
<file path=[Content_Types].xml><?xml version="1.0" encoding="utf-8"?>
<Types xmlns="http://schemas.openxmlformats.org/package/2006/content-types">
  <Default Extension="bin" ContentType="application/vnd.openxmlformats-officedocument.spreadsheetml.customProperty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725"/>
  </bookViews>
  <sheets>
    <sheet name="Stock Detail" sheetId="3" r:id="rId1"/>
    <sheet name="Sheet1" sheetId="6" state="hidden" r:id="rId2"/>
  </sheets>
  <externalReferences>
    <externalReference r:id="rId3"/>
    <externalReference r:id="rId4"/>
  </externalReferences>
  <definedNames>
    <definedName name="_xlnm._FilterDatabase" localSheetId="0" hidden="1">'Stock Detail'!$B$5:$V$1049</definedName>
  </definedNames>
  <calcPr calcId="191029"/>
  <pivotCaches>
    <pivotCache cacheId="0" r:id="rId5"/>
  </pivotCaches>
</workbook>
</file>

<file path=xl/calcChain.xml><?xml version="1.0" encoding="utf-8"?>
<calcChain xmlns="http://schemas.openxmlformats.org/spreadsheetml/2006/main">
  <c r="A7" i="3" l="1"/>
  <c r="A8" i="3"/>
  <c r="A9" i="3"/>
  <c r="A10" i="3"/>
  <c r="A11" i="3"/>
  <c r="A12" i="3"/>
  <c r="A13" i="3"/>
  <c r="A14" i="3"/>
  <c r="A15" i="3"/>
  <c r="A16" i="3"/>
  <c r="A17" i="3"/>
  <c r="A18" i="3"/>
  <c r="A19" i="3"/>
  <c r="A20" i="3"/>
  <c r="A21" i="3"/>
  <c r="A22" i="3"/>
  <c r="A23" i="3"/>
  <c r="A24" i="3"/>
  <c r="A25" i="3"/>
  <c r="A26" i="3"/>
  <c r="A27" i="3"/>
  <c r="A28" i="3"/>
  <c r="A29" i="3"/>
  <c r="A30" i="3"/>
  <c r="A31" i="3"/>
  <c r="A32" i="3"/>
  <c r="A33" i="3"/>
  <c r="A34" i="3"/>
  <c r="A35" i="3"/>
  <c r="A36" i="3"/>
  <c r="A37" i="3"/>
  <c r="A38" i="3"/>
  <c r="A39" i="3"/>
  <c r="A40" i="3"/>
  <c r="A41" i="3"/>
  <c r="A42" i="3"/>
  <c r="A43" i="3"/>
  <c r="A44" i="3"/>
  <c r="A45" i="3"/>
  <c r="A46" i="3"/>
  <c r="A47" i="3"/>
  <c r="A48" i="3"/>
  <c r="A49" i="3"/>
  <c r="A50" i="3"/>
  <c r="A51" i="3"/>
  <c r="A52" i="3"/>
  <c r="A53" i="3"/>
  <c r="A54" i="3"/>
  <c r="A55" i="3"/>
  <c r="A56" i="3"/>
  <c r="A57" i="3"/>
  <c r="A58" i="3"/>
  <c r="A59" i="3"/>
  <c r="A60" i="3"/>
  <c r="A61" i="3"/>
  <c r="A62" i="3"/>
  <c r="A63" i="3"/>
  <c r="A64" i="3"/>
  <c r="A65" i="3"/>
  <c r="A66" i="3"/>
  <c r="A67" i="3"/>
  <c r="A68" i="3"/>
  <c r="A69" i="3"/>
  <c r="A70" i="3"/>
  <c r="A71" i="3"/>
  <c r="A72" i="3"/>
  <c r="A73" i="3"/>
  <c r="A74" i="3"/>
  <c r="A75" i="3"/>
  <c r="A76" i="3"/>
  <c r="A77" i="3"/>
  <c r="A78" i="3"/>
  <c r="A79" i="3"/>
  <c r="A80" i="3"/>
  <c r="A81" i="3"/>
  <c r="A82" i="3"/>
  <c r="A83" i="3"/>
  <c r="A84" i="3"/>
  <c r="A85" i="3"/>
  <c r="A86" i="3"/>
  <c r="A87" i="3"/>
  <c r="A88" i="3"/>
  <c r="A89" i="3"/>
  <c r="A90" i="3"/>
  <c r="A91" i="3"/>
  <c r="A92" i="3"/>
  <c r="A93" i="3"/>
  <c r="A94" i="3"/>
  <c r="A95" i="3"/>
  <c r="A96" i="3"/>
  <c r="A97" i="3"/>
  <c r="A98" i="3"/>
  <c r="A99" i="3"/>
  <c r="A100" i="3"/>
  <c r="A101" i="3"/>
  <c r="A102" i="3"/>
  <c r="A103" i="3"/>
  <c r="A104" i="3"/>
  <c r="A105" i="3"/>
  <c r="A106" i="3"/>
  <c r="A107" i="3"/>
  <c r="A108" i="3"/>
  <c r="A109" i="3"/>
  <c r="A110" i="3"/>
  <c r="A111" i="3"/>
  <c r="A112" i="3"/>
  <c r="A113" i="3"/>
  <c r="A114" i="3"/>
  <c r="A115" i="3"/>
  <c r="A116" i="3"/>
  <c r="A117" i="3"/>
  <c r="A118" i="3"/>
  <c r="A119" i="3"/>
  <c r="A120" i="3"/>
  <c r="A121" i="3"/>
  <c r="A122" i="3"/>
  <c r="A123" i="3"/>
  <c r="A124" i="3"/>
  <c r="A125" i="3"/>
  <c r="A126" i="3"/>
  <c r="A127" i="3"/>
  <c r="A128" i="3"/>
  <c r="A129" i="3"/>
  <c r="A130" i="3"/>
  <c r="A131" i="3"/>
  <c r="A132" i="3"/>
  <c r="A133" i="3"/>
  <c r="A134" i="3"/>
  <c r="A135" i="3"/>
  <c r="A136" i="3"/>
  <c r="A137" i="3"/>
  <c r="A138" i="3"/>
  <c r="A139" i="3"/>
  <c r="A140" i="3"/>
  <c r="A141" i="3"/>
  <c r="A142" i="3"/>
  <c r="A143" i="3"/>
  <c r="A144" i="3"/>
  <c r="A145" i="3"/>
  <c r="A146" i="3"/>
  <c r="A147" i="3"/>
  <c r="A148" i="3"/>
  <c r="A149" i="3"/>
  <c r="A150" i="3"/>
  <c r="A151" i="3"/>
  <c r="A152" i="3"/>
  <c r="A153" i="3"/>
  <c r="A154" i="3"/>
  <c r="A155" i="3"/>
  <c r="A156" i="3"/>
  <c r="A157" i="3"/>
  <c r="A158" i="3"/>
  <c r="A159" i="3"/>
  <c r="A160" i="3"/>
  <c r="A161" i="3"/>
  <c r="A162" i="3"/>
  <c r="A163" i="3"/>
  <c r="A164" i="3"/>
  <c r="A165" i="3"/>
  <c r="A166" i="3"/>
  <c r="A167" i="3"/>
  <c r="A168" i="3"/>
  <c r="A169" i="3"/>
  <c r="A170" i="3"/>
  <c r="A171" i="3"/>
  <c r="A172" i="3"/>
  <c r="A173" i="3"/>
  <c r="A174" i="3"/>
  <c r="A175" i="3"/>
  <c r="A176" i="3"/>
  <c r="A177" i="3"/>
  <c r="A178" i="3"/>
  <c r="A179" i="3"/>
  <c r="A180" i="3"/>
  <c r="A181" i="3"/>
  <c r="A182" i="3"/>
  <c r="A183" i="3"/>
  <c r="A184" i="3"/>
  <c r="A185" i="3"/>
  <c r="A186" i="3"/>
  <c r="A187" i="3"/>
  <c r="A188" i="3"/>
  <c r="A189" i="3"/>
  <c r="A190" i="3"/>
  <c r="A191" i="3"/>
  <c r="A192" i="3"/>
  <c r="A193" i="3"/>
  <c r="A194" i="3"/>
  <c r="A195" i="3"/>
  <c r="A196" i="3"/>
  <c r="A197" i="3"/>
  <c r="A198" i="3"/>
  <c r="A199" i="3"/>
  <c r="A200" i="3"/>
  <c r="A201" i="3"/>
  <c r="A202" i="3"/>
  <c r="A203" i="3"/>
  <c r="A204" i="3"/>
  <c r="A205" i="3"/>
  <c r="A206" i="3"/>
  <c r="A207" i="3"/>
  <c r="A208" i="3"/>
  <c r="A209" i="3"/>
  <c r="A210" i="3"/>
  <c r="A211" i="3"/>
  <c r="A212" i="3"/>
  <c r="A213" i="3"/>
  <c r="A214" i="3"/>
  <c r="A215" i="3"/>
  <c r="A216" i="3"/>
  <c r="A217" i="3"/>
  <c r="A218" i="3"/>
  <c r="A219" i="3"/>
  <c r="A220" i="3"/>
  <c r="A221" i="3"/>
  <c r="A222" i="3"/>
  <c r="A223" i="3"/>
  <c r="A224" i="3"/>
  <c r="A225" i="3"/>
  <c r="A226" i="3"/>
  <c r="A227" i="3"/>
  <c r="A228" i="3"/>
  <c r="A229" i="3"/>
  <c r="A230" i="3"/>
  <c r="A231" i="3"/>
  <c r="A232" i="3"/>
  <c r="A233" i="3"/>
  <c r="A234" i="3"/>
  <c r="A235" i="3"/>
  <c r="A236" i="3"/>
  <c r="A237" i="3"/>
  <c r="A238" i="3"/>
  <c r="A239" i="3"/>
  <c r="A240" i="3"/>
  <c r="A241" i="3"/>
  <c r="A242" i="3"/>
  <c r="A243" i="3"/>
  <c r="A244" i="3"/>
  <c r="A245" i="3"/>
  <c r="A246" i="3"/>
  <c r="A247" i="3"/>
  <c r="A248" i="3"/>
  <c r="A249" i="3"/>
  <c r="A250" i="3"/>
  <c r="A251" i="3"/>
  <c r="A252" i="3"/>
  <c r="A253" i="3"/>
  <c r="A254" i="3"/>
  <c r="A255" i="3"/>
  <c r="A256" i="3"/>
  <c r="A257" i="3"/>
  <c r="A258" i="3"/>
  <c r="A259" i="3"/>
  <c r="A260" i="3"/>
  <c r="A261" i="3"/>
  <c r="A262" i="3"/>
  <c r="A263" i="3"/>
  <c r="A264" i="3"/>
  <c r="A265" i="3"/>
  <c r="A266" i="3"/>
  <c r="A267" i="3"/>
  <c r="A268" i="3"/>
  <c r="A269" i="3"/>
  <c r="A270" i="3"/>
  <c r="A271" i="3"/>
  <c r="A272" i="3"/>
  <c r="A273" i="3"/>
  <c r="A274" i="3"/>
  <c r="A275" i="3"/>
  <c r="A276" i="3"/>
  <c r="A277" i="3"/>
  <c r="A278" i="3"/>
  <c r="A279" i="3"/>
  <c r="A280" i="3"/>
  <c r="A281" i="3"/>
  <c r="A282" i="3"/>
  <c r="A283" i="3"/>
  <c r="A284" i="3"/>
  <c r="A285" i="3"/>
  <c r="A286" i="3"/>
  <c r="A287" i="3"/>
  <c r="A288" i="3"/>
  <c r="A289" i="3"/>
  <c r="A290" i="3"/>
  <c r="A291" i="3"/>
  <c r="A292" i="3"/>
  <c r="A293" i="3"/>
  <c r="A294" i="3"/>
  <c r="A295" i="3"/>
  <c r="A296" i="3"/>
  <c r="A297" i="3"/>
  <c r="A298" i="3"/>
  <c r="A299" i="3"/>
  <c r="A300" i="3"/>
  <c r="A301" i="3"/>
  <c r="A302" i="3"/>
  <c r="A303" i="3"/>
  <c r="A304" i="3"/>
  <c r="A305" i="3"/>
  <c r="A306" i="3"/>
  <c r="A307" i="3"/>
  <c r="A308" i="3"/>
  <c r="A309" i="3"/>
  <c r="A310" i="3"/>
  <c r="A311" i="3"/>
  <c r="A312" i="3"/>
  <c r="A313" i="3"/>
  <c r="A314" i="3"/>
  <c r="A315" i="3"/>
  <c r="A316" i="3"/>
  <c r="A317" i="3"/>
  <c r="A318" i="3"/>
  <c r="A319" i="3"/>
  <c r="A320" i="3"/>
  <c r="A321" i="3"/>
  <c r="A322" i="3"/>
  <c r="A323" i="3"/>
  <c r="A324" i="3"/>
  <c r="A325" i="3"/>
  <c r="A326" i="3"/>
  <c r="A327" i="3"/>
  <c r="A328" i="3"/>
  <c r="A329" i="3"/>
  <c r="A330" i="3"/>
  <c r="A331" i="3"/>
  <c r="A332" i="3"/>
  <c r="A333" i="3"/>
  <c r="A334" i="3"/>
  <c r="A335" i="3"/>
  <c r="A336" i="3"/>
  <c r="A337" i="3"/>
  <c r="A338" i="3"/>
  <c r="A339" i="3"/>
  <c r="A340" i="3"/>
  <c r="A341" i="3"/>
  <c r="A342" i="3"/>
  <c r="A343" i="3"/>
  <c r="A344" i="3"/>
  <c r="A345" i="3"/>
  <c r="A346" i="3"/>
  <c r="A347" i="3"/>
  <c r="A348" i="3"/>
  <c r="A349" i="3"/>
  <c r="A350" i="3"/>
  <c r="A351" i="3"/>
  <c r="A352" i="3"/>
  <c r="A353" i="3"/>
  <c r="A354" i="3"/>
  <c r="A355" i="3"/>
  <c r="A356" i="3"/>
  <c r="A357" i="3"/>
  <c r="A358" i="3"/>
  <c r="A359" i="3"/>
  <c r="A360" i="3"/>
  <c r="A361" i="3"/>
  <c r="A362" i="3"/>
  <c r="A363" i="3"/>
  <c r="A364" i="3"/>
  <c r="A365" i="3"/>
  <c r="A366" i="3"/>
  <c r="A367" i="3"/>
  <c r="A368" i="3"/>
  <c r="A369" i="3"/>
  <c r="A370" i="3"/>
  <c r="A371" i="3"/>
  <c r="A372" i="3"/>
  <c r="A373" i="3"/>
  <c r="A374" i="3"/>
  <c r="A375" i="3"/>
  <c r="A376" i="3"/>
  <c r="A377" i="3"/>
  <c r="A378" i="3"/>
  <c r="A379" i="3"/>
  <c r="A380" i="3"/>
  <c r="A381" i="3"/>
  <c r="A382" i="3"/>
  <c r="A383" i="3"/>
  <c r="A384" i="3"/>
  <c r="A385" i="3"/>
  <c r="A386" i="3"/>
  <c r="A387" i="3"/>
  <c r="A388" i="3"/>
  <c r="A389" i="3"/>
  <c r="A390" i="3"/>
  <c r="A391" i="3"/>
  <c r="A392" i="3"/>
  <c r="A393" i="3"/>
  <c r="A394" i="3"/>
  <c r="A395" i="3"/>
  <c r="A396" i="3"/>
  <c r="A397" i="3"/>
  <c r="A398" i="3"/>
  <c r="A399" i="3"/>
  <c r="A400" i="3"/>
  <c r="A401" i="3"/>
  <c r="A402" i="3"/>
  <c r="A403" i="3"/>
  <c r="A404" i="3"/>
  <c r="A405" i="3"/>
  <c r="A406" i="3"/>
  <c r="A407" i="3"/>
  <c r="A408" i="3"/>
  <c r="A409" i="3"/>
  <c r="A410" i="3"/>
  <c r="A411" i="3"/>
  <c r="A412" i="3"/>
  <c r="A413" i="3"/>
  <c r="A414" i="3"/>
  <c r="A415" i="3"/>
  <c r="A416" i="3"/>
  <c r="A417" i="3"/>
  <c r="A418" i="3"/>
  <c r="A419" i="3"/>
  <c r="A420" i="3"/>
  <c r="A421" i="3"/>
  <c r="A422" i="3"/>
  <c r="A423" i="3"/>
  <c r="A424" i="3"/>
  <c r="A425" i="3"/>
  <c r="A426" i="3"/>
  <c r="A427" i="3"/>
  <c r="A428" i="3"/>
  <c r="A429" i="3"/>
  <c r="A430" i="3"/>
  <c r="A431" i="3"/>
  <c r="A432" i="3"/>
  <c r="A433" i="3"/>
  <c r="A434" i="3"/>
  <c r="A435" i="3"/>
  <c r="A436" i="3"/>
  <c r="A437" i="3"/>
  <c r="A438" i="3"/>
  <c r="A439" i="3"/>
  <c r="A440" i="3"/>
  <c r="A441" i="3"/>
  <c r="A442" i="3"/>
  <c r="A443" i="3"/>
  <c r="A444" i="3"/>
  <c r="A445" i="3"/>
  <c r="A446" i="3"/>
  <c r="A447" i="3"/>
  <c r="A448" i="3"/>
  <c r="A449" i="3"/>
  <c r="A450" i="3"/>
  <c r="A451" i="3"/>
  <c r="A452" i="3"/>
  <c r="A453" i="3"/>
  <c r="A454" i="3"/>
  <c r="A455" i="3"/>
  <c r="A456" i="3"/>
  <c r="A457" i="3"/>
  <c r="A458" i="3"/>
  <c r="A459" i="3"/>
  <c r="A460" i="3"/>
  <c r="A461" i="3"/>
  <c r="A462" i="3"/>
  <c r="A463" i="3"/>
  <c r="A464" i="3"/>
  <c r="A465" i="3"/>
  <c r="A466" i="3"/>
  <c r="A467" i="3"/>
  <c r="A468" i="3"/>
  <c r="A469" i="3"/>
  <c r="A470" i="3"/>
  <c r="A471" i="3"/>
  <c r="A472" i="3"/>
  <c r="A473" i="3"/>
  <c r="A474" i="3"/>
  <c r="A475" i="3"/>
  <c r="A476" i="3"/>
  <c r="A477" i="3"/>
  <c r="A478" i="3"/>
  <c r="A479" i="3"/>
  <c r="A480" i="3"/>
  <c r="A481" i="3"/>
  <c r="A482" i="3"/>
  <c r="A483" i="3"/>
  <c r="A484" i="3"/>
  <c r="A485" i="3"/>
  <c r="A486" i="3"/>
  <c r="A487" i="3"/>
  <c r="A488" i="3"/>
  <c r="A489" i="3"/>
  <c r="A490" i="3"/>
  <c r="A491" i="3"/>
  <c r="A492" i="3"/>
  <c r="A493" i="3"/>
  <c r="A494" i="3"/>
  <c r="A495" i="3"/>
  <c r="A496" i="3"/>
  <c r="A497" i="3"/>
  <c r="A498" i="3"/>
  <c r="A499" i="3"/>
  <c r="A500" i="3"/>
  <c r="A501" i="3"/>
  <c r="A502" i="3"/>
  <c r="A503" i="3"/>
  <c r="A504" i="3"/>
  <c r="A505" i="3"/>
  <c r="A506" i="3"/>
  <c r="A507" i="3"/>
  <c r="A508" i="3"/>
  <c r="A509" i="3"/>
  <c r="A510" i="3"/>
  <c r="A511" i="3"/>
  <c r="A512" i="3"/>
  <c r="A513" i="3"/>
  <c r="A514" i="3"/>
  <c r="A515" i="3"/>
  <c r="A516" i="3"/>
  <c r="A517" i="3"/>
  <c r="A518" i="3"/>
  <c r="A519" i="3"/>
  <c r="A520" i="3"/>
  <c r="A521" i="3"/>
  <c r="A522" i="3"/>
  <c r="A523" i="3"/>
  <c r="A524" i="3"/>
  <c r="A525" i="3"/>
  <c r="A526" i="3"/>
  <c r="A527" i="3"/>
  <c r="A528" i="3"/>
  <c r="A529" i="3"/>
  <c r="A530" i="3"/>
  <c r="A531" i="3"/>
  <c r="A532" i="3"/>
  <c r="A533" i="3"/>
  <c r="A534" i="3"/>
  <c r="A535" i="3"/>
  <c r="A536" i="3"/>
  <c r="A537" i="3"/>
  <c r="A538" i="3"/>
  <c r="A539" i="3"/>
  <c r="A540" i="3"/>
  <c r="A541" i="3"/>
  <c r="A542" i="3"/>
  <c r="A543" i="3"/>
  <c r="A544" i="3"/>
  <c r="A545" i="3"/>
  <c r="A546" i="3"/>
  <c r="A547" i="3"/>
  <c r="A548" i="3"/>
  <c r="A549" i="3"/>
  <c r="A550" i="3"/>
  <c r="A551" i="3"/>
  <c r="A552" i="3"/>
  <c r="A553" i="3"/>
  <c r="A554" i="3"/>
  <c r="A555" i="3"/>
  <c r="A556" i="3"/>
  <c r="A557" i="3"/>
  <c r="A558" i="3"/>
  <c r="A559" i="3"/>
  <c r="A560" i="3"/>
  <c r="A561" i="3"/>
  <c r="A562" i="3"/>
  <c r="A563" i="3"/>
  <c r="A564" i="3"/>
  <c r="A565" i="3"/>
  <c r="A566" i="3"/>
  <c r="A567" i="3"/>
  <c r="A568" i="3"/>
  <c r="A569" i="3"/>
  <c r="A570" i="3"/>
  <c r="A571" i="3"/>
  <c r="A572" i="3"/>
  <c r="A573" i="3"/>
  <c r="A574" i="3"/>
  <c r="A575" i="3"/>
  <c r="A576" i="3"/>
  <c r="A577" i="3"/>
  <c r="A578" i="3"/>
  <c r="A579" i="3"/>
  <c r="A580" i="3"/>
  <c r="A581" i="3"/>
  <c r="A582" i="3"/>
  <c r="A583" i="3"/>
  <c r="A584" i="3"/>
  <c r="A585" i="3"/>
  <c r="A586" i="3"/>
  <c r="A587" i="3"/>
  <c r="A588" i="3"/>
  <c r="A589" i="3"/>
  <c r="A590" i="3"/>
  <c r="A591" i="3"/>
  <c r="A592" i="3"/>
  <c r="A593" i="3"/>
  <c r="A594" i="3"/>
  <c r="A595" i="3"/>
  <c r="A596" i="3"/>
  <c r="A597" i="3"/>
  <c r="A598" i="3"/>
  <c r="A599" i="3"/>
  <c r="A600" i="3"/>
  <c r="A601" i="3"/>
  <c r="A602" i="3"/>
  <c r="A603" i="3"/>
  <c r="A604" i="3"/>
  <c r="A605" i="3"/>
  <c r="A606" i="3"/>
  <c r="A607" i="3"/>
  <c r="A608" i="3"/>
  <c r="A609" i="3"/>
  <c r="A610" i="3"/>
  <c r="A611" i="3"/>
  <c r="A612" i="3"/>
  <c r="A613" i="3"/>
  <c r="A614" i="3"/>
  <c r="A615" i="3"/>
  <c r="A616" i="3"/>
  <c r="A617" i="3"/>
  <c r="A618" i="3"/>
  <c r="A619" i="3"/>
  <c r="A620" i="3"/>
  <c r="A621" i="3"/>
  <c r="A622" i="3"/>
  <c r="A623" i="3"/>
  <c r="A624" i="3"/>
  <c r="A625" i="3"/>
  <c r="A626" i="3"/>
  <c r="A627" i="3"/>
  <c r="A628" i="3"/>
  <c r="A629" i="3"/>
  <c r="A630" i="3"/>
  <c r="A631" i="3"/>
  <c r="A632" i="3"/>
  <c r="A633" i="3"/>
  <c r="A634" i="3"/>
  <c r="A635" i="3"/>
  <c r="A636" i="3"/>
  <c r="A637" i="3"/>
  <c r="A638" i="3"/>
  <c r="A639" i="3"/>
  <c r="A640" i="3"/>
  <c r="A641" i="3"/>
  <c r="A642" i="3"/>
  <c r="A643" i="3"/>
  <c r="A644" i="3"/>
  <c r="A645" i="3"/>
  <c r="A646" i="3"/>
  <c r="A647" i="3"/>
  <c r="A648" i="3"/>
  <c r="A649" i="3"/>
  <c r="A650" i="3"/>
  <c r="A651" i="3"/>
  <c r="A652" i="3"/>
  <c r="A653" i="3"/>
  <c r="A654" i="3"/>
  <c r="A655" i="3"/>
  <c r="A656" i="3"/>
  <c r="A657" i="3"/>
  <c r="A658" i="3"/>
  <c r="A659" i="3"/>
  <c r="A660" i="3"/>
  <c r="A661" i="3"/>
  <c r="A662" i="3"/>
  <c r="A663" i="3"/>
  <c r="A664" i="3"/>
  <c r="A665" i="3"/>
  <c r="A666" i="3"/>
  <c r="A667" i="3"/>
  <c r="A668" i="3"/>
  <c r="A669" i="3"/>
  <c r="A670" i="3"/>
  <c r="A671" i="3"/>
  <c r="A672" i="3"/>
  <c r="A673" i="3"/>
  <c r="A674" i="3"/>
  <c r="A675" i="3"/>
  <c r="A676" i="3"/>
  <c r="A677" i="3"/>
  <c r="A678" i="3"/>
  <c r="A679" i="3"/>
  <c r="A680" i="3"/>
  <c r="A681" i="3"/>
  <c r="A682" i="3"/>
  <c r="A683" i="3"/>
  <c r="A684" i="3"/>
  <c r="A685" i="3"/>
  <c r="A686" i="3"/>
  <c r="A687" i="3"/>
  <c r="A688" i="3"/>
  <c r="A689" i="3"/>
  <c r="A690" i="3"/>
  <c r="A691" i="3"/>
  <c r="A692" i="3"/>
  <c r="A693" i="3"/>
  <c r="A694" i="3"/>
  <c r="A695" i="3"/>
  <c r="A696" i="3"/>
  <c r="A697" i="3"/>
  <c r="A698" i="3"/>
  <c r="A699" i="3"/>
  <c r="A700" i="3"/>
  <c r="A701" i="3"/>
  <c r="A702" i="3"/>
  <c r="A703" i="3"/>
  <c r="A704" i="3"/>
  <c r="A705" i="3"/>
  <c r="A706" i="3"/>
  <c r="A707" i="3"/>
  <c r="A708" i="3"/>
  <c r="A709" i="3"/>
  <c r="A710" i="3"/>
  <c r="A711" i="3"/>
  <c r="A712" i="3"/>
  <c r="A713" i="3"/>
  <c r="A714" i="3"/>
  <c r="A715" i="3"/>
  <c r="A716" i="3"/>
  <c r="A717" i="3"/>
  <c r="A718" i="3"/>
  <c r="A719" i="3"/>
  <c r="A720" i="3"/>
  <c r="A721" i="3"/>
  <c r="A722" i="3"/>
  <c r="A723" i="3"/>
  <c r="A724" i="3"/>
  <c r="A725" i="3"/>
  <c r="A726" i="3"/>
  <c r="A727" i="3"/>
  <c r="A728" i="3"/>
  <c r="A729" i="3"/>
  <c r="A730" i="3"/>
  <c r="A731" i="3"/>
  <c r="A732" i="3"/>
  <c r="A733" i="3"/>
  <c r="A734" i="3"/>
  <c r="A735" i="3"/>
  <c r="A736" i="3"/>
  <c r="A737" i="3"/>
  <c r="A738" i="3"/>
  <c r="A739" i="3"/>
  <c r="A740" i="3"/>
  <c r="A741" i="3"/>
  <c r="A742" i="3"/>
  <c r="A743" i="3"/>
  <c r="A744" i="3"/>
  <c r="A745" i="3"/>
  <c r="A746" i="3"/>
  <c r="A747" i="3"/>
  <c r="A748" i="3"/>
  <c r="A749" i="3"/>
  <c r="A750" i="3"/>
  <c r="A751" i="3"/>
  <c r="A752" i="3"/>
  <c r="A753" i="3"/>
  <c r="A754" i="3"/>
  <c r="A755" i="3"/>
  <c r="A756" i="3"/>
  <c r="A757" i="3"/>
  <c r="A758" i="3"/>
  <c r="A759" i="3"/>
  <c r="A760" i="3"/>
  <c r="A761" i="3"/>
  <c r="A762" i="3"/>
  <c r="A763" i="3"/>
  <c r="A764" i="3"/>
  <c r="A765" i="3"/>
  <c r="A766" i="3"/>
  <c r="A767" i="3"/>
  <c r="A768" i="3"/>
  <c r="A769" i="3"/>
  <c r="A770" i="3"/>
  <c r="A771" i="3"/>
  <c r="A772" i="3"/>
  <c r="A773" i="3"/>
  <c r="A774" i="3"/>
  <c r="A775" i="3"/>
  <c r="A776" i="3"/>
  <c r="A777" i="3"/>
  <c r="A778" i="3"/>
  <c r="A779" i="3"/>
  <c r="A780" i="3"/>
  <c r="A781" i="3"/>
  <c r="A782" i="3"/>
  <c r="A783" i="3"/>
  <c r="A784" i="3"/>
  <c r="A785" i="3"/>
  <c r="A786" i="3"/>
  <c r="A787" i="3"/>
  <c r="A788" i="3"/>
  <c r="A789" i="3"/>
  <c r="A790" i="3"/>
  <c r="A791" i="3"/>
  <c r="A792" i="3"/>
  <c r="A793" i="3"/>
  <c r="A794" i="3"/>
  <c r="A795" i="3"/>
  <c r="A796" i="3"/>
  <c r="A797" i="3"/>
  <c r="A798" i="3"/>
  <c r="A799" i="3"/>
  <c r="A800" i="3"/>
  <c r="A801" i="3"/>
  <c r="A802" i="3"/>
  <c r="A803" i="3"/>
  <c r="A804" i="3"/>
  <c r="A805" i="3"/>
  <c r="A806" i="3"/>
  <c r="A807" i="3"/>
  <c r="A808" i="3"/>
  <c r="A809" i="3"/>
  <c r="A810" i="3"/>
  <c r="A811" i="3"/>
  <c r="A812" i="3"/>
  <c r="A813" i="3"/>
  <c r="A814" i="3"/>
  <c r="A815" i="3"/>
  <c r="A816" i="3"/>
  <c r="A817" i="3"/>
  <c r="A818" i="3"/>
  <c r="A819" i="3"/>
  <c r="A820" i="3"/>
  <c r="A821" i="3"/>
  <c r="A822" i="3"/>
  <c r="A823" i="3"/>
  <c r="A824" i="3"/>
  <c r="A825" i="3"/>
  <c r="A826" i="3"/>
  <c r="A827" i="3"/>
  <c r="A828" i="3"/>
  <c r="A829" i="3"/>
  <c r="A830" i="3"/>
  <c r="A831" i="3"/>
  <c r="A832" i="3"/>
  <c r="A833" i="3"/>
  <c r="A834" i="3"/>
  <c r="A835" i="3"/>
  <c r="A836" i="3"/>
  <c r="A837" i="3"/>
  <c r="A838" i="3"/>
  <c r="A839" i="3"/>
  <c r="A840" i="3"/>
  <c r="A841" i="3"/>
  <c r="A842" i="3"/>
  <c r="A843" i="3"/>
  <c r="A844" i="3"/>
  <c r="A845" i="3"/>
  <c r="A846" i="3"/>
  <c r="A847" i="3"/>
  <c r="A848" i="3"/>
  <c r="A849" i="3"/>
  <c r="A850" i="3"/>
  <c r="A851" i="3"/>
  <c r="A852" i="3"/>
  <c r="A853" i="3"/>
  <c r="A854" i="3"/>
  <c r="A855" i="3"/>
  <c r="A856" i="3"/>
  <c r="A857" i="3"/>
  <c r="A858" i="3"/>
  <c r="A859" i="3"/>
  <c r="A860" i="3"/>
  <c r="A861" i="3"/>
  <c r="A862" i="3"/>
  <c r="A863" i="3"/>
  <c r="A864" i="3"/>
  <c r="A865" i="3"/>
  <c r="A866" i="3"/>
  <c r="A867" i="3"/>
  <c r="A868" i="3"/>
  <c r="A869" i="3"/>
  <c r="A870" i="3"/>
  <c r="A871" i="3"/>
  <c r="A872" i="3"/>
  <c r="A873" i="3"/>
  <c r="A874" i="3"/>
  <c r="A875" i="3"/>
  <c r="A876" i="3"/>
  <c r="A877" i="3"/>
  <c r="A878" i="3"/>
  <c r="A879" i="3"/>
  <c r="A880" i="3"/>
  <c r="A881" i="3"/>
  <c r="A882" i="3"/>
  <c r="A883" i="3"/>
  <c r="A884" i="3"/>
  <c r="A885" i="3"/>
  <c r="A886" i="3"/>
  <c r="A887" i="3"/>
  <c r="A888" i="3"/>
  <c r="A889" i="3"/>
  <c r="A890" i="3"/>
  <c r="A891" i="3"/>
  <c r="A892" i="3"/>
  <c r="A893" i="3"/>
  <c r="A894" i="3"/>
  <c r="A895" i="3"/>
  <c r="A896" i="3"/>
  <c r="A897" i="3"/>
  <c r="A898" i="3"/>
  <c r="A899" i="3"/>
  <c r="A900" i="3"/>
  <c r="A901" i="3"/>
  <c r="A902" i="3"/>
  <c r="A903" i="3"/>
  <c r="A904" i="3"/>
  <c r="A905" i="3"/>
  <c r="A906" i="3"/>
  <c r="A907" i="3"/>
  <c r="A908" i="3"/>
  <c r="A909" i="3"/>
  <c r="A910" i="3"/>
  <c r="A911" i="3"/>
  <c r="A912" i="3"/>
  <c r="A913" i="3"/>
  <c r="A914" i="3"/>
  <c r="A915" i="3"/>
  <c r="A916" i="3"/>
  <c r="A917" i="3"/>
  <c r="A918" i="3"/>
  <c r="A919" i="3"/>
  <c r="A920" i="3"/>
  <c r="A921" i="3"/>
  <c r="A922" i="3"/>
  <c r="A923" i="3"/>
  <c r="A924" i="3"/>
  <c r="A925" i="3"/>
  <c r="A926" i="3"/>
  <c r="A927" i="3"/>
  <c r="A928" i="3"/>
  <c r="A929" i="3"/>
  <c r="A930" i="3"/>
  <c r="A931" i="3"/>
  <c r="A932" i="3"/>
  <c r="A933" i="3"/>
  <c r="A934" i="3"/>
  <c r="A935" i="3"/>
  <c r="A936" i="3"/>
  <c r="A937" i="3"/>
  <c r="A938" i="3"/>
  <c r="A939" i="3"/>
  <c r="A940" i="3"/>
  <c r="A941" i="3"/>
  <c r="A942" i="3"/>
  <c r="A943" i="3"/>
  <c r="A944" i="3"/>
  <c r="A945" i="3"/>
  <c r="A946" i="3"/>
  <c r="A947" i="3"/>
  <c r="A948" i="3"/>
  <c r="A949" i="3"/>
  <c r="A950" i="3"/>
  <c r="A951" i="3"/>
  <c r="A952" i="3"/>
  <c r="A953" i="3"/>
  <c r="A954" i="3"/>
  <c r="A955" i="3"/>
  <c r="A956" i="3"/>
  <c r="A957" i="3"/>
  <c r="A958" i="3"/>
  <c r="A959" i="3"/>
  <c r="A960" i="3"/>
  <c r="A961" i="3"/>
  <c r="A962" i="3"/>
  <c r="A963" i="3"/>
  <c r="A964" i="3"/>
  <c r="A965" i="3"/>
  <c r="A966" i="3"/>
  <c r="A967" i="3"/>
  <c r="A968" i="3"/>
  <c r="A969" i="3"/>
  <c r="A970" i="3"/>
  <c r="A971" i="3"/>
  <c r="A972" i="3"/>
  <c r="A973" i="3"/>
  <c r="A974" i="3"/>
  <c r="A975" i="3"/>
  <c r="A976" i="3"/>
  <c r="A977" i="3"/>
  <c r="A978" i="3"/>
  <c r="A979" i="3"/>
  <c r="A980" i="3"/>
  <c r="A981" i="3"/>
  <c r="A982" i="3"/>
  <c r="A983" i="3"/>
  <c r="A984" i="3"/>
  <c r="A985" i="3"/>
  <c r="A986" i="3"/>
  <c r="A987" i="3"/>
  <c r="A988" i="3"/>
  <c r="A989" i="3"/>
  <c r="A990" i="3"/>
  <c r="A991" i="3"/>
  <c r="A992" i="3"/>
  <c r="A993" i="3"/>
  <c r="A994" i="3"/>
  <c r="A995" i="3"/>
  <c r="A996" i="3"/>
  <c r="A997" i="3"/>
  <c r="A998" i="3"/>
  <c r="A999" i="3"/>
  <c r="A1000" i="3"/>
  <c r="A1001" i="3"/>
  <c r="A1002" i="3"/>
  <c r="A1003" i="3"/>
  <c r="A1004" i="3"/>
  <c r="A1005" i="3"/>
  <c r="A1006" i="3"/>
  <c r="A1007" i="3"/>
  <c r="A1008" i="3"/>
  <c r="A1009" i="3"/>
  <c r="A1010" i="3"/>
  <c r="A1011" i="3"/>
  <c r="A1012" i="3"/>
  <c r="A1013" i="3"/>
  <c r="A1014" i="3"/>
  <c r="A1015" i="3"/>
  <c r="A1016" i="3"/>
  <c r="A1017" i="3"/>
  <c r="A1018" i="3"/>
  <c r="A1019" i="3"/>
  <c r="A1020" i="3"/>
  <c r="A1021" i="3"/>
  <c r="A1022" i="3"/>
  <c r="A1023" i="3"/>
  <c r="A1024" i="3"/>
  <c r="A1025" i="3"/>
  <c r="A1026" i="3"/>
  <c r="A1027" i="3"/>
  <c r="A1028" i="3"/>
  <c r="A1029" i="3"/>
  <c r="A1030" i="3"/>
  <c r="A1031" i="3"/>
  <c r="A1032" i="3"/>
  <c r="A1033" i="3"/>
  <c r="A1034" i="3"/>
  <c r="A1035" i="3"/>
  <c r="A1036" i="3"/>
  <c r="A1037" i="3"/>
  <c r="A1038" i="3"/>
  <c r="A1039" i="3"/>
  <c r="A1040" i="3"/>
  <c r="A1041" i="3"/>
  <c r="A1042" i="3"/>
  <c r="A1043" i="3"/>
  <c r="A1044" i="3"/>
  <c r="A1045" i="3"/>
  <c r="A1046" i="3"/>
  <c r="A1047" i="3"/>
  <c r="A1048" i="3"/>
  <c r="A1049" i="3"/>
  <c r="A6" i="3"/>
  <c r="T1003" i="3"/>
  <c r="X1003" i="3"/>
  <c r="T1004" i="3"/>
  <c r="X1004" i="3"/>
  <c r="T1005" i="3"/>
  <c r="X1005" i="3"/>
  <c r="T1002" i="3"/>
  <c r="X1002" i="3"/>
  <c r="T1006" i="3"/>
  <c r="X1006" i="3"/>
  <c r="T1013" i="3"/>
  <c r="X1013" i="3"/>
  <c r="T1014" i="3"/>
  <c r="X1014" i="3"/>
  <c r="T1015" i="3"/>
  <c r="X1015" i="3"/>
  <c r="T1012" i="3"/>
  <c r="X1012" i="3"/>
  <c r="T1017" i="3"/>
  <c r="X1017" i="3"/>
  <c r="T1018" i="3"/>
  <c r="X1018" i="3"/>
  <c r="T1016" i="3"/>
  <c r="X1016" i="3"/>
  <c r="T1019" i="3"/>
  <c r="X1019" i="3"/>
  <c r="T1020" i="3"/>
  <c r="X1020" i="3"/>
  <c r="T1021" i="3"/>
  <c r="X1021" i="3"/>
  <c r="T1022" i="3"/>
  <c r="X1022" i="3"/>
  <c r="T1023" i="3"/>
  <c r="X1023" i="3"/>
  <c r="T1025" i="3"/>
  <c r="X1025" i="3"/>
  <c r="T1024" i="3"/>
  <c r="X1024" i="3"/>
  <c r="T1026" i="3"/>
  <c r="X1026" i="3"/>
  <c r="T1027" i="3"/>
  <c r="X1027" i="3"/>
  <c r="T1028" i="3"/>
  <c r="X1028" i="3"/>
  <c r="T1029" i="3"/>
  <c r="X1029" i="3"/>
  <c r="T40" i="3"/>
  <c r="X40" i="3"/>
  <c r="T38" i="3"/>
  <c r="X38" i="3"/>
  <c r="T41" i="3"/>
  <c r="X41" i="3"/>
  <c r="T39" i="3"/>
  <c r="X39" i="3"/>
  <c r="T42" i="3"/>
  <c r="X42" i="3"/>
  <c r="T43" i="3"/>
  <c r="X43" i="3"/>
  <c r="T44" i="3"/>
  <c r="X44" i="3"/>
  <c r="T46" i="3"/>
  <c r="X46" i="3"/>
  <c r="T45" i="3"/>
  <c r="X45" i="3"/>
  <c r="T47" i="3"/>
  <c r="X47" i="3"/>
  <c r="T48" i="3"/>
  <c r="X48" i="3"/>
  <c r="T51" i="3"/>
  <c r="X51" i="3"/>
  <c r="T49" i="3"/>
  <c r="X49" i="3"/>
  <c r="T52" i="3"/>
  <c r="X52" i="3"/>
  <c r="T50" i="3"/>
  <c r="X50" i="3"/>
  <c r="T54" i="3"/>
  <c r="X54" i="3"/>
  <c r="T55" i="3"/>
  <c r="X55" i="3"/>
  <c r="T56" i="3"/>
  <c r="X56" i="3"/>
  <c r="T57" i="3"/>
  <c r="X57" i="3"/>
  <c r="T53" i="3"/>
  <c r="X53" i="3"/>
  <c r="T58" i="3"/>
  <c r="X58" i="3"/>
  <c r="T60" i="3"/>
  <c r="X60" i="3"/>
  <c r="T59" i="3"/>
  <c r="X59" i="3"/>
  <c r="T62" i="3"/>
  <c r="X62" i="3"/>
  <c r="T63" i="3"/>
  <c r="X63" i="3"/>
  <c r="T64" i="3"/>
  <c r="X64" i="3"/>
  <c r="T65" i="3"/>
  <c r="X65" i="3"/>
  <c r="T61" i="3"/>
  <c r="X61" i="3"/>
  <c r="T67" i="3"/>
  <c r="X67" i="3"/>
  <c r="T66" i="3"/>
  <c r="X66" i="3"/>
  <c r="T68" i="3"/>
  <c r="X68" i="3"/>
  <c r="T69" i="3"/>
  <c r="X69" i="3"/>
  <c r="T70" i="3"/>
  <c r="X70" i="3"/>
  <c r="T72" i="3"/>
  <c r="X72" i="3"/>
  <c r="T71" i="3"/>
  <c r="X71" i="3"/>
  <c r="T73" i="3"/>
  <c r="X73" i="3"/>
  <c r="T74" i="3"/>
  <c r="X74" i="3"/>
  <c r="T75" i="3"/>
  <c r="X75" i="3"/>
  <c r="T76" i="3"/>
  <c r="X76" i="3"/>
  <c r="T78" i="3"/>
  <c r="X78" i="3"/>
  <c r="T77" i="3"/>
  <c r="X77" i="3"/>
  <c r="T80" i="3"/>
  <c r="X80" i="3"/>
  <c r="T81" i="3"/>
  <c r="X81" i="3"/>
  <c r="T82" i="3"/>
  <c r="X82" i="3"/>
  <c r="T83" i="3"/>
  <c r="X83" i="3"/>
  <c r="T79" i="3"/>
  <c r="X79" i="3"/>
  <c r="T85" i="3"/>
  <c r="X85" i="3"/>
  <c r="T84" i="3"/>
  <c r="X84" i="3"/>
  <c r="T87" i="3"/>
  <c r="X87" i="3"/>
  <c r="T86" i="3"/>
  <c r="X86" i="3"/>
  <c r="T88" i="3"/>
  <c r="X88" i="3"/>
  <c r="T90" i="3"/>
  <c r="X90" i="3"/>
  <c r="T89" i="3"/>
  <c r="X89" i="3"/>
  <c r="T91" i="3"/>
  <c r="X91" i="3"/>
  <c r="T92" i="3"/>
  <c r="X92" i="3"/>
  <c r="T94" i="3"/>
  <c r="X94" i="3"/>
  <c r="T93" i="3"/>
  <c r="X93" i="3"/>
  <c r="T95" i="3"/>
  <c r="X95" i="3"/>
  <c r="T96" i="3"/>
  <c r="X96" i="3"/>
  <c r="T98" i="3"/>
  <c r="X98" i="3"/>
  <c r="T97" i="3"/>
  <c r="X97" i="3"/>
  <c r="T99" i="3"/>
  <c r="X99" i="3"/>
  <c r="T101" i="3"/>
  <c r="X101" i="3"/>
  <c r="T100" i="3"/>
  <c r="X100" i="3"/>
  <c r="T102" i="3"/>
  <c r="X102" i="3"/>
  <c r="T103" i="3"/>
  <c r="X103" i="3"/>
  <c r="T104" i="3"/>
  <c r="X104" i="3"/>
  <c r="T105" i="3"/>
  <c r="X105" i="3"/>
  <c r="T106" i="3"/>
  <c r="X106" i="3"/>
  <c r="T107" i="3"/>
  <c r="X107" i="3"/>
  <c r="T108" i="3"/>
  <c r="X108" i="3"/>
  <c r="T109" i="3"/>
  <c r="X109" i="3"/>
  <c r="T110" i="3"/>
  <c r="X110" i="3"/>
  <c r="T111" i="3"/>
  <c r="X111" i="3"/>
  <c r="T112" i="3"/>
  <c r="X112" i="3"/>
  <c r="T114" i="3"/>
  <c r="X114" i="3"/>
  <c r="T113" i="3"/>
  <c r="X113" i="3"/>
  <c r="T115" i="3"/>
  <c r="X115" i="3"/>
  <c r="T116" i="3"/>
  <c r="X116" i="3"/>
  <c r="T117" i="3"/>
  <c r="X117" i="3"/>
  <c r="T118" i="3"/>
  <c r="X118" i="3"/>
  <c r="T119" i="3"/>
  <c r="X119" i="3"/>
  <c r="T121" i="3"/>
  <c r="X121" i="3"/>
  <c r="T120" i="3"/>
  <c r="X120" i="3"/>
  <c r="T122" i="3"/>
  <c r="X122" i="3"/>
  <c r="T123" i="3"/>
  <c r="X123" i="3"/>
  <c r="T124" i="3"/>
  <c r="X124" i="3"/>
  <c r="T125" i="3"/>
  <c r="X125" i="3"/>
  <c r="T1030" i="3"/>
  <c r="X1030" i="3"/>
  <c r="T1031" i="3"/>
  <c r="X1031" i="3"/>
  <c r="T1032" i="3"/>
  <c r="X1032" i="3"/>
  <c r="T1033" i="3"/>
  <c r="X1033" i="3"/>
  <c r="T1034" i="3"/>
  <c r="X1034" i="3"/>
  <c r="T1007" i="3"/>
  <c r="X1007" i="3"/>
  <c r="T1009" i="3"/>
  <c r="X1009" i="3"/>
  <c r="T1008" i="3"/>
  <c r="X1008" i="3"/>
  <c r="T1010" i="3"/>
  <c r="X1010" i="3"/>
  <c r="T1011" i="3"/>
  <c r="X1011" i="3"/>
  <c r="T126" i="3"/>
  <c r="X126" i="3"/>
  <c r="T129" i="3"/>
  <c r="X129" i="3"/>
  <c r="T127" i="3"/>
  <c r="X127" i="3"/>
  <c r="T130" i="3"/>
  <c r="X130" i="3"/>
  <c r="T128" i="3"/>
  <c r="X128" i="3"/>
  <c r="T133" i="3"/>
  <c r="X133" i="3"/>
  <c r="T131" i="3"/>
  <c r="X131" i="3"/>
  <c r="T134" i="3"/>
  <c r="X134" i="3"/>
  <c r="T132" i="3"/>
  <c r="X132" i="3"/>
  <c r="T135" i="3"/>
  <c r="X135" i="3"/>
  <c r="T137" i="3"/>
  <c r="X137" i="3"/>
  <c r="T136" i="3"/>
  <c r="X136" i="3"/>
  <c r="T138" i="3"/>
  <c r="X138" i="3"/>
  <c r="T139" i="3"/>
  <c r="X139" i="3"/>
  <c r="T140" i="3"/>
  <c r="X140" i="3"/>
  <c r="T141" i="3"/>
  <c r="X141" i="3"/>
  <c r="T142" i="3"/>
  <c r="X142" i="3"/>
  <c r="T144" i="3"/>
  <c r="X144" i="3"/>
  <c r="T143" i="3"/>
  <c r="X143" i="3"/>
  <c r="T145" i="3"/>
  <c r="X145" i="3"/>
  <c r="T146" i="3"/>
  <c r="X146" i="3"/>
  <c r="T147" i="3"/>
  <c r="X147" i="3"/>
  <c r="T148" i="3"/>
  <c r="X148" i="3"/>
  <c r="T149" i="3"/>
  <c r="X149" i="3"/>
  <c r="T151" i="3"/>
  <c r="X151" i="3"/>
  <c r="T150" i="3"/>
  <c r="X150" i="3"/>
  <c r="T152" i="3"/>
  <c r="X152" i="3"/>
  <c r="T153" i="3"/>
  <c r="X153" i="3"/>
  <c r="T154" i="3"/>
  <c r="X154" i="3"/>
  <c r="T155" i="3"/>
  <c r="X155" i="3"/>
  <c r="T156" i="3"/>
  <c r="X156" i="3"/>
  <c r="T157" i="3"/>
  <c r="X157" i="3"/>
  <c r="T158" i="3"/>
  <c r="X158" i="3"/>
  <c r="T160" i="3"/>
  <c r="X160" i="3"/>
  <c r="T159" i="3"/>
  <c r="X159" i="3"/>
  <c r="T161" i="3"/>
  <c r="X161" i="3"/>
  <c r="T162" i="3"/>
  <c r="X162" i="3"/>
  <c r="T163" i="3"/>
  <c r="X163" i="3"/>
  <c r="T165" i="3"/>
  <c r="X165" i="3"/>
  <c r="T166" i="3"/>
  <c r="X166" i="3"/>
  <c r="T164" i="3"/>
  <c r="X164" i="3"/>
  <c r="T167" i="3"/>
  <c r="X167" i="3"/>
  <c r="T168" i="3"/>
  <c r="X168" i="3"/>
  <c r="T170" i="3"/>
  <c r="X170" i="3"/>
  <c r="T169" i="3"/>
  <c r="X169" i="3"/>
  <c r="T171" i="3"/>
  <c r="X171" i="3"/>
  <c r="T172" i="3"/>
  <c r="X172" i="3"/>
  <c r="T174" i="3"/>
  <c r="X174" i="3"/>
  <c r="T173" i="3"/>
  <c r="X173" i="3"/>
  <c r="T175" i="3"/>
  <c r="X175" i="3"/>
  <c r="T177" i="3"/>
  <c r="X177" i="3"/>
  <c r="T178" i="3"/>
  <c r="X178" i="3"/>
  <c r="T176" i="3"/>
  <c r="X176" i="3"/>
  <c r="T179" i="3"/>
  <c r="X179" i="3"/>
  <c r="T181" i="3"/>
  <c r="X181" i="3"/>
  <c r="T180" i="3"/>
  <c r="X180" i="3"/>
  <c r="T182" i="3"/>
  <c r="X182" i="3"/>
  <c r="T183" i="3"/>
  <c r="X183" i="3"/>
  <c r="T184" i="3"/>
  <c r="X184" i="3"/>
  <c r="T185" i="3"/>
  <c r="X185" i="3"/>
  <c r="T186" i="3"/>
  <c r="X186" i="3"/>
  <c r="T188" i="3"/>
  <c r="X188" i="3"/>
  <c r="T187" i="3"/>
  <c r="X187" i="3"/>
  <c r="T189" i="3"/>
  <c r="X189" i="3"/>
  <c r="T190" i="3"/>
  <c r="X190" i="3"/>
  <c r="T191" i="3"/>
  <c r="X191" i="3"/>
  <c r="T192" i="3"/>
  <c r="X192" i="3"/>
  <c r="T193" i="3"/>
  <c r="X193" i="3"/>
  <c r="T194" i="3"/>
  <c r="X194" i="3"/>
  <c r="T195" i="3"/>
  <c r="X195" i="3"/>
  <c r="T196" i="3"/>
  <c r="X196" i="3"/>
  <c r="T197" i="3"/>
  <c r="X197" i="3"/>
  <c r="T198" i="3"/>
  <c r="X198" i="3"/>
  <c r="T199" i="3"/>
  <c r="X199" i="3"/>
  <c r="T201" i="3"/>
  <c r="X201" i="3"/>
  <c r="T200" i="3"/>
  <c r="X200" i="3"/>
  <c r="T202" i="3"/>
  <c r="X202" i="3"/>
  <c r="T203" i="3"/>
  <c r="X203" i="3"/>
  <c r="T204" i="3"/>
  <c r="X204" i="3"/>
  <c r="T206" i="3"/>
  <c r="X206" i="3"/>
  <c r="T205" i="3"/>
  <c r="X205" i="3"/>
  <c r="T207" i="3"/>
  <c r="X207" i="3"/>
  <c r="T208" i="3"/>
  <c r="X208" i="3"/>
  <c r="T209" i="3"/>
  <c r="X209" i="3"/>
  <c r="T211" i="3"/>
  <c r="X211" i="3"/>
  <c r="T210" i="3"/>
  <c r="X210" i="3"/>
  <c r="T212" i="3"/>
  <c r="X212" i="3"/>
  <c r="T213" i="3"/>
  <c r="X213" i="3"/>
  <c r="T214" i="3"/>
  <c r="X214" i="3"/>
  <c r="T215" i="3"/>
  <c r="X215" i="3"/>
  <c r="T216" i="3"/>
  <c r="X216" i="3"/>
  <c r="T218" i="3"/>
  <c r="X218" i="3"/>
  <c r="T217" i="3"/>
  <c r="X217" i="3"/>
  <c r="T219" i="3"/>
  <c r="X219" i="3"/>
  <c r="T220" i="3"/>
  <c r="X220" i="3"/>
  <c r="T221" i="3"/>
  <c r="X221" i="3"/>
  <c r="T222" i="3"/>
  <c r="X222" i="3"/>
  <c r="T224" i="3"/>
  <c r="X224" i="3"/>
  <c r="T225" i="3"/>
  <c r="X225" i="3"/>
  <c r="T223" i="3"/>
  <c r="X223" i="3"/>
  <c r="T226" i="3"/>
  <c r="X226" i="3"/>
  <c r="T227" i="3"/>
  <c r="X227" i="3"/>
  <c r="T228" i="3"/>
  <c r="X228" i="3"/>
  <c r="T230" i="3"/>
  <c r="X230" i="3"/>
  <c r="T231" i="3"/>
  <c r="X231" i="3"/>
  <c r="T229" i="3"/>
  <c r="X229" i="3"/>
  <c r="T232" i="3"/>
  <c r="X232" i="3"/>
  <c r="T235" i="3"/>
  <c r="X235" i="3"/>
  <c r="T236" i="3"/>
  <c r="X236" i="3"/>
  <c r="T233" i="3"/>
  <c r="X233" i="3"/>
  <c r="T237" i="3"/>
  <c r="X237" i="3"/>
  <c r="T234" i="3"/>
  <c r="X234" i="3"/>
  <c r="T238" i="3"/>
  <c r="X238" i="3"/>
  <c r="T239" i="3"/>
  <c r="X239" i="3"/>
  <c r="T240" i="3"/>
  <c r="X240" i="3"/>
  <c r="T241" i="3"/>
  <c r="X241" i="3"/>
  <c r="T243" i="3"/>
  <c r="X243" i="3"/>
  <c r="T244" i="3"/>
  <c r="X244" i="3"/>
  <c r="T242" i="3"/>
  <c r="X242" i="3"/>
  <c r="T245" i="3"/>
  <c r="X245" i="3"/>
  <c r="T246" i="3"/>
  <c r="X246" i="3"/>
  <c r="T247" i="3"/>
  <c r="X247" i="3"/>
  <c r="T248" i="3"/>
  <c r="X248" i="3"/>
  <c r="T249" i="3"/>
  <c r="X249" i="3"/>
  <c r="T251" i="3"/>
  <c r="X251" i="3"/>
  <c r="T250" i="3"/>
  <c r="X250" i="3"/>
  <c r="T252" i="3"/>
  <c r="X252" i="3"/>
  <c r="T253" i="3"/>
  <c r="X253" i="3"/>
  <c r="T254" i="3"/>
  <c r="X254" i="3"/>
  <c r="T255" i="3"/>
  <c r="X255" i="3"/>
  <c r="T258" i="3"/>
  <c r="X258" i="3"/>
  <c r="T259" i="3"/>
  <c r="X259" i="3"/>
  <c r="T256" i="3"/>
  <c r="X256" i="3"/>
  <c r="T260" i="3"/>
  <c r="X260" i="3"/>
  <c r="T257" i="3"/>
  <c r="X257" i="3"/>
  <c r="T261" i="3"/>
  <c r="X261" i="3"/>
  <c r="T262" i="3"/>
  <c r="X262" i="3"/>
  <c r="T263" i="3"/>
  <c r="X263" i="3"/>
  <c r="T264" i="3"/>
  <c r="X264" i="3"/>
  <c r="T266" i="3"/>
  <c r="X266" i="3"/>
  <c r="T265" i="3"/>
  <c r="X265" i="3"/>
  <c r="T267" i="3"/>
  <c r="X267" i="3"/>
  <c r="T268" i="3"/>
  <c r="X268" i="3"/>
  <c r="T269" i="3"/>
  <c r="X269" i="3"/>
  <c r="T270" i="3"/>
  <c r="X270" i="3"/>
  <c r="T272" i="3"/>
  <c r="X272" i="3"/>
  <c r="T271" i="3"/>
  <c r="X271" i="3"/>
  <c r="T273" i="3"/>
  <c r="X273" i="3"/>
  <c r="T274" i="3"/>
  <c r="X274" i="3"/>
  <c r="T275" i="3"/>
  <c r="X275" i="3"/>
  <c r="T276" i="3"/>
  <c r="X276" i="3"/>
  <c r="T277" i="3"/>
  <c r="X277" i="3"/>
  <c r="T279" i="3"/>
  <c r="X279" i="3"/>
  <c r="T278" i="3"/>
  <c r="X278" i="3"/>
  <c r="T280" i="3"/>
  <c r="X280" i="3"/>
  <c r="T281" i="3"/>
  <c r="X281" i="3"/>
  <c r="T282" i="3"/>
  <c r="X282" i="3"/>
  <c r="T283" i="3"/>
  <c r="X283" i="3"/>
  <c r="T284" i="3"/>
  <c r="X284" i="3"/>
  <c r="T286" i="3"/>
  <c r="X286" i="3"/>
  <c r="T285" i="3"/>
  <c r="X285" i="3"/>
  <c r="T287" i="3"/>
  <c r="X287" i="3"/>
  <c r="T288" i="3"/>
  <c r="X288" i="3"/>
  <c r="T289" i="3"/>
  <c r="X289" i="3"/>
  <c r="T290" i="3"/>
  <c r="X290" i="3"/>
  <c r="T292" i="3"/>
  <c r="X292" i="3"/>
  <c r="T291" i="3"/>
  <c r="X291" i="3"/>
  <c r="T293" i="3"/>
  <c r="X293" i="3"/>
  <c r="T294" i="3"/>
  <c r="X294" i="3"/>
  <c r="T295" i="3"/>
  <c r="X295" i="3"/>
  <c r="T296" i="3"/>
  <c r="X296" i="3"/>
  <c r="T297" i="3"/>
  <c r="X297" i="3"/>
  <c r="T298" i="3"/>
  <c r="X298" i="3"/>
  <c r="T299" i="3"/>
  <c r="X299" i="3"/>
  <c r="T301" i="3"/>
  <c r="X301" i="3"/>
  <c r="T300" i="3"/>
  <c r="X300" i="3"/>
  <c r="T302" i="3"/>
  <c r="X302" i="3"/>
  <c r="T303" i="3"/>
  <c r="X303" i="3"/>
  <c r="T304" i="3"/>
  <c r="X304" i="3"/>
  <c r="T305" i="3"/>
  <c r="X305" i="3"/>
  <c r="T306" i="3"/>
  <c r="X306" i="3"/>
  <c r="T307" i="3"/>
  <c r="X307" i="3"/>
  <c r="T308" i="3"/>
  <c r="X308" i="3"/>
  <c r="T309" i="3"/>
  <c r="X309" i="3"/>
  <c r="T310" i="3"/>
  <c r="X310" i="3"/>
  <c r="T311" i="3"/>
  <c r="X311" i="3"/>
  <c r="T313" i="3"/>
  <c r="X313" i="3"/>
  <c r="T314" i="3"/>
  <c r="X314" i="3"/>
  <c r="T312" i="3"/>
  <c r="X312" i="3"/>
  <c r="T315" i="3"/>
  <c r="X315" i="3"/>
  <c r="T316" i="3"/>
  <c r="X316" i="3"/>
  <c r="T317" i="3"/>
  <c r="X317" i="3"/>
  <c r="T319" i="3"/>
  <c r="X319" i="3"/>
  <c r="T320" i="3"/>
  <c r="X320" i="3"/>
  <c r="T318" i="3"/>
  <c r="X318" i="3"/>
  <c r="T321" i="3"/>
  <c r="X321" i="3"/>
  <c r="T322" i="3"/>
  <c r="X322" i="3"/>
  <c r="T323" i="3"/>
  <c r="X323" i="3"/>
  <c r="T324" i="3"/>
  <c r="X324" i="3"/>
  <c r="T325" i="3"/>
  <c r="X325" i="3"/>
  <c r="T326" i="3"/>
  <c r="X326" i="3"/>
  <c r="T328" i="3"/>
  <c r="X328" i="3"/>
  <c r="T329" i="3"/>
  <c r="X329" i="3"/>
  <c r="T327" i="3"/>
  <c r="X327" i="3"/>
  <c r="T330" i="3"/>
  <c r="X330" i="3"/>
  <c r="T331" i="3"/>
  <c r="X331" i="3"/>
  <c r="T332" i="3"/>
  <c r="X332" i="3"/>
  <c r="T333" i="3"/>
  <c r="X333" i="3"/>
  <c r="T334" i="3"/>
  <c r="X334" i="3"/>
  <c r="T335" i="3"/>
  <c r="X335" i="3"/>
  <c r="T336" i="3"/>
  <c r="X336" i="3"/>
  <c r="T337" i="3"/>
  <c r="X337" i="3"/>
  <c r="T338" i="3"/>
  <c r="X338" i="3"/>
  <c r="T339" i="3"/>
  <c r="X339" i="3"/>
  <c r="T340" i="3"/>
  <c r="X340" i="3"/>
  <c r="T341" i="3"/>
  <c r="X341" i="3"/>
  <c r="T342" i="3"/>
  <c r="X342" i="3"/>
  <c r="T343" i="3"/>
  <c r="X343" i="3"/>
  <c r="T344" i="3"/>
  <c r="X344" i="3"/>
  <c r="T345" i="3"/>
  <c r="X345" i="3"/>
  <c r="T348" i="3"/>
  <c r="X348" i="3"/>
  <c r="T349" i="3"/>
  <c r="X349" i="3"/>
  <c r="T346" i="3"/>
  <c r="X346" i="3"/>
  <c r="T347" i="3"/>
  <c r="X347" i="3"/>
  <c r="T351" i="3"/>
  <c r="X351" i="3"/>
  <c r="T350" i="3"/>
  <c r="X350" i="3"/>
  <c r="T352" i="3"/>
  <c r="X352" i="3"/>
  <c r="T353" i="3"/>
  <c r="X353" i="3"/>
  <c r="T354" i="3"/>
  <c r="X354" i="3"/>
  <c r="T356" i="3"/>
  <c r="X356" i="3"/>
  <c r="T355" i="3"/>
  <c r="X355" i="3"/>
  <c r="T357" i="3"/>
  <c r="X357" i="3"/>
  <c r="T358" i="3"/>
  <c r="X358" i="3"/>
  <c r="T359" i="3"/>
  <c r="X359" i="3"/>
  <c r="T360" i="3"/>
  <c r="X360" i="3"/>
  <c r="T361" i="3"/>
  <c r="X361" i="3"/>
  <c r="T363" i="3"/>
  <c r="X363" i="3"/>
  <c r="T362" i="3"/>
  <c r="X362" i="3"/>
  <c r="T364" i="3"/>
  <c r="X364" i="3"/>
  <c r="T365" i="3"/>
  <c r="X365" i="3"/>
  <c r="T366" i="3"/>
  <c r="X366" i="3"/>
  <c r="T368" i="3"/>
  <c r="X368" i="3"/>
  <c r="T367" i="3"/>
  <c r="X367" i="3"/>
  <c r="T369" i="3"/>
  <c r="X369" i="3"/>
  <c r="T370" i="3"/>
  <c r="X370" i="3"/>
  <c r="T371" i="3"/>
  <c r="X371" i="3"/>
  <c r="T372" i="3"/>
  <c r="X372" i="3"/>
  <c r="T373" i="3"/>
  <c r="X373" i="3"/>
  <c r="T375" i="3"/>
  <c r="X375" i="3"/>
  <c r="T374" i="3"/>
  <c r="X374" i="3"/>
  <c r="T376" i="3"/>
  <c r="X376" i="3"/>
  <c r="T377" i="3"/>
  <c r="X377" i="3"/>
  <c r="T378" i="3"/>
  <c r="X378" i="3"/>
  <c r="T379" i="3"/>
  <c r="X379" i="3"/>
  <c r="T380" i="3"/>
  <c r="X380" i="3"/>
  <c r="T382" i="3"/>
  <c r="X382" i="3"/>
  <c r="T381" i="3"/>
  <c r="X381" i="3"/>
  <c r="T383" i="3"/>
  <c r="X383" i="3"/>
  <c r="T384" i="3"/>
  <c r="X384" i="3"/>
  <c r="T385" i="3"/>
  <c r="X385" i="3"/>
  <c r="T386" i="3"/>
  <c r="X386" i="3"/>
  <c r="T387" i="3"/>
  <c r="X387" i="3"/>
  <c r="T389" i="3"/>
  <c r="X389" i="3"/>
  <c r="T388" i="3"/>
  <c r="X388" i="3"/>
  <c r="T390" i="3"/>
  <c r="X390" i="3"/>
  <c r="T391" i="3"/>
  <c r="X391" i="3"/>
  <c r="T392" i="3"/>
  <c r="X392" i="3"/>
  <c r="T393" i="3"/>
  <c r="X393" i="3"/>
  <c r="T396" i="3"/>
  <c r="X396" i="3"/>
  <c r="T397" i="3"/>
  <c r="X397" i="3"/>
  <c r="T394" i="3"/>
  <c r="X394" i="3"/>
  <c r="T398" i="3"/>
  <c r="X398" i="3"/>
  <c r="T395" i="3"/>
  <c r="X395" i="3"/>
  <c r="T399" i="3"/>
  <c r="X399" i="3"/>
  <c r="T402" i="3"/>
  <c r="X402" i="3"/>
  <c r="T403" i="3"/>
  <c r="X403" i="3"/>
  <c r="T400" i="3"/>
  <c r="X400" i="3"/>
  <c r="T404" i="3"/>
  <c r="X404" i="3"/>
  <c r="T401" i="3"/>
  <c r="X401" i="3"/>
  <c r="T405" i="3"/>
  <c r="X405" i="3"/>
  <c r="T408" i="3"/>
  <c r="X408" i="3"/>
  <c r="T409" i="3"/>
  <c r="X409" i="3"/>
  <c r="T406" i="3"/>
  <c r="X406" i="3"/>
  <c r="T410" i="3"/>
  <c r="X410" i="3"/>
  <c r="T407" i="3"/>
  <c r="X407" i="3"/>
  <c r="T411" i="3"/>
  <c r="X411" i="3"/>
  <c r="T414" i="3"/>
  <c r="X414" i="3"/>
  <c r="T415" i="3"/>
  <c r="X415" i="3"/>
  <c r="T412" i="3"/>
  <c r="X412" i="3"/>
  <c r="T416" i="3"/>
  <c r="X416" i="3"/>
  <c r="T413" i="3"/>
  <c r="X413" i="3"/>
  <c r="T418" i="3"/>
  <c r="X418" i="3"/>
  <c r="T419" i="3"/>
  <c r="X419" i="3"/>
  <c r="T417" i="3"/>
  <c r="X417" i="3"/>
  <c r="T422" i="3"/>
  <c r="X422" i="3"/>
  <c r="T423" i="3"/>
  <c r="X423" i="3"/>
  <c r="T420" i="3"/>
  <c r="X420" i="3"/>
  <c r="T424" i="3"/>
  <c r="X424" i="3"/>
  <c r="T421" i="3"/>
  <c r="X421" i="3"/>
  <c r="T425" i="3"/>
  <c r="X425" i="3"/>
  <c r="T428" i="3"/>
  <c r="X428" i="3"/>
  <c r="T429" i="3"/>
  <c r="X429" i="3"/>
  <c r="T426" i="3"/>
  <c r="X426" i="3"/>
  <c r="T430" i="3"/>
  <c r="X430" i="3"/>
  <c r="T427" i="3"/>
  <c r="X427" i="3"/>
  <c r="T433" i="3"/>
  <c r="X433" i="3"/>
  <c r="T434" i="3"/>
  <c r="X434" i="3"/>
  <c r="T435" i="3"/>
  <c r="X435" i="3"/>
  <c r="T431" i="3"/>
  <c r="X431" i="3"/>
  <c r="T432" i="3"/>
  <c r="X432" i="3"/>
  <c r="T438" i="3"/>
  <c r="X438" i="3"/>
  <c r="T439" i="3"/>
  <c r="X439" i="3"/>
  <c r="T436" i="3"/>
  <c r="X436" i="3"/>
  <c r="T440" i="3"/>
  <c r="X440" i="3"/>
  <c r="T437" i="3"/>
  <c r="X437" i="3"/>
  <c r="T443" i="3"/>
  <c r="X443" i="3"/>
  <c r="T441" i="3"/>
  <c r="X441" i="3"/>
  <c r="T442" i="3"/>
  <c r="X442" i="3"/>
  <c r="T446" i="3"/>
  <c r="X446" i="3"/>
  <c r="T444" i="3"/>
  <c r="X444" i="3"/>
  <c r="T445" i="3"/>
  <c r="X445" i="3"/>
  <c r="T447" i="3"/>
  <c r="X447" i="3"/>
  <c r="T448" i="3"/>
  <c r="X448" i="3"/>
  <c r="T449" i="3"/>
  <c r="X449" i="3"/>
  <c r="T452" i="3"/>
  <c r="X452" i="3"/>
  <c r="T453" i="3"/>
  <c r="X453" i="3"/>
  <c r="T450" i="3"/>
  <c r="X450" i="3"/>
  <c r="T451" i="3"/>
  <c r="X451" i="3"/>
  <c r="T454" i="3"/>
  <c r="X454" i="3"/>
  <c r="T455" i="3"/>
  <c r="X455" i="3"/>
  <c r="T458" i="3"/>
  <c r="X458" i="3"/>
  <c r="T459" i="3"/>
  <c r="X459" i="3"/>
  <c r="T456" i="3"/>
  <c r="X456" i="3"/>
  <c r="T457" i="3"/>
  <c r="X457" i="3"/>
  <c r="T460" i="3"/>
  <c r="X460" i="3"/>
  <c r="T463" i="3"/>
  <c r="X463" i="3"/>
  <c r="T464" i="3"/>
  <c r="X464" i="3"/>
  <c r="T461" i="3"/>
  <c r="X461" i="3"/>
  <c r="T462" i="3"/>
  <c r="X462" i="3"/>
  <c r="T465" i="3"/>
  <c r="X465" i="3"/>
  <c r="T466" i="3"/>
  <c r="X466" i="3"/>
  <c r="T469" i="3"/>
  <c r="X469" i="3"/>
  <c r="T470" i="3"/>
  <c r="X470" i="3"/>
  <c r="T467" i="3"/>
  <c r="X467" i="3"/>
  <c r="T468" i="3"/>
  <c r="X468" i="3"/>
  <c r="T471" i="3"/>
  <c r="X471" i="3"/>
  <c r="T473" i="3"/>
  <c r="X473" i="3"/>
  <c r="T474" i="3"/>
  <c r="X474" i="3"/>
  <c r="T472" i="3"/>
  <c r="X472" i="3"/>
  <c r="T477" i="3"/>
  <c r="X477" i="3"/>
  <c r="T478" i="3"/>
  <c r="X478" i="3"/>
  <c r="T475" i="3"/>
  <c r="X475" i="3"/>
  <c r="T476" i="3"/>
  <c r="X476" i="3"/>
  <c r="T479" i="3"/>
  <c r="X479" i="3"/>
  <c r="T480" i="3"/>
  <c r="X480" i="3"/>
  <c r="T481" i="3"/>
  <c r="X481" i="3"/>
  <c r="T482" i="3"/>
  <c r="X482" i="3"/>
  <c r="T485" i="3"/>
  <c r="X485" i="3"/>
  <c r="T486" i="3"/>
  <c r="X486" i="3"/>
  <c r="T483" i="3"/>
  <c r="X483" i="3"/>
  <c r="T484" i="3"/>
  <c r="X484" i="3"/>
  <c r="T487" i="3"/>
  <c r="X487" i="3"/>
  <c r="T489" i="3"/>
  <c r="X489" i="3"/>
  <c r="T490" i="3"/>
  <c r="X490" i="3"/>
  <c r="T491" i="3"/>
  <c r="X491" i="3"/>
  <c r="T488" i="3"/>
  <c r="X488" i="3"/>
  <c r="T492" i="3"/>
  <c r="X492" i="3"/>
  <c r="T493" i="3"/>
  <c r="X493" i="3"/>
  <c r="T494" i="3"/>
  <c r="X494" i="3"/>
  <c r="T495" i="3"/>
  <c r="X495" i="3"/>
  <c r="T498" i="3"/>
  <c r="X498" i="3"/>
  <c r="T499" i="3"/>
  <c r="X499" i="3"/>
  <c r="T496" i="3"/>
  <c r="X496" i="3"/>
  <c r="T497" i="3"/>
  <c r="X497" i="3"/>
  <c r="T500" i="3"/>
  <c r="X500" i="3"/>
  <c r="T501" i="3"/>
  <c r="X501" i="3"/>
  <c r="T502" i="3"/>
  <c r="X502" i="3"/>
  <c r="T505" i="3"/>
  <c r="X505" i="3"/>
  <c r="T506" i="3"/>
  <c r="X506" i="3"/>
  <c r="T503" i="3"/>
  <c r="X503" i="3"/>
  <c r="T504" i="3"/>
  <c r="X504" i="3"/>
  <c r="T507" i="3"/>
  <c r="X507" i="3"/>
  <c r="T510" i="3"/>
  <c r="X510" i="3"/>
  <c r="T511" i="3"/>
  <c r="X511" i="3"/>
  <c r="T512" i="3"/>
  <c r="X512" i="3"/>
  <c r="T513" i="3"/>
  <c r="X513" i="3"/>
  <c r="T508" i="3"/>
  <c r="X508" i="3"/>
  <c r="T509" i="3"/>
  <c r="X509" i="3"/>
  <c r="T516" i="3"/>
  <c r="X516" i="3"/>
  <c r="T517" i="3"/>
  <c r="X517" i="3"/>
  <c r="T514" i="3"/>
  <c r="X514" i="3"/>
  <c r="T515" i="3"/>
  <c r="X515" i="3"/>
  <c r="T518" i="3"/>
  <c r="X518" i="3"/>
  <c r="T520" i="3"/>
  <c r="X520" i="3"/>
  <c r="T521" i="3"/>
  <c r="X521" i="3"/>
  <c r="T522" i="3"/>
  <c r="X522" i="3"/>
  <c r="T523" i="3"/>
  <c r="X523" i="3"/>
  <c r="T519" i="3"/>
  <c r="X519" i="3"/>
  <c r="T526" i="3"/>
  <c r="X526" i="3"/>
  <c r="T527" i="3"/>
  <c r="X527" i="3"/>
  <c r="T524" i="3"/>
  <c r="X524" i="3"/>
  <c r="T525" i="3"/>
  <c r="X525" i="3"/>
  <c r="T528" i="3"/>
  <c r="X528" i="3"/>
  <c r="T531" i="3"/>
  <c r="X531" i="3"/>
  <c r="T532" i="3"/>
  <c r="X532" i="3"/>
  <c r="T533" i="3"/>
  <c r="X533" i="3"/>
  <c r="T529" i="3"/>
  <c r="X529" i="3"/>
  <c r="T530" i="3"/>
  <c r="X530" i="3"/>
  <c r="T536" i="3"/>
  <c r="X536" i="3"/>
  <c r="T537" i="3"/>
  <c r="X537" i="3"/>
  <c r="T534" i="3"/>
  <c r="X534" i="3"/>
  <c r="T535" i="3"/>
  <c r="X535" i="3"/>
  <c r="T538" i="3"/>
  <c r="X538" i="3"/>
  <c r="T539" i="3"/>
  <c r="X539" i="3"/>
  <c r="T542" i="3"/>
  <c r="X542" i="3"/>
  <c r="T543" i="3"/>
  <c r="X543" i="3"/>
  <c r="T540" i="3"/>
  <c r="X540" i="3"/>
  <c r="T541" i="3"/>
  <c r="X541" i="3"/>
  <c r="T544" i="3"/>
  <c r="X544" i="3"/>
  <c r="T545" i="3"/>
  <c r="X545" i="3"/>
  <c r="T546" i="3"/>
  <c r="X546" i="3"/>
  <c r="T547" i="3"/>
  <c r="X547" i="3"/>
  <c r="T550" i="3"/>
  <c r="X550" i="3"/>
  <c r="T551" i="3"/>
  <c r="X551" i="3"/>
  <c r="T548" i="3"/>
  <c r="X548" i="3"/>
  <c r="T549" i="3"/>
  <c r="X549" i="3"/>
  <c r="T552" i="3"/>
  <c r="X552" i="3"/>
  <c r="T555" i="3"/>
  <c r="X555" i="3"/>
  <c r="T553" i="3"/>
  <c r="X553" i="3"/>
  <c r="T554" i="3"/>
  <c r="X554" i="3"/>
  <c r="T558" i="3"/>
  <c r="X558" i="3"/>
  <c r="T559" i="3"/>
  <c r="X559" i="3"/>
  <c r="T556" i="3"/>
  <c r="X556" i="3"/>
  <c r="T557" i="3"/>
  <c r="X557" i="3"/>
  <c r="T560" i="3"/>
  <c r="X560" i="3"/>
  <c r="T562" i="3"/>
  <c r="X562" i="3"/>
  <c r="T563" i="3"/>
  <c r="X563" i="3"/>
  <c r="T561" i="3"/>
  <c r="X561" i="3"/>
  <c r="T566" i="3"/>
  <c r="X566" i="3"/>
  <c r="T567" i="3"/>
  <c r="X567" i="3"/>
  <c r="T564" i="3"/>
  <c r="X564" i="3"/>
  <c r="T565" i="3"/>
  <c r="X565" i="3"/>
  <c r="T568" i="3"/>
  <c r="X568" i="3"/>
  <c r="T570" i="3"/>
  <c r="X570" i="3"/>
  <c r="T571" i="3"/>
  <c r="X571" i="3"/>
  <c r="T572" i="3"/>
  <c r="X572" i="3"/>
  <c r="T569" i="3"/>
  <c r="X569" i="3"/>
  <c r="T575" i="3"/>
  <c r="X575" i="3"/>
  <c r="T576" i="3"/>
  <c r="X576" i="3"/>
  <c r="T573" i="3"/>
  <c r="X573" i="3"/>
  <c r="T574" i="3"/>
  <c r="X574" i="3"/>
  <c r="T577" i="3"/>
  <c r="X577" i="3"/>
  <c r="T580" i="3"/>
  <c r="X580" i="3"/>
  <c r="T578" i="3"/>
  <c r="X578" i="3"/>
  <c r="T579" i="3"/>
  <c r="X579" i="3"/>
  <c r="T1036" i="3"/>
  <c r="X1036" i="3"/>
  <c r="T1037" i="3"/>
  <c r="X1037" i="3"/>
  <c r="T1035" i="3"/>
  <c r="X1035" i="3"/>
  <c r="T1038" i="3"/>
  <c r="X1038" i="3"/>
  <c r="T1039" i="3"/>
  <c r="X1039" i="3"/>
  <c r="T1040" i="3"/>
  <c r="X1040" i="3"/>
  <c r="T581" i="3"/>
  <c r="X581" i="3"/>
  <c r="T582" i="3"/>
  <c r="X582" i="3"/>
  <c r="T583" i="3"/>
  <c r="X583" i="3"/>
  <c r="T584" i="3"/>
  <c r="X584" i="3"/>
  <c r="T586" i="3"/>
  <c r="X586" i="3"/>
  <c r="T585" i="3"/>
  <c r="X585" i="3"/>
  <c r="T587" i="3"/>
  <c r="X587" i="3"/>
  <c r="T588" i="3"/>
  <c r="X588" i="3"/>
  <c r="T591" i="3"/>
  <c r="X591" i="3"/>
  <c r="T589" i="3"/>
  <c r="X589" i="3"/>
  <c r="T590" i="3"/>
  <c r="X590" i="3"/>
  <c r="T592" i="3"/>
  <c r="X592" i="3"/>
  <c r="T593" i="3"/>
  <c r="X593" i="3"/>
  <c r="T595" i="3"/>
  <c r="X595" i="3"/>
  <c r="T594" i="3"/>
  <c r="X594" i="3"/>
  <c r="T596" i="3"/>
  <c r="X596" i="3"/>
  <c r="T598" i="3"/>
  <c r="X598" i="3"/>
  <c r="T597" i="3"/>
  <c r="X597" i="3"/>
  <c r="T599" i="3"/>
  <c r="X599" i="3"/>
  <c r="T601" i="3"/>
  <c r="X601" i="3"/>
  <c r="T602" i="3"/>
  <c r="X602" i="3"/>
  <c r="T603" i="3"/>
  <c r="X603" i="3"/>
  <c r="T600" i="3"/>
  <c r="X600" i="3"/>
  <c r="T604" i="3"/>
  <c r="X604" i="3"/>
  <c r="T607" i="3"/>
  <c r="X607" i="3"/>
  <c r="T605" i="3"/>
  <c r="X605" i="3"/>
  <c r="T606" i="3"/>
  <c r="X606" i="3"/>
  <c r="T608" i="3"/>
  <c r="X608" i="3"/>
  <c r="T609" i="3"/>
  <c r="X609" i="3"/>
  <c r="T611" i="3"/>
  <c r="X611" i="3"/>
  <c r="T610" i="3"/>
  <c r="X610" i="3"/>
  <c r="T612" i="3"/>
  <c r="X612" i="3"/>
  <c r="T613" i="3"/>
  <c r="X613" i="3"/>
  <c r="T614" i="3"/>
  <c r="X614" i="3"/>
  <c r="T615" i="3"/>
  <c r="X615" i="3"/>
  <c r="T617" i="3"/>
  <c r="X617" i="3"/>
  <c r="T618" i="3"/>
  <c r="X618" i="3"/>
  <c r="T616" i="3"/>
  <c r="X616" i="3"/>
  <c r="T619" i="3"/>
  <c r="X619" i="3"/>
  <c r="T622" i="3"/>
  <c r="X622" i="3"/>
  <c r="T623" i="3"/>
  <c r="X623" i="3"/>
  <c r="T620" i="3"/>
  <c r="X620" i="3"/>
  <c r="T621" i="3"/>
  <c r="X621" i="3"/>
  <c r="T624" i="3"/>
  <c r="X624" i="3"/>
  <c r="T625" i="3"/>
  <c r="X625" i="3"/>
  <c r="T1043" i="3"/>
  <c r="X1043" i="3"/>
  <c r="T1044" i="3"/>
  <c r="X1044" i="3"/>
  <c r="T1041" i="3"/>
  <c r="X1041" i="3"/>
  <c r="T1042" i="3"/>
  <c r="X1042" i="3"/>
  <c r="T1045" i="3"/>
  <c r="X1045" i="3"/>
  <c r="T1046" i="3"/>
  <c r="X1046" i="3"/>
  <c r="T1047" i="3"/>
  <c r="X1047" i="3"/>
  <c r="T1048" i="3"/>
  <c r="X1048" i="3"/>
  <c r="T1049" i="3"/>
  <c r="X1049" i="3"/>
  <c r="T626" i="3"/>
  <c r="X626" i="3"/>
  <c r="T627" i="3"/>
  <c r="X627" i="3"/>
  <c r="T630" i="3"/>
  <c r="X630" i="3"/>
  <c r="T628" i="3"/>
  <c r="X628" i="3"/>
  <c r="T629" i="3"/>
  <c r="X629" i="3"/>
  <c r="T631" i="3"/>
  <c r="X631" i="3"/>
  <c r="T632" i="3"/>
  <c r="X632" i="3"/>
  <c r="T633" i="3"/>
  <c r="X633" i="3"/>
  <c r="T635" i="3"/>
  <c r="X635" i="3"/>
  <c r="T636" i="3"/>
  <c r="X636" i="3"/>
  <c r="T637" i="3"/>
  <c r="X637" i="3"/>
  <c r="T634" i="3"/>
  <c r="X634" i="3"/>
  <c r="T640" i="3"/>
  <c r="X640" i="3"/>
  <c r="T638" i="3"/>
  <c r="X638" i="3"/>
  <c r="T639" i="3"/>
  <c r="X639" i="3"/>
  <c r="T641" i="3"/>
  <c r="X641" i="3"/>
  <c r="T642" i="3"/>
  <c r="X642" i="3"/>
  <c r="T643" i="3"/>
  <c r="X643" i="3"/>
  <c r="T644" i="3"/>
  <c r="X644" i="3"/>
  <c r="T645" i="3"/>
  <c r="X645" i="3"/>
  <c r="T646" i="3"/>
  <c r="X646" i="3"/>
  <c r="T649" i="3"/>
  <c r="X649" i="3"/>
  <c r="T650" i="3"/>
  <c r="X650" i="3"/>
  <c r="T651" i="3"/>
  <c r="X651" i="3"/>
  <c r="T652" i="3"/>
  <c r="X652" i="3"/>
  <c r="T647" i="3"/>
  <c r="X647" i="3"/>
  <c r="T648" i="3"/>
  <c r="X648" i="3"/>
  <c r="T653" i="3"/>
  <c r="X653" i="3"/>
  <c r="T654" i="3"/>
  <c r="X654" i="3"/>
  <c r="T655" i="3"/>
  <c r="X655" i="3"/>
  <c r="T656" i="3"/>
  <c r="X656" i="3"/>
  <c r="T657" i="3"/>
  <c r="X657" i="3"/>
  <c r="T658" i="3"/>
  <c r="X658" i="3"/>
  <c r="T659" i="3"/>
  <c r="X659" i="3"/>
  <c r="T661" i="3"/>
  <c r="X661" i="3"/>
  <c r="T662" i="3"/>
  <c r="X662" i="3"/>
  <c r="T660" i="3"/>
  <c r="X660" i="3"/>
  <c r="T663" i="3"/>
  <c r="X663" i="3"/>
  <c r="T665" i="3"/>
  <c r="X665" i="3"/>
  <c r="T666" i="3"/>
  <c r="X666" i="3"/>
  <c r="T664" i="3"/>
  <c r="X664" i="3"/>
  <c r="T667" i="3"/>
  <c r="X667" i="3"/>
  <c r="T668" i="3"/>
  <c r="X668" i="3"/>
  <c r="T669" i="3"/>
  <c r="X669" i="3"/>
  <c r="T670" i="3"/>
  <c r="X670" i="3"/>
  <c r="T671" i="3"/>
  <c r="X671" i="3"/>
  <c r="T672" i="3"/>
  <c r="X672" i="3"/>
  <c r="T674" i="3"/>
  <c r="X674" i="3"/>
  <c r="T673" i="3"/>
  <c r="X673" i="3"/>
  <c r="T675" i="3"/>
  <c r="X675" i="3"/>
  <c r="T676" i="3"/>
  <c r="X676" i="3"/>
  <c r="T677" i="3"/>
  <c r="X677" i="3"/>
  <c r="T678" i="3"/>
  <c r="X678" i="3"/>
  <c r="T679" i="3"/>
  <c r="X679" i="3"/>
  <c r="T682" i="3"/>
  <c r="X682" i="3"/>
  <c r="T683" i="3"/>
  <c r="X683" i="3"/>
  <c r="T680" i="3"/>
  <c r="X680" i="3"/>
  <c r="T681" i="3"/>
  <c r="X681" i="3"/>
  <c r="T684" i="3"/>
  <c r="X684" i="3"/>
  <c r="T686" i="3"/>
  <c r="X686" i="3"/>
  <c r="T687" i="3"/>
  <c r="X687" i="3"/>
  <c r="T685" i="3"/>
  <c r="X685" i="3"/>
  <c r="T690" i="3"/>
  <c r="X690" i="3"/>
  <c r="T691" i="3"/>
  <c r="X691" i="3"/>
  <c r="T688" i="3"/>
  <c r="X688" i="3"/>
  <c r="T689" i="3"/>
  <c r="X689" i="3"/>
  <c r="T693" i="3"/>
  <c r="X693" i="3"/>
  <c r="T692" i="3"/>
  <c r="X692" i="3"/>
  <c r="T696" i="3"/>
  <c r="X696" i="3"/>
  <c r="T697" i="3"/>
  <c r="X697" i="3"/>
  <c r="T694" i="3"/>
  <c r="X694" i="3"/>
  <c r="T695" i="3"/>
  <c r="X695" i="3"/>
  <c r="T698" i="3"/>
  <c r="X698" i="3"/>
  <c r="T700" i="3"/>
  <c r="X700" i="3"/>
  <c r="T701" i="3"/>
  <c r="X701" i="3"/>
  <c r="T699" i="3"/>
  <c r="X699" i="3"/>
  <c r="T704" i="3"/>
  <c r="X704" i="3"/>
  <c r="T705" i="3"/>
  <c r="X705" i="3"/>
  <c r="T702" i="3"/>
  <c r="X702" i="3"/>
  <c r="T703" i="3"/>
  <c r="X703" i="3"/>
  <c r="T706" i="3"/>
  <c r="X706" i="3"/>
  <c r="T707" i="3"/>
  <c r="X707" i="3"/>
  <c r="T708" i="3"/>
  <c r="X708" i="3"/>
  <c r="T710" i="3"/>
  <c r="X710" i="3"/>
  <c r="T709" i="3"/>
  <c r="X709" i="3"/>
  <c r="T711" i="3"/>
  <c r="X711" i="3"/>
  <c r="T713" i="3"/>
  <c r="X713" i="3"/>
  <c r="T712" i="3"/>
  <c r="X712" i="3"/>
  <c r="T716" i="3"/>
  <c r="X716" i="3"/>
  <c r="T717" i="3"/>
  <c r="X717" i="3"/>
  <c r="T714" i="3"/>
  <c r="X714" i="3"/>
  <c r="T715" i="3"/>
  <c r="X715" i="3"/>
  <c r="T718" i="3"/>
  <c r="X718" i="3"/>
  <c r="T720" i="3"/>
  <c r="X720" i="3"/>
  <c r="T721" i="3"/>
  <c r="X721" i="3"/>
  <c r="T719" i="3"/>
  <c r="X719" i="3"/>
  <c r="T723" i="3"/>
  <c r="X723" i="3"/>
  <c r="T724" i="3"/>
  <c r="X724" i="3"/>
  <c r="T722" i="3"/>
  <c r="X722" i="3"/>
  <c r="T727" i="3"/>
  <c r="X727" i="3"/>
  <c r="T728" i="3"/>
  <c r="X728" i="3"/>
  <c r="T725" i="3"/>
  <c r="X725" i="3"/>
  <c r="T726" i="3"/>
  <c r="X726" i="3"/>
  <c r="T729" i="3"/>
  <c r="X729" i="3"/>
  <c r="T730" i="3"/>
  <c r="X730" i="3"/>
  <c r="T731" i="3"/>
  <c r="X731" i="3"/>
  <c r="T733" i="3"/>
  <c r="X733" i="3"/>
  <c r="T734" i="3"/>
  <c r="X734" i="3"/>
  <c r="T735" i="3"/>
  <c r="X735" i="3"/>
  <c r="T732" i="3"/>
  <c r="X732" i="3"/>
  <c r="T737" i="3"/>
  <c r="X737" i="3"/>
  <c r="T738" i="3"/>
  <c r="X738" i="3"/>
  <c r="T736" i="3"/>
  <c r="X736" i="3"/>
  <c r="T739" i="3"/>
  <c r="X739" i="3"/>
  <c r="T741" i="3"/>
  <c r="X741" i="3"/>
  <c r="T742" i="3"/>
  <c r="X742" i="3"/>
  <c r="T743" i="3"/>
  <c r="X743" i="3"/>
  <c r="T740" i="3"/>
  <c r="X740" i="3"/>
  <c r="T746" i="3"/>
  <c r="X746" i="3"/>
  <c r="T747" i="3"/>
  <c r="X747" i="3"/>
  <c r="T744" i="3"/>
  <c r="X744" i="3"/>
  <c r="T745" i="3"/>
  <c r="X745" i="3"/>
  <c r="T748" i="3"/>
  <c r="X748" i="3"/>
  <c r="T751" i="3"/>
  <c r="X751" i="3"/>
  <c r="T749" i="3"/>
  <c r="X749" i="3"/>
  <c r="T750" i="3"/>
  <c r="X750" i="3"/>
  <c r="T754" i="3"/>
  <c r="X754" i="3"/>
  <c r="T755" i="3"/>
  <c r="X755" i="3"/>
  <c r="T752" i="3"/>
  <c r="X752" i="3"/>
  <c r="T753" i="3"/>
  <c r="X753" i="3"/>
  <c r="T756" i="3"/>
  <c r="X756" i="3"/>
  <c r="T759" i="3"/>
  <c r="X759" i="3"/>
  <c r="T760" i="3"/>
  <c r="X760" i="3"/>
  <c r="T761" i="3"/>
  <c r="X761" i="3"/>
  <c r="T762" i="3"/>
  <c r="X762" i="3"/>
  <c r="T757" i="3"/>
  <c r="X757" i="3"/>
  <c r="T758" i="3"/>
  <c r="X758" i="3"/>
  <c r="T763" i="3"/>
  <c r="X763" i="3"/>
  <c r="T764" i="3"/>
  <c r="X764" i="3"/>
  <c r="T766" i="3"/>
  <c r="X766" i="3"/>
  <c r="T767" i="3"/>
  <c r="X767" i="3"/>
  <c r="T768" i="3"/>
  <c r="X768" i="3"/>
  <c r="T765" i="3"/>
  <c r="X765" i="3"/>
  <c r="T771" i="3"/>
  <c r="X771" i="3"/>
  <c r="T769" i="3"/>
  <c r="X769" i="3"/>
  <c r="T770" i="3"/>
  <c r="X770" i="3"/>
  <c r="T772" i="3"/>
  <c r="X772" i="3"/>
  <c r="T775" i="3"/>
  <c r="X775" i="3"/>
  <c r="T776" i="3"/>
  <c r="X776" i="3"/>
  <c r="T773" i="3"/>
  <c r="X773" i="3"/>
  <c r="T774" i="3"/>
  <c r="X774" i="3"/>
  <c r="T777" i="3"/>
  <c r="X777" i="3"/>
  <c r="T778" i="3"/>
  <c r="X778" i="3"/>
  <c r="T779" i="3"/>
  <c r="X779" i="3"/>
  <c r="T780" i="3"/>
  <c r="X780" i="3"/>
  <c r="T781" i="3"/>
  <c r="X781" i="3"/>
  <c r="T782" i="3"/>
  <c r="X782" i="3"/>
  <c r="T783" i="3"/>
  <c r="X783" i="3"/>
  <c r="T784" i="3"/>
  <c r="X784" i="3"/>
  <c r="T787" i="3"/>
  <c r="X787" i="3"/>
  <c r="T788" i="3"/>
  <c r="X788" i="3"/>
  <c r="T785" i="3"/>
  <c r="X785" i="3"/>
  <c r="T786" i="3"/>
  <c r="X786" i="3"/>
  <c r="T789" i="3"/>
  <c r="X789" i="3"/>
  <c r="T790" i="3"/>
  <c r="X790" i="3"/>
  <c r="T792" i="3"/>
  <c r="X792" i="3"/>
  <c r="T793" i="3"/>
  <c r="X793" i="3"/>
  <c r="T791" i="3"/>
  <c r="X791" i="3"/>
  <c r="T795" i="3"/>
  <c r="X795" i="3"/>
  <c r="T796" i="3"/>
  <c r="X796" i="3"/>
  <c r="T794" i="3"/>
  <c r="X794" i="3"/>
  <c r="T797" i="3"/>
  <c r="X797" i="3"/>
  <c r="T800" i="3"/>
  <c r="X800" i="3"/>
  <c r="T801" i="3"/>
  <c r="X801" i="3"/>
  <c r="T798" i="3"/>
  <c r="X798" i="3"/>
  <c r="T799" i="3"/>
  <c r="X799" i="3"/>
  <c r="T802" i="3"/>
  <c r="X802" i="3"/>
  <c r="T804" i="3"/>
  <c r="X804" i="3"/>
  <c r="T803" i="3"/>
  <c r="X803" i="3"/>
  <c r="T806" i="3"/>
  <c r="X806" i="3"/>
  <c r="T807" i="3"/>
  <c r="X807" i="3"/>
  <c r="T805" i="3"/>
  <c r="X805" i="3"/>
  <c r="T808" i="3"/>
  <c r="X808" i="3"/>
  <c r="T809" i="3"/>
  <c r="X809" i="3"/>
  <c r="T810" i="3"/>
  <c r="X810" i="3"/>
  <c r="T811" i="3"/>
  <c r="X811" i="3"/>
  <c r="T812" i="3"/>
  <c r="X812" i="3"/>
  <c r="T813" i="3"/>
  <c r="X813" i="3"/>
  <c r="T814" i="3"/>
  <c r="X814" i="3"/>
  <c r="T815" i="3"/>
  <c r="X815" i="3"/>
  <c r="T816" i="3"/>
  <c r="X816" i="3"/>
  <c r="T817" i="3"/>
  <c r="X817" i="3"/>
  <c r="T818" i="3"/>
  <c r="X818" i="3"/>
  <c r="T819" i="3"/>
  <c r="X819" i="3"/>
  <c r="T820" i="3"/>
  <c r="X820" i="3"/>
  <c r="T821" i="3"/>
  <c r="X821" i="3"/>
  <c r="T822" i="3"/>
  <c r="X822" i="3"/>
  <c r="T823" i="3"/>
  <c r="X823" i="3"/>
  <c r="T824" i="3"/>
  <c r="X824" i="3"/>
  <c r="T825" i="3"/>
  <c r="X825" i="3"/>
  <c r="T826" i="3"/>
  <c r="X826" i="3"/>
  <c r="T827" i="3"/>
  <c r="X827" i="3"/>
  <c r="T828" i="3"/>
  <c r="X828" i="3"/>
  <c r="T829" i="3"/>
  <c r="X829" i="3"/>
  <c r="T830" i="3"/>
  <c r="X830" i="3"/>
  <c r="T831" i="3"/>
  <c r="X831" i="3"/>
  <c r="T832" i="3"/>
  <c r="X832" i="3"/>
  <c r="T833" i="3"/>
  <c r="X833" i="3"/>
  <c r="T834" i="3"/>
  <c r="X834" i="3"/>
  <c r="T835" i="3"/>
  <c r="X835" i="3"/>
  <c r="T836" i="3"/>
  <c r="X836" i="3"/>
  <c r="T837" i="3"/>
  <c r="X837" i="3"/>
  <c r="T838" i="3"/>
  <c r="X838" i="3"/>
  <c r="T839" i="3"/>
  <c r="X839" i="3"/>
  <c r="T840" i="3"/>
  <c r="X840" i="3"/>
  <c r="T841" i="3"/>
  <c r="X841" i="3"/>
  <c r="T842" i="3"/>
  <c r="X842" i="3"/>
  <c r="T843" i="3"/>
  <c r="X843" i="3"/>
  <c r="T844" i="3"/>
  <c r="X844" i="3"/>
  <c r="T845" i="3"/>
  <c r="X845" i="3"/>
  <c r="T846" i="3"/>
  <c r="X846" i="3"/>
  <c r="T847" i="3"/>
  <c r="X847" i="3"/>
  <c r="T848" i="3"/>
  <c r="X848" i="3"/>
  <c r="T849" i="3"/>
  <c r="X849" i="3"/>
  <c r="T850" i="3"/>
  <c r="X850" i="3"/>
  <c r="T851" i="3"/>
  <c r="X851" i="3"/>
  <c r="T852" i="3"/>
  <c r="X852" i="3"/>
  <c r="T853" i="3"/>
  <c r="X853" i="3"/>
  <c r="T856" i="3"/>
  <c r="X856" i="3"/>
  <c r="T854" i="3"/>
  <c r="X854" i="3"/>
  <c r="T855" i="3"/>
  <c r="X855" i="3"/>
  <c r="T857" i="3"/>
  <c r="X857" i="3"/>
  <c r="T860" i="3"/>
  <c r="X860" i="3"/>
  <c r="T861" i="3"/>
  <c r="X861" i="3"/>
  <c r="T858" i="3"/>
  <c r="X858" i="3"/>
  <c r="T859" i="3"/>
  <c r="X859" i="3"/>
  <c r="T864" i="3"/>
  <c r="X864" i="3"/>
  <c r="T865" i="3"/>
  <c r="X865" i="3"/>
  <c r="T862" i="3"/>
  <c r="X862" i="3"/>
  <c r="T863" i="3"/>
  <c r="X863" i="3"/>
  <c r="T866" i="3"/>
  <c r="X866" i="3"/>
  <c r="T867" i="3"/>
  <c r="X867" i="3"/>
  <c r="T868" i="3"/>
  <c r="X868" i="3"/>
  <c r="T870" i="3"/>
  <c r="X870" i="3"/>
  <c r="T869" i="3"/>
  <c r="X869" i="3"/>
  <c r="T871" i="3"/>
  <c r="X871" i="3"/>
  <c r="T872" i="3"/>
  <c r="X872" i="3"/>
  <c r="T874" i="3"/>
  <c r="X874" i="3"/>
  <c r="T875" i="3"/>
  <c r="X875" i="3"/>
  <c r="T873" i="3"/>
  <c r="X873" i="3"/>
  <c r="T878" i="3"/>
  <c r="X878" i="3"/>
  <c r="T876" i="3"/>
  <c r="X876" i="3"/>
  <c r="T877" i="3"/>
  <c r="X877" i="3"/>
  <c r="T880" i="3"/>
  <c r="X880" i="3"/>
  <c r="T879" i="3"/>
  <c r="X879" i="3"/>
  <c r="T883" i="3"/>
  <c r="X883" i="3"/>
  <c r="T884" i="3"/>
  <c r="X884" i="3"/>
  <c r="T881" i="3"/>
  <c r="X881" i="3"/>
  <c r="T882" i="3"/>
  <c r="X882" i="3"/>
  <c r="T885" i="3"/>
  <c r="X885" i="3"/>
  <c r="T887" i="3"/>
  <c r="X887" i="3"/>
  <c r="T888" i="3"/>
  <c r="X888" i="3"/>
  <c r="T889" i="3"/>
  <c r="X889" i="3"/>
  <c r="T890" i="3"/>
  <c r="X890" i="3"/>
  <c r="T886" i="3"/>
  <c r="X886" i="3"/>
  <c r="T892" i="3"/>
  <c r="X892" i="3"/>
  <c r="T891" i="3"/>
  <c r="X891" i="3"/>
  <c r="T893" i="3"/>
  <c r="X893" i="3"/>
  <c r="T894" i="3"/>
  <c r="X894" i="3"/>
  <c r="T895" i="3"/>
  <c r="X895" i="3"/>
  <c r="T896" i="3"/>
  <c r="X896" i="3"/>
  <c r="T898" i="3"/>
  <c r="X898" i="3"/>
  <c r="T897" i="3"/>
  <c r="X897" i="3"/>
  <c r="T901" i="3"/>
  <c r="X901" i="3"/>
  <c r="T902" i="3"/>
  <c r="X902" i="3"/>
  <c r="T903" i="3"/>
  <c r="X903" i="3"/>
  <c r="T899" i="3"/>
  <c r="X899" i="3"/>
  <c r="T900" i="3"/>
  <c r="X900" i="3"/>
  <c r="T904" i="3"/>
  <c r="X904" i="3"/>
  <c r="T905" i="3"/>
  <c r="X905" i="3"/>
  <c r="T907" i="3"/>
  <c r="X907" i="3"/>
  <c r="T906" i="3"/>
  <c r="X906" i="3"/>
  <c r="T908" i="3"/>
  <c r="X908" i="3"/>
  <c r="T911" i="3"/>
  <c r="X911" i="3"/>
  <c r="T912" i="3"/>
  <c r="X912" i="3"/>
  <c r="T909" i="3"/>
  <c r="X909" i="3"/>
  <c r="T910" i="3"/>
  <c r="X910" i="3"/>
  <c r="T913" i="3"/>
  <c r="X913" i="3"/>
  <c r="T914" i="3"/>
  <c r="X914" i="3"/>
  <c r="T915" i="3"/>
  <c r="X915" i="3"/>
  <c r="T917" i="3"/>
  <c r="X917" i="3"/>
  <c r="T916" i="3"/>
  <c r="X916" i="3"/>
  <c r="T919" i="3"/>
  <c r="X919" i="3"/>
  <c r="T918" i="3"/>
  <c r="X918" i="3"/>
  <c r="T920" i="3"/>
  <c r="X920" i="3"/>
  <c r="T922" i="3"/>
  <c r="X922" i="3"/>
  <c r="T923" i="3"/>
  <c r="X923" i="3"/>
  <c r="T921" i="3"/>
  <c r="X921" i="3"/>
  <c r="T924" i="3"/>
  <c r="X924" i="3"/>
  <c r="T925" i="3"/>
  <c r="X925" i="3"/>
  <c r="T926" i="3"/>
  <c r="X926" i="3"/>
  <c r="T927" i="3"/>
  <c r="X927" i="3"/>
  <c r="T928" i="3"/>
  <c r="X928" i="3"/>
  <c r="T929" i="3"/>
  <c r="X929" i="3"/>
  <c r="T930" i="3"/>
  <c r="X930" i="3"/>
  <c r="T931" i="3"/>
  <c r="X931" i="3"/>
  <c r="T932" i="3"/>
  <c r="X932" i="3"/>
  <c r="T933" i="3"/>
  <c r="X933" i="3"/>
  <c r="T934" i="3"/>
  <c r="X934" i="3"/>
  <c r="T935" i="3"/>
  <c r="X935" i="3"/>
  <c r="T938" i="3"/>
  <c r="X938" i="3"/>
  <c r="T936" i="3"/>
  <c r="X936" i="3"/>
  <c r="T937" i="3"/>
  <c r="X937" i="3"/>
  <c r="T939" i="3"/>
  <c r="X939" i="3"/>
  <c r="T940" i="3"/>
  <c r="X940" i="3"/>
  <c r="T942" i="3"/>
  <c r="X942" i="3"/>
  <c r="T943" i="3"/>
  <c r="X943" i="3"/>
  <c r="T941" i="3"/>
  <c r="X941" i="3"/>
  <c r="T946" i="3"/>
  <c r="X946" i="3"/>
  <c r="T947" i="3"/>
  <c r="X947" i="3"/>
  <c r="T944" i="3"/>
  <c r="X944" i="3"/>
  <c r="T945" i="3"/>
  <c r="X945" i="3"/>
  <c r="T950" i="3"/>
  <c r="X950" i="3"/>
  <c r="T951" i="3"/>
  <c r="X951" i="3"/>
  <c r="T948" i="3"/>
  <c r="X948" i="3"/>
  <c r="T949" i="3"/>
  <c r="X949" i="3"/>
  <c r="T952" i="3"/>
  <c r="X952" i="3"/>
  <c r="T954" i="3"/>
  <c r="X954" i="3"/>
  <c r="T955" i="3"/>
  <c r="X955" i="3"/>
  <c r="T953" i="3"/>
  <c r="X953" i="3"/>
  <c r="T956" i="3"/>
  <c r="X956" i="3"/>
  <c r="T957" i="3"/>
  <c r="X957" i="3"/>
  <c r="T958" i="3"/>
  <c r="X958" i="3"/>
  <c r="T961" i="3"/>
  <c r="X961" i="3"/>
  <c r="T962" i="3"/>
  <c r="X962" i="3"/>
  <c r="T959" i="3"/>
  <c r="X959" i="3"/>
  <c r="T960" i="3"/>
  <c r="X960" i="3"/>
  <c r="T963" i="3"/>
  <c r="X963" i="3"/>
  <c r="T965" i="3"/>
  <c r="X965" i="3"/>
  <c r="T964" i="3"/>
  <c r="X964" i="3"/>
  <c r="T968" i="3"/>
  <c r="X968" i="3"/>
  <c r="T966" i="3"/>
  <c r="X966" i="3"/>
  <c r="T967" i="3"/>
  <c r="X967" i="3"/>
  <c r="T970" i="3"/>
  <c r="X970" i="3"/>
  <c r="T971" i="3"/>
  <c r="X971" i="3"/>
  <c r="T969" i="3"/>
  <c r="X969" i="3"/>
  <c r="T972" i="3"/>
  <c r="X972" i="3"/>
  <c r="T973" i="3"/>
  <c r="X973" i="3"/>
  <c r="T976" i="3"/>
  <c r="X976" i="3"/>
  <c r="T977" i="3"/>
  <c r="X977" i="3"/>
  <c r="T974" i="3"/>
  <c r="X974" i="3"/>
  <c r="T975" i="3"/>
  <c r="X975" i="3"/>
  <c r="T978" i="3"/>
  <c r="X978" i="3"/>
  <c r="T979" i="3"/>
  <c r="X979" i="3"/>
  <c r="T980" i="3"/>
  <c r="X980" i="3"/>
  <c r="T9" i="3"/>
  <c r="X9" i="3"/>
  <c r="T6" i="3"/>
  <c r="X6" i="3"/>
  <c r="T7" i="3"/>
  <c r="X7" i="3"/>
  <c r="T8" i="3"/>
  <c r="X8" i="3"/>
  <c r="T13" i="3"/>
  <c r="X13" i="3"/>
  <c r="T10" i="3"/>
  <c r="X10" i="3"/>
  <c r="T11" i="3"/>
  <c r="X11" i="3"/>
  <c r="T12" i="3"/>
  <c r="X12" i="3"/>
  <c r="T17" i="3"/>
  <c r="X17" i="3"/>
  <c r="T14" i="3"/>
  <c r="X14" i="3"/>
  <c r="T15" i="3"/>
  <c r="X15" i="3"/>
  <c r="T16" i="3"/>
  <c r="X16" i="3"/>
  <c r="T18" i="3"/>
  <c r="X18" i="3"/>
  <c r="T21" i="3"/>
  <c r="X21" i="3"/>
  <c r="T22" i="3"/>
  <c r="X22" i="3"/>
  <c r="T23" i="3"/>
  <c r="X23" i="3"/>
  <c r="T19" i="3"/>
  <c r="X19" i="3"/>
  <c r="T20" i="3"/>
  <c r="X20" i="3"/>
  <c r="T24" i="3"/>
  <c r="X24" i="3"/>
  <c r="T25" i="3"/>
  <c r="X25" i="3"/>
  <c r="T28" i="3"/>
  <c r="X28" i="3"/>
  <c r="T29" i="3"/>
  <c r="X29" i="3"/>
  <c r="T30" i="3"/>
  <c r="X30" i="3"/>
  <c r="T31" i="3"/>
  <c r="X31" i="3"/>
  <c r="T26" i="3"/>
  <c r="X26" i="3"/>
  <c r="T27" i="3"/>
  <c r="X27" i="3"/>
  <c r="T34" i="3"/>
  <c r="X34" i="3"/>
  <c r="T35" i="3"/>
  <c r="X35" i="3"/>
  <c r="T36" i="3"/>
  <c r="X36" i="3"/>
  <c r="T37" i="3"/>
  <c r="X37" i="3"/>
  <c r="T32" i="3"/>
  <c r="X32" i="3"/>
  <c r="T33" i="3"/>
  <c r="X33" i="3"/>
  <c r="T984" i="3"/>
  <c r="X984" i="3"/>
  <c r="T981" i="3"/>
  <c r="X981" i="3"/>
  <c r="T982" i="3"/>
  <c r="X982" i="3"/>
  <c r="T983" i="3"/>
  <c r="X983" i="3"/>
  <c r="T986" i="3"/>
  <c r="X986" i="3"/>
  <c r="T987" i="3"/>
  <c r="X987" i="3"/>
  <c r="T985" i="3"/>
  <c r="X985" i="3"/>
  <c r="T988" i="3"/>
  <c r="X988" i="3"/>
  <c r="T990" i="3"/>
  <c r="X990" i="3"/>
  <c r="T991" i="3"/>
  <c r="X991" i="3"/>
  <c r="T989" i="3"/>
  <c r="X989" i="3"/>
  <c r="T992" i="3"/>
  <c r="X992" i="3"/>
  <c r="T993" i="3"/>
  <c r="X993" i="3"/>
  <c r="T994" i="3"/>
  <c r="X994" i="3"/>
  <c r="T995" i="3"/>
  <c r="X995" i="3"/>
  <c r="T996" i="3"/>
  <c r="X996" i="3"/>
  <c r="T998" i="3"/>
  <c r="X998" i="3"/>
  <c r="T997" i="3"/>
  <c r="X997" i="3"/>
  <c r="T999" i="3"/>
  <c r="X999" i="3"/>
  <c r="T1000" i="3"/>
  <c r="X1000" i="3"/>
  <c r="T1001" i="3"/>
  <c r="X1001" i="3"/>
  <c r="L1003" i="3"/>
  <c r="L1004" i="3"/>
  <c r="L1005" i="3"/>
  <c r="L1002" i="3"/>
  <c r="L1006" i="3"/>
  <c r="L1013" i="3"/>
  <c r="L1014" i="3"/>
  <c r="L1015" i="3"/>
  <c r="L1012" i="3"/>
  <c r="L1017" i="3"/>
  <c r="L1018" i="3"/>
  <c r="L1016" i="3"/>
  <c r="L1019" i="3"/>
  <c r="L1020" i="3"/>
  <c r="L1021" i="3"/>
  <c r="L1022" i="3"/>
  <c r="L1023" i="3"/>
  <c r="L1025" i="3"/>
  <c r="L1024" i="3"/>
  <c r="L1026" i="3"/>
  <c r="L1027" i="3"/>
  <c r="L1028" i="3"/>
  <c r="L1029" i="3"/>
  <c r="L40" i="3"/>
  <c r="L38" i="3"/>
  <c r="L41" i="3"/>
  <c r="L39" i="3"/>
  <c r="L42" i="3"/>
  <c r="L43" i="3"/>
  <c r="L44" i="3"/>
  <c r="L46" i="3"/>
  <c r="L45" i="3"/>
  <c r="L47" i="3"/>
  <c r="L48" i="3"/>
  <c r="L51" i="3"/>
  <c r="L49" i="3"/>
  <c r="L52" i="3"/>
  <c r="L50" i="3"/>
  <c r="L54" i="3"/>
  <c r="L55" i="3"/>
  <c r="L56" i="3"/>
  <c r="L57" i="3"/>
  <c r="L53" i="3"/>
  <c r="L58" i="3"/>
  <c r="L60" i="3"/>
  <c r="L59" i="3"/>
  <c r="L62" i="3"/>
  <c r="L63" i="3"/>
  <c r="L64" i="3"/>
  <c r="L65" i="3"/>
  <c r="L61" i="3"/>
  <c r="L67" i="3"/>
  <c r="L66" i="3"/>
  <c r="L68" i="3"/>
  <c r="L69" i="3"/>
  <c r="L70" i="3"/>
  <c r="L72" i="3"/>
  <c r="L71" i="3"/>
  <c r="L73" i="3"/>
  <c r="L74" i="3"/>
  <c r="L75" i="3"/>
  <c r="L76" i="3"/>
  <c r="L78" i="3"/>
  <c r="L77" i="3"/>
  <c r="L80" i="3"/>
  <c r="L81" i="3"/>
  <c r="L82" i="3"/>
  <c r="L83" i="3"/>
  <c r="L79" i="3"/>
  <c r="L85" i="3"/>
  <c r="L84" i="3"/>
  <c r="L87" i="3"/>
  <c r="L86" i="3"/>
  <c r="L88" i="3"/>
  <c r="L90" i="3"/>
  <c r="L89" i="3"/>
  <c r="L91" i="3"/>
  <c r="L92" i="3"/>
  <c r="L94" i="3"/>
  <c r="L93" i="3"/>
  <c r="L95" i="3"/>
  <c r="L96" i="3"/>
  <c r="L98" i="3"/>
  <c r="L97" i="3"/>
  <c r="L99" i="3"/>
  <c r="L101" i="3"/>
  <c r="L100" i="3"/>
  <c r="L102" i="3"/>
  <c r="L103" i="3"/>
  <c r="L104" i="3"/>
  <c r="L105" i="3"/>
  <c r="L106" i="3"/>
  <c r="L107" i="3"/>
  <c r="L108" i="3"/>
  <c r="L109" i="3"/>
  <c r="L110" i="3"/>
  <c r="L111" i="3"/>
  <c r="L112" i="3"/>
  <c r="L114" i="3"/>
  <c r="L113" i="3"/>
  <c r="L115" i="3"/>
  <c r="L116" i="3"/>
  <c r="L117" i="3"/>
  <c r="L118" i="3"/>
  <c r="L119" i="3"/>
  <c r="L121" i="3"/>
  <c r="L120" i="3"/>
  <c r="L122" i="3"/>
  <c r="L123" i="3"/>
  <c r="L124" i="3"/>
  <c r="L125" i="3"/>
  <c r="L1030" i="3"/>
  <c r="L1031" i="3"/>
  <c r="L1032" i="3"/>
  <c r="L1033" i="3"/>
  <c r="L1034" i="3"/>
  <c r="L1007" i="3"/>
  <c r="L1009" i="3"/>
  <c r="L1008" i="3"/>
  <c r="L1010" i="3"/>
  <c r="L1011" i="3"/>
  <c r="L126" i="3"/>
  <c r="L129" i="3"/>
  <c r="L127" i="3"/>
  <c r="L130" i="3"/>
  <c r="L128" i="3"/>
  <c r="L133" i="3"/>
  <c r="L131" i="3"/>
  <c r="L134" i="3"/>
  <c r="L132" i="3"/>
  <c r="L135" i="3"/>
  <c r="L137" i="3"/>
  <c r="L136" i="3"/>
  <c r="L138" i="3"/>
  <c r="L139" i="3"/>
  <c r="L140" i="3"/>
  <c r="L141" i="3"/>
  <c r="L142" i="3"/>
  <c r="L144" i="3"/>
  <c r="L143" i="3"/>
  <c r="L145" i="3"/>
  <c r="L146" i="3"/>
  <c r="L147" i="3"/>
  <c r="L148" i="3"/>
  <c r="L149" i="3"/>
  <c r="L151" i="3"/>
  <c r="L150" i="3"/>
  <c r="L152" i="3"/>
  <c r="L153" i="3"/>
  <c r="L154" i="3"/>
  <c r="L155" i="3"/>
  <c r="L156" i="3"/>
  <c r="L157" i="3"/>
  <c r="L158" i="3"/>
  <c r="L160" i="3"/>
  <c r="L159" i="3"/>
  <c r="L161" i="3"/>
  <c r="L162" i="3"/>
  <c r="L163" i="3"/>
  <c r="L165" i="3"/>
  <c r="L166" i="3"/>
  <c r="L164" i="3"/>
  <c r="L167" i="3"/>
  <c r="L168" i="3"/>
  <c r="L170" i="3"/>
  <c r="L169" i="3"/>
  <c r="L171" i="3"/>
  <c r="L172" i="3"/>
  <c r="L174" i="3"/>
  <c r="L173" i="3"/>
  <c r="L175" i="3"/>
  <c r="L177" i="3"/>
  <c r="L178" i="3"/>
  <c r="L176" i="3"/>
  <c r="L179" i="3"/>
  <c r="L181" i="3"/>
  <c r="L180" i="3"/>
  <c r="L182" i="3"/>
  <c r="L183" i="3"/>
  <c r="L184" i="3"/>
  <c r="L185" i="3"/>
  <c r="L186" i="3"/>
  <c r="L188" i="3"/>
  <c r="L187" i="3"/>
  <c r="L189" i="3"/>
  <c r="L190" i="3"/>
  <c r="L191" i="3"/>
  <c r="L192" i="3"/>
  <c r="L193" i="3"/>
  <c r="L194" i="3"/>
  <c r="L195" i="3"/>
  <c r="L196" i="3"/>
  <c r="L197" i="3"/>
  <c r="L198" i="3"/>
  <c r="L199" i="3"/>
  <c r="L201" i="3"/>
  <c r="L200" i="3"/>
  <c r="L202" i="3"/>
  <c r="L203" i="3"/>
  <c r="L204" i="3"/>
  <c r="L206" i="3"/>
  <c r="L205" i="3"/>
  <c r="L207" i="3"/>
  <c r="L208" i="3"/>
  <c r="L209" i="3"/>
  <c r="L211" i="3"/>
  <c r="L210" i="3"/>
  <c r="L212" i="3"/>
  <c r="L213" i="3"/>
  <c r="L214" i="3"/>
  <c r="L215" i="3"/>
  <c r="L216" i="3"/>
  <c r="L218" i="3"/>
  <c r="L217" i="3"/>
  <c r="L219" i="3"/>
  <c r="L220" i="3"/>
  <c r="L221" i="3"/>
  <c r="L222" i="3"/>
  <c r="L224" i="3"/>
  <c r="L225" i="3"/>
  <c r="L223" i="3"/>
  <c r="L226" i="3"/>
  <c r="L227" i="3"/>
  <c r="L228" i="3"/>
  <c r="L230" i="3"/>
  <c r="L231" i="3"/>
  <c r="L229" i="3"/>
  <c r="L232" i="3"/>
  <c r="L235" i="3"/>
  <c r="L236" i="3"/>
  <c r="L233" i="3"/>
  <c r="L237" i="3"/>
  <c r="L234" i="3"/>
  <c r="L238" i="3"/>
  <c r="L239" i="3"/>
  <c r="L240" i="3"/>
  <c r="L241" i="3"/>
  <c r="L243" i="3"/>
  <c r="L244" i="3"/>
  <c r="L242" i="3"/>
  <c r="L245" i="3"/>
  <c r="L246" i="3"/>
  <c r="L247" i="3"/>
  <c r="L248" i="3"/>
  <c r="L249" i="3"/>
  <c r="L251" i="3"/>
  <c r="L250" i="3"/>
  <c r="L252" i="3"/>
  <c r="L253" i="3"/>
  <c r="L254" i="3"/>
  <c r="L255" i="3"/>
  <c r="L258" i="3"/>
  <c r="L259" i="3"/>
  <c r="L256" i="3"/>
  <c r="L260" i="3"/>
  <c r="L257" i="3"/>
  <c r="L261" i="3"/>
  <c r="L262" i="3"/>
  <c r="L263" i="3"/>
  <c r="L264" i="3"/>
  <c r="L266" i="3"/>
  <c r="L265" i="3"/>
  <c r="L267" i="3"/>
  <c r="L268" i="3"/>
  <c r="L269" i="3"/>
  <c r="L270" i="3"/>
  <c r="L272" i="3"/>
  <c r="L271" i="3"/>
  <c r="L273" i="3"/>
  <c r="L274" i="3"/>
  <c r="L275" i="3"/>
  <c r="L276" i="3"/>
  <c r="L277" i="3"/>
  <c r="L279" i="3"/>
  <c r="L278" i="3"/>
  <c r="L280" i="3"/>
  <c r="L281" i="3"/>
  <c r="L282" i="3"/>
  <c r="L283" i="3"/>
  <c r="L284" i="3"/>
  <c r="L286" i="3"/>
  <c r="L285" i="3"/>
  <c r="L287" i="3"/>
  <c r="L288" i="3"/>
  <c r="L289" i="3"/>
  <c r="L290" i="3"/>
  <c r="L292" i="3"/>
  <c r="L291" i="3"/>
  <c r="L293" i="3"/>
  <c r="L294" i="3"/>
  <c r="L295" i="3"/>
  <c r="L296" i="3"/>
  <c r="L297" i="3"/>
  <c r="L298" i="3"/>
  <c r="L299" i="3"/>
  <c r="L301" i="3"/>
  <c r="L300" i="3"/>
  <c r="L302" i="3"/>
  <c r="L303" i="3"/>
  <c r="L304" i="3"/>
  <c r="L305" i="3"/>
  <c r="L306" i="3"/>
  <c r="L307" i="3"/>
  <c r="L308" i="3"/>
  <c r="L309" i="3"/>
  <c r="L310" i="3"/>
  <c r="L311" i="3"/>
  <c r="L313" i="3"/>
  <c r="L314" i="3"/>
  <c r="L312" i="3"/>
  <c r="L315" i="3"/>
  <c r="L316" i="3"/>
  <c r="L317" i="3"/>
  <c r="L319" i="3"/>
  <c r="L320" i="3"/>
  <c r="L318" i="3"/>
  <c r="L321" i="3"/>
  <c r="L322" i="3"/>
  <c r="L323" i="3"/>
  <c r="L324" i="3"/>
  <c r="L325" i="3"/>
  <c r="L326" i="3"/>
  <c r="L328" i="3"/>
  <c r="L329" i="3"/>
  <c r="L327" i="3"/>
  <c r="L330" i="3"/>
  <c r="L331" i="3"/>
  <c r="L332" i="3"/>
  <c r="L333" i="3"/>
  <c r="L334" i="3"/>
  <c r="L335" i="3"/>
  <c r="L336" i="3"/>
  <c r="L337" i="3"/>
  <c r="L338" i="3"/>
  <c r="L339" i="3"/>
  <c r="L340" i="3"/>
  <c r="L341" i="3"/>
  <c r="L342" i="3"/>
  <c r="L343" i="3"/>
  <c r="L344" i="3"/>
  <c r="L345" i="3"/>
  <c r="L348" i="3"/>
  <c r="L349" i="3"/>
  <c r="L346" i="3"/>
  <c r="L347" i="3"/>
  <c r="L351" i="3"/>
  <c r="L350" i="3"/>
  <c r="L352" i="3"/>
  <c r="L353" i="3"/>
  <c r="L354" i="3"/>
  <c r="L356" i="3"/>
  <c r="L355" i="3"/>
  <c r="L357" i="3"/>
  <c r="L358" i="3"/>
  <c r="L359" i="3"/>
  <c r="L360" i="3"/>
  <c r="L361" i="3"/>
  <c r="L363" i="3"/>
  <c r="L362" i="3"/>
  <c r="L364" i="3"/>
  <c r="L365" i="3"/>
  <c r="L366" i="3"/>
  <c r="L368" i="3"/>
  <c r="L367" i="3"/>
  <c r="L369" i="3"/>
  <c r="L370" i="3"/>
  <c r="L371" i="3"/>
  <c r="L372" i="3"/>
  <c r="L373" i="3"/>
  <c r="L375" i="3"/>
  <c r="L374" i="3"/>
  <c r="L376" i="3"/>
  <c r="L377" i="3"/>
  <c r="L378" i="3"/>
  <c r="L379" i="3"/>
  <c r="L380" i="3"/>
  <c r="L382" i="3"/>
  <c r="L381" i="3"/>
  <c r="L383" i="3"/>
  <c r="L384" i="3"/>
  <c r="L385" i="3"/>
  <c r="L386" i="3"/>
  <c r="L387" i="3"/>
  <c r="L389" i="3"/>
  <c r="L388" i="3"/>
  <c r="L390" i="3"/>
  <c r="L391" i="3"/>
  <c r="L392" i="3"/>
  <c r="L393" i="3"/>
  <c r="L396" i="3"/>
  <c r="L397" i="3"/>
  <c r="L394" i="3"/>
  <c r="L398" i="3"/>
  <c r="L395" i="3"/>
  <c r="L399" i="3"/>
  <c r="L402" i="3"/>
  <c r="L403" i="3"/>
  <c r="L400" i="3"/>
  <c r="L404" i="3"/>
  <c r="L401" i="3"/>
  <c r="L405" i="3"/>
  <c r="L408" i="3"/>
  <c r="L409" i="3"/>
  <c r="L406" i="3"/>
  <c r="L410" i="3"/>
  <c r="L407" i="3"/>
  <c r="L411" i="3"/>
  <c r="L414" i="3"/>
  <c r="L415" i="3"/>
  <c r="L412" i="3"/>
  <c r="L416" i="3"/>
  <c r="L413" i="3"/>
  <c r="L418" i="3"/>
  <c r="L419" i="3"/>
  <c r="L417" i="3"/>
  <c r="L422" i="3"/>
  <c r="L423" i="3"/>
  <c r="L420" i="3"/>
  <c r="L424" i="3"/>
  <c r="L421" i="3"/>
  <c r="L425" i="3"/>
  <c r="L428" i="3"/>
  <c r="L429" i="3"/>
  <c r="L426" i="3"/>
  <c r="L430" i="3"/>
  <c r="L427" i="3"/>
  <c r="L433" i="3"/>
  <c r="L434" i="3"/>
  <c r="L435" i="3"/>
  <c r="L431" i="3"/>
  <c r="L432" i="3"/>
  <c r="L438" i="3"/>
  <c r="L439" i="3"/>
  <c r="L436" i="3"/>
  <c r="L440" i="3"/>
  <c r="L437" i="3"/>
  <c r="L443" i="3"/>
  <c r="L441" i="3"/>
  <c r="L442" i="3"/>
  <c r="L446" i="3"/>
  <c r="L444" i="3"/>
  <c r="L445" i="3"/>
  <c r="L447" i="3"/>
  <c r="L448" i="3"/>
  <c r="L449" i="3"/>
  <c r="L452" i="3"/>
  <c r="L453" i="3"/>
  <c r="L450" i="3"/>
  <c r="L451" i="3"/>
  <c r="L454" i="3"/>
  <c r="L455" i="3"/>
  <c r="L458" i="3"/>
  <c r="L459" i="3"/>
  <c r="L456" i="3"/>
  <c r="L457" i="3"/>
  <c r="L460" i="3"/>
  <c r="L463" i="3"/>
  <c r="L464" i="3"/>
  <c r="L461" i="3"/>
  <c r="L462" i="3"/>
  <c r="L465" i="3"/>
  <c r="L466" i="3"/>
  <c r="L469" i="3"/>
  <c r="L470" i="3"/>
  <c r="L467" i="3"/>
  <c r="L468" i="3"/>
  <c r="L471" i="3"/>
  <c r="L473" i="3"/>
  <c r="L474" i="3"/>
  <c r="L472" i="3"/>
  <c r="L477" i="3"/>
  <c r="L478" i="3"/>
  <c r="L475" i="3"/>
  <c r="L476" i="3"/>
  <c r="L479" i="3"/>
  <c r="L480" i="3"/>
  <c r="L481" i="3"/>
  <c r="L482" i="3"/>
  <c r="L485" i="3"/>
  <c r="L486" i="3"/>
  <c r="L483" i="3"/>
  <c r="L484" i="3"/>
  <c r="L487" i="3"/>
  <c r="L489" i="3"/>
  <c r="L490" i="3"/>
  <c r="L491" i="3"/>
  <c r="L488" i="3"/>
  <c r="L492" i="3"/>
  <c r="L493" i="3"/>
  <c r="L494" i="3"/>
  <c r="L495" i="3"/>
  <c r="L498" i="3"/>
  <c r="L499" i="3"/>
  <c r="L496" i="3"/>
  <c r="L497" i="3"/>
  <c r="L500" i="3"/>
  <c r="L501" i="3"/>
  <c r="L502" i="3"/>
  <c r="L505" i="3"/>
  <c r="L506" i="3"/>
  <c r="L503" i="3"/>
  <c r="L504" i="3"/>
  <c r="L507" i="3"/>
  <c r="L510" i="3"/>
  <c r="L511" i="3"/>
  <c r="L512" i="3"/>
  <c r="L513" i="3"/>
  <c r="L508" i="3"/>
  <c r="L509" i="3"/>
  <c r="L516" i="3"/>
  <c r="L517" i="3"/>
  <c r="L514" i="3"/>
  <c r="L515" i="3"/>
  <c r="L518" i="3"/>
  <c r="L520" i="3"/>
  <c r="L521" i="3"/>
  <c r="L522" i="3"/>
  <c r="L523" i="3"/>
  <c r="L519" i="3"/>
  <c r="L526" i="3"/>
  <c r="L527" i="3"/>
  <c r="L524" i="3"/>
  <c r="L525" i="3"/>
  <c r="L528" i="3"/>
  <c r="L531" i="3"/>
  <c r="L532" i="3"/>
  <c r="L533" i="3"/>
  <c r="L529" i="3"/>
  <c r="L530" i="3"/>
  <c r="L536" i="3"/>
  <c r="L537" i="3"/>
  <c r="L534" i="3"/>
  <c r="L535" i="3"/>
  <c r="L538" i="3"/>
  <c r="L539" i="3"/>
  <c r="L542" i="3"/>
  <c r="L543" i="3"/>
  <c r="L540" i="3"/>
  <c r="L541" i="3"/>
  <c r="L544" i="3"/>
  <c r="L545" i="3"/>
  <c r="L546" i="3"/>
  <c r="L547" i="3"/>
  <c r="L550" i="3"/>
  <c r="L551" i="3"/>
  <c r="L548" i="3"/>
  <c r="L549" i="3"/>
  <c r="L552" i="3"/>
  <c r="L555" i="3"/>
  <c r="L553" i="3"/>
  <c r="L554" i="3"/>
  <c r="L558" i="3"/>
  <c r="L559" i="3"/>
  <c r="L556" i="3"/>
  <c r="L557" i="3"/>
  <c r="L560" i="3"/>
  <c r="L562" i="3"/>
  <c r="L563" i="3"/>
  <c r="L561" i="3"/>
  <c r="L566" i="3"/>
  <c r="L567" i="3"/>
  <c r="L564" i="3"/>
  <c r="L565" i="3"/>
  <c r="L568" i="3"/>
  <c r="L570" i="3"/>
  <c r="L571" i="3"/>
  <c r="L572" i="3"/>
  <c r="L569" i="3"/>
  <c r="L575" i="3"/>
  <c r="L576" i="3"/>
  <c r="L573" i="3"/>
  <c r="L574" i="3"/>
  <c r="L577" i="3"/>
  <c r="L580" i="3"/>
  <c r="L578" i="3"/>
  <c r="L579" i="3"/>
  <c r="L1036" i="3"/>
  <c r="L1037" i="3"/>
  <c r="L1035" i="3"/>
  <c r="L1038" i="3"/>
  <c r="L1039" i="3"/>
  <c r="L1040" i="3"/>
  <c r="L581" i="3"/>
  <c r="L582" i="3"/>
  <c r="L583" i="3"/>
  <c r="L584" i="3"/>
  <c r="L586" i="3"/>
  <c r="L585" i="3"/>
  <c r="L587" i="3"/>
  <c r="L588" i="3"/>
  <c r="L591" i="3"/>
  <c r="L589" i="3"/>
  <c r="L590" i="3"/>
  <c r="L592" i="3"/>
  <c r="L593" i="3"/>
  <c r="L595" i="3"/>
  <c r="L594" i="3"/>
  <c r="L596" i="3"/>
  <c r="L598" i="3"/>
  <c r="L597" i="3"/>
  <c r="L599" i="3"/>
  <c r="L601" i="3"/>
  <c r="L602" i="3"/>
  <c r="L603" i="3"/>
  <c r="L600" i="3"/>
  <c r="L604" i="3"/>
  <c r="L607" i="3"/>
  <c r="L605" i="3"/>
  <c r="L606" i="3"/>
  <c r="L608" i="3"/>
  <c r="L609" i="3"/>
  <c r="L611" i="3"/>
  <c r="L610" i="3"/>
  <c r="L612" i="3"/>
  <c r="L613" i="3"/>
  <c r="L614" i="3"/>
  <c r="L615" i="3"/>
  <c r="L617" i="3"/>
  <c r="L618" i="3"/>
  <c r="L616" i="3"/>
  <c r="L619" i="3"/>
  <c r="L622" i="3"/>
  <c r="L623" i="3"/>
  <c r="L620" i="3"/>
  <c r="L621" i="3"/>
  <c r="L624" i="3"/>
  <c r="L625" i="3"/>
  <c r="L1043" i="3"/>
  <c r="L1044" i="3"/>
  <c r="L1041" i="3"/>
  <c r="L1042" i="3"/>
  <c r="L1045" i="3"/>
  <c r="L1046" i="3"/>
  <c r="L1047" i="3"/>
  <c r="L1048" i="3"/>
  <c r="L1049" i="3"/>
  <c r="L626" i="3"/>
  <c r="L627" i="3"/>
  <c r="L630" i="3"/>
  <c r="L628" i="3"/>
  <c r="L629" i="3"/>
  <c r="L631" i="3"/>
  <c r="L632" i="3"/>
  <c r="L633" i="3"/>
  <c r="L635" i="3"/>
  <c r="L636" i="3"/>
  <c r="L637" i="3"/>
  <c r="L634" i="3"/>
  <c r="L640" i="3"/>
  <c r="L638" i="3"/>
  <c r="L639" i="3"/>
  <c r="L641" i="3"/>
  <c r="L642" i="3"/>
  <c r="L643" i="3"/>
  <c r="L644" i="3"/>
  <c r="L645" i="3"/>
  <c r="L646" i="3"/>
  <c r="L649" i="3"/>
  <c r="L650" i="3"/>
  <c r="L651" i="3"/>
  <c r="L652" i="3"/>
  <c r="L647" i="3"/>
  <c r="L648" i="3"/>
  <c r="L653" i="3"/>
  <c r="L654" i="3"/>
  <c r="L655" i="3"/>
  <c r="L656" i="3"/>
  <c r="L657" i="3"/>
  <c r="L658" i="3"/>
  <c r="L659" i="3"/>
  <c r="L661" i="3"/>
  <c r="L662" i="3"/>
  <c r="L660" i="3"/>
  <c r="L663" i="3"/>
  <c r="L665" i="3"/>
  <c r="L666" i="3"/>
  <c r="L664" i="3"/>
  <c r="L667" i="3"/>
  <c r="L668" i="3"/>
  <c r="L669" i="3"/>
  <c r="L670" i="3"/>
  <c r="L671" i="3"/>
  <c r="L672" i="3"/>
  <c r="L674" i="3"/>
  <c r="L673" i="3"/>
  <c r="L675" i="3"/>
  <c r="L676" i="3"/>
  <c r="L677" i="3"/>
  <c r="L678" i="3"/>
  <c r="L679" i="3"/>
  <c r="L682" i="3"/>
  <c r="L683" i="3"/>
  <c r="L680" i="3"/>
  <c r="L681" i="3"/>
  <c r="L684" i="3"/>
  <c r="L686" i="3"/>
  <c r="L687" i="3"/>
  <c r="L685" i="3"/>
  <c r="L690" i="3"/>
  <c r="L691" i="3"/>
  <c r="L688" i="3"/>
  <c r="L689" i="3"/>
  <c r="L693" i="3"/>
  <c r="L692" i="3"/>
  <c r="L696" i="3"/>
  <c r="L697" i="3"/>
  <c r="L694" i="3"/>
  <c r="L695" i="3"/>
  <c r="L698" i="3"/>
  <c r="L700" i="3"/>
  <c r="L701" i="3"/>
  <c r="L699" i="3"/>
  <c r="L704" i="3"/>
  <c r="L705" i="3"/>
  <c r="L702" i="3"/>
  <c r="L703" i="3"/>
  <c r="L706" i="3"/>
  <c r="L707" i="3"/>
  <c r="L708" i="3"/>
  <c r="L710" i="3"/>
  <c r="L709" i="3"/>
  <c r="L711" i="3"/>
  <c r="L713" i="3"/>
  <c r="L712" i="3"/>
  <c r="L716" i="3"/>
  <c r="L717" i="3"/>
  <c r="L714" i="3"/>
  <c r="L715" i="3"/>
  <c r="L718" i="3"/>
  <c r="L720" i="3"/>
  <c r="L721" i="3"/>
  <c r="L719" i="3"/>
  <c r="L723" i="3"/>
  <c r="L724" i="3"/>
  <c r="L722" i="3"/>
  <c r="L727" i="3"/>
  <c r="L728" i="3"/>
  <c r="L725" i="3"/>
  <c r="L726" i="3"/>
  <c r="L729" i="3"/>
  <c r="L730" i="3"/>
  <c r="L731" i="3"/>
  <c r="L733" i="3"/>
  <c r="L734" i="3"/>
  <c r="L735" i="3"/>
  <c r="L732" i="3"/>
  <c r="L737" i="3"/>
  <c r="L738" i="3"/>
  <c r="L736" i="3"/>
  <c r="L739" i="3"/>
  <c r="L741" i="3"/>
  <c r="L742" i="3"/>
  <c r="L743" i="3"/>
  <c r="L740" i="3"/>
  <c r="L746" i="3"/>
  <c r="L747" i="3"/>
  <c r="L744" i="3"/>
  <c r="L745" i="3"/>
  <c r="L748" i="3"/>
  <c r="L751" i="3"/>
  <c r="L749" i="3"/>
  <c r="L750" i="3"/>
  <c r="L754" i="3"/>
  <c r="L755" i="3"/>
  <c r="L752" i="3"/>
  <c r="L753" i="3"/>
  <c r="L756" i="3"/>
  <c r="L759" i="3"/>
  <c r="L760" i="3"/>
  <c r="L761" i="3"/>
  <c r="L762" i="3"/>
  <c r="L757" i="3"/>
  <c r="L758" i="3"/>
  <c r="L763" i="3"/>
  <c r="L764" i="3"/>
  <c r="L766" i="3"/>
  <c r="L767" i="3"/>
  <c r="L768" i="3"/>
  <c r="L765" i="3"/>
  <c r="L771" i="3"/>
  <c r="L769" i="3"/>
  <c r="L770" i="3"/>
  <c r="L772" i="3"/>
  <c r="L775" i="3"/>
  <c r="L776" i="3"/>
  <c r="L773" i="3"/>
  <c r="L774" i="3"/>
  <c r="L777" i="3"/>
  <c r="L778" i="3"/>
  <c r="L779" i="3"/>
  <c r="L780" i="3"/>
  <c r="L781" i="3"/>
  <c r="L782" i="3"/>
  <c r="L783" i="3"/>
  <c r="L784" i="3"/>
  <c r="L787" i="3"/>
  <c r="L788" i="3"/>
  <c r="L785" i="3"/>
  <c r="L786" i="3"/>
  <c r="L789" i="3"/>
  <c r="L790" i="3"/>
  <c r="L792" i="3"/>
  <c r="L793" i="3"/>
  <c r="L791" i="3"/>
  <c r="L795" i="3"/>
  <c r="L796" i="3"/>
  <c r="L794" i="3"/>
  <c r="L797" i="3"/>
  <c r="L800" i="3"/>
  <c r="L801" i="3"/>
  <c r="L798" i="3"/>
  <c r="L799" i="3"/>
  <c r="L802" i="3"/>
  <c r="L804" i="3"/>
  <c r="L803" i="3"/>
  <c r="L806" i="3"/>
  <c r="L807" i="3"/>
  <c r="L805" i="3"/>
  <c r="L808" i="3"/>
  <c r="L809" i="3"/>
  <c r="L810" i="3"/>
  <c r="L811" i="3"/>
  <c r="L812" i="3"/>
  <c r="L813" i="3"/>
  <c r="L814" i="3"/>
  <c r="L815" i="3"/>
  <c r="L816" i="3"/>
  <c r="L817" i="3"/>
  <c r="L818" i="3"/>
  <c r="L819" i="3"/>
  <c r="L820" i="3"/>
  <c r="L821" i="3"/>
  <c r="L822" i="3"/>
  <c r="L823" i="3"/>
  <c r="L824" i="3"/>
  <c r="L825" i="3"/>
  <c r="L826" i="3"/>
  <c r="L827" i="3"/>
  <c r="L828" i="3"/>
  <c r="L829" i="3"/>
  <c r="L830" i="3"/>
  <c r="L831" i="3"/>
  <c r="L832" i="3"/>
  <c r="L833" i="3"/>
  <c r="L834" i="3"/>
  <c r="L835" i="3"/>
  <c r="L836" i="3"/>
  <c r="L837" i="3"/>
  <c r="L838" i="3"/>
  <c r="L839" i="3"/>
  <c r="L840" i="3"/>
  <c r="L841" i="3"/>
  <c r="L842" i="3"/>
  <c r="L843" i="3"/>
  <c r="L844" i="3"/>
  <c r="L845" i="3"/>
  <c r="L846" i="3"/>
  <c r="L847" i="3"/>
  <c r="L848" i="3"/>
  <c r="L849" i="3"/>
  <c r="L850" i="3"/>
  <c r="L851" i="3"/>
  <c r="L852" i="3"/>
  <c r="L853" i="3"/>
  <c r="L856" i="3"/>
  <c r="L854" i="3"/>
  <c r="L855" i="3"/>
  <c r="L857" i="3"/>
  <c r="L860" i="3"/>
  <c r="L861" i="3"/>
  <c r="L858" i="3"/>
  <c r="L859" i="3"/>
  <c r="L864" i="3"/>
  <c r="L865" i="3"/>
  <c r="L862" i="3"/>
  <c r="L863" i="3"/>
  <c r="L866" i="3"/>
  <c r="L867" i="3"/>
  <c r="L868" i="3"/>
  <c r="L870" i="3"/>
  <c r="L869" i="3"/>
  <c r="L871" i="3"/>
  <c r="L872" i="3"/>
  <c r="L874" i="3"/>
  <c r="L875" i="3"/>
  <c r="L873" i="3"/>
  <c r="L878" i="3"/>
  <c r="L876" i="3"/>
  <c r="L877" i="3"/>
  <c r="L880" i="3"/>
  <c r="L879" i="3"/>
  <c r="L883" i="3"/>
  <c r="L884" i="3"/>
  <c r="L881" i="3"/>
  <c r="L882" i="3"/>
  <c r="L885" i="3"/>
  <c r="L887" i="3"/>
  <c r="L888" i="3"/>
  <c r="L889" i="3"/>
  <c r="L890" i="3"/>
  <c r="L886" i="3"/>
  <c r="L892" i="3"/>
  <c r="L891" i="3"/>
  <c r="L893" i="3"/>
  <c r="L894" i="3"/>
  <c r="L895" i="3"/>
  <c r="L896" i="3"/>
  <c r="L898" i="3"/>
  <c r="L897" i="3"/>
  <c r="L901" i="3"/>
  <c r="L902" i="3"/>
  <c r="L903" i="3"/>
  <c r="L899" i="3"/>
  <c r="L900" i="3"/>
  <c r="L904" i="3"/>
  <c r="L905" i="3"/>
  <c r="L907" i="3"/>
  <c r="L906" i="3"/>
  <c r="L908" i="3"/>
  <c r="L911" i="3"/>
  <c r="L912" i="3"/>
  <c r="L909" i="3"/>
  <c r="L910" i="3"/>
  <c r="L913" i="3"/>
  <c r="L914" i="3"/>
  <c r="L915" i="3"/>
  <c r="L917" i="3"/>
  <c r="L916" i="3"/>
  <c r="L919" i="3"/>
  <c r="L918" i="3"/>
  <c r="L920" i="3"/>
  <c r="L922" i="3"/>
  <c r="L923" i="3"/>
  <c r="L921" i="3"/>
  <c r="L924" i="3"/>
  <c r="L925" i="3"/>
  <c r="L926" i="3"/>
  <c r="L927" i="3"/>
  <c r="L928" i="3"/>
  <c r="L929" i="3"/>
  <c r="L930" i="3"/>
  <c r="L931" i="3"/>
  <c r="L932" i="3"/>
  <c r="L933" i="3"/>
  <c r="L934" i="3"/>
  <c r="L935" i="3"/>
  <c r="L938" i="3"/>
  <c r="L936" i="3"/>
  <c r="L937" i="3"/>
  <c r="L939" i="3"/>
  <c r="L940" i="3"/>
  <c r="L942" i="3"/>
  <c r="L943" i="3"/>
  <c r="L941" i="3"/>
  <c r="L946" i="3"/>
  <c r="L947" i="3"/>
  <c r="L944" i="3"/>
  <c r="L945" i="3"/>
  <c r="L950" i="3"/>
  <c r="L951" i="3"/>
  <c r="L948" i="3"/>
  <c r="L949" i="3"/>
  <c r="L952" i="3"/>
  <c r="L954" i="3"/>
  <c r="L955" i="3"/>
  <c r="L953" i="3"/>
  <c r="L956" i="3"/>
  <c r="L957" i="3"/>
  <c r="L958" i="3"/>
  <c r="L961" i="3"/>
  <c r="L962" i="3"/>
  <c r="L959" i="3"/>
  <c r="L960" i="3"/>
  <c r="L963" i="3"/>
  <c r="L965" i="3"/>
  <c r="L964" i="3"/>
  <c r="L968" i="3"/>
  <c r="L966" i="3"/>
  <c r="L967" i="3"/>
  <c r="L970" i="3"/>
  <c r="L971" i="3"/>
  <c r="L969" i="3"/>
  <c r="L972" i="3"/>
  <c r="L973" i="3"/>
  <c r="L976" i="3"/>
  <c r="L977" i="3"/>
  <c r="L974" i="3"/>
  <c r="L975" i="3"/>
  <c r="L978" i="3"/>
  <c r="L979" i="3"/>
  <c r="L980" i="3"/>
  <c r="L9" i="3"/>
  <c r="L6" i="3"/>
  <c r="L7" i="3"/>
  <c r="L8" i="3"/>
  <c r="L13" i="3"/>
  <c r="L10" i="3"/>
  <c r="L11" i="3"/>
  <c r="L12" i="3"/>
  <c r="L17" i="3"/>
  <c r="L14" i="3"/>
  <c r="L15" i="3"/>
  <c r="L16" i="3"/>
  <c r="L18" i="3"/>
  <c r="L21" i="3"/>
  <c r="L22" i="3"/>
  <c r="L23" i="3"/>
  <c r="L19" i="3"/>
  <c r="L20" i="3"/>
  <c r="L24" i="3"/>
  <c r="L25" i="3"/>
  <c r="L28" i="3"/>
  <c r="L29" i="3"/>
  <c r="L30" i="3"/>
  <c r="L31" i="3"/>
  <c r="L26" i="3"/>
  <c r="L27" i="3"/>
  <c r="L34" i="3"/>
  <c r="L35" i="3"/>
  <c r="L36" i="3"/>
  <c r="L37" i="3"/>
  <c r="L32" i="3"/>
  <c r="L33" i="3"/>
  <c r="L984" i="3"/>
  <c r="L981" i="3"/>
  <c r="L982" i="3"/>
  <c r="L983" i="3"/>
  <c r="L986" i="3"/>
  <c r="L987" i="3"/>
  <c r="L985" i="3"/>
  <c r="L988" i="3"/>
  <c r="L990" i="3"/>
  <c r="L991" i="3"/>
  <c r="L989" i="3"/>
  <c r="L992" i="3"/>
  <c r="L993" i="3"/>
  <c r="L994" i="3"/>
  <c r="L995" i="3"/>
  <c r="L996" i="3"/>
  <c r="L998" i="3"/>
  <c r="L997" i="3"/>
  <c r="L999" i="3"/>
  <c r="L1000" i="3"/>
  <c r="L1001" i="3"/>
  <c r="S1005" i="3"/>
  <c r="S1013" i="3"/>
  <c r="S1014" i="3"/>
  <c r="S1015" i="3"/>
  <c r="S1012" i="3"/>
  <c r="S1017" i="3"/>
  <c r="S1018" i="3"/>
  <c r="S1016" i="3"/>
  <c r="S1019" i="3"/>
  <c r="S1020" i="3"/>
  <c r="S1021" i="3"/>
  <c r="S1022" i="3"/>
  <c r="S1023" i="3"/>
  <c r="S1025" i="3"/>
  <c r="S1024" i="3"/>
  <c r="S1026" i="3"/>
  <c r="S1027" i="3"/>
  <c r="S1028" i="3"/>
  <c r="S1029" i="3"/>
  <c r="S41" i="3"/>
  <c r="S43" i="3"/>
  <c r="S44" i="3"/>
  <c r="S46" i="3"/>
  <c r="S45" i="3"/>
  <c r="S47" i="3"/>
  <c r="S48" i="3"/>
  <c r="S51" i="3"/>
  <c r="S49" i="3"/>
  <c r="S52" i="3"/>
  <c r="S50" i="3"/>
  <c r="S54" i="3"/>
  <c r="S56" i="3"/>
  <c r="S57" i="3"/>
  <c r="S53" i="3"/>
  <c r="S58" i="3"/>
  <c r="S60" i="3"/>
  <c r="S59" i="3"/>
  <c r="S62" i="3"/>
  <c r="S63" i="3"/>
  <c r="S64" i="3"/>
  <c r="S65" i="3"/>
  <c r="S61" i="3"/>
  <c r="S67" i="3"/>
  <c r="S66" i="3"/>
  <c r="S68" i="3"/>
  <c r="S69" i="3"/>
  <c r="S70" i="3"/>
  <c r="S72" i="3"/>
  <c r="S71" i="3"/>
  <c r="S73" i="3"/>
  <c r="S74" i="3"/>
  <c r="S75" i="3"/>
  <c r="S76" i="3"/>
  <c r="S78" i="3"/>
  <c r="S77" i="3"/>
  <c r="S80" i="3"/>
  <c r="S81" i="3"/>
  <c r="S82" i="3"/>
  <c r="S83" i="3"/>
  <c r="S79" i="3"/>
  <c r="S85" i="3"/>
  <c r="S84" i="3"/>
  <c r="S87" i="3"/>
  <c r="S86" i="3"/>
  <c r="S88" i="3"/>
  <c r="S90" i="3"/>
  <c r="S89" i="3"/>
  <c r="S91" i="3"/>
  <c r="S92" i="3"/>
  <c r="S94" i="3"/>
  <c r="S93" i="3"/>
  <c r="S95" i="3"/>
  <c r="S96" i="3"/>
  <c r="S98" i="3"/>
  <c r="S97" i="3"/>
  <c r="S99" i="3"/>
  <c r="S101" i="3"/>
  <c r="S100" i="3"/>
  <c r="S102" i="3"/>
  <c r="S103" i="3"/>
  <c r="S104" i="3"/>
  <c r="S105" i="3"/>
  <c r="S106" i="3"/>
  <c r="S107" i="3"/>
  <c r="S108" i="3"/>
  <c r="S109" i="3"/>
  <c r="S110" i="3"/>
  <c r="S111" i="3"/>
  <c r="S112" i="3"/>
  <c r="S114" i="3"/>
  <c r="S113" i="3"/>
  <c r="S115" i="3"/>
  <c r="S116" i="3"/>
  <c r="S117" i="3"/>
  <c r="S118" i="3"/>
  <c r="S122" i="3"/>
  <c r="S1033" i="3"/>
  <c r="S1007" i="3"/>
  <c r="S1009" i="3"/>
  <c r="S1008" i="3"/>
  <c r="S1010" i="3"/>
  <c r="S1011" i="3"/>
  <c r="S126" i="3"/>
  <c r="S129" i="3"/>
  <c r="S127" i="3"/>
  <c r="S130" i="3"/>
  <c r="S128" i="3"/>
  <c r="S133" i="3"/>
  <c r="S134" i="3"/>
  <c r="S132" i="3"/>
  <c r="S135" i="3"/>
  <c r="S137" i="3"/>
  <c r="S136" i="3"/>
  <c r="S138" i="3"/>
  <c r="S139" i="3"/>
  <c r="S140" i="3"/>
  <c r="S141" i="3"/>
  <c r="S142" i="3"/>
  <c r="S144" i="3"/>
  <c r="S143" i="3"/>
  <c r="S145" i="3"/>
  <c r="S146" i="3"/>
  <c r="S147" i="3"/>
  <c r="S148" i="3"/>
  <c r="S149" i="3"/>
  <c r="S151" i="3"/>
  <c r="S150" i="3"/>
  <c r="S152" i="3"/>
  <c r="S153" i="3"/>
  <c r="S154" i="3"/>
  <c r="S155" i="3"/>
  <c r="S156" i="3"/>
  <c r="S157" i="3"/>
  <c r="S158" i="3"/>
  <c r="S160" i="3"/>
  <c r="S159" i="3"/>
  <c r="S161" i="3"/>
  <c r="S162" i="3"/>
  <c r="S163" i="3"/>
  <c r="S165" i="3"/>
  <c r="S166" i="3"/>
  <c r="S164" i="3"/>
  <c r="S167" i="3"/>
  <c r="S168" i="3"/>
  <c r="S170" i="3"/>
  <c r="S169" i="3"/>
  <c r="S171" i="3"/>
  <c r="S172" i="3"/>
  <c r="S174" i="3"/>
  <c r="S173" i="3"/>
  <c r="S175" i="3"/>
  <c r="S177" i="3"/>
  <c r="S178" i="3"/>
  <c r="S176" i="3"/>
  <c r="S179" i="3"/>
  <c r="S181" i="3"/>
  <c r="S180" i="3"/>
  <c r="S182" i="3"/>
  <c r="S183" i="3"/>
  <c r="S184" i="3"/>
  <c r="S185" i="3"/>
  <c r="S186" i="3"/>
  <c r="S188" i="3"/>
  <c r="S187" i="3"/>
  <c r="S189" i="3"/>
  <c r="S190" i="3"/>
  <c r="S191" i="3"/>
  <c r="S192" i="3"/>
  <c r="S193" i="3"/>
  <c r="S194" i="3"/>
  <c r="S195" i="3"/>
  <c r="S196" i="3"/>
  <c r="S197" i="3"/>
  <c r="S198" i="3"/>
  <c r="S199" i="3"/>
  <c r="S201" i="3"/>
  <c r="S200" i="3"/>
  <c r="S202" i="3"/>
  <c r="S203" i="3"/>
  <c r="S204" i="3"/>
  <c r="S206" i="3"/>
  <c r="S205" i="3"/>
  <c r="S207" i="3"/>
  <c r="S208" i="3"/>
  <c r="S209" i="3"/>
  <c r="S211" i="3"/>
  <c r="S210" i="3"/>
  <c r="S212" i="3"/>
  <c r="S213" i="3"/>
  <c r="S214" i="3"/>
  <c r="S215" i="3"/>
  <c r="S216" i="3"/>
  <c r="S218" i="3"/>
  <c r="S217" i="3"/>
  <c r="S219" i="3"/>
  <c r="S220" i="3"/>
  <c r="S221" i="3"/>
  <c r="S222" i="3"/>
  <c r="S224" i="3"/>
  <c r="S225" i="3"/>
  <c r="S223" i="3"/>
  <c r="S226" i="3"/>
  <c r="S227" i="3"/>
  <c r="S228" i="3"/>
  <c r="S230" i="3"/>
  <c r="S231" i="3"/>
  <c r="S229" i="3"/>
  <c r="S232" i="3"/>
  <c r="S235" i="3"/>
  <c r="S236" i="3"/>
  <c r="S233" i="3"/>
  <c r="S237" i="3"/>
  <c r="S234" i="3"/>
  <c r="S238" i="3"/>
  <c r="S239" i="3"/>
  <c r="S240" i="3"/>
  <c r="S241" i="3"/>
  <c r="S243" i="3"/>
  <c r="S244" i="3"/>
  <c r="S242" i="3"/>
  <c r="S245" i="3"/>
  <c r="S246" i="3"/>
  <c r="S247" i="3"/>
  <c r="S248" i="3"/>
  <c r="S249" i="3"/>
  <c r="S251" i="3"/>
  <c r="S250" i="3"/>
  <c r="S252" i="3"/>
  <c r="S253" i="3"/>
  <c r="S254" i="3"/>
  <c r="S255" i="3"/>
  <c r="S258" i="3"/>
  <c r="S259" i="3"/>
  <c r="S256" i="3"/>
  <c r="S260" i="3"/>
  <c r="S257" i="3"/>
  <c r="S261" i="3"/>
  <c r="S262" i="3"/>
  <c r="S263" i="3"/>
  <c r="S264" i="3"/>
  <c r="S266" i="3"/>
  <c r="S265" i="3"/>
  <c r="S267" i="3"/>
  <c r="S268" i="3"/>
  <c r="S269" i="3"/>
  <c r="S270" i="3"/>
  <c r="S272" i="3"/>
  <c r="S271" i="3"/>
  <c r="S273" i="3"/>
  <c r="S274" i="3"/>
  <c r="S275" i="3"/>
  <c r="S276" i="3"/>
  <c r="S277" i="3"/>
  <c r="S279" i="3"/>
  <c r="S278" i="3"/>
  <c r="S280" i="3"/>
  <c r="S281" i="3"/>
  <c r="S282" i="3"/>
  <c r="S283" i="3"/>
  <c r="S284" i="3"/>
  <c r="S286" i="3"/>
  <c r="S285" i="3"/>
  <c r="S287" i="3"/>
  <c r="S288" i="3"/>
  <c r="S289" i="3"/>
  <c r="S290" i="3"/>
  <c r="S292" i="3"/>
  <c r="S291" i="3"/>
  <c r="S293" i="3"/>
  <c r="S294" i="3"/>
  <c r="S295" i="3"/>
  <c r="S296" i="3"/>
  <c r="S297" i="3"/>
  <c r="S298" i="3"/>
  <c r="S299" i="3"/>
  <c r="S301" i="3"/>
  <c r="S300" i="3"/>
  <c r="S302" i="3"/>
  <c r="S303" i="3"/>
  <c r="S304" i="3"/>
  <c r="S305" i="3"/>
  <c r="S306" i="3"/>
  <c r="S307" i="3"/>
  <c r="S308" i="3"/>
  <c r="S309" i="3"/>
  <c r="S310" i="3"/>
  <c r="S311" i="3"/>
  <c r="S313" i="3"/>
  <c r="S314" i="3"/>
  <c r="S312" i="3"/>
  <c r="S315" i="3"/>
  <c r="S316" i="3"/>
  <c r="S317" i="3"/>
  <c r="S319" i="3"/>
  <c r="S320" i="3"/>
  <c r="S318" i="3"/>
  <c r="S321" i="3"/>
  <c r="S322" i="3"/>
  <c r="S323" i="3"/>
  <c r="S324" i="3"/>
  <c r="S325" i="3"/>
  <c r="S326" i="3"/>
  <c r="S328" i="3"/>
  <c r="S329" i="3"/>
  <c r="S327" i="3"/>
  <c r="S330" i="3"/>
  <c r="S331" i="3"/>
  <c r="S332" i="3"/>
  <c r="S333" i="3"/>
  <c r="S334" i="3"/>
  <c r="S335" i="3"/>
  <c r="S336" i="3"/>
  <c r="S337" i="3"/>
  <c r="S338" i="3"/>
  <c r="S339" i="3"/>
  <c r="S340" i="3"/>
  <c r="S341" i="3"/>
  <c r="S342" i="3"/>
  <c r="S343" i="3"/>
  <c r="S344" i="3"/>
  <c r="S345" i="3"/>
  <c r="S348" i="3"/>
  <c r="S349" i="3"/>
  <c r="S346" i="3"/>
  <c r="S347" i="3"/>
  <c r="S351" i="3"/>
  <c r="S350" i="3"/>
  <c r="S352" i="3"/>
  <c r="S353" i="3"/>
  <c r="S354" i="3"/>
  <c r="S356" i="3"/>
  <c r="S355" i="3"/>
  <c r="S357" i="3"/>
  <c r="S358" i="3"/>
  <c r="S359" i="3"/>
  <c r="S360" i="3"/>
  <c r="S361" i="3"/>
  <c r="S363" i="3"/>
  <c r="S362" i="3"/>
  <c r="S364" i="3"/>
  <c r="S365" i="3"/>
  <c r="S366" i="3"/>
  <c r="S368" i="3"/>
  <c r="S367" i="3"/>
  <c r="S369" i="3"/>
  <c r="S370" i="3"/>
  <c r="S371" i="3"/>
  <c r="S372" i="3"/>
  <c r="S373" i="3"/>
  <c r="S375" i="3"/>
  <c r="S374" i="3"/>
  <c r="S376" i="3"/>
  <c r="S377" i="3"/>
  <c r="S378" i="3"/>
  <c r="S379" i="3"/>
  <c r="S380" i="3"/>
  <c r="S382" i="3"/>
  <c r="S381" i="3"/>
  <c r="S383" i="3"/>
  <c r="S384" i="3"/>
  <c r="S385" i="3"/>
  <c r="S386" i="3"/>
  <c r="S387" i="3"/>
  <c r="S389" i="3"/>
  <c r="S388" i="3"/>
  <c r="S390" i="3"/>
  <c r="S391" i="3"/>
  <c r="S392" i="3"/>
  <c r="S393" i="3"/>
  <c r="S396" i="3"/>
  <c r="S397" i="3"/>
  <c r="S394" i="3"/>
  <c r="S398" i="3"/>
  <c r="S395" i="3"/>
  <c r="S399" i="3"/>
  <c r="S402" i="3"/>
  <c r="S403" i="3"/>
  <c r="S400" i="3"/>
  <c r="S404" i="3"/>
  <c r="S401" i="3"/>
  <c r="S405" i="3"/>
  <c r="S408" i="3"/>
  <c r="S409" i="3"/>
  <c r="S406" i="3"/>
  <c r="S410" i="3"/>
  <c r="S407" i="3"/>
  <c r="S411" i="3"/>
  <c r="S414" i="3"/>
  <c r="S415" i="3"/>
  <c r="S412" i="3"/>
  <c r="S416" i="3"/>
  <c r="S413" i="3"/>
  <c r="S418" i="3"/>
  <c r="S419" i="3"/>
  <c r="S417" i="3"/>
  <c r="S422" i="3"/>
  <c r="S423" i="3"/>
  <c r="S420" i="3"/>
  <c r="S424" i="3"/>
  <c r="S421" i="3"/>
  <c r="S425" i="3"/>
  <c r="S428" i="3"/>
  <c r="S429" i="3"/>
  <c r="S426" i="3"/>
  <c r="S430" i="3"/>
  <c r="S427" i="3"/>
  <c r="S433" i="3"/>
  <c r="S434" i="3"/>
  <c r="S435" i="3"/>
  <c r="S431" i="3"/>
  <c r="S432" i="3"/>
  <c r="S438" i="3"/>
  <c r="S439" i="3"/>
  <c r="S436" i="3"/>
  <c r="S440" i="3"/>
  <c r="S437" i="3"/>
  <c r="S443" i="3"/>
  <c r="S441" i="3"/>
  <c r="S442" i="3"/>
  <c r="S446" i="3"/>
  <c r="S444" i="3"/>
  <c r="S445" i="3"/>
  <c r="S447" i="3"/>
  <c r="S448" i="3"/>
  <c r="S449" i="3"/>
  <c r="S452" i="3"/>
  <c r="S453" i="3"/>
  <c r="S450" i="3"/>
  <c r="S451" i="3"/>
  <c r="S454" i="3"/>
  <c r="S455" i="3"/>
  <c r="S458" i="3"/>
  <c r="S459" i="3"/>
  <c r="S456" i="3"/>
  <c r="S457" i="3"/>
  <c r="S460" i="3"/>
  <c r="S463" i="3"/>
  <c r="S464" i="3"/>
  <c r="S461" i="3"/>
  <c r="S462" i="3"/>
  <c r="S465" i="3"/>
  <c r="S466" i="3"/>
  <c r="S469" i="3"/>
  <c r="S470" i="3"/>
  <c r="S467" i="3"/>
  <c r="S468" i="3"/>
  <c r="S471" i="3"/>
  <c r="S473" i="3"/>
  <c r="S474" i="3"/>
  <c r="S472" i="3"/>
  <c r="S477" i="3"/>
  <c r="S478" i="3"/>
  <c r="S475" i="3"/>
  <c r="S476" i="3"/>
  <c r="S479" i="3"/>
  <c r="S480" i="3"/>
  <c r="S481" i="3"/>
  <c r="S482" i="3"/>
  <c r="S485" i="3"/>
  <c r="S486" i="3"/>
  <c r="S483" i="3"/>
  <c r="S484" i="3"/>
  <c r="S487" i="3"/>
  <c r="S489" i="3"/>
  <c r="S490" i="3"/>
  <c r="S491" i="3"/>
  <c r="S488" i="3"/>
  <c r="S492" i="3"/>
  <c r="S493" i="3"/>
  <c r="S494" i="3"/>
  <c r="S495" i="3"/>
  <c r="S498" i="3"/>
  <c r="S499" i="3"/>
  <c r="S496" i="3"/>
  <c r="S497" i="3"/>
  <c r="S500" i="3"/>
  <c r="S501" i="3"/>
  <c r="S502" i="3"/>
  <c r="S505" i="3"/>
  <c r="S506" i="3"/>
  <c r="S503" i="3"/>
  <c r="S504" i="3"/>
  <c r="S507" i="3"/>
  <c r="S510" i="3"/>
  <c r="S511" i="3"/>
  <c r="S512" i="3"/>
  <c r="S513" i="3"/>
  <c r="S508" i="3"/>
  <c r="S509" i="3"/>
  <c r="S516" i="3"/>
  <c r="S517" i="3"/>
  <c r="S514" i="3"/>
  <c r="S515" i="3"/>
  <c r="S518" i="3"/>
  <c r="S520" i="3"/>
  <c r="S521" i="3"/>
  <c r="S522" i="3"/>
  <c r="S523" i="3"/>
  <c r="S519" i="3"/>
  <c r="S526" i="3"/>
  <c r="S527" i="3"/>
  <c r="S524" i="3"/>
  <c r="S525" i="3"/>
  <c r="S528" i="3"/>
  <c r="S531" i="3"/>
  <c r="S532" i="3"/>
  <c r="S533" i="3"/>
  <c r="S529" i="3"/>
  <c r="S530" i="3"/>
  <c r="S536" i="3"/>
  <c r="S537" i="3"/>
  <c r="S534" i="3"/>
  <c r="S535" i="3"/>
  <c r="S538" i="3"/>
  <c r="S539" i="3"/>
  <c r="S542" i="3"/>
  <c r="S543" i="3"/>
  <c r="S540" i="3"/>
  <c r="S541" i="3"/>
  <c r="S544" i="3"/>
  <c r="S545" i="3"/>
  <c r="S546" i="3"/>
  <c r="S547" i="3"/>
  <c r="S550" i="3"/>
  <c r="S551" i="3"/>
  <c r="S548" i="3"/>
  <c r="S549" i="3"/>
  <c r="S552" i="3"/>
  <c r="S555" i="3"/>
  <c r="S553" i="3"/>
  <c r="S554" i="3"/>
  <c r="S558" i="3"/>
  <c r="S559" i="3"/>
  <c r="S556" i="3"/>
  <c r="S557" i="3"/>
  <c r="S560" i="3"/>
  <c r="S562" i="3"/>
  <c r="S563" i="3"/>
  <c r="S561" i="3"/>
  <c r="S566" i="3"/>
  <c r="S567" i="3"/>
  <c r="S564" i="3"/>
  <c r="S565" i="3"/>
  <c r="S568" i="3"/>
  <c r="S570" i="3"/>
  <c r="S571" i="3"/>
  <c r="S572" i="3"/>
  <c r="S569" i="3"/>
  <c r="S575" i="3"/>
  <c r="S576" i="3"/>
  <c r="S573" i="3"/>
  <c r="S574" i="3"/>
  <c r="S577" i="3"/>
  <c r="S580" i="3"/>
  <c r="S578" i="3"/>
  <c r="S579" i="3"/>
  <c r="S1036" i="3"/>
  <c r="S1037" i="3"/>
  <c r="S1035" i="3"/>
  <c r="S1038" i="3"/>
  <c r="S1039" i="3"/>
  <c r="S1040" i="3"/>
  <c r="S581" i="3"/>
  <c r="S582" i="3"/>
  <c r="S583" i="3"/>
  <c r="S584" i="3"/>
  <c r="S586" i="3"/>
  <c r="S585" i="3"/>
  <c r="S587" i="3"/>
  <c r="S588" i="3"/>
  <c r="S591" i="3"/>
  <c r="S589" i="3"/>
  <c r="S590" i="3"/>
  <c r="S592" i="3"/>
  <c r="S593" i="3"/>
  <c r="S595" i="3"/>
  <c r="S594" i="3"/>
  <c r="S596" i="3"/>
  <c r="S598" i="3"/>
  <c r="S597" i="3"/>
  <c r="S599" i="3"/>
  <c r="S601" i="3"/>
  <c r="S602" i="3"/>
  <c r="S603" i="3"/>
  <c r="S600" i="3"/>
  <c r="S604" i="3"/>
  <c r="S607" i="3"/>
  <c r="S605" i="3"/>
  <c r="S606" i="3"/>
  <c r="S608" i="3"/>
  <c r="S609" i="3"/>
  <c r="S611" i="3"/>
  <c r="S610" i="3"/>
  <c r="S612" i="3"/>
  <c r="S613" i="3"/>
  <c r="S614" i="3"/>
  <c r="S615" i="3"/>
  <c r="S617" i="3"/>
  <c r="S618" i="3"/>
  <c r="S616" i="3"/>
  <c r="S619" i="3"/>
  <c r="S622" i="3"/>
  <c r="S623" i="3"/>
  <c r="S620" i="3"/>
  <c r="S621" i="3"/>
  <c r="S624" i="3"/>
  <c r="S625" i="3"/>
  <c r="S1043" i="3"/>
  <c r="S1044" i="3"/>
  <c r="S1041" i="3"/>
  <c r="S1042" i="3"/>
  <c r="S1045" i="3"/>
  <c r="S1046" i="3"/>
  <c r="S1047" i="3"/>
  <c r="S1048" i="3"/>
  <c r="S1049" i="3"/>
  <c r="S626" i="3"/>
  <c r="S627" i="3"/>
  <c r="S630" i="3"/>
  <c r="S628" i="3"/>
  <c r="S629" i="3"/>
  <c r="S631" i="3"/>
  <c r="S632" i="3"/>
  <c r="S633" i="3"/>
  <c r="S635" i="3"/>
  <c r="S636" i="3"/>
  <c r="S637" i="3"/>
  <c r="S634" i="3"/>
  <c r="S640" i="3"/>
  <c r="S638" i="3"/>
  <c r="S639" i="3"/>
  <c r="S641" i="3"/>
  <c r="S642" i="3"/>
  <c r="S643" i="3"/>
  <c r="S644" i="3"/>
  <c r="S645" i="3"/>
  <c r="S646" i="3"/>
  <c r="S649" i="3"/>
  <c r="S650" i="3"/>
  <c r="S651" i="3"/>
  <c r="S652" i="3"/>
  <c r="S647" i="3"/>
  <c r="S648" i="3"/>
  <c r="S653" i="3"/>
  <c r="S654" i="3"/>
  <c r="S655" i="3"/>
  <c r="S656" i="3"/>
  <c r="S657" i="3"/>
  <c r="S658" i="3"/>
  <c r="S659" i="3"/>
  <c r="S661" i="3"/>
  <c r="S662" i="3"/>
  <c r="S660" i="3"/>
  <c r="S663" i="3"/>
  <c r="S665" i="3"/>
  <c r="S666" i="3"/>
  <c r="S664" i="3"/>
  <c r="S667" i="3"/>
  <c r="S668" i="3"/>
  <c r="S669" i="3"/>
  <c r="S670" i="3"/>
  <c r="S671" i="3"/>
  <c r="S672" i="3"/>
  <c r="S674" i="3"/>
  <c r="S673" i="3"/>
  <c r="S675" i="3"/>
  <c r="S676" i="3"/>
  <c r="S677" i="3"/>
  <c r="S678" i="3"/>
  <c r="S679" i="3"/>
  <c r="S682" i="3"/>
  <c r="S683" i="3"/>
  <c r="S680" i="3"/>
  <c r="S681" i="3"/>
  <c r="S684" i="3"/>
  <c r="S686" i="3"/>
  <c r="S687" i="3"/>
  <c r="S685" i="3"/>
  <c r="S690" i="3"/>
  <c r="S691" i="3"/>
  <c r="S688" i="3"/>
  <c r="S689" i="3"/>
  <c r="S693" i="3"/>
  <c r="S692" i="3"/>
  <c r="S696" i="3"/>
  <c r="S697" i="3"/>
  <c r="S694" i="3"/>
  <c r="S695" i="3"/>
  <c r="S698" i="3"/>
  <c r="S700" i="3"/>
  <c r="S701" i="3"/>
  <c r="S699" i="3"/>
  <c r="S704" i="3"/>
  <c r="S705" i="3"/>
  <c r="S702" i="3"/>
  <c r="S703" i="3"/>
  <c r="S706" i="3"/>
  <c r="S707" i="3"/>
  <c r="S708" i="3"/>
  <c r="S710" i="3"/>
  <c r="S709" i="3"/>
  <c r="S711" i="3"/>
  <c r="S713" i="3"/>
  <c r="S712" i="3"/>
  <c r="S716" i="3"/>
  <c r="S717" i="3"/>
  <c r="S714" i="3"/>
  <c r="S715" i="3"/>
  <c r="S718" i="3"/>
  <c r="S720" i="3"/>
  <c r="S721" i="3"/>
  <c r="S719" i="3"/>
  <c r="S723" i="3"/>
  <c r="S724" i="3"/>
  <c r="S722" i="3"/>
  <c r="S727" i="3"/>
  <c r="S728" i="3"/>
  <c r="S725" i="3"/>
  <c r="S726" i="3"/>
  <c r="S729" i="3"/>
  <c r="S730" i="3"/>
  <c r="S731" i="3"/>
  <c r="S733" i="3"/>
  <c r="S734" i="3"/>
  <c r="S735" i="3"/>
  <c r="S732" i="3"/>
  <c r="S737" i="3"/>
  <c r="S738" i="3"/>
  <c r="S736" i="3"/>
  <c r="S739" i="3"/>
  <c r="S741" i="3"/>
  <c r="S742" i="3"/>
  <c r="S743" i="3"/>
  <c r="S740" i="3"/>
  <c r="S746" i="3"/>
  <c r="S747" i="3"/>
  <c r="S744" i="3"/>
  <c r="S745" i="3"/>
  <c r="S748" i="3"/>
  <c r="S751" i="3"/>
  <c r="S749" i="3"/>
  <c r="S750" i="3"/>
  <c r="S754" i="3"/>
  <c r="S755" i="3"/>
  <c r="S752" i="3"/>
  <c r="S753" i="3"/>
  <c r="S756" i="3"/>
  <c r="S759" i="3"/>
  <c r="S760" i="3"/>
  <c r="S761" i="3"/>
  <c r="S762" i="3"/>
  <c r="S757" i="3"/>
  <c r="S758" i="3"/>
  <c r="S763" i="3"/>
  <c r="S764" i="3"/>
  <c r="S766" i="3"/>
  <c r="S767" i="3"/>
  <c r="S768" i="3"/>
  <c r="S765" i="3"/>
  <c r="S771" i="3"/>
  <c r="S769" i="3"/>
  <c r="S770" i="3"/>
  <c r="S772" i="3"/>
  <c r="S775" i="3"/>
  <c r="S776" i="3"/>
  <c r="S773" i="3"/>
  <c r="S774" i="3"/>
  <c r="S777" i="3"/>
  <c r="S778" i="3"/>
  <c r="S779" i="3"/>
  <c r="S780" i="3"/>
  <c r="S781" i="3"/>
  <c r="S782" i="3"/>
  <c r="S783" i="3"/>
  <c r="S784" i="3"/>
  <c r="S787" i="3"/>
  <c r="S788" i="3"/>
  <c r="S785" i="3"/>
  <c r="S786" i="3"/>
  <c r="S789" i="3"/>
  <c r="S790" i="3"/>
  <c r="S792" i="3"/>
  <c r="S793" i="3"/>
  <c r="S791" i="3"/>
  <c r="S795" i="3"/>
  <c r="S796" i="3"/>
  <c r="S794" i="3"/>
  <c r="S797" i="3"/>
  <c r="S800" i="3"/>
  <c r="S801" i="3"/>
  <c r="S798" i="3"/>
  <c r="S799" i="3"/>
  <c r="S802" i="3"/>
  <c r="S804" i="3"/>
  <c r="S803" i="3"/>
  <c r="S805" i="3"/>
  <c r="S808" i="3"/>
  <c r="S809" i="3"/>
  <c r="S810" i="3"/>
  <c r="S811" i="3"/>
  <c r="S812" i="3"/>
  <c r="S813" i="3"/>
  <c r="S814" i="3"/>
  <c r="S815" i="3"/>
  <c r="S816" i="3"/>
  <c r="S817" i="3"/>
  <c r="S818" i="3"/>
  <c r="S819" i="3"/>
  <c r="S820" i="3"/>
  <c r="S821" i="3"/>
  <c r="S822" i="3"/>
  <c r="S823" i="3"/>
  <c r="S824" i="3"/>
  <c r="S825" i="3"/>
  <c r="S826" i="3"/>
  <c r="S827" i="3"/>
  <c r="S828" i="3"/>
  <c r="S829" i="3"/>
  <c r="S830" i="3"/>
  <c r="S831" i="3"/>
  <c r="S832" i="3"/>
  <c r="S833" i="3"/>
  <c r="S834" i="3"/>
  <c r="S835" i="3"/>
  <c r="S836" i="3"/>
  <c r="S837" i="3"/>
  <c r="S838" i="3"/>
  <c r="S839" i="3"/>
  <c r="S840" i="3"/>
  <c r="S841" i="3"/>
  <c r="S842" i="3"/>
  <c r="S843" i="3"/>
  <c r="S844" i="3"/>
  <c r="S845" i="3"/>
  <c r="S846" i="3"/>
  <c r="S847" i="3"/>
  <c r="S848" i="3"/>
  <c r="S849" i="3"/>
  <c r="S850" i="3"/>
  <c r="S851" i="3"/>
  <c r="S852" i="3"/>
  <c r="S853" i="3"/>
  <c r="S856" i="3"/>
  <c r="S854" i="3"/>
  <c r="S855" i="3"/>
  <c r="S857" i="3"/>
  <c r="S860" i="3"/>
  <c r="S861" i="3"/>
  <c r="S858" i="3"/>
  <c r="S859" i="3"/>
  <c r="S864" i="3"/>
  <c r="S865" i="3"/>
  <c r="S862" i="3"/>
  <c r="S863" i="3"/>
  <c r="S866" i="3"/>
  <c r="S867" i="3"/>
  <c r="S868" i="3"/>
  <c r="S870" i="3"/>
  <c r="S869" i="3"/>
  <c r="S871" i="3"/>
  <c r="S872" i="3"/>
  <c r="S874" i="3"/>
  <c r="S875" i="3"/>
  <c r="S873" i="3"/>
  <c r="S878" i="3"/>
  <c r="S876" i="3"/>
  <c r="S877" i="3"/>
  <c r="S880" i="3"/>
  <c r="S879" i="3"/>
  <c r="S883" i="3"/>
  <c r="S884" i="3"/>
  <c r="S881" i="3"/>
  <c r="S882" i="3"/>
  <c r="S885" i="3"/>
  <c r="S887" i="3"/>
  <c r="S888" i="3"/>
  <c r="S889" i="3"/>
  <c r="S890" i="3"/>
  <c r="S886" i="3"/>
  <c r="S893" i="3"/>
  <c r="S895" i="3"/>
  <c r="S896" i="3"/>
  <c r="S898" i="3"/>
  <c r="S897" i="3"/>
  <c r="S901" i="3"/>
  <c r="S902" i="3"/>
  <c r="S903" i="3"/>
  <c r="S899" i="3"/>
  <c r="S900" i="3"/>
  <c r="S904" i="3"/>
  <c r="S905" i="3"/>
  <c r="S907" i="3"/>
  <c r="S906" i="3"/>
  <c r="S908" i="3"/>
  <c r="S911" i="3"/>
  <c r="S912" i="3"/>
  <c r="S909" i="3"/>
  <c r="S910" i="3"/>
  <c r="S913" i="3"/>
  <c r="S914" i="3"/>
  <c r="S915" i="3"/>
  <c r="S917" i="3"/>
  <c r="S916" i="3"/>
  <c r="S919" i="3"/>
  <c r="S918" i="3"/>
  <c r="S920" i="3"/>
  <c r="S922" i="3"/>
  <c r="S923" i="3"/>
  <c r="S921" i="3"/>
  <c r="S924" i="3"/>
  <c r="S925" i="3"/>
  <c r="S926" i="3"/>
  <c r="S927" i="3"/>
  <c r="S928" i="3"/>
  <c r="S929" i="3"/>
  <c r="S930" i="3"/>
  <c r="S931" i="3"/>
  <c r="S932" i="3"/>
  <c r="S933" i="3"/>
  <c r="S934" i="3"/>
  <c r="S935" i="3"/>
  <c r="S938" i="3"/>
  <c r="S936" i="3"/>
  <c r="S937" i="3"/>
  <c r="S939" i="3"/>
  <c r="S940" i="3"/>
  <c r="S943" i="3"/>
  <c r="S950" i="3"/>
  <c r="S951" i="3"/>
  <c r="S948" i="3"/>
  <c r="S949" i="3"/>
  <c r="S952" i="3"/>
  <c r="S954" i="3"/>
  <c r="S955" i="3"/>
  <c r="S953" i="3"/>
  <c r="S956" i="3"/>
  <c r="S957" i="3"/>
  <c r="S958" i="3"/>
  <c r="S961" i="3"/>
  <c r="S962" i="3"/>
  <c r="S959" i="3"/>
  <c r="S960" i="3"/>
  <c r="S963" i="3"/>
  <c r="S965" i="3"/>
  <c r="S964" i="3"/>
  <c r="S968" i="3"/>
  <c r="S966" i="3"/>
  <c r="S967" i="3"/>
  <c r="S970" i="3"/>
  <c r="S971" i="3"/>
  <c r="S969" i="3"/>
  <c r="S972" i="3"/>
  <c r="S973" i="3"/>
  <c r="S976" i="3"/>
  <c r="S977" i="3"/>
  <c r="S974" i="3"/>
  <c r="S975" i="3"/>
  <c r="S978" i="3"/>
  <c r="S979" i="3"/>
  <c r="S980" i="3"/>
  <c r="S9" i="3"/>
  <c r="S6" i="3"/>
  <c r="S7" i="3"/>
  <c r="S8" i="3"/>
  <c r="S13" i="3"/>
  <c r="S10" i="3"/>
  <c r="S11" i="3"/>
  <c r="S12" i="3"/>
  <c r="S17" i="3"/>
  <c r="S14" i="3"/>
  <c r="S15" i="3"/>
  <c r="S16" i="3"/>
  <c r="S18" i="3"/>
  <c r="S21" i="3"/>
  <c r="S22" i="3"/>
  <c r="S23" i="3"/>
  <c r="S19" i="3"/>
  <c r="S20" i="3"/>
  <c r="S24" i="3"/>
  <c r="S25" i="3"/>
  <c r="S28" i="3"/>
  <c r="S29" i="3"/>
  <c r="S30" i="3"/>
  <c r="S31" i="3"/>
  <c r="S26" i="3"/>
  <c r="S27" i="3"/>
  <c r="S34" i="3"/>
  <c r="S35" i="3"/>
  <c r="S36" i="3"/>
  <c r="S37" i="3"/>
  <c r="S32" i="3"/>
  <c r="S33" i="3"/>
  <c r="S984" i="3"/>
  <c r="S981" i="3"/>
  <c r="S982" i="3"/>
  <c r="S983" i="3"/>
  <c r="S986" i="3"/>
  <c r="S987" i="3"/>
  <c r="S985" i="3"/>
  <c r="S988" i="3"/>
  <c r="S990" i="3"/>
  <c r="S991" i="3"/>
  <c r="S989" i="3"/>
  <c r="S992" i="3"/>
  <c r="S993" i="3"/>
  <c r="S994" i="3"/>
  <c r="S995" i="3"/>
  <c r="S996" i="3"/>
  <c r="S998" i="3"/>
  <c r="S997" i="3"/>
  <c r="S999" i="3"/>
  <c r="S1000" i="3"/>
  <c r="S1001" i="3"/>
  <c r="O1001" i="3"/>
  <c r="N1001" i="3"/>
  <c r="R1001" i="3"/>
  <c r="O1000" i="3"/>
  <c r="N1000" i="3"/>
  <c r="R1000" i="3"/>
  <c r="O999" i="3"/>
  <c r="N999" i="3"/>
  <c r="R999" i="3"/>
  <c r="O997" i="3"/>
  <c r="N997" i="3"/>
  <c r="R997" i="3"/>
  <c r="O998" i="3"/>
  <c r="N998" i="3"/>
  <c r="R998" i="3"/>
  <c r="O996" i="3"/>
  <c r="N996" i="3"/>
  <c r="R996" i="3"/>
  <c r="O995" i="3"/>
  <c r="N995" i="3"/>
  <c r="R995" i="3"/>
  <c r="O994" i="3"/>
  <c r="N994" i="3"/>
  <c r="R994" i="3"/>
  <c r="O993" i="3"/>
  <c r="N993" i="3"/>
  <c r="R993" i="3"/>
  <c r="O992" i="3"/>
  <c r="N992" i="3"/>
  <c r="R992" i="3"/>
  <c r="O989" i="3"/>
  <c r="N989" i="3"/>
  <c r="R989" i="3"/>
  <c r="O991" i="3"/>
  <c r="N991" i="3"/>
  <c r="R991" i="3"/>
  <c r="O990" i="3"/>
  <c r="N990" i="3"/>
  <c r="R990" i="3"/>
  <c r="O988" i="3"/>
  <c r="N988" i="3"/>
  <c r="R988" i="3"/>
  <c r="O985" i="3"/>
  <c r="N985" i="3"/>
  <c r="R985" i="3"/>
  <c r="O987" i="3"/>
  <c r="N987" i="3"/>
  <c r="R987" i="3"/>
  <c r="O986" i="3"/>
  <c r="N986" i="3"/>
  <c r="R986" i="3"/>
  <c r="O983" i="3"/>
  <c r="N983" i="3"/>
  <c r="R983" i="3"/>
  <c r="O982" i="3"/>
  <c r="N982" i="3"/>
  <c r="R982" i="3"/>
  <c r="O981" i="3"/>
  <c r="N981" i="3"/>
  <c r="R981" i="3"/>
  <c r="O984" i="3"/>
  <c r="N984" i="3"/>
  <c r="R984" i="3"/>
  <c r="O33" i="3"/>
  <c r="N33" i="3"/>
  <c r="R33" i="3"/>
  <c r="O32" i="3"/>
  <c r="N32" i="3"/>
  <c r="R32" i="3"/>
  <c r="O37" i="3"/>
  <c r="N37" i="3"/>
  <c r="R37" i="3"/>
  <c r="O36" i="3"/>
  <c r="N36" i="3"/>
  <c r="R36" i="3"/>
  <c r="O35" i="3"/>
  <c r="N35" i="3"/>
  <c r="R35" i="3"/>
  <c r="O34" i="3"/>
  <c r="N34" i="3"/>
  <c r="R34" i="3"/>
  <c r="O27" i="3"/>
  <c r="N27" i="3"/>
  <c r="R27" i="3"/>
  <c r="O26" i="3"/>
  <c r="N26" i="3"/>
  <c r="R26" i="3"/>
  <c r="O31" i="3"/>
  <c r="N31" i="3"/>
  <c r="R31" i="3"/>
  <c r="O30" i="3"/>
  <c r="N30" i="3"/>
  <c r="R30" i="3"/>
  <c r="O29" i="3"/>
  <c r="N29" i="3"/>
  <c r="R29" i="3"/>
  <c r="O28" i="3"/>
  <c r="N28" i="3"/>
  <c r="R28" i="3"/>
  <c r="O25" i="3"/>
  <c r="N25" i="3"/>
  <c r="R25" i="3"/>
  <c r="O24" i="3"/>
  <c r="N24" i="3"/>
  <c r="R24" i="3"/>
  <c r="O20" i="3"/>
  <c r="N20" i="3"/>
  <c r="R20" i="3"/>
  <c r="O19" i="3"/>
  <c r="N19" i="3"/>
  <c r="R19" i="3"/>
  <c r="O23" i="3"/>
  <c r="N23" i="3"/>
  <c r="R23" i="3"/>
  <c r="O22" i="3"/>
  <c r="N22" i="3"/>
  <c r="R22" i="3"/>
  <c r="O21" i="3"/>
  <c r="N21" i="3"/>
  <c r="R21" i="3"/>
  <c r="O18" i="3"/>
  <c r="N18" i="3"/>
  <c r="R18" i="3"/>
  <c r="O16" i="3"/>
  <c r="N16" i="3"/>
  <c r="R16" i="3"/>
  <c r="O15" i="3"/>
  <c r="N15" i="3"/>
  <c r="R15" i="3"/>
  <c r="O14" i="3"/>
  <c r="N14" i="3"/>
  <c r="R14" i="3"/>
  <c r="O17" i="3"/>
  <c r="N17" i="3"/>
  <c r="R17" i="3"/>
  <c r="O12" i="3"/>
  <c r="N12" i="3"/>
  <c r="R12" i="3"/>
  <c r="O11" i="3"/>
  <c r="N11" i="3"/>
  <c r="R11" i="3"/>
  <c r="O10" i="3"/>
  <c r="N10" i="3"/>
  <c r="R10" i="3"/>
  <c r="O13" i="3"/>
  <c r="N13" i="3"/>
  <c r="R13" i="3"/>
  <c r="O8" i="3"/>
  <c r="N8" i="3"/>
  <c r="R8" i="3"/>
  <c r="O7" i="3"/>
  <c r="N7" i="3"/>
  <c r="R7" i="3"/>
  <c r="O6" i="3"/>
  <c r="N6" i="3"/>
  <c r="R6" i="3"/>
  <c r="O9" i="3"/>
  <c r="N9" i="3"/>
  <c r="R9" i="3"/>
  <c r="O980" i="3"/>
  <c r="N980" i="3"/>
  <c r="R980" i="3"/>
  <c r="O979" i="3"/>
  <c r="N979" i="3"/>
  <c r="R979" i="3"/>
  <c r="O978" i="3"/>
  <c r="N978" i="3"/>
  <c r="R978" i="3"/>
  <c r="O975" i="3"/>
  <c r="N975" i="3"/>
  <c r="R975" i="3"/>
  <c r="O974" i="3"/>
  <c r="N974" i="3"/>
  <c r="R974" i="3"/>
  <c r="O977" i="3"/>
  <c r="N977" i="3"/>
  <c r="R977" i="3"/>
  <c r="O976" i="3"/>
  <c r="N976" i="3"/>
  <c r="R976" i="3"/>
  <c r="O973" i="3"/>
  <c r="N973" i="3"/>
  <c r="R973" i="3"/>
  <c r="O972" i="3"/>
  <c r="N972" i="3"/>
  <c r="R972" i="3"/>
  <c r="O969" i="3"/>
  <c r="N969" i="3"/>
  <c r="R969" i="3"/>
  <c r="O971" i="3"/>
  <c r="N971" i="3"/>
  <c r="R971" i="3"/>
  <c r="O970" i="3"/>
  <c r="N970" i="3"/>
  <c r="R970" i="3"/>
  <c r="O967" i="3"/>
  <c r="N967" i="3"/>
  <c r="R967" i="3"/>
  <c r="O966" i="3"/>
  <c r="N966" i="3"/>
  <c r="R966" i="3"/>
  <c r="O968" i="3"/>
  <c r="N968" i="3"/>
  <c r="R968" i="3"/>
  <c r="O964" i="3"/>
  <c r="N964" i="3"/>
  <c r="R964" i="3"/>
  <c r="O965" i="3"/>
  <c r="N965" i="3"/>
  <c r="R965" i="3"/>
  <c r="O963" i="3"/>
  <c r="N963" i="3"/>
  <c r="R963" i="3"/>
  <c r="O960" i="3"/>
  <c r="N960" i="3"/>
  <c r="R960" i="3"/>
  <c r="O959" i="3"/>
  <c r="N959" i="3"/>
  <c r="R959" i="3"/>
  <c r="O962" i="3"/>
  <c r="N962" i="3"/>
  <c r="R962" i="3"/>
  <c r="O961" i="3"/>
  <c r="N961" i="3"/>
  <c r="R961" i="3"/>
  <c r="O958" i="3"/>
  <c r="N958" i="3"/>
  <c r="R958" i="3"/>
  <c r="O957" i="3"/>
  <c r="N957" i="3"/>
  <c r="R957" i="3"/>
  <c r="O956" i="3"/>
  <c r="N956" i="3"/>
  <c r="R956" i="3"/>
  <c r="O953" i="3"/>
  <c r="N953" i="3"/>
  <c r="R953" i="3"/>
  <c r="O955" i="3"/>
  <c r="N955" i="3"/>
  <c r="R955" i="3"/>
  <c r="O954" i="3"/>
  <c r="N954" i="3"/>
  <c r="R954" i="3"/>
  <c r="O952" i="3"/>
  <c r="N952" i="3"/>
  <c r="R952" i="3"/>
  <c r="O949" i="3"/>
  <c r="N949" i="3"/>
  <c r="R949" i="3"/>
  <c r="O948" i="3"/>
  <c r="N948" i="3"/>
  <c r="R948" i="3"/>
  <c r="O951" i="3"/>
  <c r="N951" i="3"/>
  <c r="R951" i="3"/>
  <c r="O950" i="3"/>
  <c r="N950" i="3"/>
  <c r="R950" i="3"/>
  <c r="O945" i="3"/>
  <c r="N945" i="3"/>
  <c r="R945" i="3"/>
  <c r="O944" i="3"/>
  <c r="N944" i="3"/>
  <c r="R944" i="3"/>
  <c r="O947" i="3"/>
  <c r="N947" i="3"/>
  <c r="R947" i="3"/>
  <c r="O946" i="3"/>
  <c r="N946" i="3"/>
  <c r="R946" i="3"/>
  <c r="O941" i="3"/>
  <c r="N941" i="3"/>
  <c r="R941" i="3"/>
  <c r="O943" i="3"/>
  <c r="N943" i="3"/>
  <c r="R943" i="3"/>
  <c r="O942" i="3"/>
  <c r="N942" i="3"/>
  <c r="R942" i="3"/>
  <c r="O940" i="3"/>
  <c r="N940" i="3"/>
  <c r="R940" i="3"/>
  <c r="O939" i="3"/>
  <c r="N939" i="3"/>
  <c r="R939" i="3"/>
  <c r="O937" i="3"/>
  <c r="N937" i="3"/>
  <c r="R937" i="3"/>
  <c r="O936" i="3"/>
  <c r="N936" i="3"/>
  <c r="R936" i="3"/>
  <c r="O938" i="3"/>
  <c r="N938" i="3"/>
  <c r="R938" i="3"/>
  <c r="O935" i="3"/>
  <c r="N935" i="3"/>
  <c r="R935" i="3"/>
  <c r="O934" i="3"/>
  <c r="N934" i="3"/>
  <c r="R934" i="3"/>
  <c r="O933" i="3"/>
  <c r="N933" i="3"/>
  <c r="R933" i="3"/>
  <c r="O932" i="3"/>
  <c r="N932" i="3"/>
  <c r="R932" i="3"/>
  <c r="O931" i="3"/>
  <c r="N931" i="3"/>
  <c r="R931" i="3"/>
  <c r="O930" i="3"/>
  <c r="N930" i="3"/>
  <c r="R930" i="3"/>
  <c r="O929" i="3"/>
  <c r="N929" i="3"/>
  <c r="R929" i="3"/>
  <c r="O928" i="3"/>
  <c r="N928" i="3"/>
  <c r="R928" i="3"/>
  <c r="O927" i="3"/>
  <c r="N927" i="3"/>
  <c r="R927" i="3"/>
  <c r="O926" i="3"/>
  <c r="N926" i="3"/>
  <c r="R926" i="3"/>
  <c r="O925" i="3"/>
  <c r="N925" i="3"/>
  <c r="R925" i="3"/>
  <c r="O924" i="3"/>
  <c r="N924" i="3"/>
  <c r="R924" i="3"/>
  <c r="O921" i="3"/>
  <c r="N921" i="3"/>
  <c r="R921" i="3"/>
  <c r="O923" i="3"/>
  <c r="N923" i="3"/>
  <c r="R923" i="3"/>
  <c r="O922" i="3"/>
  <c r="N922" i="3"/>
  <c r="R922" i="3"/>
  <c r="O920" i="3"/>
  <c r="N920" i="3"/>
  <c r="R920" i="3"/>
  <c r="O918" i="3"/>
  <c r="N918" i="3"/>
  <c r="R918" i="3"/>
  <c r="O919" i="3"/>
  <c r="N919" i="3"/>
  <c r="R919" i="3"/>
  <c r="O916" i="3"/>
  <c r="N916" i="3"/>
  <c r="R916" i="3"/>
  <c r="O917" i="3"/>
  <c r="N917" i="3"/>
  <c r="R917" i="3"/>
  <c r="O915" i="3"/>
  <c r="N915" i="3"/>
  <c r="R915" i="3"/>
  <c r="O914" i="3"/>
  <c r="N914" i="3"/>
  <c r="R914" i="3"/>
  <c r="O913" i="3"/>
  <c r="N913" i="3"/>
  <c r="R913" i="3"/>
  <c r="O910" i="3"/>
  <c r="N910" i="3"/>
  <c r="R910" i="3"/>
  <c r="O909" i="3"/>
  <c r="N909" i="3"/>
  <c r="R909" i="3"/>
  <c r="O912" i="3"/>
  <c r="N912" i="3"/>
  <c r="R912" i="3"/>
  <c r="O911" i="3"/>
  <c r="N911" i="3"/>
  <c r="R911" i="3"/>
  <c r="O908" i="3"/>
  <c r="N908" i="3"/>
  <c r="R908" i="3"/>
  <c r="O906" i="3"/>
  <c r="N906" i="3"/>
  <c r="R906" i="3"/>
  <c r="O907" i="3"/>
  <c r="N907" i="3"/>
  <c r="R907" i="3"/>
  <c r="O905" i="3"/>
  <c r="N905" i="3"/>
  <c r="R905" i="3"/>
  <c r="O904" i="3"/>
  <c r="N904" i="3"/>
  <c r="R904" i="3"/>
  <c r="O900" i="3"/>
  <c r="N900" i="3"/>
  <c r="R900" i="3"/>
  <c r="O899" i="3"/>
  <c r="N899" i="3"/>
  <c r="R899" i="3"/>
  <c r="O903" i="3"/>
  <c r="N903" i="3"/>
  <c r="R903" i="3"/>
  <c r="O902" i="3"/>
  <c r="N902" i="3"/>
  <c r="R902" i="3"/>
  <c r="O901" i="3"/>
  <c r="N901" i="3"/>
  <c r="R901" i="3"/>
  <c r="O897" i="3"/>
  <c r="N897" i="3"/>
  <c r="R897" i="3"/>
  <c r="O898" i="3"/>
  <c r="N898" i="3"/>
  <c r="R898" i="3"/>
  <c r="O896" i="3"/>
  <c r="N896" i="3"/>
  <c r="R896" i="3"/>
  <c r="O895" i="3"/>
  <c r="N895" i="3"/>
  <c r="R895" i="3"/>
  <c r="O894" i="3"/>
  <c r="N894" i="3"/>
  <c r="R894" i="3"/>
  <c r="O893" i="3"/>
  <c r="N893" i="3"/>
  <c r="R893" i="3"/>
  <c r="O891" i="3"/>
  <c r="N891" i="3"/>
  <c r="R891" i="3"/>
  <c r="O892" i="3"/>
  <c r="N892" i="3"/>
  <c r="R892" i="3"/>
  <c r="O886" i="3"/>
  <c r="N886" i="3"/>
  <c r="R886" i="3"/>
  <c r="O890" i="3"/>
  <c r="N890" i="3"/>
  <c r="R890" i="3"/>
  <c r="O889" i="3"/>
  <c r="N889" i="3"/>
  <c r="R889" i="3"/>
  <c r="O888" i="3"/>
  <c r="N888" i="3"/>
  <c r="R888" i="3"/>
  <c r="O887" i="3"/>
  <c r="N887" i="3"/>
  <c r="R887" i="3"/>
  <c r="O885" i="3"/>
  <c r="N885" i="3"/>
  <c r="R885" i="3"/>
  <c r="O882" i="3"/>
  <c r="N882" i="3"/>
  <c r="R882" i="3"/>
  <c r="O881" i="3"/>
  <c r="N881" i="3"/>
  <c r="R881" i="3"/>
  <c r="O884" i="3"/>
  <c r="N884" i="3"/>
  <c r="R884" i="3"/>
  <c r="O883" i="3"/>
  <c r="N883" i="3"/>
  <c r="R883" i="3"/>
  <c r="O879" i="3"/>
  <c r="N879" i="3"/>
  <c r="R879" i="3"/>
  <c r="O880" i="3"/>
  <c r="N880" i="3"/>
  <c r="R880" i="3"/>
  <c r="O877" i="3"/>
  <c r="N877" i="3"/>
  <c r="R877" i="3"/>
  <c r="O876" i="3"/>
  <c r="N876" i="3"/>
  <c r="R876" i="3"/>
  <c r="O878" i="3"/>
  <c r="N878" i="3"/>
  <c r="R878" i="3"/>
  <c r="O873" i="3"/>
  <c r="N873" i="3"/>
  <c r="R873" i="3"/>
  <c r="O875" i="3"/>
  <c r="N875" i="3"/>
  <c r="R875" i="3"/>
  <c r="O874" i="3"/>
  <c r="N874" i="3"/>
  <c r="R874" i="3"/>
  <c r="O872" i="3"/>
  <c r="N872" i="3"/>
  <c r="R872" i="3"/>
  <c r="O871" i="3"/>
  <c r="N871" i="3"/>
  <c r="R871" i="3"/>
  <c r="O869" i="3"/>
  <c r="N869" i="3"/>
  <c r="R869" i="3"/>
  <c r="O870" i="3"/>
  <c r="N870" i="3"/>
  <c r="R870" i="3"/>
  <c r="O868" i="3"/>
  <c r="N868" i="3"/>
  <c r="R868" i="3"/>
  <c r="O867" i="3"/>
  <c r="N867" i="3"/>
  <c r="R867" i="3"/>
  <c r="O866" i="3"/>
  <c r="N866" i="3"/>
  <c r="R866" i="3"/>
  <c r="O863" i="3"/>
  <c r="N863" i="3"/>
  <c r="R863" i="3"/>
  <c r="O862" i="3"/>
  <c r="N862" i="3"/>
  <c r="R862" i="3"/>
  <c r="O865" i="3"/>
  <c r="N865" i="3"/>
  <c r="R865" i="3"/>
  <c r="O864" i="3"/>
  <c r="N864" i="3"/>
  <c r="R864" i="3"/>
  <c r="O859" i="3"/>
  <c r="N859" i="3"/>
  <c r="R859" i="3"/>
  <c r="O858" i="3"/>
  <c r="N858" i="3"/>
  <c r="R858" i="3"/>
  <c r="O861" i="3"/>
  <c r="N861" i="3"/>
  <c r="R861" i="3"/>
  <c r="O860" i="3"/>
  <c r="N860" i="3"/>
  <c r="R860" i="3"/>
  <c r="O857" i="3"/>
  <c r="N857" i="3"/>
  <c r="R857" i="3"/>
  <c r="O855" i="3"/>
  <c r="N855" i="3"/>
  <c r="R855" i="3"/>
  <c r="O854" i="3"/>
  <c r="N854" i="3"/>
  <c r="R854" i="3"/>
  <c r="O856" i="3"/>
  <c r="N856" i="3"/>
  <c r="R856" i="3"/>
  <c r="O853" i="3"/>
  <c r="N853" i="3"/>
  <c r="R853" i="3"/>
  <c r="O852" i="3"/>
  <c r="N852" i="3"/>
  <c r="R852" i="3"/>
  <c r="O851" i="3"/>
  <c r="N851" i="3"/>
  <c r="R851" i="3"/>
  <c r="O850" i="3"/>
  <c r="N850" i="3"/>
  <c r="R850" i="3"/>
  <c r="O849" i="3"/>
  <c r="N849" i="3"/>
  <c r="R849" i="3"/>
  <c r="O848" i="3"/>
  <c r="N848" i="3"/>
  <c r="R848" i="3"/>
  <c r="O847" i="3"/>
  <c r="N847" i="3"/>
  <c r="R847" i="3"/>
  <c r="O846" i="3"/>
  <c r="N846" i="3"/>
  <c r="R846" i="3"/>
  <c r="O845" i="3"/>
  <c r="N845" i="3"/>
  <c r="R845" i="3"/>
  <c r="O844" i="3"/>
  <c r="N844" i="3"/>
  <c r="R844" i="3"/>
  <c r="O843" i="3"/>
  <c r="N843" i="3"/>
  <c r="R843" i="3"/>
  <c r="O842" i="3"/>
  <c r="N842" i="3"/>
  <c r="R842" i="3"/>
  <c r="O841" i="3"/>
  <c r="N841" i="3"/>
  <c r="R841" i="3"/>
  <c r="O840" i="3"/>
  <c r="N840" i="3"/>
  <c r="R840" i="3"/>
  <c r="O839" i="3"/>
  <c r="N839" i="3"/>
  <c r="R839" i="3"/>
  <c r="O838" i="3"/>
  <c r="N838" i="3"/>
  <c r="R838" i="3"/>
  <c r="O837" i="3"/>
  <c r="N837" i="3"/>
  <c r="R837" i="3"/>
  <c r="O836" i="3"/>
  <c r="N836" i="3"/>
  <c r="R836" i="3"/>
  <c r="O835" i="3"/>
  <c r="N835" i="3"/>
  <c r="R835" i="3"/>
  <c r="O834" i="3"/>
  <c r="N834" i="3"/>
  <c r="R834" i="3"/>
  <c r="O833" i="3"/>
  <c r="N833" i="3"/>
  <c r="R833" i="3"/>
  <c r="O832" i="3"/>
  <c r="N832" i="3"/>
  <c r="R832" i="3"/>
  <c r="O831" i="3"/>
  <c r="N831" i="3"/>
  <c r="R831" i="3"/>
  <c r="O830" i="3"/>
  <c r="N830" i="3"/>
  <c r="R830" i="3"/>
  <c r="O829" i="3"/>
  <c r="N829" i="3"/>
  <c r="R829" i="3"/>
  <c r="O828" i="3"/>
  <c r="N828" i="3"/>
  <c r="R828" i="3"/>
  <c r="O827" i="3"/>
  <c r="N827" i="3"/>
  <c r="R827" i="3"/>
  <c r="O826" i="3"/>
  <c r="N826" i="3"/>
  <c r="R826" i="3"/>
  <c r="O825" i="3"/>
  <c r="N825" i="3"/>
  <c r="R825" i="3"/>
  <c r="O824" i="3"/>
  <c r="N824" i="3"/>
  <c r="R824" i="3"/>
  <c r="O823" i="3"/>
  <c r="N823" i="3"/>
  <c r="R823" i="3"/>
  <c r="O822" i="3"/>
  <c r="N822" i="3"/>
  <c r="R822" i="3"/>
  <c r="O821" i="3"/>
  <c r="N821" i="3"/>
  <c r="R821" i="3"/>
  <c r="O820" i="3"/>
  <c r="N820" i="3"/>
  <c r="R820" i="3"/>
  <c r="O819" i="3"/>
  <c r="N819" i="3"/>
  <c r="R819" i="3"/>
  <c r="O818" i="3"/>
  <c r="N818" i="3"/>
  <c r="R818" i="3"/>
  <c r="O817" i="3"/>
  <c r="N817" i="3"/>
  <c r="R817" i="3"/>
  <c r="O816" i="3"/>
  <c r="N816" i="3"/>
  <c r="R816" i="3"/>
  <c r="O815" i="3"/>
  <c r="N815" i="3"/>
  <c r="R815" i="3"/>
  <c r="O814" i="3"/>
  <c r="N814" i="3"/>
  <c r="R814" i="3"/>
  <c r="O813" i="3"/>
  <c r="N813" i="3"/>
  <c r="R813" i="3"/>
  <c r="O812" i="3"/>
  <c r="N812" i="3"/>
  <c r="R812" i="3"/>
  <c r="O811" i="3"/>
  <c r="N811" i="3"/>
  <c r="R811" i="3"/>
  <c r="O810" i="3"/>
  <c r="N810" i="3"/>
  <c r="R810" i="3"/>
  <c r="O809" i="3"/>
  <c r="N809" i="3"/>
  <c r="R809" i="3"/>
  <c r="O808" i="3"/>
  <c r="N808" i="3"/>
  <c r="R808" i="3"/>
  <c r="O805" i="3"/>
  <c r="N805" i="3"/>
  <c r="R805" i="3"/>
  <c r="O807" i="3"/>
  <c r="N807" i="3"/>
  <c r="R807" i="3"/>
  <c r="O806" i="3"/>
  <c r="N806" i="3"/>
  <c r="R806" i="3"/>
  <c r="O803" i="3"/>
  <c r="N803" i="3"/>
  <c r="R803" i="3"/>
  <c r="O804" i="3"/>
  <c r="N804" i="3"/>
  <c r="R804" i="3"/>
  <c r="O802" i="3"/>
  <c r="N802" i="3"/>
  <c r="R802" i="3"/>
  <c r="O799" i="3"/>
  <c r="N799" i="3"/>
  <c r="R799" i="3"/>
  <c r="O798" i="3"/>
  <c r="N798" i="3"/>
  <c r="R798" i="3"/>
  <c r="O801" i="3"/>
  <c r="N801" i="3"/>
  <c r="R801" i="3"/>
  <c r="O800" i="3"/>
  <c r="N800" i="3"/>
  <c r="R800" i="3"/>
  <c r="O797" i="3"/>
  <c r="N797" i="3"/>
  <c r="R797" i="3"/>
  <c r="O794" i="3"/>
  <c r="N794" i="3"/>
  <c r="R794" i="3"/>
  <c r="O796" i="3"/>
  <c r="N796" i="3"/>
  <c r="R796" i="3"/>
  <c r="O795" i="3"/>
  <c r="N795" i="3"/>
  <c r="R795" i="3"/>
  <c r="O791" i="3"/>
  <c r="N791" i="3"/>
  <c r="R791" i="3"/>
  <c r="O793" i="3"/>
  <c r="N793" i="3"/>
  <c r="R793" i="3"/>
  <c r="O792" i="3"/>
  <c r="N792" i="3"/>
  <c r="R792" i="3"/>
  <c r="O790" i="3"/>
  <c r="N790" i="3"/>
  <c r="R790" i="3"/>
  <c r="O789" i="3"/>
  <c r="N789" i="3"/>
  <c r="R789" i="3"/>
  <c r="O786" i="3"/>
  <c r="N786" i="3"/>
  <c r="R786" i="3"/>
  <c r="O785" i="3"/>
  <c r="N785" i="3"/>
  <c r="R785" i="3"/>
  <c r="O788" i="3"/>
  <c r="N788" i="3"/>
  <c r="R788" i="3"/>
  <c r="O787" i="3"/>
  <c r="N787" i="3"/>
  <c r="R787" i="3"/>
  <c r="O784" i="3"/>
  <c r="N784" i="3"/>
  <c r="R784" i="3"/>
  <c r="O783" i="3"/>
  <c r="N783" i="3"/>
  <c r="R783" i="3"/>
  <c r="O782" i="3"/>
  <c r="N782" i="3"/>
  <c r="R782" i="3"/>
  <c r="O781" i="3"/>
  <c r="N781" i="3"/>
  <c r="R781" i="3"/>
  <c r="O780" i="3"/>
  <c r="N780" i="3"/>
  <c r="R780" i="3"/>
  <c r="O779" i="3"/>
  <c r="N779" i="3"/>
  <c r="R779" i="3"/>
  <c r="O778" i="3"/>
  <c r="N778" i="3"/>
  <c r="R778" i="3"/>
  <c r="O777" i="3"/>
  <c r="N777" i="3"/>
  <c r="R777" i="3"/>
  <c r="O774" i="3"/>
  <c r="N774" i="3"/>
  <c r="R774" i="3"/>
  <c r="O773" i="3"/>
  <c r="N773" i="3"/>
  <c r="R773" i="3"/>
  <c r="O776" i="3"/>
  <c r="N776" i="3"/>
  <c r="R776" i="3"/>
  <c r="O775" i="3"/>
  <c r="N775" i="3"/>
  <c r="R775" i="3"/>
  <c r="O772" i="3"/>
  <c r="N772" i="3"/>
  <c r="R772" i="3"/>
  <c r="O770" i="3"/>
  <c r="N770" i="3"/>
  <c r="R770" i="3"/>
  <c r="O769" i="3"/>
  <c r="N769" i="3"/>
  <c r="R769" i="3"/>
  <c r="O771" i="3"/>
  <c r="N771" i="3"/>
  <c r="R771" i="3"/>
  <c r="O765" i="3"/>
  <c r="N765" i="3"/>
  <c r="R765" i="3"/>
  <c r="O768" i="3"/>
  <c r="N768" i="3"/>
  <c r="R768" i="3"/>
  <c r="O767" i="3"/>
  <c r="N767" i="3"/>
  <c r="R767" i="3"/>
  <c r="O766" i="3"/>
  <c r="N766" i="3"/>
  <c r="R766" i="3"/>
  <c r="O764" i="3"/>
  <c r="N764" i="3"/>
  <c r="R764" i="3"/>
  <c r="O763" i="3"/>
  <c r="N763" i="3"/>
  <c r="R763" i="3"/>
  <c r="O758" i="3"/>
  <c r="N758" i="3"/>
  <c r="R758" i="3"/>
  <c r="O757" i="3"/>
  <c r="N757" i="3"/>
  <c r="R757" i="3"/>
  <c r="O762" i="3"/>
  <c r="N762" i="3"/>
  <c r="R762" i="3"/>
  <c r="O761" i="3"/>
  <c r="N761" i="3"/>
  <c r="R761" i="3"/>
  <c r="O760" i="3"/>
  <c r="N760" i="3"/>
  <c r="R760" i="3"/>
  <c r="O759" i="3"/>
  <c r="N759" i="3"/>
  <c r="R759" i="3"/>
  <c r="O756" i="3"/>
  <c r="N756" i="3"/>
  <c r="R756" i="3"/>
  <c r="O753" i="3"/>
  <c r="N753" i="3"/>
  <c r="R753" i="3"/>
  <c r="O752" i="3"/>
  <c r="N752" i="3"/>
  <c r="R752" i="3"/>
  <c r="O755" i="3"/>
  <c r="N755" i="3"/>
  <c r="R755" i="3"/>
  <c r="O754" i="3"/>
  <c r="N754" i="3"/>
  <c r="R754" i="3"/>
  <c r="O750" i="3"/>
  <c r="N750" i="3"/>
  <c r="R750" i="3"/>
  <c r="O749" i="3"/>
  <c r="N749" i="3"/>
  <c r="R749" i="3"/>
  <c r="O751" i="3"/>
  <c r="N751" i="3"/>
  <c r="R751" i="3"/>
  <c r="O748" i="3"/>
  <c r="N748" i="3"/>
  <c r="R748" i="3"/>
  <c r="O745" i="3"/>
  <c r="N745" i="3"/>
  <c r="R745" i="3"/>
  <c r="O744" i="3"/>
  <c r="N744" i="3"/>
  <c r="R744" i="3"/>
  <c r="O747" i="3"/>
  <c r="N747" i="3"/>
  <c r="R747" i="3"/>
  <c r="O746" i="3"/>
  <c r="N746" i="3"/>
  <c r="R746" i="3"/>
  <c r="O740" i="3"/>
  <c r="N740" i="3"/>
  <c r="R740" i="3"/>
  <c r="O743" i="3"/>
  <c r="N743" i="3"/>
  <c r="R743" i="3"/>
  <c r="O742" i="3"/>
  <c r="N742" i="3"/>
  <c r="R742" i="3"/>
  <c r="O741" i="3"/>
  <c r="N741" i="3"/>
  <c r="R741" i="3"/>
  <c r="O739" i="3"/>
  <c r="N739" i="3"/>
  <c r="R739" i="3"/>
  <c r="O736" i="3"/>
  <c r="N736" i="3"/>
  <c r="R736" i="3"/>
  <c r="O738" i="3"/>
  <c r="N738" i="3"/>
  <c r="R738" i="3"/>
  <c r="O737" i="3"/>
  <c r="N737" i="3"/>
  <c r="R737" i="3"/>
  <c r="O732" i="3"/>
  <c r="N732" i="3"/>
  <c r="R732" i="3"/>
  <c r="O735" i="3"/>
  <c r="N735" i="3"/>
  <c r="R735" i="3"/>
  <c r="O734" i="3"/>
  <c r="N734" i="3"/>
  <c r="R734" i="3"/>
  <c r="O733" i="3"/>
  <c r="N733" i="3"/>
  <c r="R733" i="3"/>
  <c r="O731" i="3"/>
  <c r="N731" i="3"/>
  <c r="R731" i="3"/>
  <c r="O730" i="3"/>
  <c r="N730" i="3"/>
  <c r="R730" i="3"/>
  <c r="O729" i="3"/>
  <c r="N729" i="3"/>
  <c r="R729" i="3"/>
  <c r="O726" i="3"/>
  <c r="N726" i="3"/>
  <c r="R726" i="3"/>
  <c r="O725" i="3"/>
  <c r="N725" i="3"/>
  <c r="R725" i="3"/>
  <c r="O728" i="3"/>
  <c r="N728" i="3"/>
  <c r="R728" i="3"/>
  <c r="O727" i="3"/>
  <c r="N727" i="3"/>
  <c r="R727" i="3"/>
  <c r="O722" i="3"/>
  <c r="N722" i="3"/>
  <c r="R722" i="3"/>
  <c r="O724" i="3"/>
  <c r="N724" i="3"/>
  <c r="R724" i="3"/>
  <c r="O723" i="3"/>
  <c r="N723" i="3"/>
  <c r="R723" i="3"/>
  <c r="O719" i="3"/>
  <c r="N719" i="3"/>
  <c r="R719" i="3"/>
  <c r="O721" i="3"/>
  <c r="N721" i="3"/>
  <c r="R721" i="3"/>
  <c r="O720" i="3"/>
  <c r="N720" i="3"/>
  <c r="R720" i="3"/>
  <c r="O718" i="3"/>
  <c r="N718" i="3"/>
  <c r="R718" i="3"/>
  <c r="O715" i="3"/>
  <c r="N715" i="3"/>
  <c r="R715" i="3"/>
  <c r="O714" i="3"/>
  <c r="N714" i="3"/>
  <c r="R714" i="3"/>
  <c r="O717" i="3"/>
  <c r="N717" i="3"/>
  <c r="R717" i="3"/>
  <c r="O716" i="3"/>
  <c r="N716" i="3"/>
  <c r="R716" i="3"/>
  <c r="O712" i="3"/>
  <c r="N712" i="3"/>
  <c r="R712" i="3"/>
  <c r="O713" i="3"/>
  <c r="N713" i="3"/>
  <c r="R713" i="3"/>
  <c r="O711" i="3"/>
  <c r="N711" i="3"/>
  <c r="R711" i="3"/>
  <c r="O709" i="3"/>
  <c r="N709" i="3"/>
  <c r="R709" i="3"/>
  <c r="O710" i="3"/>
  <c r="N710" i="3"/>
  <c r="R710" i="3"/>
  <c r="O708" i="3"/>
  <c r="N708" i="3"/>
  <c r="R708" i="3"/>
  <c r="O707" i="3"/>
  <c r="N707" i="3"/>
  <c r="R707" i="3"/>
  <c r="O706" i="3"/>
  <c r="N706" i="3"/>
  <c r="R706" i="3"/>
  <c r="O703" i="3"/>
  <c r="N703" i="3"/>
  <c r="R703" i="3"/>
  <c r="O702" i="3"/>
  <c r="N702" i="3"/>
  <c r="R702" i="3"/>
  <c r="O705" i="3"/>
  <c r="N705" i="3"/>
  <c r="R705" i="3"/>
  <c r="O704" i="3"/>
  <c r="N704" i="3"/>
  <c r="R704" i="3"/>
  <c r="O699" i="3"/>
  <c r="N699" i="3"/>
  <c r="R699" i="3"/>
  <c r="O701" i="3"/>
  <c r="N701" i="3"/>
  <c r="R701" i="3"/>
  <c r="O700" i="3"/>
  <c r="N700" i="3"/>
  <c r="R700" i="3"/>
  <c r="O698" i="3"/>
  <c r="N698" i="3"/>
  <c r="R698" i="3"/>
  <c r="O695" i="3"/>
  <c r="N695" i="3"/>
  <c r="R695" i="3"/>
  <c r="O694" i="3"/>
  <c r="N694" i="3"/>
  <c r="R694" i="3"/>
  <c r="O697" i="3"/>
  <c r="N697" i="3"/>
  <c r="R697" i="3"/>
  <c r="O696" i="3"/>
  <c r="N696" i="3"/>
  <c r="R696" i="3"/>
  <c r="O692" i="3"/>
  <c r="N692" i="3"/>
  <c r="R692" i="3"/>
  <c r="O693" i="3"/>
  <c r="N693" i="3"/>
  <c r="R693" i="3"/>
  <c r="O689" i="3"/>
  <c r="N689" i="3"/>
  <c r="R689" i="3"/>
  <c r="O688" i="3"/>
  <c r="N688" i="3"/>
  <c r="R688" i="3"/>
  <c r="O691" i="3"/>
  <c r="N691" i="3"/>
  <c r="R691" i="3"/>
  <c r="O690" i="3"/>
  <c r="N690" i="3"/>
  <c r="R690" i="3"/>
  <c r="O685" i="3"/>
  <c r="N685" i="3"/>
  <c r="R685" i="3"/>
  <c r="O687" i="3"/>
  <c r="N687" i="3"/>
  <c r="R687" i="3"/>
  <c r="O686" i="3"/>
  <c r="N686" i="3"/>
  <c r="R686" i="3"/>
  <c r="O684" i="3"/>
  <c r="N684" i="3"/>
  <c r="R684" i="3"/>
  <c r="O681" i="3"/>
  <c r="N681" i="3"/>
  <c r="R681" i="3"/>
  <c r="O680" i="3"/>
  <c r="N680" i="3"/>
  <c r="R680" i="3"/>
  <c r="O683" i="3"/>
  <c r="N683" i="3"/>
  <c r="R683" i="3"/>
  <c r="O682" i="3"/>
  <c r="N682" i="3"/>
  <c r="R682" i="3"/>
  <c r="O679" i="3"/>
  <c r="N679" i="3"/>
  <c r="R679" i="3"/>
  <c r="O678" i="3"/>
  <c r="N678" i="3"/>
  <c r="R678" i="3"/>
  <c r="O677" i="3"/>
  <c r="N677" i="3"/>
  <c r="R677" i="3"/>
  <c r="O676" i="3"/>
  <c r="N676" i="3"/>
  <c r="R676" i="3"/>
  <c r="O675" i="3"/>
  <c r="N675" i="3"/>
  <c r="R675" i="3"/>
  <c r="O673" i="3"/>
  <c r="N673" i="3"/>
  <c r="R673" i="3"/>
  <c r="O674" i="3"/>
  <c r="N674" i="3"/>
  <c r="R674" i="3"/>
  <c r="O672" i="3"/>
  <c r="N672" i="3"/>
  <c r="R672" i="3"/>
  <c r="O671" i="3"/>
  <c r="N671" i="3"/>
  <c r="R671" i="3"/>
  <c r="O670" i="3"/>
  <c r="N670" i="3"/>
  <c r="R670" i="3"/>
  <c r="O669" i="3"/>
  <c r="N669" i="3"/>
  <c r="R669" i="3"/>
  <c r="O668" i="3"/>
  <c r="N668" i="3"/>
  <c r="R668" i="3"/>
  <c r="O667" i="3"/>
  <c r="N667" i="3"/>
  <c r="R667" i="3"/>
  <c r="O664" i="3"/>
  <c r="N664" i="3"/>
  <c r="R664" i="3"/>
  <c r="O666" i="3"/>
  <c r="N666" i="3"/>
  <c r="R666" i="3"/>
  <c r="O665" i="3"/>
  <c r="N665" i="3"/>
  <c r="R665" i="3"/>
  <c r="O663" i="3"/>
  <c r="N663" i="3"/>
  <c r="R663" i="3"/>
  <c r="O660" i="3"/>
  <c r="N660" i="3"/>
  <c r="R660" i="3"/>
  <c r="O662" i="3"/>
  <c r="N662" i="3"/>
  <c r="R662" i="3"/>
  <c r="O661" i="3"/>
  <c r="N661" i="3"/>
  <c r="R661" i="3"/>
  <c r="O659" i="3"/>
  <c r="N659" i="3"/>
  <c r="R659" i="3"/>
  <c r="O658" i="3"/>
  <c r="N658" i="3"/>
  <c r="R658" i="3"/>
  <c r="O657" i="3"/>
  <c r="N657" i="3"/>
  <c r="R657" i="3"/>
  <c r="O656" i="3"/>
  <c r="N656" i="3"/>
  <c r="R656" i="3"/>
  <c r="O655" i="3"/>
  <c r="N655" i="3"/>
  <c r="R655" i="3"/>
  <c r="O654" i="3"/>
  <c r="N654" i="3"/>
  <c r="R654" i="3"/>
  <c r="O653" i="3"/>
  <c r="N653" i="3"/>
  <c r="R653" i="3"/>
  <c r="O648" i="3"/>
  <c r="N648" i="3"/>
  <c r="R648" i="3"/>
  <c r="O647" i="3"/>
  <c r="N647" i="3"/>
  <c r="R647" i="3"/>
  <c r="O652" i="3"/>
  <c r="N652" i="3"/>
  <c r="R652" i="3"/>
  <c r="O651" i="3"/>
  <c r="N651" i="3"/>
  <c r="R651" i="3"/>
  <c r="O650" i="3"/>
  <c r="N650" i="3"/>
  <c r="R650" i="3"/>
  <c r="O649" i="3"/>
  <c r="N649" i="3"/>
  <c r="R649" i="3"/>
  <c r="O646" i="3"/>
  <c r="N646" i="3"/>
  <c r="R646" i="3"/>
  <c r="O645" i="3"/>
  <c r="N645" i="3"/>
  <c r="R645" i="3"/>
  <c r="O644" i="3"/>
  <c r="N644" i="3"/>
  <c r="R644" i="3"/>
  <c r="O643" i="3"/>
  <c r="N643" i="3"/>
  <c r="R643" i="3"/>
  <c r="O642" i="3"/>
  <c r="N642" i="3"/>
  <c r="R642" i="3"/>
  <c r="O641" i="3"/>
  <c r="N641" i="3"/>
  <c r="R641" i="3"/>
  <c r="O639" i="3"/>
  <c r="N639" i="3"/>
  <c r="R639" i="3"/>
  <c r="O638" i="3"/>
  <c r="N638" i="3"/>
  <c r="R638" i="3"/>
  <c r="O640" i="3"/>
  <c r="N640" i="3"/>
  <c r="R640" i="3"/>
  <c r="O634" i="3"/>
  <c r="N634" i="3"/>
  <c r="R634" i="3"/>
  <c r="O637" i="3"/>
  <c r="N637" i="3"/>
  <c r="R637" i="3"/>
  <c r="O636" i="3"/>
  <c r="N636" i="3"/>
  <c r="R636" i="3"/>
  <c r="O635" i="3"/>
  <c r="N635" i="3"/>
  <c r="R635" i="3"/>
  <c r="O633" i="3"/>
  <c r="N633" i="3"/>
  <c r="R633" i="3"/>
  <c r="O632" i="3"/>
  <c r="N632" i="3"/>
  <c r="R632" i="3"/>
  <c r="O631" i="3"/>
  <c r="N631" i="3"/>
  <c r="R631" i="3"/>
  <c r="O629" i="3"/>
  <c r="N629" i="3"/>
  <c r="R629" i="3"/>
  <c r="O628" i="3"/>
  <c r="N628" i="3"/>
  <c r="R628" i="3"/>
  <c r="O630" i="3"/>
  <c r="N630" i="3"/>
  <c r="R630" i="3"/>
  <c r="O627" i="3"/>
  <c r="N627" i="3"/>
  <c r="R627" i="3"/>
  <c r="O626" i="3"/>
  <c r="N626" i="3"/>
  <c r="R626" i="3"/>
  <c r="O1049" i="3"/>
  <c r="N1049" i="3"/>
  <c r="R1049" i="3"/>
  <c r="O1048" i="3"/>
  <c r="N1048" i="3"/>
  <c r="R1048" i="3"/>
  <c r="O1047" i="3"/>
  <c r="N1047" i="3"/>
  <c r="R1047" i="3"/>
  <c r="O1046" i="3"/>
  <c r="N1046" i="3"/>
  <c r="R1046" i="3"/>
  <c r="O1045" i="3"/>
  <c r="N1045" i="3"/>
  <c r="R1045" i="3"/>
  <c r="O1042" i="3"/>
  <c r="N1042" i="3"/>
  <c r="R1042" i="3"/>
  <c r="O1041" i="3"/>
  <c r="N1041" i="3"/>
  <c r="R1041" i="3"/>
  <c r="O1044" i="3"/>
  <c r="N1044" i="3"/>
  <c r="R1044" i="3"/>
  <c r="O1043" i="3"/>
  <c r="N1043" i="3"/>
  <c r="R1043" i="3"/>
  <c r="O625" i="3"/>
  <c r="N625" i="3"/>
  <c r="R625" i="3"/>
  <c r="O624" i="3"/>
  <c r="N624" i="3"/>
  <c r="R624" i="3"/>
  <c r="O621" i="3"/>
  <c r="N621" i="3"/>
  <c r="R621" i="3"/>
  <c r="O620" i="3"/>
  <c r="N620" i="3"/>
  <c r="R620" i="3"/>
  <c r="O623" i="3"/>
  <c r="N623" i="3"/>
  <c r="R623" i="3"/>
  <c r="O622" i="3"/>
  <c r="N622" i="3"/>
  <c r="R622" i="3"/>
  <c r="O619" i="3"/>
  <c r="N619" i="3"/>
  <c r="R619" i="3"/>
  <c r="O616" i="3"/>
  <c r="N616" i="3"/>
  <c r="R616" i="3"/>
  <c r="O618" i="3"/>
  <c r="N618" i="3"/>
  <c r="R618" i="3"/>
  <c r="O617" i="3"/>
  <c r="N617" i="3"/>
  <c r="R617" i="3"/>
  <c r="O615" i="3"/>
  <c r="N615" i="3"/>
  <c r="R615" i="3"/>
  <c r="O614" i="3"/>
  <c r="N614" i="3"/>
  <c r="R614" i="3"/>
  <c r="O613" i="3"/>
  <c r="N613" i="3"/>
  <c r="R613" i="3"/>
  <c r="O612" i="3"/>
  <c r="N612" i="3"/>
  <c r="R612" i="3"/>
  <c r="O610" i="3"/>
  <c r="N610" i="3"/>
  <c r="R610" i="3"/>
  <c r="O611" i="3"/>
  <c r="N611" i="3"/>
  <c r="R611" i="3"/>
  <c r="O609" i="3"/>
  <c r="N609" i="3"/>
  <c r="R609" i="3"/>
  <c r="O608" i="3"/>
  <c r="N608" i="3"/>
  <c r="R608" i="3"/>
  <c r="O606" i="3"/>
  <c r="N606" i="3"/>
  <c r="R606" i="3"/>
  <c r="O605" i="3"/>
  <c r="N605" i="3"/>
  <c r="R605" i="3"/>
  <c r="O607" i="3"/>
  <c r="N607" i="3"/>
  <c r="R607" i="3"/>
  <c r="O604" i="3"/>
  <c r="N604" i="3"/>
  <c r="R604" i="3"/>
  <c r="O600" i="3"/>
  <c r="N600" i="3"/>
  <c r="R600" i="3"/>
  <c r="O603" i="3"/>
  <c r="N603" i="3"/>
  <c r="R603" i="3"/>
  <c r="O602" i="3"/>
  <c r="N602" i="3"/>
  <c r="R602" i="3"/>
  <c r="O601" i="3"/>
  <c r="N601" i="3"/>
  <c r="R601" i="3"/>
  <c r="O599" i="3"/>
  <c r="N599" i="3"/>
  <c r="R599" i="3"/>
  <c r="O597" i="3"/>
  <c r="N597" i="3"/>
  <c r="R597" i="3"/>
  <c r="O598" i="3"/>
  <c r="N598" i="3"/>
  <c r="R598" i="3"/>
  <c r="O596" i="3"/>
  <c r="N596" i="3"/>
  <c r="R596" i="3"/>
  <c r="O594" i="3"/>
  <c r="N594" i="3"/>
  <c r="R594" i="3"/>
  <c r="O595" i="3"/>
  <c r="N595" i="3"/>
  <c r="R595" i="3"/>
  <c r="O593" i="3"/>
  <c r="N593" i="3"/>
  <c r="R593" i="3"/>
  <c r="O592" i="3"/>
  <c r="N592" i="3"/>
  <c r="R592" i="3"/>
  <c r="O590" i="3"/>
  <c r="N590" i="3"/>
  <c r="R590" i="3"/>
  <c r="O589" i="3"/>
  <c r="N589" i="3"/>
  <c r="R589" i="3"/>
  <c r="O591" i="3"/>
  <c r="N591" i="3"/>
  <c r="R591" i="3"/>
  <c r="O588" i="3"/>
  <c r="N588" i="3"/>
  <c r="R588" i="3"/>
  <c r="O587" i="3"/>
  <c r="N587" i="3"/>
  <c r="R587" i="3"/>
  <c r="O585" i="3"/>
  <c r="N585" i="3"/>
  <c r="R585" i="3"/>
  <c r="O586" i="3"/>
  <c r="N586" i="3"/>
  <c r="R586" i="3"/>
  <c r="O584" i="3"/>
  <c r="N584" i="3"/>
  <c r="R584" i="3"/>
  <c r="O583" i="3"/>
  <c r="N583" i="3"/>
  <c r="R583" i="3"/>
  <c r="O582" i="3"/>
  <c r="N582" i="3"/>
  <c r="R582" i="3"/>
  <c r="O581" i="3"/>
  <c r="N581" i="3"/>
  <c r="R581" i="3"/>
  <c r="O1040" i="3"/>
  <c r="N1040" i="3"/>
  <c r="R1040" i="3"/>
  <c r="O1039" i="3"/>
  <c r="N1039" i="3"/>
  <c r="R1039" i="3"/>
  <c r="O1038" i="3"/>
  <c r="N1038" i="3"/>
  <c r="R1038" i="3"/>
  <c r="O1035" i="3"/>
  <c r="N1035" i="3"/>
  <c r="R1035" i="3"/>
  <c r="O1037" i="3"/>
  <c r="N1037" i="3"/>
  <c r="R1037" i="3"/>
  <c r="O1036" i="3"/>
  <c r="N1036" i="3"/>
  <c r="R1036" i="3"/>
  <c r="O579" i="3"/>
  <c r="N579" i="3"/>
  <c r="R579" i="3"/>
  <c r="O578" i="3"/>
  <c r="N578" i="3"/>
  <c r="R578" i="3"/>
  <c r="O580" i="3"/>
  <c r="N580" i="3"/>
  <c r="R580" i="3"/>
  <c r="O577" i="3"/>
  <c r="N577" i="3"/>
  <c r="R577" i="3"/>
  <c r="O574" i="3"/>
  <c r="N574" i="3"/>
  <c r="R574" i="3"/>
  <c r="O573" i="3"/>
  <c r="N573" i="3"/>
  <c r="R573" i="3"/>
  <c r="O576" i="3"/>
  <c r="N576" i="3"/>
  <c r="R576" i="3"/>
  <c r="O575" i="3"/>
  <c r="N575" i="3"/>
  <c r="R575" i="3"/>
  <c r="O569" i="3"/>
  <c r="N569" i="3"/>
  <c r="R569" i="3"/>
  <c r="O572" i="3"/>
  <c r="N572" i="3"/>
  <c r="R572" i="3"/>
  <c r="O571" i="3"/>
  <c r="N571" i="3"/>
  <c r="R571" i="3"/>
  <c r="O570" i="3"/>
  <c r="N570" i="3"/>
  <c r="R570" i="3"/>
  <c r="O568" i="3"/>
  <c r="N568" i="3"/>
  <c r="R568" i="3"/>
  <c r="O565" i="3"/>
  <c r="N565" i="3"/>
  <c r="R565" i="3"/>
  <c r="O564" i="3"/>
  <c r="N564" i="3"/>
  <c r="R564" i="3"/>
  <c r="O567" i="3"/>
  <c r="N567" i="3"/>
  <c r="R567" i="3"/>
  <c r="O566" i="3"/>
  <c r="N566" i="3"/>
  <c r="R566" i="3"/>
  <c r="O561" i="3"/>
  <c r="N561" i="3"/>
  <c r="R561" i="3"/>
  <c r="O563" i="3"/>
  <c r="N563" i="3"/>
  <c r="R563" i="3"/>
  <c r="O562" i="3"/>
  <c r="N562" i="3"/>
  <c r="R562" i="3"/>
  <c r="O560" i="3"/>
  <c r="N560" i="3"/>
  <c r="R560" i="3"/>
  <c r="O557" i="3"/>
  <c r="N557" i="3"/>
  <c r="R557" i="3"/>
  <c r="O556" i="3"/>
  <c r="N556" i="3"/>
  <c r="R556" i="3"/>
  <c r="O559" i="3"/>
  <c r="N559" i="3"/>
  <c r="R559" i="3"/>
  <c r="O558" i="3"/>
  <c r="N558" i="3"/>
  <c r="R558" i="3"/>
  <c r="O554" i="3"/>
  <c r="N554" i="3"/>
  <c r="R554" i="3"/>
  <c r="O553" i="3"/>
  <c r="N553" i="3"/>
  <c r="R553" i="3"/>
  <c r="O555" i="3"/>
  <c r="N555" i="3"/>
  <c r="R555" i="3"/>
  <c r="O552" i="3"/>
  <c r="N552" i="3"/>
  <c r="R552" i="3"/>
  <c r="O549" i="3"/>
  <c r="N549" i="3"/>
  <c r="R549" i="3"/>
  <c r="O548" i="3"/>
  <c r="N548" i="3"/>
  <c r="R548" i="3"/>
  <c r="O551" i="3"/>
  <c r="N551" i="3"/>
  <c r="R551" i="3"/>
  <c r="O550" i="3"/>
  <c r="N550" i="3"/>
  <c r="R550" i="3"/>
  <c r="O547" i="3"/>
  <c r="N547" i="3"/>
  <c r="R547" i="3"/>
  <c r="O546" i="3"/>
  <c r="N546" i="3"/>
  <c r="R546" i="3"/>
  <c r="O545" i="3"/>
  <c r="N545" i="3"/>
  <c r="R545" i="3"/>
  <c r="O544" i="3"/>
  <c r="N544" i="3"/>
  <c r="R544" i="3"/>
  <c r="O541" i="3"/>
  <c r="N541" i="3"/>
  <c r="R541" i="3"/>
  <c r="O540" i="3"/>
  <c r="N540" i="3"/>
  <c r="R540" i="3"/>
  <c r="O543" i="3"/>
  <c r="N543" i="3"/>
  <c r="R543" i="3"/>
  <c r="O542" i="3"/>
  <c r="N542" i="3"/>
  <c r="R542" i="3"/>
  <c r="O539" i="3"/>
  <c r="N539" i="3"/>
  <c r="R539" i="3"/>
  <c r="O538" i="3"/>
  <c r="N538" i="3"/>
  <c r="R538" i="3"/>
  <c r="O535" i="3"/>
  <c r="N535" i="3"/>
  <c r="R535" i="3"/>
  <c r="O534" i="3"/>
  <c r="N534" i="3"/>
  <c r="R534" i="3"/>
  <c r="O537" i="3"/>
  <c r="N537" i="3"/>
  <c r="R537" i="3"/>
  <c r="O536" i="3"/>
  <c r="N536" i="3"/>
  <c r="R536" i="3"/>
  <c r="O530" i="3"/>
  <c r="N530" i="3"/>
  <c r="R530" i="3"/>
  <c r="O529" i="3"/>
  <c r="N529" i="3"/>
  <c r="R529" i="3"/>
  <c r="O533" i="3"/>
  <c r="N533" i="3"/>
  <c r="R533" i="3"/>
  <c r="O532" i="3"/>
  <c r="N532" i="3"/>
  <c r="R532" i="3"/>
  <c r="O531" i="3"/>
  <c r="N531" i="3"/>
  <c r="R531" i="3"/>
  <c r="O528" i="3"/>
  <c r="N528" i="3"/>
  <c r="R528" i="3"/>
  <c r="O525" i="3"/>
  <c r="N525" i="3"/>
  <c r="R525" i="3"/>
  <c r="O524" i="3"/>
  <c r="N524" i="3"/>
  <c r="R524" i="3"/>
  <c r="O527" i="3"/>
  <c r="N527" i="3"/>
  <c r="R527" i="3"/>
  <c r="O526" i="3"/>
  <c r="N526" i="3"/>
  <c r="R526" i="3"/>
  <c r="O519" i="3"/>
  <c r="N519" i="3"/>
  <c r="R519" i="3"/>
  <c r="O523" i="3"/>
  <c r="N523" i="3"/>
  <c r="R523" i="3"/>
  <c r="O522" i="3"/>
  <c r="N522" i="3"/>
  <c r="R522" i="3"/>
  <c r="O521" i="3"/>
  <c r="N521" i="3"/>
  <c r="R521" i="3"/>
  <c r="O520" i="3"/>
  <c r="N520" i="3"/>
  <c r="R520" i="3"/>
  <c r="O518" i="3"/>
  <c r="N518" i="3"/>
  <c r="R518" i="3"/>
  <c r="O515" i="3"/>
  <c r="N515" i="3"/>
  <c r="R515" i="3"/>
  <c r="O514" i="3"/>
  <c r="N514" i="3"/>
  <c r="R514" i="3"/>
  <c r="O517" i="3"/>
  <c r="N517" i="3"/>
  <c r="R517" i="3"/>
  <c r="O516" i="3"/>
  <c r="N516" i="3"/>
  <c r="R516" i="3"/>
  <c r="O509" i="3"/>
  <c r="N509" i="3"/>
  <c r="R509" i="3"/>
  <c r="O508" i="3"/>
  <c r="N508" i="3"/>
  <c r="R508" i="3"/>
  <c r="O513" i="3"/>
  <c r="N513" i="3"/>
  <c r="R513" i="3"/>
  <c r="O512" i="3"/>
  <c r="N512" i="3"/>
  <c r="R512" i="3"/>
  <c r="O511" i="3"/>
  <c r="N511" i="3"/>
  <c r="R511" i="3"/>
  <c r="O510" i="3"/>
  <c r="N510" i="3"/>
  <c r="R510" i="3"/>
  <c r="O507" i="3"/>
  <c r="N507" i="3"/>
  <c r="R507" i="3"/>
  <c r="O504" i="3"/>
  <c r="N504" i="3"/>
  <c r="R504" i="3"/>
  <c r="O503" i="3"/>
  <c r="N503" i="3"/>
  <c r="R503" i="3"/>
  <c r="O506" i="3"/>
  <c r="N506" i="3"/>
  <c r="R506" i="3"/>
  <c r="O505" i="3"/>
  <c r="N505" i="3"/>
  <c r="R505" i="3"/>
  <c r="O502" i="3"/>
  <c r="N502" i="3"/>
  <c r="R502" i="3"/>
  <c r="O501" i="3"/>
  <c r="N501" i="3"/>
  <c r="R501" i="3"/>
  <c r="O500" i="3"/>
  <c r="N500" i="3"/>
  <c r="R500" i="3"/>
  <c r="O497" i="3"/>
  <c r="N497" i="3"/>
  <c r="R497" i="3"/>
  <c r="O496" i="3"/>
  <c r="N496" i="3"/>
  <c r="R496" i="3"/>
  <c r="O499" i="3"/>
  <c r="N499" i="3"/>
  <c r="R499" i="3"/>
  <c r="O498" i="3"/>
  <c r="N498" i="3"/>
  <c r="R498" i="3"/>
  <c r="O495" i="3"/>
  <c r="N495" i="3"/>
  <c r="R495" i="3"/>
  <c r="O494" i="3"/>
  <c r="N494" i="3"/>
  <c r="R494" i="3"/>
  <c r="O493" i="3"/>
  <c r="N493" i="3"/>
  <c r="R493" i="3"/>
  <c r="O492" i="3"/>
  <c r="N492" i="3"/>
  <c r="R492" i="3"/>
  <c r="O488" i="3"/>
  <c r="N488" i="3"/>
  <c r="R488" i="3"/>
  <c r="O491" i="3"/>
  <c r="N491" i="3"/>
  <c r="R491" i="3"/>
  <c r="O490" i="3"/>
  <c r="N490" i="3"/>
  <c r="R490" i="3"/>
  <c r="O489" i="3"/>
  <c r="N489" i="3"/>
  <c r="R489" i="3"/>
  <c r="O487" i="3"/>
  <c r="N487" i="3"/>
  <c r="R487" i="3"/>
  <c r="O484" i="3"/>
  <c r="N484" i="3"/>
  <c r="R484" i="3"/>
  <c r="O483" i="3"/>
  <c r="N483" i="3"/>
  <c r="R483" i="3"/>
  <c r="O486" i="3"/>
  <c r="N486" i="3"/>
  <c r="R486" i="3"/>
  <c r="O485" i="3"/>
  <c r="N485" i="3"/>
  <c r="R485" i="3"/>
  <c r="O482" i="3"/>
  <c r="N482" i="3"/>
  <c r="R482" i="3"/>
  <c r="O481" i="3"/>
  <c r="N481" i="3"/>
  <c r="R481" i="3"/>
  <c r="O480" i="3"/>
  <c r="N480" i="3"/>
  <c r="R480" i="3"/>
  <c r="O479" i="3"/>
  <c r="N479" i="3"/>
  <c r="R479" i="3"/>
  <c r="O476" i="3"/>
  <c r="N476" i="3"/>
  <c r="R476" i="3"/>
  <c r="O475" i="3"/>
  <c r="N475" i="3"/>
  <c r="R475" i="3"/>
  <c r="O478" i="3"/>
  <c r="N478" i="3"/>
  <c r="R478" i="3"/>
  <c r="O477" i="3"/>
  <c r="N477" i="3"/>
  <c r="R477" i="3"/>
  <c r="O472" i="3"/>
  <c r="N472" i="3"/>
  <c r="R472" i="3"/>
  <c r="O474" i="3"/>
  <c r="N474" i="3"/>
  <c r="R474" i="3"/>
  <c r="O473" i="3"/>
  <c r="N473" i="3"/>
  <c r="R473" i="3"/>
  <c r="O471" i="3"/>
  <c r="N471" i="3"/>
  <c r="R471" i="3"/>
  <c r="O468" i="3"/>
  <c r="N468" i="3"/>
  <c r="R468" i="3"/>
  <c r="O467" i="3"/>
  <c r="N467" i="3"/>
  <c r="R467" i="3"/>
  <c r="O470" i="3"/>
  <c r="N470" i="3"/>
  <c r="R470" i="3"/>
  <c r="O469" i="3"/>
  <c r="N469" i="3"/>
  <c r="R469" i="3"/>
  <c r="O466" i="3"/>
  <c r="N466" i="3"/>
  <c r="R466" i="3"/>
  <c r="O465" i="3"/>
  <c r="N465" i="3"/>
  <c r="R465" i="3"/>
  <c r="O462" i="3"/>
  <c r="N462" i="3"/>
  <c r="R462" i="3"/>
  <c r="O461" i="3"/>
  <c r="N461" i="3"/>
  <c r="R461" i="3"/>
  <c r="O464" i="3"/>
  <c r="N464" i="3"/>
  <c r="R464" i="3"/>
  <c r="O463" i="3"/>
  <c r="N463" i="3"/>
  <c r="R463" i="3"/>
  <c r="O460" i="3"/>
  <c r="N460" i="3"/>
  <c r="R460" i="3"/>
  <c r="O457" i="3"/>
  <c r="N457" i="3"/>
  <c r="R457" i="3"/>
  <c r="O456" i="3"/>
  <c r="N456" i="3"/>
  <c r="R456" i="3"/>
  <c r="O459" i="3"/>
  <c r="N459" i="3"/>
  <c r="R459" i="3"/>
  <c r="O458" i="3"/>
  <c r="N458" i="3"/>
  <c r="R458" i="3"/>
  <c r="O455" i="3"/>
  <c r="N455" i="3"/>
  <c r="R455" i="3"/>
  <c r="O454" i="3"/>
  <c r="N454" i="3"/>
  <c r="R454" i="3"/>
  <c r="O451" i="3"/>
  <c r="N451" i="3"/>
  <c r="R451" i="3"/>
  <c r="O450" i="3"/>
  <c r="N450" i="3"/>
  <c r="R450" i="3"/>
  <c r="O453" i="3"/>
  <c r="N453" i="3"/>
  <c r="R453" i="3"/>
  <c r="O452" i="3"/>
  <c r="N452" i="3"/>
  <c r="R452" i="3"/>
  <c r="O449" i="3"/>
  <c r="N449" i="3"/>
  <c r="R449" i="3"/>
  <c r="O448" i="3"/>
  <c r="N448" i="3"/>
  <c r="R448" i="3"/>
  <c r="O447" i="3"/>
  <c r="N447" i="3"/>
  <c r="R447" i="3"/>
  <c r="O445" i="3"/>
  <c r="N445" i="3"/>
  <c r="R445" i="3"/>
  <c r="O444" i="3"/>
  <c r="N444" i="3"/>
  <c r="R444" i="3"/>
  <c r="O446" i="3"/>
  <c r="N446" i="3"/>
  <c r="R446" i="3"/>
  <c r="O442" i="3"/>
  <c r="N442" i="3"/>
  <c r="R442" i="3"/>
  <c r="O441" i="3"/>
  <c r="N441" i="3"/>
  <c r="R441" i="3"/>
  <c r="O443" i="3"/>
  <c r="N443" i="3"/>
  <c r="R443" i="3"/>
  <c r="O437" i="3"/>
  <c r="N437" i="3"/>
  <c r="R437" i="3"/>
  <c r="O440" i="3"/>
  <c r="N440" i="3"/>
  <c r="R440" i="3"/>
  <c r="O436" i="3"/>
  <c r="N436" i="3"/>
  <c r="R436" i="3"/>
  <c r="O439" i="3"/>
  <c r="N439" i="3"/>
  <c r="R439" i="3"/>
  <c r="O438" i="3"/>
  <c r="N438" i="3"/>
  <c r="R438" i="3"/>
  <c r="O432" i="3"/>
  <c r="N432" i="3"/>
  <c r="R432" i="3"/>
  <c r="O431" i="3"/>
  <c r="N431" i="3"/>
  <c r="R431" i="3"/>
  <c r="O435" i="3"/>
  <c r="N435" i="3"/>
  <c r="R435" i="3"/>
  <c r="O434" i="3"/>
  <c r="N434" i="3"/>
  <c r="R434" i="3"/>
  <c r="O433" i="3"/>
  <c r="N433" i="3"/>
  <c r="R433" i="3"/>
  <c r="O427" i="3"/>
  <c r="N427" i="3"/>
  <c r="R427" i="3"/>
  <c r="O430" i="3"/>
  <c r="N430" i="3"/>
  <c r="R430" i="3"/>
  <c r="O426" i="3"/>
  <c r="N426" i="3"/>
  <c r="R426" i="3"/>
  <c r="O429" i="3"/>
  <c r="N429" i="3"/>
  <c r="R429" i="3"/>
  <c r="O428" i="3"/>
  <c r="N428" i="3"/>
  <c r="R428" i="3"/>
  <c r="O425" i="3"/>
  <c r="N425" i="3"/>
  <c r="R425" i="3"/>
  <c r="O421" i="3"/>
  <c r="N421" i="3"/>
  <c r="R421" i="3"/>
  <c r="O424" i="3"/>
  <c r="N424" i="3"/>
  <c r="R424" i="3"/>
  <c r="O420" i="3"/>
  <c r="N420" i="3"/>
  <c r="R420" i="3"/>
  <c r="O423" i="3"/>
  <c r="N423" i="3"/>
  <c r="R423" i="3"/>
  <c r="O422" i="3"/>
  <c r="N422" i="3"/>
  <c r="R422" i="3"/>
  <c r="O417" i="3"/>
  <c r="N417" i="3"/>
  <c r="R417" i="3"/>
  <c r="O419" i="3"/>
  <c r="N419" i="3"/>
  <c r="R419" i="3"/>
  <c r="O418" i="3"/>
  <c r="N418" i="3"/>
  <c r="R418" i="3"/>
  <c r="O413" i="3"/>
  <c r="N413" i="3"/>
  <c r="R413" i="3"/>
  <c r="O416" i="3"/>
  <c r="N416" i="3"/>
  <c r="R416" i="3"/>
  <c r="O412" i="3"/>
  <c r="N412" i="3"/>
  <c r="R412" i="3"/>
  <c r="O415" i="3"/>
  <c r="N415" i="3"/>
  <c r="R415" i="3"/>
  <c r="O414" i="3"/>
  <c r="N414" i="3"/>
  <c r="R414" i="3"/>
  <c r="O411" i="3"/>
  <c r="N411" i="3"/>
  <c r="R411" i="3"/>
  <c r="O407" i="3"/>
  <c r="N407" i="3"/>
  <c r="R407" i="3"/>
  <c r="O410" i="3"/>
  <c r="N410" i="3"/>
  <c r="R410" i="3"/>
  <c r="O406" i="3"/>
  <c r="N406" i="3"/>
  <c r="R406" i="3"/>
  <c r="O409" i="3"/>
  <c r="N409" i="3"/>
  <c r="R409" i="3"/>
  <c r="O408" i="3"/>
  <c r="N408" i="3"/>
  <c r="R408" i="3"/>
  <c r="O405" i="3"/>
  <c r="N405" i="3"/>
  <c r="R405" i="3"/>
  <c r="O401" i="3"/>
  <c r="N401" i="3"/>
  <c r="R401" i="3"/>
  <c r="O404" i="3"/>
  <c r="N404" i="3"/>
  <c r="R404" i="3"/>
  <c r="O400" i="3"/>
  <c r="N400" i="3"/>
  <c r="R400" i="3"/>
  <c r="O403" i="3"/>
  <c r="N403" i="3"/>
  <c r="R403" i="3"/>
  <c r="O402" i="3"/>
  <c r="N402" i="3"/>
  <c r="R402" i="3"/>
  <c r="O399" i="3"/>
  <c r="N399" i="3"/>
  <c r="R399" i="3"/>
  <c r="O395" i="3"/>
  <c r="N395" i="3"/>
  <c r="R395" i="3"/>
  <c r="O398" i="3"/>
  <c r="N398" i="3"/>
  <c r="R398" i="3"/>
  <c r="O394" i="3"/>
  <c r="N394" i="3"/>
  <c r="R394" i="3"/>
  <c r="O397" i="3"/>
  <c r="N397" i="3"/>
  <c r="R397" i="3"/>
  <c r="O396" i="3"/>
  <c r="N396" i="3"/>
  <c r="R396" i="3"/>
  <c r="O393" i="3"/>
  <c r="N393" i="3"/>
  <c r="R393" i="3"/>
  <c r="O392" i="3"/>
  <c r="N392" i="3"/>
  <c r="R392" i="3"/>
  <c r="O391" i="3"/>
  <c r="N391" i="3"/>
  <c r="R391" i="3"/>
  <c r="O390" i="3"/>
  <c r="N390" i="3"/>
  <c r="R390" i="3"/>
  <c r="O388" i="3"/>
  <c r="N388" i="3"/>
  <c r="R388" i="3"/>
  <c r="O389" i="3"/>
  <c r="N389" i="3"/>
  <c r="R389" i="3"/>
  <c r="O387" i="3"/>
  <c r="N387" i="3"/>
  <c r="R387" i="3"/>
  <c r="O386" i="3"/>
  <c r="N386" i="3"/>
  <c r="R386" i="3"/>
  <c r="O385" i="3"/>
  <c r="N385" i="3"/>
  <c r="R385" i="3"/>
  <c r="O384" i="3"/>
  <c r="N384" i="3"/>
  <c r="R384" i="3"/>
  <c r="O383" i="3"/>
  <c r="N383" i="3"/>
  <c r="R383" i="3"/>
  <c r="O381" i="3"/>
  <c r="N381" i="3"/>
  <c r="R381" i="3"/>
  <c r="O382" i="3"/>
  <c r="N382" i="3"/>
  <c r="R382" i="3"/>
  <c r="O380" i="3"/>
  <c r="N380" i="3"/>
  <c r="R380" i="3"/>
  <c r="O379" i="3"/>
  <c r="N379" i="3"/>
  <c r="R379" i="3"/>
  <c r="O378" i="3"/>
  <c r="N378" i="3"/>
  <c r="R378" i="3"/>
  <c r="O377" i="3"/>
  <c r="N377" i="3"/>
  <c r="R377" i="3"/>
  <c r="O376" i="3"/>
  <c r="N376" i="3"/>
  <c r="R376" i="3"/>
  <c r="O374" i="3"/>
  <c r="N374" i="3"/>
  <c r="R374" i="3"/>
  <c r="O375" i="3"/>
  <c r="N375" i="3"/>
  <c r="R375" i="3"/>
  <c r="O373" i="3"/>
  <c r="N373" i="3"/>
  <c r="R373" i="3"/>
  <c r="O372" i="3"/>
  <c r="N372" i="3"/>
  <c r="R372" i="3"/>
  <c r="O371" i="3"/>
  <c r="N371" i="3"/>
  <c r="R371" i="3"/>
  <c r="O370" i="3"/>
  <c r="N370" i="3"/>
  <c r="R370" i="3"/>
  <c r="O369" i="3"/>
  <c r="N369" i="3"/>
  <c r="R369" i="3"/>
  <c r="O367" i="3"/>
  <c r="N367" i="3"/>
  <c r="R367" i="3"/>
  <c r="O368" i="3"/>
  <c r="N368" i="3"/>
  <c r="R368" i="3"/>
  <c r="O366" i="3"/>
  <c r="N366" i="3"/>
  <c r="R366" i="3"/>
  <c r="O365" i="3"/>
  <c r="N365" i="3"/>
  <c r="R365" i="3"/>
  <c r="O364" i="3"/>
  <c r="N364" i="3"/>
  <c r="R364" i="3"/>
  <c r="O362" i="3"/>
  <c r="N362" i="3"/>
  <c r="R362" i="3"/>
  <c r="O363" i="3"/>
  <c r="N363" i="3"/>
  <c r="R363" i="3"/>
  <c r="O361" i="3"/>
  <c r="N361" i="3"/>
  <c r="R361" i="3"/>
  <c r="O360" i="3"/>
  <c r="N360" i="3"/>
  <c r="R360" i="3"/>
  <c r="O359" i="3"/>
  <c r="N359" i="3"/>
  <c r="R359" i="3"/>
  <c r="O358" i="3"/>
  <c r="N358" i="3"/>
  <c r="R358" i="3"/>
  <c r="O357" i="3"/>
  <c r="N357" i="3"/>
  <c r="R357" i="3"/>
  <c r="O355" i="3"/>
  <c r="N355" i="3"/>
  <c r="R355" i="3"/>
  <c r="O356" i="3"/>
  <c r="N356" i="3"/>
  <c r="R356" i="3"/>
  <c r="O354" i="3"/>
  <c r="N354" i="3"/>
  <c r="R354" i="3"/>
  <c r="O353" i="3"/>
  <c r="N353" i="3"/>
  <c r="R353" i="3"/>
  <c r="O352" i="3"/>
  <c r="N352" i="3"/>
  <c r="R352" i="3"/>
  <c r="O350" i="3"/>
  <c r="N350" i="3"/>
  <c r="R350" i="3"/>
  <c r="O351" i="3"/>
  <c r="N351" i="3"/>
  <c r="R351" i="3"/>
  <c r="O347" i="3"/>
  <c r="N347" i="3"/>
  <c r="R347" i="3"/>
  <c r="O346" i="3"/>
  <c r="N346" i="3"/>
  <c r="R346" i="3"/>
  <c r="O349" i="3"/>
  <c r="N349" i="3"/>
  <c r="R349" i="3"/>
  <c r="O348" i="3"/>
  <c r="N348" i="3"/>
  <c r="R348" i="3"/>
  <c r="O345" i="3"/>
  <c r="N345" i="3"/>
  <c r="R345" i="3"/>
  <c r="O344" i="3"/>
  <c r="N344" i="3"/>
  <c r="R344" i="3"/>
  <c r="O343" i="3"/>
  <c r="N343" i="3"/>
  <c r="R343" i="3"/>
  <c r="O342" i="3"/>
  <c r="N342" i="3"/>
  <c r="R342" i="3"/>
  <c r="O341" i="3"/>
  <c r="N341" i="3"/>
  <c r="R341" i="3"/>
  <c r="O340" i="3"/>
  <c r="N340" i="3"/>
  <c r="R340" i="3"/>
  <c r="O339" i="3"/>
  <c r="N339" i="3"/>
  <c r="R339" i="3"/>
  <c r="O338" i="3"/>
  <c r="N338" i="3"/>
  <c r="R338" i="3"/>
  <c r="O337" i="3"/>
  <c r="N337" i="3"/>
  <c r="R337" i="3"/>
  <c r="O336" i="3"/>
  <c r="N336" i="3"/>
  <c r="R336" i="3"/>
  <c r="O335" i="3"/>
  <c r="N335" i="3"/>
  <c r="R335" i="3"/>
  <c r="O334" i="3"/>
  <c r="N334" i="3"/>
  <c r="R334" i="3"/>
  <c r="O333" i="3"/>
  <c r="N333" i="3"/>
  <c r="R333" i="3"/>
  <c r="O332" i="3"/>
  <c r="N332" i="3"/>
  <c r="R332" i="3"/>
  <c r="O331" i="3"/>
  <c r="N331" i="3"/>
  <c r="R331" i="3"/>
  <c r="O330" i="3"/>
  <c r="N330" i="3"/>
  <c r="R330" i="3"/>
  <c r="O327" i="3"/>
  <c r="N327" i="3"/>
  <c r="R327" i="3"/>
  <c r="O329" i="3"/>
  <c r="N329" i="3"/>
  <c r="R329" i="3"/>
  <c r="O328" i="3"/>
  <c r="N328" i="3"/>
  <c r="R328" i="3"/>
  <c r="O326" i="3"/>
  <c r="N326" i="3"/>
  <c r="R326" i="3"/>
  <c r="O325" i="3"/>
  <c r="N325" i="3"/>
  <c r="R325" i="3"/>
  <c r="O324" i="3"/>
  <c r="N324" i="3"/>
  <c r="R324" i="3"/>
  <c r="O323" i="3"/>
  <c r="N323" i="3"/>
  <c r="R323" i="3"/>
  <c r="O322" i="3"/>
  <c r="N322" i="3"/>
  <c r="R322" i="3"/>
  <c r="O321" i="3"/>
  <c r="N321" i="3"/>
  <c r="R321" i="3"/>
  <c r="O318" i="3"/>
  <c r="N318" i="3"/>
  <c r="R318" i="3"/>
  <c r="O320" i="3"/>
  <c r="N320" i="3"/>
  <c r="R320" i="3"/>
  <c r="O319" i="3"/>
  <c r="N319" i="3"/>
  <c r="R319" i="3"/>
  <c r="O317" i="3"/>
  <c r="N317" i="3"/>
  <c r="R317" i="3"/>
  <c r="O316" i="3"/>
  <c r="N316" i="3"/>
  <c r="R316" i="3"/>
  <c r="O315" i="3"/>
  <c r="N315" i="3"/>
  <c r="R315" i="3"/>
  <c r="O312" i="3"/>
  <c r="N312" i="3"/>
  <c r="R312" i="3"/>
  <c r="O314" i="3"/>
  <c r="N314" i="3"/>
  <c r="R314" i="3"/>
  <c r="O313" i="3"/>
  <c r="N313" i="3"/>
  <c r="R313" i="3"/>
  <c r="O311" i="3"/>
  <c r="N311" i="3"/>
  <c r="R311" i="3"/>
  <c r="O310" i="3"/>
  <c r="N310" i="3"/>
  <c r="R310" i="3"/>
  <c r="O309" i="3"/>
  <c r="N309" i="3"/>
  <c r="R309" i="3"/>
  <c r="O308" i="3"/>
  <c r="N308" i="3"/>
  <c r="R308" i="3"/>
  <c r="O307" i="3"/>
  <c r="N307" i="3"/>
  <c r="R307" i="3"/>
  <c r="O306" i="3"/>
  <c r="N306" i="3"/>
  <c r="R306" i="3"/>
  <c r="O305" i="3"/>
  <c r="N305" i="3"/>
  <c r="R305" i="3"/>
  <c r="O304" i="3"/>
  <c r="N304" i="3"/>
  <c r="R304" i="3"/>
  <c r="O303" i="3"/>
  <c r="N303" i="3"/>
  <c r="R303" i="3"/>
  <c r="O302" i="3"/>
  <c r="N302" i="3"/>
  <c r="R302" i="3"/>
  <c r="O300" i="3"/>
  <c r="N300" i="3"/>
  <c r="R300" i="3"/>
  <c r="O301" i="3"/>
  <c r="N301" i="3"/>
  <c r="R301" i="3"/>
  <c r="O299" i="3"/>
  <c r="N299" i="3"/>
  <c r="R299" i="3"/>
  <c r="O298" i="3"/>
  <c r="N298" i="3"/>
  <c r="R298" i="3"/>
  <c r="O297" i="3"/>
  <c r="N297" i="3"/>
  <c r="R297" i="3"/>
  <c r="O296" i="3"/>
  <c r="N296" i="3"/>
  <c r="R296" i="3"/>
  <c r="O295" i="3"/>
  <c r="N295" i="3"/>
  <c r="R295" i="3"/>
  <c r="O294" i="3"/>
  <c r="N294" i="3"/>
  <c r="R294" i="3"/>
  <c r="O293" i="3"/>
  <c r="N293" i="3"/>
  <c r="R293" i="3"/>
  <c r="O291" i="3"/>
  <c r="N291" i="3"/>
  <c r="R291" i="3"/>
  <c r="O292" i="3"/>
  <c r="N292" i="3"/>
  <c r="R292" i="3"/>
  <c r="O290" i="3"/>
  <c r="N290" i="3"/>
  <c r="R290" i="3"/>
  <c r="O289" i="3"/>
  <c r="N289" i="3"/>
  <c r="R289" i="3"/>
  <c r="O288" i="3"/>
  <c r="N288" i="3"/>
  <c r="R288" i="3"/>
  <c r="O287" i="3"/>
  <c r="N287" i="3"/>
  <c r="R287" i="3"/>
  <c r="O285" i="3"/>
  <c r="N285" i="3"/>
  <c r="R285" i="3"/>
  <c r="O286" i="3"/>
  <c r="N286" i="3"/>
  <c r="R286" i="3"/>
  <c r="O284" i="3"/>
  <c r="N284" i="3"/>
  <c r="R284" i="3"/>
  <c r="O283" i="3"/>
  <c r="N283" i="3"/>
  <c r="R283" i="3"/>
  <c r="O282" i="3"/>
  <c r="N282" i="3"/>
  <c r="R282" i="3"/>
  <c r="O281" i="3"/>
  <c r="N281" i="3"/>
  <c r="R281" i="3"/>
  <c r="O280" i="3"/>
  <c r="N280" i="3"/>
  <c r="R280" i="3"/>
  <c r="O278" i="3"/>
  <c r="N278" i="3"/>
  <c r="R278" i="3"/>
  <c r="O279" i="3"/>
  <c r="N279" i="3"/>
  <c r="R279" i="3"/>
  <c r="O277" i="3"/>
  <c r="N277" i="3"/>
  <c r="R277" i="3"/>
  <c r="O276" i="3"/>
  <c r="N276" i="3"/>
  <c r="R276" i="3"/>
  <c r="O275" i="3"/>
  <c r="N275" i="3"/>
  <c r="R275" i="3"/>
  <c r="O274" i="3"/>
  <c r="N274" i="3"/>
  <c r="R274" i="3"/>
  <c r="O273" i="3"/>
  <c r="N273" i="3"/>
  <c r="R273" i="3"/>
  <c r="O271" i="3"/>
  <c r="N271" i="3"/>
  <c r="R271" i="3"/>
  <c r="O272" i="3"/>
  <c r="N272" i="3"/>
  <c r="R272" i="3"/>
  <c r="O270" i="3"/>
  <c r="N270" i="3"/>
  <c r="R270" i="3"/>
  <c r="O269" i="3"/>
  <c r="N269" i="3"/>
  <c r="R269" i="3"/>
  <c r="O268" i="3"/>
  <c r="N268" i="3"/>
  <c r="R268" i="3"/>
  <c r="O267" i="3"/>
  <c r="N267" i="3"/>
  <c r="R267" i="3"/>
  <c r="O265" i="3"/>
  <c r="N265" i="3"/>
  <c r="R265" i="3"/>
  <c r="O266" i="3"/>
  <c r="N266" i="3"/>
  <c r="R266" i="3"/>
  <c r="O264" i="3"/>
  <c r="N264" i="3"/>
  <c r="R264" i="3"/>
  <c r="O263" i="3"/>
  <c r="N263" i="3"/>
  <c r="R263" i="3"/>
  <c r="O262" i="3"/>
  <c r="N262" i="3"/>
  <c r="R262" i="3"/>
  <c r="O261" i="3"/>
  <c r="N261" i="3"/>
  <c r="R261" i="3"/>
  <c r="O257" i="3"/>
  <c r="N257" i="3"/>
  <c r="R257" i="3"/>
  <c r="O260" i="3"/>
  <c r="N260" i="3"/>
  <c r="R260" i="3"/>
  <c r="O256" i="3"/>
  <c r="N256" i="3"/>
  <c r="R256" i="3"/>
  <c r="O259" i="3"/>
  <c r="N259" i="3"/>
  <c r="R259" i="3"/>
  <c r="O258" i="3"/>
  <c r="N258" i="3"/>
  <c r="R258" i="3"/>
  <c r="O255" i="3"/>
  <c r="N255" i="3"/>
  <c r="R255" i="3"/>
  <c r="O254" i="3"/>
  <c r="N254" i="3"/>
  <c r="R254" i="3"/>
  <c r="O253" i="3"/>
  <c r="N253" i="3"/>
  <c r="R253" i="3"/>
  <c r="O252" i="3"/>
  <c r="N252" i="3"/>
  <c r="R252" i="3"/>
  <c r="O250" i="3"/>
  <c r="N250" i="3"/>
  <c r="R250" i="3"/>
  <c r="O251" i="3"/>
  <c r="N251" i="3"/>
  <c r="R251" i="3"/>
  <c r="O249" i="3"/>
  <c r="N249" i="3"/>
  <c r="R249" i="3"/>
  <c r="O248" i="3"/>
  <c r="N248" i="3"/>
  <c r="R248" i="3"/>
  <c r="O247" i="3"/>
  <c r="N247" i="3"/>
  <c r="R247" i="3"/>
  <c r="O246" i="3"/>
  <c r="N246" i="3"/>
  <c r="R246" i="3"/>
  <c r="O245" i="3"/>
  <c r="N245" i="3"/>
  <c r="R245" i="3"/>
  <c r="O242" i="3"/>
  <c r="N242" i="3"/>
  <c r="R242" i="3"/>
  <c r="O244" i="3"/>
  <c r="N244" i="3"/>
  <c r="R244" i="3"/>
  <c r="O243" i="3"/>
  <c r="N243" i="3"/>
  <c r="R243" i="3"/>
  <c r="O241" i="3"/>
  <c r="N241" i="3"/>
  <c r="R241" i="3"/>
  <c r="O240" i="3"/>
  <c r="N240" i="3"/>
  <c r="R240" i="3"/>
  <c r="O239" i="3"/>
  <c r="N239" i="3"/>
  <c r="R239" i="3"/>
  <c r="O238" i="3"/>
  <c r="N238" i="3"/>
  <c r="R238" i="3"/>
  <c r="O234" i="3"/>
  <c r="N234" i="3"/>
  <c r="R234" i="3"/>
  <c r="O237" i="3"/>
  <c r="N237" i="3"/>
  <c r="R237" i="3"/>
  <c r="O233" i="3"/>
  <c r="N233" i="3"/>
  <c r="R233" i="3"/>
  <c r="O236" i="3"/>
  <c r="N236" i="3"/>
  <c r="R236" i="3"/>
  <c r="O235" i="3"/>
  <c r="N235" i="3"/>
  <c r="R235" i="3"/>
  <c r="O232" i="3"/>
  <c r="N232" i="3"/>
  <c r="R232" i="3"/>
  <c r="O229" i="3"/>
  <c r="N229" i="3"/>
  <c r="R229" i="3"/>
  <c r="O231" i="3"/>
  <c r="N231" i="3"/>
  <c r="R231" i="3"/>
  <c r="O230" i="3"/>
  <c r="N230" i="3"/>
  <c r="R230" i="3"/>
  <c r="O228" i="3"/>
  <c r="N228" i="3"/>
  <c r="R228" i="3"/>
  <c r="O227" i="3"/>
  <c r="N227" i="3"/>
  <c r="R227" i="3"/>
  <c r="O226" i="3"/>
  <c r="N226" i="3"/>
  <c r="R226" i="3"/>
  <c r="O223" i="3"/>
  <c r="N223" i="3"/>
  <c r="R223" i="3"/>
  <c r="O225" i="3"/>
  <c r="N225" i="3"/>
  <c r="R225" i="3"/>
  <c r="O224" i="3"/>
  <c r="N224" i="3"/>
  <c r="R224" i="3"/>
  <c r="O222" i="3"/>
  <c r="N222" i="3"/>
  <c r="R222" i="3"/>
  <c r="O221" i="3"/>
  <c r="N221" i="3"/>
  <c r="R221" i="3"/>
  <c r="O220" i="3"/>
  <c r="N220" i="3"/>
  <c r="R220" i="3"/>
  <c r="O219" i="3"/>
  <c r="N219" i="3"/>
  <c r="R219" i="3"/>
  <c r="O217" i="3"/>
  <c r="N217" i="3"/>
  <c r="R217" i="3"/>
  <c r="O218" i="3"/>
  <c r="N218" i="3"/>
  <c r="R218" i="3"/>
  <c r="O216" i="3"/>
  <c r="N216" i="3"/>
  <c r="R216" i="3"/>
  <c r="O215" i="3"/>
  <c r="N215" i="3"/>
  <c r="R215" i="3"/>
  <c r="O214" i="3"/>
  <c r="N214" i="3"/>
  <c r="R214" i="3"/>
  <c r="O213" i="3"/>
  <c r="N213" i="3"/>
  <c r="R213" i="3"/>
  <c r="O212" i="3"/>
  <c r="N212" i="3"/>
  <c r="R212" i="3"/>
  <c r="O210" i="3"/>
  <c r="N210" i="3"/>
  <c r="R210" i="3"/>
  <c r="O211" i="3"/>
  <c r="N211" i="3"/>
  <c r="R211" i="3"/>
  <c r="O209" i="3"/>
  <c r="N209" i="3"/>
  <c r="R209" i="3"/>
  <c r="O208" i="3"/>
  <c r="N208" i="3"/>
  <c r="R208" i="3"/>
  <c r="O207" i="3"/>
  <c r="N207" i="3"/>
  <c r="R207" i="3"/>
  <c r="O205" i="3"/>
  <c r="N205" i="3"/>
  <c r="R205" i="3"/>
  <c r="O206" i="3"/>
  <c r="N206" i="3"/>
  <c r="R206" i="3"/>
  <c r="O204" i="3"/>
  <c r="N204" i="3"/>
  <c r="R204" i="3"/>
  <c r="O203" i="3"/>
  <c r="N203" i="3"/>
  <c r="R203" i="3"/>
  <c r="O202" i="3"/>
  <c r="N202" i="3"/>
  <c r="R202" i="3"/>
  <c r="O200" i="3"/>
  <c r="N200" i="3"/>
  <c r="R200" i="3"/>
  <c r="O201" i="3"/>
  <c r="N201" i="3"/>
  <c r="R201" i="3"/>
  <c r="O199" i="3"/>
  <c r="N199" i="3"/>
  <c r="R199" i="3"/>
  <c r="O198" i="3"/>
  <c r="N198" i="3"/>
  <c r="R198" i="3"/>
  <c r="O197" i="3"/>
  <c r="N197" i="3"/>
  <c r="R197" i="3"/>
  <c r="O196" i="3"/>
  <c r="N196" i="3"/>
  <c r="R196" i="3"/>
  <c r="O195" i="3"/>
  <c r="N195" i="3"/>
  <c r="R195" i="3"/>
  <c r="O194" i="3"/>
  <c r="N194" i="3"/>
  <c r="R194" i="3"/>
  <c r="O193" i="3"/>
  <c r="N193" i="3"/>
  <c r="R193" i="3"/>
  <c r="O192" i="3"/>
  <c r="N192" i="3"/>
  <c r="R192" i="3"/>
  <c r="O191" i="3"/>
  <c r="N191" i="3"/>
  <c r="R191" i="3"/>
  <c r="O190" i="3"/>
  <c r="N190" i="3"/>
  <c r="R190" i="3"/>
  <c r="O189" i="3"/>
  <c r="N189" i="3"/>
  <c r="R189" i="3"/>
  <c r="O187" i="3"/>
  <c r="N187" i="3"/>
  <c r="R187" i="3"/>
  <c r="O188" i="3"/>
  <c r="N188" i="3"/>
  <c r="R188" i="3"/>
  <c r="O186" i="3"/>
  <c r="N186" i="3"/>
  <c r="R186" i="3"/>
  <c r="O185" i="3"/>
  <c r="N185" i="3"/>
  <c r="R185" i="3"/>
  <c r="O184" i="3"/>
  <c r="N184" i="3"/>
  <c r="R184" i="3"/>
  <c r="O183" i="3"/>
  <c r="N183" i="3"/>
  <c r="R183" i="3"/>
  <c r="O182" i="3"/>
  <c r="N182" i="3"/>
  <c r="R182" i="3"/>
  <c r="O180" i="3"/>
  <c r="N180" i="3"/>
  <c r="R180" i="3"/>
  <c r="O181" i="3"/>
  <c r="N181" i="3"/>
  <c r="R181" i="3"/>
  <c r="O179" i="3"/>
  <c r="N179" i="3"/>
  <c r="R179" i="3"/>
  <c r="O176" i="3"/>
  <c r="N176" i="3"/>
  <c r="R176" i="3"/>
  <c r="O178" i="3"/>
  <c r="N178" i="3"/>
  <c r="R178" i="3"/>
  <c r="O177" i="3"/>
  <c r="N177" i="3"/>
  <c r="R177" i="3"/>
  <c r="O175" i="3"/>
  <c r="N175" i="3"/>
  <c r="R175" i="3"/>
  <c r="O173" i="3"/>
  <c r="N173" i="3"/>
  <c r="R173" i="3"/>
  <c r="O174" i="3"/>
  <c r="N174" i="3"/>
  <c r="R174" i="3"/>
  <c r="O172" i="3"/>
  <c r="N172" i="3"/>
  <c r="R172" i="3"/>
  <c r="O171" i="3"/>
  <c r="N171" i="3"/>
  <c r="R171" i="3"/>
  <c r="O169" i="3"/>
  <c r="N169" i="3"/>
  <c r="R169" i="3"/>
  <c r="O170" i="3"/>
  <c r="N170" i="3"/>
  <c r="R170" i="3"/>
  <c r="O168" i="3"/>
  <c r="N168" i="3"/>
  <c r="R168" i="3"/>
  <c r="O167" i="3"/>
  <c r="N167" i="3"/>
  <c r="R167" i="3"/>
  <c r="O164" i="3"/>
  <c r="N164" i="3"/>
  <c r="R164" i="3"/>
  <c r="O166" i="3"/>
  <c r="N166" i="3"/>
  <c r="R166" i="3"/>
  <c r="O165" i="3"/>
  <c r="N165" i="3"/>
  <c r="R165" i="3"/>
  <c r="O163" i="3"/>
  <c r="N163" i="3"/>
  <c r="R163" i="3"/>
  <c r="O162" i="3"/>
  <c r="N162" i="3"/>
  <c r="R162" i="3"/>
  <c r="O161" i="3"/>
  <c r="N161" i="3"/>
  <c r="R161" i="3"/>
  <c r="O159" i="3"/>
  <c r="N159" i="3"/>
  <c r="R159" i="3"/>
  <c r="O160" i="3"/>
  <c r="N160" i="3"/>
  <c r="R160" i="3"/>
  <c r="O158" i="3"/>
  <c r="N158" i="3"/>
  <c r="R158" i="3"/>
  <c r="O157" i="3"/>
  <c r="N157" i="3"/>
  <c r="R157" i="3"/>
  <c r="O156" i="3"/>
  <c r="N156" i="3"/>
  <c r="R156" i="3"/>
  <c r="O155" i="3"/>
  <c r="N155" i="3"/>
  <c r="R155" i="3"/>
  <c r="O154" i="3"/>
  <c r="N154" i="3"/>
  <c r="R154" i="3"/>
  <c r="O153" i="3"/>
  <c r="N153" i="3"/>
  <c r="R153" i="3"/>
  <c r="O152" i="3"/>
  <c r="N152" i="3"/>
  <c r="R152" i="3"/>
  <c r="O150" i="3"/>
  <c r="N150" i="3"/>
  <c r="R150" i="3"/>
  <c r="O151" i="3"/>
  <c r="N151" i="3"/>
  <c r="R151" i="3"/>
  <c r="O149" i="3"/>
  <c r="N149" i="3"/>
  <c r="R149" i="3"/>
  <c r="O148" i="3"/>
  <c r="N148" i="3"/>
  <c r="R148" i="3"/>
  <c r="O147" i="3"/>
  <c r="N147" i="3"/>
  <c r="R147" i="3"/>
  <c r="O146" i="3"/>
  <c r="N146" i="3"/>
  <c r="R146" i="3"/>
  <c r="O145" i="3"/>
  <c r="N145" i="3"/>
  <c r="R145" i="3"/>
  <c r="O143" i="3"/>
  <c r="N143" i="3"/>
  <c r="R143" i="3"/>
  <c r="O144" i="3"/>
  <c r="N144" i="3"/>
  <c r="R144" i="3"/>
  <c r="O142" i="3"/>
  <c r="N142" i="3"/>
  <c r="R142" i="3"/>
  <c r="O141" i="3"/>
  <c r="N141" i="3"/>
  <c r="R141" i="3"/>
  <c r="O140" i="3"/>
  <c r="N140" i="3"/>
  <c r="R140" i="3"/>
  <c r="O139" i="3"/>
  <c r="N139" i="3"/>
  <c r="R139" i="3"/>
  <c r="O138" i="3"/>
  <c r="N138" i="3"/>
  <c r="R138" i="3"/>
  <c r="O136" i="3"/>
  <c r="N136" i="3"/>
  <c r="R136" i="3"/>
  <c r="O137" i="3"/>
  <c r="N137" i="3"/>
  <c r="R137" i="3"/>
  <c r="O135" i="3"/>
  <c r="N135" i="3"/>
  <c r="R135" i="3"/>
  <c r="O132" i="3"/>
  <c r="N132" i="3"/>
  <c r="R132" i="3"/>
  <c r="O134" i="3"/>
  <c r="N134" i="3"/>
  <c r="R134" i="3"/>
  <c r="O131" i="3"/>
  <c r="N131" i="3"/>
  <c r="R131" i="3"/>
  <c r="O133" i="3"/>
  <c r="N133" i="3"/>
  <c r="R133" i="3"/>
  <c r="O128" i="3"/>
  <c r="N128" i="3"/>
  <c r="R128" i="3"/>
  <c r="O130" i="3"/>
  <c r="N130" i="3"/>
  <c r="R130" i="3"/>
  <c r="O127" i="3"/>
  <c r="N127" i="3"/>
  <c r="R127" i="3"/>
  <c r="O129" i="3"/>
  <c r="N129" i="3"/>
  <c r="R129" i="3"/>
  <c r="O126" i="3"/>
  <c r="N126" i="3"/>
  <c r="R126" i="3"/>
  <c r="O1011" i="3"/>
  <c r="N1011" i="3"/>
  <c r="R1011" i="3"/>
  <c r="O1010" i="3"/>
  <c r="N1010" i="3"/>
  <c r="R1010" i="3"/>
  <c r="O1008" i="3"/>
  <c r="N1008" i="3"/>
  <c r="R1008" i="3"/>
  <c r="O1009" i="3"/>
  <c r="N1009" i="3"/>
  <c r="R1009" i="3"/>
  <c r="O1007" i="3"/>
  <c r="N1007" i="3"/>
  <c r="R1007" i="3"/>
  <c r="O1034" i="3"/>
  <c r="N1034" i="3"/>
  <c r="R1034" i="3"/>
  <c r="O1033" i="3"/>
  <c r="N1033" i="3"/>
  <c r="R1033" i="3"/>
  <c r="O1032" i="3"/>
  <c r="N1032" i="3"/>
  <c r="R1032" i="3"/>
  <c r="O1031" i="3"/>
  <c r="N1031" i="3"/>
  <c r="R1031" i="3"/>
  <c r="O1030" i="3"/>
  <c r="N1030" i="3"/>
  <c r="R1030" i="3"/>
  <c r="O125" i="3"/>
  <c r="N125" i="3"/>
  <c r="R125" i="3"/>
  <c r="O124" i="3"/>
  <c r="N124" i="3"/>
  <c r="R124" i="3"/>
  <c r="O123" i="3"/>
  <c r="N123" i="3"/>
  <c r="R123" i="3"/>
  <c r="O122" i="3"/>
  <c r="N122" i="3"/>
  <c r="R122" i="3"/>
  <c r="O120" i="3"/>
  <c r="N120" i="3"/>
  <c r="R120" i="3"/>
  <c r="O121" i="3"/>
  <c r="N121" i="3"/>
  <c r="R121" i="3"/>
  <c r="O119" i="3"/>
  <c r="N119" i="3"/>
  <c r="R119" i="3"/>
  <c r="O118" i="3"/>
  <c r="N118" i="3"/>
  <c r="R118" i="3"/>
  <c r="O117" i="3"/>
  <c r="N117" i="3"/>
  <c r="R117" i="3"/>
  <c r="O116" i="3"/>
  <c r="N116" i="3"/>
  <c r="R116" i="3"/>
  <c r="O115" i="3"/>
  <c r="N115" i="3"/>
  <c r="R115" i="3"/>
  <c r="O113" i="3"/>
  <c r="N113" i="3"/>
  <c r="R113" i="3"/>
  <c r="O114" i="3"/>
  <c r="N114" i="3"/>
  <c r="R114" i="3"/>
  <c r="O112" i="3"/>
  <c r="N112" i="3"/>
  <c r="R112" i="3"/>
  <c r="O111" i="3"/>
  <c r="N111" i="3"/>
  <c r="R111" i="3"/>
  <c r="O110" i="3"/>
  <c r="N110" i="3"/>
  <c r="R110" i="3"/>
  <c r="O109" i="3"/>
  <c r="N109" i="3"/>
  <c r="R109" i="3"/>
  <c r="O108" i="3"/>
  <c r="N108" i="3"/>
  <c r="R108" i="3"/>
  <c r="O107" i="3"/>
  <c r="N107" i="3"/>
  <c r="R107" i="3"/>
  <c r="O106" i="3"/>
  <c r="N106" i="3"/>
  <c r="R106" i="3"/>
  <c r="O105" i="3"/>
  <c r="N105" i="3"/>
  <c r="R105" i="3"/>
  <c r="O104" i="3"/>
  <c r="N104" i="3"/>
  <c r="R104" i="3"/>
  <c r="O103" i="3"/>
  <c r="N103" i="3"/>
  <c r="R103" i="3"/>
  <c r="O102" i="3"/>
  <c r="N102" i="3"/>
  <c r="R102" i="3"/>
  <c r="O100" i="3"/>
  <c r="N100" i="3"/>
  <c r="R100" i="3"/>
  <c r="O101" i="3"/>
  <c r="N101" i="3"/>
  <c r="R101" i="3"/>
  <c r="O99" i="3"/>
  <c r="N99" i="3"/>
  <c r="R99" i="3"/>
  <c r="O97" i="3"/>
  <c r="N97" i="3"/>
  <c r="R97" i="3"/>
  <c r="O98" i="3"/>
  <c r="N98" i="3"/>
  <c r="R98" i="3"/>
  <c r="O96" i="3"/>
  <c r="N96" i="3"/>
  <c r="R96" i="3"/>
  <c r="O95" i="3"/>
  <c r="N95" i="3"/>
  <c r="R95" i="3"/>
  <c r="O93" i="3"/>
  <c r="N93" i="3"/>
  <c r="R93" i="3"/>
  <c r="O94" i="3"/>
  <c r="N94" i="3"/>
  <c r="R94" i="3"/>
  <c r="O92" i="3"/>
  <c r="N92" i="3"/>
  <c r="R92" i="3"/>
  <c r="O91" i="3"/>
  <c r="N91" i="3"/>
  <c r="R91" i="3"/>
  <c r="O89" i="3"/>
  <c r="N89" i="3"/>
  <c r="R89" i="3"/>
  <c r="O90" i="3"/>
  <c r="N90" i="3"/>
  <c r="R90" i="3"/>
  <c r="O88" i="3"/>
  <c r="N88" i="3"/>
  <c r="R88" i="3"/>
  <c r="O86" i="3"/>
  <c r="N86" i="3"/>
  <c r="R86" i="3"/>
  <c r="O87" i="3"/>
  <c r="N87" i="3"/>
  <c r="R87" i="3"/>
  <c r="O84" i="3"/>
  <c r="N84" i="3"/>
  <c r="R84" i="3"/>
  <c r="O85" i="3"/>
  <c r="N85" i="3"/>
  <c r="R85" i="3"/>
  <c r="O79" i="3"/>
  <c r="N79" i="3"/>
  <c r="R79" i="3"/>
  <c r="O83" i="3"/>
  <c r="N83" i="3"/>
  <c r="R83" i="3"/>
  <c r="O82" i="3"/>
  <c r="N82" i="3"/>
  <c r="R82" i="3"/>
  <c r="O81" i="3"/>
  <c r="N81" i="3"/>
  <c r="R81" i="3"/>
  <c r="O80" i="3"/>
  <c r="N80" i="3"/>
  <c r="R80" i="3"/>
  <c r="O77" i="3"/>
  <c r="N77" i="3"/>
  <c r="R77" i="3"/>
  <c r="O78" i="3"/>
  <c r="N78" i="3"/>
  <c r="R78" i="3"/>
  <c r="O76" i="3"/>
  <c r="N76" i="3"/>
  <c r="R76" i="3"/>
  <c r="O75" i="3"/>
  <c r="N75" i="3"/>
  <c r="R75" i="3"/>
  <c r="O74" i="3"/>
  <c r="N74" i="3"/>
  <c r="R74" i="3"/>
  <c r="O73" i="3"/>
  <c r="N73" i="3"/>
  <c r="R73" i="3"/>
  <c r="O71" i="3"/>
  <c r="N71" i="3"/>
  <c r="R71" i="3"/>
  <c r="O72" i="3"/>
  <c r="N72" i="3"/>
  <c r="R72" i="3"/>
  <c r="O70" i="3"/>
  <c r="N70" i="3"/>
  <c r="R70" i="3"/>
  <c r="O69" i="3"/>
  <c r="N69" i="3"/>
  <c r="R69" i="3"/>
  <c r="O68" i="3"/>
  <c r="N68" i="3"/>
  <c r="R68" i="3"/>
  <c r="O66" i="3"/>
  <c r="N66" i="3"/>
  <c r="R66" i="3"/>
  <c r="O67" i="3"/>
  <c r="N67" i="3"/>
  <c r="R67" i="3"/>
  <c r="O61" i="3"/>
  <c r="N61" i="3"/>
  <c r="R61" i="3"/>
  <c r="O65" i="3"/>
  <c r="N65" i="3"/>
  <c r="R65" i="3"/>
  <c r="O64" i="3"/>
  <c r="N64" i="3"/>
  <c r="R64" i="3"/>
  <c r="O63" i="3"/>
  <c r="N63" i="3"/>
  <c r="R63" i="3"/>
  <c r="O62" i="3"/>
  <c r="N62" i="3"/>
  <c r="R62" i="3"/>
  <c r="O59" i="3"/>
  <c r="N59" i="3"/>
  <c r="R59" i="3"/>
  <c r="O60" i="3"/>
  <c r="N60" i="3"/>
  <c r="R60" i="3"/>
  <c r="O58" i="3"/>
  <c r="N58" i="3"/>
  <c r="R58" i="3"/>
  <c r="O53" i="3"/>
  <c r="N53" i="3"/>
  <c r="R53" i="3"/>
  <c r="O57" i="3"/>
  <c r="N57" i="3"/>
  <c r="R57" i="3"/>
  <c r="O56" i="3"/>
  <c r="N56" i="3"/>
  <c r="R56" i="3"/>
  <c r="O55" i="3"/>
  <c r="N55" i="3"/>
  <c r="R55" i="3"/>
  <c r="O54" i="3"/>
  <c r="N54" i="3"/>
  <c r="R54" i="3"/>
  <c r="O50" i="3"/>
  <c r="N50" i="3"/>
  <c r="R50" i="3"/>
  <c r="O52" i="3"/>
  <c r="N52" i="3"/>
  <c r="R52" i="3"/>
  <c r="O49" i="3"/>
  <c r="N49" i="3"/>
  <c r="R49" i="3"/>
  <c r="O51" i="3"/>
  <c r="N51" i="3"/>
  <c r="R51" i="3"/>
  <c r="O48" i="3"/>
  <c r="N48" i="3"/>
  <c r="R48" i="3"/>
  <c r="O47" i="3"/>
  <c r="N47" i="3"/>
  <c r="R47" i="3"/>
  <c r="O45" i="3"/>
  <c r="N45" i="3"/>
  <c r="R45" i="3"/>
  <c r="O46" i="3"/>
  <c r="N46" i="3"/>
  <c r="R46" i="3"/>
  <c r="O44" i="3"/>
  <c r="N44" i="3"/>
  <c r="R44" i="3"/>
  <c r="O43" i="3"/>
  <c r="N43" i="3"/>
  <c r="R43" i="3"/>
  <c r="O42" i="3"/>
  <c r="N42" i="3"/>
  <c r="R42" i="3"/>
  <c r="O39" i="3"/>
  <c r="N39" i="3"/>
  <c r="R39" i="3"/>
  <c r="O41" i="3"/>
  <c r="N41" i="3"/>
  <c r="R41" i="3"/>
  <c r="O38" i="3"/>
  <c r="N38" i="3"/>
  <c r="R38" i="3"/>
  <c r="O40" i="3"/>
  <c r="N40" i="3"/>
  <c r="R40" i="3"/>
  <c r="O1029" i="3"/>
  <c r="N1029" i="3"/>
  <c r="R1029" i="3"/>
  <c r="O1028" i="3"/>
  <c r="N1028" i="3"/>
  <c r="R1028" i="3"/>
  <c r="O1027" i="3"/>
  <c r="N1027" i="3"/>
  <c r="R1027" i="3"/>
  <c r="O1026" i="3"/>
  <c r="N1026" i="3"/>
  <c r="R1026" i="3"/>
  <c r="O1024" i="3"/>
  <c r="N1024" i="3"/>
  <c r="R1024" i="3"/>
  <c r="O1025" i="3"/>
  <c r="N1025" i="3"/>
  <c r="R1025" i="3"/>
  <c r="O1023" i="3"/>
  <c r="N1023" i="3"/>
  <c r="R1023" i="3"/>
  <c r="O1022" i="3"/>
  <c r="N1022" i="3"/>
  <c r="R1022" i="3"/>
  <c r="O1021" i="3"/>
  <c r="N1021" i="3"/>
  <c r="R1021" i="3"/>
  <c r="O1020" i="3"/>
  <c r="N1020" i="3"/>
  <c r="R1020" i="3"/>
  <c r="O1019" i="3"/>
  <c r="N1019" i="3"/>
  <c r="R1019" i="3"/>
  <c r="O1016" i="3"/>
  <c r="N1016" i="3"/>
  <c r="R1016" i="3"/>
  <c r="O1018" i="3"/>
  <c r="N1018" i="3"/>
  <c r="R1018" i="3"/>
  <c r="O1017" i="3"/>
  <c r="N1017" i="3"/>
  <c r="R1017" i="3"/>
  <c r="O1012" i="3"/>
  <c r="N1012" i="3"/>
  <c r="R1012" i="3"/>
  <c r="O1015" i="3"/>
  <c r="N1015" i="3"/>
  <c r="R1015" i="3"/>
  <c r="O1014" i="3"/>
  <c r="N1014" i="3"/>
  <c r="R1014" i="3"/>
  <c r="O1013" i="3"/>
  <c r="N1013" i="3"/>
  <c r="R1013" i="3"/>
  <c r="O1006" i="3"/>
  <c r="N1006" i="3"/>
  <c r="R1006" i="3"/>
  <c r="O1002" i="3"/>
  <c r="N1002" i="3"/>
  <c r="R1002" i="3"/>
  <c r="O1005" i="3"/>
  <c r="N1005" i="3"/>
  <c r="R1005" i="3"/>
  <c r="O1004" i="3"/>
  <c r="N1004" i="3"/>
  <c r="R1004" i="3"/>
  <c r="O1003" i="3"/>
  <c r="N1003" i="3"/>
  <c r="R1003" i="3"/>
  <c r="W4" i="3"/>
  <c r="X4" i="3"/>
</calcChain>
</file>

<file path=xl/sharedStrings.xml><?xml version="1.0" encoding="utf-8"?>
<sst xmlns="http://schemas.openxmlformats.org/spreadsheetml/2006/main" count="9497" uniqueCount="1564">
  <si>
    <t>https://media.pentland.com/is/image/pentland/8-7719421601-CAD1</t>
  </si>
  <si>
    <t>027556532670</t>
  </si>
  <si>
    <t>027556532687</t>
  </si>
  <si>
    <t>027556523289</t>
  </si>
  <si>
    <t>027556532748</t>
  </si>
  <si>
    <t>GALACTIC HIGHWAY ONE 608</t>
  </si>
  <si>
    <t>027556532755</t>
  </si>
  <si>
    <t>https://media.pentland.com/is/image/pentland/8-7719421608-CAD1</t>
  </si>
  <si>
    <t>027556532762</t>
  </si>
  <si>
    <t>027556532779</t>
  </si>
  <si>
    <t>027556532786</t>
  </si>
  <si>
    <t>027556532793</t>
  </si>
  <si>
    <t>027556532809</t>
  </si>
  <si>
    <t>027556532816</t>
  </si>
  <si>
    <t>027556532823</t>
  </si>
  <si>
    <t>027556532830</t>
  </si>
  <si>
    <t>027556532847</t>
  </si>
  <si>
    <t>GALACTIC HIGHWAY ONE 985</t>
  </si>
  <si>
    <t>027556532861</t>
  </si>
  <si>
    <t>https://media.pentland.com/is/image/pentland/8-7719421985-CAD1</t>
  </si>
  <si>
    <t>027556532885</t>
  </si>
  <si>
    <t>027556532953</t>
  </si>
  <si>
    <t>027556532960</t>
  </si>
  <si>
    <t>FUSION VIBE CROSSBAC 320</t>
  </si>
  <si>
    <t>027556532977</t>
  </si>
  <si>
    <t>https://media.pentland.com/is/image/pentland/8-7719521320-CAD1</t>
  </si>
  <si>
    <t>027556532984</t>
  </si>
  <si>
    <t>FUSION VIBE CROSSBAC 419</t>
  </si>
  <si>
    <t>027556533097</t>
  </si>
  <si>
    <t>https://media.pentland.com/is/image/pentland/8-7719521419-A1</t>
  </si>
  <si>
    <t>027556533103</t>
  </si>
  <si>
    <t>027556533134</t>
  </si>
  <si>
    <t>027556533141</t>
  </si>
  <si>
    <t>027556533158</t>
  </si>
  <si>
    <t>027556533172</t>
  </si>
  <si>
    <t>027556533189</t>
  </si>
  <si>
    <t>FUSION VIBE CROSSBAC 431</t>
  </si>
  <si>
    <t>027556533226</t>
  </si>
  <si>
    <t>https://media.pentland.com/is/image/pentland/8-7719521431-A1</t>
  </si>
  <si>
    <t>027556533233</t>
  </si>
  <si>
    <t>FUSION VIBE CROSSBAC 601</t>
  </si>
  <si>
    <t>027556533318</t>
  </si>
  <si>
    <t>https://media.pentland.com/is/image/pentland/8-7719521601-A1</t>
  </si>
  <si>
    <t>027556533332</t>
  </si>
  <si>
    <t>027556533349</t>
  </si>
  <si>
    <t>027556533356</t>
  </si>
  <si>
    <t>027556533370</t>
  </si>
  <si>
    <t>027556533394</t>
  </si>
  <si>
    <t>027556533400</t>
  </si>
  <si>
    <t>FUSION VIBE CROSSBAC 608</t>
  </si>
  <si>
    <t>027556533424</t>
  </si>
  <si>
    <t>https://media.pentland.com/is/image/pentland/8-7719521608-A1</t>
  </si>
  <si>
    <t>027556533462</t>
  </si>
  <si>
    <t>027556533493</t>
  </si>
  <si>
    <t>FUSION VIBE CROSSBAC 847</t>
  </si>
  <si>
    <t>027556533530</t>
  </si>
  <si>
    <t>https://media.pentland.com/is/image/pentland/8-7719521847-A1</t>
  </si>
  <si>
    <t>027556533554</t>
  </si>
  <si>
    <t>027556533585</t>
  </si>
  <si>
    <t>027556533622</t>
  </si>
  <si>
    <t>FUSION VIBE CROSSBAC 985</t>
  </si>
  <si>
    <t>027556533653</t>
  </si>
  <si>
    <t>https://media.pentland.com/is/image/pentland/8-7719521985-CAD1</t>
  </si>
  <si>
    <t>027556533707</t>
  </si>
  <si>
    <t>027556533714</t>
  </si>
  <si>
    <t>027556533738</t>
  </si>
  <si>
    <t>SOLAR BOOM FLYBACK 320</t>
  </si>
  <si>
    <t>027556533769</t>
  </si>
  <si>
    <t>https://media.pentland.com/is/image/pentland/8-7719621320-A1</t>
  </si>
  <si>
    <t>027556533776</t>
  </si>
  <si>
    <t>027556533783</t>
  </si>
  <si>
    <t>027556533790</t>
  </si>
  <si>
    <t>SOLAR BOOM FLYBACK 414</t>
  </si>
  <si>
    <t>027556533875</t>
  </si>
  <si>
    <t>https://media.pentland.com/is/image/pentland/8-7719621414-A1</t>
  </si>
  <si>
    <t>027556533882</t>
  </si>
  <si>
    <t>027556533899</t>
  </si>
  <si>
    <t>027556533905</t>
  </si>
  <si>
    <t>027556533912</t>
  </si>
  <si>
    <t>027556533929</t>
  </si>
  <si>
    <t>SOLAR BOOM FLYBACK 431</t>
  </si>
  <si>
    <t>027556533974</t>
  </si>
  <si>
    <t>https://media.pentland.com/is/image/pentland/8-7719621431-A1</t>
  </si>
  <si>
    <t>027556534001</t>
  </si>
  <si>
    <t>SOLAR BOOM FLYBACK 601</t>
  </si>
  <si>
    <t>027556534070</t>
  </si>
  <si>
    <t>https://media.pentland.com/is/image/pentland/8-7719621601-A1</t>
  </si>
  <si>
    <t>027556534094</t>
  </si>
  <si>
    <t>027556534100</t>
  </si>
  <si>
    <t>FLIPTRN PROPEL BACK 449</t>
  </si>
  <si>
    <t>027556369108</t>
  </si>
  <si>
    <t>https://media.pentland.com/is/image/pentland/8-7719760449-Y1</t>
  </si>
  <si>
    <t>REIGNING LIGHT FLYBA 410</t>
  </si>
  <si>
    <t>027556239869</t>
  </si>
  <si>
    <t>TONE SETTER SPLICE 008</t>
  </si>
  <si>
    <t>027556241947</t>
  </si>
  <si>
    <t>https://media.pentland.com/is/image/pentland/8-7719916008-CAD1</t>
  </si>
  <si>
    <t>027556241954</t>
  </si>
  <si>
    <t>027556241961</t>
  </si>
  <si>
    <t>027556242005</t>
  </si>
  <si>
    <t>027556218017</t>
  </si>
  <si>
    <t>027556242029</t>
  </si>
  <si>
    <t>027556242036</t>
  </si>
  <si>
    <t>TONE SETTER SPLICE 047</t>
  </si>
  <si>
    <t>027556242043</t>
  </si>
  <si>
    <t>https://media.pentland.com/is/image/pentland/8-7719916047-CAD1</t>
  </si>
  <si>
    <t>027556242050</t>
  </si>
  <si>
    <t>027556242067</t>
  </si>
  <si>
    <t>027556242074</t>
  </si>
  <si>
    <t>027556242081</t>
  </si>
  <si>
    <t>027556242098</t>
  </si>
  <si>
    <t>027556242104</t>
  </si>
  <si>
    <t>027556242135</t>
  </si>
  <si>
    <t>TONE SETTER SPLICE 962</t>
  </si>
  <si>
    <t>027556242142</t>
  </si>
  <si>
    <t>https://media.pentland.com/is/image/pentland/8-7719916962-CAD1</t>
  </si>
  <si>
    <t>027556242159</t>
  </si>
  <si>
    <t>TONE SETTER SPLICE 967</t>
  </si>
  <si>
    <t>027556242289</t>
  </si>
  <si>
    <t>https://media.pentland.com/is/image/pentland/8-7719916967-CAD1</t>
  </si>
  <si>
    <t>TONE SETTER SPLICE 972</t>
  </si>
  <si>
    <t>027556242340</t>
  </si>
  <si>
    <t>https://media.pentland.com/is/image/pentland/8-7719916972-Y1</t>
  </si>
  <si>
    <t>027556242357</t>
  </si>
  <si>
    <t>027556242364</t>
  </si>
  <si>
    <t>027556242371</t>
  </si>
  <si>
    <t>027556242388</t>
  </si>
  <si>
    <t>TONE SETTER SPLICE 976</t>
  </si>
  <si>
    <t>027556242456</t>
  </si>
  <si>
    <t>https://media.pentland.com/is/image/pentland/8-7719916976-Y1</t>
  </si>
  <si>
    <t>027556242463</t>
  </si>
  <si>
    <t>027556242517</t>
  </si>
  <si>
    <t>027556242524</t>
  </si>
  <si>
    <t>027556242531</t>
  </si>
  <si>
    <t>TONE SETTER SPLICE 977</t>
  </si>
  <si>
    <t>027556242548</t>
  </si>
  <si>
    <t>https://media.pentland.com/is/image/pentland/8-7719916977-CAD1</t>
  </si>
  <si>
    <t>027556242555</t>
  </si>
  <si>
    <t>027556242562</t>
  </si>
  <si>
    <t>027556242586</t>
  </si>
  <si>
    <t>027556242623</t>
  </si>
  <si>
    <t>TONE SETTER SPLICE 978</t>
  </si>
  <si>
    <t>027556242647</t>
  </si>
  <si>
    <t>https://media.pentland.com/is/image/pentland/8-7719916978-CAD1</t>
  </si>
  <si>
    <t>027556242654</t>
  </si>
  <si>
    <t>027556242661</t>
  </si>
  <si>
    <t>027556242678</t>
  </si>
  <si>
    <t>027556218086</t>
  </si>
  <si>
    <t>TONE SETTER SPLICE 991</t>
  </si>
  <si>
    <t>027556242746</t>
  </si>
  <si>
    <t>https://media.pentland.com/is/image/pentland/8-7719916991-CAD1</t>
  </si>
  <si>
    <t>027556242753</t>
  </si>
  <si>
    <t>FLYBCK TRAING SUIT Y 215</t>
  </si>
  <si>
    <t>D22</t>
  </si>
  <si>
    <t>027556586444</t>
  </si>
  <si>
    <t>https://media.pentland.com/is/image/pentland/8-819015215-Y1</t>
  </si>
  <si>
    <t>D24</t>
  </si>
  <si>
    <t>027556586451</t>
  </si>
  <si>
    <t>D26</t>
  </si>
  <si>
    <t>027556586468</t>
  </si>
  <si>
    <t>D28</t>
  </si>
  <si>
    <t>027556586475</t>
  </si>
  <si>
    <t>FLYBCK TRAING SUIT Y 515</t>
  </si>
  <si>
    <t>027556586567</t>
  </si>
  <si>
    <t>https://media.pentland.com/is/image/pentland/8-819015515-Y1</t>
  </si>
  <si>
    <t>027556586574</t>
  </si>
  <si>
    <t>027556586581</t>
  </si>
  <si>
    <t>027556586598</t>
  </si>
  <si>
    <t>FLYBCK TRAING SUIT Y 815</t>
  </si>
  <si>
    <t>027556586680</t>
  </si>
  <si>
    <t>https://media.pentland.com/is/image/pentland/8-819015815-Y1</t>
  </si>
  <si>
    <t>027556586697</t>
  </si>
  <si>
    <t>027556586703</t>
  </si>
  <si>
    <t>027556586710</t>
  </si>
  <si>
    <t>FLYBCK TRAING SUIT A 315</t>
  </si>
  <si>
    <t>027556587281</t>
  </si>
  <si>
    <t>https://media.pentland.com/is/image/pentland/8-819016315-A1</t>
  </si>
  <si>
    <t>027556587298</t>
  </si>
  <si>
    <t>027556587311</t>
  </si>
  <si>
    <t>027556587328</t>
  </si>
  <si>
    <t>027556587335</t>
  </si>
  <si>
    <t>027556587342</t>
  </si>
  <si>
    <t>FLYBCK TRAING SUIT A 615</t>
  </si>
  <si>
    <t>027556587571</t>
  </si>
  <si>
    <t>https://media.pentland.com/is/image/pentland/8-819016615-A1</t>
  </si>
  <si>
    <t>027556587588</t>
  </si>
  <si>
    <t>027556587595</t>
  </si>
  <si>
    <t>027556587601</t>
  </si>
  <si>
    <t>027556587618</t>
  </si>
  <si>
    <t>027556587625</t>
  </si>
  <si>
    <t>027556587632</t>
  </si>
  <si>
    <t>027556587649</t>
  </si>
  <si>
    <t>FLYBCK TRAING SUIT A 715</t>
  </si>
  <si>
    <t>027556587700</t>
  </si>
  <si>
    <t>https://media.pentland.com/is/image/pentland/8-819016715-A1</t>
  </si>
  <si>
    <t>027556587717</t>
  </si>
  <si>
    <t>027556587724</t>
  </si>
  <si>
    <t>027556587731</t>
  </si>
  <si>
    <t>027556587748</t>
  </si>
  <si>
    <t>027556587755</t>
  </si>
  <si>
    <t>LAUNCH CRSSBCK YOUTH 972</t>
  </si>
  <si>
    <t>786096425858</t>
  </si>
  <si>
    <t>https://media.pentland.com/is/image/pentland/8-8191408972-Y1</t>
  </si>
  <si>
    <t>786096425865</t>
  </si>
  <si>
    <t>786096425872</t>
  </si>
  <si>
    <t>786096425889</t>
  </si>
  <si>
    <t>LAUNCH CRSSBCK ADULT 410</t>
  </si>
  <si>
    <t>786096426299</t>
  </si>
  <si>
    <t>https://media.pentland.com/is/image/pentland/8-8191409410-A1</t>
  </si>
  <si>
    <t>786096426305</t>
  </si>
  <si>
    <t>786096426329</t>
  </si>
  <si>
    <t>LAUNCH CRSSBCK ADULT 419</t>
  </si>
  <si>
    <t>786096426343</t>
  </si>
  <si>
    <t>https://media.pentland.com/is/image/pentland/8-8191409419-A1</t>
  </si>
  <si>
    <t>786096426350</t>
  </si>
  <si>
    <t>786096426367</t>
  </si>
  <si>
    <t>786096426398</t>
  </si>
  <si>
    <t>LAUNCH CRSSBCK ADULT 962</t>
  </si>
  <si>
    <t>786096426176</t>
  </si>
  <si>
    <t>https://media.pentland.com/is/image/pentland/8-8191409962-CAD1</t>
  </si>
  <si>
    <t>786096426183</t>
  </si>
  <si>
    <t>786096426190</t>
  </si>
  <si>
    <t>SKIMPY THN STRAP 001</t>
  </si>
  <si>
    <t>786096426411</t>
  </si>
  <si>
    <t>https://media.pentland.com/is/image/pentland/8-8191442001-A1</t>
  </si>
  <si>
    <t>786096426428</t>
  </si>
  <si>
    <t>786096426435</t>
  </si>
  <si>
    <t>786096426473</t>
  </si>
  <si>
    <t>SKIMPY THN STRAP 434</t>
  </si>
  <si>
    <t>786096426657</t>
  </si>
  <si>
    <t>https://media.pentland.com/is/image/pentland/8-8191442434-A1</t>
  </si>
  <si>
    <t>786096426664</t>
  </si>
  <si>
    <t>786096426671</t>
  </si>
  <si>
    <t>8819181V030</t>
  </si>
  <si>
    <t>Non-Tier Price per Each</t>
  </si>
  <si>
    <t>Image</t>
  </si>
  <si>
    <t>sample</t>
  </si>
  <si>
    <t>Sample Request</t>
  </si>
  <si>
    <t>Row Labels</t>
  </si>
  <si>
    <t>Grand Total</t>
  </si>
  <si>
    <t>Sum of EACH ATP</t>
  </si>
  <si>
    <t>Orig Size</t>
  </si>
  <si>
    <t>Size</t>
  </si>
  <si>
    <t>Girls 4</t>
  </si>
  <si>
    <t>Girls 6</t>
  </si>
  <si>
    <t>Girls 8</t>
  </si>
  <si>
    <t>Girls 10</t>
  </si>
  <si>
    <t>Girls 12</t>
  </si>
  <si>
    <t>Girls 14</t>
  </si>
  <si>
    <t>Women's 00</t>
  </si>
  <si>
    <t>Women's 0</t>
  </si>
  <si>
    <t>Women's 2</t>
  </si>
  <si>
    <t>Women's 4</t>
  </si>
  <si>
    <t>Women's 6</t>
  </si>
  <si>
    <t>Women's 8</t>
  </si>
  <si>
    <t>Women's 10</t>
  </si>
  <si>
    <t>Women's 12</t>
  </si>
  <si>
    <t>Each ATP 12/5/24</t>
  </si>
  <si>
    <t>Silhoutte</t>
  </si>
  <si>
    <t>1 PC</t>
  </si>
  <si>
    <t>Scope</t>
  </si>
  <si>
    <t>Y</t>
  </si>
  <si>
    <t>Colony Order Qty PO# 121124</t>
  </si>
  <si>
    <t>Total Units</t>
  </si>
  <si>
    <t>Colony Order Qty PO#  (to be advsd)</t>
  </si>
  <si>
    <t>Size on H Tag</t>
  </si>
  <si>
    <t>Size Conversion (Not on H Tag)</t>
  </si>
  <si>
    <t>Product Category</t>
  </si>
  <si>
    <t>EACH ATP</t>
  </si>
  <si>
    <t>Material</t>
  </si>
  <si>
    <t>Material Description</t>
  </si>
  <si>
    <t>Colour</t>
  </si>
  <si>
    <t>Legacy PC</t>
  </si>
  <si>
    <t>Size 2</t>
  </si>
  <si>
    <t>Pack Qty</t>
  </si>
  <si>
    <t>UPC</t>
  </si>
  <si>
    <t>Image 1</t>
  </si>
  <si>
    <t>SRP</t>
  </si>
  <si>
    <t>PACK ATP</t>
  </si>
  <si>
    <t>Collection</t>
  </si>
  <si>
    <t>PINK</t>
  </si>
  <si>
    <t>19_Female Racing</t>
  </si>
  <si>
    <t>RED</t>
  </si>
  <si>
    <t>BLUE</t>
  </si>
  <si>
    <t>32</t>
  </si>
  <si>
    <t>34</t>
  </si>
  <si>
    <t>36</t>
  </si>
  <si>
    <t>30</t>
  </si>
  <si>
    <t>PURPLE</t>
  </si>
  <si>
    <t>WHITE</t>
  </si>
  <si>
    <t>PRINTED DBL X BACK 1PC 440</t>
  </si>
  <si>
    <t>18</t>
  </si>
  <si>
    <t>196555065141</t>
  </si>
  <si>
    <t>https://media.pentland.com/is/image/pentland/8-00239901693-CAD1</t>
  </si>
  <si>
    <t>20</t>
  </si>
  <si>
    <t>196555065158</t>
  </si>
  <si>
    <t>22</t>
  </si>
  <si>
    <t>196555065165</t>
  </si>
  <si>
    <t>24</t>
  </si>
  <si>
    <t>196555065172</t>
  </si>
  <si>
    <t>26</t>
  </si>
  <si>
    <t>196555065189</t>
  </si>
  <si>
    <t>28</t>
  </si>
  <si>
    <t>ASSORTED</t>
  </si>
  <si>
    <t>NAVY</t>
  </si>
  <si>
    <t>BLACK</t>
  </si>
  <si>
    <t>GREEN</t>
  </si>
  <si>
    <t>ORANGE</t>
  </si>
  <si>
    <t/>
  </si>
  <si>
    <t>YELLOW</t>
  </si>
  <si>
    <t>8719032D985</t>
  </si>
  <si>
    <t>RWB PRINT RELAY BACK 985</t>
  </si>
  <si>
    <t>D32</t>
  </si>
  <si>
    <t>027556405509</t>
  </si>
  <si>
    <t>D34</t>
  </si>
  <si>
    <t>027556405516</t>
  </si>
  <si>
    <t>D36</t>
  </si>
  <si>
    <t>027556405523</t>
  </si>
  <si>
    <t>D38</t>
  </si>
  <si>
    <t>027556405530</t>
  </si>
  <si>
    <t>8719035D007</t>
  </si>
  <si>
    <t>8719201P730</t>
  </si>
  <si>
    <t>8719202P900</t>
  </si>
  <si>
    <t>PRIDE PRINTED ONE BA 900</t>
  </si>
  <si>
    <t>027556511316</t>
  </si>
  <si>
    <t>https://media.pentland.com/is/image/pentland/8-719202P900-CAD1</t>
  </si>
  <si>
    <t>027556511323</t>
  </si>
  <si>
    <t>027556511330</t>
  </si>
  <si>
    <t>027556511347</t>
  </si>
  <si>
    <t>027556511361</t>
  </si>
  <si>
    <t>027556511378</t>
  </si>
  <si>
    <t>011527135649</t>
  </si>
  <si>
    <t>8719203P640</t>
  </si>
  <si>
    <t>8719204P600</t>
  </si>
  <si>
    <t>8719205P640</t>
  </si>
  <si>
    <t>PRINTED DOUBLE STRAP 640</t>
  </si>
  <si>
    <t>027556542396</t>
  </si>
  <si>
    <t>https://media.pentland.com/is/image/pentland/8-719205P640-X1-WBG</t>
  </si>
  <si>
    <t>027556542402</t>
  </si>
  <si>
    <t>027556542419</t>
  </si>
  <si>
    <t>027556542426</t>
  </si>
  <si>
    <t>027556542433</t>
  </si>
  <si>
    <t>027556542440</t>
  </si>
  <si>
    <t>027556542457</t>
  </si>
  <si>
    <t>SOLID SPLICE RELAY B 001</t>
  </si>
  <si>
    <t>027556479821</t>
  </si>
  <si>
    <t>https://media.pentland.com/is/image/pentland/8-7192101001-CAD1</t>
  </si>
  <si>
    <t>027556479838</t>
  </si>
  <si>
    <t>027556479845</t>
  </si>
  <si>
    <t>027556479852</t>
  </si>
  <si>
    <t>027556479883</t>
  </si>
  <si>
    <t>SOLID SPLICE RELAY B 331</t>
  </si>
  <si>
    <t>027556479944</t>
  </si>
  <si>
    <t>https://media.pentland.com/is/image/pentland/8-7192101331-A1</t>
  </si>
  <si>
    <t>SOLID SPLICE RELAY B 500</t>
  </si>
  <si>
    <t>027556480032</t>
  </si>
  <si>
    <t>https://media.pentland.com/is/image/pentland/8-7192101500-X1-1</t>
  </si>
  <si>
    <t>SOLID SPLICE RELAY B 505</t>
  </si>
  <si>
    <t>027556579934</t>
  </si>
  <si>
    <t>027556579941</t>
  </si>
  <si>
    <t>027556579958</t>
  </si>
  <si>
    <t>027556579965</t>
  </si>
  <si>
    <t>SOLID SPLICE RELAY B 970</t>
  </si>
  <si>
    <t>027556480100</t>
  </si>
  <si>
    <t>https://media.pentland.com/is/image/pentland/8-7192101970-CAD1</t>
  </si>
  <si>
    <t>027556480117</t>
  </si>
  <si>
    <t>027556480124</t>
  </si>
  <si>
    <t>027556480131</t>
  </si>
  <si>
    <t>027556480148</t>
  </si>
  <si>
    <t>027556480155</t>
  </si>
  <si>
    <t>027556480162</t>
  </si>
  <si>
    <t>027556480179</t>
  </si>
  <si>
    <t>027556480186</t>
  </si>
  <si>
    <t>PRINTED FLYER 1PC 002</t>
  </si>
  <si>
    <t>027556480223</t>
  </si>
  <si>
    <t>https://media.pentland.com/is/image/pentland/8-7192102002-A1</t>
  </si>
  <si>
    <t>PRINTED FLIP BACK 410</t>
  </si>
  <si>
    <t>027556542761</t>
  </si>
  <si>
    <t>https://media.pentland.com/is/image/pentland/8-7192103410-X1</t>
  </si>
  <si>
    <t>027556542778</t>
  </si>
  <si>
    <t>027556542785</t>
  </si>
  <si>
    <t>027556542792</t>
  </si>
  <si>
    <t>027556542808</t>
  </si>
  <si>
    <t>027556542815</t>
  </si>
  <si>
    <t>027556542822</t>
  </si>
  <si>
    <t>PRINTED FLIP BACK 460</t>
  </si>
  <si>
    <t>027556480391</t>
  </si>
  <si>
    <t>https://media.pentland.com/is/image/pentland/8-7192103460-A1</t>
  </si>
  <si>
    <t>027556480407</t>
  </si>
  <si>
    <t>027556480414</t>
  </si>
  <si>
    <t>027556480421</t>
  </si>
  <si>
    <t>PRINTED FLIP BACK 540</t>
  </si>
  <si>
    <t>027556480551</t>
  </si>
  <si>
    <t>https://media.pentland.com/is/image/pentland/8-7192103540-A1</t>
  </si>
  <si>
    <t>PRINTED VOLT BACK 440</t>
  </si>
  <si>
    <t>027556543003</t>
  </si>
  <si>
    <t>https://media.pentland.com/is/image/pentland/8-7192105440-X1</t>
  </si>
  <si>
    <t>027556543010</t>
  </si>
  <si>
    <t>027556543027</t>
  </si>
  <si>
    <t>027556543034</t>
  </si>
  <si>
    <t>PRINTED VOLT BACK 690</t>
  </si>
  <si>
    <t>027556480629</t>
  </si>
  <si>
    <t>https://media.pentland.com/is/image/pentland/8-7192105690-A1</t>
  </si>
  <si>
    <t>PRINTED VOLT BACK 691</t>
  </si>
  <si>
    <t>027556480698</t>
  </si>
  <si>
    <t>https://media.pentland.com/is/image/pentland/8-7192105691-A1</t>
  </si>
  <si>
    <t>PRINTED RELAY BACK 002</t>
  </si>
  <si>
    <t>027556568600</t>
  </si>
  <si>
    <t>https://media.pentland.com/is/image/pentland/8-7192106002-X1</t>
  </si>
  <si>
    <t>027556568617</t>
  </si>
  <si>
    <t>027556568624</t>
  </si>
  <si>
    <t>027556568631</t>
  </si>
  <si>
    <t>027556568648</t>
  </si>
  <si>
    <t>027556568655</t>
  </si>
  <si>
    <t>027556568662</t>
  </si>
  <si>
    <t>PRINTED RELAY BACK 410</t>
  </si>
  <si>
    <t>027556480827</t>
  </si>
  <si>
    <t>https://media.pentland.com/is/image/pentland/8-7192106410-A1</t>
  </si>
  <si>
    <t>027556480834</t>
  </si>
  <si>
    <t>PRINTED RELAY BACK 460</t>
  </si>
  <si>
    <t>027556480902</t>
  </si>
  <si>
    <t>https://media.pentland.com/is/image/pentland/8-7192106460-A1</t>
  </si>
  <si>
    <t>027556480919</t>
  </si>
  <si>
    <t>027556480940</t>
  </si>
  <si>
    <t>PRINTED RELAY BACK 461</t>
  </si>
  <si>
    <t>027556543249</t>
  </si>
  <si>
    <t>https://media.pentland.com/is/image/pentland/8-7192106461-X1</t>
  </si>
  <si>
    <t>027556543256</t>
  </si>
  <si>
    <t>PRINTED RELAY BACK 510</t>
  </si>
  <si>
    <t>027556480988</t>
  </si>
  <si>
    <t>https://media.pentland.com/is/image/pentland/8-7192106510-A1</t>
  </si>
  <si>
    <t>COLOR BLOCK TIE BACK 001</t>
  </si>
  <si>
    <t>027556481060</t>
  </si>
  <si>
    <t>https://media.pentland.com/is/image/pentland/8-7192107001-CAD1</t>
  </si>
  <si>
    <t>027556481077</t>
  </si>
  <si>
    <t>027556481084</t>
  </si>
  <si>
    <t>027556481091</t>
  </si>
  <si>
    <t>027556481107</t>
  </si>
  <si>
    <t>COLOR BLOCK TIE BACK 460</t>
  </si>
  <si>
    <t>027556481138</t>
  </si>
  <si>
    <t>https://media.pentland.com/is/image/pentland/8-7192107460-CAD1</t>
  </si>
  <si>
    <t>027556481145</t>
  </si>
  <si>
    <t>COLOR BLOCK TIE BACK 530</t>
  </si>
  <si>
    <t>027556481183</t>
  </si>
  <si>
    <t>https://media.pentland.com/is/image/pentland/8-7192107530-CAD1</t>
  </si>
  <si>
    <t>027556481190</t>
  </si>
  <si>
    <t>027556481206</t>
  </si>
  <si>
    <t>027556481213</t>
  </si>
  <si>
    <t>027556481220</t>
  </si>
  <si>
    <t>027556481237</t>
  </si>
  <si>
    <t>027556481244</t>
  </si>
  <si>
    <t>PRINTED DOUBLE STRAP 410</t>
  </si>
  <si>
    <t>027556481251</t>
  </si>
  <si>
    <t>https://media.pentland.com/is/image/pentland/8-7192108410-A1</t>
  </si>
  <si>
    <t>027556481275</t>
  </si>
  <si>
    <t>027556481282</t>
  </si>
  <si>
    <t>027556481299</t>
  </si>
  <si>
    <t>027556455351</t>
  </si>
  <si>
    <t>PRINTED DOUBLE STRAP 690</t>
  </si>
  <si>
    <t>027556481343</t>
  </si>
  <si>
    <t>https://media.pentland.com/is/image/pentland/8-7192108690-A1</t>
  </si>
  <si>
    <t>PRINTED DOUBLE STRAP 692</t>
  </si>
  <si>
    <t>027556543324</t>
  </si>
  <si>
    <t>https://media.pentland.com/is/image/pentland/8-7192108692-X1</t>
  </si>
  <si>
    <t>027556543331</t>
  </si>
  <si>
    <t>027556543348</t>
  </si>
  <si>
    <t>027556543355</t>
  </si>
  <si>
    <t>027556543362</t>
  </si>
  <si>
    <t>027556543379</t>
  </si>
  <si>
    <t>027556543386</t>
  </si>
  <si>
    <t>PRINTED DOUBLE STRAP 750</t>
  </si>
  <si>
    <t>027556543393</t>
  </si>
  <si>
    <t>https://media.pentland.com/is/image/pentland/8-7192108750-X1-1</t>
  </si>
  <si>
    <t>027556543409</t>
  </si>
  <si>
    <t>027556543416</t>
  </si>
  <si>
    <t>027556543423</t>
  </si>
  <si>
    <t>027556543430</t>
  </si>
  <si>
    <t>027556543447</t>
  </si>
  <si>
    <t>027556543454</t>
  </si>
  <si>
    <t>8719210G700</t>
  </si>
  <si>
    <t>SOLID T-BACK 1PC. 700</t>
  </si>
  <si>
    <t>027556524507</t>
  </si>
  <si>
    <t>https://media.pentland.com/is/image/pentland/8-719210G700-CAD1</t>
  </si>
  <si>
    <t>027556524514</t>
  </si>
  <si>
    <t>027556524538</t>
  </si>
  <si>
    <t>027556524545</t>
  </si>
  <si>
    <t>027556524552</t>
  </si>
  <si>
    <t>PRINTED THE ONE 1 PC 600</t>
  </si>
  <si>
    <t>196555082261</t>
  </si>
  <si>
    <t>https://media.pentland.com/is/image/pentland/8-719211500764-CAD11</t>
  </si>
  <si>
    <t>196555082278</t>
  </si>
  <si>
    <t>196555082285</t>
  </si>
  <si>
    <t>196555082292</t>
  </si>
  <si>
    <t>196555082308</t>
  </si>
  <si>
    <t>PRINTED THE ONE 1 PC 321</t>
  </si>
  <si>
    <t>027556548022</t>
  </si>
  <si>
    <t>https://media.pentland.com/is/image/pentland/8-7192115321-CAD1</t>
  </si>
  <si>
    <t>PRINTED THE ONE 1 PC 460</t>
  </si>
  <si>
    <t>027556474284</t>
  </si>
  <si>
    <t>https://media.pentland.com/is/image/pentland/8-7192115460-CAD1</t>
  </si>
  <si>
    <t>027556474291</t>
  </si>
  <si>
    <t>027556474307</t>
  </si>
  <si>
    <t>027556474314</t>
  </si>
  <si>
    <t>PRINTED THE ONE 1 PC 462</t>
  </si>
  <si>
    <t>027556474437</t>
  </si>
  <si>
    <t>https://media.pentland.com/is/image/pentland/8-7192115462-A1</t>
  </si>
  <si>
    <t>027556474451</t>
  </si>
  <si>
    <t>027556474468</t>
  </si>
  <si>
    <t>027556474475</t>
  </si>
  <si>
    <t>PRINTED THE ONE 1 PC 463</t>
  </si>
  <si>
    <t>196555267309</t>
  </si>
  <si>
    <t>196555267316</t>
  </si>
  <si>
    <t>196555267323</t>
  </si>
  <si>
    <t>196555267330</t>
  </si>
  <si>
    <t>196555267347</t>
  </si>
  <si>
    <t>196555267354</t>
  </si>
  <si>
    <t>196555267361</t>
  </si>
  <si>
    <t>PRINTED THE ONE 1 PC 641</t>
  </si>
  <si>
    <t>027556543539</t>
  </si>
  <si>
    <t>https://media.pentland.com/is/image/pentland/8-7192115641-X1</t>
  </si>
  <si>
    <t>027556543546</t>
  </si>
  <si>
    <t>027556543553</t>
  </si>
  <si>
    <t>027556543560</t>
  </si>
  <si>
    <t>027556543577</t>
  </si>
  <si>
    <t>027556543584</t>
  </si>
  <si>
    <t>027556543591</t>
  </si>
  <si>
    <t>PRINTED THE ONE 1 PC 694</t>
  </si>
  <si>
    <t>027556563353</t>
  </si>
  <si>
    <t>https://media.pentland.com/is/image/pentland/8-7192115694-X1-1</t>
  </si>
  <si>
    <t>027556563360</t>
  </si>
  <si>
    <t>027556563377</t>
  </si>
  <si>
    <t>027556563391</t>
  </si>
  <si>
    <t>027556563407</t>
  </si>
  <si>
    <t>PRINTED THE ONE 1 PC 750</t>
  </si>
  <si>
    <t>027556474536</t>
  </si>
  <si>
    <t>https://media.pentland.com/is/image/pentland/8-7192115750-A1</t>
  </si>
  <si>
    <t>027556474550</t>
  </si>
  <si>
    <t>027556474574</t>
  </si>
  <si>
    <t>027556455405</t>
  </si>
  <si>
    <t>PRINTED THE ONE 1 PC 830</t>
  </si>
  <si>
    <t>027556548114</t>
  </si>
  <si>
    <t>https://media.pentland.com/is/image/pentland/8-7192115830-X1</t>
  </si>
  <si>
    <t>027556548121</t>
  </si>
  <si>
    <t>027556548138</t>
  </si>
  <si>
    <t>027556548145</t>
  </si>
  <si>
    <t>027556548152</t>
  </si>
  <si>
    <t>027556548169</t>
  </si>
  <si>
    <t>PRINTED THE ONE 1 PC 900</t>
  </si>
  <si>
    <t>027556524620</t>
  </si>
  <si>
    <t>https://media.pentland.com/is/image/pentland/8-7192115900-Y1</t>
  </si>
  <si>
    <t>027556524637</t>
  </si>
  <si>
    <t>027556524644</t>
  </si>
  <si>
    <t>027556524651</t>
  </si>
  <si>
    <t>PRINTED STRAPPY FIXE 001</t>
  </si>
  <si>
    <t>027556474604</t>
  </si>
  <si>
    <t>https://media.pentland.com/is/image/pentland/8-7192116001-CAD1</t>
  </si>
  <si>
    <t>027556474611</t>
  </si>
  <si>
    <t>027556474628</t>
  </si>
  <si>
    <t>027556474635</t>
  </si>
  <si>
    <t>PRINTED STRAPPY FIXE 462</t>
  </si>
  <si>
    <t>027556474673</t>
  </si>
  <si>
    <t>https://media.pentland.com/is/image/pentland/8-7192116462-CAD1</t>
  </si>
  <si>
    <t>027556474680</t>
  </si>
  <si>
    <t>027556474697</t>
  </si>
  <si>
    <t>027556474703</t>
  </si>
  <si>
    <t>PRINTED TIE BACK 1 P 002</t>
  </si>
  <si>
    <t>027556474734</t>
  </si>
  <si>
    <t>https://media.pentland.com/is/image/pentland/8-7192117002-CAD1</t>
  </si>
  <si>
    <t>027556474741</t>
  </si>
  <si>
    <t>027556474758</t>
  </si>
  <si>
    <t>PRINTED TIE BACK 1 P 461</t>
  </si>
  <si>
    <t>027556543621</t>
  </si>
  <si>
    <t>https://media.pentland.com/is/image/pentland/8-7192117461-X1</t>
  </si>
  <si>
    <t>027556543638</t>
  </si>
  <si>
    <t>027556543645</t>
  </si>
  <si>
    <t>027556543652</t>
  </si>
  <si>
    <t>027556543669</t>
  </si>
  <si>
    <t>027556543676</t>
  </si>
  <si>
    <t>027556543683</t>
  </si>
  <si>
    <t>PRINTED TIE BACK 1 P 540</t>
  </si>
  <si>
    <t>027556568884</t>
  </si>
  <si>
    <t>https://media.pentland.com/is/image/pentland/8-7192117540-X1</t>
  </si>
  <si>
    <t>027556568891</t>
  </si>
  <si>
    <t>027556568907</t>
  </si>
  <si>
    <t>027556568914</t>
  </si>
  <si>
    <t>027556568938</t>
  </si>
  <si>
    <t>027556568945</t>
  </si>
  <si>
    <t>PRINTED TIE BACK 1 P 690</t>
  </si>
  <si>
    <t>027556474819</t>
  </si>
  <si>
    <t>https://media.pentland.com/is/image/pentland/8-7192117690-CAD1</t>
  </si>
  <si>
    <t>027556474826</t>
  </si>
  <si>
    <t>027556474871</t>
  </si>
  <si>
    <t>027556455450</t>
  </si>
  <si>
    <t>027556474888</t>
  </si>
  <si>
    <t>PRINTED TIE BACK 1 P 691</t>
  </si>
  <si>
    <t>027556568976</t>
  </si>
  <si>
    <t>https://media.pentland.com/is/image/pentland/8-7192117691-X1-1</t>
  </si>
  <si>
    <t>027556568983</t>
  </si>
  <si>
    <t>PRINTED TIE BACK 1 P 751</t>
  </si>
  <si>
    <t>027556543713</t>
  </si>
  <si>
    <t>https://media.pentland.com/is/image/pentland/8-7192117751-X1</t>
  </si>
  <si>
    <t>027556543720</t>
  </si>
  <si>
    <t>027556543737</t>
  </si>
  <si>
    <t>027556543744</t>
  </si>
  <si>
    <t>027556543768</t>
  </si>
  <si>
    <t>027556543775</t>
  </si>
  <si>
    <t>SOLID TIE BACK 1 PC 001</t>
  </si>
  <si>
    <t>027556469402</t>
  </si>
  <si>
    <t>https://media.pentland.com/is/image/pentland/8-7192118001-CAD1</t>
  </si>
  <si>
    <t>027556469419</t>
  </si>
  <si>
    <t>027556469426</t>
  </si>
  <si>
    <t>027556469471</t>
  </si>
  <si>
    <t>SOLID TIE BACK 1 PC 651</t>
  </si>
  <si>
    <t>027556543805</t>
  </si>
  <si>
    <t>https://media.pentland.com/is/image/pentland/8-7192118651-X1</t>
  </si>
  <si>
    <t>027556543812</t>
  </si>
  <si>
    <t>027556543829</t>
  </si>
  <si>
    <t>027556543836</t>
  </si>
  <si>
    <t>027556543843</t>
  </si>
  <si>
    <t>027556543850</t>
  </si>
  <si>
    <t>027556543867</t>
  </si>
  <si>
    <t>SOLID TIE BACK 1 PC 680</t>
  </si>
  <si>
    <t>027556563674</t>
  </si>
  <si>
    <t>https://media.pentland.com/is/image/pentland/8-7192118680-X1</t>
  </si>
  <si>
    <t>027556563681</t>
  </si>
  <si>
    <t>027556563698</t>
  </si>
  <si>
    <t>027556563704</t>
  </si>
  <si>
    <t>027556563711</t>
  </si>
  <si>
    <t>027556563728</t>
  </si>
  <si>
    <t>027556563735</t>
  </si>
  <si>
    <t>SOLID TIE BACK 1 PC 711</t>
  </si>
  <si>
    <t>027556474970</t>
  </si>
  <si>
    <t>https://media.pentland.com/is/image/pentland/8-7192118711-CAD1</t>
  </si>
  <si>
    <t>027556474987</t>
  </si>
  <si>
    <t>027556474994</t>
  </si>
  <si>
    <t>027556475007</t>
  </si>
  <si>
    <t>027556475045</t>
  </si>
  <si>
    <t>027556475052</t>
  </si>
  <si>
    <t>SOLID TIE BACK 1 PC 970</t>
  </si>
  <si>
    <t>027556475069</t>
  </si>
  <si>
    <t>https://media.pentland.com/is/image/pentland/8-7192118970-CAD1</t>
  </si>
  <si>
    <t>027556475076</t>
  </si>
  <si>
    <t>027556475083</t>
  </si>
  <si>
    <t>027556475090</t>
  </si>
  <si>
    <t>GRAPHIC THE ONE BACK 110</t>
  </si>
  <si>
    <t>027556475236</t>
  </si>
  <si>
    <t>https://media.pentland.com/is/image/pentland/8-7192119110-A1</t>
  </si>
  <si>
    <t>027556475243</t>
  </si>
  <si>
    <t>027556475250</t>
  </si>
  <si>
    <t>027556475267</t>
  </si>
  <si>
    <t>027556475274</t>
  </si>
  <si>
    <t>027556475281</t>
  </si>
  <si>
    <t>027556475298</t>
  </si>
  <si>
    <t>027556475304</t>
  </si>
  <si>
    <t>027556475311</t>
  </si>
  <si>
    <t>GRAPHIC THE ONE BACK 600</t>
  </si>
  <si>
    <t>027556475489</t>
  </si>
  <si>
    <t>https://media.pentland.com/is/image/pentland/8-7192119600-A1</t>
  </si>
  <si>
    <t>027556475496</t>
  </si>
  <si>
    <t>027556475502</t>
  </si>
  <si>
    <t>027556475519</t>
  </si>
  <si>
    <t>027556475533</t>
  </si>
  <si>
    <t>027556475540</t>
  </si>
  <si>
    <t>027556455528</t>
  </si>
  <si>
    <t>8719211G700</t>
  </si>
  <si>
    <t>RADIATING SPLICE 1 P 401</t>
  </si>
  <si>
    <t>027556475656</t>
  </si>
  <si>
    <t>https://media.pentland.com/is/image/pentland/8-7192120401-CAD1-1</t>
  </si>
  <si>
    <t>027556475663</t>
  </si>
  <si>
    <t>027556475670</t>
  </si>
  <si>
    <t>027556475687</t>
  </si>
  <si>
    <t>027556475694</t>
  </si>
  <si>
    <t>027556455535</t>
  </si>
  <si>
    <t>027556475700</t>
  </si>
  <si>
    <t>PRINTED X BACK 1 PC 750</t>
  </si>
  <si>
    <t>027556482425</t>
  </si>
  <si>
    <t>https://media.pentland.com/is/image/pentland/8-7192127750-CAD1</t>
  </si>
  <si>
    <t>027556482432</t>
  </si>
  <si>
    <t>027556482449</t>
  </si>
  <si>
    <t>027556482456</t>
  </si>
  <si>
    <t>027556482463</t>
  </si>
  <si>
    <t>027556482470</t>
  </si>
  <si>
    <t>027556482487</t>
  </si>
  <si>
    <t>027556482494</t>
  </si>
  <si>
    <t>PRINTED T-BACK 1PC. 001</t>
  </si>
  <si>
    <t>027556482586</t>
  </si>
  <si>
    <t>https://media.pentland.com/is/image/pentland/8-7192129001-CAD1</t>
  </si>
  <si>
    <t>027556482593</t>
  </si>
  <si>
    <t>027556482609</t>
  </si>
  <si>
    <t>027556482616</t>
  </si>
  <si>
    <t>027556482623</t>
  </si>
  <si>
    <t>027556482630</t>
  </si>
  <si>
    <t>027556482647</t>
  </si>
  <si>
    <t>8719212G700</t>
  </si>
  <si>
    <t>PRINTED HIGH NECK 1 331</t>
  </si>
  <si>
    <t>027556482661</t>
  </si>
  <si>
    <t>https://media.pentland.com/is/image/pentland/8-7192130331-CAD1</t>
  </si>
  <si>
    <t>027556482678</t>
  </si>
  <si>
    <t>027556482685</t>
  </si>
  <si>
    <t>027556482692</t>
  </si>
  <si>
    <t>027556455566</t>
  </si>
  <si>
    <t>027556482708</t>
  </si>
  <si>
    <t>PRINTED HIGH NECK 1 343</t>
  </si>
  <si>
    <t>011527138060</t>
  </si>
  <si>
    <t>https://media.pentland.com/is/image/pentland/8-7192130343-X1</t>
  </si>
  <si>
    <t>011527138077</t>
  </si>
  <si>
    <t>011527138084</t>
  </si>
  <si>
    <t>011527138091</t>
  </si>
  <si>
    <t>011527138107</t>
  </si>
  <si>
    <t>011527138114</t>
  </si>
  <si>
    <t>011527138121</t>
  </si>
  <si>
    <t>PRINTED HIGH NECK 1 840</t>
  </si>
  <si>
    <t>027556482715</t>
  </si>
  <si>
    <t>https://media.pentland.com/is/image/pentland/8-7192130840-CAD1</t>
  </si>
  <si>
    <t>027556482722</t>
  </si>
  <si>
    <t>027556482739</t>
  </si>
  <si>
    <t>027556482746</t>
  </si>
  <si>
    <t>027556482753</t>
  </si>
  <si>
    <t>027556482760</t>
  </si>
  <si>
    <t>SOLID STRAPPY FIXED 331</t>
  </si>
  <si>
    <t>027556476189</t>
  </si>
  <si>
    <t>https://media.pentland.com/is/image/pentland/8-7192132331-A1</t>
  </si>
  <si>
    <t>027556476196</t>
  </si>
  <si>
    <t>027556476202</t>
  </si>
  <si>
    <t>027556476219</t>
  </si>
  <si>
    <t>027556476226</t>
  </si>
  <si>
    <t>SOLID T-BACK 1PC. 310</t>
  </si>
  <si>
    <t>027556569447</t>
  </si>
  <si>
    <t>https://media.pentland.com/is/image/pentland/8-7192133310-X1</t>
  </si>
  <si>
    <t>027556569508</t>
  </si>
  <si>
    <t>SOLID T-BACK 1PC. 484</t>
  </si>
  <si>
    <t>027556482791</t>
  </si>
  <si>
    <t>https://media.pentland.com/is/image/pentland/8-7192133484-CAD1</t>
  </si>
  <si>
    <t>027556482821</t>
  </si>
  <si>
    <t>SOLID T-BACK 1PC. 820</t>
  </si>
  <si>
    <t>027556563421</t>
  </si>
  <si>
    <t>https://media.pentland.com/is/image/pentland/8-7192133820-Y1</t>
  </si>
  <si>
    <t>027556563438</t>
  </si>
  <si>
    <t>027556563445</t>
  </si>
  <si>
    <t>027556563452</t>
  </si>
  <si>
    <t>027556563469</t>
  </si>
  <si>
    <t>027556563476</t>
  </si>
  <si>
    <t>SOLID T-BACK 1PC. 970</t>
  </si>
  <si>
    <t>011527138275</t>
  </si>
  <si>
    <t>https://media.pentland.com/is/image/pentland/8-7192133970-X1</t>
  </si>
  <si>
    <t>PRINTED SPLICE 1PC. 970</t>
  </si>
  <si>
    <t>027556482869</t>
  </si>
  <si>
    <t>https://media.pentland.com/is/image/pentland/8-7192134970-A1</t>
  </si>
  <si>
    <t>027556482876</t>
  </si>
  <si>
    <t>027556482883</t>
  </si>
  <si>
    <t>027556455603</t>
  </si>
  <si>
    <t>SOLID THE ONE BACK 1 331</t>
  </si>
  <si>
    <t>027556476332</t>
  </si>
  <si>
    <t>https://media.pentland.com/is/image/pentland/8-7192136331-X1-1</t>
  </si>
  <si>
    <t>027556476349</t>
  </si>
  <si>
    <t>SOLID THE ONE BACK 1 340</t>
  </si>
  <si>
    <t>027556476400</t>
  </si>
  <si>
    <t>https://media.pentland.com/is/image/pentland/8-7192136340-CAD1</t>
  </si>
  <si>
    <t>027556476417</t>
  </si>
  <si>
    <t>027556476424</t>
  </si>
  <si>
    <t>027556476431</t>
  </si>
  <si>
    <t>SOLID THE ONE BACK 1 419</t>
  </si>
  <si>
    <t>027556603790</t>
  </si>
  <si>
    <t>https://media.pentland.com/is/image/pentland/8-7192136419-CAD1</t>
  </si>
  <si>
    <t>027556603806</t>
  </si>
  <si>
    <t>SOLID THE ONE BACK 1 530</t>
  </si>
  <si>
    <t>027556476578</t>
  </si>
  <si>
    <t>https://media.pentland.com/is/image/pentland/8-7192136530-CAD1</t>
  </si>
  <si>
    <t>027556476585</t>
  </si>
  <si>
    <t>027556476592</t>
  </si>
  <si>
    <t>027556476608</t>
  </si>
  <si>
    <t>SOLID THE ONE BACK 1 710</t>
  </si>
  <si>
    <t>011527138367</t>
  </si>
  <si>
    <t>https://media.pentland.com/is/image/pentland/8-7192136710-X1</t>
  </si>
  <si>
    <t>011527138374</t>
  </si>
  <si>
    <t>SOLID THE ONE BACK 1 800</t>
  </si>
  <si>
    <t>027556563766</t>
  </si>
  <si>
    <t>https://media.pentland.com/is/image/pentland/8-7192136800-X1-1</t>
  </si>
  <si>
    <t>027556563773</t>
  </si>
  <si>
    <t>027556563810</t>
  </si>
  <si>
    <t>SOLID THE ONE BACK 1 900</t>
  </si>
  <si>
    <t>027556476745</t>
  </si>
  <si>
    <t>https://media.pentland.com/is/image/pentland/8-7192136900-A1</t>
  </si>
  <si>
    <t>027556476752</t>
  </si>
  <si>
    <t>027556476769</t>
  </si>
  <si>
    <t>027556476813</t>
  </si>
  <si>
    <t>SOLID THE ONE BACK 1 971</t>
  </si>
  <si>
    <t>027556476936</t>
  </si>
  <si>
    <t>https://media.pentland.com/is/image/pentland/8-7192136971-X1</t>
  </si>
  <si>
    <t>027556476943</t>
  </si>
  <si>
    <t>027556476981</t>
  </si>
  <si>
    <t>027556476998</t>
  </si>
  <si>
    <t>SOLID THE ONE BACK 1 972</t>
  </si>
  <si>
    <t>011527138459</t>
  </si>
  <si>
    <t>https://media.pentland.com/is/image/pentland/8-7192136972-X1</t>
  </si>
  <si>
    <t>011527138466</t>
  </si>
  <si>
    <t>SOLID THE ONE BACK 1 978</t>
  </si>
  <si>
    <t>027556603868</t>
  </si>
  <si>
    <t>https://media.pentland.com/is/image/pentland/8-7192136978-CAD1</t>
  </si>
  <si>
    <t>027556603875</t>
  </si>
  <si>
    <t>SOLID FLYER 1PC 001</t>
  </si>
  <si>
    <t>027556483040</t>
  </si>
  <si>
    <t>https://media.pentland.com/is/image/pentland/8-7192137001-CAD1</t>
  </si>
  <si>
    <t>SOLID FLYER 1PC 331</t>
  </si>
  <si>
    <t>027556458406</t>
  </si>
  <si>
    <t>SOLID FLYER 1PC 401</t>
  </si>
  <si>
    <t>027556511439</t>
  </si>
  <si>
    <t>https://media.pentland.com/is/image/pentland/8-7192137401-CAD1-1</t>
  </si>
  <si>
    <t>SOLID FLYER 1PC 460</t>
  </si>
  <si>
    <t>027556483187</t>
  </si>
  <si>
    <t>https://media.pentland.com/is/image/pentland/8-7192137460-A1</t>
  </si>
  <si>
    <t>027556483200</t>
  </si>
  <si>
    <t>027556483217</t>
  </si>
  <si>
    <t>COLOR BLOCK FLYER 1P 001</t>
  </si>
  <si>
    <t>027556483330</t>
  </si>
  <si>
    <t>https://media.pentland.com/is/image/pentland/8-7192138001-A1</t>
  </si>
  <si>
    <t>027556483361</t>
  </si>
  <si>
    <t>027556483378</t>
  </si>
  <si>
    <t>027556483392</t>
  </si>
  <si>
    <t>D40</t>
  </si>
  <si>
    <t>027556483408</t>
  </si>
  <si>
    <t>COLOR BLOCK FLYER 1P 501</t>
  </si>
  <si>
    <t>027556511514</t>
  </si>
  <si>
    <t>https://media.pentland.com/is/image/pentland/8-7192138501-A1</t>
  </si>
  <si>
    <t>027556511521</t>
  </si>
  <si>
    <t>027556511538</t>
  </si>
  <si>
    <t>COLOR BLOCK FLYER 1P 510</t>
  </si>
  <si>
    <t>027556483569</t>
  </si>
  <si>
    <t>https://media.pentland.com/is/image/pentland/8-7192138510-A1</t>
  </si>
  <si>
    <t>VINTAGE SPLICE ONE B 410</t>
  </si>
  <si>
    <t>011527138626</t>
  </si>
  <si>
    <t>https://media.pentland.com/is/image/pentland/8-7192146410-X1</t>
  </si>
  <si>
    <t>011527138633</t>
  </si>
  <si>
    <t>011527138640</t>
  </si>
  <si>
    <t>011527138657</t>
  </si>
  <si>
    <t>011527138664</t>
  </si>
  <si>
    <t>011527138671</t>
  </si>
  <si>
    <t>011527138688</t>
  </si>
  <si>
    <t>VINTAGE SPLICE ONE B 500</t>
  </si>
  <si>
    <t>027556563513</t>
  </si>
  <si>
    <t>https://media.pentland.com/is/image/pentland/8-7192146500-X1</t>
  </si>
  <si>
    <t>027556563520</t>
  </si>
  <si>
    <t>027556563537</t>
  </si>
  <si>
    <t>027556563544</t>
  </si>
  <si>
    <t>027556563575</t>
  </si>
  <si>
    <t>VINTAGE SPLICE ONE B 820</t>
  </si>
  <si>
    <t>011527138800</t>
  </si>
  <si>
    <t>https://media.pentland.com/is/image/pentland/8-7192146820-X1-1</t>
  </si>
  <si>
    <t>011527138817</t>
  </si>
  <si>
    <t>011527138824</t>
  </si>
  <si>
    <t>011527138831</t>
  </si>
  <si>
    <t>011527138848</t>
  </si>
  <si>
    <t>011527138855</t>
  </si>
  <si>
    <t>011527138862</t>
  </si>
  <si>
    <t>SOLID HALF SPLIT 1PC 331</t>
  </si>
  <si>
    <t>011527138879</t>
  </si>
  <si>
    <t>https://media.pentland.com/is/image/pentland/8-7192147331-X1</t>
  </si>
  <si>
    <t>011527138886</t>
  </si>
  <si>
    <t>011527138893</t>
  </si>
  <si>
    <t>011527138909</t>
  </si>
  <si>
    <t>011527138916</t>
  </si>
  <si>
    <t>011527138923</t>
  </si>
  <si>
    <t>011527138930</t>
  </si>
  <si>
    <t>SOLID HALF SPLIT 1PC 500</t>
  </si>
  <si>
    <t>027556563582</t>
  </si>
  <si>
    <t>https://media.pentland.com/is/image/pentland/8-7192147500-X1</t>
  </si>
  <si>
    <t>027556563599</t>
  </si>
  <si>
    <t>027556563605</t>
  </si>
  <si>
    <t>027556563612</t>
  </si>
  <si>
    <t>027556563629</t>
  </si>
  <si>
    <t>027556563636</t>
  </si>
  <si>
    <t>027556563643</t>
  </si>
  <si>
    <t>PRINT HALF SPLIT 1PC 693</t>
  </si>
  <si>
    <t>011527139081</t>
  </si>
  <si>
    <t>https://media.pentland.com/is/image/pentland/8-7192148693-X1-1</t>
  </si>
  <si>
    <t>011527139098</t>
  </si>
  <si>
    <t>011527139104</t>
  </si>
  <si>
    <t>011527139111</t>
  </si>
  <si>
    <t>011527139128</t>
  </si>
  <si>
    <t>011527139135</t>
  </si>
  <si>
    <t>011527139142</t>
  </si>
  <si>
    <t>WAVE WALL CROSSBACK 300</t>
  </si>
  <si>
    <t>027556484504</t>
  </si>
  <si>
    <t>https://media.pentland.com/is/image/pentland/8-7192175300-CAD1</t>
  </si>
  <si>
    <t>027556484511</t>
  </si>
  <si>
    <t>027556484528</t>
  </si>
  <si>
    <t>027556484535</t>
  </si>
  <si>
    <t>027556484542</t>
  </si>
  <si>
    <t>027556484559</t>
  </si>
  <si>
    <t>WAVE WALL CROSSBACK 400</t>
  </si>
  <si>
    <t>027556484603</t>
  </si>
  <si>
    <t>https://media.pentland.com/is/image/pentland/8-7192175400-CAD1</t>
  </si>
  <si>
    <t>027556484610</t>
  </si>
  <si>
    <t>027556484627</t>
  </si>
  <si>
    <t>027556484634</t>
  </si>
  <si>
    <t>027556484641</t>
  </si>
  <si>
    <t>027556484658</t>
  </si>
  <si>
    <t>WAVE WALL CROSSBACK 420</t>
  </si>
  <si>
    <t>027556484702</t>
  </si>
  <si>
    <t>https://media.pentland.com/is/image/pentland/8-7192175420-CAD1</t>
  </si>
  <si>
    <t>027556484719</t>
  </si>
  <si>
    <t>027556484726</t>
  </si>
  <si>
    <t>027556484733</t>
  </si>
  <si>
    <t>027556484740</t>
  </si>
  <si>
    <t>027556484757</t>
  </si>
  <si>
    <t>WAVE WALL CROSSBACK 600</t>
  </si>
  <si>
    <t>027556484801</t>
  </si>
  <si>
    <t>https://media.pentland.com/is/image/pentland/8-7192175600-CAD1</t>
  </si>
  <si>
    <t>027556484818</t>
  </si>
  <si>
    <t>027556484825</t>
  </si>
  <si>
    <t>027556484832</t>
  </si>
  <si>
    <t>027556484849</t>
  </si>
  <si>
    <t>027556484856</t>
  </si>
  <si>
    <t>027556484863</t>
  </si>
  <si>
    <t>027556484887</t>
  </si>
  <si>
    <t>WAVE WALL CROSSBACK 820</t>
  </si>
  <si>
    <t>027556484900</t>
  </si>
  <si>
    <t>https://media.pentland.com/is/image/pentland/8-7192175820-CAD1</t>
  </si>
  <si>
    <t>027556484917</t>
  </si>
  <si>
    <t>027556484924</t>
  </si>
  <si>
    <t>027556484931</t>
  </si>
  <si>
    <t>027556484948</t>
  </si>
  <si>
    <t>027556484955</t>
  </si>
  <si>
    <t>WAVE WALL CROSSBACK 970</t>
  </si>
  <si>
    <t>027556485006</t>
  </si>
  <si>
    <t>https://media.pentland.com/is/image/pentland/8-7192175970-CAD1</t>
  </si>
  <si>
    <t>027556485013</t>
  </si>
  <si>
    <t>027556485020</t>
  </si>
  <si>
    <t>027556485037</t>
  </si>
  <si>
    <t>027556485044</t>
  </si>
  <si>
    <t>027556485051</t>
  </si>
  <si>
    <t>027556485068</t>
  </si>
  <si>
    <t>027556458581</t>
  </si>
  <si>
    <t>027556485082</t>
  </si>
  <si>
    <t>027556485099</t>
  </si>
  <si>
    <t>WAVE WALL CROSSBACK 971</t>
  </si>
  <si>
    <t>027556485105</t>
  </si>
  <si>
    <t>https://media.pentland.com/is/image/pentland/8-7192175971-CAD1</t>
  </si>
  <si>
    <t>027556485112</t>
  </si>
  <si>
    <t>027556485129</t>
  </si>
  <si>
    <t>027556485136</t>
  </si>
  <si>
    <t>027556485143</t>
  </si>
  <si>
    <t>027556485150</t>
  </si>
  <si>
    <t>027556485181</t>
  </si>
  <si>
    <t>027556485198</t>
  </si>
  <si>
    <t>NATURAL WONDER CROSS 300</t>
  </si>
  <si>
    <t>011527139999</t>
  </si>
  <si>
    <t>https://media.pentland.com/is/image/pentland/8-7192202300-X1</t>
  </si>
  <si>
    <t>011527140001</t>
  </si>
  <si>
    <t>011527140018</t>
  </si>
  <si>
    <t>011527140025</t>
  </si>
  <si>
    <t>011527140032</t>
  </si>
  <si>
    <t>011527140049</t>
  </si>
  <si>
    <t>NATURAL WONDER CROSS 400</t>
  </si>
  <si>
    <t>011527140094</t>
  </si>
  <si>
    <t>https://media.pentland.com/is/image/pentland/8-7192202400-X1</t>
  </si>
  <si>
    <t>011527140100</t>
  </si>
  <si>
    <t>011527140117</t>
  </si>
  <si>
    <t>011527140124</t>
  </si>
  <si>
    <t>011527140131</t>
  </si>
  <si>
    <t>011527140148</t>
  </si>
  <si>
    <t>NATURAL WONDER CROSS 420</t>
  </si>
  <si>
    <t>027556548282</t>
  </si>
  <si>
    <t>https://media.pentland.com/is/image/pentland/8-7192202420-X1</t>
  </si>
  <si>
    <t>027556548299</t>
  </si>
  <si>
    <t>027556548305</t>
  </si>
  <si>
    <t>027556548312</t>
  </si>
  <si>
    <t>027556548329</t>
  </si>
  <si>
    <t>NATURAL WONDER CROSS 502</t>
  </si>
  <si>
    <t>027556548398</t>
  </si>
  <si>
    <t>https://media.pentland.com/is/image/pentland/8-7192202502-X1</t>
  </si>
  <si>
    <t>027556548404</t>
  </si>
  <si>
    <t>027556548411</t>
  </si>
  <si>
    <t>027556548428</t>
  </si>
  <si>
    <t>027556548435</t>
  </si>
  <si>
    <t>027556548442</t>
  </si>
  <si>
    <t>NATURAL WONDER CROSS 601</t>
  </si>
  <si>
    <t>011527140209</t>
  </si>
  <si>
    <t>https://media.pentland.com/is/image/pentland/8-7192202601-X1</t>
  </si>
  <si>
    <t>011527140216</t>
  </si>
  <si>
    <t>011527140223</t>
  </si>
  <si>
    <t>011527140230</t>
  </si>
  <si>
    <t>011527140247</t>
  </si>
  <si>
    <t>011527140254</t>
  </si>
  <si>
    <t>011527140261</t>
  </si>
  <si>
    <t>011527140308</t>
  </si>
  <si>
    <t>NATURAL WONDER CROSS 847</t>
  </si>
  <si>
    <t>011527140315</t>
  </si>
  <si>
    <t>https://media.pentland.com/is/image/pentland/8-7192202847-X1</t>
  </si>
  <si>
    <t>011527140322</t>
  </si>
  <si>
    <t>011527140339</t>
  </si>
  <si>
    <t>011527140346</t>
  </si>
  <si>
    <t>011527140353</t>
  </si>
  <si>
    <t>011527140360</t>
  </si>
  <si>
    <t>011527140377</t>
  </si>
  <si>
    <t>011527140384</t>
  </si>
  <si>
    <t>NATURAL WONDER CROSS 985</t>
  </si>
  <si>
    <t>011527140421</t>
  </si>
  <si>
    <t>https://media.pentland.com/is/image/pentland/8-7192202985-X1</t>
  </si>
  <si>
    <t>011527140438</t>
  </si>
  <si>
    <t>011527140445</t>
  </si>
  <si>
    <t>011527140452</t>
  </si>
  <si>
    <t>011527140469</t>
  </si>
  <si>
    <t>011527140476</t>
  </si>
  <si>
    <t>011527140483</t>
  </si>
  <si>
    <t>011527140506</t>
  </si>
  <si>
    <t>011527140513</t>
  </si>
  <si>
    <t>COLOR BLOCK FLYER 1P 460</t>
  </si>
  <si>
    <t>011527140612</t>
  </si>
  <si>
    <t>https://media.pentland.com/is/image/pentland/8-7192206460-X1-1</t>
  </si>
  <si>
    <t>011527140629</t>
  </si>
  <si>
    <t>COLOR BLOCK FLYER 1P 651</t>
  </si>
  <si>
    <t>027556570276</t>
  </si>
  <si>
    <t>https://media.pentland.com/is/image/pentland/8-7192206651-X1</t>
  </si>
  <si>
    <t>027556570283</t>
  </si>
  <si>
    <t>CONTORT STRIPES CROS 413</t>
  </si>
  <si>
    <t>027556608672</t>
  </si>
  <si>
    <t>https://media.pentland.com/is/image/pentland/8-7192255413-CAD1</t>
  </si>
  <si>
    <t>027556608689</t>
  </si>
  <si>
    <t>027556608696</t>
  </si>
  <si>
    <t>027556608702</t>
  </si>
  <si>
    <t>027556608719</t>
  </si>
  <si>
    <t>027556608726</t>
  </si>
  <si>
    <t>027556608733</t>
  </si>
  <si>
    <t>CONTORT STRIPES CROS 722</t>
  </si>
  <si>
    <t>027556609112</t>
  </si>
  <si>
    <t>https://media.pentland.com/is/image/pentland/8-7192255722-B1</t>
  </si>
  <si>
    <t>027556609129</t>
  </si>
  <si>
    <t>027556609136</t>
  </si>
  <si>
    <t>027556609143</t>
  </si>
  <si>
    <t>027556609150</t>
  </si>
  <si>
    <t>027556609167</t>
  </si>
  <si>
    <t>027556609174</t>
  </si>
  <si>
    <t>027556609181</t>
  </si>
  <si>
    <t>027556609198</t>
  </si>
  <si>
    <t>027556609204</t>
  </si>
  <si>
    <t>027556609211</t>
  </si>
  <si>
    <t>REFLECTED ONE BACK 419</t>
  </si>
  <si>
    <t>027556609334</t>
  </si>
  <si>
    <t>https://media.pentland.com/is/image/pentland/8-7192256419-CAD1</t>
  </si>
  <si>
    <t>027556609341</t>
  </si>
  <si>
    <t>027556609358</t>
  </si>
  <si>
    <t>027556609365</t>
  </si>
  <si>
    <t>027556609372</t>
  </si>
  <si>
    <t>027556609389</t>
  </si>
  <si>
    <t>027556609396</t>
  </si>
  <si>
    <t>027556609402</t>
  </si>
  <si>
    <t>027556609419</t>
  </si>
  <si>
    <t>027556609426</t>
  </si>
  <si>
    <t>YTH</t>
  </si>
  <si>
    <t>SILVER</t>
  </si>
  <si>
    <t>CODED RIFF FLYBACK 320</t>
  </si>
  <si>
    <t>027556364318</t>
  </si>
  <si>
    <t>https://media.pentland.com/is/image/pentland/8-7719008320-X1</t>
  </si>
  <si>
    <t>027556364325</t>
  </si>
  <si>
    <t>027556364332</t>
  </si>
  <si>
    <t>027556364349</t>
  </si>
  <si>
    <t>027556364356</t>
  </si>
  <si>
    <t>027556364370</t>
  </si>
  <si>
    <t>027556303713</t>
  </si>
  <si>
    <t>027556364387</t>
  </si>
  <si>
    <t>027556364394</t>
  </si>
  <si>
    <t>027556364400</t>
  </si>
  <si>
    <t>CODED RIFF FLYBACK 431</t>
  </si>
  <si>
    <t>027556364417</t>
  </si>
  <si>
    <t>https://media.pentland.com/is/image/pentland/8-7719008431-X1</t>
  </si>
  <si>
    <t>027556364424</t>
  </si>
  <si>
    <t>027556364431</t>
  </si>
  <si>
    <t>027556364448</t>
  </si>
  <si>
    <t>027556364455</t>
  </si>
  <si>
    <t>027556364479</t>
  </si>
  <si>
    <t>CODED RIFF FLYBACK 502</t>
  </si>
  <si>
    <t>027556364516</t>
  </si>
  <si>
    <t>https://media.pentland.com/is/image/pentland/8-7719008502-X1</t>
  </si>
  <si>
    <t>027556364523</t>
  </si>
  <si>
    <t>027556364530</t>
  </si>
  <si>
    <t>027556364547</t>
  </si>
  <si>
    <t>027556364554</t>
  </si>
  <si>
    <t>027556364561</t>
  </si>
  <si>
    <t>027556303737</t>
  </si>
  <si>
    <t>027556364585</t>
  </si>
  <si>
    <t>CODED RIFF FLYBACK 601</t>
  </si>
  <si>
    <t>027556364615</t>
  </si>
  <si>
    <t>https://media.pentland.com/is/image/pentland/8-7719008601-Y1</t>
  </si>
  <si>
    <t>027556364622</t>
  </si>
  <si>
    <t>027556364639</t>
  </si>
  <si>
    <t>027556364646</t>
  </si>
  <si>
    <t>027556364653</t>
  </si>
  <si>
    <t>027556364660</t>
  </si>
  <si>
    <t>027556364691</t>
  </si>
  <si>
    <t>027556364707</t>
  </si>
  <si>
    <t>CODED RIFF FLYBACK 722</t>
  </si>
  <si>
    <t>027556364714</t>
  </si>
  <si>
    <t>https://media.pentland.com/is/image/pentland/8-7719008722-X1</t>
  </si>
  <si>
    <t>027556364721</t>
  </si>
  <si>
    <t>027556364738</t>
  </si>
  <si>
    <t>027556364745</t>
  </si>
  <si>
    <t>027556364752</t>
  </si>
  <si>
    <t>027556364776</t>
  </si>
  <si>
    <t>027556303751</t>
  </si>
  <si>
    <t>027556364806</t>
  </si>
  <si>
    <t>CODED RIFF FLYBACK 847</t>
  </si>
  <si>
    <t>027556364813</t>
  </si>
  <si>
    <t>https://media.pentland.com/is/image/pentland/8-7719008847-X1</t>
  </si>
  <si>
    <t>027556364820</t>
  </si>
  <si>
    <t>027556364837</t>
  </si>
  <si>
    <t>027556364844</t>
  </si>
  <si>
    <t>027556364851</t>
  </si>
  <si>
    <t>027556364868</t>
  </si>
  <si>
    <t>027556364875</t>
  </si>
  <si>
    <t>027556303768</t>
  </si>
  <si>
    <t>027556364899</t>
  </si>
  <si>
    <t>CODED RIFF FLYBACK 985</t>
  </si>
  <si>
    <t>027556364912</t>
  </si>
  <si>
    <t>https://media.pentland.com/is/image/pentland/8-7719008985-X1</t>
  </si>
  <si>
    <t>027556364929</t>
  </si>
  <si>
    <t>027556364936</t>
  </si>
  <si>
    <t>027556364943</t>
  </si>
  <si>
    <t>027556364950</t>
  </si>
  <si>
    <t>027556364967</t>
  </si>
  <si>
    <t>027556364998</t>
  </si>
  <si>
    <t>027556365001</t>
  </si>
  <si>
    <t>8771900C001</t>
  </si>
  <si>
    <t>CAELEB PRINTED ONE B 001</t>
  </si>
  <si>
    <t>027556439467</t>
  </si>
  <si>
    <t>https://media.pentland.com/is/image/pentland/8-771900C001-A1</t>
  </si>
  <si>
    <t>027556439474</t>
  </si>
  <si>
    <t>027556439481</t>
  </si>
  <si>
    <t>027556439528</t>
  </si>
  <si>
    <t>027556439535</t>
  </si>
  <si>
    <t>027556439542</t>
  </si>
  <si>
    <t>LANE GAME FLYBACK 320</t>
  </si>
  <si>
    <t>027556365018</t>
  </si>
  <si>
    <t>https://media.pentland.com/is/image/pentland/8-7719020320-X1</t>
  </si>
  <si>
    <t>027556365025</t>
  </si>
  <si>
    <t>027556365070</t>
  </si>
  <si>
    <t>027556365087</t>
  </si>
  <si>
    <t>LANE GAME FLYBACK 421</t>
  </si>
  <si>
    <t>027556365124</t>
  </si>
  <si>
    <t>https://media.pentland.com/is/image/pentland/8-7719020421-X1</t>
  </si>
  <si>
    <t>027556365148</t>
  </si>
  <si>
    <t>027556365162</t>
  </si>
  <si>
    <t>027556365179</t>
  </si>
  <si>
    <t>LANE GAME FLYBACK 431</t>
  </si>
  <si>
    <t>027556365223</t>
  </si>
  <si>
    <t>https://media.pentland.com/is/image/pentland/8-7719020431-Y1</t>
  </si>
  <si>
    <t>027556365230</t>
  </si>
  <si>
    <t>027556365247</t>
  </si>
  <si>
    <t>LANE GAME FLYBACK 502</t>
  </si>
  <si>
    <t>027556365322</t>
  </si>
  <si>
    <t>https://media.pentland.com/is/image/pentland/8-7719020502-X1</t>
  </si>
  <si>
    <t>027556365360</t>
  </si>
  <si>
    <t>LANE GAME FLYBACK 985</t>
  </si>
  <si>
    <t>027556365421</t>
  </si>
  <si>
    <t>https://media.pentland.com/is/image/pentland/8-7719020985-X1</t>
  </si>
  <si>
    <t>027556365438</t>
  </si>
  <si>
    <t>027556365452</t>
  </si>
  <si>
    <t>027556365476</t>
  </si>
  <si>
    <t>027556365490</t>
  </si>
  <si>
    <t>8771902C601</t>
  </si>
  <si>
    <t>SOLID SPLICE FLIPBAC 002</t>
  </si>
  <si>
    <t>027556477278</t>
  </si>
  <si>
    <t>https://media.pentland.com/is/image/pentland/8-7719031002-CAD1</t>
  </si>
  <si>
    <t>027556477292</t>
  </si>
  <si>
    <t>027556477308</t>
  </si>
  <si>
    <t>027556458710</t>
  </si>
  <si>
    <t>027556477322</t>
  </si>
  <si>
    <t>027556367074</t>
  </si>
  <si>
    <t>https://media.pentland.com/is/image/pentland/8-7719032985-Y1</t>
  </si>
  <si>
    <t>027556367104</t>
  </si>
  <si>
    <t>027556367128</t>
  </si>
  <si>
    <t>027556367135</t>
  </si>
  <si>
    <t>LANE GAME SUPER PRO 320</t>
  </si>
  <si>
    <t>027556367685</t>
  </si>
  <si>
    <t>027556345188</t>
  </si>
  <si>
    <t>LANE GAME SUPER PRO 421</t>
  </si>
  <si>
    <t>027556367739</t>
  </si>
  <si>
    <t>https://media.pentland.com/is/image/pentland/8-7719039421-X1</t>
  </si>
  <si>
    <t>027556367753</t>
  </si>
  <si>
    <t>027556367777</t>
  </si>
  <si>
    <t>LANE GAME SUPER PRO 431</t>
  </si>
  <si>
    <t>027556367845</t>
  </si>
  <si>
    <t>https://media.pentland.com/is/image/pentland/8-7719039431-Y1</t>
  </si>
  <si>
    <t>027556367876</t>
  </si>
  <si>
    <t>027556367883</t>
  </si>
  <si>
    <t>LANE GAME SUPER PRO 502</t>
  </si>
  <si>
    <t>027556367937</t>
  </si>
  <si>
    <t>https://media.pentland.com/is/image/pentland/8-7719039502-X1</t>
  </si>
  <si>
    <t>027556367944</t>
  </si>
  <si>
    <t>027556367968</t>
  </si>
  <si>
    <t>027556367975</t>
  </si>
  <si>
    <t>LANE GAME SUPER PRO 985</t>
  </si>
  <si>
    <t>027556368033</t>
  </si>
  <si>
    <t>https://media.pentland.com/is/image/pentland/8-7719039985-X1</t>
  </si>
  <si>
    <t>027556368040</t>
  </si>
  <si>
    <t>027556368057</t>
  </si>
  <si>
    <t>027556368064</t>
  </si>
  <si>
    <t>027556368071</t>
  </si>
  <si>
    <t>027556368095</t>
  </si>
  <si>
    <t>8771903C601</t>
  </si>
  <si>
    <t>8771904C601</t>
  </si>
  <si>
    <t>CAELEB GRAPHIC ONE B 601</t>
  </si>
  <si>
    <t>027556433564</t>
  </si>
  <si>
    <t>https://media.pentland.com/is/image/pentland/8-771904C601-Y1</t>
  </si>
  <si>
    <t>027556433571</t>
  </si>
  <si>
    <t>027556433588</t>
  </si>
  <si>
    <t>027556433595</t>
  </si>
  <si>
    <t>027556433601</t>
  </si>
  <si>
    <t>027556433618</t>
  </si>
  <si>
    <t>027556433625</t>
  </si>
  <si>
    <t>027556433632</t>
  </si>
  <si>
    <t>027556433649</t>
  </si>
  <si>
    <t>THE ONE 431</t>
  </si>
  <si>
    <t>027556338142</t>
  </si>
  <si>
    <t>https://media.pentland.com/is/image/pentland/8-7719050431-X1</t>
  </si>
  <si>
    <t>027556338159</t>
  </si>
  <si>
    <t>027556338203</t>
  </si>
  <si>
    <t>027556338210</t>
  </si>
  <si>
    <t>027556338227</t>
  </si>
  <si>
    <t>EMERGING FORCE FLYBA 320</t>
  </si>
  <si>
    <t>027556447493</t>
  </si>
  <si>
    <t>https://media.pentland.com/is/image/pentland/8-7719200320-X1</t>
  </si>
  <si>
    <t>027556439689</t>
  </si>
  <si>
    <t>EMERGING FORCE FLYBA 419</t>
  </si>
  <si>
    <t>027556439740</t>
  </si>
  <si>
    <t>https://media.pentland.com/is/image/pentland/8-7719200419-Y1</t>
  </si>
  <si>
    <t>027556439764</t>
  </si>
  <si>
    <t>027556439771</t>
  </si>
  <si>
    <t>027556439788</t>
  </si>
  <si>
    <t>027556439795</t>
  </si>
  <si>
    <t>EMERGING FORCE FLYBA 421</t>
  </si>
  <si>
    <t>027556451803</t>
  </si>
  <si>
    <t>https://media.pentland.com/is/image/pentland/8-7719200421-X1-2</t>
  </si>
  <si>
    <t>011527134406</t>
  </si>
  <si>
    <t>011527134413</t>
  </si>
  <si>
    <t>011527134420</t>
  </si>
  <si>
    <t>011527134444</t>
  </si>
  <si>
    <t>011527134451</t>
  </si>
  <si>
    <t>EMERGING FORCE FLYBA 431</t>
  </si>
  <si>
    <t>027556439818</t>
  </si>
  <si>
    <t>https://media.pentland.com/is/image/pentland/8-7719200431-X1</t>
  </si>
  <si>
    <t>027556439825</t>
  </si>
  <si>
    <t>027556439832</t>
  </si>
  <si>
    <t>027556439849</t>
  </si>
  <si>
    <t>027556422230</t>
  </si>
  <si>
    <t>027556439856</t>
  </si>
  <si>
    <t>027556439863</t>
  </si>
  <si>
    <t>027556439870</t>
  </si>
  <si>
    <t>027556439887</t>
  </si>
  <si>
    <t>EMERGING FORCE FLYBA 502</t>
  </si>
  <si>
    <t>027556439894</t>
  </si>
  <si>
    <t>https://media.pentland.com/is/image/pentland/8-7719200502-X1</t>
  </si>
  <si>
    <t>027556439900</t>
  </si>
  <si>
    <t>027556439917</t>
  </si>
  <si>
    <t>027556439924</t>
  </si>
  <si>
    <t>027556439931</t>
  </si>
  <si>
    <t>EMERGING FORCE FLYBA 601</t>
  </si>
  <si>
    <t>027556439993</t>
  </si>
  <si>
    <t>https://media.pentland.com/is/image/pentland/8-7719200601-X1-2</t>
  </si>
  <si>
    <t>027556440005</t>
  </si>
  <si>
    <t>EMERGING FORCE FLYBA 722</t>
  </si>
  <si>
    <t>027556447585</t>
  </si>
  <si>
    <t>https://media.pentland.com/is/image/pentland/8-7719200722-X1</t>
  </si>
  <si>
    <t>027556447592</t>
  </si>
  <si>
    <t>027556440050</t>
  </si>
  <si>
    <t>027556440074</t>
  </si>
  <si>
    <t>027556440081</t>
  </si>
  <si>
    <t>027556440098</t>
  </si>
  <si>
    <t>027556440111</t>
  </si>
  <si>
    <t>EMERGING FORCE FLYBA 847</t>
  </si>
  <si>
    <t>027556440135</t>
  </si>
  <si>
    <t>https://media.pentland.com/is/image/pentland/8-7719200847-X1</t>
  </si>
  <si>
    <t>027556440142</t>
  </si>
  <si>
    <t>027556440159</t>
  </si>
  <si>
    <t>027556440166</t>
  </si>
  <si>
    <t>EMERGING FORCE FLYBA 985</t>
  </si>
  <si>
    <t>027556440227</t>
  </si>
  <si>
    <t>https://media.pentland.com/is/image/pentland/8-7719200985-X1</t>
  </si>
  <si>
    <t>027556440234</t>
  </si>
  <si>
    <t>027556440241</t>
  </si>
  <si>
    <t>027556440289</t>
  </si>
  <si>
    <t>EMERGING FORCE CROSS 320</t>
  </si>
  <si>
    <t>027556440296</t>
  </si>
  <si>
    <t>https://media.pentland.com/is/image/pentland/8-7719201320-X1</t>
  </si>
  <si>
    <t>027556440302</t>
  </si>
  <si>
    <t>027556440333</t>
  </si>
  <si>
    <t>EMERGING FORCE CROSS 419</t>
  </si>
  <si>
    <t>027556440395</t>
  </si>
  <si>
    <t>https://media.pentland.com/is/image/pentland/8-7719201419-X1</t>
  </si>
  <si>
    <t>027556440463</t>
  </si>
  <si>
    <t>EMERGING FORCE CROSS 421</t>
  </si>
  <si>
    <t>027556451810</t>
  </si>
  <si>
    <t>https://media.pentland.com/is/image/pentland/8-7719201421-X1</t>
  </si>
  <si>
    <t>027556451827</t>
  </si>
  <si>
    <t>027556451834</t>
  </si>
  <si>
    <t>027556451841</t>
  </si>
  <si>
    <t>027556451858</t>
  </si>
  <si>
    <t>EMERGING FORCE CROSS 431</t>
  </si>
  <si>
    <t>027556440494</t>
  </si>
  <si>
    <t>https://media.pentland.com/is/image/pentland/8-7719201431-X1</t>
  </si>
  <si>
    <t>027556440500</t>
  </si>
  <si>
    <t>027556440517</t>
  </si>
  <si>
    <t>EMERGING FORCE CROSS 502</t>
  </si>
  <si>
    <t>027556440593</t>
  </si>
  <si>
    <t>https://media.pentland.com/is/image/pentland/8-7719201502-X1</t>
  </si>
  <si>
    <t>027556440609</t>
  </si>
  <si>
    <t>027556440616</t>
  </si>
  <si>
    <t>027556440623</t>
  </si>
  <si>
    <t>027556440647</t>
  </si>
  <si>
    <t>027556440685</t>
  </si>
  <si>
    <t>EMERGING FORCE CROSS 601</t>
  </si>
  <si>
    <t>027556440692</t>
  </si>
  <si>
    <t>https://media.pentland.com/is/image/pentland/8-7719201601-X1</t>
  </si>
  <si>
    <t>027556440708</t>
  </si>
  <si>
    <t>027556440715</t>
  </si>
  <si>
    <t>027556440722</t>
  </si>
  <si>
    <t>027556440739</t>
  </si>
  <si>
    <t>EMERGING FORCE CROSS 722</t>
  </si>
  <si>
    <t>027556440791</t>
  </si>
  <si>
    <t>https://media.pentland.com/is/image/pentland/8-7719201722-X1</t>
  </si>
  <si>
    <t>027556440807</t>
  </si>
  <si>
    <t>027556440821</t>
  </si>
  <si>
    <t>EMERGING FORCE CROSS 847</t>
  </si>
  <si>
    <t>027556440890</t>
  </si>
  <si>
    <t>https://media.pentland.com/is/image/pentland/8-7719201847-X1</t>
  </si>
  <si>
    <t>027556440906</t>
  </si>
  <si>
    <t>027556440913</t>
  </si>
  <si>
    <t>027556440920</t>
  </si>
  <si>
    <t>027556440937</t>
  </si>
  <si>
    <t>EMERGING FORCE CROSS 985</t>
  </si>
  <si>
    <t>027556441026</t>
  </si>
  <si>
    <t>https://media.pentland.com/is/image/pentland/8-7719201985-X1</t>
  </si>
  <si>
    <t>027556441033</t>
  </si>
  <si>
    <t>INFINITE PULSE CROSS 320</t>
  </si>
  <si>
    <t>027556441491</t>
  </si>
  <si>
    <t>https://media.pentland.com/is/image/pentland/8-7719203320-X1</t>
  </si>
  <si>
    <t>027556441521</t>
  </si>
  <si>
    <t>027556441538</t>
  </si>
  <si>
    <t>027556441545</t>
  </si>
  <si>
    <t>027556441583</t>
  </si>
  <si>
    <t>INFINITE PULSE CROSS 421</t>
  </si>
  <si>
    <t>027556441590</t>
  </si>
  <si>
    <t>https://media.pentland.com/is/image/pentland/8-7719203421-Y1</t>
  </si>
  <si>
    <t>027556441606</t>
  </si>
  <si>
    <t>027556441613</t>
  </si>
  <si>
    <t>027556441620</t>
  </si>
  <si>
    <t>027556441637</t>
  </si>
  <si>
    <t>027556441644</t>
  </si>
  <si>
    <t>027556441651</t>
  </si>
  <si>
    <t>027556441682</t>
  </si>
  <si>
    <t>INFINITE PULSE CROSS 431</t>
  </si>
  <si>
    <t>027556441699</t>
  </si>
  <si>
    <t>https://media.pentland.com/is/image/pentland/8-7719203431-X1</t>
  </si>
  <si>
    <t>027556441705</t>
  </si>
  <si>
    <t>027556441729</t>
  </si>
  <si>
    <t>027556441743</t>
  </si>
  <si>
    <t>027556441750</t>
  </si>
  <si>
    <t>027556441774</t>
  </si>
  <si>
    <t>027556441781</t>
  </si>
  <si>
    <t>INFINITE PULSE CROSS 502</t>
  </si>
  <si>
    <t>027556441798</t>
  </si>
  <si>
    <t>https://media.pentland.com/is/image/pentland/8-7719203502-X1</t>
  </si>
  <si>
    <t>027556441804</t>
  </si>
  <si>
    <t>027556441835</t>
  </si>
  <si>
    <t>027556419896</t>
  </si>
  <si>
    <t>027556441859</t>
  </si>
  <si>
    <t>027556441866</t>
  </si>
  <si>
    <t>027556441873</t>
  </si>
  <si>
    <t>INFINITE PULSE CROSS 601</t>
  </si>
  <si>
    <t>027556441897</t>
  </si>
  <si>
    <t>https://media.pentland.com/is/image/pentland/8-7719203601-X1</t>
  </si>
  <si>
    <t>027556441903</t>
  </si>
  <si>
    <t>027556441910</t>
  </si>
  <si>
    <t>027556441934</t>
  </si>
  <si>
    <t>027556441941</t>
  </si>
  <si>
    <t>027556419902</t>
  </si>
  <si>
    <t>027556441965</t>
  </si>
  <si>
    <t>027556441972</t>
  </si>
  <si>
    <t>INFINITE PULSE CROSS 608</t>
  </si>
  <si>
    <t>027556441996</t>
  </si>
  <si>
    <t>https://media.pentland.com/is/image/pentland/8-7719203608-X1</t>
  </si>
  <si>
    <t>027556442009</t>
  </si>
  <si>
    <t>027556442016</t>
  </si>
  <si>
    <t>027556442023</t>
  </si>
  <si>
    <t>027556442030</t>
  </si>
  <si>
    <t>027556442047</t>
  </si>
  <si>
    <t>027556442078</t>
  </si>
  <si>
    <t>027556442085</t>
  </si>
  <si>
    <t>INFINITE PULSE CROSS 722</t>
  </si>
  <si>
    <t>027556442092</t>
  </si>
  <si>
    <t>https://media.pentland.com/is/image/pentland/8-7719203722-X1</t>
  </si>
  <si>
    <t>027556442108</t>
  </si>
  <si>
    <t>027556442115</t>
  </si>
  <si>
    <t>027556442122</t>
  </si>
  <si>
    <t>027556442139</t>
  </si>
  <si>
    <t>027556442146</t>
  </si>
  <si>
    <t>027556419926</t>
  </si>
  <si>
    <t>027556442153</t>
  </si>
  <si>
    <t>027556442160</t>
  </si>
  <si>
    <t>027556442177</t>
  </si>
  <si>
    <t>027556442184</t>
  </si>
  <si>
    <t>INFINITE PULSE CROSS 847</t>
  </si>
  <si>
    <t>027556442221</t>
  </si>
  <si>
    <t>https://media.pentland.com/is/image/pentland/8-7719203847-X1</t>
  </si>
  <si>
    <t>027556442238</t>
  </si>
  <si>
    <t>027556442245</t>
  </si>
  <si>
    <t>027556442252</t>
  </si>
  <si>
    <t>027556442269</t>
  </si>
  <si>
    <t>027556442276</t>
  </si>
  <si>
    <t>INFINITE PULSE CROSS 980</t>
  </si>
  <si>
    <t>027556442290</t>
  </si>
  <si>
    <t>https://media.pentland.com/is/image/pentland/8-7719203980-X1</t>
  </si>
  <si>
    <t>027556442313</t>
  </si>
  <si>
    <t>027556442320</t>
  </si>
  <si>
    <t>027556442337</t>
  </si>
  <si>
    <t>027556419940</t>
  </si>
  <si>
    <t>027556442351</t>
  </si>
  <si>
    <t>027556442375</t>
  </si>
  <si>
    <t>027556442382</t>
  </si>
  <si>
    <t>HARD WIRED ONE BACK 419</t>
  </si>
  <si>
    <t>027556442405</t>
  </si>
  <si>
    <t>https://media.pentland.com/is/image/pentland/8-7719204419-X1</t>
  </si>
  <si>
    <t>027556442436</t>
  </si>
  <si>
    <t>HARD WIRED ONE BACK 421</t>
  </si>
  <si>
    <t>027556442542</t>
  </si>
  <si>
    <t>https://media.pentland.com/is/image/pentland/8-7719204421-X1-2</t>
  </si>
  <si>
    <t>HARD WIRED ONE BACK 431</t>
  </si>
  <si>
    <t>027556442627</t>
  </si>
  <si>
    <t>https://media.pentland.com/is/image/pentland/8-7719204431-X1-2</t>
  </si>
  <si>
    <t>VAPOR FLAME CROSSBAC 419</t>
  </si>
  <si>
    <t>027556442719</t>
  </si>
  <si>
    <t>https://media.pentland.com/is/image/pentland/8-7719206419-X1</t>
  </si>
  <si>
    <t>027556442726</t>
  </si>
  <si>
    <t>VAPOR FLAME CROSSBAC 985</t>
  </si>
  <si>
    <t>027556443228</t>
  </si>
  <si>
    <t>https://media.pentland.com/is/image/pentland/8-7719206985-X1</t>
  </si>
  <si>
    <t>027556443273</t>
  </si>
  <si>
    <t>INFINITE PULSE ONE B 320</t>
  </si>
  <si>
    <t>027556447820</t>
  </si>
  <si>
    <t>https://media.pentland.com/is/image/pentland/8-7719209320-CAD1</t>
  </si>
  <si>
    <t>027556447837</t>
  </si>
  <si>
    <t>027556443310</t>
  </si>
  <si>
    <t>027556443327</t>
  </si>
  <si>
    <t>027556443334</t>
  </si>
  <si>
    <t>027556443389</t>
  </si>
  <si>
    <t>INFINITE PULSE ONE B 431</t>
  </si>
  <si>
    <t>027556447868</t>
  </si>
  <si>
    <t>https://media.pentland.com/is/image/pentland/8-7719209431-CAD1</t>
  </si>
  <si>
    <t>027556447875</t>
  </si>
  <si>
    <t>027556443471</t>
  </si>
  <si>
    <t>INFINITE PULSE ONE B 601</t>
  </si>
  <si>
    <t>027556447905</t>
  </si>
  <si>
    <t>https://media.pentland.com/is/image/pentland/8-7719209601-CAD1</t>
  </si>
  <si>
    <t>027556447912</t>
  </si>
  <si>
    <t>027556443631</t>
  </si>
  <si>
    <t>027556443679</t>
  </si>
  <si>
    <t>INFINITE PULSE ONE B 608</t>
  </si>
  <si>
    <t>027556447929</t>
  </si>
  <si>
    <t>https://media.pentland.com/is/image/pentland/8-7719209608-CAD1</t>
  </si>
  <si>
    <t>027556447936</t>
  </si>
  <si>
    <t>027556443716</t>
  </si>
  <si>
    <t>027556443723</t>
  </si>
  <si>
    <t>027556443730</t>
  </si>
  <si>
    <t>027556443761</t>
  </si>
  <si>
    <t>027556443785</t>
  </si>
  <si>
    <t>INFINITE PULSE ONE B 980</t>
  </si>
  <si>
    <t>027556447981</t>
  </si>
  <si>
    <t>https://media.pentland.com/is/image/pentland/8-7719209980-CAD1</t>
  </si>
  <si>
    <t>027556447998</t>
  </si>
  <si>
    <t>027556443952</t>
  </si>
  <si>
    <t>PRINT SPLICE 1PC 001</t>
  </si>
  <si>
    <t>027556425347</t>
  </si>
  <si>
    <t>https://media.pentland.com/is/image/pentland/8-7719216001-Y1</t>
  </si>
  <si>
    <t>027556425354</t>
  </si>
  <si>
    <t>027556425361</t>
  </si>
  <si>
    <t>027556425378</t>
  </si>
  <si>
    <t>027556422308</t>
  </si>
  <si>
    <t>PRINT SPLICE 1PC 420</t>
  </si>
  <si>
    <t>027556425422</t>
  </si>
  <si>
    <t>https://media.pentland.com/is/image/pentland/8-7719216420-X1</t>
  </si>
  <si>
    <t>027556425439</t>
  </si>
  <si>
    <t>027556425446</t>
  </si>
  <si>
    <t>027556422315</t>
  </si>
  <si>
    <t>027556425460</t>
  </si>
  <si>
    <t>CLEAN DOUBLE STRAP 1 100</t>
  </si>
  <si>
    <t>027556425507</t>
  </si>
  <si>
    <t>https://media.pentland.com/is/image/pentland/8-7719217100-Y1</t>
  </si>
  <si>
    <t>027556425514</t>
  </si>
  <si>
    <t>027556425521</t>
  </si>
  <si>
    <t>027556425538</t>
  </si>
  <si>
    <t>027556425545</t>
  </si>
  <si>
    <t>027556425552</t>
  </si>
  <si>
    <t>027556425569</t>
  </si>
  <si>
    <t>RADIATING SPLICE 1PC 425</t>
  </si>
  <si>
    <t>027556425859</t>
  </si>
  <si>
    <t>https://media.pentland.com/is/image/pentland/8-7719219425-Y1</t>
  </si>
  <si>
    <t>027556425866</t>
  </si>
  <si>
    <t>027556425880</t>
  </si>
  <si>
    <t>027556425897</t>
  </si>
  <si>
    <t>027556425903</t>
  </si>
  <si>
    <t>027556425910</t>
  </si>
  <si>
    <t>RADIATING SPLICE 1PC 439</t>
  </si>
  <si>
    <t>027556425941</t>
  </si>
  <si>
    <t>https://media.pentland.com/is/image/pentland/8-7719219439-Y1</t>
  </si>
  <si>
    <t>027556425958</t>
  </si>
  <si>
    <t>027556425965</t>
  </si>
  <si>
    <t>027556425972</t>
  </si>
  <si>
    <t>SOLID FIXED BACK 440</t>
  </si>
  <si>
    <t>027556426641</t>
  </si>
  <si>
    <t>https://media.pentland.com/is/image/pentland/8-7719233440-Y1</t>
  </si>
  <si>
    <t>027556426658</t>
  </si>
  <si>
    <t>027556426665</t>
  </si>
  <si>
    <t>027556426672</t>
  </si>
  <si>
    <t>027556426689</t>
  </si>
  <si>
    <t>SOLID HIGH NECK 1 PC 425</t>
  </si>
  <si>
    <t>027556426726</t>
  </si>
  <si>
    <t>https://media.pentland.com/is/image/pentland/8-7719235425-Y1</t>
  </si>
  <si>
    <t>027556426733</t>
  </si>
  <si>
    <t>027556426740</t>
  </si>
  <si>
    <t>027556426757</t>
  </si>
  <si>
    <t>027556426764</t>
  </si>
  <si>
    <t>027556426771</t>
  </si>
  <si>
    <t>027556426788</t>
  </si>
  <si>
    <t>SOLID HIGH NECK 1 PC 829</t>
  </si>
  <si>
    <t>027556426818</t>
  </si>
  <si>
    <t>https://media.pentland.com/is/image/pentland/8-7719235829-Y1</t>
  </si>
  <si>
    <t>027556426825</t>
  </si>
  <si>
    <t>027556426832</t>
  </si>
  <si>
    <t>027556426849</t>
  </si>
  <si>
    <t>027556422384</t>
  </si>
  <si>
    <t>027556426856</t>
  </si>
  <si>
    <t>027556426863</t>
  </si>
  <si>
    <t>GALACTIC HIGHWAY ONE 419</t>
  </si>
  <si>
    <t>027556532243</t>
  </si>
  <si>
    <t>https://media.pentland.com/is/image/pentland/8-7719421419-CAD1</t>
  </si>
  <si>
    <t>027556532267</t>
  </si>
  <si>
    <t>027556532274</t>
  </si>
  <si>
    <t>027556532281</t>
  </si>
  <si>
    <t>027556523258</t>
  </si>
  <si>
    <t>027556532311</t>
  </si>
  <si>
    <t>027556532328</t>
  </si>
  <si>
    <t>027556532335</t>
  </si>
  <si>
    <t>GALACTIC HIGHWAY ONE 421</t>
  </si>
  <si>
    <t>027556532342</t>
  </si>
  <si>
    <t>https://media.pentland.com/is/image/pentland/8-7719421421-CAD1</t>
  </si>
  <si>
    <t>027556532359</t>
  </si>
  <si>
    <t>027556532366</t>
  </si>
  <si>
    <t>027556532373</t>
  </si>
  <si>
    <t>027556532380</t>
  </si>
  <si>
    <t>027556532397</t>
  </si>
  <si>
    <t>027556532410</t>
  </si>
  <si>
    <t>GALACTIC HIGHWAY ONE 431</t>
  </si>
  <si>
    <t>027556532458</t>
  </si>
  <si>
    <t>https://media.pentland.com/is/image/pentland/8-7719421431-X1-1</t>
  </si>
  <si>
    <t>027556532472</t>
  </si>
  <si>
    <t>027556532489</t>
  </si>
  <si>
    <t>027556532533</t>
  </si>
  <si>
    <t>GALACTIC HIGHWAY ONE 502</t>
  </si>
  <si>
    <t>027556532540</t>
  </si>
  <si>
    <t>https://media.pentland.com/is/image/pentland/8-7719421502-CAD1</t>
  </si>
  <si>
    <t>027556532557</t>
  </si>
  <si>
    <t>027556532564</t>
  </si>
  <si>
    <t>GALACTIC HIGHWAY ONE 601</t>
  </si>
  <si>
    <t>027556532663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</si>
</sst>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_(&quot;$&quot;* #,##0.00_);_(&quot;$&quot;* \(#,##0.00\);_(&quot;$&quot;* &quot;-&quot;??_);_(@_)"/>
    <numFmt numFmtId="165" formatCode="_(* #,##0.00_);_(* \(#,##0.00\);_(* &quot;-&quot;??_);_(@_)"/>
    <numFmt numFmtId="166" formatCode="_(* #,##0_);_(* \(#,##0\);_(* &quot;-&quot;??_);_(@_)"/>
  </numFmts>
  <fonts count="6">
    <font>
      <sz val="11"/>
      <color theme="1"/>
      <name val="Aptos Narrow"/>
      <family val="2"/>
    </font>
    <font>
      <sz val="11"/>
      <color indexed="8"/>
      <name val="Aptos Narrow"/>
      <family val="2"/>
    </font>
    <font>
      <b/>
      <sz val="11"/>
      <color indexed="8"/>
      <name val="Aptos Narrow"/>
      <family val="2"/>
    </font>
    <font>
      <b/>
      <sz val="11"/>
      <name val="Aptos Narrow"/>
      <family val="2"/>
    </font>
    <font>
      <sz val="8"/>
      <name val="Aptos Narrow"/>
      <family val="2"/>
    </font>
    <font>
      <sz val="11"/>
      <color indexed="10"/>
      <name val="Aptos Narrow"/>
      <family val="2"/>
    </font>
  </fonts>
  <fills count="5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</fills>
  <borders count="2">
    <border>
      <left/>
      <right/>
      <top/>
      <bottom/>
      <diagonal/>
    </border>
    <border>
      <left/>
      <right/>
      <top/>
      <bottom style="thin">
        <color indexed="64"/>
      </bottom>
      <diagonal/>
    </border>
  </borders>
  <cellStyleXfs count="3">
    <xf numFmtId="0" fontId="0" fillId="0" borderId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</cellStyleXfs>
  <cellXfs count="17">
    <xf numFmtId="0" fontId="0" fillId="0" borderId="0" xfId="0"/>
    <xf numFmtId="3" fontId="0" fillId="0" borderId="0" xfId="0" applyNumberFormat="1"/>
    <xf numFmtId="164" fontId="0" fillId="0" borderId="0" xfId="2" applyFont="1"/>
    <xf numFmtId="0" fontId="3" fillId="2" borderId="1" xfId="0" applyFont="1" applyFill="1" applyBorder="1" applyAlignment="1">
      <alignment vertical="top" wrapText="1"/>
    </xf>
    <xf numFmtId="0" fontId="3" fillId="2" borderId="0" xfId="0" applyFont="1" applyFill="1" applyAlignment="1">
      <alignment vertical="top" wrapText="1"/>
    </xf>
    <xf numFmtId="0" fontId="3" fillId="3" borderId="0" xfId="0" applyFont="1" applyFill="1" applyAlignment="1">
      <alignment wrapText="1"/>
    </xf>
    <xf numFmtId="1" fontId="0" fillId="0" borderId="0" xfId="0" applyNumberFormat="1"/>
    <xf numFmtId="4" fontId="0" fillId="0" borderId="0" xfId="0" applyNumberFormat="1"/>
    <xf numFmtId="0" fontId="0" fillId="0" borderId="0" xfId="2" applyNumberFormat="1" applyFont="1"/>
    <xf numFmtId="0" fontId="0" fillId="0" borderId="0" xfId="0" pivotButton="1"/>
    <xf numFmtId="0" fontId="0" fillId="0" borderId="0" xfId="0" applyAlignment="1">
      <alignment horizontal="left"/>
    </xf>
    <xf numFmtId="0" fontId="3" fillId="4" borderId="0" xfId="0" applyFont="1" applyFill="1" applyAlignment="1">
      <alignment vertical="top" wrapText="1"/>
    </xf>
    <xf numFmtId="0" fontId="3" fillId="3" borderId="0" xfId="0" applyFont="1" applyFill="1" applyAlignment="1">
      <alignment vertical="top" wrapText="1"/>
    </xf>
    <xf numFmtId="0" fontId="2" fillId="0" borderId="0" xfId="0" applyFont="1"/>
    <xf numFmtId="0" fontId="2" fillId="0" borderId="0" xfId="0" applyFont="1" applyAlignment="1">
      <alignment wrapText="1"/>
    </xf>
    <xf numFmtId="166" fontId="2" fillId="0" borderId="0" xfId="1" applyNumberFormat="1" applyFont="1"/>
    <xf numFmtId="0" fontId="5" fillId="0" borderId="0" xfId="0" applyFont="1"/>
  </cellXfs>
  <cellStyles count="3">
    <cellStyle name="Comma" xfId="1" builtinId="3"/>
    <cellStyle name="Currency" xfId="2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externalLink" Target="externalLinks/externalLink1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pivotCacheDefinition" Target="pivotCache/pivotCacheDefinition1.xml"/><Relationship Id="rId4" Type="http://schemas.openxmlformats.org/officeDocument/2006/relationships/externalLink" Target="externalLinks/externalLink2.xml"/><Relationship Id="rId9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161925</xdr:colOff>
      <xdr:row>1</xdr:row>
      <xdr:rowOff>28575</xdr:rowOff>
    </xdr:from>
    <xdr:to>
      <xdr:col>23</xdr:col>
      <xdr:colOff>495300</xdr:colOff>
      <xdr:row>3</xdr:row>
      <xdr:rowOff>16383</xdr:rowOff>
    </xdr:to>
    <xdr:sp macro="" textlink="">
      <xdr:nvSpPr>
        <xdr:cNvPr id="2" name="Arrow: Down 1">
          <a:extLst>
            <a:ext uri="{FF2B5EF4-FFF2-40B4-BE49-F238E27FC236}"/>
          </a:extLst>
        </xdr:cNvPr>
        <xdr:cNvSpPr/>
      </xdr:nvSpPr>
      <xdr:spPr>
        <a:xfrm>
          <a:off x="14163675" y="638175"/>
          <a:ext cx="333375" cy="368808"/>
        </a:xfrm>
        <a:prstGeom prst="downArrow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GB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Wcoral.PENTLAND/Documents/Re-season%20exercise%20-%20Americas%20Stock%20Provision%20P8%202024_v.2-BC%20Add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Wcoral.PENTLAND/Downloads/ATP%20Detail%20(Components)%20-%20%20Currency%20USD%20;%20Sales%20Org%20Speedo%20USA%20(W000)%20;%20Distro%20Channel%20Wholesale%20(01)%20;%20Price%20List%20Retailer%20Price%20List%20(PT)%20;%20Sales%20Office%20Speedo%20USA%20(W000)%20(22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com.sap.ip.bi.xl.hiddensheet"/>
      <sheetName val="Top Line stock"/>
      <sheetName val="W000 (USD)"/>
      <sheetName val="W000 Sample"/>
      <sheetName val="P8 vs P9"/>
      <sheetName val="Revised At Risk"/>
      <sheetName val="Sheet1"/>
      <sheetName val="W100 (CAD)"/>
      <sheetName val="4300 (USD)"/>
      <sheetName val="5100 (USD)"/>
      <sheetName val="6100 (USD)"/>
      <sheetName val="Q500 (USD)"/>
      <sheetName val="R100"/>
      <sheetName val="Season Provision Flags"/>
      <sheetName val="Aging summary"/>
      <sheetName val="Provision Summary"/>
      <sheetName val="W000 Balance Sheet Rec"/>
      <sheetName val="GLSU"/>
      <sheetName val="GLSU (2)"/>
      <sheetName val="GLSU (3)"/>
    </sheetNames>
    <sheetDataSet>
      <sheetData sheetId="0" refreshError="1"/>
      <sheetData sheetId="1" refreshError="1"/>
      <sheetData sheetId="2">
        <row r="14">
          <cell r="A14" t="str">
            <v>Material (nd)</v>
          </cell>
          <cell r="B14" t="str">
            <v>Age</v>
          </cell>
          <cell r="C14" t="str">
            <v>Plant</v>
          </cell>
          <cell r="D14">
            <v>0</v>
          </cell>
          <cell r="E14" t="str">
            <v>Material</v>
          </cell>
          <cell r="F14" t="str">
            <v>Mat Desc</v>
          </cell>
          <cell r="G14" t="str">
            <v>Material Group (As-Is)</v>
          </cell>
          <cell r="H14" t="str">
            <v>Mat Grp Desc</v>
          </cell>
          <cell r="I14" t="str">
            <v>Range Segment 1 (As-Is)</v>
          </cell>
          <cell r="J14" t="str">
            <v>Range Desc</v>
          </cell>
          <cell r="K14" t="str">
            <v>AFS Theme</v>
          </cell>
          <cell r="L14" t="str">
            <v>Material Season</v>
          </cell>
          <cell r="M14" t="str">
            <v>Last Valuated Stock / Cost</v>
          </cell>
          <cell r="N14" t="str">
            <v>Last Valuated Stock / Qty</v>
          </cell>
          <cell r="O14" t="str">
            <v>Group Std Prov £</v>
          </cell>
          <cell r="P14" t="str">
            <v>Additional Risk</v>
          </cell>
          <cell r="Q14" t="str">
            <v>Blank 1</v>
          </cell>
          <cell r="R14" t="str">
            <v>Blank 2</v>
          </cell>
          <cell r="S14" t="str">
            <v>Risk per Unit</v>
          </cell>
          <cell r="T14" t="str">
            <v>Max Units</v>
          </cell>
          <cell r="U14" t="str">
            <v>S*R</v>
          </cell>
          <cell r="V14" t="str">
            <v>Blank 3</v>
          </cell>
          <cell r="W14" t="str">
            <v>Avg Provision at 8+4</v>
          </cell>
          <cell r="X14" t="str">
            <v>Avg Cost/unit</v>
          </cell>
          <cell r="Y14" t="str">
            <v>Margin Hit</v>
          </cell>
          <cell r="Z14" t="str">
            <v>Avg Provision at 12+0</v>
          </cell>
          <cell r="AA14" t="str">
            <v>Min Covered Price</v>
          </cell>
          <cell r="AB14" t="str">
            <v>Discount Per Unit</v>
          </cell>
          <cell r="AC14" t="str">
            <v>Channel</v>
          </cell>
          <cell r="AD14" t="str">
            <v>Legacy Product Class</v>
          </cell>
          <cell r="AE14" t="str">
            <v xml:space="preserve"> Season</v>
          </cell>
          <cell r="AF14" t="str">
            <v xml:space="preserve"> Core/Seasonal</v>
          </cell>
          <cell r="AG14" t="str">
            <v xml:space="preserve"> Pack Qty</v>
          </cell>
          <cell r="AH14" t="str">
            <v>Obsolete Release Date</v>
          </cell>
          <cell r="AI14" t="str">
            <v>Inv Grouping</v>
          </cell>
          <cell r="AJ14" t="str">
            <v>Franchise</v>
          </cell>
          <cell r="AK14" t="str">
            <v xml:space="preserve">Seasonal Buy </v>
          </cell>
          <cell r="AL14" t="str">
            <v>End of Life Date</v>
          </cell>
          <cell r="AM14" t="str">
            <v>Sales at Min Price</v>
          </cell>
          <cell r="AN14" t="str">
            <v>Each Qty</v>
          </cell>
          <cell r="AO14" t="str">
            <v>Each ASP$</v>
          </cell>
        </row>
        <row r="15">
          <cell r="A15" t="str">
            <v>811974H238</v>
          </cell>
          <cell r="B15" t="str">
            <v>3+ Seasons Old</v>
          </cell>
          <cell r="C15" t="str">
            <v>W000</v>
          </cell>
          <cell r="D15" t="str">
            <v>Speedo USA-DC</v>
          </cell>
          <cell r="E15" t="str">
            <v>8-11974H238</v>
          </cell>
          <cell r="F15" t="str">
            <v>SM LZR INTENT OPBK KSKN AF RED/RED</v>
          </cell>
          <cell r="G15" t="str">
            <v>P1122</v>
          </cell>
          <cell r="H15" t="str">
            <v>One-Piece</v>
          </cell>
          <cell r="I15" t="str">
            <v>811</v>
          </cell>
          <cell r="J15" t="str">
            <v>Swimwear</v>
          </cell>
          <cell r="K15" t="str">
            <v>STD</v>
          </cell>
          <cell r="L15" t="str">
            <v>AW22</v>
          </cell>
          <cell r="M15">
            <v>490.25</v>
          </cell>
          <cell r="N15">
            <v>5</v>
          </cell>
          <cell r="O15">
            <v>441.22500000000002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88.245000000000005</v>
          </cell>
          <cell r="X15">
            <v>98.05</v>
          </cell>
          <cell r="Y15">
            <v>-9.8049999999999926</v>
          </cell>
          <cell r="Z15">
            <v>88.245000000000005</v>
          </cell>
          <cell r="AA15">
            <v>9.8049999999999926</v>
          </cell>
          <cell r="AB15">
            <v>0</v>
          </cell>
          <cell r="AC15" t="str">
            <v>Mainline</v>
          </cell>
          <cell r="AD15" t="str">
            <v>24_Womens Elite</v>
          </cell>
          <cell r="AE15" t="str">
            <v>S222</v>
          </cell>
          <cell r="AF15" t="str">
            <v>Seasonal</v>
          </cell>
          <cell r="AG15">
            <v>1</v>
          </cell>
          <cell r="AH15" t="str">
            <v>Release May 23</v>
          </cell>
          <cell r="AI15" t="str">
            <v>Racing</v>
          </cell>
          <cell r="AJ15" t="str">
            <v>Fastskin 1.0</v>
          </cell>
          <cell r="AK15">
            <v>0</v>
          </cell>
          <cell r="AL15" t="str">
            <v/>
          </cell>
          <cell r="AM15">
            <v>49.024999999999963</v>
          </cell>
          <cell r="AN15">
            <v>5</v>
          </cell>
          <cell r="AO15">
            <v>9.8049999999999926</v>
          </cell>
        </row>
        <row r="16">
          <cell r="A16" t="str">
            <v>811975H238</v>
          </cell>
          <cell r="B16" t="str">
            <v>3+ Seasons Old</v>
          </cell>
          <cell r="C16" t="str">
            <v>W000</v>
          </cell>
          <cell r="D16" t="str">
            <v>Speedo USA-DC</v>
          </cell>
          <cell r="E16" t="str">
            <v>8-11975H238</v>
          </cell>
          <cell r="F16" t="str">
            <v>SM LZR INTENT CDBK KSKN AF RED/RED</v>
          </cell>
          <cell r="G16" t="str">
            <v>P1122</v>
          </cell>
          <cell r="H16" t="str">
            <v>One-Piece</v>
          </cell>
          <cell r="I16" t="str">
            <v>811</v>
          </cell>
          <cell r="J16" t="str">
            <v>Swimwear</v>
          </cell>
          <cell r="K16" t="str">
            <v>STD</v>
          </cell>
          <cell r="L16" t="str">
            <v>AW22</v>
          </cell>
          <cell r="M16">
            <v>512.4</v>
          </cell>
          <cell r="N16">
            <v>5</v>
          </cell>
          <cell r="O16">
            <v>461.15999999999997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92.231999999999999</v>
          </cell>
          <cell r="X16">
            <v>102.47999999999999</v>
          </cell>
          <cell r="Y16">
            <v>-10.24799999999999</v>
          </cell>
          <cell r="Z16">
            <v>92.231999999999999</v>
          </cell>
          <cell r="AA16">
            <v>10.24799999999999</v>
          </cell>
          <cell r="AB16">
            <v>0</v>
          </cell>
          <cell r="AC16" t="str">
            <v>Mainline</v>
          </cell>
          <cell r="AD16" t="str">
            <v>24_Womens Elite</v>
          </cell>
          <cell r="AE16" t="str">
            <v>S222</v>
          </cell>
          <cell r="AF16" t="str">
            <v>Seasonal</v>
          </cell>
          <cell r="AG16">
            <v>1</v>
          </cell>
          <cell r="AH16" t="str">
            <v>Release May 23</v>
          </cell>
          <cell r="AI16" t="str">
            <v>Racing</v>
          </cell>
          <cell r="AJ16" t="str">
            <v>Fastskin 1.0</v>
          </cell>
          <cell r="AK16">
            <v>0</v>
          </cell>
          <cell r="AL16" t="str">
            <v/>
          </cell>
          <cell r="AM16">
            <v>51.239999999999952</v>
          </cell>
          <cell r="AN16">
            <v>5</v>
          </cell>
          <cell r="AO16">
            <v>10.24799999999999</v>
          </cell>
        </row>
        <row r="17">
          <cell r="A17" t="str">
            <v>811976H238</v>
          </cell>
          <cell r="B17" t="str">
            <v>3+ Seasons Old</v>
          </cell>
          <cell r="C17" t="str">
            <v>W000</v>
          </cell>
          <cell r="D17" t="str">
            <v>Speedo USA-DC</v>
          </cell>
          <cell r="E17" t="str">
            <v>8-11976H238</v>
          </cell>
          <cell r="F17" t="str">
            <v>SM LZR INTENT JAM AM RED/RED</v>
          </cell>
          <cell r="G17" t="str">
            <v>P1132</v>
          </cell>
          <cell r="H17" t="str">
            <v>Swim Bottoms</v>
          </cell>
          <cell r="I17" t="str">
            <v>811</v>
          </cell>
          <cell r="J17" t="str">
            <v>Swimwear</v>
          </cell>
          <cell r="K17" t="str">
            <v>STD</v>
          </cell>
          <cell r="L17" t="str">
            <v>AW22</v>
          </cell>
          <cell r="M17">
            <v>297.72000000000003</v>
          </cell>
          <cell r="N17">
            <v>4</v>
          </cell>
          <cell r="O17">
            <v>267.94800000000004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66.987000000000009</v>
          </cell>
          <cell r="X17">
            <v>74.430000000000007</v>
          </cell>
          <cell r="Y17">
            <v>-7.4429999999999978</v>
          </cell>
          <cell r="Z17">
            <v>66.987000000000009</v>
          </cell>
          <cell r="AA17">
            <v>7.4429999999999978</v>
          </cell>
          <cell r="AB17">
            <v>0</v>
          </cell>
          <cell r="AC17" t="str">
            <v>Mainline</v>
          </cell>
          <cell r="AD17" t="str">
            <v>25_Mens Elite</v>
          </cell>
          <cell r="AE17" t="str">
            <v>S222</v>
          </cell>
          <cell r="AF17" t="str">
            <v>Seasonal</v>
          </cell>
          <cell r="AG17">
            <v>1</v>
          </cell>
          <cell r="AH17" t="str">
            <v>Release May 23</v>
          </cell>
          <cell r="AI17" t="str">
            <v>Racing</v>
          </cell>
          <cell r="AJ17" t="str">
            <v>Fastskin 1.0</v>
          </cell>
          <cell r="AK17">
            <v>0</v>
          </cell>
          <cell r="AL17" t="str">
            <v/>
          </cell>
          <cell r="AM17">
            <v>29.771999999999991</v>
          </cell>
          <cell r="AN17">
            <v>4</v>
          </cell>
          <cell r="AO17">
            <v>7.4429999999999978</v>
          </cell>
        </row>
        <row r="18">
          <cell r="A18" t="str">
            <v>811977H238</v>
          </cell>
          <cell r="B18" t="str">
            <v>3+ Seasons Old</v>
          </cell>
          <cell r="C18" t="str">
            <v>W000</v>
          </cell>
          <cell r="D18" t="str">
            <v>Speedo USA-DC</v>
          </cell>
          <cell r="E18" t="str">
            <v>8-11977H238</v>
          </cell>
          <cell r="F18" t="str">
            <v>SM LZR INTENT HG/WST JAM AM RED/RED</v>
          </cell>
          <cell r="G18" t="str">
            <v>P1132</v>
          </cell>
          <cell r="H18" t="str">
            <v>Swim Bottoms</v>
          </cell>
          <cell r="I18" t="str">
            <v>811</v>
          </cell>
          <cell r="J18" t="str">
            <v>Swimwear</v>
          </cell>
          <cell r="K18" t="str">
            <v>STD</v>
          </cell>
          <cell r="L18" t="str">
            <v>AW22</v>
          </cell>
          <cell r="M18">
            <v>310.88</v>
          </cell>
          <cell r="N18">
            <v>4</v>
          </cell>
          <cell r="O18">
            <v>279.79200000000003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69.948000000000008</v>
          </cell>
          <cell r="X18">
            <v>77.72</v>
          </cell>
          <cell r="Y18">
            <v>-7.7719999999999914</v>
          </cell>
          <cell r="Z18">
            <v>69.948000000000008</v>
          </cell>
          <cell r="AA18">
            <v>7.7719999999999914</v>
          </cell>
          <cell r="AB18">
            <v>0</v>
          </cell>
          <cell r="AC18" t="str">
            <v>Mainline</v>
          </cell>
          <cell r="AD18" t="str">
            <v>25_Mens Elite</v>
          </cell>
          <cell r="AE18" t="str">
            <v>S222</v>
          </cell>
          <cell r="AF18" t="str">
            <v>Seasonal</v>
          </cell>
          <cell r="AG18">
            <v>1</v>
          </cell>
          <cell r="AH18" t="str">
            <v>Release Jan 24</v>
          </cell>
          <cell r="AI18" t="str">
            <v>Racing</v>
          </cell>
          <cell r="AJ18" t="str">
            <v>Fastskin 1.0</v>
          </cell>
          <cell r="AK18">
            <v>0</v>
          </cell>
          <cell r="AL18" t="str">
            <v/>
          </cell>
          <cell r="AM18">
            <v>31.087999999999965</v>
          </cell>
          <cell r="AN18">
            <v>4</v>
          </cell>
          <cell r="AO18">
            <v>7.7719999999999914</v>
          </cell>
        </row>
        <row r="19">
          <cell r="A19" t="str">
            <v>811978H234</v>
          </cell>
          <cell r="B19" t="str">
            <v>3+ Seasons Old</v>
          </cell>
          <cell r="C19" t="str">
            <v>W000</v>
          </cell>
          <cell r="D19" t="str">
            <v>Speedo USA-DC</v>
          </cell>
          <cell r="E19" t="str">
            <v>8-11978H234</v>
          </cell>
          <cell r="F19" t="str">
            <v>SM LZR VALOR OPBK KSKN AF RED/RED</v>
          </cell>
          <cell r="G19" t="str">
            <v>P1122</v>
          </cell>
          <cell r="H19" t="str">
            <v>One-Piece</v>
          </cell>
          <cell r="I19" t="str">
            <v>811</v>
          </cell>
          <cell r="J19" t="str">
            <v>Swimwear</v>
          </cell>
          <cell r="K19" t="str">
            <v>STD</v>
          </cell>
          <cell r="L19" t="str">
            <v>AW22</v>
          </cell>
          <cell r="M19">
            <v>165.92</v>
          </cell>
          <cell r="N19">
            <v>2</v>
          </cell>
          <cell r="O19">
            <v>149.328</v>
          </cell>
          <cell r="P19">
            <v>0</v>
          </cell>
          <cell r="Q19">
            <v>0</v>
          </cell>
          <cell r="R19">
            <v>0</v>
          </cell>
          <cell r="S19">
            <v>-6.9199999999999875</v>
          </cell>
          <cell r="T19">
            <v>0</v>
          </cell>
          <cell r="U19">
            <v>0</v>
          </cell>
          <cell r="V19">
            <v>0</v>
          </cell>
          <cell r="W19">
            <v>74.664000000000001</v>
          </cell>
          <cell r="X19">
            <v>82.96</v>
          </cell>
          <cell r="Y19">
            <v>-8.2959999999999923</v>
          </cell>
          <cell r="Z19">
            <v>74.664000000000001</v>
          </cell>
          <cell r="AA19">
            <v>8.2959999999999923</v>
          </cell>
          <cell r="AB19">
            <v>0</v>
          </cell>
          <cell r="AC19" t="str">
            <v>Mainline</v>
          </cell>
          <cell r="AD19" t="str">
            <v>24_Womens Elite</v>
          </cell>
          <cell r="AE19" t="str">
            <v>S222</v>
          </cell>
          <cell r="AF19" t="str">
            <v>Seasonal</v>
          </cell>
          <cell r="AG19">
            <v>1</v>
          </cell>
          <cell r="AH19" t="str">
            <v>Release May 23</v>
          </cell>
          <cell r="AI19" t="str">
            <v>Racing</v>
          </cell>
          <cell r="AJ19" t="str">
            <v>Fastskin 1.0</v>
          </cell>
          <cell r="AK19">
            <v>0</v>
          </cell>
          <cell r="AL19" t="str">
            <v/>
          </cell>
          <cell r="AM19">
            <v>16.591999999999985</v>
          </cell>
          <cell r="AN19">
            <v>2</v>
          </cell>
          <cell r="AO19">
            <v>8.2959999999999923</v>
          </cell>
        </row>
        <row r="20">
          <cell r="A20" t="str">
            <v>811979H234</v>
          </cell>
          <cell r="B20" t="str">
            <v>3+ Seasons Old</v>
          </cell>
          <cell r="C20" t="str">
            <v>W000</v>
          </cell>
          <cell r="D20" t="str">
            <v>Speedo USA-DC</v>
          </cell>
          <cell r="E20" t="str">
            <v>8-11979H234</v>
          </cell>
          <cell r="F20" t="str">
            <v>SM LZR VALOR CDBK KSKN AF RED/RED</v>
          </cell>
          <cell r="G20" t="str">
            <v>P1122</v>
          </cell>
          <cell r="H20" t="str">
            <v>One-Piece</v>
          </cell>
          <cell r="I20" t="str">
            <v>811</v>
          </cell>
          <cell r="J20" t="str">
            <v>Swimwear</v>
          </cell>
          <cell r="K20" t="str">
            <v>STD</v>
          </cell>
          <cell r="L20" t="str">
            <v>AW22</v>
          </cell>
          <cell r="M20">
            <v>427.75</v>
          </cell>
          <cell r="N20">
            <v>5</v>
          </cell>
          <cell r="O20">
            <v>384.97500000000002</v>
          </cell>
          <cell r="P20">
            <v>0</v>
          </cell>
          <cell r="Q20">
            <v>0</v>
          </cell>
          <cell r="R20">
            <v>0</v>
          </cell>
          <cell r="S20">
            <v>-6.1000000000000041</v>
          </cell>
          <cell r="T20">
            <v>0</v>
          </cell>
          <cell r="U20">
            <v>0</v>
          </cell>
          <cell r="V20">
            <v>0</v>
          </cell>
          <cell r="W20">
            <v>76.995000000000005</v>
          </cell>
          <cell r="X20">
            <v>85.55</v>
          </cell>
          <cell r="Y20">
            <v>-8.5549999999999926</v>
          </cell>
          <cell r="Z20">
            <v>76.995000000000005</v>
          </cell>
          <cell r="AA20">
            <v>8.5549999999999926</v>
          </cell>
          <cell r="AB20">
            <v>0</v>
          </cell>
          <cell r="AC20" t="str">
            <v>Mainline</v>
          </cell>
          <cell r="AD20" t="str">
            <v>24_Womens Elite</v>
          </cell>
          <cell r="AE20" t="str">
            <v>S222</v>
          </cell>
          <cell r="AF20" t="str">
            <v>Seasonal</v>
          </cell>
          <cell r="AG20">
            <v>1</v>
          </cell>
          <cell r="AH20" t="str">
            <v>Release May 23</v>
          </cell>
          <cell r="AI20" t="str">
            <v>Racing</v>
          </cell>
          <cell r="AJ20" t="str">
            <v>Fastskin 1.0</v>
          </cell>
          <cell r="AK20">
            <v>0</v>
          </cell>
          <cell r="AL20" t="str">
            <v/>
          </cell>
          <cell r="AM20">
            <v>42.774999999999963</v>
          </cell>
          <cell r="AN20">
            <v>5</v>
          </cell>
          <cell r="AO20">
            <v>8.5549999999999926</v>
          </cell>
        </row>
        <row r="21">
          <cell r="A21" t="str">
            <v>811980H234</v>
          </cell>
          <cell r="B21" t="str">
            <v>3+ Seasons Old</v>
          </cell>
          <cell r="C21" t="str">
            <v>W000</v>
          </cell>
          <cell r="D21" t="str">
            <v>Speedo USA-DC</v>
          </cell>
          <cell r="E21" t="str">
            <v>8-11980H234</v>
          </cell>
          <cell r="F21" t="str">
            <v>SM LZR VALOR JAM AM  RED/RED</v>
          </cell>
          <cell r="G21" t="str">
            <v>P1132</v>
          </cell>
          <cell r="H21" t="str">
            <v>Swim Bottoms</v>
          </cell>
          <cell r="I21" t="str">
            <v>811</v>
          </cell>
          <cell r="J21" t="str">
            <v>Swimwear</v>
          </cell>
          <cell r="K21" t="str">
            <v>STD</v>
          </cell>
          <cell r="L21" t="str">
            <v>AW22</v>
          </cell>
          <cell r="M21">
            <v>226.24</v>
          </cell>
          <cell r="N21">
            <v>4</v>
          </cell>
          <cell r="O21">
            <v>203.61600000000001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50.904000000000003</v>
          </cell>
          <cell r="X21">
            <v>56.56</v>
          </cell>
          <cell r="Y21">
            <v>-5.6559999999999988</v>
          </cell>
          <cell r="Z21">
            <v>50.904000000000003</v>
          </cell>
          <cell r="AA21">
            <v>5.6559999999999988</v>
          </cell>
          <cell r="AB21">
            <v>0</v>
          </cell>
          <cell r="AC21" t="str">
            <v>Mainline</v>
          </cell>
          <cell r="AD21" t="str">
            <v>25_Mens Elite</v>
          </cell>
          <cell r="AE21" t="str">
            <v>S222</v>
          </cell>
          <cell r="AF21" t="str">
            <v>Seasonal</v>
          </cell>
          <cell r="AG21">
            <v>1</v>
          </cell>
          <cell r="AH21" t="str">
            <v>Release May 23</v>
          </cell>
          <cell r="AI21" t="str">
            <v>Racing</v>
          </cell>
          <cell r="AJ21" t="str">
            <v>Fastskin 1.0</v>
          </cell>
          <cell r="AK21">
            <v>0</v>
          </cell>
          <cell r="AL21" t="str">
            <v/>
          </cell>
          <cell r="AM21">
            <v>22.623999999999995</v>
          </cell>
          <cell r="AN21">
            <v>4</v>
          </cell>
          <cell r="AO21">
            <v>5.6559999999999988</v>
          </cell>
        </row>
        <row r="22">
          <cell r="A22" t="str">
            <v>811981H234</v>
          </cell>
          <cell r="B22" t="str">
            <v>3+ Seasons Old</v>
          </cell>
          <cell r="C22" t="str">
            <v>W000</v>
          </cell>
          <cell r="D22" t="str">
            <v>Speedo USA-DC</v>
          </cell>
          <cell r="E22" t="str">
            <v>8-11981H234</v>
          </cell>
          <cell r="F22" t="str">
            <v>SM LZR VALOR HG/WST JAM AM RED/RED</v>
          </cell>
          <cell r="G22" t="str">
            <v>P1132</v>
          </cell>
          <cell r="H22" t="str">
            <v>Swim Bottoms</v>
          </cell>
          <cell r="I22" t="str">
            <v>811</v>
          </cell>
          <cell r="J22" t="str">
            <v>Swimwear</v>
          </cell>
          <cell r="K22" t="str">
            <v>STD</v>
          </cell>
          <cell r="L22" t="str">
            <v>AW22</v>
          </cell>
          <cell r="M22">
            <v>232.6</v>
          </cell>
          <cell r="N22">
            <v>4</v>
          </cell>
          <cell r="O22">
            <v>209.34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52.335000000000001</v>
          </cell>
          <cell r="X22">
            <v>58.15</v>
          </cell>
          <cell r="Y22">
            <v>-5.8149999999999977</v>
          </cell>
          <cell r="Z22">
            <v>52.335000000000001</v>
          </cell>
          <cell r="AA22">
            <v>5.8149999999999977</v>
          </cell>
          <cell r="AB22">
            <v>0</v>
          </cell>
          <cell r="AC22" t="str">
            <v>Mainline</v>
          </cell>
          <cell r="AD22" t="str">
            <v>25_Mens Elite</v>
          </cell>
          <cell r="AE22" t="str">
            <v>S222</v>
          </cell>
          <cell r="AF22" t="str">
            <v>Seasonal</v>
          </cell>
          <cell r="AG22">
            <v>1</v>
          </cell>
          <cell r="AH22" t="str">
            <v>Release Jan 24</v>
          </cell>
          <cell r="AI22" t="str">
            <v>Racing</v>
          </cell>
          <cell r="AJ22" t="str">
            <v>Fastskin 1.0</v>
          </cell>
          <cell r="AK22">
            <v>0</v>
          </cell>
          <cell r="AL22" t="str">
            <v/>
          </cell>
          <cell r="AM22">
            <v>23.259999999999991</v>
          </cell>
          <cell r="AN22">
            <v>4</v>
          </cell>
          <cell r="AO22">
            <v>5.8149999999999977</v>
          </cell>
        </row>
        <row r="23">
          <cell r="A23" t="str">
            <v>813437H615</v>
          </cell>
          <cell r="B23" t="str">
            <v>2 Seasons Old</v>
          </cell>
          <cell r="C23" t="str">
            <v>W000</v>
          </cell>
          <cell r="D23" t="str">
            <v>Speedo USA-DC</v>
          </cell>
          <cell r="E23" t="str">
            <v>8-13437H615</v>
          </cell>
          <cell r="F23" t="str">
            <v>USA LZR IGNITE KSKN AF PURPLE/GREEN</v>
          </cell>
          <cell r="G23" t="str">
            <v>P1122</v>
          </cell>
          <cell r="H23" t="str">
            <v>One-Piece</v>
          </cell>
          <cell r="I23" t="str">
            <v>811</v>
          </cell>
          <cell r="J23" t="str">
            <v>Swimwear</v>
          </cell>
          <cell r="K23" t="str">
            <v>SMU</v>
          </cell>
          <cell r="L23" t="str">
            <v>AW23</v>
          </cell>
          <cell r="M23">
            <v>936.88</v>
          </cell>
          <cell r="N23">
            <v>28</v>
          </cell>
          <cell r="O23">
            <v>608.97199999999998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13.384</v>
          </cell>
          <cell r="X23">
            <v>33.46</v>
          </cell>
          <cell r="Y23">
            <v>-20.076000000000001</v>
          </cell>
          <cell r="Z23">
            <v>21.748999999999999</v>
          </cell>
          <cell r="AA23">
            <v>11.711000000000002</v>
          </cell>
          <cell r="AB23">
            <v>8.3649999999999984</v>
          </cell>
          <cell r="AC23" t="str">
            <v>Mainline</v>
          </cell>
          <cell r="AD23" t="str">
            <v>24_Womens Elite</v>
          </cell>
          <cell r="AE23" t="str">
            <v>S223</v>
          </cell>
          <cell r="AF23" t="str">
            <v>Seasonal</v>
          </cell>
          <cell r="AG23">
            <v>1</v>
          </cell>
          <cell r="AH23" t="str">
            <v>Release Jan 24</v>
          </cell>
          <cell r="AI23" t="str">
            <v>Racing</v>
          </cell>
          <cell r="AJ23">
            <v>0</v>
          </cell>
          <cell r="AK23">
            <v>0</v>
          </cell>
          <cell r="AL23">
            <v>45261</v>
          </cell>
          <cell r="AM23">
            <v>327.90800000000007</v>
          </cell>
          <cell r="AN23">
            <v>28</v>
          </cell>
          <cell r="AO23">
            <v>11.711000000000002</v>
          </cell>
        </row>
        <row r="24">
          <cell r="A24" t="str">
            <v>813438H615</v>
          </cell>
          <cell r="B24" t="str">
            <v>2 Seasons Old</v>
          </cell>
          <cell r="C24" t="str">
            <v>W000</v>
          </cell>
          <cell r="D24" t="str">
            <v>Speedo USA-DC</v>
          </cell>
          <cell r="E24" t="str">
            <v>8-13438H615</v>
          </cell>
          <cell r="F24" t="str">
            <v>USA LZR IGNITE JAM AM PURPLE/GREEN</v>
          </cell>
          <cell r="G24" t="str">
            <v>P1132</v>
          </cell>
          <cell r="H24" t="str">
            <v>Swim Bottoms</v>
          </cell>
          <cell r="I24" t="str">
            <v>811</v>
          </cell>
          <cell r="J24" t="str">
            <v>Swimwear</v>
          </cell>
          <cell r="K24" t="str">
            <v>SMU</v>
          </cell>
          <cell r="L24" t="str">
            <v>AW23</v>
          </cell>
          <cell r="M24">
            <v>708.68</v>
          </cell>
          <cell r="N24">
            <v>28</v>
          </cell>
          <cell r="O24">
            <v>460.642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10.123999999999999</v>
          </cell>
          <cell r="X24">
            <v>25.31</v>
          </cell>
          <cell r="Y24">
            <v>-15.186</v>
          </cell>
          <cell r="Z24">
            <v>16.451499999999999</v>
          </cell>
          <cell r="AA24">
            <v>8.8584999999999994</v>
          </cell>
          <cell r="AB24">
            <v>6.3275000000000006</v>
          </cell>
          <cell r="AC24" t="str">
            <v>Mainline</v>
          </cell>
          <cell r="AD24" t="str">
            <v>25_Mens Elite</v>
          </cell>
          <cell r="AE24" t="str">
            <v>S223</v>
          </cell>
          <cell r="AF24" t="str">
            <v>Seasonal</v>
          </cell>
          <cell r="AG24">
            <v>1</v>
          </cell>
          <cell r="AH24" t="str">
            <v>Release Jan 24</v>
          </cell>
          <cell r="AI24" t="str">
            <v>Racing</v>
          </cell>
          <cell r="AJ24">
            <v>0</v>
          </cell>
          <cell r="AK24">
            <v>0</v>
          </cell>
          <cell r="AL24">
            <v>45261</v>
          </cell>
          <cell r="AM24">
            <v>248.03799999999998</v>
          </cell>
          <cell r="AN24">
            <v>28</v>
          </cell>
          <cell r="AO24">
            <v>8.8584999999999994</v>
          </cell>
        </row>
        <row r="25">
          <cell r="A25" t="str">
            <v>813623H658</v>
          </cell>
          <cell r="B25" t="str">
            <v>3 Seasons Old</v>
          </cell>
          <cell r="C25" t="str">
            <v>W000</v>
          </cell>
          <cell r="D25" t="str">
            <v>Speedo USA-DC</v>
          </cell>
          <cell r="E25" t="str">
            <v>8-13623H658</v>
          </cell>
          <cell r="F25" t="str">
            <v>USA WC  LZR INTENT HG/WST JAM AM BLACK/G</v>
          </cell>
          <cell r="G25" t="str">
            <v>P1132</v>
          </cell>
          <cell r="H25" t="str">
            <v>Swim Bottoms</v>
          </cell>
          <cell r="I25" t="str">
            <v>811</v>
          </cell>
          <cell r="J25" t="str">
            <v>Swimwear</v>
          </cell>
          <cell r="K25" t="str">
            <v>SMU</v>
          </cell>
          <cell r="L25" t="str">
            <v>SS23</v>
          </cell>
          <cell r="M25">
            <v>79.150000000000006</v>
          </cell>
          <cell r="N25">
            <v>1</v>
          </cell>
          <cell r="O25">
            <v>71.235000000000014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51.447500000000005</v>
          </cell>
          <cell r="X25">
            <v>79.150000000000006</v>
          </cell>
          <cell r="Y25">
            <v>-27.702500000000001</v>
          </cell>
          <cell r="Z25">
            <v>71.235000000000014</v>
          </cell>
          <cell r="AA25">
            <v>7.914999999999992</v>
          </cell>
          <cell r="AB25">
            <v>19.787500000000009</v>
          </cell>
          <cell r="AC25" t="str">
            <v>Mainline</v>
          </cell>
          <cell r="AD25" t="str">
            <v>25_Mens Elite</v>
          </cell>
          <cell r="AE25" t="str">
            <v>S123</v>
          </cell>
          <cell r="AF25" t="str">
            <v>Seasonal</v>
          </cell>
          <cell r="AG25">
            <v>1</v>
          </cell>
          <cell r="AH25" t="str">
            <v>Release Jan 24</v>
          </cell>
          <cell r="AI25" t="str">
            <v>Racing</v>
          </cell>
          <cell r="AJ25" t="str">
            <v>Fastskin 1.0</v>
          </cell>
          <cell r="AK25">
            <v>0</v>
          </cell>
          <cell r="AL25">
            <v>45261</v>
          </cell>
          <cell r="AM25">
            <v>7.914999999999992</v>
          </cell>
          <cell r="AN25">
            <v>1</v>
          </cell>
          <cell r="AO25">
            <v>7.914999999999992</v>
          </cell>
        </row>
        <row r="26">
          <cell r="A26">
            <v>8775313115447</v>
          </cell>
          <cell r="B26" t="str">
            <v>Current</v>
          </cell>
          <cell r="C26" t="str">
            <v>W000</v>
          </cell>
          <cell r="D26" t="str">
            <v>Speedo USA-DC</v>
          </cell>
          <cell r="E26" t="str">
            <v>8-775313115447</v>
          </cell>
          <cell r="F26" t="str">
            <v>PRNTD BLLT HD SNRKL 440</v>
          </cell>
          <cell r="G26" t="str">
            <v>P1127</v>
          </cell>
          <cell r="H26" t="str">
            <v>Snorkels</v>
          </cell>
          <cell r="I26" t="str">
            <v>816</v>
          </cell>
          <cell r="J26" t="str">
            <v>Equipment</v>
          </cell>
          <cell r="K26" t="str">
            <v>SMU</v>
          </cell>
          <cell r="L26" t="str">
            <v>SS25</v>
          </cell>
          <cell r="M26">
            <v>277.5</v>
          </cell>
          <cell r="N26">
            <v>25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11.1</v>
          </cell>
          <cell r="Y26">
            <v>-11.1</v>
          </cell>
          <cell r="Z26">
            <v>0</v>
          </cell>
          <cell r="AA26">
            <v>11.1</v>
          </cell>
          <cell r="AB26">
            <v>0</v>
          </cell>
          <cell r="AC26" t="str">
            <v>Mainline</v>
          </cell>
          <cell r="AD26" t="str">
            <v>53_Training Aids</v>
          </cell>
          <cell r="AE26" t="str">
            <v>S125</v>
          </cell>
          <cell r="AF26" t="str">
            <v>Core</v>
          </cell>
          <cell r="AG26">
            <v>1</v>
          </cell>
          <cell r="AH26" t="str">
            <v>&lt;N/A&gt;</v>
          </cell>
          <cell r="AI26" t="str">
            <v>Accessories</v>
          </cell>
          <cell r="AJ26">
            <v>0</v>
          </cell>
          <cell r="AK26">
            <v>0</v>
          </cell>
          <cell r="AL26">
            <v>45992</v>
          </cell>
          <cell r="AM26">
            <v>277.5</v>
          </cell>
          <cell r="AN26">
            <v>25</v>
          </cell>
          <cell r="AO26">
            <v>11.1</v>
          </cell>
        </row>
        <row r="27">
          <cell r="A27">
            <v>800236501898</v>
          </cell>
          <cell r="B27" t="str">
            <v>Expiring</v>
          </cell>
          <cell r="C27" t="str">
            <v>W020</v>
          </cell>
          <cell r="D27" t="str">
            <v>Speedo THG USA</v>
          </cell>
          <cell r="E27" t="str">
            <v>8-00236501898</v>
          </cell>
          <cell r="F27" t="str">
            <v>SOLID BRIEF 2" 331</v>
          </cell>
          <cell r="G27" t="str">
            <v>P1132</v>
          </cell>
          <cell r="H27" t="str">
            <v>Swim Bottoms</v>
          </cell>
          <cell r="I27" t="str">
            <v>812</v>
          </cell>
          <cell r="J27" t="str">
            <v>Apparel</v>
          </cell>
          <cell r="K27" t="str">
            <v>MNL</v>
          </cell>
          <cell r="L27" t="str">
            <v>AW24</v>
          </cell>
          <cell r="M27">
            <v>4.49</v>
          </cell>
          <cell r="N27">
            <v>1</v>
          </cell>
          <cell r="O27">
            <v>0.89800000000000013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4.49</v>
          </cell>
          <cell r="Y27">
            <v>-4.49</v>
          </cell>
          <cell r="Z27">
            <v>0.89800000000000013</v>
          </cell>
          <cell r="AA27">
            <v>3.5920000000000001</v>
          </cell>
          <cell r="AB27">
            <v>0.89800000000000013</v>
          </cell>
          <cell r="AC27" t="str">
            <v>Mainline</v>
          </cell>
          <cell r="AD27" t="str">
            <v>30_Mens Fitness</v>
          </cell>
          <cell r="AE27" t="str">
            <v>S224</v>
          </cell>
          <cell r="AF27" t="str">
            <v>Seasonal</v>
          </cell>
          <cell r="AG27">
            <v>1</v>
          </cell>
          <cell r="AH27" t="str">
            <v>&lt;N/A&gt;</v>
          </cell>
          <cell r="AI27" t="str">
            <v>Mens</v>
          </cell>
          <cell r="AJ27" t="str">
            <v/>
          </cell>
          <cell r="AK27">
            <v>0</v>
          </cell>
          <cell r="AL27">
            <v>45627</v>
          </cell>
          <cell r="AM27">
            <v>3.5920000000000001</v>
          </cell>
          <cell r="AN27">
            <v>1</v>
          </cell>
          <cell r="AO27">
            <v>3.5920000000000001</v>
          </cell>
        </row>
        <row r="28">
          <cell r="A28">
            <v>800236601384</v>
          </cell>
          <cell r="B28" t="str">
            <v>1 Season Old</v>
          </cell>
          <cell r="C28" t="str">
            <v>W020</v>
          </cell>
          <cell r="D28" t="str">
            <v>Speedo THG USA</v>
          </cell>
          <cell r="E28" t="str">
            <v>8-00236601384</v>
          </cell>
          <cell r="F28" t="str">
            <v>SOLID BRIEF 3" 401</v>
          </cell>
          <cell r="G28" t="str">
            <v>P1132</v>
          </cell>
          <cell r="H28" t="str">
            <v>Swim Bottoms</v>
          </cell>
          <cell r="I28" t="str">
            <v>812</v>
          </cell>
          <cell r="J28" t="str">
            <v>Apparel</v>
          </cell>
          <cell r="K28" t="str">
            <v>MNL</v>
          </cell>
          <cell r="L28" t="str">
            <v>SS24</v>
          </cell>
          <cell r="M28">
            <v>9.9</v>
          </cell>
          <cell r="N28">
            <v>2</v>
          </cell>
          <cell r="O28">
            <v>3.9600000000000004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0.9900000000000001</v>
          </cell>
          <cell r="X28">
            <v>4.95</v>
          </cell>
          <cell r="Y28">
            <v>-3.96</v>
          </cell>
          <cell r="Z28">
            <v>1.9800000000000002</v>
          </cell>
          <cell r="AA28">
            <v>2.9699999999999998</v>
          </cell>
          <cell r="AB28">
            <v>0.9900000000000001</v>
          </cell>
          <cell r="AC28" t="str">
            <v>Mainline</v>
          </cell>
          <cell r="AD28" t="str">
            <v>30_Mens Fitness</v>
          </cell>
          <cell r="AE28" t="str">
            <v>S124</v>
          </cell>
          <cell r="AF28" t="str">
            <v>Core</v>
          </cell>
          <cell r="AG28">
            <v>1</v>
          </cell>
          <cell r="AH28" t="str">
            <v>&lt;N/A&gt;</v>
          </cell>
          <cell r="AI28" t="str">
            <v>Mens</v>
          </cell>
          <cell r="AJ28" t="str">
            <v/>
          </cell>
          <cell r="AK28">
            <v>0</v>
          </cell>
          <cell r="AL28">
            <v>45444</v>
          </cell>
          <cell r="AM28">
            <v>5.9399999999999995</v>
          </cell>
          <cell r="AN28">
            <v>2</v>
          </cell>
          <cell r="AO28">
            <v>2.9699999999999998</v>
          </cell>
        </row>
        <row r="29">
          <cell r="A29">
            <v>800272300334</v>
          </cell>
          <cell r="B29" t="str">
            <v>1 Season Old</v>
          </cell>
          <cell r="C29" t="str">
            <v>W020</v>
          </cell>
          <cell r="D29" t="str">
            <v>Speedo THG USA</v>
          </cell>
          <cell r="E29" t="str">
            <v>8-00272300334</v>
          </cell>
          <cell r="F29" t="str">
            <v>ASYMMTRICL CLRBLCK TANKINI 001</v>
          </cell>
          <cell r="G29" t="str">
            <v>P1134</v>
          </cell>
          <cell r="H29" t="str">
            <v>Swim Tops</v>
          </cell>
          <cell r="I29" t="str">
            <v>812</v>
          </cell>
          <cell r="J29" t="str">
            <v>Apparel</v>
          </cell>
          <cell r="K29" t="str">
            <v>MNL</v>
          </cell>
          <cell r="L29" t="str">
            <v>SS24</v>
          </cell>
          <cell r="M29">
            <v>8.9499999999999993</v>
          </cell>
          <cell r="N29">
            <v>1</v>
          </cell>
          <cell r="O29">
            <v>3.58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1.79</v>
          </cell>
          <cell r="X29">
            <v>8.9499999999999993</v>
          </cell>
          <cell r="Y29">
            <v>-7.1599999999999993</v>
          </cell>
          <cell r="Z29">
            <v>3.58</v>
          </cell>
          <cell r="AA29">
            <v>5.3699999999999992</v>
          </cell>
          <cell r="AB29">
            <v>1.79</v>
          </cell>
          <cell r="AC29" t="str">
            <v>Mainline</v>
          </cell>
          <cell r="AD29" t="str">
            <v>34_Womens Recreation</v>
          </cell>
          <cell r="AE29" t="str">
            <v>S124</v>
          </cell>
          <cell r="AF29" t="str">
            <v>Seasonal</v>
          </cell>
          <cell r="AG29">
            <v>1</v>
          </cell>
          <cell r="AH29" t="str">
            <v>&lt;N/A&gt;</v>
          </cell>
          <cell r="AI29" t="str">
            <v>Womens</v>
          </cell>
          <cell r="AJ29">
            <v>0</v>
          </cell>
          <cell r="AK29">
            <v>0</v>
          </cell>
          <cell r="AL29">
            <v>45444</v>
          </cell>
          <cell r="AM29">
            <v>5.3699999999999992</v>
          </cell>
          <cell r="AN29">
            <v>1</v>
          </cell>
          <cell r="AO29">
            <v>5.3699999999999992</v>
          </cell>
        </row>
        <row r="30">
          <cell r="A30">
            <v>800330100356</v>
          </cell>
          <cell r="B30" t="str">
            <v>3 Seasons Old</v>
          </cell>
          <cell r="C30" t="str">
            <v>W020</v>
          </cell>
          <cell r="D30" t="str">
            <v>Speedo THG USA</v>
          </cell>
          <cell r="E30" t="str">
            <v>8-00330100356</v>
          </cell>
          <cell r="F30" t="str">
            <v>M TEPHRA STRETCH REFLECT JCK 001</v>
          </cell>
          <cell r="G30" t="str">
            <v>P1001</v>
          </cell>
          <cell r="H30" t="str">
            <v>Jackets</v>
          </cell>
          <cell r="I30" t="str">
            <v>812</v>
          </cell>
          <cell r="J30" t="str">
            <v>Apparel</v>
          </cell>
          <cell r="K30" t="str">
            <v>SMU</v>
          </cell>
          <cell r="L30" t="str">
            <v>SS23</v>
          </cell>
          <cell r="M30">
            <v>93.18</v>
          </cell>
          <cell r="N30">
            <v>2</v>
          </cell>
          <cell r="O30">
            <v>83.862000000000009</v>
          </cell>
          <cell r="P30">
            <v>0</v>
          </cell>
          <cell r="Q30">
            <v>0</v>
          </cell>
          <cell r="R30">
            <v>0</v>
          </cell>
          <cell r="S30">
            <v>-39.589999999999996</v>
          </cell>
          <cell r="T30">
            <v>0</v>
          </cell>
          <cell r="U30">
            <v>0</v>
          </cell>
          <cell r="V30">
            <v>0</v>
          </cell>
          <cell r="W30">
            <v>30.283500000000004</v>
          </cell>
          <cell r="X30">
            <v>46.59</v>
          </cell>
          <cell r="Y30">
            <v>-16.3065</v>
          </cell>
          <cell r="Z30">
            <v>41.931000000000004</v>
          </cell>
          <cell r="AA30">
            <v>4.6589999999999989</v>
          </cell>
          <cell r="AB30">
            <v>11.647500000000001</v>
          </cell>
          <cell r="AC30" t="str">
            <v>Mainline</v>
          </cell>
          <cell r="AD30" t="str">
            <v>20_Team Apparel</v>
          </cell>
          <cell r="AE30" t="str">
            <v>S123</v>
          </cell>
          <cell r="AF30" t="str">
            <v>Seasonal</v>
          </cell>
          <cell r="AG30">
            <v>1</v>
          </cell>
          <cell r="AH30" t="str">
            <v>Release 10-19-23</v>
          </cell>
          <cell r="AI30" t="str">
            <v>Racing</v>
          </cell>
          <cell r="AJ30">
            <v>0</v>
          </cell>
          <cell r="AK30">
            <v>0</v>
          </cell>
          <cell r="AL30">
            <v>45323</v>
          </cell>
          <cell r="AM30">
            <v>9.3179999999999978</v>
          </cell>
          <cell r="AN30">
            <v>2</v>
          </cell>
          <cell r="AO30">
            <v>4.6589999999999989</v>
          </cell>
        </row>
        <row r="31">
          <cell r="A31" t="str">
            <v>814021H594</v>
          </cell>
          <cell r="B31" t="str">
            <v>3 Seasons Old</v>
          </cell>
          <cell r="C31" t="str">
            <v>W020</v>
          </cell>
          <cell r="D31" t="str">
            <v>Speedo THG USA</v>
          </cell>
          <cell r="E31" t="str">
            <v>8-14021H594</v>
          </cell>
          <cell r="F31" t="str">
            <v>WT SPT LS RASH TOP AF WHITE/PRINT</v>
          </cell>
          <cell r="G31" t="str">
            <v>P1134</v>
          </cell>
          <cell r="H31" t="str">
            <v>Swim Tops</v>
          </cell>
          <cell r="I31" t="str">
            <v>811</v>
          </cell>
          <cell r="J31" t="str">
            <v>Swimwear</v>
          </cell>
          <cell r="K31" t="str">
            <v>SMU</v>
          </cell>
          <cell r="L31" t="str">
            <v>SS23</v>
          </cell>
          <cell r="M31">
            <v>10.37</v>
          </cell>
          <cell r="N31">
            <v>1</v>
          </cell>
          <cell r="O31">
            <v>9.3330000000000002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6.7404999999999999</v>
          </cell>
          <cell r="X31">
            <v>10.37</v>
          </cell>
          <cell r="Y31">
            <v>-3.6294999999999993</v>
          </cell>
          <cell r="Z31">
            <v>9.3330000000000002</v>
          </cell>
          <cell r="AA31">
            <v>1.036999999999999</v>
          </cell>
          <cell r="AB31">
            <v>2.5925000000000002</v>
          </cell>
          <cell r="AC31" t="str">
            <v>Mainline</v>
          </cell>
          <cell r="AD31" t="str">
            <v>34_Womens Recreation</v>
          </cell>
          <cell r="AE31" t="str">
            <v>S123</v>
          </cell>
          <cell r="AF31" t="str">
            <v>Seasonal</v>
          </cell>
          <cell r="AG31">
            <v>1</v>
          </cell>
          <cell r="AH31" t="str">
            <v>&lt;N/A&gt;</v>
          </cell>
          <cell r="AI31" t="str">
            <v>Womens</v>
          </cell>
          <cell r="AJ31">
            <v>0</v>
          </cell>
          <cell r="AK31">
            <v>0</v>
          </cell>
          <cell r="AL31">
            <v>45078</v>
          </cell>
          <cell r="AM31">
            <v>1.036999999999999</v>
          </cell>
          <cell r="AN31">
            <v>1</v>
          </cell>
          <cell r="AO31">
            <v>1.036999999999999</v>
          </cell>
        </row>
        <row r="32">
          <cell r="A32">
            <v>87192133500</v>
          </cell>
          <cell r="B32" t="str">
            <v>Expiring</v>
          </cell>
          <cell r="C32" t="str">
            <v>W020</v>
          </cell>
          <cell r="D32" t="str">
            <v>Speedo THG USA</v>
          </cell>
          <cell r="E32" t="str">
            <v>8-7192133500</v>
          </cell>
          <cell r="F32" t="str">
            <v>SOLID T-BACK 1PC. 500</v>
          </cell>
          <cell r="G32" t="str">
            <v>P1122</v>
          </cell>
          <cell r="H32" t="str">
            <v>One-Piece</v>
          </cell>
          <cell r="I32" t="str">
            <v>812</v>
          </cell>
          <cell r="J32" t="str">
            <v>Apparel</v>
          </cell>
          <cell r="K32" t="str">
            <v>MNL</v>
          </cell>
          <cell r="L32" t="str">
            <v>AW24</v>
          </cell>
          <cell r="M32">
            <v>131.94</v>
          </cell>
          <cell r="N32">
            <v>18</v>
          </cell>
          <cell r="O32">
            <v>26.388000000000002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7.33</v>
          </cell>
          <cell r="Y32">
            <v>-7.33</v>
          </cell>
          <cell r="Z32">
            <v>1.4660000000000002</v>
          </cell>
          <cell r="AA32">
            <v>5.8639999999999999</v>
          </cell>
          <cell r="AB32">
            <v>1.4660000000000002</v>
          </cell>
          <cell r="AC32" t="str">
            <v>Mainline</v>
          </cell>
          <cell r="AD32" t="str">
            <v>19_Female Racing</v>
          </cell>
          <cell r="AE32" t="str">
            <v>S224</v>
          </cell>
          <cell r="AF32" t="str">
            <v>Seasonal</v>
          </cell>
          <cell r="AG32">
            <v>1</v>
          </cell>
          <cell r="AH32" t="str">
            <v>&lt;N/A&gt;</v>
          </cell>
          <cell r="AI32" t="str">
            <v>Racing</v>
          </cell>
          <cell r="AJ32" t="str">
            <v>Vibe</v>
          </cell>
          <cell r="AK32">
            <v>0</v>
          </cell>
          <cell r="AL32">
            <v>45292</v>
          </cell>
          <cell r="AM32">
            <v>105.55199999999999</v>
          </cell>
          <cell r="AN32">
            <v>18</v>
          </cell>
          <cell r="AO32">
            <v>5.8639999999999999</v>
          </cell>
        </row>
        <row r="33">
          <cell r="A33">
            <v>87192149001</v>
          </cell>
          <cell r="B33" t="str">
            <v>3 Seasons Old</v>
          </cell>
          <cell r="C33" t="str">
            <v>W020</v>
          </cell>
          <cell r="D33" t="str">
            <v>Speedo THG USA</v>
          </cell>
          <cell r="E33" t="str">
            <v>8-7192149001</v>
          </cell>
          <cell r="F33" t="str">
            <v>PRINTED CHEEKY HIPST 001</v>
          </cell>
          <cell r="G33" t="str">
            <v>P1132</v>
          </cell>
          <cell r="H33" t="str">
            <v>Swim Bottoms</v>
          </cell>
          <cell r="I33" t="str">
            <v>812</v>
          </cell>
          <cell r="J33" t="str">
            <v>Apparel</v>
          </cell>
          <cell r="K33" t="str">
            <v>MNL</v>
          </cell>
          <cell r="L33" t="str">
            <v>SS23</v>
          </cell>
          <cell r="M33">
            <v>102.6</v>
          </cell>
          <cell r="N33">
            <v>19</v>
          </cell>
          <cell r="O33">
            <v>92.34</v>
          </cell>
          <cell r="P33">
            <v>0</v>
          </cell>
          <cell r="Q33">
            <v>0</v>
          </cell>
          <cell r="R33">
            <v>0</v>
          </cell>
          <cell r="S33">
            <v>-4.4000000000000004</v>
          </cell>
          <cell r="T33">
            <v>0</v>
          </cell>
          <cell r="U33">
            <v>0</v>
          </cell>
          <cell r="V33">
            <v>0</v>
          </cell>
          <cell r="W33">
            <v>3.51</v>
          </cell>
          <cell r="X33">
            <v>5.3999999999999995</v>
          </cell>
          <cell r="Y33">
            <v>-1.8899999999999997</v>
          </cell>
          <cell r="Z33">
            <v>4.8600000000000003</v>
          </cell>
          <cell r="AA33">
            <v>0.53999999999999915</v>
          </cell>
          <cell r="AB33">
            <v>1.3500000000000005</v>
          </cell>
          <cell r="AC33" t="str">
            <v>Mainline</v>
          </cell>
          <cell r="AD33" t="str">
            <v>19_Female Racing</v>
          </cell>
          <cell r="AE33" t="str">
            <v>S123</v>
          </cell>
          <cell r="AF33" t="str">
            <v>Seasonal</v>
          </cell>
          <cell r="AG33">
            <v>1</v>
          </cell>
          <cell r="AH33" t="str">
            <v>Release 10-19-23</v>
          </cell>
          <cell r="AI33" t="str">
            <v>Racing</v>
          </cell>
          <cell r="AJ33" t="str">
            <v>Vibe</v>
          </cell>
          <cell r="AK33">
            <v>0</v>
          </cell>
          <cell r="AL33">
            <v>45323</v>
          </cell>
          <cell r="AM33">
            <v>10.259999999999984</v>
          </cell>
          <cell r="AN33">
            <v>19</v>
          </cell>
          <cell r="AO33">
            <v>0.53999999999999915</v>
          </cell>
        </row>
        <row r="34">
          <cell r="A34">
            <v>87192261500</v>
          </cell>
          <cell r="B34" t="str">
            <v>Expiring</v>
          </cell>
          <cell r="C34" t="str">
            <v>W020</v>
          </cell>
          <cell r="D34" t="str">
            <v>Speedo THG USA</v>
          </cell>
          <cell r="E34" t="str">
            <v>8-7192261500</v>
          </cell>
          <cell r="F34" t="str">
            <v>SOLID DOUBLE LACE BA 500</v>
          </cell>
          <cell r="G34" t="str">
            <v>P1134</v>
          </cell>
          <cell r="H34" t="str">
            <v>Swim Tops</v>
          </cell>
          <cell r="I34" t="str">
            <v>812</v>
          </cell>
          <cell r="J34" t="str">
            <v>Apparel</v>
          </cell>
          <cell r="K34" t="str">
            <v>MNL</v>
          </cell>
          <cell r="L34" t="str">
            <v>AW24</v>
          </cell>
          <cell r="M34">
            <v>73.06</v>
          </cell>
          <cell r="N34">
            <v>13</v>
          </cell>
          <cell r="O34">
            <v>14.612000000000002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5.62</v>
          </cell>
          <cell r="Y34">
            <v>-5.62</v>
          </cell>
          <cell r="Z34">
            <v>1.1240000000000001</v>
          </cell>
          <cell r="AA34">
            <v>4.4960000000000004</v>
          </cell>
          <cell r="AB34">
            <v>1.1240000000000001</v>
          </cell>
          <cell r="AC34" t="str">
            <v>Mainline</v>
          </cell>
          <cell r="AD34" t="str">
            <v>19_Female Racing</v>
          </cell>
          <cell r="AE34" t="str">
            <v>S224</v>
          </cell>
          <cell r="AF34" t="str">
            <v>Seasonal</v>
          </cell>
          <cell r="AG34">
            <v>1</v>
          </cell>
          <cell r="AH34" t="str">
            <v>&lt;N/A&gt;</v>
          </cell>
          <cell r="AI34" t="str">
            <v>Racing</v>
          </cell>
          <cell r="AJ34" t="str">
            <v>Vibe</v>
          </cell>
          <cell r="AK34">
            <v>0</v>
          </cell>
          <cell r="AL34">
            <v>45323</v>
          </cell>
          <cell r="AM34">
            <v>58.448000000000008</v>
          </cell>
          <cell r="AN34">
            <v>13</v>
          </cell>
          <cell r="AO34">
            <v>4.4960000000000004</v>
          </cell>
        </row>
        <row r="35">
          <cell r="A35">
            <v>8730016516143</v>
          </cell>
          <cell r="B35" t="str">
            <v>1 Season Old</v>
          </cell>
          <cell r="C35" t="str">
            <v>W020</v>
          </cell>
          <cell r="D35" t="str">
            <v>Speedo THG USA</v>
          </cell>
          <cell r="E35" t="str">
            <v>8-730016516143</v>
          </cell>
          <cell r="F35" t="str">
            <v>SOLAR BRIEF 820</v>
          </cell>
          <cell r="G35" t="str">
            <v>P1132</v>
          </cell>
          <cell r="H35" t="str">
            <v>Swim Bottoms</v>
          </cell>
          <cell r="I35" t="str">
            <v>812</v>
          </cell>
          <cell r="J35" t="str">
            <v>Apparel</v>
          </cell>
          <cell r="K35" t="str">
            <v>SMU</v>
          </cell>
          <cell r="L35" t="str">
            <v>SS24</v>
          </cell>
          <cell r="M35">
            <v>3.78</v>
          </cell>
          <cell r="N35">
            <v>1</v>
          </cell>
          <cell r="O35">
            <v>1.512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0.75600000000000001</v>
          </cell>
          <cell r="X35">
            <v>3.78</v>
          </cell>
          <cell r="Y35">
            <v>-3.024</v>
          </cell>
          <cell r="Z35">
            <v>1.512</v>
          </cell>
          <cell r="AA35">
            <v>2.2679999999999998</v>
          </cell>
          <cell r="AB35">
            <v>0.75600000000000001</v>
          </cell>
          <cell r="AC35" t="str">
            <v>Mainline</v>
          </cell>
          <cell r="AD35" t="str">
            <v>30_Mens Fitness</v>
          </cell>
          <cell r="AE35" t="str">
            <v>S124</v>
          </cell>
          <cell r="AF35" t="str">
            <v>Seasonal</v>
          </cell>
          <cell r="AG35">
            <v>1</v>
          </cell>
          <cell r="AH35" t="str">
            <v>&lt;N/A&gt;</v>
          </cell>
          <cell r="AI35" t="str">
            <v>Mens</v>
          </cell>
          <cell r="AJ35">
            <v>0</v>
          </cell>
          <cell r="AK35" t="str">
            <v>S1 2024</v>
          </cell>
          <cell r="AL35">
            <v>45444</v>
          </cell>
          <cell r="AM35">
            <v>2.2679999999999998</v>
          </cell>
          <cell r="AN35">
            <v>1</v>
          </cell>
          <cell r="AO35">
            <v>2.2679999999999998</v>
          </cell>
        </row>
        <row r="36">
          <cell r="A36">
            <v>8730016516243</v>
          </cell>
          <cell r="B36" t="str">
            <v>1 Season Old</v>
          </cell>
          <cell r="C36" t="str">
            <v>W020</v>
          </cell>
          <cell r="D36" t="str">
            <v>Speedo THG USA</v>
          </cell>
          <cell r="E36" t="str">
            <v>8-730016516243</v>
          </cell>
          <cell r="F36" t="str">
            <v>SOLAR BRIEF 450</v>
          </cell>
          <cell r="G36" t="str">
            <v>P1132</v>
          </cell>
          <cell r="H36" t="str">
            <v>Swim Bottoms</v>
          </cell>
          <cell r="I36" t="str">
            <v>812</v>
          </cell>
          <cell r="J36" t="str">
            <v>Apparel</v>
          </cell>
          <cell r="K36" t="str">
            <v>MNL</v>
          </cell>
          <cell r="L36" t="str">
            <v>SS24</v>
          </cell>
          <cell r="M36">
            <v>3.78</v>
          </cell>
          <cell r="N36">
            <v>1</v>
          </cell>
          <cell r="O36">
            <v>1.512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0.75600000000000001</v>
          </cell>
          <cell r="X36">
            <v>3.78</v>
          </cell>
          <cell r="Y36">
            <v>-3.024</v>
          </cell>
          <cell r="Z36">
            <v>1.512</v>
          </cell>
          <cell r="AA36">
            <v>2.2679999999999998</v>
          </cell>
          <cell r="AB36">
            <v>0.75600000000000001</v>
          </cell>
          <cell r="AC36" t="str">
            <v>Mainline</v>
          </cell>
          <cell r="AD36" t="str">
            <v>30_Mens Fitness</v>
          </cell>
          <cell r="AE36" t="str">
            <v>S124</v>
          </cell>
          <cell r="AF36" t="str">
            <v>Seasonal</v>
          </cell>
          <cell r="AG36">
            <v>1</v>
          </cell>
          <cell r="AH36" t="str">
            <v>&lt;N/A&gt;</v>
          </cell>
          <cell r="AI36" t="str">
            <v>Mens</v>
          </cell>
          <cell r="AJ36">
            <v>0</v>
          </cell>
          <cell r="AK36" t="str">
            <v>S1 2024</v>
          </cell>
          <cell r="AL36">
            <v>45444</v>
          </cell>
          <cell r="AM36">
            <v>2.2679999999999998</v>
          </cell>
          <cell r="AN36">
            <v>1</v>
          </cell>
          <cell r="AO36">
            <v>2.2679999999999998</v>
          </cell>
        </row>
        <row r="37">
          <cell r="A37">
            <v>87705020985</v>
          </cell>
          <cell r="B37" t="str">
            <v>3+ Seasons Old</v>
          </cell>
          <cell r="C37" t="str">
            <v>W020</v>
          </cell>
          <cell r="D37" t="str">
            <v>Speedo THG USA</v>
          </cell>
          <cell r="E37" t="str">
            <v>8-7705020985</v>
          </cell>
          <cell r="F37" t="str">
            <v>LANE GAME JAMMER 985</v>
          </cell>
          <cell r="G37" t="str">
            <v>P1132</v>
          </cell>
          <cell r="H37" t="str">
            <v>Swim Bottoms</v>
          </cell>
          <cell r="I37" t="str">
            <v>812</v>
          </cell>
          <cell r="J37" t="str">
            <v>Apparel</v>
          </cell>
          <cell r="K37" t="str">
            <v>MNL</v>
          </cell>
          <cell r="L37" t="str">
            <v>SS22</v>
          </cell>
          <cell r="M37">
            <v>8.0299999999999994</v>
          </cell>
          <cell r="N37">
            <v>1</v>
          </cell>
          <cell r="O37">
            <v>7.2269999999999994</v>
          </cell>
          <cell r="P37">
            <v>0</v>
          </cell>
          <cell r="Q37">
            <v>0</v>
          </cell>
          <cell r="R37">
            <v>0</v>
          </cell>
          <cell r="S37">
            <v>-7.0299999999999994</v>
          </cell>
          <cell r="T37">
            <v>0</v>
          </cell>
          <cell r="U37">
            <v>0</v>
          </cell>
          <cell r="V37">
            <v>0</v>
          </cell>
          <cell r="W37">
            <v>7.2269999999999994</v>
          </cell>
          <cell r="X37">
            <v>8.0299999999999994</v>
          </cell>
          <cell r="Y37">
            <v>-0.80299999999999994</v>
          </cell>
          <cell r="Z37">
            <v>7.2269999999999994</v>
          </cell>
          <cell r="AA37">
            <v>0.80299999999999994</v>
          </cell>
          <cell r="AB37">
            <v>0</v>
          </cell>
          <cell r="AC37" t="str">
            <v>Mainline</v>
          </cell>
          <cell r="AD37" t="str">
            <v>5_Male Racing</v>
          </cell>
          <cell r="AE37" t="str">
            <v>S122</v>
          </cell>
          <cell r="AF37" t="str">
            <v>Core</v>
          </cell>
          <cell r="AG37">
            <v>1</v>
          </cell>
          <cell r="AH37" t="str">
            <v>At Once</v>
          </cell>
          <cell r="AI37" t="str">
            <v>Racing</v>
          </cell>
          <cell r="AJ37" t="str">
            <v>Summer Team Print</v>
          </cell>
          <cell r="AK37">
            <v>0</v>
          </cell>
          <cell r="AL37" t="str">
            <v/>
          </cell>
          <cell r="AM37">
            <v>0.80299999999999994</v>
          </cell>
          <cell r="AN37">
            <v>1</v>
          </cell>
          <cell r="AO37">
            <v>0.80299999999999994</v>
          </cell>
        </row>
        <row r="38">
          <cell r="A38">
            <v>87705231977</v>
          </cell>
          <cell r="B38" t="str">
            <v>3+ Seasons Old</v>
          </cell>
          <cell r="C38" t="str">
            <v>W020</v>
          </cell>
          <cell r="D38" t="str">
            <v>Speedo THG USA</v>
          </cell>
          <cell r="E38" t="str">
            <v>8-7705231977</v>
          </cell>
          <cell r="F38" t="str">
            <v>TONE SETTER BRIEF 977</v>
          </cell>
          <cell r="G38" t="str">
            <v>P1132</v>
          </cell>
          <cell r="H38" t="str">
            <v>Swim Bottoms</v>
          </cell>
          <cell r="I38" t="str">
            <v>812</v>
          </cell>
          <cell r="J38" t="str">
            <v>Apparel</v>
          </cell>
          <cell r="K38" t="str">
            <v>MNL</v>
          </cell>
          <cell r="L38" t="str">
            <v>SS22</v>
          </cell>
          <cell r="M38">
            <v>6.68</v>
          </cell>
          <cell r="N38">
            <v>1</v>
          </cell>
          <cell r="O38">
            <v>6.0119999999999996</v>
          </cell>
          <cell r="P38">
            <v>0</v>
          </cell>
          <cell r="Q38">
            <v>0</v>
          </cell>
          <cell r="R38">
            <v>0</v>
          </cell>
          <cell r="S38">
            <v>-5.48</v>
          </cell>
          <cell r="T38">
            <v>0</v>
          </cell>
          <cell r="U38">
            <v>0</v>
          </cell>
          <cell r="V38">
            <v>0</v>
          </cell>
          <cell r="W38">
            <v>6.0119999999999996</v>
          </cell>
          <cell r="X38">
            <v>6.68</v>
          </cell>
          <cell r="Y38">
            <v>-0.66800000000000015</v>
          </cell>
          <cell r="Z38">
            <v>6.0119999999999996</v>
          </cell>
          <cell r="AA38">
            <v>0.66800000000000015</v>
          </cell>
          <cell r="AB38">
            <v>0</v>
          </cell>
          <cell r="AC38" t="str">
            <v>Mainline</v>
          </cell>
          <cell r="AD38" t="str">
            <v>5_Male Racing</v>
          </cell>
          <cell r="AE38" t="str">
            <v>S122</v>
          </cell>
          <cell r="AF38" t="str">
            <v>Core</v>
          </cell>
          <cell r="AG38">
            <v>1</v>
          </cell>
          <cell r="AH38" t="str">
            <v>At Once</v>
          </cell>
          <cell r="AI38" t="str">
            <v>Racing</v>
          </cell>
          <cell r="AJ38">
            <v>0</v>
          </cell>
          <cell r="AK38">
            <v>0</v>
          </cell>
          <cell r="AL38" t="str">
            <v/>
          </cell>
          <cell r="AM38">
            <v>0.66800000000000015</v>
          </cell>
          <cell r="AN38">
            <v>1</v>
          </cell>
          <cell r="AO38">
            <v>0.66800000000000015</v>
          </cell>
        </row>
        <row r="39">
          <cell r="A39">
            <v>87719039421</v>
          </cell>
          <cell r="B39" t="str">
            <v>3+ Seasons Old</v>
          </cell>
          <cell r="C39" t="str">
            <v>W020</v>
          </cell>
          <cell r="D39" t="str">
            <v>Speedo THG USA</v>
          </cell>
          <cell r="E39" t="str">
            <v>8-7719039421</v>
          </cell>
          <cell r="F39" t="str">
            <v>LANE GAME SUPER PRO 421</v>
          </cell>
          <cell r="G39" t="str">
            <v>P1122</v>
          </cell>
          <cell r="H39" t="str">
            <v>One-Piece</v>
          </cell>
          <cell r="I39" t="str">
            <v>812</v>
          </cell>
          <cell r="J39" t="str">
            <v>Apparel</v>
          </cell>
          <cell r="K39" t="str">
            <v>MNL</v>
          </cell>
          <cell r="L39" t="str">
            <v>SS22</v>
          </cell>
          <cell r="M39">
            <v>15.68</v>
          </cell>
          <cell r="N39">
            <v>2</v>
          </cell>
          <cell r="O39">
            <v>14.112</v>
          </cell>
          <cell r="P39">
            <v>0</v>
          </cell>
          <cell r="Q39">
            <v>0</v>
          </cell>
          <cell r="R39">
            <v>0</v>
          </cell>
          <cell r="S39">
            <v>-4.8400000000000007</v>
          </cell>
          <cell r="T39">
            <v>0</v>
          </cell>
          <cell r="U39">
            <v>0</v>
          </cell>
          <cell r="V39">
            <v>0</v>
          </cell>
          <cell r="W39">
            <v>7.056</v>
          </cell>
          <cell r="X39">
            <v>7.84</v>
          </cell>
          <cell r="Y39">
            <v>-0.78399999999999981</v>
          </cell>
          <cell r="Z39">
            <v>7.056</v>
          </cell>
          <cell r="AA39">
            <v>0.78399999999999981</v>
          </cell>
          <cell r="AB39">
            <v>0</v>
          </cell>
          <cell r="AC39" t="str">
            <v>Mainline</v>
          </cell>
          <cell r="AD39" t="str">
            <v>19_Female Racing</v>
          </cell>
          <cell r="AE39" t="str">
            <v>S122</v>
          </cell>
          <cell r="AF39" t="str">
            <v>Core</v>
          </cell>
          <cell r="AG39">
            <v>1</v>
          </cell>
          <cell r="AH39" t="str">
            <v>At Once</v>
          </cell>
          <cell r="AI39" t="str">
            <v>Racing</v>
          </cell>
          <cell r="AJ39" t="str">
            <v>Summer Team Print</v>
          </cell>
          <cell r="AK39">
            <v>0</v>
          </cell>
          <cell r="AL39" t="str">
            <v/>
          </cell>
          <cell r="AM39">
            <v>1.5679999999999996</v>
          </cell>
          <cell r="AN39">
            <v>2</v>
          </cell>
          <cell r="AO39">
            <v>0.78399999999999981</v>
          </cell>
        </row>
        <row r="40">
          <cell r="A40">
            <v>87724903001</v>
          </cell>
          <cell r="B40" t="str">
            <v>1 Season Old</v>
          </cell>
          <cell r="C40" t="str">
            <v>W020</v>
          </cell>
          <cell r="D40" t="str">
            <v>Speedo THG USA</v>
          </cell>
          <cell r="E40" t="str">
            <v>8-7724903001</v>
          </cell>
          <cell r="F40" t="str">
            <v>SPEEDO VANQUISHER KN 001</v>
          </cell>
          <cell r="G40" t="str">
            <v>P1122</v>
          </cell>
          <cell r="H40" t="str">
            <v>One-Piece</v>
          </cell>
          <cell r="I40" t="str">
            <v>812</v>
          </cell>
          <cell r="J40" t="str">
            <v>Apparel</v>
          </cell>
          <cell r="K40" t="str">
            <v>MNL</v>
          </cell>
          <cell r="L40" t="str">
            <v>SS24</v>
          </cell>
          <cell r="M40">
            <v>15.83</v>
          </cell>
          <cell r="N40">
            <v>1</v>
          </cell>
          <cell r="O40">
            <v>6.3320000000000007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3.1660000000000004</v>
          </cell>
          <cell r="X40">
            <v>15.83</v>
          </cell>
          <cell r="Y40">
            <v>-12.664</v>
          </cell>
          <cell r="Z40">
            <v>6.3320000000000007</v>
          </cell>
          <cell r="AA40">
            <v>9.4979999999999993</v>
          </cell>
          <cell r="AB40">
            <v>3.1660000000000004</v>
          </cell>
          <cell r="AC40" t="str">
            <v>Mainline</v>
          </cell>
          <cell r="AD40" t="str">
            <v>24_Womens Elite</v>
          </cell>
          <cell r="AE40" t="str">
            <v>S124</v>
          </cell>
          <cell r="AF40" t="str">
            <v>Seasonal</v>
          </cell>
          <cell r="AG40">
            <v>1</v>
          </cell>
          <cell r="AH40" t="str">
            <v>&lt;N/A&gt;</v>
          </cell>
          <cell r="AI40" t="str">
            <v>Racing</v>
          </cell>
          <cell r="AJ40">
            <v>0</v>
          </cell>
          <cell r="AK40">
            <v>0</v>
          </cell>
          <cell r="AL40">
            <v>45323</v>
          </cell>
          <cell r="AM40">
            <v>9.4979999999999993</v>
          </cell>
          <cell r="AN40">
            <v>1</v>
          </cell>
          <cell r="AO40">
            <v>9.4979999999999993</v>
          </cell>
        </row>
        <row r="41">
          <cell r="A41">
            <v>87730209001</v>
          </cell>
          <cell r="B41" t="str">
            <v>3+ Seasons Old</v>
          </cell>
          <cell r="C41" t="str">
            <v>W020</v>
          </cell>
          <cell r="D41" t="str">
            <v>Speedo THG USA</v>
          </cell>
          <cell r="E41" t="str">
            <v>8-7730209001</v>
          </cell>
          <cell r="F41" t="str">
            <v>LOGO SQUARE LEG 001</v>
          </cell>
          <cell r="G41" t="str">
            <v>P1132</v>
          </cell>
          <cell r="H41" t="str">
            <v>Swim Bottoms</v>
          </cell>
          <cell r="I41" t="str">
            <v>812</v>
          </cell>
          <cell r="J41" t="str">
            <v>Apparel</v>
          </cell>
          <cell r="K41" t="str">
            <v>MNL</v>
          </cell>
          <cell r="L41" t="str">
            <v>SS22</v>
          </cell>
          <cell r="M41">
            <v>14.76</v>
          </cell>
          <cell r="N41">
            <v>2</v>
          </cell>
          <cell r="O41">
            <v>13.284000000000001</v>
          </cell>
          <cell r="P41">
            <v>0</v>
          </cell>
          <cell r="Q41">
            <v>0</v>
          </cell>
          <cell r="R41">
            <v>0</v>
          </cell>
          <cell r="S41">
            <v>-5.38</v>
          </cell>
          <cell r="T41">
            <v>0</v>
          </cell>
          <cell r="U41">
            <v>0</v>
          </cell>
          <cell r="V41">
            <v>0</v>
          </cell>
          <cell r="W41">
            <v>6.6420000000000003</v>
          </cell>
          <cell r="X41">
            <v>7.38</v>
          </cell>
          <cell r="Y41">
            <v>-0.73799999999999955</v>
          </cell>
          <cell r="Z41">
            <v>6.6420000000000003</v>
          </cell>
          <cell r="AA41">
            <v>0.73799999999999955</v>
          </cell>
          <cell r="AB41">
            <v>0</v>
          </cell>
          <cell r="AC41" t="str">
            <v>Mainline</v>
          </cell>
          <cell r="AD41" t="str">
            <v>30_Mens Fitness</v>
          </cell>
          <cell r="AE41" t="str">
            <v>S122</v>
          </cell>
          <cell r="AF41" t="str">
            <v>Seasonal</v>
          </cell>
          <cell r="AG41">
            <v>1</v>
          </cell>
          <cell r="AH41" t="str">
            <v>At Once</v>
          </cell>
          <cell r="AI41" t="str">
            <v>Mens</v>
          </cell>
          <cell r="AJ41" t="str">
            <v/>
          </cell>
          <cell r="AK41">
            <v>0</v>
          </cell>
          <cell r="AL41" t="str">
            <v/>
          </cell>
          <cell r="AM41">
            <v>1.4759999999999991</v>
          </cell>
          <cell r="AN41">
            <v>2</v>
          </cell>
          <cell r="AO41">
            <v>0.73799999999999955</v>
          </cell>
        </row>
        <row r="42">
          <cell r="A42">
            <v>87730210002</v>
          </cell>
          <cell r="B42" t="str">
            <v>3+ Seasons Old</v>
          </cell>
          <cell r="C42" t="str">
            <v>W020</v>
          </cell>
          <cell r="D42" t="str">
            <v>Speedo THG USA</v>
          </cell>
          <cell r="E42" t="str">
            <v>8-7730210002</v>
          </cell>
          <cell r="F42" t="str">
            <v>PRINT SQUARE LEG 002</v>
          </cell>
          <cell r="G42" t="str">
            <v>P1132</v>
          </cell>
          <cell r="H42" t="str">
            <v>Swim Bottoms</v>
          </cell>
          <cell r="I42" t="str">
            <v>812</v>
          </cell>
          <cell r="J42" t="str">
            <v>Apparel</v>
          </cell>
          <cell r="K42" t="str">
            <v>MNL</v>
          </cell>
          <cell r="L42" t="str">
            <v>SS22</v>
          </cell>
          <cell r="M42">
            <v>7.4</v>
          </cell>
          <cell r="N42">
            <v>1</v>
          </cell>
          <cell r="O42">
            <v>6.66</v>
          </cell>
          <cell r="P42">
            <v>0</v>
          </cell>
          <cell r="Q42">
            <v>0</v>
          </cell>
          <cell r="R42">
            <v>0</v>
          </cell>
          <cell r="S42">
            <v>-5.4000000000000012</v>
          </cell>
          <cell r="T42">
            <v>0</v>
          </cell>
          <cell r="U42">
            <v>0</v>
          </cell>
          <cell r="V42">
            <v>0</v>
          </cell>
          <cell r="W42">
            <v>6.66</v>
          </cell>
          <cell r="X42">
            <v>7.4</v>
          </cell>
          <cell r="Y42">
            <v>-0.74000000000000021</v>
          </cell>
          <cell r="Z42">
            <v>6.66</v>
          </cell>
          <cell r="AA42">
            <v>0.74000000000000021</v>
          </cell>
          <cell r="AB42">
            <v>0</v>
          </cell>
          <cell r="AC42" t="str">
            <v>Mainline</v>
          </cell>
          <cell r="AD42" t="str">
            <v>30_Mens Fitness</v>
          </cell>
          <cell r="AE42" t="str">
            <v>S122</v>
          </cell>
          <cell r="AF42" t="str">
            <v>Seasonal</v>
          </cell>
          <cell r="AG42">
            <v>1</v>
          </cell>
          <cell r="AH42" t="str">
            <v>Release 10-19-23</v>
          </cell>
          <cell r="AI42" t="str">
            <v>Mens</v>
          </cell>
          <cell r="AJ42" t="str">
            <v/>
          </cell>
          <cell r="AK42">
            <v>0</v>
          </cell>
          <cell r="AL42" t="str">
            <v/>
          </cell>
          <cell r="AM42">
            <v>0.74000000000000021</v>
          </cell>
          <cell r="AN42">
            <v>1</v>
          </cell>
          <cell r="AO42">
            <v>0.74000000000000021</v>
          </cell>
        </row>
        <row r="43">
          <cell r="A43">
            <v>87730210401</v>
          </cell>
          <cell r="B43" t="str">
            <v>3 Seasons Old</v>
          </cell>
          <cell r="C43" t="str">
            <v>W020</v>
          </cell>
          <cell r="D43" t="str">
            <v>Speedo THG USA</v>
          </cell>
          <cell r="E43" t="str">
            <v>8-7730210401</v>
          </cell>
          <cell r="F43" t="str">
            <v>PRINT SQUARE LEG 401</v>
          </cell>
          <cell r="G43" t="str">
            <v>P1132</v>
          </cell>
          <cell r="H43" t="str">
            <v>Swim Bottoms</v>
          </cell>
          <cell r="I43" t="str">
            <v>812</v>
          </cell>
          <cell r="J43" t="str">
            <v>Apparel</v>
          </cell>
          <cell r="K43" t="str">
            <v>MNL</v>
          </cell>
          <cell r="L43" t="str">
            <v>SS23</v>
          </cell>
          <cell r="M43">
            <v>7.4</v>
          </cell>
          <cell r="N43">
            <v>1</v>
          </cell>
          <cell r="O43">
            <v>6.66</v>
          </cell>
          <cell r="P43">
            <v>0</v>
          </cell>
          <cell r="Q43">
            <v>0</v>
          </cell>
          <cell r="R43">
            <v>0</v>
          </cell>
          <cell r="S43">
            <v>-5.4000000000000012</v>
          </cell>
          <cell r="T43">
            <v>0</v>
          </cell>
          <cell r="U43">
            <v>0</v>
          </cell>
          <cell r="V43">
            <v>0</v>
          </cell>
          <cell r="W43">
            <v>4.8100000000000005</v>
          </cell>
          <cell r="X43">
            <v>7.4</v>
          </cell>
          <cell r="Y43">
            <v>-2.59</v>
          </cell>
          <cell r="Z43">
            <v>6.66</v>
          </cell>
          <cell r="AA43">
            <v>0.74000000000000021</v>
          </cell>
          <cell r="AB43">
            <v>1.8499999999999996</v>
          </cell>
          <cell r="AC43" t="str">
            <v>Mainline</v>
          </cell>
          <cell r="AD43" t="str">
            <v>30_Mens Fitness</v>
          </cell>
          <cell r="AE43" t="str">
            <v>S123</v>
          </cell>
          <cell r="AF43" t="str">
            <v>Seasonal</v>
          </cell>
          <cell r="AG43">
            <v>1</v>
          </cell>
          <cell r="AH43" t="str">
            <v>Release 10-19-23</v>
          </cell>
          <cell r="AI43" t="str">
            <v>Mens</v>
          </cell>
          <cell r="AJ43" t="str">
            <v/>
          </cell>
          <cell r="AK43">
            <v>0</v>
          </cell>
          <cell r="AL43">
            <v>45078</v>
          </cell>
          <cell r="AM43">
            <v>0.74000000000000021</v>
          </cell>
          <cell r="AN43">
            <v>1</v>
          </cell>
          <cell r="AO43">
            <v>0.74000000000000021</v>
          </cell>
        </row>
        <row r="44">
          <cell r="A44">
            <v>87730210600</v>
          </cell>
          <cell r="B44" t="str">
            <v>3+ Seasons Old</v>
          </cell>
          <cell r="C44" t="str">
            <v>W020</v>
          </cell>
          <cell r="D44" t="str">
            <v>Speedo THG USA</v>
          </cell>
          <cell r="E44" t="str">
            <v>8-7730210600</v>
          </cell>
          <cell r="F44" t="str">
            <v>PRINT SQUARE LEG 600</v>
          </cell>
          <cell r="G44" t="str">
            <v>P1132</v>
          </cell>
          <cell r="H44" t="str">
            <v>Swim Bottoms</v>
          </cell>
          <cell r="I44" t="str">
            <v>812</v>
          </cell>
          <cell r="J44" t="str">
            <v>Apparel</v>
          </cell>
          <cell r="K44" t="str">
            <v>MNL</v>
          </cell>
          <cell r="L44" t="str">
            <v>SS22</v>
          </cell>
          <cell r="M44">
            <v>14.8</v>
          </cell>
          <cell r="N44">
            <v>2</v>
          </cell>
          <cell r="O44">
            <v>13.32</v>
          </cell>
          <cell r="P44">
            <v>0</v>
          </cell>
          <cell r="Q44">
            <v>0</v>
          </cell>
          <cell r="R44">
            <v>0</v>
          </cell>
          <cell r="S44">
            <v>-5.3999999999999995</v>
          </cell>
          <cell r="T44">
            <v>0</v>
          </cell>
          <cell r="U44">
            <v>0</v>
          </cell>
          <cell r="V44">
            <v>0</v>
          </cell>
          <cell r="W44">
            <v>6.66</v>
          </cell>
          <cell r="X44">
            <v>7.4</v>
          </cell>
          <cell r="Y44">
            <v>-0.74000000000000021</v>
          </cell>
          <cell r="Z44">
            <v>6.66</v>
          </cell>
          <cell r="AA44">
            <v>0.74000000000000021</v>
          </cell>
          <cell r="AB44">
            <v>0</v>
          </cell>
          <cell r="AC44" t="str">
            <v>Mainline</v>
          </cell>
          <cell r="AD44" t="str">
            <v>30_Mens Fitness</v>
          </cell>
          <cell r="AE44" t="str">
            <v>S122</v>
          </cell>
          <cell r="AF44" t="str">
            <v>Seasonal</v>
          </cell>
          <cell r="AG44">
            <v>1</v>
          </cell>
          <cell r="AH44" t="str">
            <v>At Once</v>
          </cell>
          <cell r="AI44" t="str">
            <v>Mens</v>
          </cell>
          <cell r="AJ44" t="str">
            <v/>
          </cell>
          <cell r="AK44">
            <v>0</v>
          </cell>
          <cell r="AL44" t="str">
            <v/>
          </cell>
          <cell r="AM44">
            <v>1.4800000000000004</v>
          </cell>
          <cell r="AN44">
            <v>2</v>
          </cell>
          <cell r="AO44">
            <v>0.74000000000000021</v>
          </cell>
        </row>
        <row r="45">
          <cell r="A45">
            <v>87730210820</v>
          </cell>
          <cell r="B45" t="str">
            <v>3+ Seasons Old</v>
          </cell>
          <cell r="C45" t="str">
            <v>W020</v>
          </cell>
          <cell r="D45" t="str">
            <v>Speedo THG USA</v>
          </cell>
          <cell r="E45" t="str">
            <v>8-7730210820</v>
          </cell>
          <cell r="F45" t="str">
            <v>PRINT SQUARE LEG 820</v>
          </cell>
          <cell r="G45" t="str">
            <v>P1132</v>
          </cell>
          <cell r="H45" t="str">
            <v>Swim Bottoms</v>
          </cell>
          <cell r="I45" t="str">
            <v>812</v>
          </cell>
          <cell r="J45" t="str">
            <v>Apparel</v>
          </cell>
          <cell r="K45" t="str">
            <v>MNL</v>
          </cell>
          <cell r="L45" t="str">
            <v>SS22</v>
          </cell>
          <cell r="M45">
            <v>7.4</v>
          </cell>
          <cell r="N45">
            <v>1</v>
          </cell>
          <cell r="O45">
            <v>6.66</v>
          </cell>
          <cell r="P45">
            <v>0</v>
          </cell>
          <cell r="Q45">
            <v>0</v>
          </cell>
          <cell r="R45">
            <v>0</v>
          </cell>
          <cell r="S45">
            <v>-5.4</v>
          </cell>
          <cell r="T45">
            <v>0</v>
          </cell>
          <cell r="U45">
            <v>0</v>
          </cell>
          <cell r="V45">
            <v>0</v>
          </cell>
          <cell r="W45">
            <v>6.66</v>
          </cell>
          <cell r="X45">
            <v>7.4</v>
          </cell>
          <cell r="Y45">
            <v>-0.74000000000000021</v>
          </cell>
          <cell r="Z45">
            <v>6.66</v>
          </cell>
          <cell r="AA45">
            <v>0.74000000000000021</v>
          </cell>
          <cell r="AB45">
            <v>0</v>
          </cell>
          <cell r="AC45" t="str">
            <v>Mainline</v>
          </cell>
          <cell r="AD45" t="str">
            <v>30_Mens Fitness</v>
          </cell>
          <cell r="AE45" t="str">
            <v>S122</v>
          </cell>
          <cell r="AF45" t="str">
            <v>Seasonal</v>
          </cell>
          <cell r="AG45">
            <v>1</v>
          </cell>
          <cell r="AH45" t="str">
            <v>At Once</v>
          </cell>
          <cell r="AI45" t="str">
            <v>Mens</v>
          </cell>
          <cell r="AJ45" t="str">
            <v/>
          </cell>
          <cell r="AK45">
            <v>0</v>
          </cell>
          <cell r="AL45" t="str">
            <v/>
          </cell>
          <cell r="AM45">
            <v>0.74000000000000021</v>
          </cell>
          <cell r="AN45">
            <v>1</v>
          </cell>
          <cell r="AO45">
            <v>0.74000000000000021</v>
          </cell>
        </row>
        <row r="46">
          <cell r="A46">
            <v>800270101694</v>
          </cell>
          <cell r="B46" t="str">
            <v>3 Seasons Old</v>
          </cell>
          <cell r="C46" t="str">
            <v>W030</v>
          </cell>
          <cell r="D46" t="str">
            <v>Speedo USA Dawson Logistics</v>
          </cell>
          <cell r="E46" t="str">
            <v>8-00270101694</v>
          </cell>
          <cell r="F46" t="str">
            <v>PRINT STRAPPY 1 PC 440</v>
          </cell>
          <cell r="G46" t="str">
            <v>P1122</v>
          </cell>
          <cell r="H46" t="str">
            <v>One-Piece</v>
          </cell>
          <cell r="I46" t="str">
            <v>812</v>
          </cell>
          <cell r="J46" t="str">
            <v>Apparel</v>
          </cell>
          <cell r="K46" t="str">
            <v>SMU</v>
          </cell>
          <cell r="L46" t="str">
            <v>SS23</v>
          </cell>
          <cell r="M46">
            <v>397.5</v>
          </cell>
          <cell r="N46">
            <v>50</v>
          </cell>
          <cell r="O46">
            <v>357.75</v>
          </cell>
          <cell r="P46">
            <v>0</v>
          </cell>
          <cell r="Q46">
            <v>0</v>
          </cell>
          <cell r="R46">
            <v>0</v>
          </cell>
          <cell r="S46">
            <v>-5.95</v>
          </cell>
          <cell r="T46">
            <v>50</v>
          </cell>
          <cell r="U46">
            <v>-297.5</v>
          </cell>
          <cell r="V46">
            <v>0</v>
          </cell>
          <cell r="W46">
            <v>5.95</v>
          </cell>
          <cell r="X46">
            <v>7.95</v>
          </cell>
          <cell r="Y46">
            <v>-2</v>
          </cell>
          <cell r="Z46">
            <v>7.1550000000000002</v>
          </cell>
          <cell r="AA46">
            <v>0.79499999999999993</v>
          </cell>
          <cell r="AB46">
            <v>1.2050000000000001</v>
          </cell>
          <cell r="AC46" t="str">
            <v>Clubs</v>
          </cell>
          <cell r="AD46" t="str">
            <v>76_Girls Clubs</v>
          </cell>
          <cell r="AE46" t="str">
            <v>S123</v>
          </cell>
          <cell r="AF46" t="str">
            <v>Seasonal</v>
          </cell>
          <cell r="AG46">
            <v>1</v>
          </cell>
          <cell r="AH46" t="str">
            <v>Release Jan 24</v>
          </cell>
          <cell r="AI46" t="str">
            <v>Kids</v>
          </cell>
          <cell r="AJ46" t="str">
            <v/>
          </cell>
          <cell r="AK46">
            <v>0</v>
          </cell>
          <cell r="AL46">
            <v>45261</v>
          </cell>
          <cell r="AM46">
            <v>39.75</v>
          </cell>
          <cell r="AN46">
            <v>50</v>
          </cell>
          <cell r="AO46">
            <v>0.79499999999999993</v>
          </cell>
        </row>
        <row r="47">
          <cell r="A47">
            <v>800279614299</v>
          </cell>
          <cell r="B47" t="str">
            <v>1 Season Old</v>
          </cell>
          <cell r="C47" t="str">
            <v>W030</v>
          </cell>
          <cell r="D47" t="str">
            <v>Speedo USA Dawson Logistics</v>
          </cell>
          <cell r="E47" t="str">
            <v>8-00279614299</v>
          </cell>
          <cell r="F47" t="str">
            <v>MARINA VOLLEY 20" 030</v>
          </cell>
          <cell r="G47" t="str">
            <v>P1111</v>
          </cell>
          <cell r="H47" t="str">
            <v>Elastic Waist</v>
          </cell>
          <cell r="I47" t="str">
            <v>812</v>
          </cell>
          <cell r="J47" t="str">
            <v>Apparel</v>
          </cell>
          <cell r="K47" t="str">
            <v>SMU</v>
          </cell>
          <cell r="L47" t="str">
            <v>SS24</v>
          </cell>
          <cell r="M47">
            <v>49280.28</v>
          </cell>
          <cell r="N47">
            <v>5916</v>
          </cell>
          <cell r="O47">
            <v>19712.112000000001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1.6660000000000001</v>
          </cell>
          <cell r="X47">
            <v>8.33</v>
          </cell>
          <cell r="Y47">
            <v>-6.6639999999999997</v>
          </cell>
          <cell r="Z47">
            <v>3.3320000000000003</v>
          </cell>
          <cell r="AA47">
            <v>4.9979999999999993</v>
          </cell>
          <cell r="AB47">
            <v>1.6660000000000001</v>
          </cell>
          <cell r="AC47" t="str">
            <v>Target</v>
          </cell>
          <cell r="AD47" t="str">
            <v>84_Mens Water Shorts</v>
          </cell>
          <cell r="AE47" t="str">
            <v>S124</v>
          </cell>
          <cell r="AF47" t="str">
            <v>Seasonal</v>
          </cell>
          <cell r="AG47">
            <v>1</v>
          </cell>
          <cell r="AH47" t="str">
            <v>&lt;N/A&gt;</v>
          </cell>
          <cell r="AI47" t="str">
            <v>Mens</v>
          </cell>
          <cell r="AJ47">
            <v>0</v>
          </cell>
          <cell r="AK47">
            <v>0</v>
          </cell>
          <cell r="AL47">
            <v>45627</v>
          </cell>
          <cell r="AM47">
            <v>29568.167999999998</v>
          </cell>
          <cell r="AN47">
            <v>5916</v>
          </cell>
          <cell r="AO47">
            <v>4.9979999999999993</v>
          </cell>
        </row>
        <row r="48">
          <cell r="A48">
            <v>800281300764</v>
          </cell>
          <cell r="B48" t="str">
            <v>1 Season Old</v>
          </cell>
          <cell r="C48" t="str">
            <v>W030</v>
          </cell>
          <cell r="D48" t="str">
            <v>Speedo USA Dawson Logistics</v>
          </cell>
          <cell r="E48" t="str">
            <v>8-00281300764</v>
          </cell>
          <cell r="F48" t="str">
            <v>COLORBLOCK VOLLEY 18" 600</v>
          </cell>
          <cell r="G48" t="str">
            <v>P1111</v>
          </cell>
          <cell r="H48" t="str">
            <v>Elastic Waist</v>
          </cell>
          <cell r="I48" t="str">
            <v>812</v>
          </cell>
          <cell r="J48" t="str">
            <v>Apparel</v>
          </cell>
          <cell r="K48" t="str">
            <v>SMU</v>
          </cell>
          <cell r="L48" t="str">
            <v>SS24</v>
          </cell>
          <cell r="M48">
            <v>60445.440000000002</v>
          </cell>
          <cell r="N48">
            <v>8586</v>
          </cell>
          <cell r="O48">
            <v>24178.176000000003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1.4080000000000001</v>
          </cell>
          <cell r="X48">
            <v>7.04</v>
          </cell>
          <cell r="Y48">
            <v>-5.6319999999999997</v>
          </cell>
          <cell r="Z48">
            <v>2.8160000000000003</v>
          </cell>
          <cell r="AA48">
            <v>4.2240000000000002</v>
          </cell>
          <cell r="AB48">
            <v>1.4080000000000001</v>
          </cell>
          <cell r="AC48" t="str">
            <v>Target</v>
          </cell>
          <cell r="AD48" t="str">
            <v>84_Mens Water Shorts</v>
          </cell>
          <cell r="AE48" t="str">
            <v>S124</v>
          </cell>
          <cell r="AF48" t="str">
            <v>Seasonal</v>
          </cell>
          <cell r="AG48">
            <v>1</v>
          </cell>
          <cell r="AH48" t="str">
            <v>&lt;N/A&gt;</v>
          </cell>
          <cell r="AI48" t="str">
            <v>Mens</v>
          </cell>
          <cell r="AJ48">
            <v>0</v>
          </cell>
          <cell r="AK48">
            <v>0</v>
          </cell>
          <cell r="AL48">
            <v>45627</v>
          </cell>
          <cell r="AM48">
            <v>36267.264000000003</v>
          </cell>
          <cell r="AN48">
            <v>8586</v>
          </cell>
          <cell r="AO48">
            <v>4.2240000000000002</v>
          </cell>
        </row>
        <row r="49">
          <cell r="A49">
            <v>800285100615</v>
          </cell>
          <cell r="B49" t="str">
            <v>3 Seasons Old</v>
          </cell>
          <cell r="C49" t="str">
            <v>W030</v>
          </cell>
          <cell r="D49" t="str">
            <v>Speedo USA Dawson Logistics</v>
          </cell>
          <cell r="E49" t="str">
            <v>8-00285100615</v>
          </cell>
          <cell r="F49" t="str">
            <v>PRINTED TECH VOLLEYS 810</v>
          </cell>
          <cell r="G49" t="str">
            <v>P1111</v>
          </cell>
          <cell r="H49" t="str">
            <v>Elastic Waist</v>
          </cell>
          <cell r="I49" t="str">
            <v>812</v>
          </cell>
          <cell r="J49" t="str">
            <v>Apparel</v>
          </cell>
          <cell r="K49" t="str">
            <v>SMU</v>
          </cell>
          <cell r="L49" t="str">
            <v>SS23</v>
          </cell>
          <cell r="M49">
            <v>311.76</v>
          </cell>
          <cell r="N49">
            <v>36</v>
          </cell>
          <cell r="O49">
            <v>280.584</v>
          </cell>
          <cell r="P49">
            <v>0</v>
          </cell>
          <cell r="Q49">
            <v>0</v>
          </cell>
          <cell r="R49">
            <v>0</v>
          </cell>
          <cell r="S49">
            <v>-5.66</v>
          </cell>
          <cell r="T49">
            <v>36</v>
          </cell>
          <cell r="U49">
            <v>-203.76</v>
          </cell>
          <cell r="V49">
            <v>0</v>
          </cell>
          <cell r="W49">
            <v>5.66</v>
          </cell>
          <cell r="X49">
            <v>8.66</v>
          </cell>
          <cell r="Y49">
            <v>-3</v>
          </cell>
          <cell r="Z49">
            <v>7.7940000000000005</v>
          </cell>
          <cell r="AA49">
            <v>0.86599999999999966</v>
          </cell>
          <cell r="AB49">
            <v>2.1340000000000003</v>
          </cell>
          <cell r="AC49" t="str">
            <v>Clubs</v>
          </cell>
          <cell r="AD49" t="str">
            <v>78_Mens Clubs</v>
          </cell>
          <cell r="AE49" t="str">
            <v>S123</v>
          </cell>
          <cell r="AF49" t="str">
            <v>Seasonal</v>
          </cell>
          <cell r="AG49">
            <v>1</v>
          </cell>
          <cell r="AH49" t="str">
            <v>Release Jan 24</v>
          </cell>
          <cell r="AI49" t="str">
            <v>Mens</v>
          </cell>
          <cell r="AJ49" t="str">
            <v/>
          </cell>
          <cell r="AK49">
            <v>0</v>
          </cell>
          <cell r="AL49">
            <v>45261</v>
          </cell>
          <cell r="AM49">
            <v>31.175999999999988</v>
          </cell>
          <cell r="AN49">
            <v>36</v>
          </cell>
          <cell r="AO49">
            <v>0.86599999999999966</v>
          </cell>
        </row>
        <row r="50">
          <cell r="A50">
            <v>800291606389</v>
          </cell>
          <cell r="B50" t="str">
            <v>Current</v>
          </cell>
          <cell r="C50" t="str">
            <v>W030</v>
          </cell>
          <cell r="D50" t="str">
            <v>Speedo USA Dawson Logistics</v>
          </cell>
          <cell r="E50" t="str">
            <v>8-00291606389</v>
          </cell>
          <cell r="F50" t="str">
            <v>TST AD MEN'S SPORT PFD 001</v>
          </cell>
          <cell r="G50" t="str">
            <v>P1144</v>
          </cell>
          <cell r="H50" t="str">
            <v>Type III</v>
          </cell>
          <cell r="I50" t="str">
            <v>816</v>
          </cell>
          <cell r="J50" t="str">
            <v>Equipment</v>
          </cell>
          <cell r="K50" t="str">
            <v>SMU</v>
          </cell>
          <cell r="L50" t="str">
            <v>SS25</v>
          </cell>
          <cell r="M50">
            <v>102803.4</v>
          </cell>
          <cell r="N50">
            <v>2786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36.9</v>
          </cell>
          <cell r="Y50">
            <v>-36.9</v>
          </cell>
          <cell r="Z50">
            <v>0</v>
          </cell>
          <cell r="AA50">
            <v>36.9</v>
          </cell>
          <cell r="AB50">
            <v>0</v>
          </cell>
          <cell r="AC50" t="str">
            <v>Target</v>
          </cell>
          <cell r="AD50" t="str">
            <v>53_Training Aids</v>
          </cell>
          <cell r="AE50" t="str">
            <v>S125</v>
          </cell>
          <cell r="AF50" t="str">
            <v>Seasonal</v>
          </cell>
          <cell r="AG50">
            <v>1</v>
          </cell>
          <cell r="AH50" t="str">
            <v>&lt;N/A&gt;</v>
          </cell>
          <cell r="AI50" t="str">
            <v>Accessories</v>
          </cell>
          <cell r="AJ50">
            <v>0</v>
          </cell>
          <cell r="AK50">
            <v>0</v>
          </cell>
          <cell r="AL50">
            <v>45992</v>
          </cell>
          <cell r="AM50">
            <v>102803.4</v>
          </cell>
          <cell r="AN50">
            <v>2786</v>
          </cell>
          <cell r="AO50">
            <v>36.9</v>
          </cell>
        </row>
        <row r="51">
          <cell r="A51">
            <v>800291701740</v>
          </cell>
          <cell r="B51" t="str">
            <v>Current</v>
          </cell>
          <cell r="C51" t="str">
            <v>W030</v>
          </cell>
          <cell r="D51" t="str">
            <v>Speedo USA Dawson Logistics</v>
          </cell>
          <cell r="E51" t="str">
            <v>8-00291701740</v>
          </cell>
          <cell r="F51" t="str">
            <v>TST AD WOMEN'S SPORT PFD 440</v>
          </cell>
          <cell r="G51" t="str">
            <v>P1144</v>
          </cell>
          <cell r="H51" t="str">
            <v>Type III</v>
          </cell>
          <cell r="I51" t="str">
            <v>816</v>
          </cell>
          <cell r="J51" t="str">
            <v>Equipment</v>
          </cell>
          <cell r="K51" t="str">
            <v>SMU</v>
          </cell>
          <cell r="L51" t="str">
            <v>SS25</v>
          </cell>
          <cell r="M51">
            <v>66818.52</v>
          </cell>
          <cell r="N51">
            <v>2012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33.21</v>
          </cell>
          <cell r="Y51">
            <v>-33.21</v>
          </cell>
          <cell r="Z51">
            <v>0</v>
          </cell>
          <cell r="AA51">
            <v>33.21</v>
          </cell>
          <cell r="AB51">
            <v>0</v>
          </cell>
          <cell r="AC51" t="str">
            <v>Target</v>
          </cell>
          <cell r="AD51" t="str">
            <v>53_Training Aids</v>
          </cell>
          <cell r="AE51" t="str">
            <v>S125</v>
          </cell>
          <cell r="AF51" t="str">
            <v>Seasonal</v>
          </cell>
          <cell r="AG51">
            <v>1</v>
          </cell>
          <cell r="AH51" t="str">
            <v>&lt;N/A&gt;</v>
          </cell>
          <cell r="AI51" t="str">
            <v>Accessories</v>
          </cell>
          <cell r="AJ51">
            <v>0</v>
          </cell>
          <cell r="AK51">
            <v>0</v>
          </cell>
          <cell r="AL51">
            <v>45992</v>
          </cell>
          <cell r="AM51">
            <v>66818.52</v>
          </cell>
          <cell r="AN51">
            <v>2012</v>
          </cell>
          <cell r="AO51">
            <v>33.21</v>
          </cell>
        </row>
        <row r="52">
          <cell r="A52">
            <v>800291815036</v>
          </cell>
          <cell r="B52" t="str">
            <v>Current</v>
          </cell>
          <cell r="C52" t="str">
            <v>W030</v>
          </cell>
          <cell r="D52" t="str">
            <v>Speedo USA Dawson Logistics</v>
          </cell>
          <cell r="E52" t="str">
            <v>8-00291815036</v>
          </cell>
          <cell r="F52" t="str">
            <v>TST YOUTH SPORT PFD 430</v>
          </cell>
          <cell r="G52" t="str">
            <v>P1144</v>
          </cell>
          <cell r="H52" t="str">
            <v>Type III</v>
          </cell>
          <cell r="I52" t="str">
            <v>816</v>
          </cell>
          <cell r="J52" t="str">
            <v>Equipment</v>
          </cell>
          <cell r="K52" t="str">
            <v>SMU</v>
          </cell>
          <cell r="L52" t="str">
            <v>SS25</v>
          </cell>
          <cell r="M52">
            <v>27423.56</v>
          </cell>
          <cell r="N52">
            <v>1006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27.26</v>
          </cell>
          <cell r="Y52">
            <v>-27.26</v>
          </cell>
          <cell r="Z52">
            <v>0</v>
          </cell>
          <cell r="AA52">
            <v>27.26</v>
          </cell>
          <cell r="AB52">
            <v>0</v>
          </cell>
          <cell r="AC52" t="str">
            <v>Target</v>
          </cell>
          <cell r="AD52" t="str">
            <v>53_Training Aids</v>
          </cell>
          <cell r="AE52" t="str">
            <v>S125</v>
          </cell>
          <cell r="AF52" t="str">
            <v>Seasonal</v>
          </cell>
          <cell r="AG52">
            <v>1</v>
          </cell>
          <cell r="AH52" t="str">
            <v>&lt;N/A&gt;</v>
          </cell>
          <cell r="AI52" t="str">
            <v>Accessories</v>
          </cell>
          <cell r="AJ52">
            <v>0</v>
          </cell>
          <cell r="AK52">
            <v>0</v>
          </cell>
          <cell r="AL52">
            <v>45992</v>
          </cell>
          <cell r="AM52">
            <v>27423.56</v>
          </cell>
          <cell r="AN52">
            <v>1006</v>
          </cell>
          <cell r="AO52">
            <v>27.26</v>
          </cell>
        </row>
        <row r="53">
          <cell r="A53">
            <v>800291910082</v>
          </cell>
          <cell r="B53" t="str">
            <v>Current</v>
          </cell>
          <cell r="C53" t="str">
            <v>W030</v>
          </cell>
          <cell r="D53" t="str">
            <v>Speedo USA Dawson Logistics</v>
          </cell>
          <cell r="E53" t="str">
            <v>8-00291910082</v>
          </cell>
          <cell r="F53" t="str">
            <v>TST AD PADDLE VEST 420</v>
          </cell>
          <cell r="G53" t="str">
            <v>P1144</v>
          </cell>
          <cell r="H53" t="str">
            <v>Type III</v>
          </cell>
          <cell r="I53" t="str">
            <v>816</v>
          </cell>
          <cell r="J53" t="str">
            <v>Equipment</v>
          </cell>
          <cell r="K53" t="str">
            <v>SMU</v>
          </cell>
          <cell r="L53" t="str">
            <v>SS25</v>
          </cell>
          <cell r="M53">
            <v>22572.720000000001</v>
          </cell>
          <cell r="N53">
            <v>856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26.37</v>
          </cell>
          <cell r="Y53">
            <v>-26.37</v>
          </cell>
          <cell r="Z53">
            <v>0</v>
          </cell>
          <cell r="AA53">
            <v>26.37</v>
          </cell>
          <cell r="AB53">
            <v>0</v>
          </cell>
          <cell r="AC53" t="str">
            <v>Target</v>
          </cell>
          <cell r="AD53" t="str">
            <v>53_Training Aids</v>
          </cell>
          <cell r="AE53" t="str">
            <v>S125</v>
          </cell>
          <cell r="AF53" t="str">
            <v>Seasonal</v>
          </cell>
          <cell r="AG53">
            <v>1</v>
          </cell>
          <cell r="AH53" t="str">
            <v>&lt;N/A&gt;</v>
          </cell>
          <cell r="AI53" t="str">
            <v>Accessories</v>
          </cell>
          <cell r="AJ53">
            <v>0</v>
          </cell>
          <cell r="AK53">
            <v>0</v>
          </cell>
          <cell r="AL53">
            <v>45992</v>
          </cell>
          <cell r="AM53">
            <v>22572.720000000001</v>
          </cell>
          <cell r="AN53">
            <v>856</v>
          </cell>
          <cell r="AO53">
            <v>26.37</v>
          </cell>
        </row>
        <row r="54">
          <cell r="A54">
            <v>800292010248</v>
          </cell>
          <cell r="B54" t="str">
            <v>Current</v>
          </cell>
          <cell r="C54" t="str">
            <v>W030</v>
          </cell>
          <cell r="D54" t="str">
            <v>Speedo USA Dawson Logistics</v>
          </cell>
          <cell r="E54" t="str">
            <v>8-00292010248</v>
          </cell>
          <cell r="F54" t="str">
            <v>TST AD BASIC PFD 401</v>
          </cell>
          <cell r="G54" t="str">
            <v>P1144</v>
          </cell>
          <cell r="H54" t="str">
            <v>Type III</v>
          </cell>
          <cell r="I54" t="str">
            <v>816</v>
          </cell>
          <cell r="J54" t="str">
            <v>Equipment</v>
          </cell>
          <cell r="K54" t="str">
            <v>SMU</v>
          </cell>
          <cell r="L54" t="str">
            <v>SS25</v>
          </cell>
          <cell r="M54">
            <v>32070.54</v>
          </cell>
          <cell r="N54">
            <v>2866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11.19</v>
          </cell>
          <cell r="Y54">
            <v>-11.19</v>
          </cell>
          <cell r="Z54">
            <v>0</v>
          </cell>
          <cell r="AA54">
            <v>11.19</v>
          </cell>
          <cell r="AB54">
            <v>0</v>
          </cell>
          <cell r="AC54" t="str">
            <v>Target</v>
          </cell>
          <cell r="AD54" t="str">
            <v>53_Training Aids</v>
          </cell>
          <cell r="AE54" t="str">
            <v>S125</v>
          </cell>
          <cell r="AF54" t="str">
            <v>Seasonal</v>
          </cell>
          <cell r="AG54">
            <v>1</v>
          </cell>
          <cell r="AH54" t="str">
            <v>&lt;N/A&gt;</v>
          </cell>
          <cell r="AI54" t="str">
            <v>Accessories</v>
          </cell>
          <cell r="AJ54">
            <v>0</v>
          </cell>
          <cell r="AK54">
            <v>0</v>
          </cell>
          <cell r="AL54">
            <v>45992</v>
          </cell>
          <cell r="AM54">
            <v>32070.539999999997</v>
          </cell>
          <cell r="AN54">
            <v>2866</v>
          </cell>
          <cell r="AO54">
            <v>11.19</v>
          </cell>
        </row>
        <row r="55">
          <cell r="A55">
            <v>800297610771</v>
          </cell>
          <cell r="B55" t="str">
            <v>3 Seasons Old</v>
          </cell>
          <cell r="C55" t="str">
            <v>W030</v>
          </cell>
          <cell r="D55" t="str">
            <v>Speedo USA Dawson Logistics</v>
          </cell>
          <cell r="E55" t="str">
            <v>8-00297610771</v>
          </cell>
          <cell r="F55" t="str">
            <v>JR AMALFI 2 PACK RO 971</v>
          </cell>
          <cell r="G55" t="str">
            <v>P1116</v>
          </cell>
          <cell r="H55" t="str">
            <v>Hard Frame</v>
          </cell>
          <cell r="I55" t="str">
            <v>816</v>
          </cell>
          <cell r="J55" t="str">
            <v>Equipment</v>
          </cell>
          <cell r="K55" t="str">
            <v>SMU</v>
          </cell>
          <cell r="L55" t="str">
            <v>SS23</v>
          </cell>
          <cell r="M55">
            <v>2354.4</v>
          </cell>
          <cell r="N55">
            <v>720</v>
          </cell>
          <cell r="O55">
            <v>2118.96</v>
          </cell>
          <cell r="P55">
            <v>0</v>
          </cell>
          <cell r="Q55">
            <v>0</v>
          </cell>
          <cell r="R55">
            <v>0</v>
          </cell>
          <cell r="S55">
            <v>-0.27000000000000013</v>
          </cell>
          <cell r="T55">
            <v>720</v>
          </cell>
          <cell r="U55">
            <v>-194.40000000000009</v>
          </cell>
          <cell r="V55">
            <v>0</v>
          </cell>
          <cell r="W55">
            <v>2.1255000000000002</v>
          </cell>
          <cell r="X55">
            <v>3.27</v>
          </cell>
          <cell r="Y55">
            <v>-1.1444999999999999</v>
          </cell>
          <cell r="Z55">
            <v>2.9430000000000001</v>
          </cell>
          <cell r="AA55">
            <v>0.32699999999999996</v>
          </cell>
          <cell r="AB55">
            <v>0.81749999999999989</v>
          </cell>
          <cell r="AC55" t="str">
            <v>Mainline</v>
          </cell>
          <cell r="AD55" t="str">
            <v>91_(2) Multipack Goggles</v>
          </cell>
          <cell r="AE55" t="str">
            <v>S123</v>
          </cell>
          <cell r="AF55" t="str">
            <v>Seasonal</v>
          </cell>
          <cell r="AG55">
            <v>1</v>
          </cell>
          <cell r="AH55" t="str">
            <v>At Once</v>
          </cell>
          <cell r="AI55" t="str">
            <v>Goggles</v>
          </cell>
          <cell r="AJ55">
            <v>0</v>
          </cell>
          <cell r="AK55">
            <v>0</v>
          </cell>
          <cell r="AL55">
            <v>45078</v>
          </cell>
          <cell r="AM55">
            <v>235.43999999999997</v>
          </cell>
          <cell r="AN55">
            <v>720</v>
          </cell>
          <cell r="AO55">
            <v>0.32699999999999996</v>
          </cell>
        </row>
        <row r="56">
          <cell r="A56">
            <v>800297710772</v>
          </cell>
          <cell r="B56" t="str">
            <v>3 Seasons Old</v>
          </cell>
          <cell r="C56" t="str">
            <v>W030</v>
          </cell>
          <cell r="D56" t="str">
            <v>Speedo USA Dawson Logistics</v>
          </cell>
          <cell r="E56" t="str">
            <v>8-00297710772</v>
          </cell>
          <cell r="F56" t="str">
            <v>JR MADIERA 2 PACK RO 972</v>
          </cell>
          <cell r="G56" t="str">
            <v>P1128</v>
          </cell>
          <cell r="H56" t="str">
            <v>Soft Frame</v>
          </cell>
          <cell r="I56" t="str">
            <v>816</v>
          </cell>
          <cell r="J56" t="str">
            <v>Equipment</v>
          </cell>
          <cell r="K56" t="str">
            <v>SMU</v>
          </cell>
          <cell r="L56" t="str">
            <v>SS23</v>
          </cell>
          <cell r="M56">
            <v>78</v>
          </cell>
          <cell r="N56">
            <v>24</v>
          </cell>
          <cell r="O56">
            <v>70.2</v>
          </cell>
          <cell r="P56">
            <v>0</v>
          </cell>
          <cell r="Q56">
            <v>0</v>
          </cell>
          <cell r="R56">
            <v>0</v>
          </cell>
          <cell r="S56">
            <v>-0.25</v>
          </cell>
          <cell r="T56">
            <v>24</v>
          </cell>
          <cell r="U56">
            <v>-6</v>
          </cell>
          <cell r="V56">
            <v>0</v>
          </cell>
          <cell r="W56">
            <v>2.1125000000000003</v>
          </cell>
          <cell r="X56">
            <v>3.25</v>
          </cell>
          <cell r="Y56">
            <v>-1.1374999999999997</v>
          </cell>
          <cell r="Z56">
            <v>2.9250000000000003</v>
          </cell>
          <cell r="AA56">
            <v>0.32499999999999973</v>
          </cell>
          <cell r="AB56">
            <v>0.8125</v>
          </cell>
          <cell r="AC56" t="str">
            <v>Mainline</v>
          </cell>
          <cell r="AD56" t="str">
            <v>91_(2) Multipack Goggles</v>
          </cell>
          <cell r="AE56" t="str">
            <v>S123</v>
          </cell>
          <cell r="AF56" t="str">
            <v>Seasonal</v>
          </cell>
          <cell r="AG56">
            <v>1</v>
          </cell>
          <cell r="AH56" t="str">
            <v>At Once</v>
          </cell>
          <cell r="AI56" t="str">
            <v>Goggles</v>
          </cell>
          <cell r="AJ56">
            <v>0</v>
          </cell>
          <cell r="AK56">
            <v>0</v>
          </cell>
          <cell r="AL56">
            <v>45078</v>
          </cell>
          <cell r="AM56">
            <v>7.7999999999999936</v>
          </cell>
          <cell r="AN56">
            <v>24</v>
          </cell>
          <cell r="AO56">
            <v>0.32499999999999973</v>
          </cell>
        </row>
        <row r="57">
          <cell r="A57">
            <v>800297810770</v>
          </cell>
          <cell r="B57" t="str">
            <v>3 Seasons Old</v>
          </cell>
          <cell r="C57" t="str">
            <v>W030</v>
          </cell>
          <cell r="D57" t="str">
            <v>Speedo USA Dawson Logistics</v>
          </cell>
          <cell r="E57" t="str">
            <v>8-00297810770</v>
          </cell>
          <cell r="F57" t="str">
            <v>AD MADIERA 2 PACK RO 970</v>
          </cell>
          <cell r="G57" t="str">
            <v>P1128</v>
          </cell>
          <cell r="H57" t="str">
            <v>Soft Frame</v>
          </cell>
          <cell r="I57" t="str">
            <v>816</v>
          </cell>
          <cell r="J57" t="str">
            <v>Equipment</v>
          </cell>
          <cell r="K57" t="str">
            <v>SMU</v>
          </cell>
          <cell r="L57" t="str">
            <v>SS23</v>
          </cell>
          <cell r="M57">
            <v>1726.56</v>
          </cell>
          <cell r="N57">
            <v>528</v>
          </cell>
          <cell r="O57">
            <v>1553.904</v>
          </cell>
          <cell r="P57">
            <v>0</v>
          </cell>
          <cell r="Q57">
            <v>0</v>
          </cell>
          <cell r="R57">
            <v>0</v>
          </cell>
          <cell r="S57">
            <v>-0.27</v>
          </cell>
          <cell r="T57">
            <v>528</v>
          </cell>
          <cell r="U57">
            <v>-142.56</v>
          </cell>
          <cell r="V57">
            <v>0</v>
          </cell>
          <cell r="W57">
            <v>2.1254999999999997</v>
          </cell>
          <cell r="X57">
            <v>3.27</v>
          </cell>
          <cell r="Y57">
            <v>-1.1445000000000003</v>
          </cell>
          <cell r="Z57">
            <v>2.9430000000000001</v>
          </cell>
          <cell r="AA57">
            <v>0.32699999999999996</v>
          </cell>
          <cell r="AB57">
            <v>0.81750000000000034</v>
          </cell>
          <cell r="AC57" t="str">
            <v>Mainline</v>
          </cell>
          <cell r="AD57" t="str">
            <v>91_(2) Multipack Goggles</v>
          </cell>
          <cell r="AE57" t="str">
            <v>S123</v>
          </cell>
          <cell r="AF57" t="str">
            <v>Seasonal</v>
          </cell>
          <cell r="AG57">
            <v>1</v>
          </cell>
          <cell r="AH57" t="str">
            <v>At Once</v>
          </cell>
          <cell r="AI57" t="str">
            <v>Goggles</v>
          </cell>
          <cell r="AJ57">
            <v>0</v>
          </cell>
          <cell r="AK57">
            <v>0</v>
          </cell>
          <cell r="AL57">
            <v>45078</v>
          </cell>
          <cell r="AM57">
            <v>172.65599999999998</v>
          </cell>
          <cell r="AN57">
            <v>528</v>
          </cell>
          <cell r="AO57">
            <v>0.32699999999999996</v>
          </cell>
        </row>
        <row r="58">
          <cell r="A58">
            <v>800298010771</v>
          </cell>
          <cell r="B58" t="str">
            <v>3 Seasons Old</v>
          </cell>
          <cell r="C58" t="str">
            <v>W030</v>
          </cell>
          <cell r="D58" t="str">
            <v>Speedo USA Dawson Logistics</v>
          </cell>
          <cell r="E58" t="str">
            <v>8-00298010771</v>
          </cell>
          <cell r="F58" t="str">
            <v>AD AMALFI 2 PACK RO 971</v>
          </cell>
          <cell r="G58" t="str">
            <v>P1116</v>
          </cell>
          <cell r="H58" t="str">
            <v>Hard Frame</v>
          </cell>
          <cell r="I58" t="str">
            <v>816</v>
          </cell>
          <cell r="J58" t="str">
            <v>Equipment</v>
          </cell>
          <cell r="K58" t="str">
            <v>SMU</v>
          </cell>
          <cell r="L58" t="str">
            <v>SS23</v>
          </cell>
          <cell r="M58">
            <v>80.16</v>
          </cell>
          <cell r="N58">
            <v>24</v>
          </cell>
          <cell r="O58">
            <v>72.144000000000005</v>
          </cell>
          <cell r="P58">
            <v>0</v>
          </cell>
          <cell r="Q58">
            <v>0</v>
          </cell>
          <cell r="R58">
            <v>0</v>
          </cell>
          <cell r="S58">
            <v>-0.33999999999999986</v>
          </cell>
          <cell r="T58">
            <v>24</v>
          </cell>
          <cell r="U58">
            <v>-8.1599999999999966</v>
          </cell>
          <cell r="V58">
            <v>0</v>
          </cell>
          <cell r="W58">
            <v>2.1709999999999998</v>
          </cell>
          <cell r="X58">
            <v>3.34</v>
          </cell>
          <cell r="Y58">
            <v>-1.169</v>
          </cell>
          <cell r="Z58">
            <v>3.0060000000000002</v>
          </cell>
          <cell r="AA58">
            <v>0.33399999999999963</v>
          </cell>
          <cell r="AB58">
            <v>0.83500000000000041</v>
          </cell>
          <cell r="AC58" t="str">
            <v>Mainline</v>
          </cell>
          <cell r="AD58" t="str">
            <v>91_(2) Multipack Goggles</v>
          </cell>
          <cell r="AE58" t="str">
            <v>S123</v>
          </cell>
          <cell r="AF58" t="str">
            <v>Seasonal</v>
          </cell>
          <cell r="AG58">
            <v>1</v>
          </cell>
          <cell r="AH58" t="str">
            <v>At Once</v>
          </cell>
          <cell r="AI58" t="str">
            <v>Goggles</v>
          </cell>
          <cell r="AJ58">
            <v>0</v>
          </cell>
          <cell r="AK58">
            <v>0</v>
          </cell>
          <cell r="AL58">
            <v>45078</v>
          </cell>
          <cell r="AM58">
            <v>8.0159999999999911</v>
          </cell>
          <cell r="AN58">
            <v>24</v>
          </cell>
          <cell r="AO58">
            <v>0.33399999999999963</v>
          </cell>
        </row>
        <row r="59">
          <cell r="A59">
            <v>800303910770</v>
          </cell>
          <cell r="B59" t="str">
            <v>1 Season Old</v>
          </cell>
          <cell r="C59" t="str">
            <v>W030</v>
          </cell>
          <cell r="D59" t="str">
            <v>Speedo USA Dawson Logistics</v>
          </cell>
          <cell r="E59" t="str">
            <v>8-00303910770</v>
          </cell>
          <cell r="F59" t="str">
            <v>COSTCO GOGGLE 3 PACK ADULT ECOM 971</v>
          </cell>
          <cell r="G59" t="str">
            <v>P1117</v>
          </cell>
          <cell r="H59" t="str">
            <v>Hard/Soft Frame</v>
          </cell>
          <cell r="I59" t="str">
            <v>816</v>
          </cell>
          <cell r="J59" t="str">
            <v>Equipment</v>
          </cell>
          <cell r="K59" t="str">
            <v>SMU</v>
          </cell>
          <cell r="L59" t="str">
            <v>SS24</v>
          </cell>
          <cell r="M59">
            <v>3287.04</v>
          </cell>
          <cell r="N59">
            <v>384</v>
          </cell>
          <cell r="O59">
            <v>1314.816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1.712</v>
          </cell>
          <cell r="X59">
            <v>8.56</v>
          </cell>
          <cell r="Y59">
            <v>-6.8480000000000008</v>
          </cell>
          <cell r="Z59">
            <v>3.4239999999999999</v>
          </cell>
          <cell r="AA59">
            <v>5.136000000000001</v>
          </cell>
          <cell r="AB59">
            <v>1.712</v>
          </cell>
          <cell r="AC59" t="str">
            <v>Clubs</v>
          </cell>
          <cell r="AD59" t="str">
            <v>92_(3) Multipack Goggles</v>
          </cell>
          <cell r="AE59" t="str">
            <v>S124</v>
          </cell>
          <cell r="AF59" t="str">
            <v>Seasonal</v>
          </cell>
          <cell r="AG59">
            <v>1</v>
          </cell>
          <cell r="AH59" t="str">
            <v>Release Jan 24</v>
          </cell>
          <cell r="AI59" t="str">
            <v>Goggles</v>
          </cell>
          <cell r="AJ59">
            <v>0</v>
          </cell>
          <cell r="AK59">
            <v>0</v>
          </cell>
          <cell r="AL59">
            <v>45444</v>
          </cell>
          <cell r="AM59">
            <v>1972.2240000000004</v>
          </cell>
          <cell r="AN59">
            <v>384</v>
          </cell>
          <cell r="AO59">
            <v>5.136000000000001</v>
          </cell>
        </row>
        <row r="60">
          <cell r="A60">
            <v>800333615071</v>
          </cell>
          <cell r="B60" t="str">
            <v>1 Season Old</v>
          </cell>
          <cell r="C60" t="str">
            <v>W030</v>
          </cell>
          <cell r="D60" t="str">
            <v>Speedo USA Dawson Logistics</v>
          </cell>
          <cell r="E60" t="str">
            <v>8-00333615071</v>
          </cell>
          <cell r="F60" t="str">
            <v>TST KDS PORTO MASK 440</v>
          </cell>
          <cell r="G60" t="str">
            <v>P1108</v>
          </cell>
          <cell r="H60" t="str">
            <v>Dive Mask</v>
          </cell>
          <cell r="I60" t="str">
            <v>816</v>
          </cell>
          <cell r="J60" t="str">
            <v>Equipment</v>
          </cell>
          <cell r="K60" t="str">
            <v>SMU</v>
          </cell>
          <cell r="L60" t="str">
            <v>SS24</v>
          </cell>
          <cell r="M60">
            <v>3726.45</v>
          </cell>
          <cell r="N60">
            <v>195</v>
          </cell>
          <cell r="O60">
            <v>1490.58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3.8219999999999996</v>
          </cell>
          <cell r="X60">
            <v>19.11</v>
          </cell>
          <cell r="Y60">
            <v>-15.288</v>
          </cell>
          <cell r="Z60">
            <v>7.6439999999999992</v>
          </cell>
          <cell r="AA60">
            <v>11.466000000000001</v>
          </cell>
          <cell r="AB60">
            <v>3.8219999999999996</v>
          </cell>
          <cell r="AC60" t="str">
            <v>Target</v>
          </cell>
          <cell r="AD60" t="str">
            <v>53_Training Aids</v>
          </cell>
          <cell r="AE60" t="str">
            <v>S124</v>
          </cell>
          <cell r="AF60" t="str">
            <v>Seasonal</v>
          </cell>
          <cell r="AG60">
            <v>4</v>
          </cell>
          <cell r="AH60" t="str">
            <v>&lt;N/A&gt;</v>
          </cell>
          <cell r="AI60" t="str">
            <v>Accessories</v>
          </cell>
          <cell r="AJ60">
            <v>0</v>
          </cell>
          <cell r="AK60">
            <v>0</v>
          </cell>
          <cell r="AL60">
            <v>45627</v>
          </cell>
          <cell r="AM60">
            <v>2235.8700000000003</v>
          </cell>
          <cell r="AN60">
            <v>48.75</v>
          </cell>
          <cell r="AO60">
            <v>2.8665000000000003</v>
          </cell>
        </row>
        <row r="61">
          <cell r="A61">
            <v>800333615102</v>
          </cell>
          <cell r="B61" t="str">
            <v>1 Season Old</v>
          </cell>
          <cell r="C61" t="str">
            <v>W030</v>
          </cell>
          <cell r="D61" t="str">
            <v>Speedo USA Dawson Logistics</v>
          </cell>
          <cell r="E61" t="str">
            <v>8-00333615102</v>
          </cell>
          <cell r="F61" t="str">
            <v>TST KDS PORTO MASK 670</v>
          </cell>
          <cell r="G61" t="str">
            <v>P1108</v>
          </cell>
          <cell r="H61" t="str">
            <v>Dive Mask</v>
          </cell>
          <cell r="I61" t="str">
            <v>816</v>
          </cell>
          <cell r="J61" t="str">
            <v>Equipment</v>
          </cell>
          <cell r="K61" t="str">
            <v>SMU</v>
          </cell>
          <cell r="L61" t="str">
            <v>SS24</v>
          </cell>
          <cell r="M61">
            <v>57.33</v>
          </cell>
          <cell r="N61">
            <v>3</v>
          </cell>
          <cell r="O61">
            <v>22.932000000000002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3.8220000000000005</v>
          </cell>
          <cell r="X61">
            <v>19.11</v>
          </cell>
          <cell r="Y61">
            <v>-15.287999999999998</v>
          </cell>
          <cell r="Z61">
            <v>7.644000000000001</v>
          </cell>
          <cell r="AA61">
            <v>11.465999999999998</v>
          </cell>
          <cell r="AB61">
            <v>3.8220000000000005</v>
          </cell>
          <cell r="AC61" t="str">
            <v>Target</v>
          </cell>
          <cell r="AD61" t="str">
            <v>53_Training Aids</v>
          </cell>
          <cell r="AE61" t="str">
            <v>S124</v>
          </cell>
          <cell r="AF61" t="str">
            <v>Seasonal</v>
          </cell>
          <cell r="AG61">
            <v>4</v>
          </cell>
          <cell r="AH61" t="str">
            <v>&lt;N/A&gt;</v>
          </cell>
          <cell r="AI61" t="str">
            <v>Accessories</v>
          </cell>
          <cell r="AJ61">
            <v>0</v>
          </cell>
          <cell r="AK61">
            <v>0</v>
          </cell>
          <cell r="AL61">
            <v>45627</v>
          </cell>
          <cell r="AM61">
            <v>34.397999999999996</v>
          </cell>
          <cell r="AN61">
            <v>0.75</v>
          </cell>
          <cell r="AO61">
            <v>2.8664999999999994</v>
          </cell>
        </row>
        <row r="62">
          <cell r="A62">
            <v>800333710227</v>
          </cell>
          <cell r="B62" t="str">
            <v>Current</v>
          </cell>
          <cell r="C62" t="str">
            <v>W030</v>
          </cell>
          <cell r="D62" t="str">
            <v>Speedo USA Dawson Logistics</v>
          </cell>
          <cell r="E62" t="str">
            <v>8-00333710227</v>
          </cell>
          <cell r="F62" t="str">
            <v>TST KDS PORTO MS SET 400</v>
          </cell>
          <cell r="G62" t="str">
            <v>P1109</v>
          </cell>
          <cell r="H62" t="str">
            <v>Dive Set</v>
          </cell>
          <cell r="I62" t="str">
            <v>816</v>
          </cell>
          <cell r="J62" t="str">
            <v>Equipment</v>
          </cell>
          <cell r="K62" t="str">
            <v>SMU</v>
          </cell>
          <cell r="L62" t="str">
            <v>SS25</v>
          </cell>
          <cell r="M62">
            <v>18860.5</v>
          </cell>
          <cell r="N62">
            <v>670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28.15</v>
          </cell>
          <cell r="Y62">
            <v>-28.15</v>
          </cell>
          <cell r="Z62">
            <v>0</v>
          </cell>
          <cell r="AA62">
            <v>28.15</v>
          </cell>
          <cell r="AB62">
            <v>0</v>
          </cell>
          <cell r="AC62" t="str">
            <v>Target</v>
          </cell>
          <cell r="AD62" t="str">
            <v>53_Training Aids</v>
          </cell>
          <cell r="AE62" t="str">
            <v>S124</v>
          </cell>
          <cell r="AF62" t="str">
            <v>Seasonal</v>
          </cell>
          <cell r="AG62">
            <v>4</v>
          </cell>
          <cell r="AH62" t="str">
            <v>&lt;N/A&gt;</v>
          </cell>
          <cell r="AI62" t="str">
            <v>Accessories</v>
          </cell>
          <cell r="AJ62">
            <v>0</v>
          </cell>
          <cell r="AK62">
            <v>0</v>
          </cell>
          <cell r="AL62">
            <v>45992</v>
          </cell>
          <cell r="AM62">
            <v>18860.5</v>
          </cell>
          <cell r="AN62">
            <v>167.5</v>
          </cell>
          <cell r="AO62">
            <v>7.0374999999999996</v>
          </cell>
        </row>
        <row r="63">
          <cell r="A63">
            <v>800335915080</v>
          </cell>
          <cell r="B63" t="str">
            <v>3 Seasons Old</v>
          </cell>
          <cell r="C63" t="str">
            <v>W030</v>
          </cell>
          <cell r="D63" t="str">
            <v>Speedo USA Dawson Logistics</v>
          </cell>
          <cell r="E63" t="str">
            <v>8-00335915080</v>
          </cell>
          <cell r="F63" t="str">
            <v>TST KIDS SCT MSK 460</v>
          </cell>
          <cell r="G63" t="str">
            <v>P1121</v>
          </cell>
          <cell r="H63" t="str">
            <v>Mask</v>
          </cell>
          <cell r="I63" t="str">
            <v>816</v>
          </cell>
          <cell r="J63" t="str">
            <v>Equipment</v>
          </cell>
          <cell r="K63" t="str">
            <v>SMU</v>
          </cell>
          <cell r="L63" t="str">
            <v>SS23</v>
          </cell>
          <cell r="M63">
            <v>802.35</v>
          </cell>
          <cell r="N63">
            <v>45</v>
          </cell>
          <cell r="O63">
            <v>722.11500000000001</v>
          </cell>
          <cell r="P63">
            <v>0</v>
          </cell>
          <cell r="Q63">
            <v>0</v>
          </cell>
          <cell r="R63">
            <v>0</v>
          </cell>
          <cell r="S63">
            <v>-11.830000000000004</v>
          </cell>
          <cell r="T63">
            <v>45</v>
          </cell>
          <cell r="U63">
            <v>-532.35000000000014</v>
          </cell>
          <cell r="V63">
            <v>0</v>
          </cell>
          <cell r="W63">
            <v>11.830000000000004</v>
          </cell>
          <cell r="X63">
            <v>17.830000000000002</v>
          </cell>
          <cell r="Y63">
            <v>-5.9999999999999982</v>
          </cell>
          <cell r="Z63">
            <v>16.047000000000001</v>
          </cell>
          <cell r="AA63">
            <v>1.7830000000000013</v>
          </cell>
          <cell r="AB63">
            <v>4.216999999999997</v>
          </cell>
          <cell r="AC63" t="str">
            <v>Target</v>
          </cell>
          <cell r="AD63" t="str">
            <v>50_Goggles</v>
          </cell>
          <cell r="AE63" t="str">
            <v>S123</v>
          </cell>
          <cell r="AF63" t="str">
            <v>Seasonal</v>
          </cell>
          <cell r="AG63">
            <v>4</v>
          </cell>
          <cell r="AH63" t="str">
            <v>Release 10-13-23</v>
          </cell>
          <cell r="AI63" t="str">
            <v>Goggles</v>
          </cell>
          <cell r="AJ63">
            <v>0</v>
          </cell>
          <cell r="AK63">
            <v>0</v>
          </cell>
          <cell r="AL63">
            <v>45627</v>
          </cell>
          <cell r="AM63">
            <v>80.235000000000056</v>
          </cell>
          <cell r="AN63">
            <v>11.25</v>
          </cell>
          <cell r="AO63">
            <v>0.44575000000000031</v>
          </cell>
        </row>
        <row r="64">
          <cell r="A64">
            <v>800335915091</v>
          </cell>
          <cell r="B64" t="str">
            <v>3 Seasons Old</v>
          </cell>
          <cell r="C64" t="str">
            <v>W030</v>
          </cell>
          <cell r="D64" t="str">
            <v>Speedo USA Dawson Logistics</v>
          </cell>
          <cell r="E64" t="str">
            <v>8-00335915091</v>
          </cell>
          <cell r="F64" t="str">
            <v>TST KIDS SCT MSK 530</v>
          </cell>
          <cell r="G64" t="str">
            <v>P1121</v>
          </cell>
          <cell r="H64" t="str">
            <v>Mask</v>
          </cell>
          <cell r="I64" t="str">
            <v>816</v>
          </cell>
          <cell r="J64" t="str">
            <v>Equipment</v>
          </cell>
          <cell r="K64" t="str">
            <v>SMU</v>
          </cell>
          <cell r="L64" t="str">
            <v>SS23</v>
          </cell>
          <cell r="M64">
            <v>160.47</v>
          </cell>
          <cell r="N64">
            <v>9</v>
          </cell>
          <cell r="O64">
            <v>144.423</v>
          </cell>
          <cell r="P64">
            <v>0</v>
          </cell>
          <cell r="Q64">
            <v>0</v>
          </cell>
          <cell r="R64">
            <v>0</v>
          </cell>
          <cell r="S64">
            <v>-11.83</v>
          </cell>
          <cell r="T64">
            <v>9</v>
          </cell>
          <cell r="U64">
            <v>-106.47</v>
          </cell>
          <cell r="V64">
            <v>0</v>
          </cell>
          <cell r="W64">
            <v>11.83</v>
          </cell>
          <cell r="X64">
            <v>17.829999999999998</v>
          </cell>
          <cell r="Y64">
            <v>-5.9999999999999982</v>
          </cell>
          <cell r="Z64">
            <v>16.047000000000001</v>
          </cell>
          <cell r="AA64">
            <v>1.7829999999999977</v>
          </cell>
          <cell r="AB64">
            <v>4.2170000000000005</v>
          </cell>
          <cell r="AC64" t="str">
            <v>Target</v>
          </cell>
          <cell r="AD64" t="str">
            <v>50_Goggles</v>
          </cell>
          <cell r="AE64" t="str">
            <v>S123</v>
          </cell>
          <cell r="AF64" t="str">
            <v>Seasonal</v>
          </cell>
          <cell r="AG64">
            <v>4</v>
          </cell>
          <cell r="AH64" t="str">
            <v>Release 10-13-23</v>
          </cell>
          <cell r="AI64" t="str">
            <v>Goggles</v>
          </cell>
          <cell r="AJ64">
            <v>0</v>
          </cell>
          <cell r="AK64">
            <v>0</v>
          </cell>
          <cell r="AL64">
            <v>45627</v>
          </cell>
          <cell r="AM64">
            <v>16.046999999999979</v>
          </cell>
          <cell r="AN64">
            <v>2.25</v>
          </cell>
          <cell r="AO64">
            <v>0.44574999999999942</v>
          </cell>
        </row>
        <row r="65">
          <cell r="A65">
            <v>800335916030</v>
          </cell>
          <cell r="B65" t="str">
            <v>Current</v>
          </cell>
          <cell r="C65" t="str">
            <v>W030</v>
          </cell>
          <cell r="D65" t="str">
            <v>Speedo USA Dawson Logistics</v>
          </cell>
          <cell r="E65" t="str">
            <v>8-00335916030</v>
          </cell>
          <cell r="F65" t="str">
            <v>TST KIDS SCT MSK 660</v>
          </cell>
          <cell r="G65" t="str">
            <v>P1121</v>
          </cell>
          <cell r="H65" t="str">
            <v>Mask</v>
          </cell>
          <cell r="I65" t="str">
            <v>816</v>
          </cell>
          <cell r="J65" t="str">
            <v>Equipment</v>
          </cell>
          <cell r="K65" t="str">
            <v>SMU</v>
          </cell>
          <cell r="L65" t="str">
            <v>SS25</v>
          </cell>
          <cell r="M65">
            <v>15017.4</v>
          </cell>
          <cell r="N65">
            <v>3708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4.05</v>
          </cell>
          <cell r="Y65">
            <v>-4.05</v>
          </cell>
          <cell r="Z65">
            <v>0</v>
          </cell>
          <cell r="AA65">
            <v>4.05</v>
          </cell>
          <cell r="AB65">
            <v>0</v>
          </cell>
          <cell r="AC65" t="str">
            <v>Target</v>
          </cell>
          <cell r="AD65" t="str">
            <v>50_Goggles</v>
          </cell>
          <cell r="AE65" t="str">
            <v>S125</v>
          </cell>
          <cell r="AF65" t="str">
            <v>Seasonal</v>
          </cell>
          <cell r="AG65">
            <v>1</v>
          </cell>
          <cell r="AH65" t="str">
            <v>&lt;N/A&gt;</v>
          </cell>
          <cell r="AI65" t="str">
            <v>Goggles</v>
          </cell>
          <cell r="AJ65">
            <v>0</v>
          </cell>
          <cell r="AK65">
            <v>0</v>
          </cell>
          <cell r="AL65">
            <v>45992</v>
          </cell>
          <cell r="AM65">
            <v>15017.4</v>
          </cell>
          <cell r="AN65">
            <v>3708</v>
          </cell>
          <cell r="AO65">
            <v>4.05</v>
          </cell>
        </row>
        <row r="66">
          <cell r="A66">
            <v>800335916242</v>
          </cell>
          <cell r="B66" t="str">
            <v>Current</v>
          </cell>
          <cell r="C66" t="str">
            <v>W030</v>
          </cell>
          <cell r="D66" t="str">
            <v>Speedo USA Dawson Logistics</v>
          </cell>
          <cell r="E66" t="str">
            <v>8-00335916242</v>
          </cell>
          <cell r="F66" t="str">
            <v>TST KIDS SCT MSK 420</v>
          </cell>
          <cell r="G66" t="str">
            <v>P1121</v>
          </cell>
          <cell r="H66" t="str">
            <v>Mask</v>
          </cell>
          <cell r="I66" t="str">
            <v>816</v>
          </cell>
          <cell r="J66" t="str">
            <v>Equipment</v>
          </cell>
          <cell r="K66" t="str">
            <v>SMU</v>
          </cell>
          <cell r="L66" t="str">
            <v>SS25</v>
          </cell>
          <cell r="M66">
            <v>54966.6</v>
          </cell>
          <cell r="N66">
            <v>13572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4.05</v>
          </cell>
          <cell r="Y66">
            <v>-4.05</v>
          </cell>
          <cell r="Z66">
            <v>0</v>
          </cell>
          <cell r="AA66">
            <v>4.05</v>
          </cell>
          <cell r="AB66">
            <v>0</v>
          </cell>
          <cell r="AC66" t="str">
            <v>Target</v>
          </cell>
          <cell r="AD66" t="str">
            <v>50_Goggles</v>
          </cell>
          <cell r="AE66" t="str">
            <v>S125</v>
          </cell>
          <cell r="AF66" t="str">
            <v>Seasonal</v>
          </cell>
          <cell r="AG66">
            <v>1</v>
          </cell>
          <cell r="AH66" t="str">
            <v>&lt;N/A&gt;</v>
          </cell>
          <cell r="AI66" t="str">
            <v>Goggles</v>
          </cell>
          <cell r="AJ66">
            <v>0</v>
          </cell>
          <cell r="AK66">
            <v>0</v>
          </cell>
          <cell r="AL66">
            <v>45992</v>
          </cell>
          <cell r="AM66">
            <v>54966.6</v>
          </cell>
          <cell r="AN66">
            <v>13572</v>
          </cell>
          <cell r="AO66">
            <v>4.05</v>
          </cell>
        </row>
        <row r="67">
          <cell r="A67">
            <v>800337815092</v>
          </cell>
          <cell r="B67" t="str">
            <v>3 Seasons Old</v>
          </cell>
          <cell r="C67" t="str">
            <v>W030</v>
          </cell>
          <cell r="D67" t="str">
            <v>Speedo USA Dawson Logistics</v>
          </cell>
          <cell r="E67" t="str">
            <v>8-00337815092</v>
          </cell>
          <cell r="F67" t="str">
            <v>TST TDDLR HYBRD-A 510</v>
          </cell>
          <cell r="G67" t="str">
            <v>P1106</v>
          </cell>
          <cell r="H67" t="str">
            <v>Close Toe</v>
          </cell>
          <cell r="I67" t="str">
            <v>814</v>
          </cell>
          <cell r="J67" t="str">
            <v>Footwear</v>
          </cell>
          <cell r="K67" t="str">
            <v>SMU</v>
          </cell>
          <cell r="L67" t="str">
            <v>SS23</v>
          </cell>
          <cell r="M67">
            <v>88683.6</v>
          </cell>
          <cell r="N67">
            <v>2810</v>
          </cell>
          <cell r="O67">
            <v>79815.240000000005</v>
          </cell>
          <cell r="P67">
            <v>0</v>
          </cell>
          <cell r="Q67">
            <v>0</v>
          </cell>
          <cell r="R67">
            <v>0</v>
          </cell>
          <cell r="S67">
            <v>-25.560000000000002</v>
          </cell>
          <cell r="T67">
            <v>2810</v>
          </cell>
          <cell r="U67">
            <v>-71823.600000000006</v>
          </cell>
          <cell r="V67">
            <v>0</v>
          </cell>
          <cell r="W67">
            <v>25.560000000000002</v>
          </cell>
          <cell r="X67">
            <v>31.560000000000002</v>
          </cell>
          <cell r="Y67">
            <v>-6</v>
          </cell>
          <cell r="Z67">
            <v>28.404000000000003</v>
          </cell>
          <cell r="AA67">
            <v>3.1559999999999988</v>
          </cell>
          <cell r="AB67">
            <v>2.8440000000000012</v>
          </cell>
          <cell r="AC67" t="str">
            <v>Target</v>
          </cell>
          <cell r="AD67" t="str">
            <v>49_Footwear</v>
          </cell>
          <cell r="AE67" t="str">
            <v>S123</v>
          </cell>
          <cell r="AF67" t="str">
            <v>Seasonal</v>
          </cell>
          <cell r="AG67">
            <v>4</v>
          </cell>
          <cell r="AH67" t="str">
            <v>Release 10-19-23</v>
          </cell>
          <cell r="AI67" t="str">
            <v>Footwear</v>
          </cell>
          <cell r="AJ67">
            <v>0</v>
          </cell>
          <cell r="AK67">
            <v>0</v>
          </cell>
          <cell r="AL67">
            <v>45627</v>
          </cell>
          <cell r="AM67">
            <v>8868.3599999999969</v>
          </cell>
          <cell r="AN67">
            <v>702.5</v>
          </cell>
          <cell r="AO67">
            <v>0.7889999999999997</v>
          </cell>
        </row>
        <row r="68">
          <cell r="A68">
            <v>800337915063</v>
          </cell>
          <cell r="B68" t="str">
            <v>3 Seasons Old</v>
          </cell>
          <cell r="C68" t="str">
            <v>W030</v>
          </cell>
          <cell r="D68" t="str">
            <v>Speedo USA Dawson Logistics</v>
          </cell>
          <cell r="E68" t="str">
            <v>8-00337915063</v>
          </cell>
          <cell r="F68" t="str">
            <v>TST TDDLR BOOTIE-A 450</v>
          </cell>
          <cell r="G68" t="str">
            <v>P1106</v>
          </cell>
          <cell r="H68" t="str">
            <v>Close Toe</v>
          </cell>
          <cell r="I68" t="str">
            <v>814</v>
          </cell>
          <cell r="J68" t="str">
            <v>Footwear</v>
          </cell>
          <cell r="K68" t="str">
            <v>SMU</v>
          </cell>
          <cell r="L68" t="str">
            <v>SS23</v>
          </cell>
          <cell r="M68">
            <v>3419.43</v>
          </cell>
          <cell r="N68">
            <v>133</v>
          </cell>
          <cell r="O68">
            <v>3077.4870000000001</v>
          </cell>
          <cell r="P68">
            <v>0</v>
          </cell>
          <cell r="Q68">
            <v>0</v>
          </cell>
          <cell r="R68">
            <v>0</v>
          </cell>
          <cell r="S68">
            <v>-19.752328042328042</v>
          </cell>
          <cell r="T68">
            <v>133</v>
          </cell>
          <cell r="U68">
            <v>-2627.0596296296294</v>
          </cell>
          <cell r="V68">
            <v>0</v>
          </cell>
          <cell r="W68">
            <v>19.752328042328042</v>
          </cell>
          <cell r="X68">
            <v>25.709999999999997</v>
          </cell>
          <cell r="Y68">
            <v>-5.9576719576719555</v>
          </cell>
          <cell r="Z68">
            <v>23.138999999999999</v>
          </cell>
          <cell r="AA68">
            <v>2.570999999999998</v>
          </cell>
          <cell r="AB68">
            <v>3.3866719576719575</v>
          </cell>
          <cell r="AC68" t="str">
            <v>Target</v>
          </cell>
          <cell r="AD68" t="str">
            <v>49_Footwear</v>
          </cell>
          <cell r="AE68" t="str">
            <v>S123</v>
          </cell>
          <cell r="AF68" t="str">
            <v>Seasonal</v>
          </cell>
          <cell r="AG68">
            <v>4</v>
          </cell>
          <cell r="AH68" t="str">
            <v>Release 10-19-23</v>
          </cell>
          <cell r="AI68" t="str">
            <v>Footwear</v>
          </cell>
          <cell r="AJ68">
            <v>0</v>
          </cell>
          <cell r="AK68">
            <v>0</v>
          </cell>
          <cell r="AL68">
            <v>45627</v>
          </cell>
          <cell r="AM68">
            <v>341.94299999999976</v>
          </cell>
          <cell r="AN68">
            <v>33.25</v>
          </cell>
          <cell r="AO68">
            <v>0.64274999999999949</v>
          </cell>
        </row>
        <row r="69">
          <cell r="A69">
            <v>800337916243</v>
          </cell>
          <cell r="B69" t="str">
            <v>1 Season Old</v>
          </cell>
          <cell r="C69" t="str">
            <v>W030</v>
          </cell>
          <cell r="D69" t="str">
            <v>Speedo USA Dawson Logistics</v>
          </cell>
          <cell r="E69" t="str">
            <v>8-00337916243</v>
          </cell>
          <cell r="F69" t="str">
            <v>TST TDDLR BOOTIE-A 451</v>
          </cell>
          <cell r="G69" t="str">
            <v>P1106</v>
          </cell>
          <cell r="H69" t="str">
            <v>Close Toe</v>
          </cell>
          <cell r="I69" t="str">
            <v>814</v>
          </cell>
          <cell r="J69" t="str">
            <v>Footwear</v>
          </cell>
          <cell r="K69" t="str">
            <v>SMU</v>
          </cell>
          <cell r="L69" t="str">
            <v>SS24</v>
          </cell>
          <cell r="M69">
            <v>14084.28</v>
          </cell>
          <cell r="N69">
            <v>2916</v>
          </cell>
          <cell r="O69">
            <v>5633.7120000000004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0.96600000000000008</v>
          </cell>
          <cell r="X69">
            <v>4.83</v>
          </cell>
          <cell r="Y69">
            <v>-3.8639999999999999</v>
          </cell>
          <cell r="Z69">
            <v>1.9320000000000002</v>
          </cell>
          <cell r="AA69">
            <v>2.8979999999999997</v>
          </cell>
          <cell r="AB69">
            <v>0.96600000000000008</v>
          </cell>
          <cell r="AC69" t="str">
            <v>Target</v>
          </cell>
          <cell r="AD69" t="str">
            <v>49_Footwear</v>
          </cell>
          <cell r="AE69" t="str">
            <v>S124</v>
          </cell>
          <cell r="AF69" t="str">
            <v>Seasonal</v>
          </cell>
          <cell r="AG69">
            <v>1</v>
          </cell>
          <cell r="AH69" t="str">
            <v>&lt;N/A&gt;</v>
          </cell>
          <cell r="AI69" t="str">
            <v>Footwear</v>
          </cell>
          <cell r="AJ69">
            <v>0</v>
          </cell>
          <cell r="AK69">
            <v>0</v>
          </cell>
          <cell r="AL69">
            <v>45627</v>
          </cell>
          <cell r="AM69">
            <v>8450.5679999999993</v>
          </cell>
          <cell r="AN69">
            <v>2916</v>
          </cell>
          <cell r="AO69">
            <v>2.8979999999999997</v>
          </cell>
        </row>
        <row r="70">
          <cell r="A70">
            <v>800338010629</v>
          </cell>
          <cell r="B70" t="str">
            <v>3 Seasons Old</v>
          </cell>
          <cell r="C70" t="str">
            <v>W030</v>
          </cell>
          <cell r="D70" t="str">
            <v>Speedo USA Dawson Logistics</v>
          </cell>
          <cell r="E70" t="str">
            <v>8-00338010629</v>
          </cell>
          <cell r="F70" t="str">
            <v>TST TDDLR BOOTIE-B 440</v>
          </cell>
          <cell r="G70" t="str">
            <v>P1106</v>
          </cell>
          <cell r="H70" t="str">
            <v>Close Toe</v>
          </cell>
          <cell r="I70" t="str">
            <v>814</v>
          </cell>
          <cell r="J70" t="str">
            <v>Footwear</v>
          </cell>
          <cell r="K70" t="str">
            <v>SMU</v>
          </cell>
          <cell r="L70" t="str">
            <v>SS23</v>
          </cell>
          <cell r="M70">
            <v>8741.4</v>
          </cell>
          <cell r="N70">
            <v>340</v>
          </cell>
          <cell r="O70">
            <v>7867.26</v>
          </cell>
          <cell r="P70">
            <v>0</v>
          </cell>
          <cell r="Q70">
            <v>0</v>
          </cell>
          <cell r="R70">
            <v>0</v>
          </cell>
          <cell r="S70">
            <v>-19.766338028169013</v>
          </cell>
          <cell r="T70">
            <v>340</v>
          </cell>
          <cell r="U70">
            <v>-6720.5549295774645</v>
          </cell>
          <cell r="V70">
            <v>0</v>
          </cell>
          <cell r="W70">
            <v>19.766338028169013</v>
          </cell>
          <cell r="X70">
            <v>25.709999999999997</v>
          </cell>
          <cell r="Y70">
            <v>-5.9436619718309842</v>
          </cell>
          <cell r="Z70">
            <v>23.138999999999999</v>
          </cell>
          <cell r="AA70">
            <v>2.570999999999998</v>
          </cell>
          <cell r="AB70">
            <v>3.3726619718309863</v>
          </cell>
          <cell r="AC70" t="str">
            <v>Target</v>
          </cell>
          <cell r="AD70" t="str">
            <v>49_Footwear</v>
          </cell>
          <cell r="AE70" t="str">
            <v>S123</v>
          </cell>
          <cell r="AF70" t="str">
            <v>Seasonal</v>
          </cell>
          <cell r="AG70">
            <v>4</v>
          </cell>
          <cell r="AH70" t="str">
            <v>Release 10-19-23</v>
          </cell>
          <cell r="AI70" t="str">
            <v>Footwear</v>
          </cell>
          <cell r="AJ70">
            <v>0</v>
          </cell>
          <cell r="AK70">
            <v>0</v>
          </cell>
          <cell r="AL70">
            <v>45627</v>
          </cell>
          <cell r="AM70">
            <v>874.1399999999993</v>
          </cell>
          <cell r="AN70">
            <v>85</v>
          </cell>
          <cell r="AO70">
            <v>0.64274999999999949</v>
          </cell>
        </row>
        <row r="71">
          <cell r="A71">
            <v>800338015056</v>
          </cell>
          <cell r="B71" t="str">
            <v>1 Season Old</v>
          </cell>
          <cell r="C71" t="str">
            <v>W030</v>
          </cell>
          <cell r="D71" t="str">
            <v>Speedo USA Dawson Logistics</v>
          </cell>
          <cell r="E71" t="str">
            <v>8-00338015056</v>
          </cell>
          <cell r="F71" t="str">
            <v>TST TDDLR BOOTIE-B 001</v>
          </cell>
          <cell r="G71" t="str">
            <v>P1106</v>
          </cell>
          <cell r="H71" t="str">
            <v>Close Toe</v>
          </cell>
          <cell r="I71" t="str">
            <v>814</v>
          </cell>
          <cell r="J71" t="str">
            <v>Footwear</v>
          </cell>
          <cell r="K71" t="str">
            <v>SMU</v>
          </cell>
          <cell r="L71" t="str">
            <v>SS24</v>
          </cell>
          <cell r="M71">
            <v>86746.8</v>
          </cell>
          <cell r="N71">
            <v>17960</v>
          </cell>
          <cell r="O71">
            <v>34698.720000000001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0.96600000000000008</v>
          </cell>
          <cell r="X71">
            <v>4.83</v>
          </cell>
          <cell r="Y71">
            <v>-3.8639999999999999</v>
          </cell>
          <cell r="Z71">
            <v>1.9320000000000002</v>
          </cell>
          <cell r="AA71">
            <v>2.8979999999999997</v>
          </cell>
          <cell r="AB71">
            <v>0.96600000000000008</v>
          </cell>
          <cell r="AC71" t="str">
            <v>Target</v>
          </cell>
          <cell r="AD71" t="str">
            <v>49_Footwear</v>
          </cell>
          <cell r="AE71" t="str">
            <v>S124</v>
          </cell>
          <cell r="AF71" t="str">
            <v>Seasonal</v>
          </cell>
          <cell r="AG71">
            <v>1</v>
          </cell>
          <cell r="AH71" t="str">
            <v>&lt;N/A&gt;</v>
          </cell>
          <cell r="AI71" t="str">
            <v>Footwear</v>
          </cell>
          <cell r="AJ71">
            <v>0</v>
          </cell>
          <cell r="AK71">
            <v>0</v>
          </cell>
          <cell r="AL71">
            <v>45627</v>
          </cell>
          <cell r="AM71">
            <v>52048.079999999994</v>
          </cell>
          <cell r="AN71">
            <v>17960</v>
          </cell>
          <cell r="AO71">
            <v>2.8979999999999997</v>
          </cell>
        </row>
        <row r="72">
          <cell r="A72">
            <v>800364216292</v>
          </cell>
          <cell r="B72" t="str">
            <v>3 Seasons Old</v>
          </cell>
          <cell r="C72" t="str">
            <v>W030</v>
          </cell>
          <cell r="D72" t="str">
            <v>Speedo USA Dawson Logistics</v>
          </cell>
          <cell r="E72" t="str">
            <v>8-00364216292</v>
          </cell>
          <cell r="F72" t="str">
            <v>TST TD PRINT BOOTIE SMS 530</v>
          </cell>
          <cell r="G72" t="str">
            <v>P1106</v>
          </cell>
          <cell r="H72" t="str">
            <v>Close Toe</v>
          </cell>
          <cell r="I72" t="str">
            <v>814</v>
          </cell>
          <cell r="J72" t="str">
            <v>Footwear</v>
          </cell>
          <cell r="K72" t="str">
            <v>SMU</v>
          </cell>
          <cell r="L72" t="str">
            <v>SS23</v>
          </cell>
          <cell r="M72">
            <v>5373.39</v>
          </cell>
          <cell r="N72">
            <v>209</v>
          </cell>
          <cell r="O72">
            <v>4836.0510000000004</v>
          </cell>
          <cell r="P72">
            <v>0</v>
          </cell>
          <cell r="Q72">
            <v>0</v>
          </cell>
          <cell r="R72">
            <v>0</v>
          </cell>
          <cell r="S72">
            <v>-19.71</v>
          </cell>
          <cell r="T72">
            <v>209</v>
          </cell>
          <cell r="U72">
            <v>-4119.3900000000003</v>
          </cell>
          <cell r="V72">
            <v>0</v>
          </cell>
          <cell r="W72">
            <v>19.71</v>
          </cell>
          <cell r="X72">
            <v>25.71</v>
          </cell>
          <cell r="Y72">
            <v>-6</v>
          </cell>
          <cell r="Z72">
            <v>23.139000000000003</v>
          </cell>
          <cell r="AA72">
            <v>2.570999999999998</v>
          </cell>
          <cell r="AB72">
            <v>3.429000000000002</v>
          </cell>
          <cell r="AC72" t="str">
            <v>Target</v>
          </cell>
          <cell r="AD72" t="str">
            <v>49_Footwear</v>
          </cell>
          <cell r="AE72" t="str">
            <v>S123</v>
          </cell>
          <cell r="AF72" t="str">
            <v>Seasonal</v>
          </cell>
          <cell r="AG72">
            <v>4</v>
          </cell>
          <cell r="AH72" t="str">
            <v>Release 10-19-23</v>
          </cell>
          <cell r="AI72" t="str">
            <v>Footwear</v>
          </cell>
          <cell r="AJ72">
            <v>0</v>
          </cell>
          <cell r="AK72">
            <v>0</v>
          </cell>
          <cell r="AL72">
            <v>45153</v>
          </cell>
          <cell r="AM72">
            <v>537.3389999999996</v>
          </cell>
          <cell r="AN72">
            <v>52.25</v>
          </cell>
          <cell r="AO72">
            <v>0.64274999999999949</v>
          </cell>
        </row>
        <row r="73">
          <cell r="A73">
            <v>800364217889</v>
          </cell>
          <cell r="B73" t="str">
            <v>1 Season Old</v>
          </cell>
          <cell r="C73" t="str">
            <v>W030</v>
          </cell>
          <cell r="D73" t="str">
            <v>Speedo USA Dawson Logistics</v>
          </cell>
          <cell r="E73" t="str">
            <v>8-00364217889</v>
          </cell>
          <cell r="F73" t="str">
            <v>TST TD PRINT BOOTIE SMS 410</v>
          </cell>
          <cell r="G73" t="str">
            <v>P1106</v>
          </cell>
          <cell r="H73" t="str">
            <v>Close Toe</v>
          </cell>
          <cell r="I73" t="str">
            <v>814</v>
          </cell>
          <cell r="J73" t="str">
            <v>Footwear</v>
          </cell>
          <cell r="K73" t="str">
            <v>SMU</v>
          </cell>
          <cell r="L73" t="str">
            <v>SS24</v>
          </cell>
          <cell r="M73">
            <v>19240.400000000001</v>
          </cell>
          <cell r="N73">
            <v>4120</v>
          </cell>
          <cell r="O73">
            <v>7696.1600000000008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0.93400000000000005</v>
          </cell>
          <cell r="X73">
            <v>4.67</v>
          </cell>
          <cell r="Y73">
            <v>-3.7359999999999998</v>
          </cell>
          <cell r="Z73">
            <v>1.8680000000000001</v>
          </cell>
          <cell r="AA73">
            <v>2.8019999999999996</v>
          </cell>
          <cell r="AB73">
            <v>0.93400000000000005</v>
          </cell>
          <cell r="AC73" t="str">
            <v>Target</v>
          </cell>
          <cell r="AD73" t="str">
            <v>49_Footwear</v>
          </cell>
          <cell r="AE73" t="str">
            <v>S124</v>
          </cell>
          <cell r="AF73" t="str">
            <v>Seasonal</v>
          </cell>
          <cell r="AG73">
            <v>1</v>
          </cell>
          <cell r="AH73" t="str">
            <v>&lt;N/A&gt;</v>
          </cell>
          <cell r="AI73" t="str">
            <v>Footwear</v>
          </cell>
          <cell r="AJ73">
            <v>0</v>
          </cell>
          <cell r="AK73">
            <v>0</v>
          </cell>
          <cell r="AL73">
            <v>45474</v>
          </cell>
          <cell r="AM73">
            <v>11544.239999999998</v>
          </cell>
          <cell r="AN73">
            <v>4120</v>
          </cell>
          <cell r="AO73">
            <v>2.8019999999999996</v>
          </cell>
        </row>
        <row r="74">
          <cell r="A74">
            <v>800364316288</v>
          </cell>
          <cell r="B74" t="str">
            <v>3 Seasons Old</v>
          </cell>
          <cell r="C74" t="str">
            <v>W030</v>
          </cell>
          <cell r="D74" t="str">
            <v>Speedo USA Dawson Logistics</v>
          </cell>
          <cell r="E74" t="str">
            <v>8-00364316288</v>
          </cell>
          <cell r="F74" t="str">
            <v>TST TD PRINT BOOTIE SMS 400</v>
          </cell>
          <cell r="G74" t="str">
            <v>P1106</v>
          </cell>
          <cell r="H74" t="str">
            <v>Close Toe</v>
          </cell>
          <cell r="I74" t="str">
            <v>814</v>
          </cell>
          <cell r="J74" t="str">
            <v>Footwear</v>
          </cell>
          <cell r="K74" t="str">
            <v>SMU</v>
          </cell>
          <cell r="L74" t="str">
            <v>SS23</v>
          </cell>
          <cell r="M74">
            <v>3435.39</v>
          </cell>
          <cell r="N74">
            <v>133</v>
          </cell>
          <cell r="O74">
            <v>3091.8510000000001</v>
          </cell>
          <cell r="P74">
            <v>0</v>
          </cell>
          <cell r="Q74">
            <v>0</v>
          </cell>
          <cell r="R74">
            <v>0</v>
          </cell>
          <cell r="S74">
            <v>-19.830000000000002</v>
          </cell>
          <cell r="T74">
            <v>133</v>
          </cell>
          <cell r="U74">
            <v>-2637.3900000000003</v>
          </cell>
          <cell r="V74">
            <v>0</v>
          </cell>
          <cell r="W74">
            <v>19.830000000000002</v>
          </cell>
          <cell r="X74">
            <v>25.83</v>
          </cell>
          <cell r="Y74">
            <v>-5.9999999999999964</v>
          </cell>
          <cell r="Z74">
            <v>23.247</v>
          </cell>
          <cell r="AA74">
            <v>2.5829999999999984</v>
          </cell>
          <cell r="AB74">
            <v>3.416999999999998</v>
          </cell>
          <cell r="AC74" t="str">
            <v>Target</v>
          </cell>
          <cell r="AD74" t="str">
            <v>49_Footwear</v>
          </cell>
          <cell r="AE74" t="str">
            <v>S123</v>
          </cell>
          <cell r="AF74" t="str">
            <v>Seasonal</v>
          </cell>
          <cell r="AG74">
            <v>4</v>
          </cell>
          <cell r="AH74" t="str">
            <v>Release 10-19-23</v>
          </cell>
          <cell r="AI74" t="str">
            <v>Footwear</v>
          </cell>
          <cell r="AJ74">
            <v>0</v>
          </cell>
          <cell r="AK74">
            <v>0</v>
          </cell>
          <cell r="AL74">
            <v>45153</v>
          </cell>
          <cell r="AM74">
            <v>343.53899999999976</v>
          </cell>
          <cell r="AN74">
            <v>33.25</v>
          </cell>
          <cell r="AO74">
            <v>0.6457499999999996</v>
          </cell>
        </row>
        <row r="75">
          <cell r="A75">
            <v>800364317883</v>
          </cell>
          <cell r="B75" t="str">
            <v>1 Season Old</v>
          </cell>
          <cell r="C75" t="str">
            <v>W030</v>
          </cell>
          <cell r="D75" t="str">
            <v>Speedo USA Dawson Logistics</v>
          </cell>
          <cell r="E75" t="str">
            <v>8-00364317883</v>
          </cell>
          <cell r="F75" t="str">
            <v>TST TD PRINT BOOTIE SMS 441</v>
          </cell>
          <cell r="G75" t="str">
            <v>P1106</v>
          </cell>
          <cell r="H75" t="str">
            <v>Close Toe</v>
          </cell>
          <cell r="I75" t="str">
            <v>814</v>
          </cell>
          <cell r="J75" t="str">
            <v>Footwear</v>
          </cell>
          <cell r="K75" t="str">
            <v>SMU</v>
          </cell>
          <cell r="L75" t="str">
            <v>SS24</v>
          </cell>
          <cell r="M75">
            <v>3978.84</v>
          </cell>
          <cell r="N75">
            <v>852</v>
          </cell>
          <cell r="O75">
            <v>1591.5360000000001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0.93400000000000005</v>
          </cell>
          <cell r="X75">
            <v>4.67</v>
          </cell>
          <cell r="Y75">
            <v>-3.7359999999999998</v>
          </cell>
          <cell r="Z75">
            <v>1.8680000000000001</v>
          </cell>
          <cell r="AA75">
            <v>2.8019999999999996</v>
          </cell>
          <cell r="AB75">
            <v>0.93400000000000005</v>
          </cell>
          <cell r="AC75" t="str">
            <v>Target</v>
          </cell>
          <cell r="AD75" t="str">
            <v>49_Footwear</v>
          </cell>
          <cell r="AE75" t="str">
            <v>S124</v>
          </cell>
          <cell r="AF75" t="str">
            <v>Seasonal</v>
          </cell>
          <cell r="AG75">
            <v>1</v>
          </cell>
          <cell r="AH75" t="str">
            <v>&lt;N/A&gt;</v>
          </cell>
          <cell r="AI75" t="str">
            <v>Footwear</v>
          </cell>
          <cell r="AJ75">
            <v>0</v>
          </cell>
          <cell r="AK75">
            <v>0</v>
          </cell>
          <cell r="AL75">
            <v>45474</v>
          </cell>
          <cell r="AM75">
            <v>2387.3039999999996</v>
          </cell>
          <cell r="AN75">
            <v>852</v>
          </cell>
          <cell r="AO75">
            <v>2.8019999999999996</v>
          </cell>
        </row>
        <row r="76">
          <cell r="A76">
            <v>800406800764</v>
          </cell>
          <cell r="B76" t="str">
            <v>1 Season Old</v>
          </cell>
          <cell r="C76" t="str">
            <v>W030</v>
          </cell>
          <cell r="D76" t="str">
            <v>Speedo USA Dawson Logistics</v>
          </cell>
          <cell r="E76" t="str">
            <v>8-00406800764</v>
          </cell>
          <cell r="F76" t="str">
            <v>COLORBLOCK VOLLEY 18" 600</v>
          </cell>
          <cell r="G76" t="str">
            <v>P1111</v>
          </cell>
          <cell r="H76" t="str">
            <v>Elastic Waist</v>
          </cell>
          <cell r="I76" t="str">
            <v>812</v>
          </cell>
          <cell r="J76" t="str">
            <v>Apparel</v>
          </cell>
          <cell r="K76" t="str">
            <v>SMU</v>
          </cell>
          <cell r="L76" t="str">
            <v>SS24</v>
          </cell>
          <cell r="M76">
            <v>90548.46</v>
          </cell>
          <cell r="N76">
            <v>12954</v>
          </cell>
          <cell r="O76">
            <v>36219.384000000005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1.3980000000000001</v>
          </cell>
          <cell r="X76">
            <v>6.99</v>
          </cell>
          <cell r="Y76">
            <v>-5.5920000000000005</v>
          </cell>
          <cell r="Z76">
            <v>2.7960000000000003</v>
          </cell>
          <cell r="AA76">
            <v>4.194</v>
          </cell>
          <cell r="AB76">
            <v>1.3980000000000001</v>
          </cell>
          <cell r="AC76" t="str">
            <v>Target</v>
          </cell>
          <cell r="AD76" t="str">
            <v>84_Mens Water Shorts</v>
          </cell>
          <cell r="AE76" t="str">
            <v>S124</v>
          </cell>
          <cell r="AF76" t="str">
            <v>Seasonal</v>
          </cell>
          <cell r="AG76">
            <v>1</v>
          </cell>
          <cell r="AH76" t="str">
            <v>&lt;N/A&gt;</v>
          </cell>
          <cell r="AI76" t="str">
            <v>Mens</v>
          </cell>
          <cell r="AJ76">
            <v>0</v>
          </cell>
          <cell r="AK76">
            <v>0</v>
          </cell>
          <cell r="AL76">
            <v>45627</v>
          </cell>
          <cell r="AM76">
            <v>54329.076000000001</v>
          </cell>
          <cell r="AN76">
            <v>12954</v>
          </cell>
          <cell r="AO76">
            <v>4.194</v>
          </cell>
        </row>
        <row r="77">
          <cell r="A77">
            <v>800430810226</v>
          </cell>
          <cell r="B77" t="str">
            <v>Current</v>
          </cell>
          <cell r="C77" t="str">
            <v>W030</v>
          </cell>
          <cell r="D77" t="str">
            <v>Speedo USA Dawson Logistics</v>
          </cell>
          <cell r="E77" t="str">
            <v>8-00430810226</v>
          </cell>
          <cell r="F77" t="str">
            <v>TST SNNY VBS PP SHRK 430</v>
          </cell>
          <cell r="G77" t="str">
            <v>P1116</v>
          </cell>
          <cell r="H77" t="str">
            <v>Hard Frame</v>
          </cell>
          <cell r="I77" t="str">
            <v>816</v>
          </cell>
          <cell r="J77" t="str">
            <v>Equipment</v>
          </cell>
          <cell r="K77" t="str">
            <v>SMU</v>
          </cell>
          <cell r="L77" t="str">
            <v>SS25</v>
          </cell>
          <cell r="M77">
            <v>83049.119999999995</v>
          </cell>
          <cell r="N77">
            <v>26964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3.0799999999999996</v>
          </cell>
          <cell r="Y77">
            <v>-3.0799999999999996</v>
          </cell>
          <cell r="Z77">
            <v>0</v>
          </cell>
          <cell r="AA77">
            <v>3.0799999999999996</v>
          </cell>
          <cell r="AB77">
            <v>0</v>
          </cell>
          <cell r="AC77" t="str">
            <v>Target</v>
          </cell>
          <cell r="AD77" t="str">
            <v>50_Goggles</v>
          </cell>
          <cell r="AE77" t="str">
            <v>S125</v>
          </cell>
          <cell r="AF77" t="str">
            <v>Seasonal</v>
          </cell>
          <cell r="AG77">
            <v>1</v>
          </cell>
          <cell r="AH77" t="str">
            <v>&lt;N/A&gt;</v>
          </cell>
          <cell r="AI77" t="str">
            <v>Goggles</v>
          </cell>
          <cell r="AJ77" t="str">
            <v>Sunny G</v>
          </cell>
          <cell r="AK77">
            <v>0</v>
          </cell>
          <cell r="AL77">
            <v>45992</v>
          </cell>
          <cell r="AM77">
            <v>83049.119999999995</v>
          </cell>
          <cell r="AN77">
            <v>26964</v>
          </cell>
          <cell r="AO77">
            <v>3.0799999999999996</v>
          </cell>
        </row>
        <row r="78">
          <cell r="A78">
            <v>800430915446</v>
          </cell>
          <cell r="B78" t="str">
            <v>Current</v>
          </cell>
          <cell r="C78" t="str">
            <v>W030</v>
          </cell>
          <cell r="D78" t="str">
            <v>Speedo USA Dawson Logistics</v>
          </cell>
          <cell r="E78" t="str">
            <v>8-00430915446</v>
          </cell>
          <cell r="F78" t="str">
            <v>TST KDS SNNY VBS PP MRNR 331</v>
          </cell>
          <cell r="G78" t="str">
            <v>P1116</v>
          </cell>
          <cell r="H78" t="str">
            <v>Hard Frame</v>
          </cell>
          <cell r="I78" t="str">
            <v>816</v>
          </cell>
          <cell r="J78" t="str">
            <v>Equipment</v>
          </cell>
          <cell r="K78" t="str">
            <v>SMU</v>
          </cell>
          <cell r="L78" t="str">
            <v>SS25</v>
          </cell>
          <cell r="M78">
            <v>46128.959999999999</v>
          </cell>
          <cell r="N78">
            <v>20232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2.2799999999999998</v>
          </cell>
          <cell r="Y78">
            <v>-2.2799999999999998</v>
          </cell>
          <cell r="Z78">
            <v>0</v>
          </cell>
          <cell r="AA78">
            <v>2.2799999999999998</v>
          </cell>
          <cell r="AB78">
            <v>0</v>
          </cell>
          <cell r="AC78" t="str">
            <v>Target</v>
          </cell>
          <cell r="AD78" t="str">
            <v>50_Goggles</v>
          </cell>
          <cell r="AE78" t="str">
            <v>S125</v>
          </cell>
          <cell r="AF78" t="str">
            <v>Seasonal</v>
          </cell>
          <cell r="AG78">
            <v>1</v>
          </cell>
          <cell r="AH78" t="str">
            <v>&lt;N/A&gt;</v>
          </cell>
          <cell r="AI78" t="str">
            <v>Goggles</v>
          </cell>
          <cell r="AJ78" t="str">
            <v>Sunny G</v>
          </cell>
          <cell r="AK78">
            <v>0</v>
          </cell>
          <cell r="AL78">
            <v>45992</v>
          </cell>
          <cell r="AM78">
            <v>46128.959999999999</v>
          </cell>
          <cell r="AN78">
            <v>20232</v>
          </cell>
          <cell r="AO78">
            <v>2.2799999999999998</v>
          </cell>
        </row>
        <row r="79">
          <cell r="A79">
            <v>800431010209</v>
          </cell>
          <cell r="B79" t="str">
            <v>Current</v>
          </cell>
          <cell r="C79" t="str">
            <v>W030</v>
          </cell>
          <cell r="D79" t="str">
            <v>Speedo USA Dawson Logistics</v>
          </cell>
          <cell r="E79" t="str">
            <v>8-00431010209</v>
          </cell>
          <cell r="F79" t="str">
            <v>TST JNR AMP MRRD 001</v>
          </cell>
          <cell r="G79" t="str">
            <v>P1128</v>
          </cell>
          <cell r="H79" t="str">
            <v>Soft Frame</v>
          </cell>
          <cell r="I79" t="str">
            <v>816</v>
          </cell>
          <cell r="J79" t="str">
            <v>Equipment</v>
          </cell>
          <cell r="K79" t="str">
            <v>SMU</v>
          </cell>
          <cell r="L79" t="str">
            <v>SS25</v>
          </cell>
          <cell r="M79">
            <v>50425.2</v>
          </cell>
          <cell r="N79">
            <v>15660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3.2199999999999998</v>
          </cell>
          <cell r="Y79">
            <v>-3.2199999999999998</v>
          </cell>
          <cell r="Z79">
            <v>0</v>
          </cell>
          <cell r="AA79">
            <v>3.2199999999999998</v>
          </cell>
          <cell r="AB79">
            <v>0</v>
          </cell>
          <cell r="AC79" t="str">
            <v>Target</v>
          </cell>
          <cell r="AD79" t="str">
            <v>50_Goggles</v>
          </cell>
          <cell r="AE79" t="str">
            <v>S125</v>
          </cell>
          <cell r="AF79" t="str">
            <v>Seasonal</v>
          </cell>
          <cell r="AG79">
            <v>1</v>
          </cell>
          <cell r="AH79" t="str">
            <v>&lt;N/A&gt;</v>
          </cell>
          <cell r="AI79" t="str">
            <v>Goggles</v>
          </cell>
          <cell r="AJ79">
            <v>0</v>
          </cell>
          <cell r="AK79">
            <v>0</v>
          </cell>
          <cell r="AL79">
            <v>45992</v>
          </cell>
          <cell r="AM79">
            <v>50425.2</v>
          </cell>
          <cell r="AN79">
            <v>15660</v>
          </cell>
          <cell r="AO79">
            <v>3.2199999999999998</v>
          </cell>
        </row>
        <row r="80">
          <cell r="A80">
            <v>800431015442</v>
          </cell>
          <cell r="B80" t="str">
            <v>Current</v>
          </cell>
          <cell r="C80" t="str">
            <v>W030</v>
          </cell>
          <cell r="D80" t="str">
            <v>Speedo USA Dawson Logistics</v>
          </cell>
          <cell r="E80" t="str">
            <v>8-00431015442</v>
          </cell>
          <cell r="F80" t="str">
            <v>TST JNR AMP MRRD 430</v>
          </cell>
          <cell r="G80" t="str">
            <v>P1128</v>
          </cell>
          <cell r="H80" t="str">
            <v>Soft Frame</v>
          </cell>
          <cell r="I80" t="str">
            <v>816</v>
          </cell>
          <cell r="J80" t="str">
            <v>Equipment</v>
          </cell>
          <cell r="K80" t="str">
            <v>SMU</v>
          </cell>
          <cell r="L80" t="str">
            <v>SS25</v>
          </cell>
          <cell r="M80">
            <v>53207.28</v>
          </cell>
          <cell r="N80">
            <v>16524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3.2199999999999998</v>
          </cell>
          <cell r="Y80">
            <v>-3.2199999999999998</v>
          </cell>
          <cell r="Z80">
            <v>0</v>
          </cell>
          <cell r="AA80">
            <v>3.2199999999999998</v>
          </cell>
          <cell r="AB80">
            <v>0</v>
          </cell>
          <cell r="AC80" t="str">
            <v>Target</v>
          </cell>
          <cell r="AD80" t="str">
            <v>50_Goggles</v>
          </cell>
          <cell r="AE80" t="str">
            <v>S125</v>
          </cell>
          <cell r="AF80" t="str">
            <v>Seasonal</v>
          </cell>
          <cell r="AG80">
            <v>1</v>
          </cell>
          <cell r="AH80" t="str">
            <v>&lt;N/A&gt;</v>
          </cell>
          <cell r="AI80" t="str">
            <v>Goggles</v>
          </cell>
          <cell r="AJ80">
            <v>0</v>
          </cell>
          <cell r="AK80">
            <v>0</v>
          </cell>
          <cell r="AL80">
            <v>45992</v>
          </cell>
          <cell r="AM80">
            <v>53207.28</v>
          </cell>
          <cell r="AN80">
            <v>16524</v>
          </cell>
          <cell r="AO80">
            <v>3.2199999999999998</v>
          </cell>
        </row>
        <row r="81">
          <cell r="A81">
            <v>800433516009</v>
          </cell>
          <cell r="B81" t="str">
            <v>1 Season Old</v>
          </cell>
          <cell r="C81" t="str">
            <v>W030</v>
          </cell>
          <cell r="D81" t="str">
            <v>Speedo USA Dawson Logistics</v>
          </cell>
          <cell r="E81" t="str">
            <v>8-00433516009</v>
          </cell>
          <cell r="F81" t="str">
            <v>TST KIDS SWIM FIN 401</v>
          </cell>
          <cell r="G81" t="str">
            <v>P1112</v>
          </cell>
          <cell r="H81" t="str">
            <v>Fins</v>
          </cell>
          <cell r="I81" t="str">
            <v>816</v>
          </cell>
          <cell r="J81" t="str">
            <v>Equipment</v>
          </cell>
          <cell r="K81" t="str">
            <v>SMU</v>
          </cell>
          <cell r="L81" t="str">
            <v>SS24</v>
          </cell>
          <cell r="M81">
            <v>107308.32</v>
          </cell>
          <cell r="N81">
            <v>12208</v>
          </cell>
          <cell r="O81">
            <v>42923.328000000009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1.7580000000000005</v>
          </cell>
          <cell r="X81">
            <v>8.7900000000000009</v>
          </cell>
          <cell r="Y81">
            <v>-7.032</v>
          </cell>
          <cell r="Z81">
            <v>3.5160000000000009</v>
          </cell>
          <cell r="AA81">
            <v>5.274</v>
          </cell>
          <cell r="AB81">
            <v>1.7580000000000005</v>
          </cell>
          <cell r="AC81" t="str">
            <v>Target</v>
          </cell>
          <cell r="AD81" t="str">
            <v>53_Training Aids</v>
          </cell>
          <cell r="AE81" t="str">
            <v>S124</v>
          </cell>
          <cell r="AF81" t="str">
            <v>Seasonal</v>
          </cell>
          <cell r="AG81">
            <v>1</v>
          </cell>
          <cell r="AH81" t="str">
            <v>&lt;N/A&gt;</v>
          </cell>
          <cell r="AI81" t="str">
            <v>Accessories</v>
          </cell>
          <cell r="AJ81">
            <v>0</v>
          </cell>
          <cell r="AK81">
            <v>0</v>
          </cell>
          <cell r="AL81">
            <v>45627</v>
          </cell>
          <cell r="AM81">
            <v>64384.991999999998</v>
          </cell>
          <cell r="AN81">
            <v>12208</v>
          </cell>
          <cell r="AO81">
            <v>5.274</v>
          </cell>
        </row>
        <row r="82">
          <cell r="A82">
            <v>800434316004</v>
          </cell>
          <cell r="B82" t="str">
            <v>Current</v>
          </cell>
          <cell r="C82" t="str">
            <v>W030</v>
          </cell>
          <cell r="D82" t="str">
            <v>Speedo USA Dawson Logistics</v>
          </cell>
          <cell r="E82" t="str">
            <v>8-00434316004</v>
          </cell>
          <cell r="F82" t="str">
            <v>TST JR SRFSTRDR-A RFRSH 450</v>
          </cell>
          <cell r="G82" t="str">
            <v>P1106</v>
          </cell>
          <cell r="H82" t="str">
            <v>Close Toe</v>
          </cell>
          <cell r="I82" t="str">
            <v>814</v>
          </cell>
          <cell r="J82" t="str">
            <v>Footwear</v>
          </cell>
          <cell r="K82" t="str">
            <v>SMU</v>
          </cell>
          <cell r="L82" t="str">
            <v>SS25</v>
          </cell>
          <cell r="M82">
            <v>214358.39999999999</v>
          </cell>
          <cell r="N82">
            <v>25920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8.27</v>
          </cell>
          <cell r="Y82">
            <v>-8.27</v>
          </cell>
          <cell r="Z82">
            <v>0</v>
          </cell>
          <cell r="AA82">
            <v>8.27</v>
          </cell>
          <cell r="AB82">
            <v>0</v>
          </cell>
          <cell r="AC82" t="str">
            <v>Target</v>
          </cell>
          <cell r="AD82" t="str">
            <v>49_Footwear</v>
          </cell>
          <cell r="AE82" t="str">
            <v>S124</v>
          </cell>
          <cell r="AF82" t="str">
            <v>Seasonal</v>
          </cell>
          <cell r="AG82">
            <v>1</v>
          </cell>
          <cell r="AH82" t="str">
            <v>&lt;N/A&gt;</v>
          </cell>
          <cell r="AI82" t="str">
            <v>Footwear</v>
          </cell>
          <cell r="AJ82">
            <v>0</v>
          </cell>
          <cell r="AK82">
            <v>0</v>
          </cell>
          <cell r="AL82">
            <v>45627</v>
          </cell>
          <cell r="AM82">
            <v>214358.39999999999</v>
          </cell>
          <cell r="AN82">
            <v>25920</v>
          </cell>
          <cell r="AO82">
            <v>8.27</v>
          </cell>
        </row>
        <row r="83">
          <cell r="A83">
            <v>800434416573</v>
          </cell>
          <cell r="B83" t="str">
            <v>1 Season Old</v>
          </cell>
          <cell r="C83" t="str">
            <v>W030</v>
          </cell>
          <cell r="D83" t="str">
            <v>Speedo USA Dawson Logistics</v>
          </cell>
          <cell r="E83" t="str">
            <v>8-00434416573</v>
          </cell>
          <cell r="F83" t="str">
            <v>TST JR SRFSTRDR-B RFRSH 020</v>
          </cell>
          <cell r="G83" t="str">
            <v>P1106</v>
          </cell>
          <cell r="H83" t="str">
            <v>Close Toe</v>
          </cell>
          <cell r="I83" t="str">
            <v>814</v>
          </cell>
          <cell r="J83" t="str">
            <v>Footwear</v>
          </cell>
          <cell r="K83" t="str">
            <v>SMU</v>
          </cell>
          <cell r="L83" t="str">
            <v>SS24</v>
          </cell>
          <cell r="M83">
            <v>24843.08</v>
          </cell>
          <cell r="N83">
            <v>3004</v>
          </cell>
          <cell r="O83">
            <v>9937.2320000000018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1.6540000000000004</v>
          </cell>
          <cell r="X83">
            <v>8.2700000000000014</v>
          </cell>
          <cell r="Y83">
            <v>-6.6160000000000014</v>
          </cell>
          <cell r="Z83">
            <v>3.3080000000000007</v>
          </cell>
          <cell r="AA83">
            <v>4.9620000000000006</v>
          </cell>
          <cell r="AB83">
            <v>1.6540000000000004</v>
          </cell>
          <cell r="AC83" t="str">
            <v>Target</v>
          </cell>
          <cell r="AD83" t="str">
            <v>49_Footwear</v>
          </cell>
          <cell r="AE83" t="str">
            <v>S124</v>
          </cell>
          <cell r="AF83" t="str">
            <v>Seasonal</v>
          </cell>
          <cell r="AG83">
            <v>1</v>
          </cell>
          <cell r="AH83" t="str">
            <v>&lt;N/A&gt;</v>
          </cell>
          <cell r="AI83" t="str">
            <v>Footwear</v>
          </cell>
          <cell r="AJ83">
            <v>0</v>
          </cell>
          <cell r="AK83">
            <v>0</v>
          </cell>
          <cell r="AL83">
            <v>45627</v>
          </cell>
          <cell r="AM83">
            <v>14905.848000000002</v>
          </cell>
          <cell r="AN83">
            <v>3004</v>
          </cell>
          <cell r="AO83">
            <v>4.9620000000000006</v>
          </cell>
        </row>
        <row r="84">
          <cell r="A84">
            <v>800434806389</v>
          </cell>
          <cell r="B84" t="str">
            <v>1 Season Old</v>
          </cell>
          <cell r="C84" t="str">
            <v>W030</v>
          </cell>
          <cell r="D84" t="str">
            <v>Speedo USA Dawson Logistics</v>
          </cell>
          <cell r="E84" t="str">
            <v>8-00434806389</v>
          </cell>
          <cell r="F84" t="str">
            <v>TST SRFWLKR PRO-B RFRSH 001</v>
          </cell>
          <cell r="G84" t="str">
            <v>P1106</v>
          </cell>
          <cell r="H84" t="str">
            <v>Close Toe</v>
          </cell>
          <cell r="I84" t="str">
            <v>814</v>
          </cell>
          <cell r="J84" t="str">
            <v>Footwear</v>
          </cell>
          <cell r="K84" t="str">
            <v>SMU</v>
          </cell>
          <cell r="L84" t="str">
            <v>SS24</v>
          </cell>
          <cell r="M84">
            <v>238500.8</v>
          </cell>
          <cell r="N84">
            <v>25924</v>
          </cell>
          <cell r="O84">
            <v>95400.320000000007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1.84</v>
          </cell>
          <cell r="X84">
            <v>9.1999999999999993</v>
          </cell>
          <cell r="Y84">
            <v>-7.3599999999999994</v>
          </cell>
          <cell r="Z84">
            <v>3.68</v>
          </cell>
          <cell r="AA84">
            <v>5.52</v>
          </cell>
          <cell r="AB84">
            <v>1.84</v>
          </cell>
          <cell r="AC84" t="str">
            <v>Target</v>
          </cell>
          <cell r="AD84" t="str">
            <v>49_Footwear</v>
          </cell>
          <cell r="AE84" t="str">
            <v>S124</v>
          </cell>
          <cell r="AF84" t="str">
            <v>Seasonal</v>
          </cell>
          <cell r="AG84">
            <v>1</v>
          </cell>
          <cell r="AH84" t="str">
            <v>&lt;N/A&gt;</v>
          </cell>
          <cell r="AI84" t="str">
            <v>Footwear</v>
          </cell>
          <cell r="AJ84">
            <v>0</v>
          </cell>
          <cell r="AK84">
            <v>0</v>
          </cell>
          <cell r="AL84">
            <v>45627</v>
          </cell>
          <cell r="AM84">
            <v>143100.47999999998</v>
          </cell>
          <cell r="AN84">
            <v>25924</v>
          </cell>
          <cell r="AO84">
            <v>5.52</v>
          </cell>
        </row>
        <row r="85">
          <cell r="A85">
            <v>800441016567</v>
          </cell>
          <cell r="B85" t="str">
            <v>Current</v>
          </cell>
          <cell r="C85" t="str">
            <v>W030</v>
          </cell>
          <cell r="D85" t="str">
            <v>Speedo USA Dawson Logistics</v>
          </cell>
          <cell r="E85" t="str">
            <v>8-00441016567</v>
          </cell>
          <cell r="F85" t="str">
            <v>TST SNNY VBS PP SCLS 730</v>
          </cell>
          <cell r="G85" t="str">
            <v>P1116</v>
          </cell>
          <cell r="H85" t="str">
            <v>Hard Frame</v>
          </cell>
          <cell r="I85" t="str">
            <v>816</v>
          </cell>
          <cell r="J85" t="str">
            <v>Equipment</v>
          </cell>
          <cell r="K85" t="str">
            <v>SMU</v>
          </cell>
          <cell r="L85" t="str">
            <v>SS25</v>
          </cell>
          <cell r="M85">
            <v>128779.2</v>
          </cell>
          <cell r="N85">
            <v>39024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3.3</v>
          </cell>
          <cell r="Y85">
            <v>-3.3</v>
          </cell>
          <cell r="Z85">
            <v>0</v>
          </cell>
          <cell r="AA85">
            <v>3.3</v>
          </cell>
          <cell r="AB85">
            <v>0</v>
          </cell>
          <cell r="AC85" t="str">
            <v>Target</v>
          </cell>
          <cell r="AD85" t="str">
            <v>50_Goggles</v>
          </cell>
          <cell r="AE85" t="str">
            <v>S125</v>
          </cell>
          <cell r="AF85" t="str">
            <v>Seasonal</v>
          </cell>
          <cell r="AG85">
            <v>1</v>
          </cell>
          <cell r="AH85" t="str">
            <v>&lt;N/A&gt;</v>
          </cell>
          <cell r="AI85" t="str">
            <v>Goggles</v>
          </cell>
          <cell r="AJ85" t="str">
            <v>Sunny G</v>
          </cell>
          <cell r="AK85">
            <v>0</v>
          </cell>
          <cell r="AL85">
            <v>45992</v>
          </cell>
          <cell r="AM85">
            <v>128779.2</v>
          </cell>
          <cell r="AN85">
            <v>39024</v>
          </cell>
          <cell r="AO85">
            <v>3.3</v>
          </cell>
        </row>
        <row r="86">
          <cell r="A86">
            <v>800441205019</v>
          </cell>
          <cell r="B86" t="str">
            <v>Current</v>
          </cell>
          <cell r="C86" t="str">
            <v>W030</v>
          </cell>
          <cell r="D86" t="str">
            <v>Speedo USA Dawson Logistics</v>
          </cell>
          <cell r="E86" t="str">
            <v>8-00441205019</v>
          </cell>
          <cell r="F86" t="str">
            <v>TST SNNY VBS PP RNBW 450</v>
          </cell>
          <cell r="G86" t="str">
            <v>P1116</v>
          </cell>
          <cell r="H86" t="str">
            <v>Hard Frame</v>
          </cell>
          <cell r="I86" t="str">
            <v>816</v>
          </cell>
          <cell r="J86" t="str">
            <v>Equipment</v>
          </cell>
          <cell r="K86" t="str">
            <v>SMU</v>
          </cell>
          <cell r="L86" t="str">
            <v>SS25</v>
          </cell>
          <cell r="M86">
            <v>7784.64</v>
          </cell>
          <cell r="N86">
            <v>2448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3.18</v>
          </cell>
          <cell r="Y86">
            <v>-3.18</v>
          </cell>
          <cell r="Z86">
            <v>0</v>
          </cell>
          <cell r="AA86">
            <v>3.18</v>
          </cell>
          <cell r="AB86">
            <v>0</v>
          </cell>
          <cell r="AC86" t="str">
            <v>Target</v>
          </cell>
          <cell r="AD86" t="str">
            <v>50_Goggles</v>
          </cell>
          <cell r="AE86" t="str">
            <v>S125</v>
          </cell>
          <cell r="AF86" t="str">
            <v>Seasonal</v>
          </cell>
          <cell r="AG86">
            <v>1</v>
          </cell>
          <cell r="AH86" t="str">
            <v>&lt;N/A&gt;</v>
          </cell>
          <cell r="AI86" t="str">
            <v>Goggles</v>
          </cell>
          <cell r="AJ86" t="str">
            <v>Sunny G</v>
          </cell>
          <cell r="AK86">
            <v>0</v>
          </cell>
          <cell r="AL86">
            <v>45992</v>
          </cell>
          <cell r="AM86">
            <v>7784.64</v>
          </cell>
          <cell r="AN86">
            <v>2448</v>
          </cell>
          <cell r="AO86">
            <v>3.18</v>
          </cell>
        </row>
        <row r="87">
          <cell r="A87">
            <v>800446715446</v>
          </cell>
          <cell r="B87" t="str">
            <v>Current</v>
          </cell>
          <cell r="C87" t="str">
            <v>W030</v>
          </cell>
          <cell r="D87" t="str">
            <v>Speedo USA Dawson Logistics</v>
          </cell>
          <cell r="E87" t="str">
            <v>8-00446715446</v>
          </cell>
          <cell r="F87" t="str">
            <v>TST KDS SNGLSSS MJR MCFLTY 331</v>
          </cell>
          <cell r="G87" t="str">
            <v>P1131</v>
          </cell>
          <cell r="H87" t="str">
            <v>Sunglasses</v>
          </cell>
          <cell r="I87" t="str">
            <v>820</v>
          </cell>
          <cell r="J87" t="str">
            <v>Accessories</v>
          </cell>
          <cell r="K87" t="str">
            <v>SMU</v>
          </cell>
          <cell r="L87" t="str">
            <v>SS25</v>
          </cell>
          <cell r="M87">
            <v>15301.44</v>
          </cell>
          <cell r="N87">
            <v>2484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6.16</v>
          </cell>
          <cell r="Y87">
            <v>-6.16</v>
          </cell>
          <cell r="Z87">
            <v>0</v>
          </cell>
          <cell r="AA87">
            <v>6.16</v>
          </cell>
          <cell r="AB87">
            <v>0</v>
          </cell>
          <cell r="AC87" t="str">
            <v>Target</v>
          </cell>
          <cell r="AD87" t="str">
            <v>50_Goggles</v>
          </cell>
          <cell r="AE87" t="str">
            <v>S125</v>
          </cell>
          <cell r="AF87" t="str">
            <v>Seasonal</v>
          </cell>
          <cell r="AG87">
            <v>1</v>
          </cell>
          <cell r="AH87" t="str">
            <v>&lt;N/A&gt;</v>
          </cell>
          <cell r="AI87" t="str">
            <v>Goggles</v>
          </cell>
          <cell r="AJ87">
            <v>0</v>
          </cell>
          <cell r="AK87">
            <v>0</v>
          </cell>
          <cell r="AL87">
            <v>45992</v>
          </cell>
          <cell r="AM87">
            <v>15301.44</v>
          </cell>
          <cell r="AN87">
            <v>2484</v>
          </cell>
          <cell r="AO87">
            <v>6.16</v>
          </cell>
        </row>
        <row r="88">
          <cell r="A88">
            <v>800447010770</v>
          </cell>
          <cell r="B88" t="str">
            <v>Current</v>
          </cell>
          <cell r="C88" t="str">
            <v>W030</v>
          </cell>
          <cell r="D88" t="str">
            <v>Speedo USA Dawson Logistics</v>
          </cell>
          <cell r="E88" t="str">
            <v>8-00447010770</v>
          </cell>
          <cell r="F88" t="str">
            <v>TST KDS SNC 2PK 970</v>
          </cell>
          <cell r="G88" t="str">
            <v>P1116</v>
          </cell>
          <cell r="H88" t="str">
            <v>Hard Frame</v>
          </cell>
          <cell r="I88" t="str">
            <v>816</v>
          </cell>
          <cell r="J88" t="str">
            <v>Equipment</v>
          </cell>
          <cell r="K88" t="str">
            <v>SMU</v>
          </cell>
          <cell r="L88" t="str">
            <v>SS25</v>
          </cell>
          <cell r="M88">
            <v>78523.199999999997</v>
          </cell>
          <cell r="N88">
            <v>27360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2.87</v>
          </cell>
          <cell r="Y88">
            <v>-2.87</v>
          </cell>
          <cell r="Z88">
            <v>0</v>
          </cell>
          <cell r="AA88">
            <v>2.87</v>
          </cell>
          <cell r="AB88">
            <v>0</v>
          </cell>
          <cell r="AC88" t="str">
            <v>Target</v>
          </cell>
          <cell r="AD88" t="str">
            <v>91_(2) Multipack Goggles</v>
          </cell>
          <cell r="AE88" t="str">
            <v>S125</v>
          </cell>
          <cell r="AF88" t="str">
            <v>Seasonal</v>
          </cell>
          <cell r="AG88">
            <v>1</v>
          </cell>
          <cell r="AH88" t="str">
            <v>&lt;N/A&gt;</v>
          </cell>
          <cell r="AI88" t="str">
            <v>Goggles</v>
          </cell>
          <cell r="AJ88">
            <v>0</v>
          </cell>
          <cell r="AK88">
            <v>0</v>
          </cell>
          <cell r="AL88">
            <v>45992</v>
          </cell>
          <cell r="AM88">
            <v>78523.199999999997</v>
          </cell>
          <cell r="AN88">
            <v>27360</v>
          </cell>
          <cell r="AO88">
            <v>2.87</v>
          </cell>
        </row>
        <row r="89">
          <cell r="A89">
            <v>800447010771</v>
          </cell>
          <cell r="B89" t="str">
            <v>Current</v>
          </cell>
          <cell r="C89" t="str">
            <v>W030</v>
          </cell>
          <cell r="D89" t="str">
            <v>Speedo USA Dawson Logistics</v>
          </cell>
          <cell r="E89" t="str">
            <v>8-00447010771</v>
          </cell>
          <cell r="F89" t="str">
            <v>TST KDS SNC 2PK 971</v>
          </cell>
          <cell r="G89" t="str">
            <v>P1116</v>
          </cell>
          <cell r="H89" t="str">
            <v>Hard Frame</v>
          </cell>
          <cell r="I89" t="str">
            <v>816</v>
          </cell>
          <cell r="J89" t="str">
            <v>Equipment</v>
          </cell>
          <cell r="K89" t="str">
            <v>SMU</v>
          </cell>
          <cell r="L89" t="str">
            <v>SS25</v>
          </cell>
          <cell r="M89">
            <v>97086.36</v>
          </cell>
          <cell r="N89">
            <v>33828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2.87</v>
          </cell>
          <cell r="Y89">
            <v>-2.87</v>
          </cell>
          <cell r="Z89">
            <v>0</v>
          </cell>
          <cell r="AA89">
            <v>2.87</v>
          </cell>
          <cell r="AB89">
            <v>0</v>
          </cell>
          <cell r="AC89" t="str">
            <v>Target</v>
          </cell>
          <cell r="AD89" t="str">
            <v>91_(2) Multipack Goggles</v>
          </cell>
          <cell r="AE89" t="str">
            <v>S125</v>
          </cell>
          <cell r="AF89" t="str">
            <v>Seasonal</v>
          </cell>
          <cell r="AG89">
            <v>1</v>
          </cell>
          <cell r="AH89" t="str">
            <v>&lt;N/A&gt;</v>
          </cell>
          <cell r="AI89" t="str">
            <v>Goggles</v>
          </cell>
          <cell r="AJ89">
            <v>0</v>
          </cell>
          <cell r="AK89">
            <v>0</v>
          </cell>
          <cell r="AL89">
            <v>45992</v>
          </cell>
          <cell r="AM89">
            <v>97086.36</v>
          </cell>
          <cell r="AN89">
            <v>33828</v>
          </cell>
          <cell r="AO89">
            <v>2.87</v>
          </cell>
        </row>
        <row r="90">
          <cell r="A90">
            <v>800448610770</v>
          </cell>
          <cell r="B90" t="str">
            <v>Current</v>
          </cell>
          <cell r="C90" t="str">
            <v>W030</v>
          </cell>
          <cell r="D90" t="str">
            <v>Speedo USA Dawson Logistics</v>
          </cell>
          <cell r="E90" t="str">
            <v>8-00448610770</v>
          </cell>
          <cell r="F90" t="str">
            <v>TST JR SPRNTR 2PK 971</v>
          </cell>
          <cell r="G90" t="str">
            <v>P1116</v>
          </cell>
          <cell r="H90" t="str">
            <v>Hard Frame</v>
          </cell>
          <cell r="I90" t="str">
            <v>816</v>
          </cell>
          <cell r="J90" t="str">
            <v>Equipment</v>
          </cell>
          <cell r="K90" t="str">
            <v>SMU</v>
          </cell>
          <cell r="L90" t="str">
            <v>SS25</v>
          </cell>
          <cell r="M90">
            <v>12771.6</v>
          </cell>
          <cell r="N90">
            <v>4404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2.9</v>
          </cell>
          <cell r="Y90">
            <v>-2.9</v>
          </cell>
          <cell r="Z90">
            <v>0</v>
          </cell>
          <cell r="AA90">
            <v>2.9</v>
          </cell>
          <cell r="AB90">
            <v>0</v>
          </cell>
          <cell r="AC90" t="str">
            <v>Target</v>
          </cell>
          <cell r="AD90" t="str">
            <v>91_(2) Multipack Goggles</v>
          </cell>
          <cell r="AE90" t="str">
            <v>S125</v>
          </cell>
          <cell r="AF90" t="str">
            <v>Seasonal</v>
          </cell>
          <cell r="AG90">
            <v>1</v>
          </cell>
          <cell r="AH90" t="str">
            <v>&lt;N/A&gt;</v>
          </cell>
          <cell r="AI90" t="str">
            <v>Goggles</v>
          </cell>
          <cell r="AJ90">
            <v>0</v>
          </cell>
          <cell r="AK90">
            <v>0</v>
          </cell>
          <cell r="AL90">
            <v>45992</v>
          </cell>
          <cell r="AM90">
            <v>12771.6</v>
          </cell>
          <cell r="AN90">
            <v>4404</v>
          </cell>
          <cell r="AO90">
            <v>2.9</v>
          </cell>
        </row>
        <row r="91">
          <cell r="A91">
            <v>800448610771</v>
          </cell>
          <cell r="B91" t="str">
            <v>Current</v>
          </cell>
          <cell r="C91" t="str">
            <v>W030</v>
          </cell>
          <cell r="D91" t="str">
            <v>Speedo USA Dawson Logistics</v>
          </cell>
          <cell r="E91" t="str">
            <v>8-00448610771</v>
          </cell>
          <cell r="F91" t="str">
            <v>TST JR SPRNTR 2PK 970</v>
          </cell>
          <cell r="G91" t="str">
            <v>P1116</v>
          </cell>
          <cell r="H91" t="str">
            <v>Hard Frame</v>
          </cell>
          <cell r="I91" t="str">
            <v>816</v>
          </cell>
          <cell r="J91" t="str">
            <v>Equipment</v>
          </cell>
          <cell r="K91" t="str">
            <v>SMU</v>
          </cell>
          <cell r="L91" t="str">
            <v>SS25</v>
          </cell>
          <cell r="M91">
            <v>105861.6</v>
          </cell>
          <cell r="N91">
            <v>36504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2.9000000000000004</v>
          </cell>
          <cell r="Y91">
            <v>-2.9000000000000004</v>
          </cell>
          <cell r="Z91">
            <v>0</v>
          </cell>
          <cell r="AA91">
            <v>2.9000000000000004</v>
          </cell>
          <cell r="AB91">
            <v>0</v>
          </cell>
          <cell r="AC91" t="str">
            <v>Target</v>
          </cell>
          <cell r="AD91" t="str">
            <v>91_(2) Multipack Goggles</v>
          </cell>
          <cell r="AE91" t="str">
            <v>S125</v>
          </cell>
          <cell r="AF91" t="str">
            <v>Seasonal</v>
          </cell>
          <cell r="AG91">
            <v>1</v>
          </cell>
          <cell r="AH91" t="str">
            <v>&lt;N/A&gt;</v>
          </cell>
          <cell r="AI91" t="str">
            <v>Goggles</v>
          </cell>
          <cell r="AJ91">
            <v>0</v>
          </cell>
          <cell r="AK91">
            <v>0</v>
          </cell>
          <cell r="AL91">
            <v>45992</v>
          </cell>
          <cell r="AM91">
            <v>105861.6</v>
          </cell>
          <cell r="AN91">
            <v>36504</v>
          </cell>
          <cell r="AO91">
            <v>2.9000000000000004</v>
          </cell>
        </row>
        <row r="92">
          <cell r="A92">
            <v>800461417887</v>
          </cell>
          <cell r="B92" t="str">
            <v>1 Season Old</v>
          </cell>
          <cell r="C92" t="str">
            <v>W030</v>
          </cell>
          <cell r="D92" t="str">
            <v>Speedo USA Dawson Logistics</v>
          </cell>
          <cell r="E92" t="str">
            <v>8-00461417887</v>
          </cell>
          <cell r="F92" t="str">
            <v>TST JUNIOR GLIDE PRINT SMS 840</v>
          </cell>
          <cell r="G92" t="str">
            <v>P1128</v>
          </cell>
          <cell r="H92" t="str">
            <v>Soft Frame</v>
          </cell>
          <cell r="I92" t="str">
            <v>816</v>
          </cell>
          <cell r="J92" t="str">
            <v>Equipment</v>
          </cell>
          <cell r="K92" t="str">
            <v>SMU</v>
          </cell>
          <cell r="L92" t="str">
            <v>SS24</v>
          </cell>
          <cell r="M92">
            <v>10483.200000000001</v>
          </cell>
          <cell r="N92">
            <v>4032</v>
          </cell>
          <cell r="O92">
            <v>4193.2800000000007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0.52000000000000013</v>
          </cell>
          <cell r="X92">
            <v>2.6</v>
          </cell>
          <cell r="Y92">
            <v>-2.08</v>
          </cell>
          <cell r="Z92">
            <v>1.0400000000000003</v>
          </cell>
          <cell r="AA92">
            <v>1.5599999999999998</v>
          </cell>
          <cell r="AB92">
            <v>0.52000000000000013</v>
          </cell>
          <cell r="AC92" t="str">
            <v>Target</v>
          </cell>
          <cell r="AD92" t="str">
            <v>50_Goggles</v>
          </cell>
          <cell r="AE92" t="str">
            <v>S124</v>
          </cell>
          <cell r="AF92" t="str">
            <v>Seasonal</v>
          </cell>
          <cell r="AG92">
            <v>1</v>
          </cell>
          <cell r="AH92" t="str">
            <v>&lt;N/A&gt;</v>
          </cell>
          <cell r="AI92" t="str">
            <v>Goggles</v>
          </cell>
          <cell r="AJ92">
            <v>0</v>
          </cell>
          <cell r="AK92">
            <v>0</v>
          </cell>
          <cell r="AL92">
            <v>45474</v>
          </cell>
          <cell r="AM92">
            <v>6289.9199999999992</v>
          </cell>
          <cell r="AN92">
            <v>4032</v>
          </cell>
          <cell r="AO92">
            <v>1.5599999999999998</v>
          </cell>
        </row>
        <row r="93">
          <cell r="A93">
            <v>800461517894</v>
          </cell>
          <cell r="B93" t="str">
            <v>Future</v>
          </cell>
          <cell r="C93" t="str">
            <v>W030</v>
          </cell>
          <cell r="D93" t="str">
            <v>Speedo USA Dawson Logistics</v>
          </cell>
          <cell r="E93" t="str">
            <v>8-00461517894</v>
          </cell>
          <cell r="F93" t="str">
            <v>TST PORTO MS SMS 331</v>
          </cell>
          <cell r="G93" t="str">
            <v>P1109</v>
          </cell>
          <cell r="H93" t="str">
            <v>Dive Set</v>
          </cell>
          <cell r="I93" t="str">
            <v>816</v>
          </cell>
          <cell r="J93" t="str">
            <v>Equipment</v>
          </cell>
          <cell r="K93" t="str">
            <v>SMU</v>
          </cell>
          <cell r="L93" t="str">
            <v>AW25</v>
          </cell>
          <cell r="M93">
            <v>73847.600000000006</v>
          </cell>
          <cell r="N93">
            <v>10460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7.0600000000000005</v>
          </cell>
          <cell r="Y93">
            <v>-7.0600000000000005</v>
          </cell>
          <cell r="Z93">
            <v>0</v>
          </cell>
          <cell r="AA93">
            <v>7.0600000000000005</v>
          </cell>
          <cell r="AB93">
            <v>0</v>
          </cell>
          <cell r="AC93" t="str">
            <v>Target</v>
          </cell>
          <cell r="AD93" t="str">
            <v>53_Training Aids</v>
          </cell>
          <cell r="AE93" t="str">
            <v>S124</v>
          </cell>
          <cell r="AF93" t="str">
            <v>Seasonal</v>
          </cell>
          <cell r="AG93">
            <v>1</v>
          </cell>
          <cell r="AH93" t="str">
            <v>&lt;N/A&gt;</v>
          </cell>
          <cell r="AI93" t="str">
            <v>Accessories</v>
          </cell>
          <cell r="AJ93">
            <v>0</v>
          </cell>
          <cell r="AK93">
            <v>0</v>
          </cell>
          <cell r="AL93">
            <v>45474</v>
          </cell>
          <cell r="AM93">
            <v>73847.600000000006</v>
          </cell>
          <cell r="AN93">
            <v>10460</v>
          </cell>
          <cell r="AO93">
            <v>7.0600000000000005</v>
          </cell>
        </row>
        <row r="94">
          <cell r="A94">
            <v>800461717889</v>
          </cell>
          <cell r="B94" t="str">
            <v>1 Season Old</v>
          </cell>
          <cell r="C94" t="str">
            <v>W030</v>
          </cell>
          <cell r="D94" t="str">
            <v>Speedo USA Dawson Logistics</v>
          </cell>
          <cell r="E94" t="str">
            <v>8-00461717889</v>
          </cell>
          <cell r="F94" t="str">
            <v>TST KIDS SWIM FIN SMS 410</v>
          </cell>
          <cell r="G94" t="str">
            <v>P1112</v>
          </cell>
          <cell r="H94" t="str">
            <v>Fins</v>
          </cell>
          <cell r="I94" t="str">
            <v>816</v>
          </cell>
          <cell r="J94" t="str">
            <v>Equipment</v>
          </cell>
          <cell r="K94" t="str">
            <v>SMU</v>
          </cell>
          <cell r="L94" t="str">
            <v>SS24</v>
          </cell>
          <cell r="M94">
            <v>116063.16</v>
          </cell>
          <cell r="N94">
            <v>13204</v>
          </cell>
          <cell r="O94">
            <v>46425.264000000003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1.758</v>
          </cell>
          <cell r="X94">
            <v>8.7900000000000009</v>
          </cell>
          <cell r="Y94">
            <v>-7.0320000000000009</v>
          </cell>
          <cell r="Z94">
            <v>3.516</v>
          </cell>
          <cell r="AA94">
            <v>5.2740000000000009</v>
          </cell>
          <cell r="AB94">
            <v>1.758</v>
          </cell>
          <cell r="AC94" t="str">
            <v>Target</v>
          </cell>
          <cell r="AD94" t="str">
            <v>53_Training Aids</v>
          </cell>
          <cell r="AE94" t="str">
            <v>S124</v>
          </cell>
          <cell r="AF94" t="str">
            <v>Seasonal</v>
          </cell>
          <cell r="AG94">
            <v>1</v>
          </cell>
          <cell r="AH94" t="str">
            <v>&lt;N/A&gt;</v>
          </cell>
          <cell r="AI94" t="str">
            <v>Accessories</v>
          </cell>
          <cell r="AJ94">
            <v>0</v>
          </cell>
          <cell r="AK94">
            <v>0</v>
          </cell>
          <cell r="AL94">
            <v>45474</v>
          </cell>
          <cell r="AM94">
            <v>69637.896000000008</v>
          </cell>
          <cell r="AN94">
            <v>13204</v>
          </cell>
          <cell r="AO94">
            <v>5.2740000000000009</v>
          </cell>
        </row>
        <row r="95">
          <cell r="A95">
            <v>800462217884</v>
          </cell>
          <cell r="B95" t="str">
            <v>1 Season Old</v>
          </cell>
          <cell r="C95" t="str">
            <v>W030</v>
          </cell>
          <cell r="D95" t="str">
            <v>Speedo USA Dawson Logistics</v>
          </cell>
          <cell r="E95" t="str">
            <v>8-00462217884</v>
          </cell>
          <cell r="F95" t="str">
            <v>TST KIDS SUNNY VIBES EZ SMS 400</v>
          </cell>
          <cell r="G95" t="str">
            <v>P1116</v>
          </cell>
          <cell r="H95" t="str">
            <v>Hard Frame</v>
          </cell>
          <cell r="I95" t="str">
            <v>816</v>
          </cell>
          <cell r="J95" t="str">
            <v>Equipment</v>
          </cell>
          <cell r="K95" t="str">
            <v>SMU</v>
          </cell>
          <cell r="L95" t="str">
            <v>SS24</v>
          </cell>
          <cell r="M95">
            <v>279.72000000000003</v>
          </cell>
          <cell r="N95">
            <v>108</v>
          </cell>
          <cell r="O95">
            <v>111.88800000000002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0.51800000000000013</v>
          </cell>
          <cell r="X95">
            <v>2.5900000000000003</v>
          </cell>
          <cell r="Y95">
            <v>-2.0720000000000001</v>
          </cell>
          <cell r="Z95">
            <v>1.0360000000000003</v>
          </cell>
          <cell r="AA95">
            <v>1.554</v>
          </cell>
          <cell r="AB95">
            <v>0.51800000000000013</v>
          </cell>
          <cell r="AC95" t="str">
            <v>Target</v>
          </cell>
          <cell r="AD95" t="str">
            <v>50_Goggles</v>
          </cell>
          <cell r="AE95" t="str">
            <v>S124</v>
          </cell>
          <cell r="AF95" t="str">
            <v>Seasonal</v>
          </cell>
          <cell r="AG95">
            <v>1</v>
          </cell>
          <cell r="AH95" t="str">
            <v>&lt;N/A&gt;</v>
          </cell>
          <cell r="AI95" t="str">
            <v>Goggles</v>
          </cell>
          <cell r="AJ95" t="str">
            <v>Sunny G</v>
          </cell>
          <cell r="AK95">
            <v>0</v>
          </cell>
          <cell r="AL95">
            <v>45474</v>
          </cell>
          <cell r="AM95">
            <v>167.83199999999999</v>
          </cell>
          <cell r="AN95">
            <v>108</v>
          </cell>
          <cell r="AO95">
            <v>1.554</v>
          </cell>
        </row>
        <row r="96">
          <cell r="A96">
            <v>800462317883</v>
          </cell>
          <cell r="B96" t="str">
            <v>1 Season Old</v>
          </cell>
          <cell r="C96" t="str">
            <v>W030</v>
          </cell>
          <cell r="D96" t="str">
            <v>Speedo USA Dawson Logistics</v>
          </cell>
          <cell r="E96" t="str">
            <v>8-00462317883</v>
          </cell>
          <cell r="F96" t="str">
            <v>TST ADULT EXPEDITION MS SMS 440</v>
          </cell>
          <cell r="G96" t="str">
            <v>P1109</v>
          </cell>
          <cell r="H96" t="str">
            <v>Dive Set</v>
          </cell>
          <cell r="I96" t="str">
            <v>816</v>
          </cell>
          <cell r="J96" t="str">
            <v>Equipment</v>
          </cell>
          <cell r="K96" t="str">
            <v>SMU</v>
          </cell>
          <cell r="L96" t="str">
            <v>SS24</v>
          </cell>
          <cell r="M96">
            <v>8027.8</v>
          </cell>
          <cell r="N96">
            <v>820</v>
          </cell>
          <cell r="O96">
            <v>3211.1200000000003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1.9580000000000002</v>
          </cell>
          <cell r="X96">
            <v>9.7900000000000009</v>
          </cell>
          <cell r="Y96">
            <v>-7.8320000000000007</v>
          </cell>
          <cell r="Z96">
            <v>3.9160000000000004</v>
          </cell>
          <cell r="AA96">
            <v>5.8740000000000006</v>
          </cell>
          <cell r="AB96">
            <v>1.9580000000000002</v>
          </cell>
          <cell r="AC96" t="str">
            <v>Target</v>
          </cell>
          <cell r="AD96" t="str">
            <v>53_Training Aids</v>
          </cell>
          <cell r="AE96" t="str">
            <v>S124</v>
          </cell>
          <cell r="AF96" t="str">
            <v>Seasonal</v>
          </cell>
          <cell r="AG96">
            <v>1</v>
          </cell>
          <cell r="AH96" t="str">
            <v>&lt;N/A&gt;</v>
          </cell>
          <cell r="AI96" t="str">
            <v>Accessories</v>
          </cell>
          <cell r="AJ96">
            <v>0</v>
          </cell>
          <cell r="AK96">
            <v>0</v>
          </cell>
          <cell r="AL96">
            <v>45474</v>
          </cell>
          <cell r="AM96">
            <v>4816.68</v>
          </cell>
          <cell r="AN96">
            <v>820</v>
          </cell>
          <cell r="AO96">
            <v>5.8740000000000006</v>
          </cell>
        </row>
        <row r="97">
          <cell r="A97">
            <v>800462517884</v>
          </cell>
          <cell r="B97" t="str">
            <v>1 Season Old</v>
          </cell>
          <cell r="C97" t="str">
            <v>W030</v>
          </cell>
          <cell r="D97" t="str">
            <v>Speedo USA Dawson Logistics</v>
          </cell>
          <cell r="E97" t="str">
            <v>8-00462517884</v>
          </cell>
          <cell r="F97" t="str">
            <v>TST JUNIOR BOOTIE B SMS 400</v>
          </cell>
          <cell r="G97" t="str">
            <v>P1106</v>
          </cell>
          <cell r="H97" t="str">
            <v>Close Toe</v>
          </cell>
          <cell r="I97" t="str">
            <v>814</v>
          </cell>
          <cell r="J97" t="str">
            <v>Footwear</v>
          </cell>
          <cell r="K97" t="str">
            <v>SMU</v>
          </cell>
          <cell r="L97" t="str">
            <v>SS24</v>
          </cell>
          <cell r="M97">
            <v>10079.16</v>
          </cell>
          <cell r="N97">
            <v>1988</v>
          </cell>
          <cell r="O97">
            <v>4031.6640000000002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1.014</v>
          </cell>
          <cell r="X97">
            <v>5.07</v>
          </cell>
          <cell r="Y97">
            <v>-4.056</v>
          </cell>
          <cell r="Z97">
            <v>2.028</v>
          </cell>
          <cell r="AA97">
            <v>3.0420000000000003</v>
          </cell>
          <cell r="AB97">
            <v>1.014</v>
          </cell>
          <cell r="AC97" t="str">
            <v>Target</v>
          </cell>
          <cell r="AD97" t="str">
            <v>49_Footwear</v>
          </cell>
          <cell r="AE97" t="str">
            <v>S124</v>
          </cell>
          <cell r="AF97" t="str">
            <v>Seasonal</v>
          </cell>
          <cell r="AG97">
            <v>1</v>
          </cell>
          <cell r="AH97" t="str">
            <v>&lt;N/A&gt;</v>
          </cell>
          <cell r="AI97" t="str">
            <v>Footwear</v>
          </cell>
          <cell r="AJ97">
            <v>0</v>
          </cell>
          <cell r="AK97">
            <v>0</v>
          </cell>
          <cell r="AL97">
            <v>45474</v>
          </cell>
          <cell r="AM97">
            <v>6047.4960000000001</v>
          </cell>
          <cell r="AN97">
            <v>1988</v>
          </cell>
          <cell r="AO97">
            <v>3.0420000000000003</v>
          </cell>
        </row>
        <row r="98">
          <cell r="A98">
            <v>800463017888</v>
          </cell>
          <cell r="B98" t="str">
            <v>1 Season Old</v>
          </cell>
          <cell r="C98" t="str">
            <v>W030</v>
          </cell>
          <cell r="D98" t="str">
            <v>Speedo USA Dawson Logistics</v>
          </cell>
          <cell r="E98" t="str">
            <v>8-00463017888</v>
          </cell>
          <cell r="F98" t="str">
            <v>TST FABRIC ARMBAND SMS 730</v>
          </cell>
          <cell r="G98" t="str">
            <v>P1114</v>
          </cell>
          <cell r="H98" t="str">
            <v>Flotation</v>
          </cell>
          <cell r="I98" t="str">
            <v>816</v>
          </cell>
          <cell r="J98" t="str">
            <v>Equipment</v>
          </cell>
          <cell r="K98" t="str">
            <v>SMU</v>
          </cell>
          <cell r="L98" t="str">
            <v>SS24</v>
          </cell>
          <cell r="M98">
            <v>13413.6</v>
          </cell>
          <cell r="N98">
            <v>2916</v>
          </cell>
          <cell r="O98">
            <v>5365.4400000000005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0.92</v>
          </cell>
          <cell r="X98">
            <v>4.6000000000000005</v>
          </cell>
          <cell r="Y98">
            <v>-3.6800000000000006</v>
          </cell>
          <cell r="Z98">
            <v>1.84</v>
          </cell>
          <cell r="AA98">
            <v>2.7600000000000007</v>
          </cell>
          <cell r="AB98">
            <v>0.92</v>
          </cell>
          <cell r="AC98" t="str">
            <v>Target</v>
          </cell>
          <cell r="AD98" t="str">
            <v>57_Begin to Swim</v>
          </cell>
          <cell r="AE98" t="str">
            <v>S124</v>
          </cell>
          <cell r="AF98" t="str">
            <v>Seasonal</v>
          </cell>
          <cell r="AG98">
            <v>1</v>
          </cell>
          <cell r="AH98" t="str">
            <v>&lt;N/A&gt;</v>
          </cell>
          <cell r="AI98" t="str">
            <v>Accessories</v>
          </cell>
          <cell r="AJ98">
            <v>0</v>
          </cell>
          <cell r="AK98">
            <v>0</v>
          </cell>
          <cell r="AL98">
            <v>45474</v>
          </cell>
          <cell r="AM98">
            <v>8048.1600000000017</v>
          </cell>
          <cell r="AN98">
            <v>2916</v>
          </cell>
          <cell r="AO98">
            <v>2.7600000000000007</v>
          </cell>
        </row>
        <row r="99">
          <cell r="A99">
            <v>800463017900</v>
          </cell>
          <cell r="B99" t="str">
            <v>1 Season Old</v>
          </cell>
          <cell r="C99" t="str">
            <v>W030</v>
          </cell>
          <cell r="D99" t="str">
            <v>Speedo USA Dawson Logistics</v>
          </cell>
          <cell r="E99" t="str">
            <v>8-00463017900</v>
          </cell>
          <cell r="F99" t="str">
            <v>TST FABRIC ARMBAND SMS 460</v>
          </cell>
          <cell r="G99" t="str">
            <v>P1114</v>
          </cell>
          <cell r="H99" t="str">
            <v>Flotation</v>
          </cell>
          <cell r="I99" t="str">
            <v>816</v>
          </cell>
          <cell r="J99" t="str">
            <v>Equipment</v>
          </cell>
          <cell r="K99" t="str">
            <v>SMU</v>
          </cell>
          <cell r="L99" t="str">
            <v>SS24</v>
          </cell>
          <cell r="M99">
            <v>11509.2</v>
          </cell>
          <cell r="N99">
            <v>2502</v>
          </cell>
          <cell r="O99">
            <v>4603.68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0.92</v>
          </cell>
          <cell r="X99">
            <v>4.6000000000000005</v>
          </cell>
          <cell r="Y99">
            <v>-3.6800000000000006</v>
          </cell>
          <cell r="Z99">
            <v>1.84</v>
          </cell>
          <cell r="AA99">
            <v>2.7600000000000007</v>
          </cell>
          <cell r="AB99">
            <v>0.92</v>
          </cell>
          <cell r="AC99" t="str">
            <v>Target</v>
          </cell>
          <cell r="AD99" t="str">
            <v>57_Begin to Swim</v>
          </cell>
          <cell r="AE99" t="str">
            <v>S124</v>
          </cell>
          <cell r="AF99" t="str">
            <v>Seasonal</v>
          </cell>
          <cell r="AG99">
            <v>1</v>
          </cell>
          <cell r="AH99" t="str">
            <v>&lt;N/A&gt;</v>
          </cell>
          <cell r="AI99" t="str">
            <v>Accessories</v>
          </cell>
          <cell r="AJ99">
            <v>0</v>
          </cell>
          <cell r="AK99">
            <v>0</v>
          </cell>
          <cell r="AL99">
            <v>45474</v>
          </cell>
          <cell r="AM99">
            <v>6905.5200000000013</v>
          </cell>
          <cell r="AN99">
            <v>2502</v>
          </cell>
          <cell r="AO99">
            <v>2.7600000000000007</v>
          </cell>
        </row>
        <row r="100">
          <cell r="A100">
            <v>800463614392</v>
          </cell>
          <cell r="B100" t="str">
            <v>1 Season Old</v>
          </cell>
          <cell r="C100" t="str">
            <v>W030</v>
          </cell>
          <cell r="D100" t="str">
            <v>Speedo USA Dawson Logistics</v>
          </cell>
          <cell r="E100" t="str">
            <v>8-00463614392</v>
          </cell>
          <cell r="F100" t="str">
            <v>PRINTED BOARDSHORT 18" 310</v>
          </cell>
          <cell r="G100" t="str">
            <v>P1113</v>
          </cell>
          <cell r="H100" t="str">
            <v>Fixed Waist</v>
          </cell>
          <cell r="I100" t="str">
            <v>812</v>
          </cell>
          <cell r="J100" t="str">
            <v>Apparel</v>
          </cell>
          <cell r="K100" t="str">
            <v>SMU</v>
          </cell>
          <cell r="L100" t="str">
            <v>SS24</v>
          </cell>
          <cell r="M100">
            <v>26336.880000000001</v>
          </cell>
          <cell r="N100">
            <v>3204</v>
          </cell>
          <cell r="O100">
            <v>10534.752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1.6440000000000001</v>
          </cell>
          <cell r="X100">
            <v>8.2200000000000006</v>
          </cell>
          <cell r="Y100">
            <v>-6.5760000000000005</v>
          </cell>
          <cell r="Z100">
            <v>3.2880000000000003</v>
          </cell>
          <cell r="AA100">
            <v>4.9320000000000004</v>
          </cell>
          <cell r="AB100">
            <v>1.6440000000000001</v>
          </cell>
          <cell r="AC100" t="str">
            <v>Target</v>
          </cell>
          <cell r="AD100" t="str">
            <v>84_Mens Water Shorts</v>
          </cell>
          <cell r="AE100" t="str">
            <v>S124</v>
          </cell>
          <cell r="AF100" t="str">
            <v>Seasonal</v>
          </cell>
          <cell r="AG100">
            <v>1</v>
          </cell>
          <cell r="AH100" t="str">
            <v>&lt;N/A&gt;</v>
          </cell>
          <cell r="AI100" t="str">
            <v>Mens</v>
          </cell>
          <cell r="AJ100">
            <v>0</v>
          </cell>
          <cell r="AK100">
            <v>0</v>
          </cell>
          <cell r="AL100">
            <v>45627</v>
          </cell>
          <cell r="AM100">
            <v>15802.128000000001</v>
          </cell>
          <cell r="AN100">
            <v>3204</v>
          </cell>
          <cell r="AO100">
            <v>4.9320000000000004</v>
          </cell>
        </row>
        <row r="101">
          <cell r="A101">
            <v>800463917856</v>
          </cell>
          <cell r="B101" t="str">
            <v>1 Season Old</v>
          </cell>
          <cell r="C101" t="str">
            <v>W030</v>
          </cell>
          <cell r="D101" t="str">
            <v>Speedo USA Dawson Logistics</v>
          </cell>
          <cell r="E101" t="str">
            <v>8-00463917856</v>
          </cell>
          <cell r="F101" t="str">
            <v>PRINTED VOLLEY 18" 610</v>
          </cell>
          <cell r="G101" t="str">
            <v>P1111</v>
          </cell>
          <cell r="H101" t="str">
            <v>Elastic Waist</v>
          </cell>
          <cell r="I101" t="str">
            <v>812</v>
          </cell>
          <cell r="J101" t="str">
            <v>Apparel</v>
          </cell>
          <cell r="K101" t="str">
            <v>SMU</v>
          </cell>
          <cell r="L101" t="str">
            <v>SS24</v>
          </cell>
          <cell r="M101">
            <v>14088.12</v>
          </cell>
          <cell r="N101">
            <v>2004</v>
          </cell>
          <cell r="O101">
            <v>5635.2480000000005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1.4060000000000001</v>
          </cell>
          <cell r="X101">
            <v>7.03</v>
          </cell>
          <cell r="Y101">
            <v>-5.6240000000000006</v>
          </cell>
          <cell r="Z101">
            <v>2.8120000000000003</v>
          </cell>
          <cell r="AA101">
            <v>4.218</v>
          </cell>
          <cell r="AB101">
            <v>1.4060000000000001</v>
          </cell>
          <cell r="AC101" t="str">
            <v>Target</v>
          </cell>
          <cell r="AD101" t="str">
            <v>84_Mens Water Shorts</v>
          </cell>
          <cell r="AE101" t="str">
            <v>S124</v>
          </cell>
          <cell r="AF101" t="str">
            <v>Seasonal</v>
          </cell>
          <cell r="AG101">
            <v>1</v>
          </cell>
          <cell r="AH101" t="str">
            <v>&lt;N/A&gt;</v>
          </cell>
          <cell r="AI101" t="str">
            <v>Mens</v>
          </cell>
          <cell r="AJ101">
            <v>0</v>
          </cell>
          <cell r="AK101">
            <v>0</v>
          </cell>
          <cell r="AL101">
            <v>45627</v>
          </cell>
          <cell r="AM101">
            <v>8452.8719999999994</v>
          </cell>
          <cell r="AN101">
            <v>2004</v>
          </cell>
          <cell r="AO101">
            <v>4.218</v>
          </cell>
        </row>
        <row r="102">
          <cell r="A102">
            <v>800464114353</v>
          </cell>
          <cell r="B102" t="str">
            <v>1 Season Old</v>
          </cell>
          <cell r="C102" t="str">
            <v>W030</v>
          </cell>
          <cell r="D102" t="str">
            <v>Speedo USA Dawson Logistics</v>
          </cell>
          <cell r="E102" t="str">
            <v>8-00464114353</v>
          </cell>
          <cell r="F102" t="str">
            <v>PRINTED VOLLEY 16" 301</v>
          </cell>
          <cell r="G102" t="str">
            <v>P1111</v>
          </cell>
          <cell r="H102" t="str">
            <v>Elastic Waist</v>
          </cell>
          <cell r="I102" t="str">
            <v>812</v>
          </cell>
          <cell r="J102" t="str">
            <v>Apparel</v>
          </cell>
          <cell r="K102" t="str">
            <v>SMU</v>
          </cell>
          <cell r="L102" t="str">
            <v>SS24</v>
          </cell>
          <cell r="M102">
            <v>46.2</v>
          </cell>
          <cell r="N102">
            <v>6</v>
          </cell>
          <cell r="O102">
            <v>18.48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1.54</v>
          </cell>
          <cell r="X102">
            <v>7.7</v>
          </cell>
          <cell r="Y102">
            <v>-6.16</v>
          </cell>
          <cell r="Z102">
            <v>3.08</v>
          </cell>
          <cell r="AA102">
            <v>4.62</v>
          </cell>
          <cell r="AB102">
            <v>1.54</v>
          </cell>
          <cell r="AC102" t="str">
            <v>Target</v>
          </cell>
          <cell r="AD102" t="str">
            <v>84_Mens Water Shorts</v>
          </cell>
          <cell r="AE102" t="str">
            <v>S124</v>
          </cell>
          <cell r="AF102" t="str">
            <v>Seasonal</v>
          </cell>
          <cell r="AG102">
            <v>1</v>
          </cell>
          <cell r="AH102" t="str">
            <v>&lt;N/A&gt;</v>
          </cell>
          <cell r="AI102" t="str">
            <v>Mens</v>
          </cell>
          <cell r="AJ102">
            <v>0</v>
          </cell>
          <cell r="AK102">
            <v>0</v>
          </cell>
          <cell r="AL102">
            <v>45627</v>
          </cell>
          <cell r="AM102">
            <v>27.72</v>
          </cell>
          <cell r="AN102">
            <v>6</v>
          </cell>
          <cell r="AO102">
            <v>4.62</v>
          </cell>
        </row>
        <row r="103">
          <cell r="A103">
            <v>800464300334</v>
          </cell>
          <cell r="B103" t="str">
            <v>1 Season Old</v>
          </cell>
          <cell r="C103" t="str">
            <v>W030</v>
          </cell>
          <cell r="D103" t="str">
            <v>Speedo USA Dawson Logistics</v>
          </cell>
          <cell r="E103" t="str">
            <v>8-00464300334</v>
          </cell>
          <cell r="F103" t="str">
            <v>SOLID VOLLEY 16" 001</v>
          </cell>
          <cell r="G103" t="str">
            <v>P1111</v>
          </cell>
          <cell r="H103" t="str">
            <v>Elastic Waist</v>
          </cell>
          <cell r="I103" t="str">
            <v>812</v>
          </cell>
          <cell r="J103" t="str">
            <v>Apparel</v>
          </cell>
          <cell r="K103" t="str">
            <v>SMU</v>
          </cell>
          <cell r="L103" t="str">
            <v>SS24</v>
          </cell>
          <cell r="M103">
            <v>48191.040000000001</v>
          </cell>
          <cell r="N103">
            <v>6924</v>
          </cell>
          <cell r="O103">
            <v>19276.416000000001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1.3920000000000001</v>
          </cell>
          <cell r="X103">
            <v>6.96</v>
          </cell>
          <cell r="Y103">
            <v>-5.5679999999999996</v>
          </cell>
          <cell r="Z103">
            <v>2.7840000000000003</v>
          </cell>
          <cell r="AA103">
            <v>4.1760000000000002</v>
          </cell>
          <cell r="AB103">
            <v>1.3920000000000001</v>
          </cell>
          <cell r="AC103" t="str">
            <v>Target</v>
          </cell>
          <cell r="AD103" t="str">
            <v>84_Mens Water Shorts</v>
          </cell>
          <cell r="AE103" t="str">
            <v>S124</v>
          </cell>
          <cell r="AF103" t="str">
            <v>Seasonal</v>
          </cell>
          <cell r="AG103">
            <v>1</v>
          </cell>
          <cell r="AH103" t="str">
            <v>&lt;N/A&gt;</v>
          </cell>
          <cell r="AI103" t="str">
            <v>Mens</v>
          </cell>
          <cell r="AJ103">
            <v>0</v>
          </cell>
          <cell r="AK103">
            <v>0</v>
          </cell>
          <cell r="AL103">
            <v>45627</v>
          </cell>
          <cell r="AM103">
            <v>28914.624</v>
          </cell>
          <cell r="AN103">
            <v>6924</v>
          </cell>
          <cell r="AO103">
            <v>4.1760000000000002</v>
          </cell>
        </row>
        <row r="104">
          <cell r="A104">
            <v>8004818386</v>
          </cell>
          <cell r="B104" t="str">
            <v>Current</v>
          </cell>
          <cell r="C104" t="str">
            <v>W030</v>
          </cell>
          <cell r="D104" t="str">
            <v>Speedo USA Dawson Logistics</v>
          </cell>
          <cell r="E104" t="str">
            <v>8-004818386</v>
          </cell>
          <cell r="F104" t="str">
            <v>TST JR SILICONE CAP 386</v>
          </cell>
          <cell r="G104" t="str">
            <v>P1133</v>
          </cell>
          <cell r="H104" t="str">
            <v>Swim Caps</v>
          </cell>
          <cell r="I104" t="str">
            <v>816</v>
          </cell>
          <cell r="J104" t="str">
            <v>Equipment</v>
          </cell>
          <cell r="K104" t="str">
            <v>SMU</v>
          </cell>
          <cell r="L104" t="str">
            <v>SS25</v>
          </cell>
          <cell r="M104">
            <v>3818.4</v>
          </cell>
          <cell r="N104">
            <v>1776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2.15</v>
          </cell>
          <cell r="Y104">
            <v>-2.15</v>
          </cell>
          <cell r="Z104">
            <v>0</v>
          </cell>
          <cell r="AA104">
            <v>2.15</v>
          </cell>
          <cell r="AB104">
            <v>0</v>
          </cell>
          <cell r="AC104" t="str">
            <v>Target</v>
          </cell>
          <cell r="AD104" t="str">
            <v>51_Swim Caps</v>
          </cell>
          <cell r="AE104" t="str">
            <v>S125</v>
          </cell>
          <cell r="AF104" t="str">
            <v>Core</v>
          </cell>
          <cell r="AG104">
            <v>1</v>
          </cell>
          <cell r="AH104" t="str">
            <v>&lt;N/A&gt;</v>
          </cell>
          <cell r="AI104" t="str">
            <v>Accessories</v>
          </cell>
          <cell r="AJ104">
            <v>0</v>
          </cell>
          <cell r="AK104">
            <v>0</v>
          </cell>
          <cell r="AL104">
            <v>46357</v>
          </cell>
          <cell r="AM104">
            <v>3818.3999999999996</v>
          </cell>
          <cell r="AN104">
            <v>1776</v>
          </cell>
          <cell r="AO104">
            <v>2.15</v>
          </cell>
        </row>
        <row r="105">
          <cell r="A105">
            <v>8004818431</v>
          </cell>
          <cell r="B105" t="str">
            <v>Current</v>
          </cell>
          <cell r="C105" t="str">
            <v>W030</v>
          </cell>
          <cell r="D105" t="str">
            <v>Speedo USA Dawson Logistics</v>
          </cell>
          <cell r="E105" t="str">
            <v>8-004818431</v>
          </cell>
          <cell r="F105" t="str">
            <v>TST JR SILICONE CAP 431</v>
          </cell>
          <cell r="G105" t="str">
            <v>P1133</v>
          </cell>
          <cell r="H105" t="str">
            <v>Swim Caps</v>
          </cell>
          <cell r="I105" t="str">
            <v>816</v>
          </cell>
          <cell r="J105" t="str">
            <v>Equipment</v>
          </cell>
          <cell r="K105" t="str">
            <v>SMU</v>
          </cell>
          <cell r="L105" t="str">
            <v>SS25</v>
          </cell>
          <cell r="M105">
            <v>10629.6</v>
          </cell>
          <cell r="N105">
            <v>4944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2.15</v>
          </cell>
          <cell r="Y105">
            <v>-2.15</v>
          </cell>
          <cell r="Z105">
            <v>0</v>
          </cell>
          <cell r="AA105">
            <v>2.15</v>
          </cell>
          <cell r="AB105">
            <v>0</v>
          </cell>
          <cell r="AC105" t="str">
            <v>Target</v>
          </cell>
          <cell r="AD105" t="str">
            <v>51_Swim Caps</v>
          </cell>
          <cell r="AE105" t="str">
            <v>S125</v>
          </cell>
          <cell r="AF105" t="str">
            <v>Core</v>
          </cell>
          <cell r="AG105">
            <v>1</v>
          </cell>
          <cell r="AH105" t="str">
            <v>&lt;N/A&gt;</v>
          </cell>
          <cell r="AI105" t="str">
            <v>Accessories</v>
          </cell>
          <cell r="AJ105">
            <v>0</v>
          </cell>
          <cell r="AK105">
            <v>0</v>
          </cell>
          <cell r="AL105">
            <v>46357</v>
          </cell>
          <cell r="AM105">
            <v>10629.6</v>
          </cell>
          <cell r="AN105">
            <v>4944</v>
          </cell>
          <cell r="AO105">
            <v>2.15</v>
          </cell>
        </row>
        <row r="106">
          <cell r="A106">
            <v>8004818518</v>
          </cell>
          <cell r="B106" t="str">
            <v>Current</v>
          </cell>
          <cell r="C106" t="str">
            <v>W030</v>
          </cell>
          <cell r="D106" t="str">
            <v>Speedo USA Dawson Logistics</v>
          </cell>
          <cell r="E106" t="str">
            <v>8-004818518</v>
          </cell>
          <cell r="F106" t="str">
            <v>TST JR SILICONE CAP 518</v>
          </cell>
          <cell r="G106" t="str">
            <v>P1133</v>
          </cell>
          <cell r="H106" t="str">
            <v>Swim Caps</v>
          </cell>
          <cell r="I106" t="str">
            <v>816</v>
          </cell>
          <cell r="J106" t="str">
            <v>Equipment</v>
          </cell>
          <cell r="K106" t="str">
            <v>SMU</v>
          </cell>
          <cell r="L106" t="str">
            <v>SS25</v>
          </cell>
          <cell r="M106">
            <v>3792.6</v>
          </cell>
          <cell r="N106">
            <v>1764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2.15</v>
          </cell>
          <cell r="Y106">
            <v>-2.15</v>
          </cell>
          <cell r="Z106">
            <v>0</v>
          </cell>
          <cell r="AA106">
            <v>2.15</v>
          </cell>
          <cell r="AB106">
            <v>0</v>
          </cell>
          <cell r="AC106" t="str">
            <v>Target</v>
          </cell>
          <cell r="AD106" t="str">
            <v>51_Swim Caps</v>
          </cell>
          <cell r="AE106" t="str">
            <v>S125</v>
          </cell>
          <cell r="AF106" t="str">
            <v>Core</v>
          </cell>
          <cell r="AG106">
            <v>1</v>
          </cell>
          <cell r="AH106" t="str">
            <v>&lt;N/A&gt;</v>
          </cell>
          <cell r="AI106" t="str">
            <v>Accessories</v>
          </cell>
          <cell r="AJ106">
            <v>0</v>
          </cell>
          <cell r="AK106">
            <v>0</v>
          </cell>
          <cell r="AL106">
            <v>46357</v>
          </cell>
          <cell r="AM106">
            <v>3792.6</v>
          </cell>
          <cell r="AN106">
            <v>1764</v>
          </cell>
          <cell r="AO106">
            <v>2.15</v>
          </cell>
        </row>
        <row r="107">
          <cell r="A107">
            <v>8004818699</v>
          </cell>
          <cell r="B107" t="str">
            <v>Current</v>
          </cell>
          <cell r="C107" t="str">
            <v>W030</v>
          </cell>
          <cell r="D107" t="str">
            <v>Speedo USA Dawson Logistics</v>
          </cell>
          <cell r="E107" t="str">
            <v>8-004818699</v>
          </cell>
          <cell r="F107" t="str">
            <v>TST JR SILICONE CAP 699</v>
          </cell>
          <cell r="G107" t="str">
            <v>P1133</v>
          </cell>
          <cell r="H107" t="str">
            <v>Swim Caps</v>
          </cell>
          <cell r="I107" t="str">
            <v>816</v>
          </cell>
          <cell r="J107" t="str">
            <v>Equipment</v>
          </cell>
          <cell r="K107" t="str">
            <v>SMU</v>
          </cell>
          <cell r="L107" t="str">
            <v>SS25</v>
          </cell>
          <cell r="M107">
            <v>2709</v>
          </cell>
          <cell r="N107">
            <v>1260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2.15</v>
          </cell>
          <cell r="Y107">
            <v>-2.15</v>
          </cell>
          <cell r="Z107">
            <v>0</v>
          </cell>
          <cell r="AA107">
            <v>2.15</v>
          </cell>
          <cell r="AB107">
            <v>0</v>
          </cell>
          <cell r="AC107" t="str">
            <v>Target</v>
          </cell>
          <cell r="AD107" t="str">
            <v>51_Swim Caps</v>
          </cell>
          <cell r="AE107" t="str">
            <v>S125</v>
          </cell>
          <cell r="AF107" t="str">
            <v>Core</v>
          </cell>
          <cell r="AG107">
            <v>1</v>
          </cell>
          <cell r="AH107" t="str">
            <v>&lt;N/A&gt;</v>
          </cell>
          <cell r="AI107" t="str">
            <v>Accessories</v>
          </cell>
          <cell r="AJ107">
            <v>0</v>
          </cell>
          <cell r="AK107">
            <v>0</v>
          </cell>
          <cell r="AL107">
            <v>46357</v>
          </cell>
          <cell r="AM107">
            <v>2709</v>
          </cell>
          <cell r="AN107">
            <v>1260</v>
          </cell>
          <cell r="AO107">
            <v>2.15</v>
          </cell>
        </row>
        <row r="108">
          <cell r="A108">
            <v>8004819101</v>
          </cell>
          <cell r="B108" t="str">
            <v>Current</v>
          </cell>
          <cell r="C108" t="str">
            <v>W030</v>
          </cell>
          <cell r="D108" t="str">
            <v>Speedo USA Dawson Logistics</v>
          </cell>
          <cell r="E108" t="str">
            <v>8-004819101</v>
          </cell>
          <cell r="F108" t="str">
            <v>TST SILICONE CAP 101</v>
          </cell>
          <cell r="G108" t="str">
            <v>P1133</v>
          </cell>
          <cell r="H108" t="str">
            <v>Swim Caps</v>
          </cell>
          <cell r="I108" t="str">
            <v>816</v>
          </cell>
          <cell r="J108" t="str">
            <v>Equipment</v>
          </cell>
          <cell r="K108" t="str">
            <v>SMU</v>
          </cell>
          <cell r="L108" t="str">
            <v>SS25</v>
          </cell>
          <cell r="M108">
            <v>3001.92</v>
          </cell>
          <cell r="N108">
            <v>1272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2.36</v>
          </cell>
          <cell r="Y108">
            <v>-2.36</v>
          </cell>
          <cell r="Z108">
            <v>0</v>
          </cell>
          <cell r="AA108">
            <v>2.36</v>
          </cell>
          <cell r="AB108">
            <v>0</v>
          </cell>
          <cell r="AC108" t="str">
            <v>Target</v>
          </cell>
          <cell r="AD108" t="str">
            <v>51_Swim Caps</v>
          </cell>
          <cell r="AE108" t="str">
            <v>S125</v>
          </cell>
          <cell r="AF108" t="str">
            <v>Core</v>
          </cell>
          <cell r="AG108">
            <v>1</v>
          </cell>
          <cell r="AH108" t="str">
            <v>&lt;N/A&gt;</v>
          </cell>
          <cell r="AI108" t="str">
            <v>Accessories</v>
          </cell>
          <cell r="AJ108">
            <v>0</v>
          </cell>
          <cell r="AK108">
            <v>0</v>
          </cell>
          <cell r="AL108">
            <v>46357</v>
          </cell>
          <cell r="AM108">
            <v>3001.9199999999996</v>
          </cell>
          <cell r="AN108">
            <v>1272</v>
          </cell>
          <cell r="AO108">
            <v>2.36</v>
          </cell>
        </row>
        <row r="109">
          <cell r="A109">
            <v>8004819670</v>
          </cell>
          <cell r="B109" t="str">
            <v>Current</v>
          </cell>
          <cell r="C109" t="str">
            <v>W030</v>
          </cell>
          <cell r="D109" t="str">
            <v>Speedo USA Dawson Logistics</v>
          </cell>
          <cell r="E109" t="str">
            <v>8-004819670</v>
          </cell>
          <cell r="F109" t="str">
            <v>TST SILICONE CAP 670</v>
          </cell>
          <cell r="G109" t="str">
            <v>P1133</v>
          </cell>
          <cell r="H109" t="str">
            <v>Swim Caps</v>
          </cell>
          <cell r="I109" t="str">
            <v>816</v>
          </cell>
          <cell r="J109" t="str">
            <v>Equipment</v>
          </cell>
          <cell r="K109" t="str">
            <v>SMU</v>
          </cell>
          <cell r="L109" t="str">
            <v>SS25</v>
          </cell>
          <cell r="M109">
            <v>3001.92</v>
          </cell>
          <cell r="N109">
            <v>1272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2.36</v>
          </cell>
          <cell r="Y109">
            <v>-2.36</v>
          </cell>
          <cell r="Z109">
            <v>0</v>
          </cell>
          <cell r="AA109">
            <v>2.36</v>
          </cell>
          <cell r="AB109">
            <v>0</v>
          </cell>
          <cell r="AC109" t="str">
            <v>Target</v>
          </cell>
          <cell r="AD109" t="str">
            <v>51_Swim Caps</v>
          </cell>
          <cell r="AE109" t="str">
            <v>S125</v>
          </cell>
          <cell r="AF109" t="str">
            <v>Core</v>
          </cell>
          <cell r="AG109">
            <v>1</v>
          </cell>
          <cell r="AH109" t="str">
            <v>&lt;N/A&gt;</v>
          </cell>
          <cell r="AI109" t="str">
            <v>Accessories</v>
          </cell>
          <cell r="AJ109">
            <v>0</v>
          </cell>
          <cell r="AK109">
            <v>0</v>
          </cell>
          <cell r="AL109">
            <v>46357</v>
          </cell>
          <cell r="AM109">
            <v>3001.9199999999996</v>
          </cell>
          <cell r="AN109">
            <v>1272</v>
          </cell>
          <cell r="AO109">
            <v>2.36</v>
          </cell>
        </row>
        <row r="110">
          <cell r="A110">
            <v>8004819730</v>
          </cell>
          <cell r="B110" t="str">
            <v>Current</v>
          </cell>
          <cell r="C110" t="str">
            <v>W030</v>
          </cell>
          <cell r="D110" t="str">
            <v>Speedo USA Dawson Logistics</v>
          </cell>
          <cell r="E110" t="str">
            <v>8-004819730</v>
          </cell>
          <cell r="F110" t="str">
            <v>TST SILICONE CAP 730</v>
          </cell>
          <cell r="G110" t="str">
            <v>P1133</v>
          </cell>
          <cell r="H110" t="str">
            <v>Swim Caps</v>
          </cell>
          <cell r="I110" t="str">
            <v>816</v>
          </cell>
          <cell r="J110" t="str">
            <v>Equipment</v>
          </cell>
          <cell r="K110" t="str">
            <v>SMU</v>
          </cell>
          <cell r="L110" t="str">
            <v>SS25</v>
          </cell>
          <cell r="M110">
            <v>4191.3599999999997</v>
          </cell>
          <cell r="N110">
            <v>1776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2.36</v>
          </cell>
          <cell r="Y110">
            <v>-2.36</v>
          </cell>
          <cell r="Z110">
            <v>0</v>
          </cell>
          <cell r="AA110">
            <v>2.36</v>
          </cell>
          <cell r="AB110">
            <v>0</v>
          </cell>
          <cell r="AC110" t="str">
            <v>Target</v>
          </cell>
          <cell r="AD110" t="str">
            <v>51_Swim Caps</v>
          </cell>
          <cell r="AE110" t="str">
            <v>S125</v>
          </cell>
          <cell r="AF110" t="str">
            <v>Core</v>
          </cell>
          <cell r="AG110">
            <v>1</v>
          </cell>
          <cell r="AH110" t="str">
            <v>&lt;N/A&gt;</v>
          </cell>
          <cell r="AI110" t="str">
            <v>Accessories</v>
          </cell>
          <cell r="AJ110">
            <v>0</v>
          </cell>
          <cell r="AK110">
            <v>0</v>
          </cell>
          <cell r="AL110">
            <v>46357</v>
          </cell>
          <cell r="AM110">
            <v>4191.3599999999997</v>
          </cell>
          <cell r="AN110">
            <v>1776</v>
          </cell>
          <cell r="AO110">
            <v>2.36</v>
          </cell>
        </row>
        <row r="111">
          <cell r="A111">
            <v>8004820699</v>
          </cell>
          <cell r="B111" t="str">
            <v>Current</v>
          </cell>
          <cell r="C111" t="str">
            <v>W030</v>
          </cell>
          <cell r="D111" t="str">
            <v>Speedo USA Dawson Logistics</v>
          </cell>
          <cell r="E111" t="str">
            <v>8-004820699</v>
          </cell>
          <cell r="F111" t="str">
            <v>TST ERPLG + NS CLP C 699</v>
          </cell>
          <cell r="G111" t="str">
            <v>P1105</v>
          </cell>
          <cell r="H111" t="str">
            <v>Clips/Plugs</v>
          </cell>
          <cell r="I111" t="str">
            <v>816</v>
          </cell>
          <cell r="J111" t="str">
            <v>Equipment</v>
          </cell>
          <cell r="K111" t="str">
            <v>SMU</v>
          </cell>
          <cell r="L111" t="str">
            <v>SS25</v>
          </cell>
          <cell r="M111">
            <v>5448.96</v>
          </cell>
          <cell r="N111">
            <v>3096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1.76</v>
          </cell>
          <cell r="Y111">
            <v>-1.76</v>
          </cell>
          <cell r="Z111">
            <v>0</v>
          </cell>
          <cell r="AA111">
            <v>1.76</v>
          </cell>
          <cell r="AB111">
            <v>0</v>
          </cell>
          <cell r="AC111" t="str">
            <v>Target</v>
          </cell>
          <cell r="AD111" t="str">
            <v>53_Training Aids</v>
          </cell>
          <cell r="AE111" t="str">
            <v>S125</v>
          </cell>
          <cell r="AF111" t="str">
            <v>Core</v>
          </cell>
          <cell r="AG111">
            <v>1</v>
          </cell>
          <cell r="AH111" t="str">
            <v>&lt;N/A&gt;</v>
          </cell>
          <cell r="AI111" t="str">
            <v>Accessories</v>
          </cell>
          <cell r="AJ111">
            <v>0</v>
          </cell>
          <cell r="AK111">
            <v>0</v>
          </cell>
          <cell r="AL111">
            <v>46357</v>
          </cell>
          <cell r="AM111">
            <v>5448.96</v>
          </cell>
          <cell r="AN111">
            <v>3096</v>
          </cell>
          <cell r="AO111">
            <v>1.76</v>
          </cell>
        </row>
        <row r="112">
          <cell r="A112">
            <v>8004820986</v>
          </cell>
          <cell r="B112" t="str">
            <v>Current</v>
          </cell>
          <cell r="C112" t="str">
            <v>W030</v>
          </cell>
          <cell r="D112" t="str">
            <v>Speedo USA Dawson Logistics</v>
          </cell>
          <cell r="E112" t="str">
            <v>8-004820986</v>
          </cell>
          <cell r="F112" t="str">
            <v>TST ERPLG + NS CLP C 986</v>
          </cell>
          <cell r="G112" t="str">
            <v>P1105</v>
          </cell>
          <cell r="H112" t="str">
            <v>Clips/Plugs</v>
          </cell>
          <cell r="I112" t="str">
            <v>816</v>
          </cell>
          <cell r="J112" t="str">
            <v>Equipment</v>
          </cell>
          <cell r="K112" t="str">
            <v>SMU</v>
          </cell>
          <cell r="L112" t="str">
            <v>SS25</v>
          </cell>
          <cell r="M112">
            <v>5480.64</v>
          </cell>
          <cell r="N112">
            <v>3114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1.76</v>
          </cell>
          <cell r="Y112">
            <v>-1.76</v>
          </cell>
          <cell r="Z112">
            <v>0</v>
          </cell>
          <cell r="AA112">
            <v>1.76</v>
          </cell>
          <cell r="AB112">
            <v>0</v>
          </cell>
          <cell r="AC112" t="str">
            <v>Target</v>
          </cell>
          <cell r="AD112" t="str">
            <v>53_Training Aids</v>
          </cell>
          <cell r="AE112" t="str">
            <v>S125</v>
          </cell>
          <cell r="AF112" t="str">
            <v>Core</v>
          </cell>
          <cell r="AG112">
            <v>1</v>
          </cell>
          <cell r="AH112" t="str">
            <v>&lt;N/A&gt;</v>
          </cell>
          <cell r="AI112" t="str">
            <v>Accessories</v>
          </cell>
          <cell r="AJ112">
            <v>0</v>
          </cell>
          <cell r="AK112">
            <v>0</v>
          </cell>
          <cell r="AL112">
            <v>46357</v>
          </cell>
          <cell r="AM112">
            <v>5480.64</v>
          </cell>
          <cell r="AN112">
            <v>3114</v>
          </cell>
          <cell r="AO112">
            <v>1.76</v>
          </cell>
        </row>
        <row r="113">
          <cell r="A113">
            <v>800483806389</v>
          </cell>
          <cell r="B113" t="str">
            <v>1 Season Old</v>
          </cell>
          <cell r="C113" t="str">
            <v>W030</v>
          </cell>
          <cell r="D113" t="str">
            <v>Speedo USA Dawson Logistics</v>
          </cell>
          <cell r="E113" t="str">
            <v>8-00483806389</v>
          </cell>
          <cell r="F113" t="str">
            <v>20" MARINA VOLLEY SHORT 001</v>
          </cell>
          <cell r="G113" t="str">
            <v>P1111</v>
          </cell>
          <cell r="H113" t="str">
            <v>Elastic Waist</v>
          </cell>
          <cell r="I113" t="str">
            <v>812</v>
          </cell>
          <cell r="J113" t="str">
            <v>Apparel</v>
          </cell>
          <cell r="K113" t="str">
            <v>SMU</v>
          </cell>
          <cell r="L113" t="str">
            <v>SS24</v>
          </cell>
          <cell r="M113">
            <v>52252.2</v>
          </cell>
          <cell r="N113">
            <v>6786</v>
          </cell>
          <cell r="O113">
            <v>20900.88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1.54</v>
          </cell>
          <cell r="X113">
            <v>7.6999999999999993</v>
          </cell>
          <cell r="Y113">
            <v>-6.1599999999999993</v>
          </cell>
          <cell r="Z113">
            <v>3.08</v>
          </cell>
          <cell r="AA113">
            <v>4.6199999999999992</v>
          </cell>
          <cell r="AB113">
            <v>1.54</v>
          </cell>
          <cell r="AC113" t="str">
            <v>Target</v>
          </cell>
          <cell r="AD113" t="str">
            <v>84_Mens Water Shorts</v>
          </cell>
          <cell r="AE113" t="str">
            <v>S124</v>
          </cell>
          <cell r="AF113" t="str">
            <v>Seasonal</v>
          </cell>
          <cell r="AG113">
            <v>1</v>
          </cell>
          <cell r="AH113" t="str">
            <v>&lt;N/A&gt;</v>
          </cell>
          <cell r="AI113" t="str">
            <v>Mens</v>
          </cell>
          <cell r="AJ113">
            <v>0</v>
          </cell>
          <cell r="AK113">
            <v>0</v>
          </cell>
          <cell r="AL113">
            <v>45627</v>
          </cell>
          <cell r="AM113">
            <v>31351.319999999996</v>
          </cell>
          <cell r="AN113">
            <v>6786</v>
          </cell>
          <cell r="AO113">
            <v>4.6199999999999992</v>
          </cell>
        </row>
        <row r="114">
          <cell r="A114">
            <v>800483900244</v>
          </cell>
          <cell r="B114" t="str">
            <v>1 Season Old</v>
          </cell>
          <cell r="C114" t="str">
            <v>W030</v>
          </cell>
          <cell r="D114" t="str">
            <v>Speedo USA Dawson Logistics</v>
          </cell>
          <cell r="E114" t="str">
            <v>8-00483900244</v>
          </cell>
          <cell r="F114" t="str">
            <v>18" COLORBLOCK VOLLEY 030</v>
          </cell>
          <cell r="G114" t="str">
            <v>P1111</v>
          </cell>
          <cell r="H114" t="str">
            <v>Elastic Waist</v>
          </cell>
          <cell r="I114" t="str">
            <v>812</v>
          </cell>
          <cell r="J114" t="str">
            <v>Apparel</v>
          </cell>
          <cell r="K114" t="str">
            <v>SMU</v>
          </cell>
          <cell r="L114" t="str">
            <v>SS24</v>
          </cell>
          <cell r="M114">
            <v>63952.98</v>
          </cell>
          <cell r="N114">
            <v>9282</v>
          </cell>
          <cell r="O114">
            <v>25581.192000000003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1.3780000000000001</v>
          </cell>
          <cell r="X114">
            <v>6.8900000000000006</v>
          </cell>
          <cell r="Y114">
            <v>-5.5120000000000005</v>
          </cell>
          <cell r="Z114">
            <v>2.7560000000000002</v>
          </cell>
          <cell r="AA114">
            <v>4.1340000000000003</v>
          </cell>
          <cell r="AB114">
            <v>1.3780000000000001</v>
          </cell>
          <cell r="AC114" t="str">
            <v>Target</v>
          </cell>
          <cell r="AD114" t="str">
            <v>84_Mens Water Shorts</v>
          </cell>
          <cell r="AE114" t="str">
            <v>S124</v>
          </cell>
          <cell r="AF114" t="str">
            <v>Seasonal</v>
          </cell>
          <cell r="AG114">
            <v>1</v>
          </cell>
          <cell r="AH114" t="str">
            <v>&lt;N/A&gt;</v>
          </cell>
          <cell r="AI114" t="str">
            <v>Mens</v>
          </cell>
          <cell r="AJ114">
            <v>0</v>
          </cell>
          <cell r="AK114">
            <v>0</v>
          </cell>
          <cell r="AL114">
            <v>45627</v>
          </cell>
          <cell r="AM114">
            <v>38371.788</v>
          </cell>
          <cell r="AN114">
            <v>9282</v>
          </cell>
          <cell r="AO114">
            <v>4.1340000000000003</v>
          </cell>
        </row>
        <row r="115">
          <cell r="A115">
            <v>800484001529</v>
          </cell>
          <cell r="B115" t="str">
            <v>Current</v>
          </cell>
          <cell r="C115" t="str">
            <v>W030</v>
          </cell>
          <cell r="D115" t="str">
            <v>Speedo USA Dawson Logistics</v>
          </cell>
          <cell r="E115" t="str">
            <v>8-00484001529</v>
          </cell>
          <cell r="F115" t="str">
            <v>SOLID S/S SWIM SHIRT 418</v>
          </cell>
          <cell r="G115" t="str">
            <v>P1134</v>
          </cell>
          <cell r="H115" t="str">
            <v>Swim Tops</v>
          </cell>
          <cell r="I115" t="str">
            <v>812</v>
          </cell>
          <cell r="J115" t="str">
            <v>Apparel</v>
          </cell>
          <cell r="K115" t="str">
            <v>SMU</v>
          </cell>
          <cell r="L115" t="str">
            <v>SS25</v>
          </cell>
          <cell r="M115">
            <v>477.54</v>
          </cell>
          <cell r="N115">
            <v>126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3.79</v>
          </cell>
          <cell r="Y115">
            <v>-3.79</v>
          </cell>
          <cell r="Z115">
            <v>0</v>
          </cell>
          <cell r="AA115">
            <v>3.79</v>
          </cell>
          <cell r="AB115">
            <v>0</v>
          </cell>
          <cell r="AC115" t="str">
            <v>Target</v>
          </cell>
          <cell r="AD115" t="str">
            <v>48_Mens Rashguards</v>
          </cell>
          <cell r="AE115" t="str">
            <v>S124</v>
          </cell>
          <cell r="AF115" t="str">
            <v>Seasonal</v>
          </cell>
          <cell r="AG115">
            <v>1</v>
          </cell>
          <cell r="AH115" t="str">
            <v>&lt;N/A&gt;</v>
          </cell>
          <cell r="AI115" t="str">
            <v>Mens</v>
          </cell>
          <cell r="AJ115">
            <v>0</v>
          </cell>
          <cell r="AK115">
            <v>0</v>
          </cell>
          <cell r="AL115">
            <v>45992</v>
          </cell>
          <cell r="AM115">
            <v>477.54</v>
          </cell>
          <cell r="AN115">
            <v>126</v>
          </cell>
          <cell r="AO115">
            <v>3.79</v>
          </cell>
        </row>
        <row r="116">
          <cell r="A116">
            <v>813977971</v>
          </cell>
          <cell r="B116" t="str">
            <v>1 Season Old</v>
          </cell>
          <cell r="C116" t="str">
            <v>W030</v>
          </cell>
          <cell r="D116" t="str">
            <v>Speedo USA Dawson Logistics</v>
          </cell>
          <cell r="E116" t="str">
            <v>8-13977971</v>
          </cell>
          <cell r="F116" t="str">
            <v>ADULT 3 PACK CSC 971</v>
          </cell>
          <cell r="G116" t="str">
            <v>P1117</v>
          </cell>
          <cell r="H116" t="str">
            <v>Hard/Soft Frame</v>
          </cell>
          <cell r="I116" t="str">
            <v>816</v>
          </cell>
          <cell r="J116" t="str">
            <v>Equipment</v>
          </cell>
          <cell r="K116" t="str">
            <v>SMU</v>
          </cell>
          <cell r="L116" t="str">
            <v>SS24</v>
          </cell>
          <cell r="M116">
            <v>27683.040000000001</v>
          </cell>
          <cell r="N116">
            <v>16</v>
          </cell>
          <cell r="O116">
            <v>11073.216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346.03800000000001</v>
          </cell>
          <cell r="X116">
            <v>1730.19</v>
          </cell>
          <cell r="Y116">
            <v>-1384.152</v>
          </cell>
          <cell r="Z116">
            <v>692.07600000000002</v>
          </cell>
          <cell r="AA116">
            <v>1038.114</v>
          </cell>
          <cell r="AB116">
            <v>346.03800000000001</v>
          </cell>
          <cell r="AC116" t="str">
            <v>Clubs</v>
          </cell>
          <cell r="AD116" t="str">
            <v>92_(3) Multipack Goggles</v>
          </cell>
          <cell r="AE116" t="str">
            <v>S124</v>
          </cell>
          <cell r="AF116" t="str">
            <v>Seasonal</v>
          </cell>
          <cell r="AG116">
            <v>180</v>
          </cell>
          <cell r="AH116" t="str">
            <v>Release Jan 24</v>
          </cell>
          <cell r="AI116" t="str">
            <v>Goggles</v>
          </cell>
          <cell r="AJ116">
            <v>0</v>
          </cell>
          <cell r="AK116">
            <v>0</v>
          </cell>
          <cell r="AL116">
            <v>45444</v>
          </cell>
          <cell r="AM116">
            <v>16609.824000000001</v>
          </cell>
          <cell r="AN116">
            <v>8.8888888888888892E-2</v>
          </cell>
          <cell r="AO116">
            <v>5.7673000000000005</v>
          </cell>
        </row>
        <row r="117">
          <cell r="A117">
            <v>813980501</v>
          </cell>
          <cell r="B117" t="str">
            <v>3+ Seasons Old</v>
          </cell>
          <cell r="C117" t="str">
            <v>W030</v>
          </cell>
          <cell r="D117" t="str">
            <v>Speedo USA Dawson Logistics</v>
          </cell>
          <cell r="E117" t="str">
            <v>8-13980501</v>
          </cell>
          <cell r="F117" t="str">
            <v>MARINA VOLLEY 20IN 501</v>
          </cell>
          <cell r="G117" t="str">
            <v>P1111</v>
          </cell>
          <cell r="H117" t="str">
            <v>Elastic Waist</v>
          </cell>
          <cell r="I117" t="str">
            <v>816</v>
          </cell>
          <cell r="J117" t="str">
            <v>Equipment</v>
          </cell>
          <cell r="K117" t="str">
            <v>SMU</v>
          </cell>
          <cell r="L117" t="str">
            <v>SS22</v>
          </cell>
          <cell r="M117">
            <v>1775.1</v>
          </cell>
          <cell r="N117">
            <v>61</v>
          </cell>
          <cell r="O117">
            <v>1597.59</v>
          </cell>
          <cell r="P117">
            <v>0</v>
          </cell>
          <cell r="Q117">
            <v>0</v>
          </cell>
          <cell r="R117">
            <v>0</v>
          </cell>
          <cell r="S117">
            <v>0.90000000000000147</v>
          </cell>
          <cell r="T117">
            <v>61</v>
          </cell>
          <cell r="U117">
            <v>54.900000000000091</v>
          </cell>
          <cell r="V117">
            <v>0</v>
          </cell>
          <cell r="W117">
            <v>26.189999999999998</v>
          </cell>
          <cell r="X117">
            <v>29.099999999999998</v>
          </cell>
          <cell r="Y117">
            <v>-2.91</v>
          </cell>
          <cell r="Z117">
            <v>26.189999999999998</v>
          </cell>
          <cell r="AA117">
            <v>2.91</v>
          </cell>
          <cell r="AB117">
            <v>0</v>
          </cell>
          <cell r="AC117" t="str">
            <v>Mainline</v>
          </cell>
          <cell r="AD117" t="str">
            <v>21_Discounter Mens</v>
          </cell>
          <cell r="AE117" t="str">
            <v>S122</v>
          </cell>
          <cell r="AF117" t="str">
            <v>Core</v>
          </cell>
          <cell r="AG117">
            <v>1</v>
          </cell>
          <cell r="AH117" t="str">
            <v>At Once</v>
          </cell>
          <cell r="AI117" t="str">
            <v>Mens</v>
          </cell>
          <cell r="AJ117">
            <v>0</v>
          </cell>
          <cell r="AK117">
            <v>0</v>
          </cell>
          <cell r="AL117" t="str">
            <v/>
          </cell>
          <cell r="AM117">
            <v>177.51000000000002</v>
          </cell>
          <cell r="AN117">
            <v>61</v>
          </cell>
          <cell r="AO117">
            <v>2.91</v>
          </cell>
        </row>
        <row r="118">
          <cell r="A118">
            <v>813980600</v>
          </cell>
          <cell r="B118" t="str">
            <v>3+ Seasons Old</v>
          </cell>
          <cell r="C118" t="str">
            <v>W030</v>
          </cell>
          <cell r="D118" t="str">
            <v>Speedo USA Dawson Logistics</v>
          </cell>
          <cell r="E118" t="str">
            <v>8-13980600</v>
          </cell>
          <cell r="F118" t="str">
            <v>MARINA VOLLEY 20IN 600</v>
          </cell>
          <cell r="G118" t="str">
            <v>P1111</v>
          </cell>
          <cell r="H118" t="str">
            <v>Elastic Waist</v>
          </cell>
          <cell r="I118" t="str">
            <v>816</v>
          </cell>
          <cell r="J118" t="str">
            <v>Equipment</v>
          </cell>
          <cell r="K118" t="str">
            <v>SMU</v>
          </cell>
          <cell r="L118" t="str">
            <v>SS22</v>
          </cell>
          <cell r="M118">
            <v>2489.48</v>
          </cell>
          <cell r="N118">
            <v>68</v>
          </cell>
          <cell r="O118">
            <v>2240.5320000000002</v>
          </cell>
          <cell r="P118">
            <v>0</v>
          </cell>
          <cell r="Q118">
            <v>0</v>
          </cell>
          <cell r="R118">
            <v>0</v>
          </cell>
          <cell r="S118">
            <v>-6.61</v>
          </cell>
          <cell r="T118">
            <v>68</v>
          </cell>
          <cell r="U118">
            <v>-449.48</v>
          </cell>
          <cell r="V118">
            <v>0</v>
          </cell>
          <cell r="W118">
            <v>32.949000000000005</v>
          </cell>
          <cell r="X118">
            <v>36.61</v>
          </cell>
          <cell r="Y118">
            <v>-3.6609999999999943</v>
          </cell>
          <cell r="Z118">
            <v>32.949000000000005</v>
          </cell>
          <cell r="AA118">
            <v>3.6609999999999943</v>
          </cell>
          <cell r="AB118">
            <v>0</v>
          </cell>
          <cell r="AC118" t="str">
            <v>Mainline</v>
          </cell>
          <cell r="AD118" t="str">
            <v>21_Discounter Mens</v>
          </cell>
          <cell r="AE118" t="str">
            <v>S122</v>
          </cell>
          <cell r="AF118" t="str">
            <v>Core</v>
          </cell>
          <cell r="AG118">
            <v>1</v>
          </cell>
          <cell r="AH118" t="str">
            <v>At Once</v>
          </cell>
          <cell r="AI118" t="str">
            <v>Mens</v>
          </cell>
          <cell r="AJ118">
            <v>0</v>
          </cell>
          <cell r="AK118">
            <v>0</v>
          </cell>
          <cell r="AL118" t="str">
            <v/>
          </cell>
          <cell r="AM118">
            <v>248.94799999999961</v>
          </cell>
          <cell r="AN118">
            <v>68</v>
          </cell>
          <cell r="AO118">
            <v>3.6609999999999943</v>
          </cell>
        </row>
        <row r="119">
          <cell r="A119">
            <v>813981400</v>
          </cell>
          <cell r="B119" t="str">
            <v>3+ Seasons Old</v>
          </cell>
          <cell r="C119" t="str">
            <v>W030</v>
          </cell>
          <cell r="D119" t="str">
            <v>Speedo USA Dawson Logistics</v>
          </cell>
          <cell r="E119" t="str">
            <v>8-13981400</v>
          </cell>
          <cell r="F119" t="str">
            <v>20IN BALIBEACH PRNT VLLEY W/BSKT LNR 400</v>
          </cell>
          <cell r="G119" t="str">
            <v>P1111</v>
          </cell>
          <cell r="H119" t="str">
            <v>Elastic Waist</v>
          </cell>
          <cell r="I119" t="str">
            <v>816</v>
          </cell>
          <cell r="J119" t="str">
            <v>Equipment</v>
          </cell>
          <cell r="K119" t="str">
            <v>SMU</v>
          </cell>
          <cell r="L119" t="str">
            <v>SS22</v>
          </cell>
          <cell r="M119">
            <v>232.05</v>
          </cell>
          <cell r="N119">
            <v>7</v>
          </cell>
          <cell r="O119">
            <v>208.84500000000003</v>
          </cell>
          <cell r="P119">
            <v>0</v>
          </cell>
          <cell r="Q119">
            <v>0</v>
          </cell>
          <cell r="R119">
            <v>0</v>
          </cell>
          <cell r="S119">
            <v>-3.1499999999999977</v>
          </cell>
          <cell r="T119">
            <v>7</v>
          </cell>
          <cell r="U119">
            <v>-22.049999999999983</v>
          </cell>
          <cell r="V119">
            <v>0</v>
          </cell>
          <cell r="W119">
            <v>29.835000000000004</v>
          </cell>
          <cell r="X119">
            <v>33.15</v>
          </cell>
          <cell r="Y119">
            <v>-3.3149999999999942</v>
          </cell>
          <cell r="Z119">
            <v>29.835000000000004</v>
          </cell>
          <cell r="AA119">
            <v>3.3149999999999942</v>
          </cell>
          <cell r="AB119">
            <v>0</v>
          </cell>
          <cell r="AC119" t="str">
            <v>Mainline</v>
          </cell>
          <cell r="AD119" t="str">
            <v>21_Discounter Mens</v>
          </cell>
          <cell r="AE119" t="str">
            <v>S122</v>
          </cell>
          <cell r="AF119" t="str">
            <v>Seasonal</v>
          </cell>
          <cell r="AG119">
            <v>1</v>
          </cell>
          <cell r="AH119" t="str">
            <v>At Once</v>
          </cell>
          <cell r="AI119" t="str">
            <v>Mens</v>
          </cell>
          <cell r="AJ119">
            <v>0</v>
          </cell>
          <cell r="AK119">
            <v>0</v>
          </cell>
          <cell r="AL119" t="str">
            <v/>
          </cell>
          <cell r="AM119">
            <v>23.204999999999959</v>
          </cell>
          <cell r="AN119">
            <v>7</v>
          </cell>
          <cell r="AO119">
            <v>3.3149999999999942</v>
          </cell>
        </row>
        <row r="120">
          <cell r="A120">
            <v>813982410</v>
          </cell>
          <cell r="B120" t="str">
            <v>3+ Seasons Old</v>
          </cell>
          <cell r="C120" t="str">
            <v>W030</v>
          </cell>
          <cell r="D120" t="str">
            <v>Speedo USA Dawson Logistics</v>
          </cell>
          <cell r="E120" t="str">
            <v>8-13982410</v>
          </cell>
          <cell r="F120" t="str">
            <v>20IN PALMSPRING PRNT VLY W/BSKT LNR 410</v>
          </cell>
          <cell r="G120" t="str">
            <v>P1111</v>
          </cell>
          <cell r="H120" t="str">
            <v>Elastic Waist</v>
          </cell>
          <cell r="I120" t="str">
            <v>816</v>
          </cell>
          <cell r="J120" t="str">
            <v>Equipment</v>
          </cell>
          <cell r="K120" t="str">
            <v>SMU</v>
          </cell>
          <cell r="L120" t="str">
            <v>SS22</v>
          </cell>
          <cell r="M120">
            <v>3547.54</v>
          </cell>
          <cell r="N120">
            <v>89</v>
          </cell>
          <cell r="O120">
            <v>3192.7860000000001</v>
          </cell>
          <cell r="P120">
            <v>0</v>
          </cell>
          <cell r="Q120">
            <v>0</v>
          </cell>
          <cell r="R120">
            <v>0</v>
          </cell>
          <cell r="S120">
            <v>-9.8599999999999977</v>
          </cell>
          <cell r="T120">
            <v>89</v>
          </cell>
          <cell r="U120">
            <v>-877.53999999999974</v>
          </cell>
          <cell r="V120">
            <v>0</v>
          </cell>
          <cell r="W120">
            <v>35.874000000000002</v>
          </cell>
          <cell r="X120">
            <v>39.86</v>
          </cell>
          <cell r="Y120">
            <v>-3.9859999999999971</v>
          </cell>
          <cell r="Z120">
            <v>35.874000000000002</v>
          </cell>
          <cell r="AA120">
            <v>3.9859999999999971</v>
          </cell>
          <cell r="AB120">
            <v>0</v>
          </cell>
          <cell r="AC120" t="str">
            <v>Mainline</v>
          </cell>
          <cell r="AD120" t="str">
            <v>21_Discounter Mens</v>
          </cell>
          <cell r="AE120" t="str">
            <v>S122</v>
          </cell>
          <cell r="AF120" t="str">
            <v>Seasonal</v>
          </cell>
          <cell r="AG120">
            <v>1</v>
          </cell>
          <cell r="AH120" t="str">
            <v>At Once</v>
          </cell>
          <cell r="AI120" t="str">
            <v>Mens</v>
          </cell>
          <cell r="AJ120">
            <v>0</v>
          </cell>
          <cell r="AK120">
            <v>0</v>
          </cell>
          <cell r="AL120" t="str">
            <v/>
          </cell>
          <cell r="AM120">
            <v>354.75399999999973</v>
          </cell>
          <cell r="AN120">
            <v>89</v>
          </cell>
          <cell r="AO120">
            <v>3.9859999999999971</v>
          </cell>
        </row>
        <row r="121">
          <cell r="A121">
            <v>813983710</v>
          </cell>
          <cell r="B121" t="str">
            <v>3+ Seasons Old</v>
          </cell>
          <cell r="C121" t="str">
            <v>W030</v>
          </cell>
          <cell r="D121" t="str">
            <v>Speedo USA Dawson Logistics</v>
          </cell>
          <cell r="E121" t="str">
            <v>8-13983710</v>
          </cell>
          <cell r="F121" t="str">
            <v>20IN BLOOMFLORALPRNT VLY W/BSKT LNR 710</v>
          </cell>
          <cell r="G121" t="str">
            <v>P1111</v>
          </cell>
          <cell r="H121" t="str">
            <v>Elastic Waist</v>
          </cell>
          <cell r="I121" t="str">
            <v>816</v>
          </cell>
          <cell r="J121" t="str">
            <v>Equipment</v>
          </cell>
          <cell r="K121" t="str">
            <v>SMU</v>
          </cell>
          <cell r="L121" t="str">
            <v>SS22</v>
          </cell>
          <cell r="M121">
            <v>159.75</v>
          </cell>
          <cell r="N121">
            <v>5</v>
          </cell>
          <cell r="O121">
            <v>143.77500000000001</v>
          </cell>
          <cell r="P121">
            <v>0</v>
          </cell>
          <cell r="Q121">
            <v>0</v>
          </cell>
          <cell r="R121">
            <v>0</v>
          </cell>
          <cell r="S121">
            <v>-1.9303154574132488</v>
          </cell>
          <cell r="T121">
            <v>5</v>
          </cell>
          <cell r="U121">
            <v>-9.6515772870662442</v>
          </cell>
          <cell r="V121">
            <v>0</v>
          </cell>
          <cell r="W121">
            <v>28.755000000000003</v>
          </cell>
          <cell r="X121">
            <v>31.95</v>
          </cell>
          <cell r="Y121">
            <v>-3.1949999999999967</v>
          </cell>
          <cell r="Z121">
            <v>28.755000000000003</v>
          </cell>
          <cell r="AA121">
            <v>3.1949999999999967</v>
          </cell>
          <cell r="AB121">
            <v>0</v>
          </cell>
          <cell r="AC121" t="str">
            <v>Mainline</v>
          </cell>
          <cell r="AD121" t="str">
            <v>21_Discounter Mens</v>
          </cell>
          <cell r="AE121" t="str">
            <v>S122</v>
          </cell>
          <cell r="AF121" t="str">
            <v>Seasonal</v>
          </cell>
          <cell r="AG121">
            <v>1</v>
          </cell>
          <cell r="AH121" t="str">
            <v>At Once</v>
          </cell>
          <cell r="AI121" t="str">
            <v>Mens</v>
          </cell>
          <cell r="AJ121">
            <v>0</v>
          </cell>
          <cell r="AK121">
            <v>0</v>
          </cell>
          <cell r="AL121" t="str">
            <v/>
          </cell>
          <cell r="AM121">
            <v>15.974999999999984</v>
          </cell>
          <cell r="AN121">
            <v>5</v>
          </cell>
          <cell r="AO121">
            <v>3.1949999999999967</v>
          </cell>
        </row>
        <row r="122">
          <cell r="A122">
            <v>813984410</v>
          </cell>
          <cell r="B122" t="str">
            <v>3+ Seasons Old</v>
          </cell>
          <cell r="C122" t="str">
            <v>W030</v>
          </cell>
          <cell r="D122" t="str">
            <v>Speedo USA Dawson Logistics</v>
          </cell>
          <cell r="E122" t="str">
            <v>8-13984410</v>
          </cell>
          <cell r="F122" t="str">
            <v>20IN ETCHEDFLORALPRNT VLY W/BSKT LNR 410</v>
          </cell>
          <cell r="G122" t="str">
            <v>P1111</v>
          </cell>
          <cell r="H122" t="str">
            <v>Elastic Waist</v>
          </cell>
          <cell r="I122" t="str">
            <v>816</v>
          </cell>
          <cell r="J122" t="str">
            <v>Equipment</v>
          </cell>
          <cell r="K122" t="str">
            <v>SMU</v>
          </cell>
          <cell r="L122" t="str">
            <v>SS22</v>
          </cell>
          <cell r="M122">
            <v>119.58</v>
          </cell>
          <cell r="N122">
            <v>3</v>
          </cell>
          <cell r="O122">
            <v>107.622</v>
          </cell>
          <cell r="P122">
            <v>0</v>
          </cell>
          <cell r="Q122">
            <v>0</v>
          </cell>
          <cell r="R122">
            <v>0</v>
          </cell>
          <cell r="S122">
            <v>-9.86</v>
          </cell>
          <cell r="T122">
            <v>3</v>
          </cell>
          <cell r="U122">
            <v>-29.58</v>
          </cell>
          <cell r="V122">
            <v>0</v>
          </cell>
          <cell r="W122">
            <v>35.874000000000002</v>
          </cell>
          <cell r="X122">
            <v>39.86</v>
          </cell>
          <cell r="Y122">
            <v>-3.9859999999999971</v>
          </cell>
          <cell r="Z122">
            <v>35.874000000000002</v>
          </cell>
          <cell r="AA122">
            <v>3.9859999999999971</v>
          </cell>
          <cell r="AB122">
            <v>0</v>
          </cell>
          <cell r="AC122" t="str">
            <v>Mainline</v>
          </cell>
          <cell r="AD122" t="str">
            <v>21_Discounter Mens</v>
          </cell>
          <cell r="AE122" t="str">
            <v>S122</v>
          </cell>
          <cell r="AF122" t="str">
            <v>Seasonal</v>
          </cell>
          <cell r="AG122">
            <v>1</v>
          </cell>
          <cell r="AH122" t="str">
            <v>At Once</v>
          </cell>
          <cell r="AI122" t="str">
            <v>Mens</v>
          </cell>
          <cell r="AJ122">
            <v>0</v>
          </cell>
          <cell r="AK122">
            <v>0</v>
          </cell>
          <cell r="AL122" t="str">
            <v/>
          </cell>
          <cell r="AM122">
            <v>11.957999999999991</v>
          </cell>
          <cell r="AN122">
            <v>3</v>
          </cell>
          <cell r="AO122">
            <v>3.9859999999999971</v>
          </cell>
        </row>
        <row r="123">
          <cell r="A123">
            <v>813986410</v>
          </cell>
          <cell r="B123" t="str">
            <v>3+ Seasons Old</v>
          </cell>
          <cell r="C123" t="str">
            <v>W030</v>
          </cell>
          <cell r="D123" t="str">
            <v>Speedo USA Dawson Logistics</v>
          </cell>
          <cell r="E123" t="str">
            <v>8-13986410</v>
          </cell>
          <cell r="F123" t="str">
            <v>18IN REDONDO VOLLEY 410</v>
          </cell>
          <cell r="G123" t="str">
            <v>P1111</v>
          </cell>
          <cell r="H123" t="str">
            <v>Elastic Waist</v>
          </cell>
          <cell r="I123" t="str">
            <v>816</v>
          </cell>
          <cell r="J123" t="str">
            <v>Equipment</v>
          </cell>
          <cell r="K123" t="str">
            <v>SMU</v>
          </cell>
          <cell r="L123" t="str">
            <v>SS22</v>
          </cell>
          <cell r="M123">
            <v>52.86</v>
          </cell>
          <cell r="N123">
            <v>2</v>
          </cell>
          <cell r="O123">
            <v>47.573999999999998</v>
          </cell>
          <cell r="P123">
            <v>0</v>
          </cell>
          <cell r="Q123">
            <v>0</v>
          </cell>
          <cell r="R123">
            <v>0</v>
          </cell>
          <cell r="S123">
            <v>3.5700000000000003</v>
          </cell>
          <cell r="T123">
            <v>2</v>
          </cell>
          <cell r="U123">
            <v>7.1400000000000006</v>
          </cell>
          <cell r="V123">
            <v>0</v>
          </cell>
          <cell r="W123">
            <v>23.786999999999999</v>
          </cell>
          <cell r="X123">
            <v>26.43</v>
          </cell>
          <cell r="Y123">
            <v>-2.6430000000000007</v>
          </cell>
          <cell r="Z123">
            <v>23.786999999999999</v>
          </cell>
          <cell r="AA123">
            <v>2.6430000000000007</v>
          </cell>
          <cell r="AB123">
            <v>0</v>
          </cell>
          <cell r="AC123" t="str">
            <v>Mainline</v>
          </cell>
          <cell r="AD123" t="str">
            <v>21_Discounter Mens</v>
          </cell>
          <cell r="AE123" t="str">
            <v>S122</v>
          </cell>
          <cell r="AF123" t="str">
            <v>Core</v>
          </cell>
          <cell r="AG123">
            <v>1</v>
          </cell>
          <cell r="AH123" t="str">
            <v>At Once</v>
          </cell>
          <cell r="AI123" t="str">
            <v>Mens</v>
          </cell>
          <cell r="AJ123">
            <v>0</v>
          </cell>
          <cell r="AK123">
            <v>0</v>
          </cell>
          <cell r="AL123" t="str">
            <v/>
          </cell>
          <cell r="AM123">
            <v>5.2860000000000014</v>
          </cell>
          <cell r="AN123">
            <v>2</v>
          </cell>
          <cell r="AO123">
            <v>2.6430000000000007</v>
          </cell>
        </row>
        <row r="124">
          <cell r="A124">
            <v>813986600</v>
          </cell>
          <cell r="B124" t="str">
            <v>3+ Seasons Old</v>
          </cell>
          <cell r="C124" t="str">
            <v>W030</v>
          </cell>
          <cell r="D124" t="str">
            <v>Speedo USA Dawson Logistics</v>
          </cell>
          <cell r="E124" t="str">
            <v>8-13986600</v>
          </cell>
          <cell r="F124" t="str">
            <v>18IN REDONDO VOLLEY 600</v>
          </cell>
          <cell r="G124" t="str">
            <v>P1111</v>
          </cell>
          <cell r="H124" t="str">
            <v>Elastic Waist</v>
          </cell>
          <cell r="I124" t="str">
            <v>816</v>
          </cell>
          <cell r="J124" t="str">
            <v>Equipment</v>
          </cell>
          <cell r="K124" t="str">
            <v>SMU</v>
          </cell>
          <cell r="L124" t="str">
            <v>SS22</v>
          </cell>
          <cell r="M124">
            <v>730.18</v>
          </cell>
          <cell r="N124">
            <v>22</v>
          </cell>
          <cell r="O124">
            <v>657.16199999999992</v>
          </cell>
          <cell r="P124">
            <v>0</v>
          </cell>
          <cell r="Q124">
            <v>0</v>
          </cell>
          <cell r="R124">
            <v>0</v>
          </cell>
          <cell r="S124">
            <v>-3.1899999999999986</v>
          </cell>
          <cell r="T124">
            <v>22</v>
          </cell>
          <cell r="U124">
            <v>-70.179999999999964</v>
          </cell>
          <cell r="V124">
            <v>0</v>
          </cell>
          <cell r="W124">
            <v>29.870999999999995</v>
          </cell>
          <cell r="X124">
            <v>33.19</v>
          </cell>
          <cell r="Y124">
            <v>-3.3190000000000026</v>
          </cell>
          <cell r="Z124">
            <v>29.870999999999995</v>
          </cell>
          <cell r="AA124">
            <v>3.3190000000000026</v>
          </cell>
          <cell r="AB124">
            <v>0</v>
          </cell>
          <cell r="AC124" t="str">
            <v>Mainline</v>
          </cell>
          <cell r="AD124" t="str">
            <v>21_Discounter Mens</v>
          </cell>
          <cell r="AE124" t="str">
            <v>S122</v>
          </cell>
          <cell r="AF124" t="str">
            <v>Core</v>
          </cell>
          <cell r="AG124">
            <v>1</v>
          </cell>
          <cell r="AH124" t="str">
            <v>At Once</v>
          </cell>
          <cell r="AI124" t="str">
            <v>Mens</v>
          </cell>
          <cell r="AJ124">
            <v>0</v>
          </cell>
          <cell r="AK124">
            <v>0</v>
          </cell>
          <cell r="AL124" t="str">
            <v/>
          </cell>
          <cell r="AM124">
            <v>73.018000000000058</v>
          </cell>
          <cell r="AN124">
            <v>22</v>
          </cell>
          <cell r="AO124">
            <v>3.3190000000000026</v>
          </cell>
        </row>
        <row r="125">
          <cell r="A125">
            <v>813987001</v>
          </cell>
          <cell r="B125" t="str">
            <v>3+ Seasons Old</v>
          </cell>
          <cell r="C125" t="str">
            <v>W030</v>
          </cell>
          <cell r="D125" t="str">
            <v>Speedo USA Dawson Logistics</v>
          </cell>
          <cell r="E125" t="str">
            <v>8-13987001</v>
          </cell>
          <cell r="F125" t="str">
            <v>18IN COLORBLOCK VLLEY W/BASKET LNR 001</v>
          </cell>
          <cell r="G125" t="str">
            <v>P1111</v>
          </cell>
          <cell r="H125" t="str">
            <v>Elastic Waist</v>
          </cell>
          <cell r="I125" t="str">
            <v>816</v>
          </cell>
          <cell r="J125" t="str">
            <v>Equipment</v>
          </cell>
          <cell r="K125" t="str">
            <v>SMU</v>
          </cell>
          <cell r="L125" t="str">
            <v>SS22</v>
          </cell>
          <cell r="M125">
            <v>1910.16</v>
          </cell>
          <cell r="N125">
            <v>56</v>
          </cell>
          <cell r="O125">
            <v>1719.144</v>
          </cell>
          <cell r="P125">
            <v>0</v>
          </cell>
          <cell r="Q125">
            <v>0</v>
          </cell>
          <cell r="R125">
            <v>0</v>
          </cell>
          <cell r="S125">
            <v>-4.1099999999999959</v>
          </cell>
          <cell r="T125">
            <v>56</v>
          </cell>
          <cell r="U125">
            <v>-230.15999999999977</v>
          </cell>
          <cell r="V125">
            <v>0</v>
          </cell>
          <cell r="W125">
            <v>30.699000000000002</v>
          </cell>
          <cell r="X125">
            <v>34.11</v>
          </cell>
          <cell r="Y125">
            <v>-3.4109999999999978</v>
          </cell>
          <cell r="Z125">
            <v>30.699000000000002</v>
          </cell>
          <cell r="AA125">
            <v>3.4109999999999978</v>
          </cell>
          <cell r="AB125">
            <v>0</v>
          </cell>
          <cell r="AC125" t="str">
            <v>Mainline</v>
          </cell>
          <cell r="AD125" t="str">
            <v>21_Discounter Mens</v>
          </cell>
          <cell r="AE125" t="str">
            <v>S122</v>
          </cell>
          <cell r="AF125" t="str">
            <v>Core</v>
          </cell>
          <cell r="AG125">
            <v>6</v>
          </cell>
          <cell r="AH125" t="str">
            <v>At Once</v>
          </cell>
          <cell r="AI125" t="str">
            <v>Mens</v>
          </cell>
          <cell r="AJ125">
            <v>0</v>
          </cell>
          <cell r="AK125">
            <v>0</v>
          </cell>
          <cell r="AL125" t="str">
            <v/>
          </cell>
          <cell r="AM125">
            <v>191.01599999999988</v>
          </cell>
          <cell r="AN125">
            <v>9.3333333333333339</v>
          </cell>
          <cell r="AO125">
            <v>0.56849999999999967</v>
          </cell>
        </row>
        <row r="126">
          <cell r="A126">
            <v>813990600</v>
          </cell>
          <cell r="B126" t="str">
            <v>3+ Seasons Old</v>
          </cell>
          <cell r="C126" t="str">
            <v>W030</v>
          </cell>
          <cell r="D126" t="str">
            <v>Speedo USA Dawson Logistics</v>
          </cell>
          <cell r="E126" t="str">
            <v>8-13990600</v>
          </cell>
          <cell r="F126" t="str">
            <v>18IN COLORBLOCK VOLLEY W/BASKET LNR 600</v>
          </cell>
          <cell r="G126" t="str">
            <v>P1111</v>
          </cell>
          <cell r="H126" t="str">
            <v>Elastic Waist</v>
          </cell>
          <cell r="I126" t="str">
            <v>816</v>
          </cell>
          <cell r="J126" t="str">
            <v>Equipment</v>
          </cell>
          <cell r="K126" t="str">
            <v>SMU</v>
          </cell>
          <cell r="L126" t="str">
            <v>SS22</v>
          </cell>
          <cell r="M126">
            <v>244.35</v>
          </cell>
          <cell r="N126">
            <v>9</v>
          </cell>
          <cell r="O126">
            <v>219.91499999999999</v>
          </cell>
          <cell r="P126">
            <v>0</v>
          </cell>
          <cell r="Q126">
            <v>0</v>
          </cell>
          <cell r="R126">
            <v>0</v>
          </cell>
          <cell r="S126">
            <v>2.8500000000000036</v>
          </cell>
          <cell r="T126">
            <v>9</v>
          </cell>
          <cell r="U126">
            <v>25.650000000000034</v>
          </cell>
          <cell r="V126">
            <v>0</v>
          </cell>
          <cell r="W126">
            <v>24.434999999999999</v>
          </cell>
          <cell r="X126">
            <v>27.15</v>
          </cell>
          <cell r="Y126">
            <v>-2.7149999999999999</v>
          </cell>
          <cell r="Z126">
            <v>24.434999999999999</v>
          </cell>
          <cell r="AA126">
            <v>2.7149999999999999</v>
          </cell>
          <cell r="AB126">
            <v>0</v>
          </cell>
          <cell r="AC126" t="str">
            <v>Mainline</v>
          </cell>
          <cell r="AD126" t="str">
            <v>21_Discounter Mens</v>
          </cell>
          <cell r="AE126" t="str">
            <v>S122</v>
          </cell>
          <cell r="AF126" t="str">
            <v>Core</v>
          </cell>
          <cell r="AG126">
            <v>6</v>
          </cell>
          <cell r="AH126" t="str">
            <v>At Once</v>
          </cell>
          <cell r="AI126" t="str">
            <v>Mens</v>
          </cell>
          <cell r="AJ126">
            <v>0</v>
          </cell>
          <cell r="AK126">
            <v>0</v>
          </cell>
          <cell r="AL126" t="str">
            <v/>
          </cell>
          <cell r="AM126">
            <v>24.434999999999999</v>
          </cell>
          <cell r="AN126">
            <v>1.5</v>
          </cell>
          <cell r="AO126">
            <v>0.45249999999999996</v>
          </cell>
        </row>
        <row r="127">
          <cell r="A127">
            <v>814082400</v>
          </cell>
          <cell r="B127" t="str">
            <v>3 Seasons Old</v>
          </cell>
          <cell r="C127" t="str">
            <v>W030</v>
          </cell>
          <cell r="D127" t="str">
            <v>Speedo USA Dawson Logistics</v>
          </cell>
          <cell r="E127" t="str">
            <v>8-14082400</v>
          </cell>
          <cell r="F127" t="str">
            <v>18' THROWING SHADE FITNESS SHORT  400</v>
          </cell>
          <cell r="G127" t="str">
            <v>P1111</v>
          </cell>
          <cell r="H127" t="str">
            <v>Elastic Waist</v>
          </cell>
          <cell r="I127" t="str">
            <v>816</v>
          </cell>
          <cell r="J127" t="str">
            <v>Equipment</v>
          </cell>
          <cell r="K127" t="str">
            <v>SMU</v>
          </cell>
          <cell r="L127" t="str">
            <v>SS23</v>
          </cell>
          <cell r="M127">
            <v>22962.400000000001</v>
          </cell>
          <cell r="N127">
            <v>80</v>
          </cell>
          <cell r="O127">
            <v>20666.160000000003</v>
          </cell>
          <cell r="P127">
            <v>0</v>
          </cell>
          <cell r="Q127">
            <v>0</v>
          </cell>
          <cell r="R127">
            <v>0</v>
          </cell>
          <cell r="S127">
            <v>-77.030000000000015</v>
          </cell>
          <cell r="T127">
            <v>80</v>
          </cell>
          <cell r="U127">
            <v>-6162.4000000000015</v>
          </cell>
          <cell r="V127">
            <v>0</v>
          </cell>
          <cell r="W127">
            <v>186.56950000000001</v>
          </cell>
          <cell r="X127">
            <v>287.03000000000003</v>
          </cell>
          <cell r="Y127">
            <v>-100.46050000000002</v>
          </cell>
          <cell r="Z127">
            <v>258.32700000000006</v>
          </cell>
          <cell r="AA127">
            <v>28.702999999999975</v>
          </cell>
          <cell r="AB127">
            <v>71.75750000000005</v>
          </cell>
          <cell r="AC127" t="str">
            <v>Clubs</v>
          </cell>
          <cell r="AD127" t="str">
            <v>78_Mens Clubs</v>
          </cell>
          <cell r="AE127" t="str">
            <v>S123</v>
          </cell>
          <cell r="AF127" t="str">
            <v>Seasonal</v>
          </cell>
          <cell r="AG127">
            <v>42</v>
          </cell>
          <cell r="AH127" t="str">
            <v>Release Jan 24</v>
          </cell>
          <cell r="AI127" t="str">
            <v>Mens</v>
          </cell>
          <cell r="AJ127">
            <v>0</v>
          </cell>
          <cell r="AK127">
            <v>0</v>
          </cell>
          <cell r="AL127">
            <v>45261</v>
          </cell>
          <cell r="AM127">
            <v>2296.239999999998</v>
          </cell>
          <cell r="AN127">
            <v>1.9047619047619047</v>
          </cell>
          <cell r="AO127">
            <v>0.68340476190476129</v>
          </cell>
        </row>
        <row r="128">
          <cell r="A128" t="str">
            <v>81412326P</v>
          </cell>
          <cell r="B128" t="str">
            <v>3 Seasons Old</v>
          </cell>
          <cell r="C128" t="str">
            <v>W030</v>
          </cell>
          <cell r="D128" t="str">
            <v>Speedo USA Dawson Logistics</v>
          </cell>
          <cell r="E128" t="str">
            <v>8-1412326P</v>
          </cell>
          <cell r="F128" t="str">
            <v>CS USA GIRLS 26PK</v>
          </cell>
          <cell r="G128" t="str">
            <v>P1122</v>
          </cell>
          <cell r="H128" t="str">
            <v>One-Piece</v>
          </cell>
          <cell r="I128" t="str">
            <v>816</v>
          </cell>
          <cell r="J128" t="str">
            <v>Equipment</v>
          </cell>
          <cell r="K128" t="str">
            <v>SMU</v>
          </cell>
          <cell r="L128" t="str">
            <v>SS23</v>
          </cell>
          <cell r="M128">
            <v>33537.599999999999</v>
          </cell>
          <cell r="N128">
            <v>170</v>
          </cell>
          <cell r="O128">
            <v>30183.84</v>
          </cell>
          <cell r="P128">
            <v>0</v>
          </cell>
          <cell r="Q128">
            <v>0</v>
          </cell>
          <cell r="R128">
            <v>0</v>
          </cell>
          <cell r="S128">
            <v>-119.27999999999999</v>
          </cell>
          <cell r="T128">
            <v>170</v>
          </cell>
          <cell r="U128">
            <v>-20277.599999999999</v>
          </cell>
          <cell r="V128">
            <v>0</v>
          </cell>
          <cell r="W128">
            <v>128.232</v>
          </cell>
          <cell r="X128">
            <v>197.28</v>
          </cell>
          <cell r="Y128">
            <v>-69.048000000000002</v>
          </cell>
          <cell r="Z128">
            <v>177.55199999999999</v>
          </cell>
          <cell r="AA128">
            <v>19.728000000000009</v>
          </cell>
          <cell r="AB128">
            <v>49.319999999999993</v>
          </cell>
          <cell r="AC128" t="str">
            <v>Clubs</v>
          </cell>
          <cell r="AD128" t="str">
            <v>76_Girls Clubs</v>
          </cell>
          <cell r="AE128" t="str">
            <v>S123</v>
          </cell>
          <cell r="AF128" t="str">
            <v>Seasonal</v>
          </cell>
          <cell r="AG128">
            <v>26</v>
          </cell>
          <cell r="AH128" t="str">
            <v>Release Jan 24</v>
          </cell>
          <cell r="AI128" t="str">
            <v>Kids</v>
          </cell>
          <cell r="AJ128">
            <v>0</v>
          </cell>
          <cell r="AK128">
            <v>0</v>
          </cell>
          <cell r="AL128">
            <v>45261</v>
          </cell>
          <cell r="AM128">
            <v>3353.7600000000016</v>
          </cell>
          <cell r="AN128">
            <v>6.5384615384615383</v>
          </cell>
          <cell r="AO128">
            <v>0.75876923076923108</v>
          </cell>
        </row>
        <row r="129">
          <cell r="A129" t="str">
            <v>81412603P</v>
          </cell>
          <cell r="B129" t="str">
            <v>1 Season Old</v>
          </cell>
          <cell r="C129" t="str">
            <v>W030</v>
          </cell>
          <cell r="D129" t="str">
            <v>Speedo USA Dawson Logistics</v>
          </cell>
          <cell r="E129" t="str">
            <v>8-1412603P</v>
          </cell>
          <cell r="F129" t="str">
            <v>SAM'S KIDS 3PK</v>
          </cell>
          <cell r="G129" t="str">
            <v>P1117</v>
          </cell>
          <cell r="H129" t="str">
            <v>Hard/Soft Frame</v>
          </cell>
          <cell r="I129" t="str">
            <v>816</v>
          </cell>
          <cell r="J129" t="str">
            <v>Equipment</v>
          </cell>
          <cell r="K129" t="str">
            <v>SMU</v>
          </cell>
          <cell r="L129" t="str">
            <v>SS24</v>
          </cell>
          <cell r="M129">
            <v>1030.83</v>
          </cell>
          <cell r="N129">
            <v>1</v>
          </cell>
          <cell r="O129">
            <v>412.33199999999999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206.166</v>
          </cell>
          <cell r="X129">
            <v>1030.83</v>
          </cell>
          <cell r="Y129">
            <v>-824.66399999999999</v>
          </cell>
          <cell r="Z129">
            <v>412.33199999999999</v>
          </cell>
          <cell r="AA129">
            <v>618.49799999999993</v>
          </cell>
          <cell r="AB129">
            <v>206.166</v>
          </cell>
          <cell r="AC129" t="str">
            <v>Clubs</v>
          </cell>
          <cell r="AD129" t="str">
            <v>92_(3) Multipack Goggles</v>
          </cell>
          <cell r="AE129" t="str">
            <v>S124</v>
          </cell>
          <cell r="AF129" t="str">
            <v>Seasonal</v>
          </cell>
          <cell r="AG129">
            <v>144</v>
          </cell>
          <cell r="AH129" t="str">
            <v>&lt;N/A&gt;</v>
          </cell>
          <cell r="AI129" t="str">
            <v>Goggles</v>
          </cell>
          <cell r="AJ129">
            <v>0</v>
          </cell>
          <cell r="AK129">
            <v>0</v>
          </cell>
          <cell r="AL129">
            <v>45627</v>
          </cell>
          <cell r="AM129">
            <v>618.49799999999993</v>
          </cell>
          <cell r="AN129">
            <v>6.9444444444444441E-3</v>
          </cell>
          <cell r="AO129">
            <v>4.2951249999999996</v>
          </cell>
        </row>
        <row r="130">
          <cell r="A130">
            <v>814212001</v>
          </cell>
          <cell r="B130" t="str">
            <v>1 Season Old</v>
          </cell>
          <cell r="C130" t="str">
            <v>W030</v>
          </cell>
          <cell r="D130" t="str">
            <v>Speedo USA Dawson Logistics</v>
          </cell>
          <cell r="E130" t="str">
            <v>8-14212001</v>
          </cell>
          <cell r="F130" t="str">
            <v>20" MARINA VOLLEY SHORT 001</v>
          </cell>
          <cell r="G130" t="str">
            <v>P1111</v>
          </cell>
          <cell r="H130" t="str">
            <v>Elastic Waist</v>
          </cell>
          <cell r="I130" t="str">
            <v>816</v>
          </cell>
          <cell r="J130" t="str">
            <v>Equipment</v>
          </cell>
          <cell r="K130" t="str">
            <v>SMU</v>
          </cell>
          <cell r="L130" t="str">
            <v>SS24</v>
          </cell>
          <cell r="M130">
            <v>5165.16</v>
          </cell>
          <cell r="N130">
            <v>84</v>
          </cell>
          <cell r="O130">
            <v>2066.0639999999999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12.297999999999998</v>
          </cell>
          <cell r="X130">
            <v>61.489999999999995</v>
          </cell>
          <cell r="Y130">
            <v>-49.191999999999993</v>
          </cell>
          <cell r="Z130">
            <v>24.595999999999997</v>
          </cell>
          <cell r="AA130">
            <v>36.893999999999998</v>
          </cell>
          <cell r="AB130">
            <v>12.297999999999998</v>
          </cell>
          <cell r="AC130" t="str">
            <v>Target</v>
          </cell>
          <cell r="AD130" t="str">
            <v>84_Mens Water Shorts</v>
          </cell>
          <cell r="AE130" t="str">
            <v>S124</v>
          </cell>
          <cell r="AF130" t="str">
            <v>Core</v>
          </cell>
          <cell r="AG130">
            <v>8</v>
          </cell>
          <cell r="AH130" t="str">
            <v>&lt;N/A&gt;</v>
          </cell>
          <cell r="AI130" t="str">
            <v>Mens</v>
          </cell>
          <cell r="AJ130" t="str">
            <v/>
          </cell>
          <cell r="AK130">
            <v>0</v>
          </cell>
          <cell r="AL130">
            <v>45992</v>
          </cell>
          <cell r="AM130">
            <v>3099.096</v>
          </cell>
          <cell r="AN130">
            <v>10.5</v>
          </cell>
          <cell r="AO130">
            <v>4.6117499999999998</v>
          </cell>
        </row>
        <row r="131">
          <cell r="A131">
            <v>814213030</v>
          </cell>
          <cell r="B131" t="str">
            <v>1 Season Old</v>
          </cell>
          <cell r="C131" t="str">
            <v>W030</v>
          </cell>
          <cell r="D131" t="str">
            <v>Speedo USA Dawson Logistics</v>
          </cell>
          <cell r="E131" t="str">
            <v>8-14213030</v>
          </cell>
          <cell r="F131" t="str">
            <v>18" COLORBLOCK VOLLEY 030</v>
          </cell>
          <cell r="G131" t="str">
            <v>P1111</v>
          </cell>
          <cell r="H131" t="str">
            <v>Elastic Waist</v>
          </cell>
          <cell r="I131" t="str">
            <v>816</v>
          </cell>
          <cell r="J131" t="str">
            <v>Equipment</v>
          </cell>
          <cell r="K131" t="str">
            <v>SMU</v>
          </cell>
          <cell r="L131" t="str">
            <v>SS24</v>
          </cell>
          <cell r="M131">
            <v>5296.32</v>
          </cell>
          <cell r="N131">
            <v>96</v>
          </cell>
          <cell r="O131">
            <v>2118.5279999999998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11.033999999999999</v>
          </cell>
          <cell r="X131">
            <v>55.169999999999995</v>
          </cell>
          <cell r="Y131">
            <v>-44.135999999999996</v>
          </cell>
          <cell r="Z131">
            <v>22.067999999999998</v>
          </cell>
          <cell r="AA131">
            <v>33.101999999999997</v>
          </cell>
          <cell r="AB131">
            <v>11.033999999999999</v>
          </cell>
          <cell r="AC131" t="str">
            <v>Target</v>
          </cell>
          <cell r="AD131" t="str">
            <v>84_Mens Water Shorts</v>
          </cell>
          <cell r="AE131" t="str">
            <v>S124</v>
          </cell>
          <cell r="AF131" t="str">
            <v>Core</v>
          </cell>
          <cell r="AG131">
            <v>8</v>
          </cell>
          <cell r="AH131" t="str">
            <v>&lt;N/A&gt;</v>
          </cell>
          <cell r="AI131" t="str">
            <v>Mens</v>
          </cell>
          <cell r="AJ131" t="str">
            <v/>
          </cell>
          <cell r="AK131">
            <v>0</v>
          </cell>
          <cell r="AL131">
            <v>45992</v>
          </cell>
          <cell r="AM131">
            <v>3177.7919999999995</v>
          </cell>
          <cell r="AN131">
            <v>12</v>
          </cell>
          <cell r="AO131">
            <v>4.1377499999999996</v>
          </cell>
        </row>
        <row r="132">
          <cell r="A132">
            <v>814214418</v>
          </cell>
          <cell r="B132" t="str">
            <v>1 Season Old</v>
          </cell>
          <cell r="C132" t="str">
            <v>W030</v>
          </cell>
          <cell r="D132" t="str">
            <v>Speedo USA Dawson Logistics</v>
          </cell>
          <cell r="E132" t="str">
            <v>8-14214418</v>
          </cell>
          <cell r="F132" t="str">
            <v>SOLID S/S SWIM SHIRT 418</v>
          </cell>
          <cell r="G132" t="str">
            <v>P1134</v>
          </cell>
          <cell r="H132" t="str">
            <v>Swim Tops</v>
          </cell>
          <cell r="I132" t="str">
            <v>816</v>
          </cell>
          <cell r="J132" t="str">
            <v>Equipment</v>
          </cell>
          <cell r="K132" t="str">
            <v>SMU</v>
          </cell>
          <cell r="L132" t="str">
            <v>SS24</v>
          </cell>
          <cell r="M132">
            <v>1530</v>
          </cell>
          <cell r="N132">
            <v>51</v>
          </cell>
          <cell r="O132">
            <v>612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6</v>
          </cell>
          <cell r="X132">
            <v>30</v>
          </cell>
          <cell r="Y132">
            <v>-24</v>
          </cell>
          <cell r="Z132">
            <v>12</v>
          </cell>
          <cell r="AA132">
            <v>18</v>
          </cell>
          <cell r="AB132">
            <v>6</v>
          </cell>
          <cell r="AC132" t="str">
            <v>Target</v>
          </cell>
          <cell r="AD132" t="str">
            <v>48_Mens Rashguards</v>
          </cell>
          <cell r="AE132" t="str">
            <v>S124</v>
          </cell>
          <cell r="AF132" t="str">
            <v>Core</v>
          </cell>
          <cell r="AG132">
            <v>8</v>
          </cell>
          <cell r="AH132" t="str">
            <v>&lt;N/A&gt;</v>
          </cell>
          <cell r="AI132" t="str">
            <v>Mens</v>
          </cell>
          <cell r="AJ132" t="str">
            <v/>
          </cell>
          <cell r="AK132">
            <v>0</v>
          </cell>
          <cell r="AL132">
            <v>45992</v>
          </cell>
          <cell r="AM132">
            <v>918</v>
          </cell>
          <cell r="AN132">
            <v>6.375</v>
          </cell>
          <cell r="AO132">
            <v>2.25</v>
          </cell>
        </row>
        <row r="133">
          <cell r="A133" t="str">
            <v>81585455P</v>
          </cell>
          <cell r="B133" t="str">
            <v>1 Season Old</v>
          </cell>
          <cell r="C133" t="str">
            <v>W030</v>
          </cell>
          <cell r="D133" t="str">
            <v>Speedo USA Dawson Logistics</v>
          </cell>
          <cell r="E133" t="str">
            <v>8-1585455P</v>
          </cell>
          <cell r="F133" t="str">
            <v>CS WMNS SWIM SKORT SUNBELT</v>
          </cell>
          <cell r="G133" t="str">
            <v>P1008</v>
          </cell>
          <cell r="H133" t="str">
            <v>Skirts</v>
          </cell>
          <cell r="I133" t="str">
            <v>816</v>
          </cell>
          <cell r="J133" t="str">
            <v>Equipment</v>
          </cell>
          <cell r="K133" t="str">
            <v>SMU</v>
          </cell>
          <cell r="L133" t="str">
            <v>SS24</v>
          </cell>
          <cell r="M133">
            <v>9966.7199999999993</v>
          </cell>
          <cell r="N133">
            <v>24</v>
          </cell>
          <cell r="O133">
            <v>3986.6880000000001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83.055999999999997</v>
          </cell>
          <cell r="X133">
            <v>415.28</v>
          </cell>
          <cell r="Y133">
            <v>-332.22399999999999</v>
          </cell>
          <cell r="Z133">
            <v>166.11199999999999</v>
          </cell>
          <cell r="AA133">
            <v>249.16799999999998</v>
          </cell>
          <cell r="AB133">
            <v>83.055999999999997</v>
          </cell>
          <cell r="AC133" t="str">
            <v>Clubs</v>
          </cell>
          <cell r="AD133" t="str">
            <v>22_Womens Club</v>
          </cell>
          <cell r="AE133" t="str">
            <v>S124</v>
          </cell>
          <cell r="AF133" t="str">
            <v>Seasonal</v>
          </cell>
          <cell r="AG133">
            <v>55</v>
          </cell>
          <cell r="AH133" t="str">
            <v>&lt;N/A&gt;</v>
          </cell>
          <cell r="AI133" t="str">
            <v>Womens</v>
          </cell>
          <cell r="AJ133">
            <v>0</v>
          </cell>
          <cell r="AK133">
            <v>0</v>
          </cell>
          <cell r="AL133">
            <v>45352</v>
          </cell>
          <cell r="AM133">
            <v>5980.0319999999992</v>
          </cell>
          <cell r="AN133">
            <v>0.43636363636363634</v>
          </cell>
          <cell r="AO133">
            <v>4.5303272727272725</v>
          </cell>
        </row>
        <row r="134">
          <cell r="A134" t="str">
            <v>81588340P</v>
          </cell>
          <cell r="B134" t="str">
            <v>3 Seasons Old</v>
          </cell>
          <cell r="C134" t="str">
            <v>W030</v>
          </cell>
          <cell r="D134" t="str">
            <v>Speedo USA Dawson Logistics</v>
          </cell>
          <cell r="E134" t="str">
            <v>8-1588340P</v>
          </cell>
          <cell r="F134" t="str">
            <v>CS MENS TECH VOLLEY 40P</v>
          </cell>
          <cell r="G134" t="str">
            <v>P1111</v>
          </cell>
          <cell r="H134" t="str">
            <v>Elastic Waist</v>
          </cell>
          <cell r="I134" t="str">
            <v>816</v>
          </cell>
          <cell r="J134" t="str">
            <v>Equipment</v>
          </cell>
          <cell r="K134" t="str">
            <v>SMU</v>
          </cell>
          <cell r="L134" t="str">
            <v>SS23</v>
          </cell>
          <cell r="M134">
            <v>1201161.28</v>
          </cell>
          <cell r="N134">
            <v>3296</v>
          </cell>
          <cell r="O134">
            <v>1081045.152</v>
          </cell>
          <cell r="P134">
            <v>0</v>
          </cell>
          <cell r="Q134">
            <v>0</v>
          </cell>
          <cell r="R134">
            <v>0</v>
          </cell>
          <cell r="S134">
            <v>-164.43000000000004</v>
          </cell>
          <cell r="T134">
            <v>3296</v>
          </cell>
          <cell r="U134">
            <v>-541961.28000000014</v>
          </cell>
          <cell r="V134">
            <v>0</v>
          </cell>
          <cell r="W134">
            <v>236.87950000000001</v>
          </cell>
          <cell r="X134">
            <v>364.43</v>
          </cell>
          <cell r="Y134">
            <v>-127.5505</v>
          </cell>
          <cell r="Z134">
            <v>327.98700000000002</v>
          </cell>
          <cell r="AA134">
            <v>36.442999999999984</v>
          </cell>
          <cell r="AB134">
            <v>91.107500000000016</v>
          </cell>
          <cell r="AC134" t="str">
            <v>Clubs</v>
          </cell>
          <cell r="AD134" t="str">
            <v>78_Mens Clubs</v>
          </cell>
          <cell r="AE134" t="str">
            <v>S123</v>
          </cell>
          <cell r="AF134" t="str">
            <v>Seasonal</v>
          </cell>
          <cell r="AG134">
            <v>40</v>
          </cell>
          <cell r="AH134" t="str">
            <v>Release 10-19-23</v>
          </cell>
          <cell r="AI134" t="str">
            <v>Mens</v>
          </cell>
          <cell r="AJ134">
            <v>0</v>
          </cell>
          <cell r="AK134">
            <v>0</v>
          </cell>
          <cell r="AL134">
            <v>45261</v>
          </cell>
          <cell r="AM134">
            <v>120116.12799999994</v>
          </cell>
          <cell r="AN134">
            <v>82.4</v>
          </cell>
          <cell r="AO134">
            <v>0.91107499999999964</v>
          </cell>
        </row>
        <row r="135">
          <cell r="A135" t="str">
            <v>81591308P</v>
          </cell>
          <cell r="B135" t="str">
            <v>1 Season Old</v>
          </cell>
          <cell r="C135" t="str">
            <v>W030</v>
          </cell>
          <cell r="D135" t="str">
            <v>Speedo USA Dawson Logistics</v>
          </cell>
          <cell r="E135" t="str">
            <v>8-1591308P</v>
          </cell>
          <cell r="F135" t="str">
            <v>MARINA VOLLEY 20" 030</v>
          </cell>
          <cell r="G135" t="str">
            <v>P1111</v>
          </cell>
          <cell r="H135" t="str">
            <v>Elastic Waist</v>
          </cell>
          <cell r="I135" t="str">
            <v>816</v>
          </cell>
          <cell r="J135" t="str">
            <v>Equipment</v>
          </cell>
          <cell r="K135" t="str">
            <v>SMU</v>
          </cell>
          <cell r="L135" t="str">
            <v>SS24</v>
          </cell>
          <cell r="M135">
            <v>4983.32</v>
          </cell>
          <cell r="N135">
            <v>76</v>
          </cell>
          <cell r="O135">
            <v>1993.328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13.113999999999999</v>
          </cell>
          <cell r="X135">
            <v>65.569999999999993</v>
          </cell>
          <cell r="Y135">
            <v>-52.455999999999996</v>
          </cell>
          <cell r="Z135">
            <v>26.227999999999998</v>
          </cell>
          <cell r="AA135">
            <v>39.341999999999999</v>
          </cell>
          <cell r="AB135">
            <v>13.113999999999999</v>
          </cell>
          <cell r="AC135" t="str">
            <v>Mainline</v>
          </cell>
          <cell r="AD135" t="str">
            <v>84_Mens Water Shorts</v>
          </cell>
          <cell r="AE135" t="str">
            <v>S124</v>
          </cell>
          <cell r="AF135" t="str">
            <v>Seasonal</v>
          </cell>
          <cell r="AG135">
            <v>8</v>
          </cell>
          <cell r="AH135" t="str">
            <v>&lt;N/A&gt;</v>
          </cell>
          <cell r="AI135" t="str">
            <v>Mens</v>
          </cell>
          <cell r="AJ135">
            <v>0</v>
          </cell>
          <cell r="AK135">
            <v>0</v>
          </cell>
          <cell r="AL135">
            <v>45444</v>
          </cell>
          <cell r="AM135">
            <v>2989.9919999999997</v>
          </cell>
          <cell r="AN135">
            <v>9.5</v>
          </cell>
          <cell r="AO135">
            <v>4.9177499999999998</v>
          </cell>
        </row>
        <row r="136">
          <cell r="A136" t="str">
            <v>81591408P</v>
          </cell>
          <cell r="B136" t="str">
            <v>1 Season Old</v>
          </cell>
          <cell r="C136" t="str">
            <v>W030</v>
          </cell>
          <cell r="D136" t="str">
            <v>Speedo USA Dawson Logistics</v>
          </cell>
          <cell r="E136" t="str">
            <v>8-1591408P</v>
          </cell>
          <cell r="F136" t="str">
            <v>CB VOLLEY 18" 600</v>
          </cell>
          <cell r="G136" t="str">
            <v>P1111</v>
          </cell>
          <cell r="H136" t="str">
            <v>Elastic Waist</v>
          </cell>
          <cell r="I136" t="str">
            <v>816</v>
          </cell>
          <cell r="J136" t="str">
            <v>Equipment</v>
          </cell>
          <cell r="K136" t="str">
            <v>SMU</v>
          </cell>
          <cell r="L136" t="str">
            <v>SS24</v>
          </cell>
          <cell r="M136">
            <v>5250.24</v>
          </cell>
          <cell r="N136">
            <v>96</v>
          </cell>
          <cell r="O136">
            <v>2100.096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10.938000000000001</v>
          </cell>
          <cell r="X136">
            <v>54.69</v>
          </cell>
          <cell r="Y136">
            <v>-43.751999999999995</v>
          </cell>
          <cell r="Z136">
            <v>21.876000000000001</v>
          </cell>
          <cell r="AA136">
            <v>32.813999999999993</v>
          </cell>
          <cell r="AB136">
            <v>10.938000000000001</v>
          </cell>
          <cell r="AC136" t="str">
            <v>Mainline</v>
          </cell>
          <cell r="AD136" t="str">
            <v>84_Mens Water Shorts</v>
          </cell>
          <cell r="AE136" t="str">
            <v>S124</v>
          </cell>
          <cell r="AF136" t="str">
            <v>Seasonal</v>
          </cell>
          <cell r="AG136">
            <v>8</v>
          </cell>
          <cell r="AH136" t="str">
            <v>&lt;N/A&gt;</v>
          </cell>
          <cell r="AI136" t="str">
            <v>Mens</v>
          </cell>
          <cell r="AJ136">
            <v>0</v>
          </cell>
          <cell r="AK136">
            <v>0</v>
          </cell>
          <cell r="AL136">
            <v>45444</v>
          </cell>
          <cell r="AM136">
            <v>3150.1439999999993</v>
          </cell>
          <cell r="AN136">
            <v>12</v>
          </cell>
          <cell r="AO136">
            <v>4.1017499999999991</v>
          </cell>
        </row>
        <row r="137">
          <cell r="A137" t="str">
            <v>81591508P</v>
          </cell>
          <cell r="B137" t="str">
            <v>1 Season Old</v>
          </cell>
          <cell r="C137" t="str">
            <v>W030</v>
          </cell>
          <cell r="D137" t="str">
            <v>Speedo USA Dawson Logistics</v>
          </cell>
          <cell r="E137" t="str">
            <v>8-1591508P</v>
          </cell>
          <cell r="F137" t="str">
            <v>CLRBLK VOLLEY 18" 600</v>
          </cell>
          <cell r="G137" t="str">
            <v>P1111</v>
          </cell>
          <cell r="H137" t="str">
            <v>Elastic Waist</v>
          </cell>
          <cell r="I137" t="str">
            <v>816</v>
          </cell>
          <cell r="J137" t="str">
            <v>Equipment</v>
          </cell>
          <cell r="K137" t="str">
            <v>SMU</v>
          </cell>
          <cell r="L137" t="str">
            <v>SS24</v>
          </cell>
          <cell r="M137">
            <v>4247.04</v>
          </cell>
          <cell r="N137">
            <v>79</v>
          </cell>
          <cell r="O137">
            <v>1698.816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10.752000000000001</v>
          </cell>
          <cell r="X137">
            <v>53.76</v>
          </cell>
          <cell r="Y137">
            <v>-43.007999999999996</v>
          </cell>
          <cell r="Z137">
            <v>21.504000000000001</v>
          </cell>
          <cell r="AA137">
            <v>32.256</v>
          </cell>
          <cell r="AB137">
            <v>10.752000000000001</v>
          </cell>
          <cell r="AC137" t="str">
            <v>Mainline</v>
          </cell>
          <cell r="AD137" t="str">
            <v>84_Mens Water Shorts</v>
          </cell>
          <cell r="AE137" t="str">
            <v>S124</v>
          </cell>
          <cell r="AF137" t="str">
            <v>Seasonal</v>
          </cell>
          <cell r="AG137">
            <v>1</v>
          </cell>
          <cell r="AH137" t="str">
            <v>&lt;N/A&gt;</v>
          </cell>
          <cell r="AI137" t="str">
            <v>Mens</v>
          </cell>
          <cell r="AJ137">
            <v>0</v>
          </cell>
          <cell r="AK137">
            <v>0</v>
          </cell>
          <cell r="AL137">
            <v>45444</v>
          </cell>
          <cell r="AM137">
            <v>2548.2240000000002</v>
          </cell>
          <cell r="AN137">
            <v>79</v>
          </cell>
          <cell r="AO137">
            <v>32.256</v>
          </cell>
        </row>
        <row r="138">
          <cell r="A138" t="str">
            <v>81591608P</v>
          </cell>
          <cell r="B138" t="str">
            <v>1 Season Old</v>
          </cell>
          <cell r="C138" t="str">
            <v>W030</v>
          </cell>
          <cell r="D138" t="str">
            <v>Speedo USA Dawson Logistics</v>
          </cell>
          <cell r="E138" t="str">
            <v>8-1591608P</v>
          </cell>
          <cell r="F138" t="str">
            <v>PRNT BOARDSHORT 18" 001</v>
          </cell>
          <cell r="G138" t="str">
            <v>P1113</v>
          </cell>
          <cell r="H138" t="str">
            <v>Fixed Waist</v>
          </cell>
          <cell r="I138" t="str">
            <v>816</v>
          </cell>
          <cell r="J138" t="str">
            <v>Equipment</v>
          </cell>
          <cell r="K138" t="str">
            <v>SMU</v>
          </cell>
          <cell r="L138" t="str">
            <v>SS24</v>
          </cell>
          <cell r="M138">
            <v>505.12</v>
          </cell>
          <cell r="N138">
            <v>7</v>
          </cell>
          <cell r="O138">
            <v>202.048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14.432</v>
          </cell>
          <cell r="X138">
            <v>72.16</v>
          </cell>
          <cell r="Y138">
            <v>-57.727999999999994</v>
          </cell>
          <cell r="Z138">
            <v>28.864000000000001</v>
          </cell>
          <cell r="AA138">
            <v>43.295999999999992</v>
          </cell>
          <cell r="AB138">
            <v>14.432</v>
          </cell>
          <cell r="AC138" t="str">
            <v>Mainline</v>
          </cell>
          <cell r="AD138" t="str">
            <v>84_Mens Water Shorts</v>
          </cell>
          <cell r="AE138" t="str">
            <v>S124</v>
          </cell>
          <cell r="AF138" t="str">
            <v>Seasonal</v>
          </cell>
          <cell r="AG138">
            <v>1</v>
          </cell>
          <cell r="AH138" t="str">
            <v>&lt;N/A&gt;</v>
          </cell>
          <cell r="AI138" t="str">
            <v>Mens</v>
          </cell>
          <cell r="AJ138">
            <v>0</v>
          </cell>
          <cell r="AK138">
            <v>0</v>
          </cell>
          <cell r="AL138">
            <v>45444</v>
          </cell>
          <cell r="AM138">
            <v>303.07199999999995</v>
          </cell>
          <cell r="AN138">
            <v>7</v>
          </cell>
          <cell r="AO138">
            <v>43.295999999999992</v>
          </cell>
        </row>
        <row r="139">
          <cell r="A139" t="str">
            <v>81591708P</v>
          </cell>
          <cell r="B139" t="str">
            <v>1 Season Old</v>
          </cell>
          <cell r="C139" t="str">
            <v>W030</v>
          </cell>
          <cell r="D139" t="str">
            <v>Speedo USA Dawson Logistics</v>
          </cell>
          <cell r="E139" t="str">
            <v>8-1591708P</v>
          </cell>
          <cell r="F139" t="str">
            <v>PRNT BOARDSHORT 18" 310</v>
          </cell>
          <cell r="G139" t="str">
            <v>P1113</v>
          </cell>
          <cell r="H139" t="str">
            <v>Fixed Waist</v>
          </cell>
          <cell r="I139" t="str">
            <v>816</v>
          </cell>
          <cell r="J139" t="str">
            <v>Equipment</v>
          </cell>
          <cell r="K139" t="str">
            <v>SMU</v>
          </cell>
          <cell r="L139" t="str">
            <v>SS24</v>
          </cell>
          <cell r="M139">
            <v>572.4</v>
          </cell>
          <cell r="N139">
            <v>9</v>
          </cell>
          <cell r="O139">
            <v>228.96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12.72</v>
          </cell>
          <cell r="X139">
            <v>63.599999999999994</v>
          </cell>
          <cell r="Y139">
            <v>-50.879999999999995</v>
          </cell>
          <cell r="Z139">
            <v>25.44</v>
          </cell>
          <cell r="AA139">
            <v>38.159999999999997</v>
          </cell>
          <cell r="AB139">
            <v>12.72</v>
          </cell>
          <cell r="AC139" t="str">
            <v>Mainline</v>
          </cell>
          <cell r="AD139" t="str">
            <v>84_Mens Water Shorts</v>
          </cell>
          <cell r="AE139" t="str">
            <v>S124</v>
          </cell>
          <cell r="AF139" t="str">
            <v>Seasonal</v>
          </cell>
          <cell r="AG139">
            <v>1</v>
          </cell>
          <cell r="AH139" t="str">
            <v>&lt;N/A&gt;</v>
          </cell>
          <cell r="AI139" t="str">
            <v>Mens</v>
          </cell>
          <cell r="AJ139">
            <v>0</v>
          </cell>
          <cell r="AK139">
            <v>0</v>
          </cell>
          <cell r="AL139">
            <v>45444</v>
          </cell>
          <cell r="AM139">
            <v>343.43999999999994</v>
          </cell>
          <cell r="AN139">
            <v>9</v>
          </cell>
          <cell r="AO139">
            <v>38.159999999999997</v>
          </cell>
        </row>
        <row r="140">
          <cell r="A140" t="str">
            <v>81591808P</v>
          </cell>
          <cell r="B140" t="str">
            <v>1 Season Old</v>
          </cell>
          <cell r="C140" t="str">
            <v>W030</v>
          </cell>
          <cell r="D140" t="str">
            <v>Speedo USA Dawson Logistics</v>
          </cell>
          <cell r="E140" t="str">
            <v>8-1591808P</v>
          </cell>
          <cell r="F140" t="str">
            <v>PRINTED VOLLEY 18" 610</v>
          </cell>
          <cell r="G140" t="str">
            <v>P1111</v>
          </cell>
          <cell r="H140" t="str">
            <v>Elastic Waist</v>
          </cell>
          <cell r="I140" t="str">
            <v>816</v>
          </cell>
          <cell r="J140" t="str">
            <v>Equipment</v>
          </cell>
          <cell r="K140" t="str">
            <v>SMU</v>
          </cell>
          <cell r="L140" t="str">
            <v>SS24</v>
          </cell>
          <cell r="M140">
            <v>4378.1400000000003</v>
          </cell>
          <cell r="N140">
            <v>78</v>
          </cell>
          <cell r="O140">
            <v>1751.2560000000003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11.226000000000003</v>
          </cell>
          <cell r="X140">
            <v>56.13</v>
          </cell>
          <cell r="Y140">
            <v>-44.903999999999996</v>
          </cell>
          <cell r="Z140">
            <v>22.452000000000005</v>
          </cell>
          <cell r="AA140">
            <v>33.677999999999997</v>
          </cell>
          <cell r="AB140">
            <v>11.226000000000003</v>
          </cell>
          <cell r="AC140" t="str">
            <v>Mainline</v>
          </cell>
          <cell r="AD140" t="str">
            <v>84_Mens Water Shorts</v>
          </cell>
          <cell r="AE140" t="str">
            <v>S124</v>
          </cell>
          <cell r="AF140" t="str">
            <v>Seasonal</v>
          </cell>
          <cell r="AG140">
            <v>8</v>
          </cell>
          <cell r="AH140" t="str">
            <v>&lt;N/A&gt;</v>
          </cell>
          <cell r="AI140" t="str">
            <v>Mens</v>
          </cell>
          <cell r="AJ140">
            <v>0</v>
          </cell>
          <cell r="AK140">
            <v>0</v>
          </cell>
          <cell r="AL140">
            <v>45444</v>
          </cell>
          <cell r="AM140">
            <v>2626.884</v>
          </cell>
          <cell r="AN140">
            <v>9.75</v>
          </cell>
          <cell r="AO140">
            <v>4.2097499999999997</v>
          </cell>
        </row>
        <row r="141">
          <cell r="A141" t="str">
            <v>81591908P</v>
          </cell>
          <cell r="B141" t="str">
            <v>1 Season Old</v>
          </cell>
          <cell r="C141" t="str">
            <v>W030</v>
          </cell>
          <cell r="D141" t="str">
            <v>Speedo USA Dawson Logistics</v>
          </cell>
          <cell r="E141" t="str">
            <v>8-1591908P</v>
          </cell>
          <cell r="F141" t="str">
            <v>PRINTED VOLLEY 16" 420</v>
          </cell>
          <cell r="G141" t="str">
            <v>P1111</v>
          </cell>
          <cell r="H141" t="str">
            <v>Elastic Waist</v>
          </cell>
          <cell r="I141" t="str">
            <v>816</v>
          </cell>
          <cell r="J141" t="str">
            <v>Equipment</v>
          </cell>
          <cell r="K141" t="str">
            <v>SMU</v>
          </cell>
          <cell r="L141" t="str">
            <v>SS24</v>
          </cell>
          <cell r="M141">
            <v>1069.51</v>
          </cell>
          <cell r="N141">
            <v>19</v>
          </cell>
          <cell r="O141">
            <v>427.80400000000003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11.258000000000001</v>
          </cell>
          <cell r="X141">
            <v>56.29</v>
          </cell>
          <cell r="Y141">
            <v>-45.031999999999996</v>
          </cell>
          <cell r="Z141">
            <v>22.516000000000002</v>
          </cell>
          <cell r="AA141">
            <v>33.774000000000001</v>
          </cell>
          <cell r="AB141">
            <v>11.258000000000001</v>
          </cell>
          <cell r="AC141" t="str">
            <v>Mainline</v>
          </cell>
          <cell r="AD141" t="str">
            <v>84_Mens Water Shorts</v>
          </cell>
          <cell r="AE141" t="str">
            <v>S124</v>
          </cell>
          <cell r="AF141" t="str">
            <v>Seasonal</v>
          </cell>
          <cell r="AG141">
            <v>8</v>
          </cell>
          <cell r="AH141" t="str">
            <v>&lt;N/A&gt;</v>
          </cell>
          <cell r="AI141" t="str">
            <v>Mens</v>
          </cell>
          <cell r="AJ141">
            <v>0</v>
          </cell>
          <cell r="AK141">
            <v>0</v>
          </cell>
          <cell r="AL141">
            <v>45444</v>
          </cell>
          <cell r="AM141">
            <v>641.70600000000002</v>
          </cell>
          <cell r="AN141">
            <v>2.375</v>
          </cell>
          <cell r="AO141">
            <v>4.2217500000000001</v>
          </cell>
        </row>
        <row r="142">
          <cell r="A142" t="str">
            <v>81592008P</v>
          </cell>
          <cell r="B142" t="str">
            <v>1 Season Old</v>
          </cell>
          <cell r="C142" t="str">
            <v>W030</v>
          </cell>
          <cell r="D142" t="str">
            <v>Speedo USA Dawson Logistics</v>
          </cell>
          <cell r="E142" t="str">
            <v>8-1592008P</v>
          </cell>
          <cell r="F142" t="str">
            <v>PRINTED VOLLEY 16" 301</v>
          </cell>
          <cell r="G142" t="str">
            <v>P1111</v>
          </cell>
          <cell r="H142" t="str">
            <v>Elastic Waist</v>
          </cell>
          <cell r="I142" t="str">
            <v>816</v>
          </cell>
          <cell r="J142" t="str">
            <v>Equipment</v>
          </cell>
          <cell r="K142" t="str">
            <v>SMU</v>
          </cell>
          <cell r="L142" t="str">
            <v>SS24</v>
          </cell>
          <cell r="M142">
            <v>1109.7</v>
          </cell>
          <cell r="N142">
            <v>18</v>
          </cell>
          <cell r="O142">
            <v>443.88000000000005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12.330000000000002</v>
          </cell>
          <cell r="X142">
            <v>61.650000000000006</v>
          </cell>
          <cell r="Y142">
            <v>-49.320000000000007</v>
          </cell>
          <cell r="Z142">
            <v>24.660000000000004</v>
          </cell>
          <cell r="AA142">
            <v>36.99</v>
          </cell>
          <cell r="AB142">
            <v>12.330000000000002</v>
          </cell>
          <cell r="AC142" t="str">
            <v>Mainline</v>
          </cell>
          <cell r="AD142" t="str">
            <v>84_Mens Water Shorts</v>
          </cell>
          <cell r="AE142" t="str">
            <v>S124</v>
          </cell>
          <cell r="AF142" t="str">
            <v>Seasonal</v>
          </cell>
          <cell r="AG142">
            <v>8</v>
          </cell>
          <cell r="AH142" t="str">
            <v>&lt;N/A&gt;</v>
          </cell>
          <cell r="AI142" t="str">
            <v>Mens</v>
          </cell>
          <cell r="AJ142">
            <v>0</v>
          </cell>
          <cell r="AK142">
            <v>0</v>
          </cell>
          <cell r="AL142">
            <v>45444</v>
          </cell>
          <cell r="AM142">
            <v>665.82</v>
          </cell>
          <cell r="AN142">
            <v>2.25</v>
          </cell>
          <cell r="AO142">
            <v>4.6237500000000002</v>
          </cell>
        </row>
        <row r="143">
          <cell r="A143" t="str">
            <v>81592108P</v>
          </cell>
          <cell r="B143" t="str">
            <v>1 Season Old</v>
          </cell>
          <cell r="C143" t="str">
            <v>W030</v>
          </cell>
          <cell r="D143" t="str">
            <v>Speedo USA Dawson Logistics</v>
          </cell>
          <cell r="E143" t="str">
            <v>8-1592108P</v>
          </cell>
          <cell r="F143" t="str">
            <v>SOLID VOLLEY 16" 001</v>
          </cell>
          <cell r="G143" t="str">
            <v>P1111</v>
          </cell>
          <cell r="H143" t="str">
            <v>Elastic Waist</v>
          </cell>
          <cell r="I143" t="str">
            <v>816</v>
          </cell>
          <cell r="J143" t="str">
            <v>Equipment</v>
          </cell>
          <cell r="K143" t="str">
            <v>SMU</v>
          </cell>
          <cell r="L143" t="str">
            <v>SS24</v>
          </cell>
          <cell r="M143">
            <v>5238.62</v>
          </cell>
          <cell r="N143">
            <v>94</v>
          </cell>
          <cell r="O143">
            <v>2095.4479999999999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11.145999999999999</v>
          </cell>
          <cell r="X143">
            <v>55.73</v>
          </cell>
          <cell r="Y143">
            <v>-44.583999999999996</v>
          </cell>
          <cell r="Z143">
            <v>22.291999999999998</v>
          </cell>
          <cell r="AA143">
            <v>33.438000000000002</v>
          </cell>
          <cell r="AB143">
            <v>11.145999999999999</v>
          </cell>
          <cell r="AC143" t="str">
            <v>Mainline</v>
          </cell>
          <cell r="AD143" t="str">
            <v>84_Mens Water Shorts</v>
          </cell>
          <cell r="AE143" t="str">
            <v>S124</v>
          </cell>
          <cell r="AF143" t="str">
            <v>Seasonal</v>
          </cell>
          <cell r="AG143">
            <v>8</v>
          </cell>
          <cell r="AH143" t="str">
            <v>&lt;N/A&gt;</v>
          </cell>
          <cell r="AI143" t="str">
            <v>Mens</v>
          </cell>
          <cell r="AJ143">
            <v>0</v>
          </cell>
          <cell r="AK143">
            <v>0</v>
          </cell>
          <cell r="AL143">
            <v>45444</v>
          </cell>
          <cell r="AM143">
            <v>3143.172</v>
          </cell>
          <cell r="AN143">
            <v>11.75</v>
          </cell>
          <cell r="AO143">
            <v>4.1797500000000003</v>
          </cell>
        </row>
        <row r="144">
          <cell r="A144" t="str">
            <v>81592408P</v>
          </cell>
          <cell r="B144" t="str">
            <v>1 Season Old</v>
          </cell>
          <cell r="C144" t="str">
            <v>W030</v>
          </cell>
          <cell r="D144" t="str">
            <v>Speedo USA Dawson Logistics</v>
          </cell>
          <cell r="E144" t="str">
            <v>8-1592408P</v>
          </cell>
          <cell r="F144" t="str">
            <v>PRINTED BOARDSHORT 18" 460</v>
          </cell>
          <cell r="G144" t="str">
            <v>P1113</v>
          </cell>
          <cell r="H144" t="str">
            <v>Fixed Waist</v>
          </cell>
          <cell r="I144" t="str">
            <v>816</v>
          </cell>
          <cell r="J144" t="str">
            <v>Equipment</v>
          </cell>
          <cell r="K144" t="str">
            <v>SMU</v>
          </cell>
          <cell r="L144" t="str">
            <v>SS24</v>
          </cell>
          <cell r="M144">
            <v>590.85</v>
          </cell>
          <cell r="N144">
            <v>9</v>
          </cell>
          <cell r="O144">
            <v>236.34000000000003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13.130000000000003</v>
          </cell>
          <cell r="X144">
            <v>65.650000000000006</v>
          </cell>
          <cell r="Y144">
            <v>-52.52</v>
          </cell>
          <cell r="Z144">
            <v>26.260000000000005</v>
          </cell>
          <cell r="AA144">
            <v>39.39</v>
          </cell>
          <cell r="AB144">
            <v>13.130000000000003</v>
          </cell>
          <cell r="AC144" t="str">
            <v>Mainline</v>
          </cell>
          <cell r="AD144" t="str">
            <v>84_Mens Water Shorts</v>
          </cell>
          <cell r="AE144" t="str">
            <v>S124</v>
          </cell>
          <cell r="AF144" t="str">
            <v>Seasonal</v>
          </cell>
          <cell r="AG144">
            <v>8</v>
          </cell>
          <cell r="AH144" t="str">
            <v>&lt;N/A&gt;</v>
          </cell>
          <cell r="AI144" t="str">
            <v>Mens</v>
          </cell>
          <cell r="AJ144">
            <v>0</v>
          </cell>
          <cell r="AK144">
            <v>0</v>
          </cell>
          <cell r="AL144">
            <v>45444</v>
          </cell>
          <cell r="AM144">
            <v>354.51</v>
          </cell>
          <cell r="AN144">
            <v>1.125</v>
          </cell>
          <cell r="AO144">
            <v>4.9237500000000001</v>
          </cell>
        </row>
        <row r="145">
          <cell r="A145" t="str">
            <v>81592608P</v>
          </cell>
          <cell r="B145" t="str">
            <v>1 Season Old</v>
          </cell>
          <cell r="C145" t="str">
            <v>W030</v>
          </cell>
          <cell r="D145" t="str">
            <v>Speedo USA Dawson Logistics</v>
          </cell>
          <cell r="E145" t="str">
            <v>8-1592608P</v>
          </cell>
          <cell r="F145" t="str">
            <v>CLRBLK VOLLEY 20" 401</v>
          </cell>
          <cell r="G145" t="str">
            <v>P1111</v>
          </cell>
          <cell r="H145" t="str">
            <v>Elastic Waist</v>
          </cell>
          <cell r="I145" t="str">
            <v>816</v>
          </cell>
          <cell r="J145" t="str">
            <v>Equipment</v>
          </cell>
          <cell r="K145" t="str">
            <v>SMU</v>
          </cell>
          <cell r="L145" t="str">
            <v>SS24</v>
          </cell>
          <cell r="M145">
            <v>4124.0200000000004</v>
          </cell>
          <cell r="N145">
            <v>74</v>
          </cell>
          <cell r="O145">
            <v>1649.6080000000002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11.146000000000001</v>
          </cell>
          <cell r="X145">
            <v>55.730000000000004</v>
          </cell>
          <cell r="Y145">
            <v>-44.584000000000003</v>
          </cell>
          <cell r="Z145">
            <v>22.292000000000002</v>
          </cell>
          <cell r="AA145">
            <v>33.438000000000002</v>
          </cell>
          <cell r="AB145">
            <v>11.146000000000001</v>
          </cell>
          <cell r="AC145" t="str">
            <v>Mainline</v>
          </cell>
          <cell r="AD145" t="str">
            <v>84_Mens Water Shorts</v>
          </cell>
          <cell r="AE145" t="str">
            <v>S124</v>
          </cell>
          <cell r="AF145" t="str">
            <v>Seasonal</v>
          </cell>
          <cell r="AG145">
            <v>8</v>
          </cell>
          <cell r="AH145" t="str">
            <v>&lt;N/A&gt;</v>
          </cell>
          <cell r="AI145" t="str">
            <v>Mens</v>
          </cell>
          <cell r="AJ145">
            <v>0</v>
          </cell>
          <cell r="AK145">
            <v>0</v>
          </cell>
          <cell r="AL145">
            <v>45444</v>
          </cell>
          <cell r="AM145">
            <v>2474.4120000000003</v>
          </cell>
          <cell r="AN145">
            <v>9.25</v>
          </cell>
          <cell r="AO145">
            <v>4.1797500000000003</v>
          </cell>
        </row>
        <row r="146">
          <cell r="A146" t="str">
            <v>81592708P</v>
          </cell>
          <cell r="B146" t="str">
            <v>1 Season Old</v>
          </cell>
          <cell r="C146" t="str">
            <v>W030</v>
          </cell>
          <cell r="D146" t="str">
            <v>Speedo USA Dawson Logistics</v>
          </cell>
          <cell r="E146" t="str">
            <v>8-1592708P</v>
          </cell>
          <cell r="F146" t="str">
            <v>SOLID S/S SWIM SHIRT 110</v>
          </cell>
          <cell r="G146" t="str">
            <v>P1134</v>
          </cell>
          <cell r="H146" t="str">
            <v>Swim Tops</v>
          </cell>
          <cell r="I146" t="str">
            <v>816</v>
          </cell>
          <cell r="J146" t="str">
            <v>Equipment</v>
          </cell>
          <cell r="K146" t="str">
            <v>SMU</v>
          </cell>
          <cell r="L146" t="str">
            <v>SS24</v>
          </cell>
          <cell r="M146">
            <v>1620</v>
          </cell>
          <cell r="N146">
            <v>54</v>
          </cell>
          <cell r="O146">
            <v>648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6</v>
          </cell>
          <cell r="X146">
            <v>30</v>
          </cell>
          <cell r="Y146">
            <v>-24</v>
          </cell>
          <cell r="Z146">
            <v>12</v>
          </cell>
          <cell r="AA146">
            <v>18</v>
          </cell>
          <cell r="AB146">
            <v>6</v>
          </cell>
          <cell r="AC146" t="str">
            <v>Mainline</v>
          </cell>
          <cell r="AD146" t="str">
            <v>48_Mens Rashguards</v>
          </cell>
          <cell r="AE146" t="str">
            <v>S124</v>
          </cell>
          <cell r="AF146" t="str">
            <v>Seasonal</v>
          </cell>
          <cell r="AG146">
            <v>8</v>
          </cell>
          <cell r="AH146" t="str">
            <v>&lt;N/A&gt;</v>
          </cell>
          <cell r="AI146" t="str">
            <v>Mens</v>
          </cell>
          <cell r="AJ146">
            <v>0</v>
          </cell>
          <cell r="AK146">
            <v>0</v>
          </cell>
          <cell r="AL146">
            <v>45627</v>
          </cell>
          <cell r="AM146">
            <v>972</v>
          </cell>
          <cell r="AN146">
            <v>6.75</v>
          </cell>
          <cell r="AO146">
            <v>2.25</v>
          </cell>
        </row>
        <row r="147">
          <cell r="A147" t="str">
            <v>81595836P</v>
          </cell>
          <cell r="B147" t="str">
            <v>1 Season Old</v>
          </cell>
          <cell r="C147" t="str">
            <v>W030</v>
          </cell>
          <cell r="D147" t="str">
            <v>Speedo USA Dawson Logistics</v>
          </cell>
          <cell r="E147" t="str">
            <v>8-1595836P</v>
          </cell>
          <cell r="F147" t="str">
            <v>TARGET OLYMPIC SIDECAP</v>
          </cell>
          <cell r="G147" t="str">
            <v>P1117</v>
          </cell>
          <cell r="H147" t="str">
            <v>Hard/Soft Frame</v>
          </cell>
          <cell r="I147" t="str">
            <v>816</v>
          </cell>
          <cell r="J147" t="str">
            <v>Equipment</v>
          </cell>
          <cell r="K147" t="str">
            <v>SMU</v>
          </cell>
          <cell r="L147" t="str">
            <v>SS24</v>
          </cell>
          <cell r="M147">
            <v>349.92</v>
          </cell>
          <cell r="N147">
            <v>6</v>
          </cell>
          <cell r="O147">
            <v>139.96800000000002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11.664000000000001</v>
          </cell>
          <cell r="X147">
            <v>58.32</v>
          </cell>
          <cell r="Y147">
            <v>-46.655999999999999</v>
          </cell>
          <cell r="Z147">
            <v>23.328000000000003</v>
          </cell>
          <cell r="AA147">
            <v>34.991999999999997</v>
          </cell>
          <cell r="AB147">
            <v>11.664000000000001</v>
          </cell>
          <cell r="AC147" t="str">
            <v>Mainline</v>
          </cell>
          <cell r="AD147" t="str">
            <v>50_Goggles</v>
          </cell>
          <cell r="AE147" t="str">
            <v>S124</v>
          </cell>
          <cell r="AF147" t="str">
            <v>Seasonal</v>
          </cell>
          <cell r="AG147">
            <v>36</v>
          </cell>
          <cell r="AH147" t="str">
            <v>&lt;N/A&gt;</v>
          </cell>
          <cell r="AI147" t="str">
            <v>Goggles</v>
          </cell>
          <cell r="AJ147" t="str">
            <v/>
          </cell>
          <cell r="AK147">
            <v>0</v>
          </cell>
          <cell r="AL147">
            <v>45992</v>
          </cell>
          <cell r="AM147">
            <v>209.952</v>
          </cell>
          <cell r="AN147">
            <v>0.16666666666666666</v>
          </cell>
          <cell r="AO147">
            <v>0.97199999999999998</v>
          </cell>
        </row>
        <row r="148">
          <cell r="A148" t="str">
            <v>8748220M601</v>
          </cell>
          <cell r="B148" t="str">
            <v>3 Seasons Old</v>
          </cell>
          <cell r="C148" t="str">
            <v>W030</v>
          </cell>
          <cell r="D148" t="str">
            <v>Speedo USA Dawson Logistics</v>
          </cell>
          <cell r="E148" t="str">
            <v>8-748220M601</v>
          </cell>
          <cell r="F148" t="str">
            <v>NEW EASY S/S SWIM SH 601</v>
          </cell>
          <cell r="G148" t="str">
            <v>P1134</v>
          </cell>
          <cell r="H148" t="str">
            <v>Swim Tops</v>
          </cell>
          <cell r="I148" t="str">
            <v>812</v>
          </cell>
          <cell r="J148" t="str">
            <v>Apparel</v>
          </cell>
          <cell r="K148" t="str">
            <v>SMU</v>
          </cell>
          <cell r="L148" t="str">
            <v>SS23</v>
          </cell>
          <cell r="M148">
            <v>1829.24</v>
          </cell>
          <cell r="N148">
            <v>278</v>
          </cell>
          <cell r="O148">
            <v>1646.316</v>
          </cell>
          <cell r="P148">
            <v>0</v>
          </cell>
          <cell r="Q148">
            <v>0</v>
          </cell>
          <cell r="R148">
            <v>0</v>
          </cell>
          <cell r="S148">
            <v>-3.5799999999999996</v>
          </cell>
          <cell r="T148">
            <v>278</v>
          </cell>
          <cell r="U148">
            <v>-995.2399999999999</v>
          </cell>
          <cell r="V148">
            <v>0</v>
          </cell>
          <cell r="W148">
            <v>4.2770000000000001</v>
          </cell>
          <cell r="X148">
            <v>6.58</v>
          </cell>
          <cell r="Y148">
            <v>-2.3029999999999999</v>
          </cell>
          <cell r="Z148">
            <v>5.9219999999999997</v>
          </cell>
          <cell r="AA148">
            <v>0.65800000000000036</v>
          </cell>
          <cell r="AB148">
            <v>1.6449999999999996</v>
          </cell>
          <cell r="AC148" t="str">
            <v>Mainline</v>
          </cell>
          <cell r="AD148" t="str">
            <v>48_Mens Rashguards</v>
          </cell>
          <cell r="AE148" t="str">
            <v>S123</v>
          </cell>
          <cell r="AF148" t="str">
            <v>Seasonal</v>
          </cell>
          <cell r="AG148">
            <v>1</v>
          </cell>
          <cell r="AH148" t="str">
            <v>Release 10-13-23</v>
          </cell>
          <cell r="AI148" t="str">
            <v>Mens</v>
          </cell>
          <cell r="AJ148" t="str">
            <v/>
          </cell>
          <cell r="AK148">
            <v>0</v>
          </cell>
          <cell r="AL148">
            <v>45078</v>
          </cell>
          <cell r="AM148">
            <v>182.92400000000009</v>
          </cell>
          <cell r="AN148">
            <v>278</v>
          </cell>
          <cell r="AO148">
            <v>0.65800000000000036</v>
          </cell>
        </row>
        <row r="149">
          <cell r="A149">
            <v>87491190420</v>
          </cell>
          <cell r="B149" t="str">
            <v>3 Seasons Old</v>
          </cell>
          <cell r="C149" t="str">
            <v>W030</v>
          </cell>
          <cell r="D149" t="str">
            <v>Speedo USA Dawson Logistics</v>
          </cell>
          <cell r="E149" t="str">
            <v>8-7491190420</v>
          </cell>
          <cell r="F149" t="str">
            <v>TST NEW TODDLER HYBR 420</v>
          </cell>
          <cell r="G149" t="str">
            <v>P1106</v>
          </cell>
          <cell r="H149" t="str">
            <v>Close Toe</v>
          </cell>
          <cell r="I149" t="str">
            <v>814</v>
          </cell>
          <cell r="J149" t="str">
            <v>Footwear</v>
          </cell>
          <cell r="K149" t="str">
            <v>SMU</v>
          </cell>
          <cell r="L149" t="str">
            <v>SS23</v>
          </cell>
          <cell r="M149">
            <v>56</v>
          </cell>
          <cell r="N149">
            <v>7</v>
          </cell>
          <cell r="O149">
            <v>50.4</v>
          </cell>
          <cell r="P149">
            <v>0</v>
          </cell>
          <cell r="Q149">
            <v>0</v>
          </cell>
          <cell r="R149">
            <v>0</v>
          </cell>
          <cell r="S149">
            <v>-6.0095999999999989</v>
          </cell>
          <cell r="T149">
            <v>7</v>
          </cell>
          <cell r="U149">
            <v>-42.067199999999993</v>
          </cell>
          <cell r="V149">
            <v>0</v>
          </cell>
          <cell r="W149">
            <v>6.0095999999999989</v>
          </cell>
          <cell r="X149">
            <v>8</v>
          </cell>
          <cell r="Y149">
            <v>-1.9904000000000011</v>
          </cell>
          <cell r="Z149">
            <v>7.2</v>
          </cell>
          <cell r="AA149">
            <v>0.79999999999999982</v>
          </cell>
          <cell r="AB149">
            <v>1.1904000000000012</v>
          </cell>
          <cell r="AC149" t="str">
            <v>Target</v>
          </cell>
          <cell r="AD149" t="str">
            <v>49_Footwear</v>
          </cell>
          <cell r="AE149" t="str">
            <v>S123</v>
          </cell>
          <cell r="AF149" t="str">
            <v>Seasonal</v>
          </cell>
          <cell r="AG149">
            <v>1</v>
          </cell>
          <cell r="AH149" t="str">
            <v>Release 10-19-23</v>
          </cell>
          <cell r="AI149" t="str">
            <v>Footwear</v>
          </cell>
          <cell r="AJ149">
            <v>0</v>
          </cell>
          <cell r="AK149">
            <v>0</v>
          </cell>
          <cell r="AL149">
            <v>45078</v>
          </cell>
          <cell r="AM149">
            <v>5.5999999999999988</v>
          </cell>
          <cell r="AN149">
            <v>7</v>
          </cell>
          <cell r="AO149">
            <v>0.79999999999999982</v>
          </cell>
        </row>
        <row r="150">
          <cell r="A150">
            <v>87491192060</v>
          </cell>
          <cell r="B150" t="str">
            <v>3 Seasons Old</v>
          </cell>
          <cell r="C150" t="str">
            <v>W030</v>
          </cell>
          <cell r="D150" t="str">
            <v>Speedo USA Dawson Logistics</v>
          </cell>
          <cell r="E150" t="str">
            <v>8-7491192060</v>
          </cell>
          <cell r="F150" t="str">
            <v>TST SURF STRIDER SMS 060</v>
          </cell>
          <cell r="G150" t="str">
            <v>P1106</v>
          </cell>
          <cell r="H150" t="str">
            <v>Close Toe</v>
          </cell>
          <cell r="I150" t="str">
            <v>814</v>
          </cell>
          <cell r="J150" t="str">
            <v>Footwear</v>
          </cell>
          <cell r="K150" t="str">
            <v>SMU</v>
          </cell>
          <cell r="L150" t="str">
            <v>SS23</v>
          </cell>
          <cell r="M150">
            <v>85.62</v>
          </cell>
          <cell r="N150">
            <v>2</v>
          </cell>
          <cell r="O150">
            <v>77.058000000000007</v>
          </cell>
          <cell r="P150">
            <v>0</v>
          </cell>
          <cell r="Q150">
            <v>0</v>
          </cell>
          <cell r="R150">
            <v>0</v>
          </cell>
          <cell r="S150">
            <v>-36.81</v>
          </cell>
          <cell r="T150">
            <v>2</v>
          </cell>
          <cell r="U150">
            <v>-73.62</v>
          </cell>
          <cell r="V150">
            <v>0</v>
          </cell>
          <cell r="W150">
            <v>36.81</v>
          </cell>
          <cell r="X150">
            <v>42.81</v>
          </cell>
          <cell r="Y150">
            <v>-6</v>
          </cell>
          <cell r="Z150">
            <v>38.529000000000003</v>
          </cell>
          <cell r="AA150">
            <v>4.2809999999999988</v>
          </cell>
          <cell r="AB150">
            <v>1.7190000000000012</v>
          </cell>
          <cell r="AC150" t="str">
            <v>Target</v>
          </cell>
          <cell r="AD150" t="str">
            <v>49_Footwear</v>
          </cell>
          <cell r="AE150" t="str">
            <v>S123</v>
          </cell>
          <cell r="AF150" t="str">
            <v>Seasonal</v>
          </cell>
          <cell r="AG150">
            <v>4</v>
          </cell>
          <cell r="AH150" t="str">
            <v>Release 10-19-23</v>
          </cell>
          <cell r="AI150" t="str">
            <v>Footwear</v>
          </cell>
          <cell r="AJ150">
            <v>0</v>
          </cell>
          <cell r="AK150">
            <v>0</v>
          </cell>
          <cell r="AL150">
            <v>45153</v>
          </cell>
          <cell r="AM150">
            <v>8.5619999999999976</v>
          </cell>
          <cell r="AN150">
            <v>0.5</v>
          </cell>
          <cell r="AO150">
            <v>1.0702499999999997</v>
          </cell>
        </row>
        <row r="151">
          <cell r="A151">
            <v>87493211006</v>
          </cell>
          <cell r="B151" t="str">
            <v>3+ Seasons Old</v>
          </cell>
          <cell r="C151" t="str">
            <v>W030</v>
          </cell>
          <cell r="D151" t="str">
            <v>Speedo USA Dawson Logistics</v>
          </cell>
          <cell r="E151" t="str">
            <v>8-7493211006</v>
          </cell>
          <cell r="F151" t="str">
            <v>TST AQUA SKIMMER (WO 006</v>
          </cell>
          <cell r="G151" t="str">
            <v>P1106</v>
          </cell>
          <cell r="H151" t="str">
            <v>Close Toe</v>
          </cell>
          <cell r="I151" t="str">
            <v>814</v>
          </cell>
          <cell r="J151" t="str">
            <v>Footwear</v>
          </cell>
          <cell r="K151" t="str">
            <v>SMU</v>
          </cell>
          <cell r="L151" t="str">
            <v>SS22</v>
          </cell>
          <cell r="M151">
            <v>8.44</v>
          </cell>
          <cell r="N151">
            <v>1</v>
          </cell>
          <cell r="O151">
            <v>7.5960000000000001</v>
          </cell>
          <cell r="P151">
            <v>0</v>
          </cell>
          <cell r="Q151">
            <v>0</v>
          </cell>
          <cell r="R151">
            <v>0</v>
          </cell>
          <cell r="S151">
            <v>-3.9399999999999995</v>
          </cell>
          <cell r="T151">
            <v>1</v>
          </cell>
          <cell r="U151">
            <v>-3.9399999999999995</v>
          </cell>
          <cell r="V151">
            <v>0</v>
          </cell>
          <cell r="W151">
            <v>7.5960000000000001</v>
          </cell>
          <cell r="X151">
            <v>8.44</v>
          </cell>
          <cell r="Y151">
            <v>-0.84399999999999942</v>
          </cell>
          <cell r="Z151">
            <v>7.5960000000000001</v>
          </cell>
          <cell r="AA151">
            <v>0.84399999999999942</v>
          </cell>
          <cell r="AB151">
            <v>0</v>
          </cell>
          <cell r="AC151" t="str">
            <v>Target</v>
          </cell>
          <cell r="AD151" t="str">
            <v>49_Footwear</v>
          </cell>
          <cell r="AE151" t="str">
            <v>S122</v>
          </cell>
          <cell r="AF151" t="str">
            <v>Seasonal</v>
          </cell>
          <cell r="AG151">
            <v>1</v>
          </cell>
          <cell r="AH151" t="str">
            <v>At Once</v>
          </cell>
          <cell r="AI151" t="str">
            <v>Footwear</v>
          </cell>
          <cell r="AJ151">
            <v>0</v>
          </cell>
          <cell r="AK151">
            <v>0</v>
          </cell>
          <cell r="AL151" t="str">
            <v/>
          </cell>
          <cell r="AM151">
            <v>0.84399999999999942</v>
          </cell>
          <cell r="AN151">
            <v>1</v>
          </cell>
          <cell r="AO151">
            <v>0.84399999999999942</v>
          </cell>
        </row>
        <row r="152">
          <cell r="A152">
            <v>8749321115069</v>
          </cell>
          <cell r="B152" t="str">
            <v>3 Seasons Old</v>
          </cell>
          <cell r="C152" t="str">
            <v>W030</v>
          </cell>
          <cell r="D152" t="str">
            <v>Speedo USA Dawson Logistics</v>
          </cell>
          <cell r="E152" t="str">
            <v>8-749321115069</v>
          </cell>
          <cell r="F152" t="str">
            <v>TST AQ SKMMR-A 410</v>
          </cell>
          <cell r="G152" t="str">
            <v>P1106</v>
          </cell>
          <cell r="H152" t="str">
            <v>Close Toe</v>
          </cell>
          <cell r="I152" t="str">
            <v>814</v>
          </cell>
          <cell r="J152" t="str">
            <v>Footwear</v>
          </cell>
          <cell r="K152" t="str">
            <v>SMU</v>
          </cell>
          <cell r="L152" t="str">
            <v>SS23</v>
          </cell>
          <cell r="M152">
            <v>233458.47</v>
          </cell>
          <cell r="N152">
            <v>6363</v>
          </cell>
          <cell r="O152">
            <v>210112.62299999999</v>
          </cell>
          <cell r="P152">
            <v>0</v>
          </cell>
          <cell r="Q152">
            <v>0</v>
          </cell>
          <cell r="R152">
            <v>0</v>
          </cell>
          <cell r="S152">
            <v>-30.689999999999998</v>
          </cell>
          <cell r="T152">
            <v>6363</v>
          </cell>
          <cell r="U152">
            <v>-195280.46999999997</v>
          </cell>
          <cell r="V152">
            <v>0</v>
          </cell>
          <cell r="W152">
            <v>30.689999999999994</v>
          </cell>
          <cell r="X152">
            <v>36.69</v>
          </cell>
          <cell r="Y152">
            <v>-6.0000000000000036</v>
          </cell>
          <cell r="Z152">
            <v>33.021000000000001</v>
          </cell>
          <cell r="AA152">
            <v>3.6689999999999969</v>
          </cell>
          <cell r="AB152">
            <v>2.3310000000000066</v>
          </cell>
          <cell r="AC152" t="str">
            <v>Target</v>
          </cell>
          <cell r="AD152" t="str">
            <v>49_Footwear</v>
          </cell>
          <cell r="AE152" t="str">
            <v>S123</v>
          </cell>
          <cell r="AF152" t="str">
            <v>Seasonal</v>
          </cell>
          <cell r="AG152">
            <v>4</v>
          </cell>
          <cell r="AH152" t="str">
            <v>Release 10-19-23</v>
          </cell>
          <cell r="AI152" t="str">
            <v>Footwear</v>
          </cell>
          <cell r="AJ152">
            <v>0</v>
          </cell>
          <cell r="AK152">
            <v>0</v>
          </cell>
          <cell r="AL152">
            <v>45261</v>
          </cell>
          <cell r="AM152">
            <v>23345.84699999998</v>
          </cell>
          <cell r="AN152">
            <v>1590.75</v>
          </cell>
          <cell r="AO152">
            <v>0.91724999999999923</v>
          </cell>
        </row>
        <row r="153">
          <cell r="A153">
            <v>8749321116574</v>
          </cell>
          <cell r="B153" t="str">
            <v>Current</v>
          </cell>
          <cell r="C153" t="str">
            <v>W030</v>
          </cell>
          <cell r="D153" t="str">
            <v>Speedo USA Dawson Logistics</v>
          </cell>
          <cell r="E153" t="str">
            <v>8-749321116574</v>
          </cell>
          <cell r="F153" t="str">
            <v>TST AQ SKMMR-A 031</v>
          </cell>
          <cell r="G153" t="str">
            <v>P1106</v>
          </cell>
          <cell r="H153" t="str">
            <v>Close Toe</v>
          </cell>
          <cell r="I153" t="str">
            <v>814</v>
          </cell>
          <cell r="J153" t="str">
            <v>Footwear</v>
          </cell>
          <cell r="K153" t="str">
            <v>SMU</v>
          </cell>
          <cell r="L153" t="str">
            <v>SS25</v>
          </cell>
          <cell r="M153">
            <v>121.28</v>
          </cell>
          <cell r="N153">
            <v>16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7.58</v>
          </cell>
          <cell r="Y153">
            <v>-7.58</v>
          </cell>
          <cell r="Z153">
            <v>0</v>
          </cell>
          <cell r="AA153">
            <v>7.58</v>
          </cell>
          <cell r="AB153">
            <v>0</v>
          </cell>
          <cell r="AC153" t="str">
            <v>Target</v>
          </cell>
          <cell r="AD153" t="str">
            <v>49_Footwear</v>
          </cell>
          <cell r="AE153" t="str">
            <v>S124</v>
          </cell>
          <cell r="AF153" t="str">
            <v>Seasonal</v>
          </cell>
          <cell r="AG153">
            <v>1</v>
          </cell>
          <cell r="AH153" t="str">
            <v>&lt;N/A&gt;</v>
          </cell>
          <cell r="AI153" t="str">
            <v>Footwear</v>
          </cell>
          <cell r="AJ153">
            <v>0</v>
          </cell>
          <cell r="AK153">
            <v>0</v>
          </cell>
          <cell r="AL153">
            <v>45627</v>
          </cell>
          <cell r="AM153">
            <v>121.28</v>
          </cell>
          <cell r="AN153">
            <v>16</v>
          </cell>
          <cell r="AO153">
            <v>7.58</v>
          </cell>
        </row>
        <row r="154">
          <cell r="A154">
            <v>87493212003</v>
          </cell>
          <cell r="B154" t="str">
            <v>3 Seasons Old</v>
          </cell>
          <cell r="C154" t="str">
            <v>W030</v>
          </cell>
          <cell r="D154" t="str">
            <v>Speedo USA Dawson Logistics</v>
          </cell>
          <cell r="E154" t="str">
            <v>8-7493212003</v>
          </cell>
          <cell r="F154" t="str">
            <v>TST SURF STRIDER SMS 003</v>
          </cell>
          <cell r="G154" t="str">
            <v>P1106</v>
          </cell>
          <cell r="H154" t="str">
            <v>Close Toe</v>
          </cell>
          <cell r="I154" t="str">
            <v>814</v>
          </cell>
          <cell r="J154" t="str">
            <v>Footwear</v>
          </cell>
          <cell r="K154" t="str">
            <v>SMU</v>
          </cell>
          <cell r="L154" t="str">
            <v>SS23</v>
          </cell>
          <cell r="M154">
            <v>7846.74</v>
          </cell>
          <cell r="N154">
            <v>198</v>
          </cell>
          <cell r="O154">
            <v>7062.0659999999998</v>
          </cell>
          <cell r="P154">
            <v>0</v>
          </cell>
          <cell r="Q154">
            <v>0</v>
          </cell>
          <cell r="R154">
            <v>0</v>
          </cell>
          <cell r="S154">
            <v>-33.629999999999995</v>
          </cell>
          <cell r="T154">
            <v>198</v>
          </cell>
          <cell r="U154">
            <v>-6658.7399999999989</v>
          </cell>
          <cell r="V154">
            <v>0</v>
          </cell>
          <cell r="W154">
            <v>33.629999999999995</v>
          </cell>
          <cell r="X154">
            <v>39.629999999999995</v>
          </cell>
          <cell r="Y154">
            <v>-6</v>
          </cell>
          <cell r="Z154">
            <v>35.667000000000002</v>
          </cell>
          <cell r="AA154">
            <v>3.9629999999999939</v>
          </cell>
          <cell r="AB154">
            <v>2.0370000000000061</v>
          </cell>
          <cell r="AC154" t="str">
            <v>Target</v>
          </cell>
          <cell r="AD154" t="str">
            <v>49_Footwear</v>
          </cell>
          <cell r="AE154" t="str">
            <v>S123</v>
          </cell>
          <cell r="AF154" t="str">
            <v>Seasonal</v>
          </cell>
          <cell r="AG154">
            <v>4</v>
          </cell>
          <cell r="AH154" t="str">
            <v>Release 10-19-23</v>
          </cell>
          <cell r="AI154" t="str">
            <v>Footwear</v>
          </cell>
          <cell r="AJ154">
            <v>0</v>
          </cell>
          <cell r="AK154">
            <v>0</v>
          </cell>
          <cell r="AL154">
            <v>45323</v>
          </cell>
          <cell r="AM154">
            <v>784.67399999999884</v>
          </cell>
          <cell r="AN154">
            <v>49.5</v>
          </cell>
          <cell r="AO154">
            <v>0.99074999999999847</v>
          </cell>
        </row>
        <row r="155">
          <cell r="A155">
            <v>8749706515070</v>
          </cell>
          <cell r="B155" t="str">
            <v>1 Season Old</v>
          </cell>
          <cell r="C155" t="str">
            <v>W030</v>
          </cell>
          <cell r="D155" t="str">
            <v>Speedo USA Dawson Logistics</v>
          </cell>
          <cell r="E155" t="str">
            <v>8-749706515070</v>
          </cell>
          <cell r="F155" t="str">
            <v>TST TDDLR MRY JN 440</v>
          </cell>
          <cell r="G155" t="str">
            <v>P1106</v>
          </cell>
          <cell r="H155" t="str">
            <v>Close Toe</v>
          </cell>
          <cell r="I155" t="str">
            <v>814</v>
          </cell>
          <cell r="J155" t="str">
            <v>Footwear</v>
          </cell>
          <cell r="K155" t="str">
            <v>SMU</v>
          </cell>
          <cell r="L155" t="str">
            <v>SS24</v>
          </cell>
          <cell r="M155">
            <v>141288.18</v>
          </cell>
          <cell r="N155">
            <v>7942</v>
          </cell>
          <cell r="O155">
            <v>56515.271999999997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3.5579999999999998</v>
          </cell>
          <cell r="X155">
            <v>17.79</v>
          </cell>
          <cell r="Y155">
            <v>-14.231999999999999</v>
          </cell>
          <cell r="Z155">
            <v>7.1159999999999997</v>
          </cell>
          <cell r="AA155">
            <v>10.673999999999999</v>
          </cell>
          <cell r="AB155">
            <v>3.5579999999999998</v>
          </cell>
          <cell r="AC155" t="str">
            <v>Target</v>
          </cell>
          <cell r="AD155" t="str">
            <v>49_Footwear</v>
          </cell>
          <cell r="AE155" t="str">
            <v>S124</v>
          </cell>
          <cell r="AF155" t="str">
            <v>Seasonal</v>
          </cell>
          <cell r="AG155">
            <v>4</v>
          </cell>
          <cell r="AH155" t="str">
            <v>&lt;N/A&gt;</v>
          </cell>
          <cell r="AI155" t="str">
            <v>Footwear</v>
          </cell>
          <cell r="AJ155">
            <v>0</v>
          </cell>
          <cell r="AK155">
            <v>0</v>
          </cell>
          <cell r="AL155">
            <v>45474</v>
          </cell>
          <cell r="AM155">
            <v>84772.907999999996</v>
          </cell>
          <cell r="AN155">
            <v>1985.5</v>
          </cell>
          <cell r="AO155">
            <v>2.6684999999999999</v>
          </cell>
        </row>
        <row r="156">
          <cell r="A156">
            <v>8749706615063</v>
          </cell>
          <cell r="B156" t="str">
            <v>1 Season Old</v>
          </cell>
          <cell r="C156" t="str">
            <v>W030</v>
          </cell>
          <cell r="D156" t="str">
            <v>Speedo USA Dawson Logistics</v>
          </cell>
          <cell r="E156" t="str">
            <v>8-749706615063</v>
          </cell>
          <cell r="F156" t="str">
            <v>TST TDDLR HYBRD BYS 450</v>
          </cell>
          <cell r="G156" t="str">
            <v>P1106</v>
          </cell>
          <cell r="H156" t="str">
            <v>Close Toe</v>
          </cell>
          <cell r="I156" t="str">
            <v>814</v>
          </cell>
          <cell r="J156" t="str">
            <v>Footwear</v>
          </cell>
          <cell r="K156" t="str">
            <v>SMU</v>
          </cell>
          <cell r="L156" t="str">
            <v>SS24</v>
          </cell>
          <cell r="M156">
            <v>15532.8</v>
          </cell>
          <cell r="N156">
            <v>640</v>
          </cell>
          <cell r="O156">
            <v>6213.12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4.8540000000000001</v>
          </cell>
          <cell r="X156">
            <v>24.27</v>
          </cell>
          <cell r="Y156">
            <v>-19.416</v>
          </cell>
          <cell r="Z156">
            <v>9.7080000000000002</v>
          </cell>
          <cell r="AA156">
            <v>14.561999999999999</v>
          </cell>
          <cell r="AB156">
            <v>4.8540000000000001</v>
          </cell>
          <cell r="AC156" t="str">
            <v>Target</v>
          </cell>
          <cell r="AD156" t="str">
            <v>49_Footwear</v>
          </cell>
          <cell r="AE156" t="str">
            <v>S124</v>
          </cell>
          <cell r="AF156" t="str">
            <v>Seasonal</v>
          </cell>
          <cell r="AG156">
            <v>4</v>
          </cell>
          <cell r="AH156" t="str">
            <v>&lt;N/A&gt;</v>
          </cell>
          <cell r="AI156" t="str">
            <v>Footwear</v>
          </cell>
          <cell r="AJ156">
            <v>0</v>
          </cell>
          <cell r="AK156">
            <v>0</v>
          </cell>
          <cell r="AL156">
            <v>45474</v>
          </cell>
          <cell r="AM156">
            <v>9319.68</v>
          </cell>
          <cell r="AN156">
            <v>160</v>
          </cell>
          <cell r="AO156">
            <v>3.6404999999999998</v>
          </cell>
        </row>
        <row r="157">
          <cell r="A157">
            <v>8749706715036</v>
          </cell>
          <cell r="B157" t="str">
            <v>3 Seasons Old</v>
          </cell>
          <cell r="C157" t="str">
            <v>W030</v>
          </cell>
          <cell r="D157" t="str">
            <v>Speedo USA Dawson Logistics</v>
          </cell>
          <cell r="E157" t="str">
            <v>8-749706715036</v>
          </cell>
          <cell r="F157" t="str">
            <v>TDDLR PRNTD SHR EXPL 430</v>
          </cell>
          <cell r="G157" t="str">
            <v>P1106</v>
          </cell>
          <cell r="H157" t="str">
            <v>Close Toe</v>
          </cell>
          <cell r="I157" t="str">
            <v>814</v>
          </cell>
          <cell r="J157" t="str">
            <v>Footwear</v>
          </cell>
          <cell r="K157" t="str">
            <v>SMU</v>
          </cell>
          <cell r="L157" t="str">
            <v>SS23</v>
          </cell>
          <cell r="M157">
            <v>93928.56</v>
          </cell>
          <cell r="N157">
            <v>3028</v>
          </cell>
          <cell r="O157">
            <v>84535.703999999998</v>
          </cell>
          <cell r="P157">
            <v>0</v>
          </cell>
          <cell r="Q157">
            <v>0</v>
          </cell>
          <cell r="R157">
            <v>0</v>
          </cell>
          <cell r="S157">
            <v>-25.019999999999996</v>
          </cell>
          <cell r="T157">
            <v>3028</v>
          </cell>
          <cell r="U157">
            <v>-75760.559999999983</v>
          </cell>
          <cell r="V157">
            <v>0</v>
          </cell>
          <cell r="W157">
            <v>25.019999999999996</v>
          </cell>
          <cell r="X157">
            <v>31.02</v>
          </cell>
          <cell r="Y157">
            <v>-6.0000000000000036</v>
          </cell>
          <cell r="Z157">
            <v>27.917999999999999</v>
          </cell>
          <cell r="AA157">
            <v>3.1020000000000003</v>
          </cell>
          <cell r="AB157">
            <v>2.8980000000000032</v>
          </cell>
          <cell r="AC157" t="str">
            <v>Target</v>
          </cell>
          <cell r="AD157" t="str">
            <v>49_Footwear</v>
          </cell>
          <cell r="AE157" t="str">
            <v>S123</v>
          </cell>
          <cell r="AF157" t="str">
            <v>Seasonal</v>
          </cell>
          <cell r="AG157">
            <v>4</v>
          </cell>
          <cell r="AH157" t="str">
            <v>Release 10-19-23</v>
          </cell>
          <cell r="AI157" t="str">
            <v>Footwear</v>
          </cell>
          <cell r="AJ157">
            <v>0</v>
          </cell>
          <cell r="AK157">
            <v>0</v>
          </cell>
          <cell r="AL157">
            <v>45352</v>
          </cell>
          <cell r="AM157">
            <v>9392.8560000000016</v>
          </cell>
          <cell r="AN157">
            <v>757</v>
          </cell>
          <cell r="AO157">
            <v>0.77550000000000008</v>
          </cell>
        </row>
        <row r="158">
          <cell r="A158">
            <v>8749706815096</v>
          </cell>
          <cell r="B158" t="str">
            <v>3 Seasons Old</v>
          </cell>
          <cell r="C158" t="str">
            <v>W030</v>
          </cell>
          <cell r="D158" t="str">
            <v>Speedo USA Dawson Logistics</v>
          </cell>
          <cell r="E158" t="str">
            <v>8-749706815096</v>
          </cell>
          <cell r="F158" t="str">
            <v>TDDLR PRNTD SHR EXPL 651</v>
          </cell>
          <cell r="G158" t="str">
            <v>P1106</v>
          </cell>
          <cell r="H158" t="str">
            <v>Close Toe</v>
          </cell>
          <cell r="I158" t="str">
            <v>814</v>
          </cell>
          <cell r="J158" t="str">
            <v>Footwear</v>
          </cell>
          <cell r="K158" t="str">
            <v>SMU</v>
          </cell>
          <cell r="L158" t="str">
            <v>SS23</v>
          </cell>
          <cell r="M158">
            <v>95913.84</v>
          </cell>
          <cell r="N158">
            <v>3092</v>
          </cell>
          <cell r="O158">
            <v>86322.456000000006</v>
          </cell>
          <cell r="P158">
            <v>0</v>
          </cell>
          <cell r="Q158">
            <v>0</v>
          </cell>
          <cell r="R158">
            <v>0</v>
          </cell>
          <cell r="S158">
            <v>-25.02</v>
          </cell>
          <cell r="T158">
            <v>3092</v>
          </cell>
          <cell r="U158">
            <v>-77361.84</v>
          </cell>
          <cell r="V158">
            <v>0</v>
          </cell>
          <cell r="W158">
            <v>25.02</v>
          </cell>
          <cell r="X158">
            <v>31.02</v>
          </cell>
          <cell r="Y158">
            <v>-6</v>
          </cell>
          <cell r="Z158">
            <v>27.918000000000003</v>
          </cell>
          <cell r="AA158">
            <v>3.1019999999999968</v>
          </cell>
          <cell r="AB158">
            <v>2.8980000000000032</v>
          </cell>
          <cell r="AC158" t="str">
            <v>Target</v>
          </cell>
          <cell r="AD158" t="str">
            <v>49_Footwear</v>
          </cell>
          <cell r="AE158" t="str">
            <v>S123</v>
          </cell>
          <cell r="AF158" t="str">
            <v>Seasonal</v>
          </cell>
          <cell r="AG158">
            <v>4</v>
          </cell>
          <cell r="AH158" t="str">
            <v>Release 10-19-23</v>
          </cell>
          <cell r="AI158" t="str">
            <v>Footwear</v>
          </cell>
          <cell r="AJ158">
            <v>0</v>
          </cell>
          <cell r="AK158">
            <v>0</v>
          </cell>
          <cell r="AL158">
            <v>45352</v>
          </cell>
          <cell r="AM158">
            <v>9591.3839999999891</v>
          </cell>
          <cell r="AN158">
            <v>773</v>
          </cell>
          <cell r="AO158">
            <v>0.77549999999999919</v>
          </cell>
        </row>
        <row r="159">
          <cell r="A159">
            <v>8749706815445</v>
          </cell>
          <cell r="B159" t="str">
            <v>Current</v>
          </cell>
          <cell r="C159" t="str">
            <v>W030</v>
          </cell>
          <cell r="D159" t="str">
            <v>Speedo USA Dawson Logistics</v>
          </cell>
          <cell r="E159" t="str">
            <v>8-749706815445</v>
          </cell>
          <cell r="F159" t="str">
            <v>TDDLR PRNTD SHR EXPL 670</v>
          </cell>
          <cell r="G159" t="str">
            <v>P1106</v>
          </cell>
          <cell r="H159" t="str">
            <v>Close Toe</v>
          </cell>
          <cell r="I159" t="str">
            <v>814</v>
          </cell>
          <cell r="J159" t="str">
            <v>Footwear</v>
          </cell>
          <cell r="K159" t="str">
            <v>SMU</v>
          </cell>
          <cell r="L159" t="str">
            <v>SS25</v>
          </cell>
          <cell r="M159">
            <v>212889.60000000001</v>
          </cell>
          <cell r="N159">
            <v>34560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6.16</v>
          </cell>
          <cell r="Y159">
            <v>-6.16</v>
          </cell>
          <cell r="Z159">
            <v>0</v>
          </cell>
          <cell r="AA159">
            <v>6.16</v>
          </cell>
          <cell r="AB159">
            <v>0</v>
          </cell>
          <cell r="AC159" t="str">
            <v>Target</v>
          </cell>
          <cell r="AD159" t="str">
            <v>49_Footwear</v>
          </cell>
          <cell r="AE159" t="str">
            <v>S124</v>
          </cell>
          <cell r="AF159" t="str">
            <v>Seasonal</v>
          </cell>
          <cell r="AG159">
            <v>1</v>
          </cell>
          <cell r="AH159" t="str">
            <v>&lt;N/A&gt;</v>
          </cell>
          <cell r="AI159" t="str">
            <v>Footwear</v>
          </cell>
          <cell r="AJ159">
            <v>0</v>
          </cell>
          <cell r="AK159">
            <v>0</v>
          </cell>
          <cell r="AL159">
            <v>45992</v>
          </cell>
          <cell r="AM159">
            <v>212889.60000000001</v>
          </cell>
          <cell r="AN159">
            <v>34560</v>
          </cell>
          <cell r="AO159">
            <v>6.16</v>
          </cell>
        </row>
        <row r="160">
          <cell r="A160">
            <v>8749707115056</v>
          </cell>
          <cell r="B160" t="str">
            <v>1 Season Old</v>
          </cell>
          <cell r="C160" t="str">
            <v>W030</v>
          </cell>
          <cell r="D160" t="str">
            <v>Speedo USA Dawson Logistics</v>
          </cell>
          <cell r="E160" t="str">
            <v>8-749707115056</v>
          </cell>
          <cell r="F160" t="str">
            <v>TST JNR AQ SKMMR-GRL 002</v>
          </cell>
          <cell r="G160" t="str">
            <v>P1106</v>
          </cell>
          <cell r="H160" t="str">
            <v>Close Toe</v>
          </cell>
          <cell r="I160" t="str">
            <v>814</v>
          </cell>
          <cell r="J160" t="str">
            <v>Footwear</v>
          </cell>
          <cell r="K160" t="str">
            <v>SMU</v>
          </cell>
          <cell r="L160" t="str">
            <v>SS24</v>
          </cell>
          <cell r="M160">
            <v>43799.48</v>
          </cell>
          <cell r="N160">
            <v>6284</v>
          </cell>
          <cell r="O160">
            <v>17519.792000000001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1.3940000000000001</v>
          </cell>
          <cell r="X160">
            <v>6.9700000000000006</v>
          </cell>
          <cell r="Y160">
            <v>-5.5760000000000005</v>
          </cell>
          <cell r="Z160">
            <v>2.7880000000000003</v>
          </cell>
          <cell r="AA160">
            <v>4.1820000000000004</v>
          </cell>
          <cell r="AB160">
            <v>1.3940000000000001</v>
          </cell>
          <cell r="AC160" t="str">
            <v>Target</v>
          </cell>
          <cell r="AD160" t="str">
            <v>49_Footwear</v>
          </cell>
          <cell r="AE160" t="str">
            <v>S124</v>
          </cell>
          <cell r="AF160" t="str">
            <v>Seasonal</v>
          </cell>
          <cell r="AG160">
            <v>1</v>
          </cell>
          <cell r="AH160" t="str">
            <v>&lt;N/A&gt;</v>
          </cell>
          <cell r="AI160" t="str">
            <v>Footwear</v>
          </cell>
          <cell r="AJ160">
            <v>0</v>
          </cell>
          <cell r="AK160">
            <v>0</v>
          </cell>
          <cell r="AL160">
            <v>45627</v>
          </cell>
          <cell r="AM160">
            <v>26279.688000000002</v>
          </cell>
          <cell r="AN160">
            <v>6284</v>
          </cell>
          <cell r="AO160">
            <v>4.1820000000000004</v>
          </cell>
        </row>
        <row r="161">
          <cell r="A161">
            <v>8749707115069</v>
          </cell>
          <cell r="B161" t="str">
            <v>3 Seasons Old</v>
          </cell>
          <cell r="C161" t="str">
            <v>W030</v>
          </cell>
          <cell r="D161" t="str">
            <v>Speedo USA Dawson Logistics</v>
          </cell>
          <cell r="E161" t="str">
            <v>8-749707115069</v>
          </cell>
          <cell r="F161" t="str">
            <v>TST JNR AQ SKMMR-GRL 410</v>
          </cell>
          <cell r="G161" t="str">
            <v>P1106</v>
          </cell>
          <cell r="H161" t="str">
            <v>Close Toe</v>
          </cell>
          <cell r="I161" t="str">
            <v>814</v>
          </cell>
          <cell r="J161" t="str">
            <v>Footwear</v>
          </cell>
          <cell r="K161" t="str">
            <v>SMU</v>
          </cell>
          <cell r="L161" t="str">
            <v>SS23</v>
          </cell>
          <cell r="M161">
            <v>152491.26</v>
          </cell>
          <cell r="N161">
            <v>4451</v>
          </cell>
          <cell r="O161">
            <v>137242.13400000002</v>
          </cell>
          <cell r="P161">
            <v>0</v>
          </cell>
          <cell r="Q161">
            <v>0</v>
          </cell>
          <cell r="R161">
            <v>0</v>
          </cell>
          <cell r="S161">
            <v>-28.259999999999998</v>
          </cell>
          <cell r="T161">
            <v>4451</v>
          </cell>
          <cell r="U161">
            <v>-125785.26</v>
          </cell>
          <cell r="V161">
            <v>0</v>
          </cell>
          <cell r="W161">
            <v>28.259999999999998</v>
          </cell>
          <cell r="X161">
            <v>34.260000000000005</v>
          </cell>
          <cell r="Y161">
            <v>-6.0000000000000071</v>
          </cell>
          <cell r="Z161">
            <v>30.834000000000003</v>
          </cell>
          <cell r="AA161">
            <v>3.4260000000000019</v>
          </cell>
          <cell r="AB161">
            <v>2.5740000000000052</v>
          </cell>
          <cell r="AC161" t="str">
            <v>Target</v>
          </cell>
          <cell r="AD161" t="str">
            <v>49_Footwear</v>
          </cell>
          <cell r="AE161" t="str">
            <v>S123</v>
          </cell>
          <cell r="AF161" t="str">
            <v>Seasonal</v>
          </cell>
          <cell r="AG161">
            <v>4</v>
          </cell>
          <cell r="AH161" t="str">
            <v>Release 10-19-23</v>
          </cell>
          <cell r="AI161" t="str">
            <v>Footwear</v>
          </cell>
          <cell r="AJ161">
            <v>0</v>
          </cell>
          <cell r="AK161">
            <v>0</v>
          </cell>
          <cell r="AL161">
            <v>45627</v>
          </cell>
          <cell r="AM161">
            <v>15249.126000000009</v>
          </cell>
          <cell r="AN161">
            <v>1112.75</v>
          </cell>
          <cell r="AO161">
            <v>0.85650000000000048</v>
          </cell>
        </row>
        <row r="162">
          <cell r="A162">
            <v>8749707215068</v>
          </cell>
          <cell r="B162" t="str">
            <v>3 Seasons Old</v>
          </cell>
          <cell r="C162" t="str">
            <v>W030</v>
          </cell>
          <cell r="D162" t="str">
            <v>Speedo USA Dawson Logistics</v>
          </cell>
          <cell r="E162" t="str">
            <v>8-749707215068</v>
          </cell>
          <cell r="F162" t="str">
            <v>TST JNR  SRFWLKR PR- 410</v>
          </cell>
          <cell r="G162" t="str">
            <v>P1106</v>
          </cell>
          <cell r="H162" t="str">
            <v>Close Toe</v>
          </cell>
          <cell r="I162" t="str">
            <v>814</v>
          </cell>
          <cell r="J162" t="str">
            <v>Footwear</v>
          </cell>
          <cell r="K162" t="str">
            <v>SMU</v>
          </cell>
          <cell r="L162" t="str">
            <v>SS23</v>
          </cell>
          <cell r="M162">
            <v>48536.43</v>
          </cell>
          <cell r="N162">
            <v>1363</v>
          </cell>
          <cell r="O162">
            <v>43682.787000000004</v>
          </cell>
          <cell r="P162">
            <v>0</v>
          </cell>
          <cell r="Q162">
            <v>0</v>
          </cell>
          <cell r="R162">
            <v>0</v>
          </cell>
          <cell r="S162">
            <v>-29.61</v>
          </cell>
          <cell r="T162">
            <v>1363</v>
          </cell>
          <cell r="U162">
            <v>-40358.43</v>
          </cell>
          <cell r="V162">
            <v>0</v>
          </cell>
          <cell r="W162">
            <v>29.61</v>
          </cell>
          <cell r="X162">
            <v>35.61</v>
          </cell>
          <cell r="Y162">
            <v>-6</v>
          </cell>
          <cell r="Z162">
            <v>32.048999999999999</v>
          </cell>
          <cell r="AA162">
            <v>3.5609999999999999</v>
          </cell>
          <cell r="AB162">
            <v>2.4390000000000001</v>
          </cell>
          <cell r="AC162" t="str">
            <v>Target</v>
          </cell>
          <cell r="AD162" t="str">
            <v>49_Footwear</v>
          </cell>
          <cell r="AE162" t="str">
            <v>S123</v>
          </cell>
          <cell r="AF162" t="str">
            <v>Seasonal</v>
          </cell>
          <cell r="AG162">
            <v>4</v>
          </cell>
          <cell r="AH162" t="str">
            <v>Release 10-19-23</v>
          </cell>
          <cell r="AI162" t="str">
            <v>Footwear</v>
          </cell>
          <cell r="AJ162">
            <v>0</v>
          </cell>
          <cell r="AK162">
            <v>0</v>
          </cell>
          <cell r="AL162">
            <v>45627</v>
          </cell>
          <cell r="AM162">
            <v>4853.643</v>
          </cell>
          <cell r="AN162">
            <v>340.75</v>
          </cell>
          <cell r="AO162">
            <v>0.89024999999999999</v>
          </cell>
        </row>
        <row r="163">
          <cell r="A163">
            <v>87497073449</v>
          </cell>
          <cell r="B163" t="str">
            <v>3 Seasons Old</v>
          </cell>
          <cell r="C163" t="str">
            <v>W030</v>
          </cell>
          <cell r="D163" t="str">
            <v>Speedo USA Dawson Logistics</v>
          </cell>
          <cell r="E163" t="str">
            <v>8-7497073449</v>
          </cell>
          <cell r="F163" t="str">
            <v>TST TODDLER PRINTED 449</v>
          </cell>
          <cell r="G163" t="str">
            <v>P1106</v>
          </cell>
          <cell r="H163" t="str">
            <v>Close Toe</v>
          </cell>
          <cell r="I163" t="str">
            <v>814</v>
          </cell>
          <cell r="J163" t="str">
            <v>Footwear</v>
          </cell>
          <cell r="K163" t="str">
            <v>SMU</v>
          </cell>
          <cell r="L163" t="str">
            <v>SS23</v>
          </cell>
          <cell r="M163">
            <v>53719.19</v>
          </cell>
          <cell r="N163">
            <v>1813</v>
          </cell>
          <cell r="O163">
            <v>48347.271000000001</v>
          </cell>
          <cell r="P163">
            <v>0</v>
          </cell>
          <cell r="Q163">
            <v>0</v>
          </cell>
          <cell r="R163">
            <v>0</v>
          </cell>
          <cell r="S163">
            <v>-23.63</v>
          </cell>
          <cell r="T163">
            <v>1813</v>
          </cell>
          <cell r="U163">
            <v>-42841.189999999995</v>
          </cell>
          <cell r="V163">
            <v>0</v>
          </cell>
          <cell r="W163">
            <v>23.63</v>
          </cell>
          <cell r="X163">
            <v>29.630000000000003</v>
          </cell>
          <cell r="Y163">
            <v>-6.0000000000000036</v>
          </cell>
          <cell r="Z163">
            <v>26.667000000000002</v>
          </cell>
          <cell r="AA163">
            <v>2.963000000000001</v>
          </cell>
          <cell r="AB163">
            <v>3.0370000000000026</v>
          </cell>
          <cell r="AC163" t="str">
            <v>Target</v>
          </cell>
          <cell r="AD163" t="str">
            <v>49_Footwear</v>
          </cell>
          <cell r="AE163" t="str">
            <v>S123</v>
          </cell>
          <cell r="AF163" t="str">
            <v>Seasonal</v>
          </cell>
          <cell r="AG163">
            <v>4</v>
          </cell>
          <cell r="AH163" t="str">
            <v>Release Jul 23</v>
          </cell>
          <cell r="AI163" t="str">
            <v>Footwear</v>
          </cell>
          <cell r="AJ163">
            <v>0</v>
          </cell>
          <cell r="AK163">
            <v>0</v>
          </cell>
          <cell r="AL163">
            <v>45261</v>
          </cell>
          <cell r="AM163">
            <v>5371.9190000000017</v>
          </cell>
          <cell r="AN163">
            <v>453.25</v>
          </cell>
          <cell r="AO163">
            <v>0.74075000000000024</v>
          </cell>
        </row>
        <row r="164">
          <cell r="A164">
            <v>87497074432</v>
          </cell>
          <cell r="B164" t="str">
            <v>3 Seasons Old</v>
          </cell>
          <cell r="C164" t="str">
            <v>W030</v>
          </cell>
          <cell r="D164" t="str">
            <v>Speedo USA Dawson Logistics</v>
          </cell>
          <cell r="E164" t="str">
            <v>8-7497074432</v>
          </cell>
          <cell r="F164" t="str">
            <v>TST TODDLER PRINTED 432</v>
          </cell>
          <cell r="G164" t="str">
            <v>P1106</v>
          </cell>
          <cell r="H164" t="str">
            <v>Close Toe</v>
          </cell>
          <cell r="I164" t="str">
            <v>814</v>
          </cell>
          <cell r="J164" t="str">
            <v>Footwear</v>
          </cell>
          <cell r="K164" t="str">
            <v>SMU</v>
          </cell>
          <cell r="L164" t="str">
            <v>SS23</v>
          </cell>
          <cell r="M164">
            <v>354696.8</v>
          </cell>
          <cell r="N164">
            <v>11983</v>
          </cell>
          <cell r="O164">
            <v>319227.12</v>
          </cell>
          <cell r="P164">
            <v>0</v>
          </cell>
          <cell r="Q164">
            <v>0</v>
          </cell>
          <cell r="R164">
            <v>0</v>
          </cell>
          <cell r="S164">
            <v>-23.600009459992116</v>
          </cell>
          <cell r="T164">
            <v>11983</v>
          </cell>
          <cell r="U164">
            <v>-282798.91335908551</v>
          </cell>
          <cell r="V164">
            <v>0</v>
          </cell>
          <cell r="W164">
            <v>23.600009459992116</v>
          </cell>
          <cell r="X164">
            <v>29.599999999999998</v>
          </cell>
          <cell r="Y164">
            <v>-5.9999905400078823</v>
          </cell>
          <cell r="Z164">
            <v>26.64</v>
          </cell>
          <cell r="AA164">
            <v>2.9599999999999973</v>
          </cell>
          <cell r="AB164">
            <v>3.039990540007885</v>
          </cell>
          <cell r="AC164" t="str">
            <v>Target</v>
          </cell>
          <cell r="AD164" t="str">
            <v>49_Footwear</v>
          </cell>
          <cell r="AE164" t="str">
            <v>S123</v>
          </cell>
          <cell r="AF164" t="str">
            <v>Seasonal</v>
          </cell>
          <cell r="AG164">
            <v>4</v>
          </cell>
          <cell r="AH164" t="str">
            <v>Release 10-19-23</v>
          </cell>
          <cell r="AI164" t="str">
            <v>Footwear</v>
          </cell>
          <cell r="AJ164">
            <v>0</v>
          </cell>
          <cell r="AK164">
            <v>0</v>
          </cell>
          <cell r="AL164">
            <v>45352</v>
          </cell>
          <cell r="AM164">
            <v>35469.679999999971</v>
          </cell>
          <cell r="AN164">
            <v>2995.75</v>
          </cell>
          <cell r="AO164">
            <v>0.73999999999999932</v>
          </cell>
        </row>
        <row r="165">
          <cell r="A165">
            <v>87497074435</v>
          </cell>
          <cell r="B165" t="str">
            <v>3 Seasons Old</v>
          </cell>
          <cell r="C165" t="str">
            <v>W030</v>
          </cell>
          <cell r="D165" t="str">
            <v>Speedo USA Dawson Logistics</v>
          </cell>
          <cell r="E165" t="str">
            <v>8-7497074435</v>
          </cell>
          <cell r="F165" t="str">
            <v>TST TODDLER PRINTED 435</v>
          </cell>
          <cell r="G165" t="str">
            <v>P1106</v>
          </cell>
          <cell r="H165" t="str">
            <v>Close Toe</v>
          </cell>
          <cell r="I165" t="str">
            <v>814</v>
          </cell>
          <cell r="J165" t="str">
            <v>Footwear</v>
          </cell>
          <cell r="K165" t="str">
            <v>SMU</v>
          </cell>
          <cell r="L165" t="str">
            <v>SS23</v>
          </cell>
          <cell r="M165">
            <v>122283.01</v>
          </cell>
          <cell r="N165">
            <v>4127</v>
          </cell>
          <cell r="O165">
            <v>110054.709</v>
          </cell>
          <cell r="P165">
            <v>0</v>
          </cell>
          <cell r="Q165">
            <v>0</v>
          </cell>
          <cell r="R165">
            <v>0</v>
          </cell>
          <cell r="S165">
            <v>-23.63</v>
          </cell>
          <cell r="T165">
            <v>4127</v>
          </cell>
          <cell r="U165">
            <v>-97521.01</v>
          </cell>
          <cell r="V165">
            <v>0</v>
          </cell>
          <cell r="W165">
            <v>23.63</v>
          </cell>
          <cell r="X165">
            <v>29.63</v>
          </cell>
          <cell r="Y165">
            <v>-6</v>
          </cell>
          <cell r="Z165">
            <v>26.667000000000002</v>
          </cell>
          <cell r="AA165">
            <v>2.9629999999999974</v>
          </cell>
          <cell r="AB165">
            <v>3.0370000000000026</v>
          </cell>
          <cell r="AC165" t="str">
            <v>Target</v>
          </cell>
          <cell r="AD165" t="str">
            <v>49_Footwear</v>
          </cell>
          <cell r="AE165" t="str">
            <v>S123</v>
          </cell>
          <cell r="AF165" t="str">
            <v>Seasonal</v>
          </cell>
          <cell r="AG165">
            <v>4</v>
          </cell>
          <cell r="AH165" t="str">
            <v>Release Jul 23</v>
          </cell>
          <cell r="AI165" t="str">
            <v>Footwear</v>
          </cell>
          <cell r="AJ165">
            <v>0</v>
          </cell>
          <cell r="AK165">
            <v>0</v>
          </cell>
          <cell r="AL165">
            <v>45261</v>
          </cell>
          <cell r="AM165">
            <v>12228.300999999989</v>
          </cell>
          <cell r="AN165">
            <v>1031.75</v>
          </cell>
          <cell r="AO165">
            <v>0.74074999999999935</v>
          </cell>
        </row>
        <row r="166">
          <cell r="A166">
            <v>87497075421</v>
          </cell>
          <cell r="B166" t="str">
            <v>3 Seasons Old</v>
          </cell>
          <cell r="C166" t="str">
            <v>W030</v>
          </cell>
          <cell r="D166" t="str">
            <v>Speedo USA Dawson Logistics</v>
          </cell>
          <cell r="E166" t="str">
            <v>8-7497075421</v>
          </cell>
          <cell r="F166" t="str">
            <v>TST JUNIOR SURF STRI 421</v>
          </cell>
          <cell r="G166" t="str">
            <v>P1106</v>
          </cell>
          <cell r="H166" t="str">
            <v>Close Toe</v>
          </cell>
          <cell r="I166" t="str">
            <v>814</v>
          </cell>
          <cell r="J166" t="str">
            <v>Footwear</v>
          </cell>
          <cell r="K166" t="str">
            <v>SMU</v>
          </cell>
          <cell r="L166" t="str">
            <v>SS23</v>
          </cell>
          <cell r="M166">
            <v>21410.2</v>
          </cell>
          <cell r="N166">
            <v>574</v>
          </cell>
          <cell r="O166">
            <v>19269.18</v>
          </cell>
          <cell r="P166">
            <v>0</v>
          </cell>
          <cell r="Q166">
            <v>0</v>
          </cell>
          <cell r="R166">
            <v>0</v>
          </cell>
          <cell r="S166">
            <v>-31.299999999999997</v>
          </cell>
          <cell r="T166">
            <v>574</v>
          </cell>
          <cell r="U166">
            <v>-17966.199999999997</v>
          </cell>
          <cell r="V166">
            <v>0</v>
          </cell>
          <cell r="W166">
            <v>31.299999999999994</v>
          </cell>
          <cell r="X166">
            <v>37.300000000000004</v>
          </cell>
          <cell r="Y166">
            <v>-6.0000000000000107</v>
          </cell>
          <cell r="Z166">
            <v>33.57</v>
          </cell>
          <cell r="AA166">
            <v>3.730000000000004</v>
          </cell>
          <cell r="AB166">
            <v>2.2700000000000067</v>
          </cell>
          <cell r="AC166" t="str">
            <v>Target</v>
          </cell>
          <cell r="AD166" t="str">
            <v>49_Footwear</v>
          </cell>
          <cell r="AE166" t="str">
            <v>S123</v>
          </cell>
          <cell r="AF166" t="str">
            <v>Seasonal</v>
          </cell>
          <cell r="AG166">
            <v>4</v>
          </cell>
          <cell r="AH166" t="str">
            <v>Release 10-19-23</v>
          </cell>
          <cell r="AI166" t="str">
            <v>Footwear</v>
          </cell>
          <cell r="AJ166">
            <v>0</v>
          </cell>
          <cell r="AK166">
            <v>0</v>
          </cell>
          <cell r="AL166">
            <v>45323</v>
          </cell>
          <cell r="AM166">
            <v>2141.0200000000023</v>
          </cell>
          <cell r="AN166">
            <v>143.5</v>
          </cell>
          <cell r="AO166">
            <v>0.93250000000000099</v>
          </cell>
        </row>
        <row r="167">
          <cell r="A167">
            <v>87497076426</v>
          </cell>
          <cell r="B167" t="str">
            <v>1 Season Old</v>
          </cell>
          <cell r="C167" t="str">
            <v>W030</v>
          </cell>
          <cell r="D167" t="str">
            <v>Speedo USA Dawson Logistics</v>
          </cell>
          <cell r="E167" t="str">
            <v>8-7497076426</v>
          </cell>
          <cell r="F167" t="str">
            <v>TST JUNIOR SURF STRI 426</v>
          </cell>
          <cell r="G167" t="str">
            <v>P1106</v>
          </cell>
          <cell r="H167" t="str">
            <v>Close Toe</v>
          </cell>
          <cell r="I167" t="str">
            <v>814</v>
          </cell>
          <cell r="J167" t="str">
            <v>Footwear</v>
          </cell>
          <cell r="K167" t="str">
            <v>SMU</v>
          </cell>
          <cell r="L167" t="str">
            <v>SS24</v>
          </cell>
          <cell r="M167">
            <v>37.299999999999997</v>
          </cell>
          <cell r="N167">
            <v>1</v>
          </cell>
          <cell r="O167">
            <v>14.92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7.46</v>
          </cell>
          <cell r="X167">
            <v>37.299999999999997</v>
          </cell>
          <cell r="Y167">
            <v>-29.839999999999996</v>
          </cell>
          <cell r="Z167">
            <v>14.92</v>
          </cell>
          <cell r="AA167">
            <v>22.379999999999995</v>
          </cell>
          <cell r="AB167">
            <v>7.46</v>
          </cell>
          <cell r="AC167" t="str">
            <v>Target</v>
          </cell>
          <cell r="AD167" t="str">
            <v>49_Footwear</v>
          </cell>
          <cell r="AE167" t="str">
            <v>S124</v>
          </cell>
          <cell r="AF167" t="str">
            <v>Seasonal</v>
          </cell>
          <cell r="AG167">
            <v>4</v>
          </cell>
          <cell r="AH167" t="str">
            <v>&lt;N/A&gt;</v>
          </cell>
          <cell r="AI167" t="str">
            <v>Footwear</v>
          </cell>
          <cell r="AJ167">
            <v>0</v>
          </cell>
          <cell r="AK167">
            <v>0</v>
          </cell>
          <cell r="AL167">
            <v>45323</v>
          </cell>
          <cell r="AM167">
            <v>22.379999999999995</v>
          </cell>
          <cell r="AN167">
            <v>0.25</v>
          </cell>
          <cell r="AO167">
            <v>5.5949999999999989</v>
          </cell>
        </row>
        <row r="168">
          <cell r="A168">
            <v>8750036315075</v>
          </cell>
          <cell r="B168" t="str">
            <v>3 Seasons Old</v>
          </cell>
          <cell r="C168" t="str">
            <v>W030</v>
          </cell>
          <cell r="D168" t="str">
            <v>Speedo USA Dawson Logistics</v>
          </cell>
          <cell r="E168" t="str">
            <v>8-750036315075</v>
          </cell>
          <cell r="F168" t="str">
            <v>TST JUNIOR SEA SPRAY 331</v>
          </cell>
          <cell r="G168" t="str">
            <v>P1116</v>
          </cell>
          <cell r="H168" t="str">
            <v>Hard Frame</v>
          </cell>
          <cell r="I168" t="str">
            <v>816</v>
          </cell>
          <cell r="J168" t="str">
            <v>Equipment</v>
          </cell>
          <cell r="K168" t="str">
            <v>SMU</v>
          </cell>
          <cell r="L168" t="str">
            <v>SS23</v>
          </cell>
          <cell r="M168">
            <v>234.36</v>
          </cell>
          <cell r="N168">
            <v>27</v>
          </cell>
          <cell r="O168">
            <v>210.92400000000001</v>
          </cell>
          <cell r="P168">
            <v>0</v>
          </cell>
          <cell r="Q168">
            <v>0</v>
          </cell>
          <cell r="R168">
            <v>0</v>
          </cell>
          <cell r="S168">
            <v>-2.6799999999999997</v>
          </cell>
          <cell r="T168">
            <v>27</v>
          </cell>
          <cell r="U168">
            <v>-72.359999999999985</v>
          </cell>
          <cell r="V168">
            <v>0</v>
          </cell>
          <cell r="W168">
            <v>5.6420000000000003</v>
          </cell>
          <cell r="X168">
            <v>8.68</v>
          </cell>
          <cell r="Y168">
            <v>-3.0379999999999994</v>
          </cell>
          <cell r="Z168">
            <v>7.8120000000000003</v>
          </cell>
          <cell r="AA168">
            <v>0.86799999999999944</v>
          </cell>
          <cell r="AB168">
            <v>2.17</v>
          </cell>
          <cell r="AC168" t="str">
            <v>Target</v>
          </cell>
          <cell r="AD168" t="str">
            <v>50_Goggles</v>
          </cell>
          <cell r="AE168" t="str">
            <v>S123</v>
          </cell>
          <cell r="AF168" t="str">
            <v>Seasonal</v>
          </cell>
          <cell r="AG168">
            <v>4</v>
          </cell>
          <cell r="AH168" t="str">
            <v>Release 10-13-23</v>
          </cell>
          <cell r="AI168" t="str">
            <v>Goggles</v>
          </cell>
          <cell r="AJ168">
            <v>0</v>
          </cell>
          <cell r="AK168">
            <v>0</v>
          </cell>
          <cell r="AL168">
            <v>45627</v>
          </cell>
          <cell r="AM168">
            <v>23.435999999999986</v>
          </cell>
          <cell r="AN168">
            <v>6.75</v>
          </cell>
          <cell r="AO168">
            <v>0.21699999999999986</v>
          </cell>
        </row>
        <row r="169">
          <cell r="A169">
            <v>8750036316144</v>
          </cell>
          <cell r="B169" t="str">
            <v>Current</v>
          </cell>
          <cell r="C169" t="str">
            <v>W030</v>
          </cell>
          <cell r="D169" t="str">
            <v>Speedo USA Dawson Logistics</v>
          </cell>
          <cell r="E169" t="str">
            <v>8-750036316144</v>
          </cell>
          <cell r="F169" t="str">
            <v>TST JUNIOR SEA SPRAY 610</v>
          </cell>
          <cell r="G169" t="str">
            <v>P1116</v>
          </cell>
          <cell r="H169" t="str">
            <v>Hard Frame</v>
          </cell>
          <cell r="I169" t="str">
            <v>816</v>
          </cell>
          <cell r="J169" t="str">
            <v>Equipment</v>
          </cell>
          <cell r="K169" t="str">
            <v>SMU</v>
          </cell>
          <cell r="L169" t="str">
            <v>SS25</v>
          </cell>
          <cell r="M169">
            <v>5201.28</v>
          </cell>
          <cell r="N169">
            <v>3024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1.72</v>
          </cell>
          <cell r="Y169">
            <v>-1.72</v>
          </cell>
          <cell r="Z169">
            <v>0</v>
          </cell>
          <cell r="AA169">
            <v>1.72</v>
          </cell>
          <cell r="AB169">
            <v>0</v>
          </cell>
          <cell r="AC169" t="str">
            <v>Target</v>
          </cell>
          <cell r="AD169" t="str">
            <v>50_Goggles</v>
          </cell>
          <cell r="AE169" t="str">
            <v>S125</v>
          </cell>
          <cell r="AF169" t="str">
            <v>Seasonal</v>
          </cell>
          <cell r="AG169">
            <v>1</v>
          </cell>
          <cell r="AH169" t="str">
            <v>&lt;N/A&gt;</v>
          </cell>
          <cell r="AI169" t="str">
            <v>Goggles</v>
          </cell>
          <cell r="AJ169">
            <v>0</v>
          </cell>
          <cell r="AK169">
            <v>0</v>
          </cell>
          <cell r="AL169">
            <v>45992</v>
          </cell>
          <cell r="AM169">
            <v>5201.28</v>
          </cell>
          <cell r="AN169">
            <v>3024</v>
          </cell>
          <cell r="AO169">
            <v>1.72</v>
          </cell>
        </row>
        <row r="170">
          <cell r="A170">
            <v>8750036316242</v>
          </cell>
          <cell r="B170" t="str">
            <v>Current</v>
          </cell>
          <cell r="C170" t="str">
            <v>W030</v>
          </cell>
          <cell r="D170" t="str">
            <v>Speedo USA Dawson Logistics</v>
          </cell>
          <cell r="E170" t="str">
            <v>8-750036316242</v>
          </cell>
          <cell r="F170" t="str">
            <v>TST JUNIOR SEA SPRAY 420</v>
          </cell>
          <cell r="G170" t="str">
            <v>P1116</v>
          </cell>
          <cell r="H170" t="str">
            <v>Hard Frame</v>
          </cell>
          <cell r="I170" t="str">
            <v>816</v>
          </cell>
          <cell r="J170" t="str">
            <v>Equipment</v>
          </cell>
          <cell r="K170" t="str">
            <v>SMU</v>
          </cell>
          <cell r="L170" t="str">
            <v>SS25</v>
          </cell>
          <cell r="M170">
            <v>5510.88</v>
          </cell>
          <cell r="N170">
            <v>3204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1.72</v>
          </cell>
          <cell r="Y170">
            <v>-1.72</v>
          </cell>
          <cell r="Z170">
            <v>0</v>
          </cell>
          <cell r="AA170">
            <v>1.72</v>
          </cell>
          <cell r="AB170">
            <v>0</v>
          </cell>
          <cell r="AC170" t="str">
            <v>Target</v>
          </cell>
          <cell r="AD170" t="str">
            <v>50_Goggles</v>
          </cell>
          <cell r="AE170" t="str">
            <v>S125</v>
          </cell>
          <cell r="AF170" t="str">
            <v>Seasonal</v>
          </cell>
          <cell r="AG170">
            <v>1</v>
          </cell>
          <cell r="AH170" t="str">
            <v>&lt;N/A&gt;</v>
          </cell>
          <cell r="AI170" t="str">
            <v>Goggles</v>
          </cell>
          <cell r="AJ170">
            <v>0</v>
          </cell>
          <cell r="AK170">
            <v>0</v>
          </cell>
          <cell r="AL170">
            <v>45992</v>
          </cell>
          <cell r="AM170">
            <v>5510.88</v>
          </cell>
          <cell r="AN170">
            <v>3204</v>
          </cell>
          <cell r="AO170">
            <v>1.72</v>
          </cell>
        </row>
        <row r="171">
          <cell r="A171">
            <v>8750041915055</v>
          </cell>
          <cell r="B171" t="str">
            <v>Current</v>
          </cell>
          <cell r="C171" t="str">
            <v>W030</v>
          </cell>
          <cell r="D171" t="str">
            <v>Speedo USA Dawson Logistics</v>
          </cell>
          <cell r="E171" t="str">
            <v>8-750041915055</v>
          </cell>
          <cell r="F171" t="str">
            <v>TST ADLT SPD RCRD BR 412</v>
          </cell>
          <cell r="G171" t="str">
            <v>P1116</v>
          </cell>
          <cell r="H171" t="str">
            <v>Hard Frame</v>
          </cell>
          <cell r="I171" t="str">
            <v>816</v>
          </cell>
          <cell r="J171" t="str">
            <v>Equipment</v>
          </cell>
          <cell r="K171" t="str">
            <v>SMU</v>
          </cell>
          <cell r="L171" t="str">
            <v>SS25</v>
          </cell>
          <cell r="M171">
            <v>5416.2</v>
          </cell>
          <cell r="N171">
            <v>540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10.029999999999999</v>
          </cell>
          <cell r="Y171">
            <v>-10.029999999999999</v>
          </cell>
          <cell r="Z171">
            <v>0</v>
          </cell>
          <cell r="AA171">
            <v>10.029999999999999</v>
          </cell>
          <cell r="AB171">
            <v>0</v>
          </cell>
          <cell r="AC171" t="str">
            <v>Target</v>
          </cell>
          <cell r="AD171" t="str">
            <v>50_Goggles</v>
          </cell>
          <cell r="AE171" t="str">
            <v>S125</v>
          </cell>
          <cell r="AF171" t="str">
            <v>Seasonal</v>
          </cell>
          <cell r="AG171">
            <v>4</v>
          </cell>
          <cell r="AH171" t="str">
            <v>&lt;N/A&gt;</v>
          </cell>
          <cell r="AI171" t="str">
            <v>Goggles</v>
          </cell>
          <cell r="AJ171">
            <v>0</v>
          </cell>
          <cell r="AK171">
            <v>0</v>
          </cell>
          <cell r="AL171">
            <v>45992</v>
          </cell>
          <cell r="AM171">
            <v>5416.2</v>
          </cell>
          <cell r="AN171">
            <v>135</v>
          </cell>
          <cell r="AO171">
            <v>2.5074999999999998</v>
          </cell>
        </row>
        <row r="172">
          <cell r="A172">
            <v>8750041915332</v>
          </cell>
          <cell r="B172" t="str">
            <v>Current</v>
          </cell>
          <cell r="C172" t="str">
            <v>W030</v>
          </cell>
          <cell r="D172" t="str">
            <v>Speedo USA Dawson Logistics</v>
          </cell>
          <cell r="E172" t="str">
            <v>8-750041915332</v>
          </cell>
          <cell r="F172" t="str">
            <v>TST ADLT SPD RCRD BR 400</v>
          </cell>
          <cell r="G172" t="str">
            <v>P1116</v>
          </cell>
          <cell r="H172" t="str">
            <v>Hard Frame</v>
          </cell>
          <cell r="I172" t="str">
            <v>816</v>
          </cell>
          <cell r="J172" t="str">
            <v>Equipment</v>
          </cell>
          <cell r="K172" t="str">
            <v>SMU</v>
          </cell>
          <cell r="L172" t="str">
            <v>SS25</v>
          </cell>
          <cell r="M172">
            <v>8561.52</v>
          </cell>
          <cell r="N172">
            <v>3384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2.5300000000000002</v>
          </cell>
          <cell r="Y172">
            <v>-2.5300000000000002</v>
          </cell>
          <cell r="Z172">
            <v>0</v>
          </cell>
          <cell r="AA172">
            <v>2.5300000000000002</v>
          </cell>
          <cell r="AB172">
            <v>0</v>
          </cell>
          <cell r="AC172" t="str">
            <v>Target</v>
          </cell>
          <cell r="AD172" t="str">
            <v>50_Goggles</v>
          </cell>
          <cell r="AE172" t="str">
            <v>S125</v>
          </cell>
          <cell r="AF172" t="str">
            <v>Seasonal</v>
          </cell>
          <cell r="AG172">
            <v>1</v>
          </cell>
          <cell r="AH172" t="str">
            <v>&lt;N/A&gt;</v>
          </cell>
          <cell r="AI172" t="str">
            <v>Goggles</v>
          </cell>
          <cell r="AJ172">
            <v>0</v>
          </cell>
          <cell r="AK172">
            <v>0</v>
          </cell>
          <cell r="AL172">
            <v>45992</v>
          </cell>
          <cell r="AM172">
            <v>8561.52</v>
          </cell>
          <cell r="AN172">
            <v>3384</v>
          </cell>
          <cell r="AO172">
            <v>2.5300000000000002</v>
          </cell>
        </row>
        <row r="173">
          <cell r="A173">
            <v>87500419311</v>
          </cell>
          <cell r="B173" t="str">
            <v>3 Seasons Old</v>
          </cell>
          <cell r="C173" t="str">
            <v>W030</v>
          </cell>
          <cell r="D173" t="str">
            <v>Speedo USA Dawson Logistics</v>
          </cell>
          <cell r="E173" t="str">
            <v>8-7500419311</v>
          </cell>
          <cell r="F173" t="str">
            <v>TST RECORD BRKR MIRR 311</v>
          </cell>
          <cell r="G173" t="str">
            <v>P1116</v>
          </cell>
          <cell r="H173" t="str">
            <v>Hard Frame</v>
          </cell>
          <cell r="I173" t="str">
            <v>816</v>
          </cell>
          <cell r="J173" t="str">
            <v>Equipment</v>
          </cell>
          <cell r="K173" t="str">
            <v>SMU</v>
          </cell>
          <cell r="L173" t="str">
            <v>SS23</v>
          </cell>
          <cell r="M173">
            <v>95.67</v>
          </cell>
          <cell r="N173">
            <v>9</v>
          </cell>
          <cell r="O173">
            <v>86.103000000000009</v>
          </cell>
          <cell r="P173">
            <v>0</v>
          </cell>
          <cell r="Q173">
            <v>0</v>
          </cell>
          <cell r="R173">
            <v>0</v>
          </cell>
          <cell r="S173">
            <v>-4.63</v>
          </cell>
          <cell r="T173">
            <v>9</v>
          </cell>
          <cell r="U173">
            <v>-41.67</v>
          </cell>
          <cell r="V173">
            <v>0</v>
          </cell>
          <cell r="W173">
            <v>6.9095000000000004</v>
          </cell>
          <cell r="X173">
            <v>10.63</v>
          </cell>
          <cell r="Y173">
            <v>-3.7205000000000004</v>
          </cell>
          <cell r="Z173">
            <v>9.5670000000000002</v>
          </cell>
          <cell r="AA173">
            <v>1.0630000000000006</v>
          </cell>
          <cell r="AB173">
            <v>2.6574999999999998</v>
          </cell>
          <cell r="AC173" t="str">
            <v>Target</v>
          </cell>
          <cell r="AD173" t="str">
            <v>50_Goggles</v>
          </cell>
          <cell r="AE173" t="str">
            <v>S123</v>
          </cell>
          <cell r="AF173" t="str">
            <v>Seasonal</v>
          </cell>
          <cell r="AG173">
            <v>4</v>
          </cell>
          <cell r="AH173" t="str">
            <v>At Once</v>
          </cell>
          <cell r="AI173" t="str">
            <v>Goggles</v>
          </cell>
          <cell r="AJ173">
            <v>0</v>
          </cell>
          <cell r="AK173">
            <v>0</v>
          </cell>
          <cell r="AL173">
            <v>45261</v>
          </cell>
          <cell r="AM173">
            <v>9.5670000000000055</v>
          </cell>
          <cell r="AN173">
            <v>2.25</v>
          </cell>
          <cell r="AO173">
            <v>0.26575000000000015</v>
          </cell>
        </row>
        <row r="174">
          <cell r="A174">
            <v>87500419331</v>
          </cell>
          <cell r="B174" t="str">
            <v>3 Seasons Old</v>
          </cell>
          <cell r="C174" t="str">
            <v>W030</v>
          </cell>
          <cell r="D174" t="str">
            <v>Speedo USA Dawson Logistics</v>
          </cell>
          <cell r="E174" t="str">
            <v>8-7500419331</v>
          </cell>
          <cell r="F174" t="str">
            <v>TST RECORD BRKR MIRR 331</v>
          </cell>
          <cell r="G174" t="str">
            <v>P1116</v>
          </cell>
          <cell r="H174" t="str">
            <v>Hard Frame</v>
          </cell>
          <cell r="I174" t="str">
            <v>816</v>
          </cell>
          <cell r="J174" t="str">
            <v>Equipment</v>
          </cell>
          <cell r="K174" t="str">
            <v>SMU</v>
          </cell>
          <cell r="L174" t="str">
            <v>SS23</v>
          </cell>
          <cell r="M174">
            <v>110.07</v>
          </cell>
          <cell r="N174">
            <v>9</v>
          </cell>
          <cell r="O174">
            <v>99.063000000000002</v>
          </cell>
          <cell r="P174">
            <v>0</v>
          </cell>
          <cell r="Q174">
            <v>0</v>
          </cell>
          <cell r="R174">
            <v>0</v>
          </cell>
          <cell r="S174">
            <v>-6.2299999999999995</v>
          </cell>
          <cell r="T174">
            <v>9</v>
          </cell>
          <cell r="U174">
            <v>-56.069999999999993</v>
          </cell>
          <cell r="V174">
            <v>0</v>
          </cell>
          <cell r="W174">
            <v>7.9495000000000005</v>
          </cell>
          <cell r="X174">
            <v>12.229999999999999</v>
          </cell>
          <cell r="Y174">
            <v>-4.2804999999999982</v>
          </cell>
          <cell r="Z174">
            <v>11.007</v>
          </cell>
          <cell r="AA174">
            <v>1.222999999999999</v>
          </cell>
          <cell r="AB174">
            <v>3.0574999999999992</v>
          </cell>
          <cell r="AC174" t="str">
            <v>Target</v>
          </cell>
          <cell r="AD174" t="str">
            <v>50_Goggles</v>
          </cell>
          <cell r="AE174" t="str">
            <v>S123</v>
          </cell>
          <cell r="AF174" t="str">
            <v>Seasonal</v>
          </cell>
          <cell r="AG174">
            <v>4</v>
          </cell>
          <cell r="AH174" t="str">
            <v>At Once</v>
          </cell>
          <cell r="AI174" t="str">
            <v>Goggles</v>
          </cell>
          <cell r="AJ174">
            <v>0</v>
          </cell>
          <cell r="AK174">
            <v>0</v>
          </cell>
          <cell r="AL174">
            <v>45261</v>
          </cell>
          <cell r="AM174">
            <v>11.006999999999991</v>
          </cell>
          <cell r="AN174">
            <v>2.25</v>
          </cell>
          <cell r="AO174">
            <v>0.30574999999999974</v>
          </cell>
        </row>
        <row r="175">
          <cell r="A175">
            <v>87500419410</v>
          </cell>
          <cell r="B175" t="str">
            <v>3 Seasons Old</v>
          </cell>
          <cell r="C175" t="str">
            <v>W030</v>
          </cell>
          <cell r="D175" t="str">
            <v>Speedo USA Dawson Logistics</v>
          </cell>
          <cell r="E175" t="str">
            <v>8-7500419410</v>
          </cell>
          <cell r="F175" t="str">
            <v>TST RECORD BRKR MIRR 410</v>
          </cell>
          <cell r="G175" t="str">
            <v>P1116</v>
          </cell>
          <cell r="H175" t="str">
            <v>Hard Frame</v>
          </cell>
          <cell r="I175" t="str">
            <v>816</v>
          </cell>
          <cell r="J175" t="str">
            <v>Equipment</v>
          </cell>
          <cell r="K175" t="str">
            <v>SMU</v>
          </cell>
          <cell r="L175" t="str">
            <v>SS23</v>
          </cell>
          <cell r="M175">
            <v>95.67</v>
          </cell>
          <cell r="N175">
            <v>9</v>
          </cell>
          <cell r="O175">
            <v>86.103000000000009</v>
          </cell>
          <cell r="P175">
            <v>0</v>
          </cell>
          <cell r="Q175">
            <v>0</v>
          </cell>
          <cell r="R175">
            <v>0</v>
          </cell>
          <cell r="S175">
            <v>-4.63</v>
          </cell>
          <cell r="T175">
            <v>9</v>
          </cell>
          <cell r="U175">
            <v>-41.67</v>
          </cell>
          <cell r="V175">
            <v>0</v>
          </cell>
          <cell r="W175">
            <v>6.9095000000000004</v>
          </cell>
          <cell r="X175">
            <v>10.63</v>
          </cell>
          <cell r="Y175">
            <v>-3.7205000000000004</v>
          </cell>
          <cell r="Z175">
            <v>9.5670000000000002</v>
          </cell>
          <cell r="AA175">
            <v>1.0630000000000006</v>
          </cell>
          <cell r="AB175">
            <v>2.6574999999999998</v>
          </cell>
          <cell r="AC175" t="str">
            <v>Target</v>
          </cell>
          <cell r="AD175" t="str">
            <v>50_Goggles</v>
          </cell>
          <cell r="AE175" t="str">
            <v>S123</v>
          </cell>
          <cell r="AF175" t="str">
            <v>Seasonal</v>
          </cell>
          <cell r="AG175">
            <v>4</v>
          </cell>
          <cell r="AH175" t="str">
            <v>At Once</v>
          </cell>
          <cell r="AI175" t="str">
            <v>Goggles</v>
          </cell>
          <cell r="AJ175">
            <v>0</v>
          </cell>
          <cell r="AK175">
            <v>0</v>
          </cell>
          <cell r="AL175">
            <v>44348</v>
          </cell>
          <cell r="AM175">
            <v>9.5670000000000055</v>
          </cell>
          <cell r="AN175">
            <v>2.25</v>
          </cell>
          <cell r="AO175">
            <v>0.26575000000000015</v>
          </cell>
        </row>
        <row r="176">
          <cell r="A176">
            <v>87500419600</v>
          </cell>
          <cell r="B176" t="str">
            <v>3 Seasons Old</v>
          </cell>
          <cell r="C176" t="str">
            <v>W030</v>
          </cell>
          <cell r="D176" t="str">
            <v>Speedo USA Dawson Logistics</v>
          </cell>
          <cell r="E176" t="str">
            <v>8-7500419600</v>
          </cell>
          <cell r="F176" t="str">
            <v>TST RECORD BRKR MIRR 600</v>
          </cell>
          <cell r="G176" t="str">
            <v>P1116</v>
          </cell>
          <cell r="H176" t="str">
            <v>Hard Frame</v>
          </cell>
          <cell r="I176" t="str">
            <v>816</v>
          </cell>
          <cell r="J176" t="str">
            <v>Equipment</v>
          </cell>
          <cell r="K176" t="str">
            <v>SMU</v>
          </cell>
          <cell r="L176" t="str">
            <v>SS23</v>
          </cell>
          <cell r="M176">
            <v>327.51</v>
          </cell>
          <cell r="N176">
            <v>27</v>
          </cell>
          <cell r="O176">
            <v>294.75900000000001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7.8844999999999992</v>
          </cell>
          <cell r="X176">
            <v>12.129999999999999</v>
          </cell>
          <cell r="Y176">
            <v>-4.2454999999999998</v>
          </cell>
          <cell r="Z176">
            <v>10.917</v>
          </cell>
          <cell r="AA176">
            <v>1.2129999999999992</v>
          </cell>
          <cell r="AB176">
            <v>3.0325000000000006</v>
          </cell>
          <cell r="AC176" t="str">
            <v>Target</v>
          </cell>
          <cell r="AD176" t="str">
            <v>50_Goggles</v>
          </cell>
          <cell r="AE176" t="str">
            <v>S123</v>
          </cell>
          <cell r="AF176" t="str">
            <v>Seasonal</v>
          </cell>
          <cell r="AG176">
            <v>4</v>
          </cell>
          <cell r="AH176" t="str">
            <v>&lt;N/A&gt;</v>
          </cell>
          <cell r="AI176" t="str">
            <v>Goggles</v>
          </cell>
          <cell r="AJ176">
            <v>0</v>
          </cell>
          <cell r="AK176">
            <v>0</v>
          </cell>
          <cell r="AL176">
            <v>45261</v>
          </cell>
          <cell r="AM176">
            <v>32.750999999999976</v>
          </cell>
          <cell r="AN176">
            <v>6.75</v>
          </cell>
          <cell r="AO176">
            <v>0.3032499999999998</v>
          </cell>
        </row>
        <row r="177">
          <cell r="A177">
            <v>8750047010748</v>
          </cell>
          <cell r="B177" t="str">
            <v>1 Season Old</v>
          </cell>
          <cell r="C177" t="str">
            <v>W030</v>
          </cell>
          <cell r="D177" t="str">
            <v>Speedo USA Dawson Logistics</v>
          </cell>
          <cell r="E177" t="str">
            <v>8-750047010748</v>
          </cell>
          <cell r="F177" t="str">
            <v>TST JNR GLD PRNT 101</v>
          </cell>
          <cell r="G177" t="str">
            <v>P1128</v>
          </cell>
          <cell r="H177" t="str">
            <v>Soft Frame</v>
          </cell>
          <cell r="I177" t="str">
            <v>816</v>
          </cell>
          <cell r="J177" t="str">
            <v>Equipment</v>
          </cell>
          <cell r="K177" t="str">
            <v>SMU</v>
          </cell>
          <cell r="L177" t="str">
            <v>SS24</v>
          </cell>
          <cell r="M177">
            <v>473.4</v>
          </cell>
          <cell r="N177">
            <v>180</v>
          </cell>
          <cell r="O177">
            <v>189.36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0.52600000000000002</v>
          </cell>
          <cell r="X177">
            <v>2.63</v>
          </cell>
          <cell r="Y177">
            <v>-2.1040000000000001</v>
          </cell>
          <cell r="Z177">
            <v>1.052</v>
          </cell>
          <cell r="AA177">
            <v>1.5779999999999998</v>
          </cell>
          <cell r="AB177">
            <v>0.52600000000000002</v>
          </cell>
          <cell r="AC177" t="str">
            <v>Target</v>
          </cell>
          <cell r="AD177" t="str">
            <v>50_Goggles</v>
          </cell>
          <cell r="AE177" t="str">
            <v>S124</v>
          </cell>
          <cell r="AF177" t="str">
            <v>Seasonal</v>
          </cell>
          <cell r="AG177">
            <v>1</v>
          </cell>
          <cell r="AH177" t="str">
            <v>&lt;N/A&gt;</v>
          </cell>
          <cell r="AI177" t="str">
            <v>Goggles</v>
          </cell>
          <cell r="AJ177">
            <v>0</v>
          </cell>
          <cell r="AK177">
            <v>0</v>
          </cell>
          <cell r="AL177">
            <v>45627</v>
          </cell>
          <cell r="AM177">
            <v>284.03999999999996</v>
          </cell>
          <cell r="AN177">
            <v>180</v>
          </cell>
          <cell r="AO177">
            <v>1.5779999999999998</v>
          </cell>
        </row>
        <row r="178">
          <cell r="A178">
            <v>8750047015051</v>
          </cell>
          <cell r="B178" t="str">
            <v>3 Seasons Old</v>
          </cell>
          <cell r="C178" t="str">
            <v>W030</v>
          </cell>
          <cell r="D178" t="str">
            <v>Speedo USA Dawson Logistics</v>
          </cell>
          <cell r="E178" t="str">
            <v>8-750047015051</v>
          </cell>
          <cell r="F178" t="str">
            <v>TST JNR GLD PRNT 541</v>
          </cell>
          <cell r="G178" t="str">
            <v>P1128</v>
          </cell>
          <cell r="H178" t="str">
            <v>Soft Frame</v>
          </cell>
          <cell r="I178" t="str">
            <v>816</v>
          </cell>
          <cell r="J178" t="str">
            <v>Equipment</v>
          </cell>
          <cell r="K178" t="str">
            <v>SMU</v>
          </cell>
          <cell r="L178" t="str">
            <v>SS23</v>
          </cell>
          <cell r="M178">
            <v>109.53</v>
          </cell>
          <cell r="N178">
            <v>9</v>
          </cell>
          <cell r="O178">
            <v>98.576999999999998</v>
          </cell>
          <cell r="P178">
            <v>0</v>
          </cell>
          <cell r="Q178">
            <v>0</v>
          </cell>
          <cell r="R178">
            <v>0</v>
          </cell>
          <cell r="S178">
            <v>-0.17000000000000012</v>
          </cell>
          <cell r="T178">
            <v>9</v>
          </cell>
          <cell r="U178">
            <v>-1.5300000000000011</v>
          </cell>
          <cell r="V178">
            <v>0</v>
          </cell>
          <cell r="W178">
            <v>7.9105000000000008</v>
          </cell>
          <cell r="X178">
            <v>12.17</v>
          </cell>
          <cell r="Y178">
            <v>-4.2594999999999992</v>
          </cell>
          <cell r="Z178">
            <v>10.952999999999999</v>
          </cell>
          <cell r="AA178">
            <v>1.2170000000000005</v>
          </cell>
          <cell r="AB178">
            <v>3.0424999999999986</v>
          </cell>
          <cell r="AC178" t="str">
            <v>Target</v>
          </cell>
          <cell r="AD178" t="str">
            <v>50_Goggles</v>
          </cell>
          <cell r="AE178" t="str">
            <v>S123</v>
          </cell>
          <cell r="AF178" t="str">
            <v>Seasonal</v>
          </cell>
          <cell r="AG178">
            <v>4</v>
          </cell>
          <cell r="AH178" t="str">
            <v>Release 10-13-23</v>
          </cell>
          <cell r="AI178" t="str">
            <v>Goggles</v>
          </cell>
          <cell r="AJ178">
            <v>0</v>
          </cell>
          <cell r="AK178">
            <v>0</v>
          </cell>
          <cell r="AL178">
            <v>45627</v>
          </cell>
          <cell r="AM178">
            <v>10.953000000000005</v>
          </cell>
          <cell r="AN178">
            <v>2.25</v>
          </cell>
          <cell r="AO178">
            <v>0.30425000000000013</v>
          </cell>
        </row>
        <row r="179">
          <cell r="A179">
            <v>87500470332</v>
          </cell>
          <cell r="B179" t="str">
            <v>3 Seasons Old</v>
          </cell>
          <cell r="C179" t="str">
            <v>W030</v>
          </cell>
          <cell r="D179" t="str">
            <v>Speedo USA Dawson Logistics</v>
          </cell>
          <cell r="E179" t="str">
            <v>8-7500470332</v>
          </cell>
          <cell r="F179" t="str">
            <v>TST GLIDE JR PRINT G 332</v>
          </cell>
          <cell r="G179" t="str">
            <v>P1128</v>
          </cell>
          <cell r="H179" t="str">
            <v>Soft Frame</v>
          </cell>
          <cell r="I179" t="str">
            <v>816</v>
          </cell>
          <cell r="J179" t="str">
            <v>Equipment</v>
          </cell>
          <cell r="K179" t="str">
            <v>SMU</v>
          </cell>
          <cell r="L179" t="str">
            <v>SS23</v>
          </cell>
          <cell r="M179">
            <v>219.06</v>
          </cell>
          <cell r="N179">
            <v>18</v>
          </cell>
          <cell r="O179">
            <v>197.154</v>
          </cell>
          <cell r="P179">
            <v>0</v>
          </cell>
          <cell r="Q179">
            <v>0</v>
          </cell>
          <cell r="R179">
            <v>0</v>
          </cell>
          <cell r="S179">
            <v>-10.17</v>
          </cell>
          <cell r="T179">
            <v>18</v>
          </cell>
          <cell r="U179">
            <v>-183.06</v>
          </cell>
          <cell r="V179">
            <v>0</v>
          </cell>
          <cell r="W179">
            <v>10.17</v>
          </cell>
          <cell r="X179">
            <v>12.17</v>
          </cell>
          <cell r="Y179">
            <v>-2</v>
          </cell>
          <cell r="Z179">
            <v>10.952999999999999</v>
          </cell>
          <cell r="AA179">
            <v>1.2170000000000005</v>
          </cell>
          <cell r="AB179">
            <v>0.78299999999999947</v>
          </cell>
          <cell r="AC179" t="str">
            <v>Target</v>
          </cell>
          <cell r="AD179" t="str">
            <v>50_Goggles</v>
          </cell>
          <cell r="AE179" t="str">
            <v>S123</v>
          </cell>
          <cell r="AF179" t="str">
            <v>Seasonal</v>
          </cell>
          <cell r="AG179">
            <v>4</v>
          </cell>
          <cell r="AH179" t="str">
            <v>Release 10-13-23</v>
          </cell>
          <cell r="AI179" t="str">
            <v>Goggles</v>
          </cell>
          <cell r="AJ179">
            <v>0</v>
          </cell>
          <cell r="AK179">
            <v>0</v>
          </cell>
          <cell r="AL179">
            <v>45383</v>
          </cell>
          <cell r="AM179">
            <v>21.906000000000009</v>
          </cell>
          <cell r="AN179">
            <v>4.5</v>
          </cell>
          <cell r="AO179">
            <v>0.30425000000000013</v>
          </cell>
        </row>
        <row r="180">
          <cell r="A180">
            <v>87500470511</v>
          </cell>
          <cell r="B180" t="str">
            <v>3 Seasons Old</v>
          </cell>
          <cell r="C180" t="str">
            <v>W030</v>
          </cell>
          <cell r="D180" t="str">
            <v>Speedo USA Dawson Logistics</v>
          </cell>
          <cell r="E180" t="str">
            <v>8-7500470511</v>
          </cell>
          <cell r="F180" t="str">
            <v>TST GLIDE JR PRINT G 511</v>
          </cell>
          <cell r="G180" t="str">
            <v>P1128</v>
          </cell>
          <cell r="H180" t="str">
            <v>Soft Frame</v>
          </cell>
          <cell r="I180" t="str">
            <v>816</v>
          </cell>
          <cell r="J180" t="str">
            <v>Equipment</v>
          </cell>
          <cell r="K180" t="str">
            <v>SMU</v>
          </cell>
          <cell r="L180" t="str">
            <v>SS23</v>
          </cell>
          <cell r="M180">
            <v>98.55</v>
          </cell>
          <cell r="N180">
            <v>9</v>
          </cell>
          <cell r="O180">
            <v>88.694999999999993</v>
          </cell>
          <cell r="P180">
            <v>8.5080612244897935</v>
          </cell>
          <cell r="Q180">
            <v>0</v>
          </cell>
          <cell r="R180">
            <v>0</v>
          </cell>
          <cell r="S180">
            <v>-10.800340136054421</v>
          </cell>
          <cell r="T180">
            <v>9</v>
          </cell>
          <cell r="U180">
            <v>-97.203061224489787</v>
          </cell>
          <cell r="V180">
            <v>0</v>
          </cell>
          <cell r="W180">
            <v>10.800340136054421</v>
          </cell>
          <cell r="X180">
            <v>10.95</v>
          </cell>
          <cell r="Y180">
            <v>-0.14965986394557795</v>
          </cell>
          <cell r="Z180">
            <v>10.800340136054421</v>
          </cell>
          <cell r="AA180">
            <v>0.14965986394557795</v>
          </cell>
          <cell r="AB180">
            <v>0</v>
          </cell>
          <cell r="AC180" t="str">
            <v>Target</v>
          </cell>
          <cell r="AD180" t="str">
            <v>50_Goggles</v>
          </cell>
          <cell r="AE180" t="str">
            <v>S123</v>
          </cell>
          <cell r="AF180" t="str">
            <v>Seasonal</v>
          </cell>
          <cell r="AG180">
            <v>4</v>
          </cell>
          <cell r="AH180" t="str">
            <v>Release Jul 23</v>
          </cell>
          <cell r="AI180" t="str">
            <v>Goggles</v>
          </cell>
          <cell r="AJ180">
            <v>0</v>
          </cell>
          <cell r="AK180">
            <v>0</v>
          </cell>
          <cell r="AL180">
            <v>45292</v>
          </cell>
          <cell r="AM180">
            <v>1.3469387755102016</v>
          </cell>
          <cell r="AN180">
            <v>2.25</v>
          </cell>
          <cell r="AO180">
            <v>3.7414965986394488E-2</v>
          </cell>
        </row>
        <row r="181">
          <cell r="A181">
            <v>87500470960</v>
          </cell>
          <cell r="B181" t="str">
            <v>3 Seasons Old</v>
          </cell>
          <cell r="C181" t="str">
            <v>W030</v>
          </cell>
          <cell r="D181" t="str">
            <v>Speedo USA Dawson Logistics</v>
          </cell>
          <cell r="E181" t="str">
            <v>8-7500470960</v>
          </cell>
          <cell r="F181" t="str">
            <v>TST GLIDE JR PRINT G 960</v>
          </cell>
          <cell r="G181" t="str">
            <v>P1128</v>
          </cell>
          <cell r="H181" t="str">
            <v>Soft Frame</v>
          </cell>
          <cell r="I181" t="str">
            <v>816</v>
          </cell>
          <cell r="J181" t="str">
            <v>Equipment</v>
          </cell>
          <cell r="K181" t="str">
            <v>SMU</v>
          </cell>
          <cell r="L181" t="str">
            <v>SS23</v>
          </cell>
          <cell r="M181">
            <v>295.64999999999998</v>
          </cell>
          <cell r="N181">
            <v>27</v>
          </cell>
          <cell r="O181">
            <v>266.08499999999998</v>
          </cell>
          <cell r="P181">
            <v>0</v>
          </cell>
          <cell r="Q181">
            <v>0</v>
          </cell>
          <cell r="R181">
            <v>0</v>
          </cell>
          <cell r="S181">
            <v>1.05</v>
          </cell>
          <cell r="T181">
            <v>27</v>
          </cell>
          <cell r="U181">
            <v>28.35</v>
          </cell>
          <cell r="V181">
            <v>0</v>
          </cell>
          <cell r="W181">
            <v>7.1174999999999997</v>
          </cell>
          <cell r="X181">
            <v>10.95</v>
          </cell>
          <cell r="Y181">
            <v>-3.8324999999999996</v>
          </cell>
          <cell r="Z181">
            <v>9.8549999999999986</v>
          </cell>
          <cell r="AA181">
            <v>1.0950000000000006</v>
          </cell>
          <cell r="AB181">
            <v>2.7374999999999989</v>
          </cell>
          <cell r="AC181" t="str">
            <v>Target</v>
          </cell>
          <cell r="AD181" t="str">
            <v>50_Goggles</v>
          </cell>
          <cell r="AE181" t="str">
            <v>S123</v>
          </cell>
          <cell r="AF181" t="str">
            <v>Seasonal</v>
          </cell>
          <cell r="AG181">
            <v>4</v>
          </cell>
          <cell r="AH181" t="str">
            <v>Release 10-13-23</v>
          </cell>
          <cell r="AI181" t="str">
            <v>Goggles</v>
          </cell>
          <cell r="AJ181">
            <v>0</v>
          </cell>
          <cell r="AK181">
            <v>0</v>
          </cell>
          <cell r="AL181">
            <v>45383</v>
          </cell>
          <cell r="AM181">
            <v>29.565000000000019</v>
          </cell>
          <cell r="AN181">
            <v>6.75</v>
          </cell>
          <cell r="AO181">
            <v>0.27375000000000016</v>
          </cell>
        </row>
        <row r="182">
          <cell r="A182">
            <v>8750057010227</v>
          </cell>
          <cell r="B182" t="str">
            <v>3 Seasons Old</v>
          </cell>
          <cell r="C182" t="str">
            <v>W030</v>
          </cell>
          <cell r="D182" t="str">
            <v>Speedo USA Dawson Logistics</v>
          </cell>
          <cell r="E182" t="str">
            <v>8-750057010227</v>
          </cell>
          <cell r="F182" t="str">
            <v>TST KIDS GLIDE PRINT 400</v>
          </cell>
          <cell r="G182" t="str">
            <v>P1128</v>
          </cell>
          <cell r="H182" t="str">
            <v>Soft Frame</v>
          </cell>
          <cell r="I182" t="str">
            <v>816</v>
          </cell>
          <cell r="J182" t="str">
            <v>Equipment</v>
          </cell>
          <cell r="K182" t="str">
            <v>SMU</v>
          </cell>
          <cell r="L182" t="str">
            <v>SS23</v>
          </cell>
          <cell r="M182">
            <v>436.68</v>
          </cell>
          <cell r="N182">
            <v>36</v>
          </cell>
          <cell r="O182">
            <v>393.012</v>
          </cell>
          <cell r="P182">
            <v>43.480500000000006</v>
          </cell>
          <cell r="Q182">
            <v>0</v>
          </cell>
          <cell r="R182">
            <v>0</v>
          </cell>
          <cell r="S182">
            <v>-12.124791666666667</v>
          </cell>
          <cell r="T182">
            <v>36</v>
          </cell>
          <cell r="U182">
            <v>-436.49250000000001</v>
          </cell>
          <cell r="V182">
            <v>0</v>
          </cell>
          <cell r="W182">
            <v>12.124791666666667</v>
          </cell>
          <cell r="X182">
            <v>12.13</v>
          </cell>
          <cell r="Y182">
            <v>-5.2083333333339255E-3</v>
          </cell>
          <cell r="Z182">
            <v>12.124791666666667</v>
          </cell>
          <cell r="AA182">
            <v>5.2083333333339255E-3</v>
          </cell>
          <cell r="AB182">
            <v>0</v>
          </cell>
          <cell r="AC182" t="str">
            <v>Target</v>
          </cell>
          <cell r="AD182" t="str">
            <v>50_Goggles</v>
          </cell>
          <cell r="AE182" t="str">
            <v>S123</v>
          </cell>
          <cell r="AF182" t="str">
            <v>Seasonal</v>
          </cell>
          <cell r="AG182">
            <v>4</v>
          </cell>
          <cell r="AH182" t="str">
            <v>Release 10-13-23</v>
          </cell>
          <cell r="AI182" t="str">
            <v>Goggles</v>
          </cell>
          <cell r="AJ182">
            <v>0</v>
          </cell>
          <cell r="AK182">
            <v>0</v>
          </cell>
          <cell r="AL182">
            <v>45627</v>
          </cell>
          <cell r="AM182">
            <v>0.18750000000002132</v>
          </cell>
          <cell r="AN182">
            <v>9</v>
          </cell>
          <cell r="AO182">
            <v>1.3020833333334814E-3</v>
          </cell>
        </row>
        <row r="183">
          <cell r="A183">
            <v>8750057010305</v>
          </cell>
          <cell r="B183" t="str">
            <v>3 Seasons Old</v>
          </cell>
          <cell r="C183" t="str">
            <v>W030</v>
          </cell>
          <cell r="D183" t="str">
            <v>Speedo USA Dawson Logistics</v>
          </cell>
          <cell r="E183" t="str">
            <v>8-750057010305</v>
          </cell>
          <cell r="F183" t="str">
            <v>TST KIDS GLIDE PRINT 341</v>
          </cell>
          <cell r="G183" t="str">
            <v>P1128</v>
          </cell>
          <cell r="H183" t="str">
            <v>Soft Frame</v>
          </cell>
          <cell r="I183" t="str">
            <v>816</v>
          </cell>
          <cell r="J183" t="str">
            <v>Equipment</v>
          </cell>
          <cell r="K183" t="str">
            <v>SMU</v>
          </cell>
          <cell r="L183" t="str">
            <v>SS23</v>
          </cell>
          <cell r="M183">
            <v>327.51</v>
          </cell>
          <cell r="N183">
            <v>27</v>
          </cell>
          <cell r="O183">
            <v>294.75900000000001</v>
          </cell>
          <cell r="P183">
            <v>31.465285714285699</v>
          </cell>
          <cell r="Q183">
            <v>0</v>
          </cell>
          <cell r="R183">
            <v>0</v>
          </cell>
          <cell r="S183">
            <v>-12.082380952380953</v>
          </cell>
          <cell r="T183">
            <v>27</v>
          </cell>
          <cell r="U183">
            <v>-326.22428571428571</v>
          </cell>
          <cell r="V183">
            <v>0</v>
          </cell>
          <cell r="W183">
            <v>12.082380952380952</v>
          </cell>
          <cell r="X183">
            <v>12.129999999999999</v>
          </cell>
          <cell r="Y183">
            <v>-4.761904761904745E-2</v>
          </cell>
          <cell r="Z183">
            <v>12.082380952380952</v>
          </cell>
          <cell r="AA183">
            <v>4.761904761904745E-2</v>
          </cell>
          <cell r="AB183">
            <v>0</v>
          </cell>
          <cell r="AC183" t="str">
            <v>Target</v>
          </cell>
          <cell r="AD183" t="str">
            <v>50_Goggles</v>
          </cell>
          <cell r="AE183" t="str">
            <v>S123</v>
          </cell>
          <cell r="AF183" t="str">
            <v>Seasonal</v>
          </cell>
          <cell r="AG183">
            <v>4</v>
          </cell>
          <cell r="AH183" t="str">
            <v>Release 10-13-23</v>
          </cell>
          <cell r="AI183" t="str">
            <v>Goggles</v>
          </cell>
          <cell r="AJ183">
            <v>0</v>
          </cell>
          <cell r="AK183">
            <v>0</v>
          </cell>
          <cell r="AL183">
            <v>45627</v>
          </cell>
          <cell r="AM183">
            <v>1.2857142857142811</v>
          </cell>
          <cell r="AN183">
            <v>6.75</v>
          </cell>
          <cell r="AO183">
            <v>1.1904761904761862E-2</v>
          </cell>
        </row>
        <row r="184">
          <cell r="A184">
            <v>8750057010677</v>
          </cell>
          <cell r="B184" t="str">
            <v>3 Seasons Old</v>
          </cell>
          <cell r="C184" t="str">
            <v>W030</v>
          </cell>
          <cell r="D184" t="str">
            <v>Speedo USA Dawson Logistics</v>
          </cell>
          <cell r="E184" t="str">
            <v>8-750057010677</v>
          </cell>
          <cell r="F184" t="str">
            <v>TST KIDS GLIDE PRINT 730</v>
          </cell>
          <cell r="G184" t="str">
            <v>P1128</v>
          </cell>
          <cell r="H184" t="str">
            <v>Soft Frame</v>
          </cell>
          <cell r="I184" t="str">
            <v>816</v>
          </cell>
          <cell r="J184" t="str">
            <v>Equipment</v>
          </cell>
          <cell r="K184" t="str">
            <v>SMU</v>
          </cell>
          <cell r="L184" t="str">
            <v>SS23</v>
          </cell>
          <cell r="M184">
            <v>2947.59</v>
          </cell>
          <cell r="N184">
            <v>243</v>
          </cell>
          <cell r="O184">
            <v>2652.8310000000001</v>
          </cell>
          <cell r="P184">
            <v>0</v>
          </cell>
          <cell r="Q184">
            <v>0</v>
          </cell>
          <cell r="R184">
            <v>0</v>
          </cell>
          <cell r="S184">
            <v>-8.2851724137931022</v>
          </cell>
          <cell r="T184">
            <v>243</v>
          </cell>
          <cell r="U184">
            <v>-2013.2968965517239</v>
          </cell>
          <cell r="V184">
            <v>0</v>
          </cell>
          <cell r="W184">
            <v>8.2851724137931022</v>
          </cell>
          <cell r="X184">
            <v>12.13</v>
          </cell>
          <cell r="Y184">
            <v>-3.8448275862068986</v>
          </cell>
          <cell r="Z184">
            <v>10.917</v>
          </cell>
          <cell r="AA184">
            <v>1.213000000000001</v>
          </cell>
          <cell r="AB184">
            <v>2.6318275862068976</v>
          </cell>
          <cell r="AC184" t="str">
            <v>Target</v>
          </cell>
          <cell r="AD184" t="str">
            <v>50_Goggles</v>
          </cell>
          <cell r="AE184" t="str">
            <v>S123</v>
          </cell>
          <cell r="AF184" t="str">
            <v>Seasonal</v>
          </cell>
          <cell r="AG184">
            <v>4</v>
          </cell>
          <cell r="AH184" t="str">
            <v>Release 10-13-23</v>
          </cell>
          <cell r="AI184" t="str">
            <v>Goggles</v>
          </cell>
          <cell r="AJ184">
            <v>0</v>
          </cell>
          <cell r="AK184">
            <v>0</v>
          </cell>
          <cell r="AL184">
            <v>45627</v>
          </cell>
          <cell r="AM184">
            <v>294.75900000000024</v>
          </cell>
          <cell r="AN184">
            <v>60.75</v>
          </cell>
          <cell r="AO184">
            <v>0.30325000000000024</v>
          </cell>
        </row>
        <row r="185">
          <cell r="A185">
            <v>8750057015096</v>
          </cell>
          <cell r="B185" t="str">
            <v>3 Seasons Old</v>
          </cell>
          <cell r="C185" t="str">
            <v>W030</v>
          </cell>
          <cell r="D185" t="str">
            <v>Speedo USA Dawson Logistics</v>
          </cell>
          <cell r="E185" t="str">
            <v>8-750057015096</v>
          </cell>
          <cell r="F185" t="str">
            <v>TST KIDS GLIDE PRINT 651</v>
          </cell>
          <cell r="G185" t="str">
            <v>P1128</v>
          </cell>
          <cell r="H185" t="str">
            <v>Soft Frame</v>
          </cell>
          <cell r="I185" t="str">
            <v>816</v>
          </cell>
          <cell r="J185" t="str">
            <v>Equipment</v>
          </cell>
          <cell r="K185" t="str">
            <v>SMU</v>
          </cell>
          <cell r="L185" t="str">
            <v>SS23</v>
          </cell>
          <cell r="M185">
            <v>109.17</v>
          </cell>
          <cell r="N185">
            <v>9</v>
          </cell>
          <cell r="O185">
            <v>98.253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7.884500000000001</v>
          </cell>
          <cell r="X185">
            <v>12.13</v>
          </cell>
          <cell r="Y185">
            <v>-4.2454999999999998</v>
          </cell>
          <cell r="Z185">
            <v>10.917</v>
          </cell>
          <cell r="AA185">
            <v>1.213000000000001</v>
          </cell>
          <cell r="AB185">
            <v>3.0324999999999989</v>
          </cell>
          <cell r="AC185" t="str">
            <v>Target</v>
          </cell>
          <cell r="AD185" t="str">
            <v>50_Goggles</v>
          </cell>
          <cell r="AE185" t="str">
            <v>S123</v>
          </cell>
          <cell r="AF185" t="str">
            <v>Seasonal</v>
          </cell>
          <cell r="AG185">
            <v>4</v>
          </cell>
          <cell r="AH185" t="str">
            <v>&lt;N/A&gt;</v>
          </cell>
          <cell r="AI185" t="str">
            <v>Goggles</v>
          </cell>
          <cell r="AJ185">
            <v>0</v>
          </cell>
          <cell r="AK185">
            <v>0</v>
          </cell>
          <cell r="AL185">
            <v>45627</v>
          </cell>
          <cell r="AM185">
            <v>10.917000000000009</v>
          </cell>
          <cell r="AN185">
            <v>2.25</v>
          </cell>
          <cell r="AO185">
            <v>0.30325000000000024</v>
          </cell>
        </row>
        <row r="186">
          <cell r="A186">
            <v>8750057016014</v>
          </cell>
          <cell r="B186" t="str">
            <v>1 Season Old</v>
          </cell>
          <cell r="C186" t="str">
            <v>W030</v>
          </cell>
          <cell r="D186" t="str">
            <v>Speedo USA Dawson Logistics</v>
          </cell>
          <cell r="E186" t="str">
            <v>8-750057016014</v>
          </cell>
          <cell r="F186" t="str">
            <v>TST KIDS GLIDE PRINT 321</v>
          </cell>
          <cell r="G186" t="str">
            <v>P1128</v>
          </cell>
          <cell r="H186" t="str">
            <v>Soft Frame</v>
          </cell>
          <cell r="I186" t="str">
            <v>816</v>
          </cell>
          <cell r="J186" t="str">
            <v>Equipment</v>
          </cell>
          <cell r="K186" t="str">
            <v>SMU</v>
          </cell>
          <cell r="L186" t="str">
            <v>SS24</v>
          </cell>
          <cell r="M186">
            <v>27447.119999999999</v>
          </cell>
          <cell r="N186">
            <v>10476</v>
          </cell>
          <cell r="O186">
            <v>10978.848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0.52400000000000002</v>
          </cell>
          <cell r="X186">
            <v>2.62</v>
          </cell>
          <cell r="Y186">
            <v>-2.0960000000000001</v>
          </cell>
          <cell r="Z186">
            <v>1.048</v>
          </cell>
          <cell r="AA186">
            <v>1.5720000000000001</v>
          </cell>
          <cell r="AB186">
            <v>0.52400000000000002</v>
          </cell>
          <cell r="AC186" t="str">
            <v>Target</v>
          </cell>
          <cell r="AD186" t="str">
            <v>50_Goggles</v>
          </cell>
          <cell r="AE186" t="str">
            <v>S124</v>
          </cell>
          <cell r="AF186" t="str">
            <v>Seasonal</v>
          </cell>
          <cell r="AG186">
            <v>1</v>
          </cell>
          <cell r="AH186" t="str">
            <v>&lt;N/A&gt;</v>
          </cell>
          <cell r="AI186" t="str">
            <v>Goggles</v>
          </cell>
          <cell r="AJ186">
            <v>0</v>
          </cell>
          <cell r="AK186">
            <v>0</v>
          </cell>
          <cell r="AL186">
            <v>45627</v>
          </cell>
          <cell r="AM186">
            <v>16468.272000000001</v>
          </cell>
          <cell r="AN186">
            <v>10476</v>
          </cell>
          <cell r="AO186">
            <v>1.5720000000000001</v>
          </cell>
        </row>
        <row r="187">
          <cell r="A187">
            <v>8750057016143</v>
          </cell>
          <cell r="B187" t="str">
            <v>1 Season Old</v>
          </cell>
          <cell r="C187" t="str">
            <v>W030</v>
          </cell>
          <cell r="D187" t="str">
            <v>Speedo USA Dawson Logistics</v>
          </cell>
          <cell r="E187" t="str">
            <v>8-750057016143</v>
          </cell>
          <cell r="F187" t="str">
            <v>TST KIDS GLIDE PRINT 820</v>
          </cell>
          <cell r="G187" t="str">
            <v>P1128</v>
          </cell>
          <cell r="H187" t="str">
            <v>Soft Frame</v>
          </cell>
          <cell r="I187" t="str">
            <v>816</v>
          </cell>
          <cell r="J187" t="str">
            <v>Equipment</v>
          </cell>
          <cell r="K187" t="str">
            <v>SMU</v>
          </cell>
          <cell r="L187" t="str">
            <v>SS24</v>
          </cell>
          <cell r="M187">
            <v>8960.4</v>
          </cell>
          <cell r="N187">
            <v>3420</v>
          </cell>
          <cell r="O187">
            <v>3584.16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0.52400000000000002</v>
          </cell>
          <cell r="X187">
            <v>2.62</v>
          </cell>
          <cell r="Y187">
            <v>-2.0960000000000001</v>
          </cell>
          <cell r="Z187">
            <v>1.048</v>
          </cell>
          <cell r="AA187">
            <v>1.5720000000000001</v>
          </cell>
          <cell r="AB187">
            <v>0.52400000000000002</v>
          </cell>
          <cell r="AC187" t="str">
            <v>Target</v>
          </cell>
          <cell r="AD187" t="str">
            <v>50_Goggles</v>
          </cell>
          <cell r="AE187" t="str">
            <v>S124</v>
          </cell>
          <cell r="AF187" t="str">
            <v>Seasonal</v>
          </cell>
          <cell r="AG187">
            <v>1</v>
          </cell>
          <cell r="AH187" t="str">
            <v>&lt;N/A&gt;</v>
          </cell>
          <cell r="AI187" t="str">
            <v>Goggles</v>
          </cell>
          <cell r="AJ187">
            <v>0</v>
          </cell>
          <cell r="AK187">
            <v>0</v>
          </cell>
          <cell r="AL187">
            <v>45627</v>
          </cell>
          <cell r="AM187">
            <v>5376.24</v>
          </cell>
          <cell r="AN187">
            <v>3420</v>
          </cell>
          <cell r="AO187">
            <v>1.5720000000000001</v>
          </cell>
        </row>
        <row r="188">
          <cell r="A188">
            <v>87500570400</v>
          </cell>
          <cell r="B188" t="str">
            <v>3+ Seasons Old</v>
          </cell>
          <cell r="C188" t="str">
            <v>W030</v>
          </cell>
          <cell r="D188" t="str">
            <v>Speedo USA Dawson Logistics</v>
          </cell>
          <cell r="E188" t="str">
            <v>8-7500570400</v>
          </cell>
          <cell r="F188" t="str">
            <v>TST KIDS GLIDE PRINT 400</v>
          </cell>
          <cell r="G188" t="str">
            <v>P1128</v>
          </cell>
          <cell r="H188" t="str">
            <v>Soft Frame</v>
          </cell>
          <cell r="I188" t="str">
            <v>816</v>
          </cell>
          <cell r="J188" t="str">
            <v>Equipment</v>
          </cell>
          <cell r="K188" t="str">
            <v>SMU</v>
          </cell>
          <cell r="L188" t="str">
            <v>SS21</v>
          </cell>
          <cell r="M188">
            <v>788.4</v>
          </cell>
          <cell r="N188">
            <v>72</v>
          </cell>
          <cell r="O188">
            <v>709.56</v>
          </cell>
          <cell r="P188">
            <v>0</v>
          </cell>
          <cell r="Q188">
            <v>0</v>
          </cell>
          <cell r="R188">
            <v>0</v>
          </cell>
          <cell r="S188">
            <v>-4.9499999999999993</v>
          </cell>
          <cell r="T188">
            <v>72</v>
          </cell>
          <cell r="U188">
            <v>-356.4</v>
          </cell>
          <cell r="V188">
            <v>0</v>
          </cell>
          <cell r="W188">
            <v>9.8549999999999986</v>
          </cell>
          <cell r="X188">
            <v>10.95</v>
          </cell>
          <cell r="Y188">
            <v>-1.0950000000000006</v>
          </cell>
          <cell r="Z188">
            <v>9.8549999999999986</v>
          </cell>
          <cell r="AA188">
            <v>1.0950000000000006</v>
          </cell>
          <cell r="AB188">
            <v>0</v>
          </cell>
          <cell r="AC188" t="str">
            <v>Target</v>
          </cell>
          <cell r="AD188" t="str">
            <v>50_Goggles</v>
          </cell>
          <cell r="AE188" t="str">
            <v>S121</v>
          </cell>
          <cell r="AF188" t="str">
            <v>Seasonal</v>
          </cell>
          <cell r="AG188">
            <v>4</v>
          </cell>
          <cell r="AH188" t="str">
            <v>At Once</v>
          </cell>
          <cell r="AI188" t="str">
            <v>Goggles</v>
          </cell>
          <cell r="AJ188">
            <v>0</v>
          </cell>
          <cell r="AK188">
            <v>0</v>
          </cell>
          <cell r="AL188" t="str">
            <v/>
          </cell>
          <cell r="AM188">
            <v>78.840000000000046</v>
          </cell>
          <cell r="AN188">
            <v>18</v>
          </cell>
          <cell r="AO188">
            <v>0.27375000000000016</v>
          </cell>
        </row>
        <row r="189">
          <cell r="A189">
            <v>8750505020</v>
          </cell>
          <cell r="B189" t="str">
            <v>Current</v>
          </cell>
          <cell r="C189" t="str">
            <v>W030</v>
          </cell>
          <cell r="D189" t="str">
            <v>Speedo USA Dawson Logistics</v>
          </cell>
          <cell r="E189" t="str">
            <v>8-750505020</v>
          </cell>
          <cell r="F189" t="str">
            <v>TST GLIDE JR GOGGLE 020</v>
          </cell>
          <cell r="G189" t="str">
            <v>P1128</v>
          </cell>
          <cell r="H189" t="str">
            <v>Soft Frame</v>
          </cell>
          <cell r="I189" t="str">
            <v>816</v>
          </cell>
          <cell r="J189" t="str">
            <v>Equipment</v>
          </cell>
          <cell r="K189" t="str">
            <v>SMU</v>
          </cell>
          <cell r="L189" t="str">
            <v>SS25</v>
          </cell>
          <cell r="M189">
            <v>58950.99</v>
          </cell>
          <cell r="N189">
            <v>6993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8.43</v>
          </cell>
          <cell r="Y189">
            <v>-8.43</v>
          </cell>
          <cell r="Z189">
            <v>0</v>
          </cell>
          <cell r="AA189">
            <v>8.43</v>
          </cell>
          <cell r="AB189">
            <v>0</v>
          </cell>
          <cell r="AC189" t="str">
            <v>Target</v>
          </cell>
          <cell r="AD189" t="str">
            <v>50_Goggles</v>
          </cell>
          <cell r="AE189" t="str">
            <v>S125</v>
          </cell>
          <cell r="AF189" t="str">
            <v>Seasonal</v>
          </cell>
          <cell r="AG189">
            <v>4</v>
          </cell>
          <cell r="AH189" t="str">
            <v>&lt;N/A&gt;</v>
          </cell>
          <cell r="AI189" t="str">
            <v>Goggles</v>
          </cell>
          <cell r="AJ189">
            <v>0</v>
          </cell>
          <cell r="AK189">
            <v>0</v>
          </cell>
          <cell r="AL189">
            <v>45992</v>
          </cell>
          <cell r="AM189">
            <v>58950.99</v>
          </cell>
          <cell r="AN189">
            <v>1748.25</v>
          </cell>
          <cell r="AO189">
            <v>2.1074999999999999</v>
          </cell>
        </row>
        <row r="190">
          <cell r="A190">
            <v>8750505100</v>
          </cell>
          <cell r="B190" t="str">
            <v>Current</v>
          </cell>
          <cell r="C190" t="str">
            <v>W030</v>
          </cell>
          <cell r="D190" t="str">
            <v>Speedo USA Dawson Logistics</v>
          </cell>
          <cell r="E190" t="str">
            <v>8-750505100</v>
          </cell>
          <cell r="F190" t="str">
            <v>TST GLIDE JR GOGGLE 100</v>
          </cell>
          <cell r="G190" t="str">
            <v>P1128</v>
          </cell>
          <cell r="H190" t="str">
            <v>Soft Frame</v>
          </cell>
          <cell r="I190" t="str">
            <v>816</v>
          </cell>
          <cell r="J190" t="str">
            <v>Equipment</v>
          </cell>
          <cell r="K190" t="str">
            <v>SMU</v>
          </cell>
          <cell r="L190" t="str">
            <v>SS25</v>
          </cell>
          <cell r="M190">
            <v>40514.58</v>
          </cell>
          <cell r="N190">
            <v>4806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8.43</v>
          </cell>
          <cell r="Y190">
            <v>-8.43</v>
          </cell>
          <cell r="Z190">
            <v>0</v>
          </cell>
          <cell r="AA190">
            <v>8.43</v>
          </cell>
          <cell r="AB190">
            <v>0</v>
          </cell>
          <cell r="AC190" t="str">
            <v>Target</v>
          </cell>
          <cell r="AD190" t="str">
            <v>50_Goggles</v>
          </cell>
          <cell r="AE190" t="str">
            <v>S125</v>
          </cell>
          <cell r="AF190" t="str">
            <v>Seasonal</v>
          </cell>
          <cell r="AG190">
            <v>4</v>
          </cell>
          <cell r="AH190" t="str">
            <v>&lt;N/A&gt;</v>
          </cell>
          <cell r="AI190" t="str">
            <v>Goggles</v>
          </cell>
          <cell r="AJ190">
            <v>0</v>
          </cell>
          <cell r="AK190">
            <v>0</v>
          </cell>
          <cell r="AL190">
            <v>45992</v>
          </cell>
          <cell r="AM190">
            <v>40514.58</v>
          </cell>
          <cell r="AN190">
            <v>1201.5</v>
          </cell>
          <cell r="AO190">
            <v>2.1074999999999999</v>
          </cell>
        </row>
        <row r="191">
          <cell r="A191">
            <v>875050515084</v>
          </cell>
          <cell r="B191" t="str">
            <v>3 Seasons Old</v>
          </cell>
          <cell r="C191" t="str">
            <v>W030</v>
          </cell>
          <cell r="D191" t="str">
            <v>Speedo USA Dawson Logistics</v>
          </cell>
          <cell r="E191" t="str">
            <v>8-75050515084</v>
          </cell>
          <cell r="F191" t="str">
            <v>TST JUNIOR GLIDE 830</v>
          </cell>
          <cell r="G191" t="str">
            <v>P1128</v>
          </cell>
          <cell r="H191" t="str">
            <v>Soft Frame</v>
          </cell>
          <cell r="I191" t="str">
            <v>816</v>
          </cell>
          <cell r="J191" t="str">
            <v>Equipment</v>
          </cell>
          <cell r="K191" t="str">
            <v>SMU</v>
          </cell>
          <cell r="L191" t="str">
            <v>SS23</v>
          </cell>
          <cell r="M191">
            <v>745.92</v>
          </cell>
          <cell r="N191">
            <v>72</v>
          </cell>
          <cell r="O191">
            <v>671.32799999999997</v>
          </cell>
          <cell r="P191">
            <v>0</v>
          </cell>
          <cell r="Q191">
            <v>0</v>
          </cell>
          <cell r="R191">
            <v>0</v>
          </cell>
          <cell r="S191">
            <v>-6.2757088122605351</v>
          </cell>
          <cell r="T191">
            <v>72</v>
          </cell>
          <cell r="U191">
            <v>-451.85103448275851</v>
          </cell>
          <cell r="V191">
            <v>0</v>
          </cell>
          <cell r="W191">
            <v>6.734</v>
          </cell>
          <cell r="X191">
            <v>10.36</v>
          </cell>
          <cell r="Y191">
            <v>-3.6259999999999994</v>
          </cell>
          <cell r="Z191">
            <v>9.3239999999999998</v>
          </cell>
          <cell r="AA191">
            <v>1.0359999999999996</v>
          </cell>
          <cell r="AB191">
            <v>2.59</v>
          </cell>
          <cell r="AC191" t="str">
            <v>Target</v>
          </cell>
          <cell r="AD191" t="str">
            <v>50_Goggles</v>
          </cell>
          <cell r="AE191" t="str">
            <v>S123</v>
          </cell>
          <cell r="AF191" t="str">
            <v>Seasonal</v>
          </cell>
          <cell r="AG191">
            <v>4</v>
          </cell>
          <cell r="AH191" t="str">
            <v>Release 10-13-23</v>
          </cell>
          <cell r="AI191" t="str">
            <v>Goggles</v>
          </cell>
          <cell r="AJ191">
            <v>0</v>
          </cell>
          <cell r="AK191">
            <v>0</v>
          </cell>
          <cell r="AL191">
            <v>45627</v>
          </cell>
          <cell r="AM191">
            <v>74.59199999999997</v>
          </cell>
          <cell r="AN191">
            <v>18</v>
          </cell>
          <cell r="AO191">
            <v>0.2589999999999999</v>
          </cell>
        </row>
        <row r="192">
          <cell r="A192">
            <v>8750516060</v>
          </cell>
          <cell r="B192" t="str">
            <v>3 Seasons Old</v>
          </cell>
          <cell r="C192" t="str">
            <v>W030</v>
          </cell>
          <cell r="D192" t="str">
            <v>Speedo USA Dawson Logistics</v>
          </cell>
          <cell r="E192" t="str">
            <v>8-750516060</v>
          </cell>
          <cell r="F192" t="str">
            <v>TST BOOMERANG 060</v>
          </cell>
          <cell r="G192" t="str">
            <v>P1128</v>
          </cell>
          <cell r="H192" t="str">
            <v>Soft Frame</v>
          </cell>
          <cell r="I192" t="str">
            <v>816</v>
          </cell>
          <cell r="J192" t="str">
            <v>Equipment</v>
          </cell>
          <cell r="K192" t="str">
            <v>SMU</v>
          </cell>
          <cell r="L192" t="str">
            <v>SS23</v>
          </cell>
          <cell r="M192">
            <v>171.9</v>
          </cell>
          <cell r="N192">
            <v>18</v>
          </cell>
          <cell r="O192">
            <v>154.71</v>
          </cell>
          <cell r="P192">
            <v>0</v>
          </cell>
          <cell r="Q192">
            <v>0</v>
          </cell>
          <cell r="R192">
            <v>0</v>
          </cell>
          <cell r="S192">
            <v>2.4500000000000002</v>
          </cell>
          <cell r="T192">
            <v>18</v>
          </cell>
          <cell r="U192">
            <v>44.1</v>
          </cell>
          <cell r="V192">
            <v>0</v>
          </cell>
          <cell r="W192">
            <v>6.2075000000000005</v>
          </cell>
          <cell r="X192">
            <v>9.5500000000000007</v>
          </cell>
          <cell r="Y192">
            <v>-3.3425000000000002</v>
          </cell>
          <cell r="Z192">
            <v>8.5950000000000006</v>
          </cell>
          <cell r="AA192">
            <v>0.95500000000000007</v>
          </cell>
          <cell r="AB192">
            <v>2.3875000000000002</v>
          </cell>
          <cell r="AC192" t="str">
            <v>Target</v>
          </cell>
          <cell r="AD192" t="str">
            <v>50_Goggles</v>
          </cell>
          <cell r="AE192" t="str">
            <v>S123</v>
          </cell>
          <cell r="AF192" t="str">
            <v>Seasonal</v>
          </cell>
          <cell r="AG192">
            <v>4</v>
          </cell>
          <cell r="AH192" t="str">
            <v>Release 10-13-23</v>
          </cell>
          <cell r="AI192" t="str">
            <v>Goggles</v>
          </cell>
          <cell r="AJ192">
            <v>0</v>
          </cell>
          <cell r="AK192">
            <v>0</v>
          </cell>
          <cell r="AL192">
            <v>45383</v>
          </cell>
          <cell r="AM192">
            <v>17.190000000000001</v>
          </cell>
          <cell r="AN192">
            <v>4.5</v>
          </cell>
          <cell r="AO192">
            <v>0.23875000000000002</v>
          </cell>
        </row>
        <row r="193">
          <cell r="A193">
            <v>875051606389</v>
          </cell>
          <cell r="B193" t="str">
            <v>Current</v>
          </cell>
          <cell r="C193" t="str">
            <v>W030</v>
          </cell>
          <cell r="D193" t="str">
            <v>Speedo USA Dawson Logistics</v>
          </cell>
          <cell r="E193" t="str">
            <v>8-75051606389</v>
          </cell>
          <cell r="F193" t="str">
            <v>TST ADULT BOOMERANG 002</v>
          </cell>
          <cell r="G193" t="str">
            <v>P1128</v>
          </cell>
          <cell r="H193" t="str">
            <v>Soft Frame</v>
          </cell>
          <cell r="I193" t="str">
            <v>816</v>
          </cell>
          <cell r="J193" t="str">
            <v>Equipment</v>
          </cell>
          <cell r="K193" t="str">
            <v>SMU</v>
          </cell>
          <cell r="L193" t="str">
            <v>SS25</v>
          </cell>
          <cell r="M193">
            <v>18357.57</v>
          </cell>
          <cell r="N193">
            <v>2079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8.83</v>
          </cell>
          <cell r="Y193">
            <v>-8.83</v>
          </cell>
          <cell r="Z193">
            <v>0</v>
          </cell>
          <cell r="AA193">
            <v>8.83</v>
          </cell>
          <cell r="AB193">
            <v>0</v>
          </cell>
          <cell r="AC193" t="str">
            <v>Target</v>
          </cell>
          <cell r="AD193" t="str">
            <v>50_Goggles</v>
          </cell>
          <cell r="AE193" t="str">
            <v>S125</v>
          </cell>
          <cell r="AF193" t="str">
            <v>Seasonal</v>
          </cell>
          <cell r="AG193">
            <v>4</v>
          </cell>
          <cell r="AH193" t="str">
            <v>&lt;N/A&gt;</v>
          </cell>
          <cell r="AI193" t="str">
            <v>Goggles</v>
          </cell>
          <cell r="AJ193">
            <v>0</v>
          </cell>
          <cell r="AK193">
            <v>0</v>
          </cell>
          <cell r="AL193">
            <v>45992</v>
          </cell>
          <cell r="AM193">
            <v>18357.57</v>
          </cell>
          <cell r="AN193">
            <v>519.75</v>
          </cell>
          <cell r="AO193">
            <v>2.2075</v>
          </cell>
        </row>
        <row r="194">
          <cell r="A194">
            <v>8750516105</v>
          </cell>
          <cell r="B194" t="str">
            <v>Current</v>
          </cell>
          <cell r="C194" t="str">
            <v>W030</v>
          </cell>
          <cell r="D194" t="str">
            <v>Speedo USA Dawson Logistics</v>
          </cell>
          <cell r="E194" t="str">
            <v>8-750516105</v>
          </cell>
          <cell r="F194" t="str">
            <v>TST BOOMERANG 105</v>
          </cell>
          <cell r="G194" t="str">
            <v>P1128</v>
          </cell>
          <cell r="H194" t="str">
            <v>Soft Frame</v>
          </cell>
          <cell r="I194" t="str">
            <v>816</v>
          </cell>
          <cell r="J194" t="str">
            <v>Equipment</v>
          </cell>
          <cell r="K194" t="str">
            <v>SMU</v>
          </cell>
          <cell r="L194" t="str">
            <v>SS25</v>
          </cell>
          <cell r="M194">
            <v>8582.76</v>
          </cell>
          <cell r="N194">
            <v>972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8.83</v>
          </cell>
          <cell r="Y194">
            <v>-8.83</v>
          </cell>
          <cell r="Z194">
            <v>0</v>
          </cell>
          <cell r="AA194">
            <v>8.83</v>
          </cell>
          <cell r="AB194">
            <v>0</v>
          </cell>
          <cell r="AC194" t="str">
            <v>Target</v>
          </cell>
          <cell r="AD194" t="str">
            <v>50_Goggles</v>
          </cell>
          <cell r="AE194" t="str">
            <v>S125</v>
          </cell>
          <cell r="AF194" t="str">
            <v>Seasonal</v>
          </cell>
          <cell r="AG194">
            <v>4</v>
          </cell>
          <cell r="AH194" t="str">
            <v>&lt;N/A&gt;</v>
          </cell>
          <cell r="AI194" t="str">
            <v>Goggles</v>
          </cell>
          <cell r="AJ194">
            <v>0</v>
          </cell>
          <cell r="AK194">
            <v>0</v>
          </cell>
          <cell r="AL194">
            <v>45992</v>
          </cell>
          <cell r="AM194">
            <v>8582.76</v>
          </cell>
          <cell r="AN194">
            <v>243</v>
          </cell>
          <cell r="AO194">
            <v>2.2075</v>
          </cell>
        </row>
        <row r="195">
          <cell r="A195">
            <v>875051615099</v>
          </cell>
          <cell r="B195" t="str">
            <v>3 Seasons Old</v>
          </cell>
          <cell r="C195" t="str">
            <v>W030</v>
          </cell>
          <cell r="D195" t="str">
            <v>Speedo USA Dawson Logistics</v>
          </cell>
          <cell r="E195" t="str">
            <v>8-75051615099</v>
          </cell>
          <cell r="F195" t="str">
            <v>TST ADULT BOOMERANG 601</v>
          </cell>
          <cell r="G195" t="str">
            <v>P1128</v>
          </cell>
          <cell r="H195" t="str">
            <v>Soft Frame</v>
          </cell>
          <cell r="I195" t="str">
            <v>816</v>
          </cell>
          <cell r="J195" t="str">
            <v>Equipment</v>
          </cell>
          <cell r="K195" t="str">
            <v>SMU</v>
          </cell>
          <cell r="L195" t="str">
            <v>SS23</v>
          </cell>
          <cell r="M195">
            <v>387.72</v>
          </cell>
          <cell r="N195">
            <v>36</v>
          </cell>
          <cell r="O195">
            <v>348.94800000000004</v>
          </cell>
          <cell r="P195">
            <v>38.234686567164204</v>
          </cell>
          <cell r="Q195">
            <v>0</v>
          </cell>
          <cell r="R195">
            <v>0</v>
          </cell>
          <cell r="S195">
            <v>-10.755074626865673</v>
          </cell>
          <cell r="T195">
            <v>36</v>
          </cell>
          <cell r="U195">
            <v>-387.18268656716424</v>
          </cell>
          <cell r="V195">
            <v>0</v>
          </cell>
          <cell r="W195">
            <v>10.755074626865673</v>
          </cell>
          <cell r="X195">
            <v>10.770000000000001</v>
          </cell>
          <cell r="Y195">
            <v>-1.4925373134328623E-2</v>
          </cell>
          <cell r="Z195">
            <v>10.755074626865673</v>
          </cell>
          <cell r="AA195">
            <v>1.4925373134328623E-2</v>
          </cell>
          <cell r="AB195">
            <v>0</v>
          </cell>
          <cell r="AC195" t="str">
            <v>Target</v>
          </cell>
          <cell r="AD195" t="str">
            <v>50_Goggles</v>
          </cell>
          <cell r="AE195" t="str">
            <v>S123</v>
          </cell>
          <cell r="AF195" t="str">
            <v>Seasonal</v>
          </cell>
          <cell r="AG195">
            <v>4</v>
          </cell>
          <cell r="AH195" t="str">
            <v>Release 10-13-23</v>
          </cell>
          <cell r="AI195" t="str">
            <v>Goggles</v>
          </cell>
          <cell r="AJ195">
            <v>0</v>
          </cell>
          <cell r="AK195">
            <v>0</v>
          </cell>
          <cell r="AL195">
            <v>45627</v>
          </cell>
          <cell r="AM195">
            <v>0.53731343283583044</v>
          </cell>
          <cell r="AN195">
            <v>9</v>
          </cell>
          <cell r="AO195">
            <v>3.7313432835821558E-3</v>
          </cell>
        </row>
        <row r="196">
          <cell r="A196">
            <v>8753026316572</v>
          </cell>
          <cell r="B196" t="str">
            <v>Current</v>
          </cell>
          <cell r="C196" t="str">
            <v>W030</v>
          </cell>
          <cell r="D196" t="str">
            <v>Speedo USA Dawson Logistics</v>
          </cell>
          <cell r="E196" t="str">
            <v>8-753026316572</v>
          </cell>
          <cell r="F196" t="str">
            <v>TST JNR RFSCT MSK SN 401</v>
          </cell>
          <cell r="G196" t="str">
            <v>P1109</v>
          </cell>
          <cell r="H196" t="str">
            <v>Dive Set</v>
          </cell>
          <cell r="I196" t="str">
            <v>816</v>
          </cell>
          <cell r="J196" t="str">
            <v>Equipment</v>
          </cell>
          <cell r="K196" t="str">
            <v>SMU</v>
          </cell>
          <cell r="L196" t="str">
            <v>SS25</v>
          </cell>
          <cell r="M196">
            <v>48840</v>
          </cell>
          <cell r="N196">
            <v>6000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8.14</v>
          </cell>
          <cell r="Y196">
            <v>-8.14</v>
          </cell>
          <cell r="Z196">
            <v>0</v>
          </cell>
          <cell r="AA196">
            <v>8.14</v>
          </cell>
          <cell r="AB196">
            <v>0</v>
          </cell>
          <cell r="AC196" t="str">
            <v>Target</v>
          </cell>
          <cell r="AD196" t="str">
            <v>53_Training Aids</v>
          </cell>
          <cell r="AE196" t="str">
            <v>S124</v>
          </cell>
          <cell r="AF196" t="str">
            <v>Seasonal</v>
          </cell>
          <cell r="AG196">
            <v>1</v>
          </cell>
          <cell r="AH196" t="str">
            <v>&lt;N/A&gt;</v>
          </cell>
          <cell r="AI196" t="str">
            <v>Accessories</v>
          </cell>
          <cell r="AJ196">
            <v>0</v>
          </cell>
          <cell r="AK196">
            <v>0</v>
          </cell>
          <cell r="AL196">
            <v>45992</v>
          </cell>
          <cell r="AM196">
            <v>48840</v>
          </cell>
          <cell r="AN196">
            <v>6000</v>
          </cell>
          <cell r="AO196">
            <v>8.14</v>
          </cell>
        </row>
        <row r="197">
          <cell r="A197">
            <v>87530332457</v>
          </cell>
          <cell r="B197" t="str">
            <v>Current</v>
          </cell>
          <cell r="C197" t="str">
            <v>W030</v>
          </cell>
          <cell r="D197" t="str">
            <v>Speedo USA Dawson Logistics</v>
          </cell>
          <cell r="E197" t="str">
            <v>8-7530332457</v>
          </cell>
          <cell r="F197" t="str">
            <v>ADLT ADVT MSKSKL SET 457</v>
          </cell>
          <cell r="G197" t="str">
            <v>P1109</v>
          </cell>
          <cell r="H197" t="str">
            <v>Dive Set</v>
          </cell>
          <cell r="I197" t="str">
            <v>816</v>
          </cell>
          <cell r="J197" t="str">
            <v>Equipment</v>
          </cell>
          <cell r="K197" t="str">
            <v>SMU</v>
          </cell>
          <cell r="L197" t="str">
            <v>SS25</v>
          </cell>
          <cell r="M197">
            <v>87</v>
          </cell>
          <cell r="N197">
            <v>10</v>
          </cell>
          <cell r="O197">
            <v>0</v>
          </cell>
          <cell r="P197">
            <v>26</v>
          </cell>
          <cell r="Q197">
            <v>0</v>
          </cell>
          <cell r="R197">
            <v>0</v>
          </cell>
          <cell r="S197">
            <v>-2.6</v>
          </cell>
          <cell r="T197">
            <v>10</v>
          </cell>
          <cell r="U197">
            <v>-26</v>
          </cell>
          <cell r="V197">
            <v>0</v>
          </cell>
          <cell r="W197">
            <v>2.6</v>
          </cell>
          <cell r="X197">
            <v>8.6999999999999993</v>
          </cell>
          <cell r="Y197">
            <v>-6.1</v>
          </cell>
          <cell r="Z197">
            <v>2.6</v>
          </cell>
          <cell r="AA197">
            <v>6.1</v>
          </cell>
          <cell r="AB197">
            <v>0</v>
          </cell>
          <cell r="AC197" t="str">
            <v>Mainline</v>
          </cell>
          <cell r="AD197" t="str">
            <v>53_Training Aids</v>
          </cell>
          <cell r="AE197" t="str">
            <v>S125</v>
          </cell>
          <cell r="AF197" t="str">
            <v>Core</v>
          </cell>
          <cell r="AG197">
            <v>1</v>
          </cell>
          <cell r="AH197" t="str">
            <v>&lt;N/A&gt;</v>
          </cell>
          <cell r="AI197" t="str">
            <v>Accessories</v>
          </cell>
          <cell r="AJ197">
            <v>0</v>
          </cell>
          <cell r="AK197">
            <v>0</v>
          </cell>
          <cell r="AL197">
            <v>45992</v>
          </cell>
          <cell r="AM197">
            <v>61</v>
          </cell>
          <cell r="AN197">
            <v>10</v>
          </cell>
          <cell r="AO197">
            <v>6.1</v>
          </cell>
        </row>
        <row r="198">
          <cell r="A198">
            <v>87530333430</v>
          </cell>
          <cell r="B198" t="str">
            <v>Current</v>
          </cell>
          <cell r="C198" t="str">
            <v>W030</v>
          </cell>
          <cell r="D198" t="str">
            <v>Speedo USA Dawson Logistics</v>
          </cell>
          <cell r="E198" t="str">
            <v>8-7530333430</v>
          </cell>
          <cell r="F198" t="str">
            <v>JR ADVENTURE MASK 430</v>
          </cell>
          <cell r="G198" t="str">
            <v>P1108</v>
          </cell>
          <cell r="H198" t="str">
            <v>Dive Mask</v>
          </cell>
          <cell r="I198" t="str">
            <v>816</v>
          </cell>
          <cell r="J198" t="str">
            <v>Equipment</v>
          </cell>
          <cell r="K198" t="str">
            <v>SMU</v>
          </cell>
          <cell r="L198" t="str">
            <v>SS25</v>
          </cell>
          <cell r="M198">
            <v>16543.2</v>
          </cell>
          <cell r="N198">
            <v>2928</v>
          </cell>
          <cell r="O198">
            <v>0</v>
          </cell>
          <cell r="P198">
            <v>4611.6000000000004</v>
          </cell>
          <cell r="Q198">
            <v>0</v>
          </cell>
          <cell r="R198">
            <v>0</v>
          </cell>
          <cell r="S198">
            <v>-1.5750000000000002</v>
          </cell>
          <cell r="T198">
            <v>2928</v>
          </cell>
          <cell r="U198">
            <v>-4611.6000000000004</v>
          </cell>
          <cell r="V198">
            <v>0</v>
          </cell>
          <cell r="W198">
            <v>1.5750000000000002</v>
          </cell>
          <cell r="X198">
            <v>5.65</v>
          </cell>
          <cell r="Y198">
            <v>-4.0750000000000002</v>
          </cell>
          <cell r="Z198">
            <v>1.5750000000000002</v>
          </cell>
          <cell r="AA198">
            <v>4.0750000000000002</v>
          </cell>
          <cell r="AB198">
            <v>0</v>
          </cell>
          <cell r="AC198" t="str">
            <v>Mainline</v>
          </cell>
          <cell r="AD198" t="str">
            <v>53_Training Aids</v>
          </cell>
          <cell r="AE198" t="str">
            <v>S125</v>
          </cell>
          <cell r="AF198" t="str">
            <v>Core</v>
          </cell>
          <cell r="AG198">
            <v>1</v>
          </cell>
          <cell r="AH198" t="str">
            <v>&lt;N/A&gt;</v>
          </cell>
          <cell r="AI198" t="str">
            <v>Accessories</v>
          </cell>
          <cell r="AJ198">
            <v>0</v>
          </cell>
          <cell r="AK198">
            <v>0</v>
          </cell>
          <cell r="AL198">
            <v>45992</v>
          </cell>
          <cell r="AM198">
            <v>11931.6</v>
          </cell>
          <cell r="AN198">
            <v>2928</v>
          </cell>
          <cell r="AO198">
            <v>4.0750000000000002</v>
          </cell>
        </row>
        <row r="199">
          <cell r="A199">
            <v>87530333678</v>
          </cell>
          <cell r="B199" t="str">
            <v>Current</v>
          </cell>
          <cell r="C199" t="str">
            <v>W030</v>
          </cell>
          <cell r="D199" t="str">
            <v>Speedo USA Dawson Logistics</v>
          </cell>
          <cell r="E199" t="str">
            <v>8-7530333678</v>
          </cell>
          <cell r="F199" t="str">
            <v>JR ADVENTURE MASK 678</v>
          </cell>
          <cell r="G199" t="str">
            <v>P1108</v>
          </cell>
          <cell r="H199" t="str">
            <v>Dive Mask</v>
          </cell>
          <cell r="I199" t="str">
            <v>816</v>
          </cell>
          <cell r="J199" t="str">
            <v>Equipment</v>
          </cell>
          <cell r="K199" t="str">
            <v>SMU</v>
          </cell>
          <cell r="L199" t="str">
            <v>SS25</v>
          </cell>
          <cell r="M199">
            <v>135.6</v>
          </cell>
          <cell r="N199">
            <v>24</v>
          </cell>
          <cell r="O199">
            <v>0</v>
          </cell>
          <cell r="P199">
            <v>37.800000000000004</v>
          </cell>
          <cell r="Q199">
            <v>0</v>
          </cell>
          <cell r="R199">
            <v>0</v>
          </cell>
          <cell r="S199">
            <v>-1.5750000000000002</v>
          </cell>
          <cell r="T199">
            <v>24</v>
          </cell>
          <cell r="U199">
            <v>-37.800000000000004</v>
          </cell>
          <cell r="V199">
            <v>0</v>
          </cell>
          <cell r="W199">
            <v>1.5750000000000002</v>
          </cell>
          <cell r="X199">
            <v>5.6499999999999995</v>
          </cell>
          <cell r="Y199">
            <v>-4.0749999999999993</v>
          </cell>
          <cell r="Z199">
            <v>1.5750000000000002</v>
          </cell>
          <cell r="AA199">
            <v>4.0749999999999993</v>
          </cell>
          <cell r="AB199">
            <v>0</v>
          </cell>
          <cell r="AC199" t="str">
            <v>Mainline</v>
          </cell>
          <cell r="AD199" t="str">
            <v>53_Training Aids</v>
          </cell>
          <cell r="AE199" t="str">
            <v>S125</v>
          </cell>
          <cell r="AF199" t="str">
            <v>Core</v>
          </cell>
          <cell r="AG199">
            <v>1</v>
          </cell>
          <cell r="AH199" t="str">
            <v>&lt;N/A&gt;</v>
          </cell>
          <cell r="AI199" t="str">
            <v>Accessories</v>
          </cell>
          <cell r="AJ199">
            <v>0</v>
          </cell>
          <cell r="AK199">
            <v>0</v>
          </cell>
          <cell r="AL199">
            <v>45992</v>
          </cell>
          <cell r="AM199">
            <v>97.799999999999983</v>
          </cell>
          <cell r="AN199">
            <v>24</v>
          </cell>
          <cell r="AO199">
            <v>4.0749999999999993</v>
          </cell>
        </row>
        <row r="200">
          <cell r="A200">
            <v>87530334430</v>
          </cell>
          <cell r="B200" t="str">
            <v>Current</v>
          </cell>
          <cell r="C200" t="str">
            <v>W030</v>
          </cell>
          <cell r="D200" t="str">
            <v>Speedo USA Dawson Logistics</v>
          </cell>
          <cell r="E200" t="str">
            <v>8-7530334430</v>
          </cell>
          <cell r="F200" t="str">
            <v>JR ADVNT MSKSRKL SET 430</v>
          </cell>
          <cell r="G200" t="str">
            <v>P1109</v>
          </cell>
          <cell r="H200" t="str">
            <v>Dive Set</v>
          </cell>
          <cell r="I200" t="str">
            <v>816</v>
          </cell>
          <cell r="J200" t="str">
            <v>Equipment</v>
          </cell>
          <cell r="K200" t="str">
            <v>SMU</v>
          </cell>
          <cell r="L200" t="str">
            <v>SS25</v>
          </cell>
          <cell r="M200">
            <v>5004</v>
          </cell>
          <cell r="N200">
            <v>600</v>
          </cell>
          <cell r="O200">
            <v>0</v>
          </cell>
          <cell r="P200">
            <v>1452</v>
          </cell>
          <cell r="Q200">
            <v>0</v>
          </cell>
          <cell r="R200">
            <v>0</v>
          </cell>
          <cell r="S200">
            <v>-2.42</v>
          </cell>
          <cell r="T200">
            <v>600</v>
          </cell>
          <cell r="U200">
            <v>-1452</v>
          </cell>
          <cell r="V200">
            <v>0</v>
          </cell>
          <cell r="W200">
            <v>2.42</v>
          </cell>
          <cell r="X200">
            <v>8.34</v>
          </cell>
          <cell r="Y200">
            <v>-5.92</v>
          </cell>
          <cell r="Z200">
            <v>2.42</v>
          </cell>
          <cell r="AA200">
            <v>5.92</v>
          </cell>
          <cell r="AB200">
            <v>0</v>
          </cell>
          <cell r="AC200" t="str">
            <v>Mainline</v>
          </cell>
          <cell r="AD200" t="str">
            <v>53_Training Aids</v>
          </cell>
          <cell r="AE200" t="str">
            <v>S125</v>
          </cell>
          <cell r="AF200" t="str">
            <v>Core</v>
          </cell>
          <cell r="AG200">
            <v>1</v>
          </cell>
          <cell r="AH200" t="str">
            <v>&lt;N/A&gt;</v>
          </cell>
          <cell r="AI200" t="str">
            <v>Accessories</v>
          </cell>
          <cell r="AJ200">
            <v>0</v>
          </cell>
          <cell r="AK200">
            <v>0</v>
          </cell>
          <cell r="AL200">
            <v>45992</v>
          </cell>
          <cell r="AM200">
            <v>3552</v>
          </cell>
          <cell r="AN200">
            <v>600</v>
          </cell>
          <cell r="AO200">
            <v>5.92</v>
          </cell>
        </row>
        <row r="201">
          <cell r="A201">
            <v>87530334678</v>
          </cell>
          <cell r="B201" t="str">
            <v>Current</v>
          </cell>
          <cell r="C201" t="str">
            <v>W030</v>
          </cell>
          <cell r="D201" t="str">
            <v>Speedo USA Dawson Logistics</v>
          </cell>
          <cell r="E201" t="str">
            <v>8-7530334678</v>
          </cell>
          <cell r="F201" t="str">
            <v>JR ADVNT MSKSRKL SET 678</v>
          </cell>
          <cell r="G201" t="str">
            <v>P1109</v>
          </cell>
          <cell r="H201" t="str">
            <v>Dive Set</v>
          </cell>
          <cell r="I201" t="str">
            <v>816</v>
          </cell>
          <cell r="J201" t="str">
            <v>Equipment</v>
          </cell>
          <cell r="K201" t="str">
            <v>SMU</v>
          </cell>
          <cell r="L201" t="str">
            <v>SS25</v>
          </cell>
          <cell r="M201">
            <v>7005.6</v>
          </cell>
          <cell r="N201">
            <v>840</v>
          </cell>
          <cell r="O201">
            <v>0</v>
          </cell>
          <cell r="P201">
            <v>2032.8</v>
          </cell>
          <cell r="Q201">
            <v>0</v>
          </cell>
          <cell r="R201">
            <v>0</v>
          </cell>
          <cell r="S201">
            <v>-2.42</v>
          </cell>
          <cell r="T201">
            <v>840</v>
          </cell>
          <cell r="U201">
            <v>-2032.8</v>
          </cell>
          <cell r="V201">
            <v>0</v>
          </cell>
          <cell r="W201">
            <v>2.42</v>
          </cell>
          <cell r="X201">
            <v>8.34</v>
          </cell>
          <cell r="Y201">
            <v>-5.92</v>
          </cell>
          <cell r="Z201">
            <v>2.42</v>
          </cell>
          <cell r="AA201">
            <v>5.92</v>
          </cell>
          <cell r="AB201">
            <v>0</v>
          </cell>
          <cell r="AC201" t="str">
            <v>Mainline</v>
          </cell>
          <cell r="AD201" t="str">
            <v>53_Training Aids</v>
          </cell>
          <cell r="AE201" t="str">
            <v>S125</v>
          </cell>
          <cell r="AF201" t="str">
            <v>Core</v>
          </cell>
          <cell r="AG201">
            <v>1</v>
          </cell>
          <cell r="AH201" t="str">
            <v>&lt;N/A&gt;</v>
          </cell>
          <cell r="AI201" t="str">
            <v>Accessories</v>
          </cell>
          <cell r="AJ201">
            <v>0</v>
          </cell>
          <cell r="AK201">
            <v>0</v>
          </cell>
          <cell r="AL201">
            <v>45992</v>
          </cell>
          <cell r="AM201">
            <v>4972.8</v>
          </cell>
          <cell r="AN201">
            <v>840</v>
          </cell>
          <cell r="AO201">
            <v>5.92</v>
          </cell>
        </row>
        <row r="202">
          <cell r="A202">
            <v>87530360006</v>
          </cell>
          <cell r="B202" t="str">
            <v>Current</v>
          </cell>
          <cell r="C202" t="str">
            <v>W030</v>
          </cell>
          <cell r="D202" t="str">
            <v>Speedo USA Dawson Logistics</v>
          </cell>
          <cell r="E202" t="str">
            <v>8-7530360006</v>
          </cell>
          <cell r="F202" t="str">
            <v>ADULT ADVENT MSF SET 006</v>
          </cell>
          <cell r="G202" t="str">
            <v>P1109</v>
          </cell>
          <cell r="H202" t="str">
            <v>Dive Set</v>
          </cell>
          <cell r="I202" t="str">
            <v>816</v>
          </cell>
          <cell r="J202" t="str">
            <v>Equipment</v>
          </cell>
          <cell r="K202" t="str">
            <v>SMU</v>
          </cell>
          <cell r="L202" t="str">
            <v>SS25</v>
          </cell>
          <cell r="M202">
            <v>93.36</v>
          </cell>
          <cell r="N202">
            <v>6</v>
          </cell>
          <cell r="O202">
            <v>0</v>
          </cell>
          <cell r="P202">
            <v>28.650031331592693</v>
          </cell>
          <cell r="Q202">
            <v>0</v>
          </cell>
          <cell r="R202">
            <v>0</v>
          </cell>
          <cell r="S202">
            <v>-4.7750052219321155</v>
          </cell>
          <cell r="T202">
            <v>6</v>
          </cell>
          <cell r="U202">
            <v>-28.650031331592693</v>
          </cell>
          <cell r="V202">
            <v>0</v>
          </cell>
          <cell r="W202">
            <v>4.7750052219321155</v>
          </cell>
          <cell r="X202">
            <v>15.56</v>
          </cell>
          <cell r="Y202">
            <v>-10.784994778067885</v>
          </cell>
          <cell r="Z202">
            <v>4.7750052219321155</v>
          </cell>
          <cell r="AA202">
            <v>10.784994778067885</v>
          </cell>
          <cell r="AB202">
            <v>0</v>
          </cell>
          <cell r="AC202" t="str">
            <v>Mainline</v>
          </cell>
          <cell r="AD202" t="str">
            <v>53_Training Aids</v>
          </cell>
          <cell r="AE202" t="str">
            <v>S125</v>
          </cell>
          <cell r="AF202" t="str">
            <v>Core</v>
          </cell>
          <cell r="AG202">
            <v>1</v>
          </cell>
          <cell r="AH202" t="str">
            <v>&lt;N/A&gt;</v>
          </cell>
          <cell r="AI202" t="str">
            <v>Accessories</v>
          </cell>
          <cell r="AJ202">
            <v>0</v>
          </cell>
          <cell r="AK202">
            <v>0</v>
          </cell>
          <cell r="AL202">
            <v>45992</v>
          </cell>
          <cell r="AM202">
            <v>64.709968668407313</v>
          </cell>
          <cell r="AN202">
            <v>6</v>
          </cell>
          <cell r="AO202">
            <v>10.784994778067885</v>
          </cell>
        </row>
        <row r="203">
          <cell r="A203">
            <v>8753036915442</v>
          </cell>
          <cell r="B203" t="str">
            <v>Future</v>
          </cell>
          <cell r="C203" t="str">
            <v>W030</v>
          </cell>
          <cell r="D203" t="str">
            <v>Speedo USA Dawson Logistics</v>
          </cell>
          <cell r="E203" t="str">
            <v>8-753036915442</v>
          </cell>
          <cell r="F203" t="str">
            <v>TST JNR RFSCT MSF 430</v>
          </cell>
          <cell r="G203" t="str">
            <v>P1109</v>
          </cell>
          <cell r="H203" t="str">
            <v>Dive Set</v>
          </cell>
          <cell r="I203" t="str">
            <v>816</v>
          </cell>
          <cell r="J203" t="str">
            <v>Equipment</v>
          </cell>
          <cell r="K203" t="str">
            <v>SMU</v>
          </cell>
          <cell r="L203" t="str">
            <v>AW25</v>
          </cell>
          <cell r="M203">
            <v>131512.32000000001</v>
          </cell>
          <cell r="N203">
            <v>9216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14.270000000000001</v>
          </cell>
          <cell r="Y203">
            <v>-14.270000000000001</v>
          </cell>
          <cell r="Z203">
            <v>0</v>
          </cell>
          <cell r="AA203">
            <v>14.270000000000001</v>
          </cell>
          <cell r="AB203">
            <v>0</v>
          </cell>
          <cell r="AC203" t="str">
            <v>Target</v>
          </cell>
          <cell r="AD203" t="str">
            <v>53_Training Aids</v>
          </cell>
          <cell r="AE203" t="str">
            <v>S124</v>
          </cell>
          <cell r="AF203" t="str">
            <v>Seasonal</v>
          </cell>
          <cell r="AG203">
            <v>1</v>
          </cell>
          <cell r="AH203" t="str">
            <v>&lt;N/A&gt;</v>
          </cell>
          <cell r="AI203" t="str">
            <v>Accessories</v>
          </cell>
          <cell r="AJ203">
            <v>0</v>
          </cell>
          <cell r="AK203">
            <v>0</v>
          </cell>
          <cell r="AL203">
            <v>45992</v>
          </cell>
          <cell r="AM203">
            <v>131512.32000000001</v>
          </cell>
          <cell r="AN203">
            <v>9216</v>
          </cell>
          <cell r="AO203">
            <v>14.270000000000001</v>
          </cell>
        </row>
        <row r="204">
          <cell r="A204">
            <v>87530370502</v>
          </cell>
          <cell r="B204" t="str">
            <v>Current</v>
          </cell>
          <cell r="C204" t="str">
            <v>W030</v>
          </cell>
          <cell r="D204" t="str">
            <v>Speedo USA Dawson Logistics</v>
          </cell>
          <cell r="E204" t="str">
            <v>8-7530370502</v>
          </cell>
          <cell r="F204" t="str">
            <v>TST ADLT EXPLRR MSK 501</v>
          </cell>
          <cell r="G204" t="str">
            <v>P1108</v>
          </cell>
          <cell r="H204" t="str">
            <v>Dive Mask</v>
          </cell>
          <cell r="I204" t="str">
            <v>816</v>
          </cell>
          <cell r="J204" t="str">
            <v>Equipment</v>
          </cell>
          <cell r="K204" t="str">
            <v>SMU</v>
          </cell>
          <cell r="L204" t="str">
            <v>SS25</v>
          </cell>
          <cell r="M204">
            <v>66736.800000000003</v>
          </cell>
          <cell r="N204">
            <v>9360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7.13</v>
          </cell>
          <cell r="Y204">
            <v>-7.13</v>
          </cell>
          <cell r="Z204">
            <v>0</v>
          </cell>
          <cell r="AA204">
            <v>7.13</v>
          </cell>
          <cell r="AB204">
            <v>0</v>
          </cell>
          <cell r="AC204" t="str">
            <v>Target</v>
          </cell>
          <cell r="AD204" t="str">
            <v>53_Training Aids</v>
          </cell>
          <cell r="AE204" t="str">
            <v>S124</v>
          </cell>
          <cell r="AF204" t="str">
            <v>Seasonal</v>
          </cell>
          <cell r="AG204">
            <v>1</v>
          </cell>
          <cell r="AH204" t="str">
            <v>&lt;N/A&gt;</v>
          </cell>
          <cell r="AI204" t="str">
            <v>Accessories</v>
          </cell>
          <cell r="AJ204">
            <v>0</v>
          </cell>
          <cell r="AK204">
            <v>0</v>
          </cell>
          <cell r="AL204">
            <v>45627</v>
          </cell>
          <cell r="AM204">
            <v>66736.800000000003</v>
          </cell>
          <cell r="AN204">
            <v>9360</v>
          </cell>
          <cell r="AO204">
            <v>7.13</v>
          </cell>
        </row>
        <row r="205">
          <cell r="A205">
            <v>8753040810209</v>
          </cell>
          <cell r="B205" t="str">
            <v>Current</v>
          </cell>
          <cell r="C205" t="str">
            <v>W030</v>
          </cell>
          <cell r="D205" t="str">
            <v>Speedo USA Dawson Logistics</v>
          </cell>
          <cell r="E205" t="str">
            <v>8-753040810209</v>
          </cell>
          <cell r="F205" t="str">
            <v>TST ADLT EXPDTN MSK/ 001</v>
          </cell>
          <cell r="G205" t="str">
            <v>P1109</v>
          </cell>
          <cell r="H205" t="str">
            <v>Dive Set</v>
          </cell>
          <cell r="I205" t="str">
            <v>816</v>
          </cell>
          <cell r="J205" t="str">
            <v>Equipment</v>
          </cell>
          <cell r="K205" t="str">
            <v>SMU</v>
          </cell>
          <cell r="L205" t="str">
            <v>SS25</v>
          </cell>
          <cell r="M205">
            <v>121748.44</v>
          </cell>
          <cell r="N205">
            <v>12436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9.7900000000000009</v>
          </cell>
          <cell r="Y205">
            <v>-9.7900000000000009</v>
          </cell>
          <cell r="Z205">
            <v>0</v>
          </cell>
          <cell r="AA205">
            <v>9.7900000000000009</v>
          </cell>
          <cell r="AB205">
            <v>0</v>
          </cell>
          <cell r="AC205" t="str">
            <v>Target</v>
          </cell>
          <cell r="AD205" t="str">
            <v>53_Training Aids</v>
          </cell>
          <cell r="AE205" t="str">
            <v>S124</v>
          </cell>
          <cell r="AF205" t="str">
            <v>Seasonal</v>
          </cell>
          <cell r="AG205">
            <v>1</v>
          </cell>
          <cell r="AH205" t="str">
            <v>&lt;N/A&gt;</v>
          </cell>
          <cell r="AI205" t="str">
            <v>Accessories</v>
          </cell>
          <cell r="AJ205">
            <v>0</v>
          </cell>
          <cell r="AK205">
            <v>0</v>
          </cell>
          <cell r="AL205">
            <v>45992</v>
          </cell>
          <cell r="AM205">
            <v>121748.44000000002</v>
          </cell>
          <cell r="AN205">
            <v>12436</v>
          </cell>
          <cell r="AO205">
            <v>9.7900000000000009</v>
          </cell>
        </row>
        <row r="206">
          <cell r="A206">
            <v>87530408800</v>
          </cell>
          <cell r="B206" t="str">
            <v>3 Seasons Old</v>
          </cell>
          <cell r="C206" t="str">
            <v>W030</v>
          </cell>
          <cell r="D206" t="str">
            <v>Speedo USA Dawson Logistics</v>
          </cell>
          <cell r="E206" t="str">
            <v>8-7530408800</v>
          </cell>
          <cell r="F206" t="str">
            <v>TST EXPEDITION M/S 800</v>
          </cell>
          <cell r="G206" t="str">
            <v>P1109</v>
          </cell>
          <cell r="H206" t="str">
            <v>Dive Set</v>
          </cell>
          <cell r="I206" t="str">
            <v>816</v>
          </cell>
          <cell r="J206" t="str">
            <v>Equipment</v>
          </cell>
          <cell r="K206" t="str">
            <v>SMU</v>
          </cell>
          <cell r="L206" t="str">
            <v>SS23</v>
          </cell>
          <cell r="M206">
            <v>20902.45</v>
          </cell>
          <cell r="N206">
            <v>535</v>
          </cell>
          <cell r="O206">
            <v>18812.205000000002</v>
          </cell>
          <cell r="P206">
            <v>0</v>
          </cell>
          <cell r="Q206">
            <v>0</v>
          </cell>
          <cell r="R206">
            <v>0</v>
          </cell>
          <cell r="S206">
            <v>-33.07</v>
          </cell>
          <cell r="T206">
            <v>535</v>
          </cell>
          <cell r="U206">
            <v>-17692.45</v>
          </cell>
          <cell r="V206">
            <v>0</v>
          </cell>
          <cell r="W206">
            <v>33.07</v>
          </cell>
          <cell r="X206">
            <v>39.07</v>
          </cell>
          <cell r="Y206">
            <v>-6</v>
          </cell>
          <cell r="Z206">
            <v>35.163000000000004</v>
          </cell>
          <cell r="AA206">
            <v>3.9069999999999965</v>
          </cell>
          <cell r="AB206">
            <v>2.0930000000000035</v>
          </cell>
          <cell r="AC206" t="str">
            <v>Target</v>
          </cell>
          <cell r="AD206" t="str">
            <v>53_Training Aids</v>
          </cell>
          <cell r="AE206" t="str">
            <v>S123</v>
          </cell>
          <cell r="AF206" t="str">
            <v>Seasonal</v>
          </cell>
          <cell r="AG206">
            <v>4</v>
          </cell>
          <cell r="AH206" t="str">
            <v>Release 10-19-23</v>
          </cell>
          <cell r="AI206" t="str">
            <v>Accessories</v>
          </cell>
          <cell r="AJ206">
            <v>0</v>
          </cell>
          <cell r="AK206">
            <v>0</v>
          </cell>
          <cell r="AL206">
            <v>45078</v>
          </cell>
          <cell r="AM206">
            <v>2090.2449999999981</v>
          </cell>
          <cell r="AN206">
            <v>133.75</v>
          </cell>
          <cell r="AO206">
            <v>0.97674999999999912</v>
          </cell>
        </row>
        <row r="207">
          <cell r="A207">
            <v>8753041016058</v>
          </cell>
          <cell r="B207" t="str">
            <v>Future</v>
          </cell>
          <cell r="C207" t="str">
            <v>W030</v>
          </cell>
          <cell r="D207" t="str">
            <v>Speedo USA Dawson Logistics</v>
          </cell>
          <cell r="E207" t="str">
            <v>8-753041016058</v>
          </cell>
          <cell r="F207" t="str">
            <v>TST ADLT HYDRSCP MSF 420</v>
          </cell>
          <cell r="G207" t="str">
            <v>P1109</v>
          </cell>
          <cell r="H207" t="str">
            <v>Dive Set</v>
          </cell>
          <cell r="I207" t="str">
            <v>816</v>
          </cell>
          <cell r="J207" t="str">
            <v>Equipment</v>
          </cell>
          <cell r="K207" t="str">
            <v>SMU</v>
          </cell>
          <cell r="L207" t="str">
            <v>AW25</v>
          </cell>
          <cell r="M207">
            <v>76172.160000000003</v>
          </cell>
          <cell r="N207">
            <v>4656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16.36</v>
          </cell>
          <cell r="Y207">
            <v>-16.36</v>
          </cell>
          <cell r="Z207">
            <v>0</v>
          </cell>
          <cell r="AA207">
            <v>16.36</v>
          </cell>
          <cell r="AB207">
            <v>0</v>
          </cell>
          <cell r="AC207" t="str">
            <v>Target</v>
          </cell>
          <cell r="AD207" t="str">
            <v>53_Training Aids</v>
          </cell>
          <cell r="AE207" t="str">
            <v>S124</v>
          </cell>
          <cell r="AF207" t="str">
            <v>Seasonal</v>
          </cell>
          <cell r="AG207">
            <v>1</v>
          </cell>
          <cell r="AH207" t="str">
            <v>&lt;N/A&gt;</v>
          </cell>
          <cell r="AI207" t="str">
            <v>Accessories</v>
          </cell>
          <cell r="AJ207">
            <v>0</v>
          </cell>
          <cell r="AK207">
            <v>0</v>
          </cell>
          <cell r="AL207">
            <v>45992</v>
          </cell>
          <cell r="AM207">
            <v>76172.160000000003</v>
          </cell>
          <cell r="AN207">
            <v>4656</v>
          </cell>
          <cell r="AO207">
            <v>16.36</v>
          </cell>
        </row>
        <row r="208">
          <cell r="A208">
            <v>87530412961</v>
          </cell>
          <cell r="B208" t="str">
            <v>Future</v>
          </cell>
          <cell r="C208" t="str">
            <v>W030</v>
          </cell>
          <cell r="D208" t="str">
            <v>Speedo USA Dawson Logistics</v>
          </cell>
          <cell r="E208" t="str">
            <v>8-7530412961</v>
          </cell>
          <cell r="F208" t="str">
            <v>SHORT BLADE FIN 961</v>
          </cell>
          <cell r="G208" t="str">
            <v>P1112</v>
          </cell>
          <cell r="H208" t="str">
            <v>Fins</v>
          </cell>
          <cell r="I208" t="str">
            <v>816</v>
          </cell>
          <cell r="J208" t="str">
            <v>Equipment</v>
          </cell>
          <cell r="K208" t="str">
            <v>MNL</v>
          </cell>
          <cell r="L208" t="str">
            <v>AW25</v>
          </cell>
          <cell r="M208">
            <v>2495.6799999999998</v>
          </cell>
          <cell r="N208">
            <v>176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14.18</v>
          </cell>
          <cell r="Y208">
            <v>-14.18</v>
          </cell>
          <cell r="Z208">
            <v>0</v>
          </cell>
          <cell r="AA208">
            <v>14.18</v>
          </cell>
          <cell r="AB208">
            <v>0</v>
          </cell>
          <cell r="AC208" t="str">
            <v>Mainline</v>
          </cell>
          <cell r="AD208" t="str">
            <v>53_Training Aids</v>
          </cell>
          <cell r="AE208" t="str">
            <v>S224</v>
          </cell>
          <cell r="AF208" t="str">
            <v>Core</v>
          </cell>
          <cell r="AG208">
            <v>1</v>
          </cell>
          <cell r="AH208" t="str">
            <v>&lt;N/A&gt;</v>
          </cell>
          <cell r="AI208" t="str">
            <v>Accessories</v>
          </cell>
          <cell r="AJ208">
            <v>0</v>
          </cell>
          <cell r="AK208">
            <v>0</v>
          </cell>
          <cell r="AL208">
            <v>45627</v>
          </cell>
          <cell r="AM208">
            <v>2495.6799999999998</v>
          </cell>
          <cell r="AN208">
            <v>176</v>
          </cell>
          <cell r="AO208">
            <v>14.18</v>
          </cell>
        </row>
        <row r="209">
          <cell r="A209">
            <v>8753049710740</v>
          </cell>
          <cell r="B209" t="str">
            <v>Current</v>
          </cell>
          <cell r="C209" t="str">
            <v>W030</v>
          </cell>
          <cell r="D209" t="str">
            <v>Speedo USA Dawson Logistics</v>
          </cell>
          <cell r="E209" t="str">
            <v>8-753049710740</v>
          </cell>
          <cell r="F209" t="str">
            <v>TST INFANT PFD 441</v>
          </cell>
          <cell r="G209" t="str">
            <v>P1139</v>
          </cell>
          <cell r="H209" t="str">
            <v>Type II</v>
          </cell>
          <cell r="I209" t="str">
            <v>816</v>
          </cell>
          <cell r="J209" t="str">
            <v>Equipment</v>
          </cell>
          <cell r="K209" t="str">
            <v>SMU</v>
          </cell>
          <cell r="L209" t="str">
            <v>SS25</v>
          </cell>
          <cell r="M209">
            <v>111.88</v>
          </cell>
          <cell r="N209">
            <v>4</v>
          </cell>
          <cell r="O209">
            <v>0</v>
          </cell>
          <cell r="P209">
            <v>87.72</v>
          </cell>
          <cell r="Q209">
            <v>0</v>
          </cell>
          <cell r="R209">
            <v>0</v>
          </cell>
          <cell r="S209">
            <v>-21.93</v>
          </cell>
          <cell r="T209">
            <v>4</v>
          </cell>
          <cell r="U209">
            <v>-87.72</v>
          </cell>
          <cell r="V209">
            <v>0</v>
          </cell>
          <cell r="W209">
            <v>21.93</v>
          </cell>
          <cell r="X209">
            <v>27.97</v>
          </cell>
          <cell r="Y209">
            <v>-6.0399999999999991</v>
          </cell>
          <cell r="Z209">
            <v>21.93</v>
          </cell>
          <cell r="AA209">
            <v>6.0399999999999991</v>
          </cell>
          <cell r="AB209">
            <v>0</v>
          </cell>
          <cell r="AC209" t="str">
            <v>Target</v>
          </cell>
          <cell r="AD209" t="str">
            <v>53_Training Aids</v>
          </cell>
          <cell r="AE209" t="str">
            <v>S123</v>
          </cell>
          <cell r="AF209" t="str">
            <v>Seasonal</v>
          </cell>
          <cell r="AG209">
            <v>2</v>
          </cell>
          <cell r="AH209" t="str">
            <v>Release 10-19-23</v>
          </cell>
          <cell r="AI209" t="str">
            <v>Accessories</v>
          </cell>
          <cell r="AJ209">
            <v>0</v>
          </cell>
          <cell r="AK209">
            <v>0</v>
          </cell>
          <cell r="AL209">
            <v>46022</v>
          </cell>
          <cell r="AM209">
            <v>24.159999999999997</v>
          </cell>
          <cell r="AN209">
            <v>2</v>
          </cell>
          <cell r="AO209">
            <v>3.0199999999999996</v>
          </cell>
        </row>
        <row r="210">
          <cell r="A210">
            <v>87530497423</v>
          </cell>
          <cell r="B210" t="str">
            <v>3 Seasons Old</v>
          </cell>
          <cell r="C210" t="str">
            <v>W030</v>
          </cell>
          <cell r="D210" t="str">
            <v>Speedo USA Dawson Logistics</v>
          </cell>
          <cell r="E210" t="str">
            <v>8-7530497423</v>
          </cell>
          <cell r="F210" t="str">
            <v>TST INFANT NEO PFD 423</v>
          </cell>
          <cell r="G210" t="str">
            <v>P1139</v>
          </cell>
          <cell r="H210" t="str">
            <v>Type II</v>
          </cell>
          <cell r="I210" t="str">
            <v>816</v>
          </cell>
          <cell r="J210" t="str">
            <v>Equipment</v>
          </cell>
          <cell r="K210" t="str">
            <v>SMU</v>
          </cell>
          <cell r="L210" t="str">
            <v>SS23</v>
          </cell>
          <cell r="M210">
            <v>176.89</v>
          </cell>
          <cell r="N210">
            <v>7</v>
          </cell>
          <cell r="O210">
            <v>159.20099999999999</v>
          </cell>
          <cell r="P210">
            <v>0</v>
          </cell>
          <cell r="Q210">
            <v>0</v>
          </cell>
          <cell r="R210">
            <v>0</v>
          </cell>
          <cell r="S210">
            <v>-19.27</v>
          </cell>
          <cell r="T210">
            <v>7</v>
          </cell>
          <cell r="U210">
            <v>-134.88999999999999</v>
          </cell>
          <cell r="V210">
            <v>0</v>
          </cell>
          <cell r="W210">
            <v>19.27</v>
          </cell>
          <cell r="X210">
            <v>25.27</v>
          </cell>
          <cell r="Y210">
            <v>-6</v>
          </cell>
          <cell r="Z210">
            <v>22.742999999999999</v>
          </cell>
          <cell r="AA210">
            <v>2.527000000000001</v>
          </cell>
          <cell r="AB210">
            <v>3.472999999999999</v>
          </cell>
          <cell r="AC210" t="str">
            <v>Target</v>
          </cell>
          <cell r="AD210" t="str">
            <v>53_Training Aids</v>
          </cell>
          <cell r="AE210" t="str">
            <v>S123</v>
          </cell>
          <cell r="AF210" t="str">
            <v>Seasonal</v>
          </cell>
          <cell r="AG210">
            <v>2</v>
          </cell>
          <cell r="AH210" t="str">
            <v>At Once</v>
          </cell>
          <cell r="AI210" t="str">
            <v>Accessories</v>
          </cell>
          <cell r="AJ210" t="str">
            <v/>
          </cell>
          <cell r="AK210">
            <v>0</v>
          </cell>
          <cell r="AL210">
            <v>45275</v>
          </cell>
          <cell r="AM210">
            <v>17.689000000000007</v>
          </cell>
          <cell r="AN210">
            <v>3.5</v>
          </cell>
          <cell r="AO210">
            <v>1.2635000000000005</v>
          </cell>
        </row>
        <row r="211">
          <cell r="A211">
            <v>87530497440</v>
          </cell>
          <cell r="B211" t="str">
            <v>3 Seasons Old</v>
          </cell>
          <cell r="C211" t="str">
            <v>W030</v>
          </cell>
          <cell r="D211" t="str">
            <v>Speedo USA Dawson Logistics</v>
          </cell>
          <cell r="E211" t="str">
            <v>8-7530497440</v>
          </cell>
          <cell r="F211" t="str">
            <v>TST INFANT NEO PFD 440</v>
          </cell>
          <cell r="G211" t="str">
            <v>P1139</v>
          </cell>
          <cell r="H211" t="str">
            <v>Type II</v>
          </cell>
          <cell r="I211" t="str">
            <v>816</v>
          </cell>
          <cell r="J211" t="str">
            <v>Equipment</v>
          </cell>
          <cell r="K211" t="str">
            <v>SMU</v>
          </cell>
          <cell r="L211" t="str">
            <v>SS23</v>
          </cell>
          <cell r="M211">
            <v>202.16</v>
          </cell>
          <cell r="N211">
            <v>8</v>
          </cell>
          <cell r="O211">
            <v>181.94399999999999</v>
          </cell>
          <cell r="P211">
            <v>0</v>
          </cell>
          <cell r="Q211">
            <v>0</v>
          </cell>
          <cell r="R211">
            <v>0</v>
          </cell>
          <cell r="S211">
            <v>-19.27</v>
          </cell>
          <cell r="T211">
            <v>8</v>
          </cell>
          <cell r="U211">
            <v>-154.16</v>
          </cell>
          <cell r="V211">
            <v>0</v>
          </cell>
          <cell r="W211">
            <v>19.27</v>
          </cell>
          <cell r="X211">
            <v>25.27</v>
          </cell>
          <cell r="Y211">
            <v>-6</v>
          </cell>
          <cell r="Z211">
            <v>22.742999999999999</v>
          </cell>
          <cell r="AA211">
            <v>2.527000000000001</v>
          </cell>
          <cell r="AB211">
            <v>3.472999999999999</v>
          </cell>
          <cell r="AC211" t="str">
            <v>Target</v>
          </cell>
          <cell r="AD211" t="str">
            <v>53_Training Aids</v>
          </cell>
          <cell r="AE211" t="str">
            <v>S123</v>
          </cell>
          <cell r="AF211" t="str">
            <v>Seasonal</v>
          </cell>
          <cell r="AG211">
            <v>2</v>
          </cell>
          <cell r="AH211" t="str">
            <v>Release Jul 23</v>
          </cell>
          <cell r="AI211" t="str">
            <v>Accessories</v>
          </cell>
          <cell r="AJ211">
            <v>0</v>
          </cell>
          <cell r="AK211">
            <v>0</v>
          </cell>
          <cell r="AL211">
            <v>44348</v>
          </cell>
          <cell r="AM211">
            <v>20.216000000000008</v>
          </cell>
          <cell r="AN211">
            <v>4</v>
          </cell>
          <cell r="AO211">
            <v>1.2635000000000005</v>
          </cell>
        </row>
        <row r="212">
          <cell r="A212">
            <v>87530497601</v>
          </cell>
          <cell r="B212" t="str">
            <v>3 Seasons Old</v>
          </cell>
          <cell r="C212" t="str">
            <v>W030</v>
          </cell>
          <cell r="D212" t="str">
            <v>Speedo USA Dawson Logistics</v>
          </cell>
          <cell r="E212" t="str">
            <v>8-7530497601</v>
          </cell>
          <cell r="F212" t="str">
            <v>TST INFANT NEO PFD 601</v>
          </cell>
          <cell r="G212" t="str">
            <v>P1139</v>
          </cell>
          <cell r="H212" t="str">
            <v>Type II</v>
          </cell>
          <cell r="I212" t="str">
            <v>816</v>
          </cell>
          <cell r="J212" t="str">
            <v>Equipment</v>
          </cell>
          <cell r="K212" t="str">
            <v>SMU</v>
          </cell>
          <cell r="L212" t="str">
            <v>SS23</v>
          </cell>
          <cell r="M212">
            <v>25.27</v>
          </cell>
          <cell r="N212">
            <v>1</v>
          </cell>
          <cell r="O212">
            <v>22.742999999999999</v>
          </cell>
          <cell r="P212">
            <v>0</v>
          </cell>
          <cell r="Q212">
            <v>0</v>
          </cell>
          <cell r="R212">
            <v>0</v>
          </cell>
          <cell r="S212">
            <v>-19.27</v>
          </cell>
          <cell r="T212">
            <v>1</v>
          </cell>
          <cell r="U212">
            <v>-19.27</v>
          </cell>
          <cell r="V212">
            <v>0</v>
          </cell>
          <cell r="W212">
            <v>19.27</v>
          </cell>
          <cell r="X212">
            <v>25.27</v>
          </cell>
          <cell r="Y212">
            <v>-6</v>
          </cell>
          <cell r="Z212">
            <v>22.742999999999999</v>
          </cell>
          <cell r="AA212">
            <v>2.527000000000001</v>
          </cell>
          <cell r="AB212">
            <v>3.472999999999999</v>
          </cell>
          <cell r="AC212" t="str">
            <v>Target</v>
          </cell>
          <cell r="AD212" t="str">
            <v>53_Training Aids</v>
          </cell>
          <cell r="AE212" t="str">
            <v>S123</v>
          </cell>
          <cell r="AF212" t="str">
            <v>Seasonal</v>
          </cell>
          <cell r="AG212">
            <v>2</v>
          </cell>
          <cell r="AH212" t="str">
            <v>At Once</v>
          </cell>
          <cell r="AI212" t="str">
            <v>Accessories</v>
          </cell>
          <cell r="AJ212" t="str">
            <v/>
          </cell>
          <cell r="AK212">
            <v>0</v>
          </cell>
          <cell r="AL212">
            <v>45275</v>
          </cell>
          <cell r="AM212">
            <v>2.527000000000001</v>
          </cell>
          <cell r="AN212">
            <v>0.5</v>
          </cell>
          <cell r="AO212">
            <v>1.2635000000000005</v>
          </cell>
        </row>
        <row r="213">
          <cell r="A213">
            <v>8753049916011</v>
          </cell>
          <cell r="B213" t="str">
            <v>Current</v>
          </cell>
          <cell r="C213" t="str">
            <v>W030</v>
          </cell>
          <cell r="D213" t="str">
            <v>Speedo USA Dawson Logistics</v>
          </cell>
          <cell r="E213" t="str">
            <v>8-753049916011</v>
          </cell>
          <cell r="F213" t="str">
            <v>TST JUNIOR PFD 520</v>
          </cell>
          <cell r="G213" t="str">
            <v>P1144</v>
          </cell>
          <cell r="H213" t="str">
            <v>Type III</v>
          </cell>
          <cell r="I213" t="str">
            <v>816</v>
          </cell>
          <cell r="J213" t="str">
            <v>Equipment</v>
          </cell>
          <cell r="K213" t="str">
            <v>SMU</v>
          </cell>
          <cell r="L213" t="str">
            <v>SS25</v>
          </cell>
          <cell r="M213">
            <v>41889.519999999997</v>
          </cell>
          <cell r="N213">
            <v>2372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17.66</v>
          </cell>
          <cell r="Y213">
            <v>-17.66</v>
          </cell>
          <cell r="Z213">
            <v>0</v>
          </cell>
          <cell r="AA213">
            <v>17.66</v>
          </cell>
          <cell r="AB213">
            <v>0</v>
          </cell>
          <cell r="AC213" t="str">
            <v>Target</v>
          </cell>
          <cell r="AD213" t="str">
            <v>53_Training Aids</v>
          </cell>
          <cell r="AE213" t="str">
            <v>S125</v>
          </cell>
          <cell r="AF213" t="str">
            <v>Seasonal</v>
          </cell>
          <cell r="AG213">
            <v>1</v>
          </cell>
          <cell r="AH213" t="str">
            <v>&lt;N/A&gt;</v>
          </cell>
          <cell r="AI213" t="str">
            <v>Accessories</v>
          </cell>
          <cell r="AJ213">
            <v>0</v>
          </cell>
          <cell r="AK213">
            <v>0</v>
          </cell>
          <cell r="AL213">
            <v>45992</v>
          </cell>
          <cell r="AM213">
            <v>41889.519999999997</v>
          </cell>
          <cell r="AN213">
            <v>2372</v>
          </cell>
          <cell r="AO213">
            <v>17.66</v>
          </cell>
        </row>
        <row r="214">
          <cell r="A214">
            <v>8753049916014</v>
          </cell>
          <cell r="B214" t="str">
            <v>Current</v>
          </cell>
          <cell r="C214" t="str">
            <v>W030</v>
          </cell>
          <cell r="D214" t="str">
            <v>Speedo USA Dawson Logistics</v>
          </cell>
          <cell r="E214" t="str">
            <v>8-753049916014</v>
          </cell>
          <cell r="F214" t="str">
            <v>TST JUNIOR PFD 321</v>
          </cell>
          <cell r="G214" t="str">
            <v>P1144</v>
          </cell>
          <cell r="H214" t="str">
            <v>Type III</v>
          </cell>
          <cell r="I214" t="str">
            <v>816</v>
          </cell>
          <cell r="J214" t="str">
            <v>Equipment</v>
          </cell>
          <cell r="K214" t="str">
            <v>SMU</v>
          </cell>
          <cell r="L214" t="str">
            <v>SS25</v>
          </cell>
          <cell r="M214">
            <v>211.92</v>
          </cell>
          <cell r="N214">
            <v>12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17.66</v>
          </cell>
          <cell r="Y214">
            <v>-17.66</v>
          </cell>
          <cell r="Z214">
            <v>0</v>
          </cell>
          <cell r="AA214">
            <v>17.66</v>
          </cell>
          <cell r="AB214">
            <v>0</v>
          </cell>
          <cell r="AC214" t="str">
            <v>Target</v>
          </cell>
          <cell r="AD214" t="str">
            <v>53_Training Aids</v>
          </cell>
          <cell r="AE214" t="str">
            <v>S125</v>
          </cell>
          <cell r="AF214" t="str">
            <v>Seasonal</v>
          </cell>
          <cell r="AG214">
            <v>1</v>
          </cell>
          <cell r="AH214" t="str">
            <v>&lt;N/A&gt;</v>
          </cell>
          <cell r="AI214" t="str">
            <v>Accessories</v>
          </cell>
          <cell r="AJ214">
            <v>0</v>
          </cell>
          <cell r="AK214">
            <v>0</v>
          </cell>
          <cell r="AL214">
            <v>45992</v>
          </cell>
          <cell r="AM214">
            <v>211.92000000000002</v>
          </cell>
          <cell r="AN214">
            <v>12</v>
          </cell>
          <cell r="AO214">
            <v>17.66</v>
          </cell>
        </row>
        <row r="215">
          <cell r="A215">
            <v>8753050010751</v>
          </cell>
          <cell r="B215" t="str">
            <v>Current</v>
          </cell>
          <cell r="C215" t="str">
            <v>W030</v>
          </cell>
          <cell r="D215" t="str">
            <v>Speedo USA Dawson Logistics</v>
          </cell>
          <cell r="E215" t="str">
            <v>8-753050010751</v>
          </cell>
          <cell r="F215" t="str">
            <v>TST ADULT PFD 001</v>
          </cell>
          <cell r="G215" t="str">
            <v>P1144</v>
          </cell>
          <cell r="H215" t="str">
            <v>Type III</v>
          </cell>
          <cell r="I215" t="str">
            <v>816</v>
          </cell>
          <cell r="J215" t="str">
            <v>Equipment</v>
          </cell>
          <cell r="K215" t="str">
            <v>SMU</v>
          </cell>
          <cell r="L215" t="str">
            <v>SS25</v>
          </cell>
          <cell r="M215">
            <v>18874.68</v>
          </cell>
          <cell r="N215">
            <v>869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21.72</v>
          </cell>
          <cell r="Y215">
            <v>-21.72</v>
          </cell>
          <cell r="Z215">
            <v>0</v>
          </cell>
          <cell r="AA215">
            <v>21.72</v>
          </cell>
          <cell r="AB215">
            <v>0</v>
          </cell>
          <cell r="AC215" t="str">
            <v>Target</v>
          </cell>
          <cell r="AD215" t="str">
            <v>53_Training Aids</v>
          </cell>
          <cell r="AE215" t="str">
            <v>S125</v>
          </cell>
          <cell r="AF215" t="str">
            <v>Seasonal</v>
          </cell>
          <cell r="AG215">
            <v>2</v>
          </cell>
          <cell r="AH215" t="str">
            <v>&lt;N/A&gt;</v>
          </cell>
          <cell r="AI215" t="str">
            <v>Accessories</v>
          </cell>
          <cell r="AJ215">
            <v>0</v>
          </cell>
          <cell r="AK215">
            <v>0</v>
          </cell>
          <cell r="AL215">
            <v>45992</v>
          </cell>
          <cell r="AM215">
            <v>18874.68</v>
          </cell>
          <cell r="AN215">
            <v>434.5</v>
          </cell>
          <cell r="AO215">
            <v>10.86</v>
          </cell>
        </row>
        <row r="216">
          <cell r="A216">
            <v>8757054715064</v>
          </cell>
          <cell r="B216" t="str">
            <v>3 Seasons Old</v>
          </cell>
          <cell r="C216" t="str">
            <v>W030</v>
          </cell>
          <cell r="D216" t="str">
            <v>Speedo USA Dawson Logistics</v>
          </cell>
          <cell r="E216" t="str">
            <v>8-757054715064</v>
          </cell>
          <cell r="F216" t="str">
            <v>TST GRLS FBRC ARMBND 450</v>
          </cell>
          <cell r="G216" t="str">
            <v>P1114</v>
          </cell>
          <cell r="H216" t="str">
            <v>Flotation</v>
          </cell>
          <cell r="I216" t="str">
            <v>816</v>
          </cell>
          <cell r="J216" t="str">
            <v>Equipment</v>
          </cell>
          <cell r="K216" t="str">
            <v>SMU</v>
          </cell>
          <cell r="L216" t="str">
            <v>SS23</v>
          </cell>
          <cell r="M216">
            <v>38986.199999999997</v>
          </cell>
          <cell r="N216">
            <v>1089</v>
          </cell>
          <cell r="O216">
            <v>35087.58</v>
          </cell>
          <cell r="P216">
            <v>0</v>
          </cell>
          <cell r="Q216">
            <v>0</v>
          </cell>
          <cell r="R216">
            <v>0</v>
          </cell>
          <cell r="S216">
            <v>-29.799999999999994</v>
          </cell>
          <cell r="T216">
            <v>1089</v>
          </cell>
          <cell r="U216">
            <v>-32452.199999999993</v>
          </cell>
          <cell r="V216">
            <v>0</v>
          </cell>
          <cell r="W216">
            <v>29.799999999999994</v>
          </cell>
          <cell r="X216">
            <v>35.799999999999997</v>
          </cell>
          <cell r="Y216">
            <v>-6.0000000000000036</v>
          </cell>
          <cell r="Z216">
            <v>32.22</v>
          </cell>
          <cell r="AA216">
            <v>3.5799999999999983</v>
          </cell>
          <cell r="AB216">
            <v>2.4200000000000053</v>
          </cell>
          <cell r="AC216" t="str">
            <v>Target</v>
          </cell>
          <cell r="AD216" t="str">
            <v>57_Begin to Swim</v>
          </cell>
          <cell r="AE216" t="str">
            <v>S123</v>
          </cell>
          <cell r="AF216" t="str">
            <v>Seasonal</v>
          </cell>
          <cell r="AG216">
            <v>6</v>
          </cell>
          <cell r="AH216" t="str">
            <v>Release 10-19-23</v>
          </cell>
          <cell r="AI216" t="str">
            <v>Accessories</v>
          </cell>
          <cell r="AJ216">
            <v>0</v>
          </cell>
          <cell r="AK216">
            <v>0</v>
          </cell>
          <cell r="AL216">
            <v>45627</v>
          </cell>
          <cell r="AM216">
            <v>3898.6199999999981</v>
          </cell>
          <cell r="AN216">
            <v>181.5</v>
          </cell>
          <cell r="AO216">
            <v>0.59666666666666635</v>
          </cell>
        </row>
        <row r="217">
          <cell r="A217">
            <v>87570547651</v>
          </cell>
          <cell r="B217" t="str">
            <v>3 Seasons Old</v>
          </cell>
          <cell r="C217" t="str">
            <v>W030</v>
          </cell>
          <cell r="D217" t="str">
            <v>Speedo USA Dawson Logistics</v>
          </cell>
          <cell r="E217" t="str">
            <v>8-7570547651</v>
          </cell>
          <cell r="F217" t="str">
            <v>TST GIRLS FAB ARM BN 651</v>
          </cell>
          <cell r="G217" t="str">
            <v>P1114</v>
          </cell>
          <cell r="H217" t="str">
            <v>Flotation</v>
          </cell>
          <cell r="I217" t="str">
            <v>816</v>
          </cell>
          <cell r="J217" t="str">
            <v>Equipment</v>
          </cell>
          <cell r="K217" t="str">
            <v>SMU</v>
          </cell>
          <cell r="L217" t="str">
            <v>SS23</v>
          </cell>
          <cell r="M217">
            <v>99480.15</v>
          </cell>
          <cell r="N217">
            <v>2541</v>
          </cell>
          <cell r="O217">
            <v>89532.134999999995</v>
          </cell>
          <cell r="P217">
            <v>0</v>
          </cell>
          <cell r="Q217">
            <v>0</v>
          </cell>
          <cell r="R217">
            <v>0</v>
          </cell>
          <cell r="S217">
            <v>-33.15</v>
          </cell>
          <cell r="T217">
            <v>2541</v>
          </cell>
          <cell r="U217">
            <v>-84234.15</v>
          </cell>
          <cell r="V217">
            <v>0</v>
          </cell>
          <cell r="W217">
            <v>33.15</v>
          </cell>
          <cell r="X217">
            <v>39.15</v>
          </cell>
          <cell r="Y217">
            <v>-6</v>
          </cell>
          <cell r="Z217">
            <v>35.234999999999999</v>
          </cell>
          <cell r="AA217">
            <v>3.9149999999999991</v>
          </cell>
          <cell r="AB217">
            <v>2.0850000000000009</v>
          </cell>
          <cell r="AC217" t="str">
            <v>Target</v>
          </cell>
          <cell r="AD217" t="str">
            <v>57_Begin to Swim</v>
          </cell>
          <cell r="AE217" t="str">
            <v>S123</v>
          </cell>
          <cell r="AF217" t="str">
            <v>Seasonal</v>
          </cell>
          <cell r="AG217">
            <v>6</v>
          </cell>
          <cell r="AH217" t="str">
            <v>At Once</v>
          </cell>
          <cell r="AI217" t="str">
            <v>Accessories</v>
          </cell>
          <cell r="AJ217">
            <v>0</v>
          </cell>
          <cell r="AK217">
            <v>0</v>
          </cell>
          <cell r="AL217">
            <v>45275</v>
          </cell>
          <cell r="AM217">
            <v>9948.0149999999976</v>
          </cell>
          <cell r="AN217">
            <v>423.5</v>
          </cell>
          <cell r="AO217">
            <v>0.65249999999999986</v>
          </cell>
        </row>
        <row r="218">
          <cell r="A218">
            <v>87570547661</v>
          </cell>
          <cell r="B218" t="str">
            <v>3 Seasons Old</v>
          </cell>
          <cell r="C218" t="str">
            <v>W030</v>
          </cell>
          <cell r="D218" t="str">
            <v>Speedo USA Dawson Logistics</v>
          </cell>
          <cell r="E218" t="str">
            <v>8-7570547661</v>
          </cell>
          <cell r="F218" t="str">
            <v>TST GIRLS FAB ARM BN 661</v>
          </cell>
          <cell r="G218" t="str">
            <v>P1114</v>
          </cell>
          <cell r="H218" t="str">
            <v>Flotation</v>
          </cell>
          <cell r="I218" t="str">
            <v>816</v>
          </cell>
          <cell r="J218" t="str">
            <v>Equipment</v>
          </cell>
          <cell r="K218" t="str">
            <v>SMU</v>
          </cell>
          <cell r="L218" t="str">
            <v>SS23</v>
          </cell>
          <cell r="M218">
            <v>61074</v>
          </cell>
          <cell r="N218">
            <v>1560</v>
          </cell>
          <cell r="O218">
            <v>54966.6</v>
          </cell>
          <cell r="P218">
            <v>0</v>
          </cell>
          <cell r="Q218">
            <v>0</v>
          </cell>
          <cell r="R218">
            <v>0</v>
          </cell>
          <cell r="S218">
            <v>-33.150089285714287</v>
          </cell>
          <cell r="T218">
            <v>1560</v>
          </cell>
          <cell r="U218">
            <v>-51714.139285714286</v>
          </cell>
          <cell r="V218">
            <v>0</v>
          </cell>
          <cell r="W218">
            <v>33.150089285714287</v>
          </cell>
          <cell r="X218">
            <v>39.15</v>
          </cell>
          <cell r="Y218">
            <v>-5.9999107142857113</v>
          </cell>
          <cell r="Z218">
            <v>35.234999999999999</v>
          </cell>
          <cell r="AA218">
            <v>3.9149999999999991</v>
          </cell>
          <cell r="AB218">
            <v>2.0849107142857122</v>
          </cell>
          <cell r="AC218" t="str">
            <v>Target</v>
          </cell>
          <cell r="AD218" t="str">
            <v>57_Begin to Swim</v>
          </cell>
          <cell r="AE218" t="str">
            <v>S123</v>
          </cell>
          <cell r="AF218" t="str">
            <v>Seasonal</v>
          </cell>
          <cell r="AG218">
            <v>6</v>
          </cell>
          <cell r="AH218" t="str">
            <v>At Once</v>
          </cell>
          <cell r="AI218" t="str">
            <v>Accessories</v>
          </cell>
          <cell r="AJ218">
            <v>0</v>
          </cell>
          <cell r="AK218">
            <v>0</v>
          </cell>
          <cell r="AL218">
            <v>45275</v>
          </cell>
          <cell r="AM218">
            <v>6107.3999999999987</v>
          </cell>
          <cell r="AN218">
            <v>260</v>
          </cell>
          <cell r="AO218">
            <v>0.65249999999999986</v>
          </cell>
        </row>
        <row r="219">
          <cell r="A219">
            <v>8757054815067</v>
          </cell>
          <cell r="B219" t="str">
            <v>3 Seasons Old</v>
          </cell>
          <cell r="C219" t="str">
            <v>W030</v>
          </cell>
          <cell r="D219" t="str">
            <v>Speedo USA Dawson Logistics</v>
          </cell>
          <cell r="E219" t="str">
            <v>8-757054815067</v>
          </cell>
          <cell r="F219" t="str">
            <v>TST BYS FBRC ARMBND 421</v>
          </cell>
          <cell r="G219" t="str">
            <v>P1114</v>
          </cell>
          <cell r="H219" t="str">
            <v>Flotation</v>
          </cell>
          <cell r="I219" t="str">
            <v>816</v>
          </cell>
          <cell r="J219" t="str">
            <v>Equipment</v>
          </cell>
          <cell r="K219" t="str">
            <v>SMU</v>
          </cell>
          <cell r="L219" t="str">
            <v>SS23</v>
          </cell>
          <cell r="M219">
            <v>27816.6</v>
          </cell>
          <cell r="N219">
            <v>777</v>
          </cell>
          <cell r="O219">
            <v>25034.94</v>
          </cell>
          <cell r="P219">
            <v>0</v>
          </cell>
          <cell r="Q219">
            <v>0</v>
          </cell>
          <cell r="R219">
            <v>0</v>
          </cell>
          <cell r="S219">
            <v>-29.8</v>
          </cell>
          <cell r="T219">
            <v>777</v>
          </cell>
          <cell r="U219">
            <v>-23154.600000000002</v>
          </cell>
          <cell r="V219">
            <v>0</v>
          </cell>
          <cell r="W219">
            <v>29.800000000000004</v>
          </cell>
          <cell r="X219">
            <v>35.799999999999997</v>
          </cell>
          <cell r="Y219">
            <v>-5.9999999999999929</v>
          </cell>
          <cell r="Z219">
            <v>32.22</v>
          </cell>
          <cell r="AA219">
            <v>3.5799999999999983</v>
          </cell>
          <cell r="AB219">
            <v>2.4199999999999946</v>
          </cell>
          <cell r="AC219" t="str">
            <v>Target</v>
          </cell>
          <cell r="AD219" t="str">
            <v>57_Begin to Swim</v>
          </cell>
          <cell r="AE219" t="str">
            <v>S123</v>
          </cell>
          <cell r="AF219" t="str">
            <v>Seasonal</v>
          </cell>
          <cell r="AG219">
            <v>6</v>
          </cell>
          <cell r="AH219" t="str">
            <v>Release 10-19-23</v>
          </cell>
          <cell r="AI219" t="str">
            <v>Accessories</v>
          </cell>
          <cell r="AJ219">
            <v>0</v>
          </cell>
          <cell r="AK219">
            <v>0</v>
          </cell>
          <cell r="AL219">
            <v>45627</v>
          </cell>
          <cell r="AM219">
            <v>2781.6599999999985</v>
          </cell>
          <cell r="AN219">
            <v>129.5</v>
          </cell>
          <cell r="AO219">
            <v>0.59666666666666635</v>
          </cell>
        </row>
        <row r="220">
          <cell r="A220">
            <v>87570548422</v>
          </cell>
          <cell r="B220" t="str">
            <v>3 Seasons Old</v>
          </cell>
          <cell r="C220" t="str">
            <v>W030</v>
          </cell>
          <cell r="D220" t="str">
            <v>Speedo USA Dawson Logistics</v>
          </cell>
          <cell r="E220" t="str">
            <v>8-7570548422</v>
          </cell>
          <cell r="F220" t="str">
            <v>TST BOYS FAB ARM BND 422</v>
          </cell>
          <cell r="G220" t="str">
            <v>P1114</v>
          </cell>
          <cell r="H220" t="str">
            <v>Flotation</v>
          </cell>
          <cell r="I220" t="str">
            <v>816</v>
          </cell>
          <cell r="J220" t="str">
            <v>Equipment</v>
          </cell>
          <cell r="K220" t="str">
            <v>SMU</v>
          </cell>
          <cell r="L220" t="str">
            <v>SS23</v>
          </cell>
          <cell r="M220">
            <v>43573.95</v>
          </cell>
          <cell r="N220">
            <v>1113</v>
          </cell>
          <cell r="O220">
            <v>39216.555</v>
          </cell>
          <cell r="P220">
            <v>0</v>
          </cell>
          <cell r="Q220">
            <v>0</v>
          </cell>
          <cell r="R220">
            <v>0</v>
          </cell>
          <cell r="S220">
            <v>-33.15</v>
          </cell>
          <cell r="T220">
            <v>1113</v>
          </cell>
          <cell r="U220">
            <v>-36895.949999999997</v>
          </cell>
          <cell r="V220">
            <v>0</v>
          </cell>
          <cell r="W220">
            <v>33.15</v>
          </cell>
          <cell r="X220">
            <v>39.15</v>
          </cell>
          <cell r="Y220">
            <v>-6</v>
          </cell>
          <cell r="Z220">
            <v>35.234999999999999</v>
          </cell>
          <cell r="AA220">
            <v>3.9149999999999991</v>
          </cell>
          <cell r="AB220">
            <v>2.0850000000000009</v>
          </cell>
          <cell r="AC220" t="str">
            <v>Target</v>
          </cell>
          <cell r="AD220" t="str">
            <v>57_Begin to Swim</v>
          </cell>
          <cell r="AE220" t="str">
            <v>S123</v>
          </cell>
          <cell r="AF220" t="str">
            <v>Seasonal</v>
          </cell>
          <cell r="AG220">
            <v>6</v>
          </cell>
          <cell r="AH220" t="str">
            <v>At Once</v>
          </cell>
          <cell r="AI220" t="str">
            <v>Accessories</v>
          </cell>
          <cell r="AJ220">
            <v>0</v>
          </cell>
          <cell r="AK220">
            <v>0</v>
          </cell>
          <cell r="AL220">
            <v>45261</v>
          </cell>
          <cell r="AM220">
            <v>4357.3949999999986</v>
          </cell>
          <cell r="AN220">
            <v>185.5</v>
          </cell>
          <cell r="AO220">
            <v>0.65249999999999986</v>
          </cell>
        </row>
        <row r="221">
          <cell r="A221">
            <v>87570548441</v>
          </cell>
          <cell r="B221" t="str">
            <v>3 Seasons Old</v>
          </cell>
          <cell r="C221" t="str">
            <v>W030</v>
          </cell>
          <cell r="D221" t="str">
            <v>Speedo USA Dawson Logistics</v>
          </cell>
          <cell r="E221" t="str">
            <v>8-7570548441</v>
          </cell>
          <cell r="F221" t="str">
            <v>TST BOYS FAB ARM BND 441</v>
          </cell>
          <cell r="G221" t="str">
            <v>P1114</v>
          </cell>
          <cell r="H221" t="str">
            <v>Flotation</v>
          </cell>
          <cell r="I221" t="str">
            <v>816</v>
          </cell>
          <cell r="J221" t="str">
            <v>Equipment</v>
          </cell>
          <cell r="K221" t="str">
            <v>SMU</v>
          </cell>
          <cell r="L221" t="str">
            <v>SS23</v>
          </cell>
          <cell r="M221">
            <v>66359.25</v>
          </cell>
          <cell r="N221">
            <v>1695</v>
          </cell>
          <cell r="O221">
            <v>59723.325000000004</v>
          </cell>
          <cell r="P221">
            <v>0</v>
          </cell>
          <cell r="Q221">
            <v>0</v>
          </cell>
          <cell r="R221">
            <v>0</v>
          </cell>
          <cell r="S221">
            <v>-33.15</v>
          </cell>
          <cell r="T221">
            <v>1695</v>
          </cell>
          <cell r="U221">
            <v>-56189.25</v>
          </cell>
          <cell r="V221">
            <v>0</v>
          </cell>
          <cell r="W221">
            <v>33.15</v>
          </cell>
          <cell r="X221">
            <v>39.15</v>
          </cell>
          <cell r="Y221">
            <v>-6</v>
          </cell>
          <cell r="Z221">
            <v>35.234999999999999</v>
          </cell>
          <cell r="AA221">
            <v>3.9149999999999991</v>
          </cell>
          <cell r="AB221">
            <v>2.0850000000000009</v>
          </cell>
          <cell r="AC221" t="str">
            <v>Target</v>
          </cell>
          <cell r="AD221" t="str">
            <v>57_Begin to Swim</v>
          </cell>
          <cell r="AE221" t="str">
            <v>S123</v>
          </cell>
          <cell r="AF221" t="str">
            <v>Seasonal</v>
          </cell>
          <cell r="AG221">
            <v>6</v>
          </cell>
          <cell r="AH221" t="str">
            <v>At Once</v>
          </cell>
          <cell r="AI221" t="str">
            <v>Accessories</v>
          </cell>
          <cell r="AJ221">
            <v>0</v>
          </cell>
          <cell r="AK221">
            <v>0</v>
          </cell>
          <cell r="AL221">
            <v>45261</v>
          </cell>
          <cell r="AM221">
            <v>6635.9249999999984</v>
          </cell>
          <cell r="AN221">
            <v>282.5</v>
          </cell>
          <cell r="AO221">
            <v>0.65249999999999986</v>
          </cell>
        </row>
        <row r="222">
          <cell r="A222">
            <v>87570551432</v>
          </cell>
          <cell r="B222" t="str">
            <v>1 Season Old</v>
          </cell>
          <cell r="C222" t="str">
            <v>W030</v>
          </cell>
          <cell r="D222" t="str">
            <v>Speedo USA Dawson Logistics</v>
          </cell>
          <cell r="E222" t="str">
            <v>8-7570551432</v>
          </cell>
          <cell r="F222" t="str">
            <v>TST BYS BSC ARMBND 432</v>
          </cell>
          <cell r="G222" t="str">
            <v>P1114</v>
          </cell>
          <cell r="H222" t="str">
            <v>Flotation</v>
          </cell>
          <cell r="I222" t="str">
            <v>816</v>
          </cell>
          <cell r="J222" t="str">
            <v>Equipment</v>
          </cell>
          <cell r="K222" t="str">
            <v>SMU</v>
          </cell>
          <cell r="L222" t="str">
            <v>SS24</v>
          </cell>
          <cell r="M222">
            <v>11475</v>
          </cell>
          <cell r="N222">
            <v>6750</v>
          </cell>
          <cell r="O222">
            <v>4590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0.34</v>
          </cell>
          <cell r="X222">
            <v>1.7</v>
          </cell>
          <cell r="Y222">
            <v>-1.3599999999999999</v>
          </cell>
          <cell r="Z222">
            <v>0.68</v>
          </cell>
          <cell r="AA222">
            <v>1.02</v>
          </cell>
          <cell r="AB222">
            <v>0.34</v>
          </cell>
          <cell r="AC222" t="str">
            <v>Target</v>
          </cell>
          <cell r="AD222" t="str">
            <v>57_Begin to Swim</v>
          </cell>
          <cell r="AE222" t="str">
            <v>S124</v>
          </cell>
          <cell r="AF222" t="str">
            <v>Seasonal</v>
          </cell>
          <cell r="AG222">
            <v>1</v>
          </cell>
          <cell r="AH222" t="str">
            <v>&lt;N/A&gt;</v>
          </cell>
          <cell r="AI222" t="str">
            <v>Accessories</v>
          </cell>
          <cell r="AJ222">
            <v>0</v>
          </cell>
          <cell r="AK222">
            <v>0</v>
          </cell>
          <cell r="AL222">
            <v>45627</v>
          </cell>
          <cell r="AM222">
            <v>6885</v>
          </cell>
          <cell r="AN222">
            <v>6750</v>
          </cell>
          <cell r="AO222">
            <v>1.02</v>
          </cell>
        </row>
        <row r="223">
          <cell r="A223">
            <v>87570552448</v>
          </cell>
          <cell r="B223" t="str">
            <v>1 Season Old</v>
          </cell>
          <cell r="C223" t="str">
            <v>W030</v>
          </cell>
          <cell r="D223" t="str">
            <v>Speedo USA Dawson Logistics</v>
          </cell>
          <cell r="E223" t="str">
            <v>8-7570552448</v>
          </cell>
          <cell r="F223" t="str">
            <v>TST GRLS BSC ARMBND 448</v>
          </cell>
          <cell r="G223" t="str">
            <v>P1114</v>
          </cell>
          <cell r="H223" t="str">
            <v>Flotation</v>
          </cell>
          <cell r="I223" t="str">
            <v>816</v>
          </cell>
          <cell r="J223" t="str">
            <v>Equipment</v>
          </cell>
          <cell r="K223" t="str">
            <v>SMU</v>
          </cell>
          <cell r="L223" t="str">
            <v>SS24</v>
          </cell>
          <cell r="M223">
            <v>11475</v>
          </cell>
          <cell r="N223">
            <v>6750</v>
          </cell>
          <cell r="O223">
            <v>4590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0.34</v>
          </cell>
          <cell r="X223">
            <v>1.7</v>
          </cell>
          <cell r="Y223">
            <v>-1.3599999999999999</v>
          </cell>
          <cell r="Z223">
            <v>0.68</v>
          </cell>
          <cell r="AA223">
            <v>1.02</v>
          </cell>
          <cell r="AB223">
            <v>0.34</v>
          </cell>
          <cell r="AC223" t="str">
            <v>Target</v>
          </cell>
          <cell r="AD223" t="str">
            <v>57_Begin to Swim</v>
          </cell>
          <cell r="AE223" t="str">
            <v>S124</v>
          </cell>
          <cell r="AF223" t="str">
            <v>Seasonal</v>
          </cell>
          <cell r="AG223">
            <v>1</v>
          </cell>
          <cell r="AH223" t="str">
            <v>&lt;N/A&gt;</v>
          </cell>
          <cell r="AI223" t="str">
            <v>Accessories</v>
          </cell>
          <cell r="AJ223">
            <v>0</v>
          </cell>
          <cell r="AK223">
            <v>0</v>
          </cell>
          <cell r="AL223">
            <v>45627</v>
          </cell>
          <cell r="AM223">
            <v>6885</v>
          </cell>
          <cell r="AN223">
            <v>6750</v>
          </cell>
          <cell r="AO223">
            <v>1.02</v>
          </cell>
        </row>
        <row r="224">
          <cell r="A224">
            <v>8757055316005</v>
          </cell>
          <cell r="B224" t="str">
            <v>1 Season Old</v>
          </cell>
          <cell r="C224" t="str">
            <v>W030</v>
          </cell>
          <cell r="D224" t="str">
            <v>Speedo USA Dawson Logistics</v>
          </cell>
          <cell r="E224" t="str">
            <v>8-757055316005</v>
          </cell>
          <cell r="F224" t="str">
            <v>TST GIRLS SWIM VEST 660</v>
          </cell>
          <cell r="G224" t="str">
            <v>P1114</v>
          </cell>
          <cell r="H224" t="str">
            <v>Flotation</v>
          </cell>
          <cell r="I224" t="str">
            <v>816</v>
          </cell>
          <cell r="J224" t="str">
            <v>Equipment</v>
          </cell>
          <cell r="K224" t="str">
            <v>SMU</v>
          </cell>
          <cell r="L224" t="str">
            <v>SS24</v>
          </cell>
          <cell r="M224">
            <v>8531.2800000000007</v>
          </cell>
          <cell r="N224">
            <v>984</v>
          </cell>
          <cell r="O224">
            <v>3412.5120000000006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1.7340000000000002</v>
          </cell>
          <cell r="X224">
            <v>8.67</v>
          </cell>
          <cell r="Y224">
            <v>-6.9359999999999999</v>
          </cell>
          <cell r="Z224">
            <v>3.4680000000000004</v>
          </cell>
          <cell r="AA224">
            <v>5.202</v>
          </cell>
          <cell r="AB224">
            <v>1.7340000000000002</v>
          </cell>
          <cell r="AC224" t="str">
            <v>Target</v>
          </cell>
          <cell r="AD224" t="str">
            <v>57_Begin to Swim</v>
          </cell>
          <cell r="AE224" t="str">
            <v>S124</v>
          </cell>
          <cell r="AF224" t="str">
            <v>Seasonal</v>
          </cell>
          <cell r="AG224">
            <v>1</v>
          </cell>
          <cell r="AH224" t="str">
            <v>&lt;N/A&gt;</v>
          </cell>
          <cell r="AI224" t="str">
            <v>Accessories</v>
          </cell>
          <cell r="AJ224">
            <v>0</v>
          </cell>
          <cell r="AK224">
            <v>0</v>
          </cell>
          <cell r="AL224">
            <v>45627</v>
          </cell>
          <cell r="AM224">
            <v>5118.768</v>
          </cell>
          <cell r="AN224">
            <v>984</v>
          </cell>
          <cell r="AO224">
            <v>5.202</v>
          </cell>
        </row>
        <row r="225">
          <cell r="A225">
            <v>8757055416243</v>
          </cell>
          <cell r="B225" t="str">
            <v>1 Season Old</v>
          </cell>
          <cell r="C225" t="str">
            <v>W030</v>
          </cell>
          <cell r="D225" t="str">
            <v>Speedo USA Dawson Logistics</v>
          </cell>
          <cell r="E225" t="str">
            <v>8-757055416243</v>
          </cell>
          <cell r="F225" t="str">
            <v>TST BOYS SWIM VEST 450</v>
          </cell>
          <cell r="G225" t="str">
            <v>P1114</v>
          </cell>
          <cell r="H225" t="str">
            <v>Flotation</v>
          </cell>
          <cell r="I225" t="str">
            <v>816</v>
          </cell>
          <cell r="J225" t="str">
            <v>Equipment</v>
          </cell>
          <cell r="K225" t="str">
            <v>SMU</v>
          </cell>
          <cell r="L225" t="str">
            <v>SS24</v>
          </cell>
          <cell r="M225">
            <v>5132.6400000000003</v>
          </cell>
          <cell r="N225">
            <v>592</v>
          </cell>
          <cell r="O225">
            <v>2053.056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1.734</v>
          </cell>
          <cell r="X225">
            <v>8.67</v>
          </cell>
          <cell r="Y225">
            <v>-6.9359999999999999</v>
          </cell>
          <cell r="Z225">
            <v>3.468</v>
          </cell>
          <cell r="AA225">
            <v>5.202</v>
          </cell>
          <cell r="AB225">
            <v>1.734</v>
          </cell>
          <cell r="AC225" t="str">
            <v>Target</v>
          </cell>
          <cell r="AD225" t="str">
            <v>57_Begin to Swim</v>
          </cell>
          <cell r="AE225" t="str">
            <v>S124</v>
          </cell>
          <cell r="AF225" t="str">
            <v>Seasonal</v>
          </cell>
          <cell r="AG225">
            <v>1</v>
          </cell>
          <cell r="AH225" t="str">
            <v>&lt;N/A&gt;</v>
          </cell>
          <cell r="AI225" t="str">
            <v>Accessories</v>
          </cell>
          <cell r="AJ225">
            <v>0</v>
          </cell>
          <cell r="AK225">
            <v>0</v>
          </cell>
          <cell r="AL225">
            <v>45627</v>
          </cell>
          <cell r="AM225">
            <v>3079.5839999999998</v>
          </cell>
          <cell r="AN225">
            <v>592</v>
          </cell>
          <cell r="AO225">
            <v>5.202</v>
          </cell>
        </row>
        <row r="226">
          <cell r="A226">
            <v>8757056115096</v>
          </cell>
          <cell r="B226" t="str">
            <v>3 Seasons Old</v>
          </cell>
          <cell r="C226" t="str">
            <v>W030</v>
          </cell>
          <cell r="D226" t="str">
            <v>Speedo USA Dawson Logistics</v>
          </cell>
          <cell r="E226" t="str">
            <v>8-757056115096</v>
          </cell>
          <cell r="F226" t="str">
            <v>TST GIRLS BUCKET HAT 651</v>
          </cell>
          <cell r="G226" t="str">
            <v>P1013</v>
          </cell>
          <cell r="H226" t="str">
            <v>Hats</v>
          </cell>
          <cell r="I226" t="str">
            <v>820</v>
          </cell>
          <cell r="J226" t="str">
            <v>Accessories</v>
          </cell>
          <cell r="K226" t="str">
            <v>SMU</v>
          </cell>
          <cell r="L226" t="str">
            <v>SS23</v>
          </cell>
          <cell r="M226">
            <v>121.74</v>
          </cell>
          <cell r="N226">
            <v>6</v>
          </cell>
          <cell r="O226">
            <v>109.566</v>
          </cell>
          <cell r="P226">
            <v>0</v>
          </cell>
          <cell r="Q226">
            <v>0</v>
          </cell>
          <cell r="R226">
            <v>0</v>
          </cell>
          <cell r="S226">
            <v>-14.290000000000001</v>
          </cell>
          <cell r="T226">
            <v>6</v>
          </cell>
          <cell r="U226">
            <v>-85.740000000000009</v>
          </cell>
          <cell r="V226">
            <v>0</v>
          </cell>
          <cell r="W226">
            <v>14.290000000000001</v>
          </cell>
          <cell r="X226">
            <v>20.29</v>
          </cell>
          <cell r="Y226">
            <v>-5.9999999999999982</v>
          </cell>
          <cell r="Z226">
            <v>18.260999999999999</v>
          </cell>
          <cell r="AA226">
            <v>2.0289999999999999</v>
          </cell>
          <cell r="AB226">
            <v>3.9709999999999983</v>
          </cell>
          <cell r="AC226" t="str">
            <v>Target</v>
          </cell>
          <cell r="AD226" t="str">
            <v>57_Begin to Swim</v>
          </cell>
          <cell r="AE226" t="str">
            <v>S123</v>
          </cell>
          <cell r="AF226" t="str">
            <v>Seasonal</v>
          </cell>
          <cell r="AG226">
            <v>4</v>
          </cell>
          <cell r="AH226" t="str">
            <v>Release 10-19-23</v>
          </cell>
          <cell r="AI226" t="str">
            <v>Accessories</v>
          </cell>
          <cell r="AJ226">
            <v>0</v>
          </cell>
          <cell r="AK226">
            <v>0</v>
          </cell>
          <cell r="AL226">
            <v>45627</v>
          </cell>
          <cell r="AM226">
            <v>12.173999999999999</v>
          </cell>
          <cell r="AN226">
            <v>1.5</v>
          </cell>
          <cell r="AO226">
            <v>0.50724999999999998</v>
          </cell>
        </row>
        <row r="227">
          <cell r="A227">
            <v>8757056116011</v>
          </cell>
          <cell r="B227" t="str">
            <v>1 Season Old</v>
          </cell>
          <cell r="C227" t="str">
            <v>W030</v>
          </cell>
          <cell r="D227" t="str">
            <v>Speedo USA Dawson Logistics</v>
          </cell>
          <cell r="E227" t="str">
            <v>8-757056116011</v>
          </cell>
          <cell r="F227" t="str">
            <v>TST GIRLS BUCKET HAT 520</v>
          </cell>
          <cell r="G227" t="str">
            <v>P1013</v>
          </cell>
          <cell r="H227" t="str">
            <v>Hats</v>
          </cell>
          <cell r="I227" t="str">
            <v>820</v>
          </cell>
          <cell r="J227" t="str">
            <v>Accessories</v>
          </cell>
          <cell r="K227" t="str">
            <v>SMU</v>
          </cell>
          <cell r="L227" t="str">
            <v>SS24</v>
          </cell>
          <cell r="M227">
            <v>9542.8799999999992</v>
          </cell>
          <cell r="N227">
            <v>2256</v>
          </cell>
          <cell r="O227">
            <v>3817.152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0.84599999999999997</v>
          </cell>
          <cell r="X227">
            <v>4.2299999999999995</v>
          </cell>
          <cell r="Y227">
            <v>-3.3839999999999995</v>
          </cell>
          <cell r="Z227">
            <v>1.6919999999999999</v>
          </cell>
          <cell r="AA227">
            <v>2.5379999999999994</v>
          </cell>
          <cell r="AB227">
            <v>0.84599999999999997</v>
          </cell>
          <cell r="AC227" t="str">
            <v>Target</v>
          </cell>
          <cell r="AD227" t="str">
            <v>57_Begin to Swim</v>
          </cell>
          <cell r="AE227" t="str">
            <v>S124</v>
          </cell>
          <cell r="AF227" t="str">
            <v>Seasonal</v>
          </cell>
          <cell r="AG227">
            <v>1</v>
          </cell>
          <cell r="AH227" t="str">
            <v>&lt;N/A&gt;</v>
          </cell>
          <cell r="AI227" t="str">
            <v>Accessories</v>
          </cell>
          <cell r="AJ227">
            <v>0</v>
          </cell>
          <cell r="AK227">
            <v>0</v>
          </cell>
          <cell r="AL227">
            <v>45627</v>
          </cell>
          <cell r="AM227">
            <v>5725.7279999999982</v>
          </cell>
          <cell r="AN227">
            <v>2256</v>
          </cell>
          <cell r="AO227">
            <v>2.5379999999999994</v>
          </cell>
        </row>
        <row r="228">
          <cell r="A228">
            <v>8757056215100</v>
          </cell>
          <cell r="B228" t="str">
            <v>3 Seasons Old</v>
          </cell>
          <cell r="C228" t="str">
            <v>W030</v>
          </cell>
          <cell r="D228" t="str">
            <v>Speedo USA Dawson Logistics</v>
          </cell>
          <cell r="E228" t="str">
            <v>8-757056215100</v>
          </cell>
          <cell r="F228" t="str">
            <v>TST BOYS BUCKET HAT 730</v>
          </cell>
          <cell r="G228" t="str">
            <v>P1013</v>
          </cell>
          <cell r="H228" t="str">
            <v>Hats</v>
          </cell>
          <cell r="I228" t="str">
            <v>820</v>
          </cell>
          <cell r="J228" t="str">
            <v>Accessories</v>
          </cell>
          <cell r="K228" t="str">
            <v>SMU</v>
          </cell>
          <cell r="L228" t="str">
            <v>SS23</v>
          </cell>
          <cell r="M228">
            <v>182.61</v>
          </cell>
          <cell r="N228">
            <v>9</v>
          </cell>
          <cell r="O228">
            <v>164.34900000000002</v>
          </cell>
          <cell r="P228">
            <v>0</v>
          </cell>
          <cell r="Q228">
            <v>0</v>
          </cell>
          <cell r="R228">
            <v>0</v>
          </cell>
          <cell r="S228">
            <v>-14.290000000000003</v>
          </cell>
          <cell r="T228">
            <v>9</v>
          </cell>
          <cell r="U228">
            <v>-128.61000000000001</v>
          </cell>
          <cell r="V228">
            <v>0</v>
          </cell>
          <cell r="W228">
            <v>14.290000000000001</v>
          </cell>
          <cell r="X228">
            <v>20.290000000000003</v>
          </cell>
          <cell r="Y228">
            <v>-6.0000000000000018</v>
          </cell>
          <cell r="Z228">
            <v>18.261000000000003</v>
          </cell>
          <cell r="AA228">
            <v>2.0289999999999999</v>
          </cell>
          <cell r="AB228">
            <v>3.9710000000000019</v>
          </cell>
          <cell r="AC228" t="str">
            <v>Target</v>
          </cell>
          <cell r="AD228" t="str">
            <v>57_Begin to Swim</v>
          </cell>
          <cell r="AE228" t="str">
            <v>S123</v>
          </cell>
          <cell r="AF228" t="str">
            <v>Seasonal</v>
          </cell>
          <cell r="AG228">
            <v>4</v>
          </cell>
          <cell r="AH228" t="str">
            <v>Release 10-19-23</v>
          </cell>
          <cell r="AI228" t="str">
            <v>Accessories</v>
          </cell>
          <cell r="AJ228">
            <v>0</v>
          </cell>
          <cell r="AK228">
            <v>0</v>
          </cell>
          <cell r="AL228">
            <v>45627</v>
          </cell>
          <cell r="AM228">
            <v>18.260999999999999</v>
          </cell>
          <cell r="AN228">
            <v>2.25</v>
          </cell>
          <cell r="AO228">
            <v>0.50724999999999998</v>
          </cell>
        </row>
        <row r="229">
          <cell r="A229">
            <v>8757056216242</v>
          </cell>
          <cell r="B229" t="str">
            <v>1 Season Old</v>
          </cell>
          <cell r="C229" t="str">
            <v>W030</v>
          </cell>
          <cell r="D229" t="str">
            <v>Speedo USA Dawson Logistics</v>
          </cell>
          <cell r="E229" t="str">
            <v>8-757056216242</v>
          </cell>
          <cell r="F229" t="str">
            <v>TST BOYS BUCKET HAT 420</v>
          </cell>
          <cell r="G229" t="str">
            <v>P1013</v>
          </cell>
          <cell r="H229" t="str">
            <v>Hats</v>
          </cell>
          <cell r="I229" t="str">
            <v>820</v>
          </cell>
          <cell r="J229" t="str">
            <v>Accessories</v>
          </cell>
          <cell r="K229" t="str">
            <v>SMU</v>
          </cell>
          <cell r="L229" t="str">
            <v>SS24</v>
          </cell>
          <cell r="M229">
            <v>9593.64</v>
          </cell>
          <cell r="N229">
            <v>2268</v>
          </cell>
          <cell r="O229">
            <v>3837.4560000000001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0.84599999999999997</v>
          </cell>
          <cell r="X229">
            <v>4.2299999999999995</v>
          </cell>
          <cell r="Y229">
            <v>-3.3839999999999995</v>
          </cell>
          <cell r="Z229">
            <v>1.6919999999999999</v>
          </cell>
          <cell r="AA229">
            <v>2.5379999999999994</v>
          </cell>
          <cell r="AB229">
            <v>0.84599999999999997</v>
          </cell>
          <cell r="AC229" t="str">
            <v>Target</v>
          </cell>
          <cell r="AD229" t="str">
            <v>57_Begin to Swim</v>
          </cell>
          <cell r="AE229" t="str">
            <v>S124</v>
          </cell>
          <cell r="AF229" t="str">
            <v>Seasonal</v>
          </cell>
          <cell r="AG229">
            <v>1</v>
          </cell>
          <cell r="AH229" t="str">
            <v>&lt;N/A&gt;</v>
          </cell>
          <cell r="AI229" t="str">
            <v>Accessories</v>
          </cell>
          <cell r="AJ229">
            <v>0</v>
          </cell>
          <cell r="AK229">
            <v>0</v>
          </cell>
          <cell r="AL229">
            <v>45627</v>
          </cell>
          <cell r="AM229">
            <v>5756.1839999999984</v>
          </cell>
          <cell r="AN229">
            <v>2268</v>
          </cell>
          <cell r="AO229">
            <v>2.5379999999999994</v>
          </cell>
        </row>
        <row r="230">
          <cell r="A230">
            <v>875736615104</v>
          </cell>
          <cell r="B230" t="str">
            <v>Current</v>
          </cell>
          <cell r="C230" t="str">
            <v>W030</v>
          </cell>
          <cell r="D230" t="str">
            <v>Speedo USA Dawson Logistics</v>
          </cell>
          <cell r="E230" t="str">
            <v>8-75736615104</v>
          </cell>
          <cell r="F230" t="str">
            <v>TST KDS SRF GZR MSK 430</v>
          </cell>
          <cell r="G230" t="str">
            <v>P1108</v>
          </cell>
          <cell r="H230" t="str">
            <v>Dive Mask</v>
          </cell>
          <cell r="I230" t="str">
            <v>816</v>
          </cell>
          <cell r="J230" t="str">
            <v>Equipment</v>
          </cell>
          <cell r="K230" t="str">
            <v>SMU</v>
          </cell>
          <cell r="L230" t="str">
            <v>SS25</v>
          </cell>
          <cell r="M230">
            <v>24251.55</v>
          </cell>
          <cell r="N230">
            <v>1605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15.11</v>
          </cell>
          <cell r="Y230">
            <v>-15.11</v>
          </cell>
          <cell r="Z230">
            <v>0</v>
          </cell>
          <cell r="AA230">
            <v>15.11</v>
          </cell>
          <cell r="AB230">
            <v>0</v>
          </cell>
          <cell r="AC230" t="str">
            <v>Target</v>
          </cell>
          <cell r="AD230" t="str">
            <v>53_Training Aids</v>
          </cell>
          <cell r="AE230" t="str">
            <v>S124</v>
          </cell>
          <cell r="AF230" t="str">
            <v>Seasonal</v>
          </cell>
          <cell r="AG230">
            <v>4</v>
          </cell>
          <cell r="AH230" t="str">
            <v>&lt;N/A&gt;</v>
          </cell>
          <cell r="AI230" t="str">
            <v>Accessories</v>
          </cell>
          <cell r="AJ230">
            <v>0</v>
          </cell>
          <cell r="AK230">
            <v>0</v>
          </cell>
          <cell r="AL230">
            <v>45992</v>
          </cell>
          <cell r="AM230">
            <v>24251.55</v>
          </cell>
          <cell r="AN230">
            <v>401.25</v>
          </cell>
          <cell r="AO230">
            <v>3.7774999999999999</v>
          </cell>
        </row>
        <row r="231">
          <cell r="A231">
            <v>875736615344</v>
          </cell>
          <cell r="B231" t="str">
            <v>Current</v>
          </cell>
          <cell r="C231" t="str">
            <v>W030</v>
          </cell>
          <cell r="D231" t="str">
            <v>Speedo USA Dawson Logistics</v>
          </cell>
          <cell r="E231" t="str">
            <v>8-75736615344</v>
          </cell>
          <cell r="F231" t="str">
            <v>TST KDS SRF GZR MSK 700</v>
          </cell>
          <cell r="G231" t="str">
            <v>P1108</v>
          </cell>
          <cell r="H231" t="str">
            <v>Dive Mask</v>
          </cell>
          <cell r="I231" t="str">
            <v>816</v>
          </cell>
          <cell r="J231" t="str">
            <v>Equipment</v>
          </cell>
          <cell r="K231" t="str">
            <v>SMU</v>
          </cell>
          <cell r="L231" t="str">
            <v>SS25</v>
          </cell>
          <cell r="M231">
            <v>34656</v>
          </cell>
          <cell r="N231">
            <v>9120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3.8</v>
          </cell>
          <cell r="Y231">
            <v>-3.8</v>
          </cell>
          <cell r="Z231">
            <v>0</v>
          </cell>
          <cell r="AA231">
            <v>3.8</v>
          </cell>
          <cell r="AB231">
            <v>0</v>
          </cell>
          <cell r="AC231" t="str">
            <v>Target</v>
          </cell>
          <cell r="AD231" t="str">
            <v>53_Training Aids</v>
          </cell>
          <cell r="AE231" t="str">
            <v>S124</v>
          </cell>
          <cell r="AF231" t="str">
            <v>Seasonal</v>
          </cell>
          <cell r="AG231">
            <v>1</v>
          </cell>
          <cell r="AH231" t="str">
            <v>&lt;N/A&gt;</v>
          </cell>
          <cell r="AI231" t="str">
            <v>Accessories</v>
          </cell>
          <cell r="AJ231">
            <v>0</v>
          </cell>
          <cell r="AK231">
            <v>0</v>
          </cell>
          <cell r="AL231">
            <v>45992</v>
          </cell>
          <cell r="AM231">
            <v>34656</v>
          </cell>
          <cell r="AN231">
            <v>9120</v>
          </cell>
          <cell r="AO231">
            <v>3.8</v>
          </cell>
        </row>
        <row r="232">
          <cell r="A232">
            <v>8757366970</v>
          </cell>
          <cell r="B232" t="str">
            <v>1 Season Old</v>
          </cell>
          <cell r="C232" t="str">
            <v>W030</v>
          </cell>
          <cell r="D232" t="str">
            <v>Speedo USA Dawson Logistics</v>
          </cell>
          <cell r="E232" t="str">
            <v>8-757366970</v>
          </cell>
          <cell r="F232" t="str">
            <v>TST KD S GZR MASK 970</v>
          </cell>
          <cell r="G232" t="str">
            <v>P1108</v>
          </cell>
          <cell r="H232" t="str">
            <v>Dive Mask</v>
          </cell>
          <cell r="I232" t="str">
            <v>816</v>
          </cell>
          <cell r="J232" t="str">
            <v>Equipment</v>
          </cell>
          <cell r="K232" t="str">
            <v>SMU</v>
          </cell>
          <cell r="L232" t="str">
            <v>SS24</v>
          </cell>
          <cell r="M232">
            <v>89.7</v>
          </cell>
          <cell r="N232">
            <v>6</v>
          </cell>
          <cell r="O232">
            <v>35.880000000000003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2.99</v>
          </cell>
          <cell r="X232">
            <v>14.950000000000001</v>
          </cell>
          <cell r="Y232">
            <v>-11.96</v>
          </cell>
          <cell r="Z232">
            <v>5.98</v>
          </cell>
          <cell r="AA232">
            <v>8.9700000000000006</v>
          </cell>
          <cell r="AB232">
            <v>2.99</v>
          </cell>
          <cell r="AC232" t="str">
            <v>Target</v>
          </cell>
          <cell r="AD232" t="str">
            <v>53_Training Aids</v>
          </cell>
          <cell r="AE232" t="str">
            <v>S124</v>
          </cell>
          <cell r="AF232" t="str">
            <v>Seasonal</v>
          </cell>
          <cell r="AG232">
            <v>4</v>
          </cell>
          <cell r="AH232" t="str">
            <v>&lt;N/A&gt;</v>
          </cell>
          <cell r="AI232" t="str">
            <v>Accessories</v>
          </cell>
          <cell r="AJ232">
            <v>0</v>
          </cell>
          <cell r="AK232">
            <v>0</v>
          </cell>
          <cell r="AL232">
            <v>45474</v>
          </cell>
          <cell r="AM232">
            <v>53.820000000000007</v>
          </cell>
          <cell r="AN232">
            <v>1.5</v>
          </cell>
          <cell r="AO232">
            <v>2.2425000000000002</v>
          </cell>
        </row>
        <row r="233">
          <cell r="A233">
            <v>8757554400</v>
          </cell>
          <cell r="B233" t="str">
            <v>3 Seasons Old</v>
          </cell>
          <cell r="C233" t="str">
            <v>W030</v>
          </cell>
          <cell r="D233" t="str">
            <v>Speedo USA Dawson Logistics</v>
          </cell>
          <cell r="E233" t="str">
            <v>8-757554400</v>
          </cell>
          <cell r="F233" t="str">
            <v>TST KD S GZR MS SET 400</v>
          </cell>
          <cell r="G233" t="str">
            <v>P1109</v>
          </cell>
          <cell r="H233" t="str">
            <v>Dive Set</v>
          </cell>
          <cell r="I233" t="str">
            <v>816</v>
          </cell>
          <cell r="J233" t="str">
            <v>Equipment</v>
          </cell>
          <cell r="K233" t="str">
            <v>SMU</v>
          </cell>
          <cell r="L233" t="str">
            <v>SS23</v>
          </cell>
          <cell r="M233">
            <v>4601.1000000000004</v>
          </cell>
          <cell r="N233">
            <v>210</v>
          </cell>
          <cell r="O233">
            <v>4140.9900000000007</v>
          </cell>
          <cell r="P233">
            <v>0</v>
          </cell>
          <cell r="Q233">
            <v>0</v>
          </cell>
          <cell r="R233">
            <v>0</v>
          </cell>
          <cell r="S233">
            <v>-19.283060490218126</v>
          </cell>
          <cell r="T233">
            <v>210</v>
          </cell>
          <cell r="U233">
            <v>-4049.4427029458066</v>
          </cell>
          <cell r="V233">
            <v>0</v>
          </cell>
          <cell r="W233">
            <v>19.283060490218126</v>
          </cell>
          <cell r="X233">
            <v>21.91</v>
          </cell>
          <cell r="Y233">
            <v>-2.6269395097818737</v>
          </cell>
          <cell r="Z233">
            <v>19.719000000000005</v>
          </cell>
          <cell r="AA233">
            <v>2.1909999999999954</v>
          </cell>
          <cell r="AB233">
            <v>0.43593950978187834</v>
          </cell>
          <cell r="AC233" t="str">
            <v>Target</v>
          </cell>
          <cell r="AD233" t="str">
            <v>53_Training Aids</v>
          </cell>
          <cell r="AE233" t="str">
            <v>S123</v>
          </cell>
          <cell r="AF233" t="str">
            <v>Seasonal</v>
          </cell>
          <cell r="AG233">
            <v>4</v>
          </cell>
          <cell r="AH233" t="str">
            <v>Release 10-19-23</v>
          </cell>
          <cell r="AI233" t="str">
            <v>Accessories</v>
          </cell>
          <cell r="AJ233">
            <v>0</v>
          </cell>
          <cell r="AK233">
            <v>0</v>
          </cell>
          <cell r="AL233">
            <v>45383</v>
          </cell>
          <cell r="AM233">
            <v>460.10999999999905</v>
          </cell>
          <cell r="AN233">
            <v>52.5</v>
          </cell>
          <cell r="AO233">
            <v>0.54774999999999885</v>
          </cell>
        </row>
        <row r="234">
          <cell r="A234">
            <v>87705914411</v>
          </cell>
          <cell r="B234" t="str">
            <v>Current</v>
          </cell>
          <cell r="C234" t="str">
            <v>W030</v>
          </cell>
          <cell r="D234" t="str">
            <v>Speedo USA Dawson Logistics</v>
          </cell>
          <cell r="E234" t="str">
            <v>8-7705914411</v>
          </cell>
          <cell r="F234" t="str">
            <v>SPARK SPLICE JAMMER 411</v>
          </cell>
          <cell r="G234" t="str">
            <v>P1132</v>
          </cell>
          <cell r="H234" t="str">
            <v>Swim Bottoms</v>
          </cell>
          <cell r="I234" t="str">
            <v>812</v>
          </cell>
          <cell r="J234" t="str">
            <v>Apparel</v>
          </cell>
          <cell r="K234" t="str">
            <v>MNL</v>
          </cell>
          <cell r="L234" t="str">
            <v>SS25</v>
          </cell>
          <cell r="M234">
            <v>226.78</v>
          </cell>
          <cell r="N234">
            <v>29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7.82</v>
          </cell>
          <cell r="Y234">
            <v>-7.82</v>
          </cell>
          <cell r="Z234">
            <v>0</v>
          </cell>
          <cell r="AA234">
            <v>7.82</v>
          </cell>
          <cell r="AB234">
            <v>0</v>
          </cell>
          <cell r="AC234" t="str">
            <v>Mainline</v>
          </cell>
          <cell r="AD234" t="str">
            <v>5_Male Racing</v>
          </cell>
          <cell r="AE234" t="str">
            <v>S125</v>
          </cell>
          <cell r="AF234" t="str">
            <v>Core</v>
          </cell>
          <cell r="AG234">
            <v>1</v>
          </cell>
          <cell r="AH234" t="str">
            <v>&lt;N/A&gt;</v>
          </cell>
          <cell r="AI234" t="str">
            <v>Racing</v>
          </cell>
          <cell r="AJ234" t="str">
            <v>Team</v>
          </cell>
          <cell r="AK234">
            <v>0</v>
          </cell>
          <cell r="AL234">
            <v>45992</v>
          </cell>
          <cell r="AM234">
            <v>226.78</v>
          </cell>
          <cell r="AN234">
            <v>29</v>
          </cell>
          <cell r="AO234">
            <v>7.82</v>
          </cell>
        </row>
        <row r="235">
          <cell r="A235">
            <v>87714092730</v>
          </cell>
          <cell r="B235" t="str">
            <v>3 Seasons Old</v>
          </cell>
          <cell r="C235" t="str">
            <v>W030</v>
          </cell>
          <cell r="D235" t="str">
            <v>Speedo USA Dawson Logistics</v>
          </cell>
          <cell r="E235" t="str">
            <v>8-7714092730</v>
          </cell>
          <cell r="F235" t="str">
            <v>PRINT THIN STRAP 1PC 730</v>
          </cell>
          <cell r="G235" t="str">
            <v>P1122</v>
          </cell>
          <cell r="H235" t="str">
            <v>One-Piece</v>
          </cell>
          <cell r="I235" t="str">
            <v>812</v>
          </cell>
          <cell r="J235" t="str">
            <v>Apparel</v>
          </cell>
          <cell r="K235" t="str">
            <v>SMU</v>
          </cell>
          <cell r="L235" t="str">
            <v>SS23</v>
          </cell>
          <cell r="M235">
            <v>279.60000000000002</v>
          </cell>
          <cell r="N235">
            <v>8</v>
          </cell>
          <cell r="O235">
            <v>251.64000000000001</v>
          </cell>
          <cell r="P235">
            <v>0</v>
          </cell>
          <cell r="Q235">
            <v>0</v>
          </cell>
          <cell r="R235">
            <v>0</v>
          </cell>
          <cell r="S235">
            <v>-16.950000000000003</v>
          </cell>
          <cell r="T235">
            <v>8</v>
          </cell>
          <cell r="U235">
            <v>-135.60000000000002</v>
          </cell>
          <cell r="V235">
            <v>0</v>
          </cell>
          <cell r="W235">
            <v>22.717500000000001</v>
          </cell>
          <cell r="X235">
            <v>34.950000000000003</v>
          </cell>
          <cell r="Y235">
            <v>-12.232500000000002</v>
          </cell>
          <cell r="Z235">
            <v>31.455000000000002</v>
          </cell>
          <cell r="AA235">
            <v>3.495000000000001</v>
          </cell>
          <cell r="AB235">
            <v>8.7375000000000007</v>
          </cell>
          <cell r="AC235" t="str">
            <v>Target</v>
          </cell>
          <cell r="AD235" t="str">
            <v>14_Girls 7-16</v>
          </cell>
          <cell r="AE235" t="str">
            <v>S123</v>
          </cell>
          <cell r="AF235" t="str">
            <v>Seasonal</v>
          </cell>
          <cell r="AG235">
            <v>6</v>
          </cell>
          <cell r="AH235" t="str">
            <v>At Once</v>
          </cell>
          <cell r="AI235" t="str">
            <v>Kids</v>
          </cell>
          <cell r="AJ235">
            <v>0</v>
          </cell>
          <cell r="AK235">
            <v>0</v>
          </cell>
          <cell r="AL235">
            <v>45323</v>
          </cell>
          <cell r="AM235">
            <v>27.960000000000008</v>
          </cell>
          <cell r="AN235">
            <v>1.3333333333333333</v>
          </cell>
          <cell r="AO235">
            <v>0.58250000000000013</v>
          </cell>
        </row>
        <row r="236">
          <cell r="A236">
            <v>87714155970</v>
          </cell>
          <cell r="B236" t="str">
            <v>3+ Seasons Old</v>
          </cell>
          <cell r="C236" t="str">
            <v>W030</v>
          </cell>
          <cell r="D236" t="str">
            <v>Speedo USA Dawson Logistics</v>
          </cell>
          <cell r="E236" t="str">
            <v>8-7714155970</v>
          </cell>
          <cell r="F236" t="str">
            <v>PRINT SQUARE NECK 2 970</v>
          </cell>
          <cell r="G236" t="str">
            <v>P1137</v>
          </cell>
          <cell r="H236" t="str">
            <v>Two-Piece</v>
          </cell>
          <cell r="I236" t="str">
            <v>812</v>
          </cell>
          <cell r="J236" t="str">
            <v>Apparel</v>
          </cell>
          <cell r="K236" t="str">
            <v>SMU</v>
          </cell>
          <cell r="L236" t="str">
            <v>SS22</v>
          </cell>
          <cell r="M236">
            <v>74.819999999999993</v>
          </cell>
          <cell r="N236">
            <v>2</v>
          </cell>
          <cell r="O236">
            <v>67.337999999999994</v>
          </cell>
          <cell r="P236">
            <v>0</v>
          </cell>
          <cell r="Q236">
            <v>0</v>
          </cell>
          <cell r="R236">
            <v>0</v>
          </cell>
          <cell r="S236">
            <v>-19.41</v>
          </cell>
          <cell r="T236">
            <v>2</v>
          </cell>
          <cell r="U236">
            <v>-38.82</v>
          </cell>
          <cell r="V236">
            <v>0</v>
          </cell>
          <cell r="W236">
            <v>33.668999999999997</v>
          </cell>
          <cell r="X236">
            <v>37.409999999999997</v>
          </cell>
          <cell r="Y236">
            <v>-3.7409999999999997</v>
          </cell>
          <cell r="Z236">
            <v>33.668999999999997</v>
          </cell>
          <cell r="AA236">
            <v>3.7409999999999997</v>
          </cell>
          <cell r="AB236">
            <v>0</v>
          </cell>
          <cell r="AC236" t="str">
            <v>Target</v>
          </cell>
          <cell r="AD236" t="str">
            <v>14_Girls 7-16</v>
          </cell>
          <cell r="AE236" t="str">
            <v>S122</v>
          </cell>
          <cell r="AF236" t="str">
            <v>Seasonal</v>
          </cell>
          <cell r="AG236">
            <v>6</v>
          </cell>
          <cell r="AH236" t="str">
            <v>At Once</v>
          </cell>
          <cell r="AI236" t="str">
            <v>Kids</v>
          </cell>
          <cell r="AJ236">
            <v>0</v>
          </cell>
          <cell r="AK236">
            <v>0</v>
          </cell>
          <cell r="AL236">
            <v>45323</v>
          </cell>
          <cell r="AM236">
            <v>7.4819999999999993</v>
          </cell>
          <cell r="AN236">
            <v>0.33333333333333331</v>
          </cell>
          <cell r="AO236">
            <v>0.62349999999999994</v>
          </cell>
        </row>
        <row r="237">
          <cell r="A237">
            <v>87714157960</v>
          </cell>
          <cell r="B237" t="str">
            <v>3+ Seasons Old</v>
          </cell>
          <cell r="C237" t="str">
            <v>W030</v>
          </cell>
          <cell r="D237" t="str">
            <v>Speedo USA Dawson Logistics</v>
          </cell>
          <cell r="E237" t="str">
            <v>8-7714157960</v>
          </cell>
          <cell r="F237" t="str">
            <v>PRINT OPEN BACK 1 PC 960</v>
          </cell>
          <cell r="G237" t="str">
            <v>P1122</v>
          </cell>
          <cell r="H237" t="str">
            <v>One-Piece</v>
          </cell>
          <cell r="I237" t="str">
            <v>812</v>
          </cell>
          <cell r="J237" t="str">
            <v>Apparel</v>
          </cell>
          <cell r="K237" t="str">
            <v>SMU</v>
          </cell>
          <cell r="L237" t="str">
            <v>SS22</v>
          </cell>
          <cell r="M237">
            <v>74.7</v>
          </cell>
          <cell r="N237">
            <v>2</v>
          </cell>
          <cell r="O237">
            <v>67.23</v>
          </cell>
          <cell r="P237">
            <v>0</v>
          </cell>
          <cell r="Q237">
            <v>0</v>
          </cell>
          <cell r="R237">
            <v>0</v>
          </cell>
          <cell r="S237">
            <v>-19.349999999999998</v>
          </cell>
          <cell r="T237">
            <v>2</v>
          </cell>
          <cell r="U237">
            <v>-38.699999999999996</v>
          </cell>
          <cell r="V237">
            <v>0</v>
          </cell>
          <cell r="W237">
            <v>33.615000000000002</v>
          </cell>
          <cell r="X237">
            <v>37.35</v>
          </cell>
          <cell r="Y237">
            <v>-3.7349999999999994</v>
          </cell>
          <cell r="Z237">
            <v>33.615000000000002</v>
          </cell>
          <cell r="AA237">
            <v>3.7349999999999994</v>
          </cell>
          <cell r="AB237">
            <v>0</v>
          </cell>
          <cell r="AC237" t="str">
            <v>Target</v>
          </cell>
          <cell r="AD237" t="str">
            <v>14_Girls 7-16</v>
          </cell>
          <cell r="AE237" t="str">
            <v>S122</v>
          </cell>
          <cell r="AF237" t="str">
            <v>Seasonal</v>
          </cell>
          <cell r="AG237">
            <v>6</v>
          </cell>
          <cell r="AH237" t="str">
            <v>At Once</v>
          </cell>
          <cell r="AI237" t="str">
            <v>Kids</v>
          </cell>
          <cell r="AJ237">
            <v>0</v>
          </cell>
          <cell r="AK237">
            <v>0</v>
          </cell>
          <cell r="AL237">
            <v>45323</v>
          </cell>
          <cell r="AM237">
            <v>7.4699999999999989</v>
          </cell>
          <cell r="AN237">
            <v>0.33333333333333331</v>
          </cell>
          <cell r="AO237">
            <v>0.62249999999999994</v>
          </cell>
        </row>
        <row r="238">
          <cell r="A238">
            <v>87714158510</v>
          </cell>
          <cell r="B238" t="str">
            <v>3+ Seasons Old</v>
          </cell>
          <cell r="C238" t="str">
            <v>W030</v>
          </cell>
          <cell r="D238" t="str">
            <v>Speedo USA Dawson Logistics</v>
          </cell>
          <cell r="E238" t="str">
            <v>8-7714158510</v>
          </cell>
          <cell r="F238" t="str">
            <v>COLORBLOCK X BACK WI 510</v>
          </cell>
          <cell r="G238" t="str">
            <v>P1122</v>
          </cell>
          <cell r="H238" t="str">
            <v>One-Piece</v>
          </cell>
          <cell r="I238" t="str">
            <v>812</v>
          </cell>
          <cell r="J238" t="str">
            <v>Apparel</v>
          </cell>
          <cell r="K238" t="str">
            <v>SMU</v>
          </cell>
          <cell r="L238" t="str">
            <v>SS22</v>
          </cell>
          <cell r="M238">
            <v>220.14</v>
          </cell>
          <cell r="N238">
            <v>6</v>
          </cell>
          <cell r="O238">
            <v>198.126</v>
          </cell>
          <cell r="P238">
            <v>0</v>
          </cell>
          <cell r="Q238">
            <v>0</v>
          </cell>
          <cell r="R238">
            <v>0</v>
          </cell>
          <cell r="S238">
            <v>-18.689999999999998</v>
          </cell>
          <cell r="T238">
            <v>6</v>
          </cell>
          <cell r="U238">
            <v>-112.13999999999999</v>
          </cell>
          <cell r="V238">
            <v>0</v>
          </cell>
          <cell r="W238">
            <v>33.021000000000001</v>
          </cell>
          <cell r="X238">
            <v>36.69</v>
          </cell>
          <cell r="Y238">
            <v>-3.6689999999999969</v>
          </cell>
          <cell r="Z238">
            <v>33.021000000000001</v>
          </cell>
          <cell r="AA238">
            <v>3.6689999999999969</v>
          </cell>
          <cell r="AB238">
            <v>0</v>
          </cell>
          <cell r="AC238" t="str">
            <v>Target</v>
          </cell>
          <cell r="AD238" t="str">
            <v>14_Girls 7-16</v>
          </cell>
          <cell r="AE238" t="str">
            <v>S122</v>
          </cell>
          <cell r="AF238" t="str">
            <v>Seasonal</v>
          </cell>
          <cell r="AG238">
            <v>6</v>
          </cell>
          <cell r="AH238" t="str">
            <v>At Once</v>
          </cell>
          <cell r="AI238" t="str">
            <v>Kids</v>
          </cell>
          <cell r="AJ238">
            <v>0</v>
          </cell>
          <cell r="AK238">
            <v>0</v>
          </cell>
          <cell r="AL238">
            <v>45323</v>
          </cell>
          <cell r="AM238">
            <v>22.013999999999982</v>
          </cell>
          <cell r="AN238">
            <v>1</v>
          </cell>
          <cell r="AO238">
            <v>0.61149999999999949</v>
          </cell>
        </row>
        <row r="239">
          <cell r="A239">
            <v>87714158730</v>
          </cell>
          <cell r="B239" t="str">
            <v>3+ Seasons Old</v>
          </cell>
          <cell r="C239" t="str">
            <v>W030</v>
          </cell>
          <cell r="D239" t="str">
            <v>Speedo USA Dawson Logistics</v>
          </cell>
          <cell r="E239" t="str">
            <v>8-7714158730</v>
          </cell>
          <cell r="F239" t="str">
            <v>COLORBLOCK X BACK WI 730</v>
          </cell>
          <cell r="G239" t="str">
            <v>P1122</v>
          </cell>
          <cell r="H239" t="str">
            <v>One-Piece</v>
          </cell>
          <cell r="I239" t="str">
            <v>812</v>
          </cell>
          <cell r="J239" t="str">
            <v>Apparel</v>
          </cell>
          <cell r="K239" t="str">
            <v>SMU</v>
          </cell>
          <cell r="L239" t="str">
            <v>SS22</v>
          </cell>
          <cell r="M239">
            <v>880.56</v>
          </cell>
          <cell r="N239">
            <v>24</v>
          </cell>
          <cell r="O239">
            <v>792.50400000000002</v>
          </cell>
          <cell r="P239">
            <v>0</v>
          </cell>
          <cell r="Q239">
            <v>0</v>
          </cell>
          <cell r="R239">
            <v>0</v>
          </cell>
          <cell r="S239">
            <v>-18.689999999999998</v>
          </cell>
          <cell r="T239">
            <v>24</v>
          </cell>
          <cell r="U239">
            <v>-448.55999999999995</v>
          </cell>
          <cell r="V239">
            <v>0</v>
          </cell>
          <cell r="W239">
            <v>33.021000000000001</v>
          </cell>
          <cell r="X239">
            <v>36.69</v>
          </cell>
          <cell r="Y239">
            <v>-3.6689999999999969</v>
          </cell>
          <cell r="Z239">
            <v>33.021000000000001</v>
          </cell>
          <cell r="AA239">
            <v>3.6689999999999969</v>
          </cell>
          <cell r="AB239">
            <v>0</v>
          </cell>
          <cell r="AC239" t="str">
            <v>Target</v>
          </cell>
          <cell r="AD239" t="str">
            <v>14_Girls 7-16</v>
          </cell>
          <cell r="AE239" t="str">
            <v>S122</v>
          </cell>
          <cell r="AF239" t="str">
            <v>Seasonal</v>
          </cell>
          <cell r="AG239">
            <v>6</v>
          </cell>
          <cell r="AH239" t="str">
            <v>At Once</v>
          </cell>
          <cell r="AI239" t="str">
            <v>Kids</v>
          </cell>
          <cell r="AJ239">
            <v>0</v>
          </cell>
          <cell r="AK239">
            <v>0</v>
          </cell>
          <cell r="AL239">
            <v>45323</v>
          </cell>
          <cell r="AM239">
            <v>88.055999999999926</v>
          </cell>
          <cell r="AN239">
            <v>4</v>
          </cell>
          <cell r="AO239">
            <v>0.61149999999999949</v>
          </cell>
        </row>
        <row r="240">
          <cell r="A240">
            <v>87714166501</v>
          </cell>
          <cell r="B240" t="str">
            <v>3+ Seasons Old</v>
          </cell>
          <cell r="C240" t="str">
            <v>W030</v>
          </cell>
          <cell r="D240" t="str">
            <v>Speedo USA Dawson Logistics</v>
          </cell>
          <cell r="E240" t="str">
            <v>8-7714166501</v>
          </cell>
          <cell r="F240" t="str">
            <v>WAVY DIAGONAL SPLICE 501</v>
          </cell>
          <cell r="G240" t="str">
            <v>P1122</v>
          </cell>
          <cell r="H240" t="str">
            <v>One-Piece</v>
          </cell>
          <cell r="I240" t="str">
            <v>812</v>
          </cell>
          <cell r="J240" t="str">
            <v>Apparel</v>
          </cell>
          <cell r="K240" t="str">
            <v>SMU</v>
          </cell>
          <cell r="L240" t="str">
            <v>SS22</v>
          </cell>
          <cell r="M240">
            <v>74.22</v>
          </cell>
          <cell r="N240">
            <v>2</v>
          </cell>
          <cell r="O240">
            <v>66.798000000000002</v>
          </cell>
          <cell r="P240">
            <v>0</v>
          </cell>
          <cell r="Q240">
            <v>0</v>
          </cell>
          <cell r="R240">
            <v>0</v>
          </cell>
          <cell r="S240">
            <v>-19.11</v>
          </cell>
          <cell r="T240">
            <v>2</v>
          </cell>
          <cell r="U240">
            <v>-38.22</v>
          </cell>
          <cell r="V240">
            <v>0</v>
          </cell>
          <cell r="W240">
            <v>33.399000000000001</v>
          </cell>
          <cell r="X240">
            <v>37.11</v>
          </cell>
          <cell r="Y240">
            <v>-3.7109999999999985</v>
          </cell>
          <cell r="Z240">
            <v>33.399000000000001</v>
          </cell>
          <cell r="AA240">
            <v>3.7109999999999985</v>
          </cell>
          <cell r="AB240">
            <v>0</v>
          </cell>
          <cell r="AC240" t="str">
            <v>Target</v>
          </cell>
          <cell r="AD240" t="str">
            <v>14_Girls 7-16</v>
          </cell>
          <cell r="AE240" t="str">
            <v>S122</v>
          </cell>
          <cell r="AF240" t="str">
            <v>Seasonal</v>
          </cell>
          <cell r="AG240">
            <v>6</v>
          </cell>
          <cell r="AH240" t="str">
            <v>At Once</v>
          </cell>
          <cell r="AI240" t="str">
            <v>Kids</v>
          </cell>
          <cell r="AJ240">
            <v>0</v>
          </cell>
          <cell r="AK240">
            <v>0</v>
          </cell>
          <cell r="AL240">
            <v>45323</v>
          </cell>
          <cell r="AM240">
            <v>7.421999999999997</v>
          </cell>
          <cell r="AN240">
            <v>0.33333333333333331</v>
          </cell>
          <cell r="AO240">
            <v>0.61849999999999972</v>
          </cell>
        </row>
        <row r="241">
          <cell r="A241">
            <v>87714183440</v>
          </cell>
          <cell r="B241" t="str">
            <v>3+ Seasons Old</v>
          </cell>
          <cell r="C241" t="str">
            <v>W030</v>
          </cell>
          <cell r="D241" t="str">
            <v>Speedo USA Dawson Logistics</v>
          </cell>
          <cell r="E241" t="str">
            <v>8-7714183440</v>
          </cell>
          <cell r="F241" t="str">
            <v>LS PRINT COLORBLOCK 440</v>
          </cell>
          <cell r="G241" t="str">
            <v>P1134</v>
          </cell>
          <cell r="H241" t="str">
            <v>Swim Tops</v>
          </cell>
          <cell r="I241" t="str">
            <v>812</v>
          </cell>
          <cell r="J241" t="str">
            <v>Apparel</v>
          </cell>
          <cell r="K241" t="str">
            <v>SMU</v>
          </cell>
          <cell r="L241" t="str">
            <v>SS22</v>
          </cell>
          <cell r="M241">
            <v>1223.82</v>
          </cell>
          <cell r="N241">
            <v>26</v>
          </cell>
          <cell r="O241">
            <v>1101.4379999999999</v>
          </cell>
          <cell r="P241">
            <v>36.084127659574506</v>
          </cell>
          <cell r="Q241">
            <v>0</v>
          </cell>
          <cell r="R241">
            <v>0</v>
          </cell>
          <cell r="S241">
            <v>-43.750851063829785</v>
          </cell>
          <cell r="T241">
            <v>26</v>
          </cell>
          <cell r="U241">
            <v>-1137.5221276595744</v>
          </cell>
          <cell r="V241">
            <v>0</v>
          </cell>
          <cell r="W241">
            <v>43.750851063829785</v>
          </cell>
          <cell r="X241">
            <v>47.07</v>
          </cell>
          <cell r="Y241">
            <v>-3.3191489361702153</v>
          </cell>
          <cell r="Z241">
            <v>43.750851063829785</v>
          </cell>
          <cell r="AA241">
            <v>3.3191489361702153</v>
          </cell>
          <cell r="AB241">
            <v>0</v>
          </cell>
          <cell r="AC241" t="str">
            <v>Target</v>
          </cell>
          <cell r="AD241" t="str">
            <v>14_Girls 7-16</v>
          </cell>
          <cell r="AE241" t="str">
            <v>S122</v>
          </cell>
          <cell r="AF241" t="str">
            <v>Seasonal</v>
          </cell>
          <cell r="AG241">
            <v>6</v>
          </cell>
          <cell r="AH241" t="str">
            <v>At Once</v>
          </cell>
          <cell r="AI241" t="str">
            <v>Kids</v>
          </cell>
          <cell r="AJ241">
            <v>0</v>
          </cell>
          <cell r="AK241">
            <v>0</v>
          </cell>
          <cell r="AL241">
            <v>45323</v>
          </cell>
          <cell r="AM241">
            <v>86.297872340425599</v>
          </cell>
          <cell r="AN241">
            <v>4.333333333333333</v>
          </cell>
          <cell r="AO241">
            <v>0.55319148936170259</v>
          </cell>
        </row>
        <row r="242">
          <cell r="A242">
            <v>87720171434</v>
          </cell>
          <cell r="B242" t="str">
            <v>3 Seasons Old</v>
          </cell>
          <cell r="C242" t="str">
            <v>W030</v>
          </cell>
          <cell r="D242" t="str">
            <v>Speedo USA Dawson Logistics</v>
          </cell>
          <cell r="E242" t="str">
            <v>8-7720171434</v>
          </cell>
          <cell r="F242" t="str">
            <v>FEMALE WOVEN SHORT 434</v>
          </cell>
          <cell r="G242" t="str">
            <v>P1007</v>
          </cell>
          <cell r="H242" t="str">
            <v>Shorts</v>
          </cell>
          <cell r="I242" t="str">
            <v>812</v>
          </cell>
          <cell r="J242" t="str">
            <v>Apparel</v>
          </cell>
          <cell r="K242" t="str">
            <v>MNL</v>
          </cell>
          <cell r="L242" t="str">
            <v>SS23</v>
          </cell>
          <cell r="M242">
            <v>2243.52</v>
          </cell>
          <cell r="N242">
            <v>288</v>
          </cell>
          <cell r="O242">
            <v>2019.1680000000001</v>
          </cell>
          <cell r="P242">
            <v>0</v>
          </cell>
          <cell r="Q242">
            <v>0</v>
          </cell>
          <cell r="R242">
            <v>0</v>
          </cell>
          <cell r="S242">
            <v>-5.79</v>
          </cell>
          <cell r="T242">
            <v>288</v>
          </cell>
          <cell r="U242">
            <v>-1667.52</v>
          </cell>
          <cell r="V242">
            <v>0</v>
          </cell>
          <cell r="W242">
            <v>5.79</v>
          </cell>
          <cell r="X242">
            <v>7.79</v>
          </cell>
          <cell r="Y242">
            <v>-2</v>
          </cell>
          <cell r="Z242">
            <v>7.0110000000000001</v>
          </cell>
          <cell r="AA242">
            <v>0.77899999999999991</v>
          </cell>
          <cell r="AB242">
            <v>1.2210000000000001</v>
          </cell>
          <cell r="AC242" t="str">
            <v>Mainline</v>
          </cell>
          <cell r="AD242" t="str">
            <v>20_Team Apparel</v>
          </cell>
          <cell r="AE242" t="str">
            <v>S123</v>
          </cell>
          <cell r="AF242" t="str">
            <v>Seasonal</v>
          </cell>
          <cell r="AG242">
            <v>1</v>
          </cell>
          <cell r="AH242" t="str">
            <v>Release Jan 24</v>
          </cell>
          <cell r="AI242" t="str">
            <v>Racing</v>
          </cell>
          <cell r="AJ242">
            <v>0</v>
          </cell>
          <cell r="AK242">
            <v>0</v>
          </cell>
          <cell r="AL242">
            <v>45566</v>
          </cell>
          <cell r="AM242">
            <v>224.35199999999998</v>
          </cell>
          <cell r="AN242">
            <v>288</v>
          </cell>
          <cell r="AO242">
            <v>0.77899999999999991</v>
          </cell>
        </row>
        <row r="243">
          <cell r="A243">
            <v>87721000600</v>
          </cell>
          <cell r="B243" t="str">
            <v>3+ Seasons Old</v>
          </cell>
          <cell r="C243" t="str">
            <v>W030</v>
          </cell>
          <cell r="D243" t="str">
            <v>Speedo USA Dawson Logistics</v>
          </cell>
          <cell r="E243" t="str">
            <v>8-7721000600</v>
          </cell>
          <cell r="F243" t="str">
            <v>MARINA VOLLEY 20IN 600</v>
          </cell>
          <cell r="G243" t="str">
            <v>P1111</v>
          </cell>
          <cell r="H243" t="str">
            <v>Elastic Waist</v>
          </cell>
          <cell r="I243" t="str">
            <v>815</v>
          </cell>
          <cell r="J243" t="str">
            <v>Watershorts</v>
          </cell>
          <cell r="K243" t="str">
            <v>SMU</v>
          </cell>
          <cell r="L243" t="str">
            <v>SS22</v>
          </cell>
          <cell r="M243">
            <v>155.4</v>
          </cell>
          <cell r="N243">
            <v>28</v>
          </cell>
          <cell r="O243">
            <v>139.86000000000001</v>
          </cell>
          <cell r="P243">
            <v>0</v>
          </cell>
          <cell r="Q243">
            <v>0</v>
          </cell>
          <cell r="R243">
            <v>0</v>
          </cell>
          <cell r="S243">
            <v>-2.5500000000000003</v>
          </cell>
          <cell r="T243">
            <v>28</v>
          </cell>
          <cell r="U243">
            <v>-71.400000000000006</v>
          </cell>
          <cell r="V243">
            <v>0</v>
          </cell>
          <cell r="W243">
            <v>4.9950000000000001</v>
          </cell>
          <cell r="X243">
            <v>5.55</v>
          </cell>
          <cell r="Y243">
            <v>-0.55499999999999972</v>
          </cell>
          <cell r="Z243">
            <v>4.9950000000000001</v>
          </cell>
          <cell r="AA243">
            <v>0.55499999999999972</v>
          </cell>
          <cell r="AB243">
            <v>0</v>
          </cell>
          <cell r="AC243" t="str">
            <v>Mainline</v>
          </cell>
          <cell r="AD243" t="str">
            <v>21_Discounter Mens</v>
          </cell>
          <cell r="AE243" t="str">
            <v>S122</v>
          </cell>
          <cell r="AF243" t="str">
            <v>Core</v>
          </cell>
          <cell r="AG243">
            <v>1</v>
          </cell>
          <cell r="AH243" t="str">
            <v>At Once</v>
          </cell>
          <cell r="AI243" t="str">
            <v>Mens</v>
          </cell>
          <cell r="AJ243" t="str">
            <v/>
          </cell>
          <cell r="AK243">
            <v>0</v>
          </cell>
          <cell r="AL243">
            <v>44896</v>
          </cell>
          <cell r="AM243">
            <v>15.539999999999992</v>
          </cell>
          <cell r="AN243">
            <v>28</v>
          </cell>
          <cell r="AO243">
            <v>0.55499999999999972</v>
          </cell>
        </row>
        <row r="244">
          <cell r="A244">
            <v>87722391410</v>
          </cell>
          <cell r="B244" t="str">
            <v>3+ Seasons Old</v>
          </cell>
          <cell r="C244" t="str">
            <v>W030</v>
          </cell>
          <cell r="D244" t="str">
            <v>Speedo USA Dawson Logistics</v>
          </cell>
          <cell r="E244" t="str">
            <v>8-7722391410</v>
          </cell>
          <cell r="F244" t="str">
            <v>TRANQUIL FLORAL WOVE 410</v>
          </cell>
          <cell r="G244" t="str">
            <v>P1134</v>
          </cell>
          <cell r="H244" t="str">
            <v>Swim Tops</v>
          </cell>
          <cell r="I244" t="str">
            <v>812</v>
          </cell>
          <cell r="J244" t="str">
            <v>Apparel</v>
          </cell>
          <cell r="K244" t="str">
            <v>SMU</v>
          </cell>
          <cell r="L244" t="str">
            <v>AW21</v>
          </cell>
          <cell r="M244">
            <v>326.88</v>
          </cell>
          <cell r="N244">
            <v>48</v>
          </cell>
          <cell r="O244">
            <v>294.19200000000001</v>
          </cell>
          <cell r="P244">
            <v>0</v>
          </cell>
          <cell r="Q244">
            <v>0</v>
          </cell>
          <cell r="R244">
            <v>0</v>
          </cell>
          <cell r="S244">
            <v>-3.8100000000000009</v>
          </cell>
          <cell r="T244">
            <v>48</v>
          </cell>
          <cell r="U244">
            <v>-182.88000000000005</v>
          </cell>
          <cell r="V244">
            <v>0</v>
          </cell>
          <cell r="W244">
            <v>6.1290000000000004</v>
          </cell>
          <cell r="X244">
            <v>6.81</v>
          </cell>
          <cell r="Y244">
            <v>-0.68099999999999916</v>
          </cell>
          <cell r="Z244">
            <v>6.1290000000000004</v>
          </cell>
          <cell r="AA244">
            <v>0.68099999999999916</v>
          </cell>
          <cell r="AB244">
            <v>0</v>
          </cell>
          <cell r="AC244" t="str">
            <v>Clubs</v>
          </cell>
          <cell r="AD244" t="str">
            <v>22_Womens Club</v>
          </cell>
          <cell r="AE244" t="str">
            <v>S221</v>
          </cell>
          <cell r="AF244" t="str">
            <v>Seasonal</v>
          </cell>
          <cell r="AG244">
            <v>1</v>
          </cell>
          <cell r="AH244" t="str">
            <v>At Once</v>
          </cell>
          <cell r="AI244" t="str">
            <v>Womens</v>
          </cell>
          <cell r="AJ244">
            <v>0</v>
          </cell>
          <cell r="AK244">
            <v>0</v>
          </cell>
          <cell r="AL244" t="str">
            <v/>
          </cell>
          <cell r="AM244">
            <v>32.68799999999996</v>
          </cell>
          <cell r="AN244">
            <v>48</v>
          </cell>
          <cell r="AO244">
            <v>0.68099999999999916</v>
          </cell>
        </row>
        <row r="245">
          <cell r="A245">
            <v>87747533400</v>
          </cell>
          <cell r="B245" t="str">
            <v>3 Seasons Old</v>
          </cell>
          <cell r="C245" t="str">
            <v>W030</v>
          </cell>
          <cell r="D245" t="str">
            <v>Speedo USA Dawson Logistics</v>
          </cell>
          <cell r="E245" t="str">
            <v>8-7747533400</v>
          </cell>
          <cell r="F245" t="str">
            <v>L/S HOODED SWIM SHIR 400</v>
          </cell>
          <cell r="G245" t="str">
            <v>P1134</v>
          </cell>
          <cell r="H245" t="str">
            <v>Swim Tops</v>
          </cell>
          <cell r="I245" t="str">
            <v>812</v>
          </cell>
          <cell r="J245" t="str">
            <v>Apparel</v>
          </cell>
          <cell r="K245" t="str">
            <v>SMU</v>
          </cell>
          <cell r="L245" t="str">
            <v>SS23</v>
          </cell>
          <cell r="M245">
            <v>116.25</v>
          </cell>
          <cell r="N245">
            <v>3</v>
          </cell>
          <cell r="O245">
            <v>104.625</v>
          </cell>
          <cell r="P245">
            <v>0</v>
          </cell>
          <cell r="Q245">
            <v>0</v>
          </cell>
          <cell r="R245">
            <v>0</v>
          </cell>
          <cell r="S245">
            <v>-20.75</v>
          </cell>
          <cell r="T245">
            <v>3</v>
          </cell>
          <cell r="U245">
            <v>-62.25</v>
          </cell>
          <cell r="V245">
            <v>0</v>
          </cell>
          <cell r="W245">
            <v>25.1875</v>
          </cell>
          <cell r="X245">
            <v>38.75</v>
          </cell>
          <cell r="Y245">
            <v>-13.5625</v>
          </cell>
          <cell r="Z245">
            <v>34.875</v>
          </cell>
          <cell r="AA245">
            <v>3.875</v>
          </cell>
          <cell r="AB245">
            <v>9.6875</v>
          </cell>
          <cell r="AC245" t="str">
            <v>Target</v>
          </cell>
          <cell r="AD245" t="str">
            <v>47_Boys 8-20</v>
          </cell>
          <cell r="AE245" t="str">
            <v>S123</v>
          </cell>
          <cell r="AF245" t="str">
            <v>Seasonal</v>
          </cell>
          <cell r="AG245">
            <v>6</v>
          </cell>
          <cell r="AH245" t="str">
            <v>At Once</v>
          </cell>
          <cell r="AI245" t="str">
            <v>Kids</v>
          </cell>
          <cell r="AJ245">
            <v>0</v>
          </cell>
          <cell r="AK245">
            <v>0</v>
          </cell>
          <cell r="AL245">
            <v>45323</v>
          </cell>
          <cell r="AM245">
            <v>11.625</v>
          </cell>
          <cell r="AN245">
            <v>0.5</v>
          </cell>
          <cell r="AO245">
            <v>0.64583333333333337</v>
          </cell>
        </row>
        <row r="246">
          <cell r="A246">
            <v>87747557970</v>
          </cell>
          <cell r="B246" t="str">
            <v>3 Seasons Old</v>
          </cell>
          <cell r="C246" t="str">
            <v>W030</v>
          </cell>
          <cell r="D246" t="str">
            <v>Speedo USA Dawson Logistics</v>
          </cell>
          <cell r="E246" t="str">
            <v>8-7747557970</v>
          </cell>
          <cell r="F246" t="str">
            <v>L/S GRAPHIC SWIM SHI 970</v>
          </cell>
          <cell r="G246" t="str">
            <v>P1134</v>
          </cell>
          <cell r="H246" t="str">
            <v>Swim Tops</v>
          </cell>
          <cell r="I246" t="str">
            <v>812</v>
          </cell>
          <cell r="J246" t="str">
            <v>Apparel</v>
          </cell>
          <cell r="K246" t="str">
            <v>SMU</v>
          </cell>
          <cell r="L246" t="str">
            <v>SS23</v>
          </cell>
          <cell r="M246">
            <v>79.56</v>
          </cell>
          <cell r="N246">
            <v>2</v>
          </cell>
          <cell r="O246">
            <v>71.603999999999999</v>
          </cell>
          <cell r="P246">
            <v>0</v>
          </cell>
          <cell r="Q246">
            <v>0</v>
          </cell>
          <cell r="R246">
            <v>0</v>
          </cell>
          <cell r="S246">
            <v>-21.78</v>
          </cell>
          <cell r="T246">
            <v>2</v>
          </cell>
          <cell r="U246">
            <v>-43.56</v>
          </cell>
          <cell r="V246">
            <v>0</v>
          </cell>
          <cell r="W246">
            <v>25.857000000000003</v>
          </cell>
          <cell r="X246">
            <v>39.78</v>
          </cell>
          <cell r="Y246">
            <v>-13.922999999999998</v>
          </cell>
          <cell r="Z246">
            <v>35.802</v>
          </cell>
          <cell r="AA246">
            <v>3.9780000000000015</v>
          </cell>
          <cell r="AB246">
            <v>9.9449999999999967</v>
          </cell>
          <cell r="AC246" t="str">
            <v>Target</v>
          </cell>
          <cell r="AD246" t="str">
            <v>47_Boys 8-20</v>
          </cell>
          <cell r="AE246" t="str">
            <v>S123</v>
          </cell>
          <cell r="AF246" t="str">
            <v>Seasonal</v>
          </cell>
          <cell r="AG246">
            <v>6</v>
          </cell>
          <cell r="AH246" t="str">
            <v>At Once</v>
          </cell>
          <cell r="AI246" t="str">
            <v>Kids</v>
          </cell>
          <cell r="AJ246">
            <v>0</v>
          </cell>
          <cell r="AK246">
            <v>0</v>
          </cell>
          <cell r="AL246">
            <v>45323</v>
          </cell>
          <cell r="AM246">
            <v>7.9560000000000031</v>
          </cell>
          <cell r="AN246">
            <v>0.33333333333333331</v>
          </cell>
          <cell r="AO246">
            <v>0.66300000000000026</v>
          </cell>
        </row>
        <row r="247">
          <cell r="A247">
            <v>8774850700008</v>
          </cell>
          <cell r="B247" t="str">
            <v>1 Season Old</v>
          </cell>
          <cell r="C247" t="str">
            <v>W030</v>
          </cell>
          <cell r="D247" t="str">
            <v>Speedo USA Dawson Logistics</v>
          </cell>
          <cell r="E247" t="str">
            <v>8-774850700008</v>
          </cell>
          <cell r="F247" t="str">
            <v>SOLID S/S SWIM SHIRT 110</v>
          </cell>
          <cell r="G247" t="str">
            <v>P1134</v>
          </cell>
          <cell r="H247" t="str">
            <v>Swim Tops</v>
          </cell>
          <cell r="I247" t="str">
            <v>812</v>
          </cell>
          <cell r="J247" t="str">
            <v>Apparel</v>
          </cell>
          <cell r="K247" t="str">
            <v>SMU</v>
          </cell>
          <cell r="L247" t="str">
            <v>SS24</v>
          </cell>
          <cell r="M247">
            <v>15694.56</v>
          </cell>
          <cell r="N247">
            <v>4152</v>
          </cell>
          <cell r="O247">
            <v>6277.8240000000005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0.75600000000000012</v>
          </cell>
          <cell r="X247">
            <v>3.78</v>
          </cell>
          <cell r="Y247">
            <v>-3.0239999999999996</v>
          </cell>
          <cell r="Z247">
            <v>1.5120000000000002</v>
          </cell>
          <cell r="AA247">
            <v>2.2679999999999998</v>
          </cell>
          <cell r="AB247">
            <v>0.75600000000000012</v>
          </cell>
          <cell r="AC247" t="str">
            <v>Target</v>
          </cell>
          <cell r="AD247" t="str">
            <v>48_Mens Rashguards</v>
          </cell>
          <cell r="AE247" t="str">
            <v>S124</v>
          </cell>
          <cell r="AF247" t="str">
            <v>Seasonal</v>
          </cell>
          <cell r="AG247">
            <v>1</v>
          </cell>
          <cell r="AH247" t="str">
            <v>&lt;N/A&gt;</v>
          </cell>
          <cell r="AI247" t="str">
            <v>Mens</v>
          </cell>
          <cell r="AJ247">
            <v>0</v>
          </cell>
          <cell r="AK247">
            <v>0</v>
          </cell>
          <cell r="AL247">
            <v>45627</v>
          </cell>
          <cell r="AM247">
            <v>9416.735999999999</v>
          </cell>
          <cell r="AN247">
            <v>4152</v>
          </cell>
          <cell r="AO247">
            <v>2.2679999999999998</v>
          </cell>
        </row>
        <row r="248">
          <cell r="A248">
            <v>87748507030</v>
          </cell>
          <cell r="B248" t="str">
            <v>1 Season Old</v>
          </cell>
          <cell r="C248" t="str">
            <v>W030</v>
          </cell>
          <cell r="D248" t="str">
            <v>Speedo USA Dawson Logistics</v>
          </cell>
          <cell r="E248" t="str">
            <v>8-7748507030</v>
          </cell>
          <cell r="F248" t="str">
            <v>S/S SOLID SWIM SHIRT 030</v>
          </cell>
          <cell r="G248" t="str">
            <v>P1134</v>
          </cell>
          <cell r="H248" t="str">
            <v>Swim Tops</v>
          </cell>
          <cell r="I248" t="str">
            <v>812</v>
          </cell>
          <cell r="J248" t="str">
            <v>Apparel</v>
          </cell>
          <cell r="K248" t="str">
            <v>SMU</v>
          </cell>
          <cell r="L248" t="str">
            <v>SS24</v>
          </cell>
          <cell r="M248">
            <v>37069.1</v>
          </cell>
          <cell r="N248">
            <v>1135</v>
          </cell>
          <cell r="O248">
            <v>14827.64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6.532</v>
          </cell>
          <cell r="X248">
            <v>32.659999999999997</v>
          </cell>
          <cell r="Y248">
            <v>-26.127999999999997</v>
          </cell>
          <cell r="Z248">
            <v>13.064</v>
          </cell>
          <cell r="AA248">
            <v>19.595999999999997</v>
          </cell>
          <cell r="AB248">
            <v>6.532</v>
          </cell>
          <cell r="AC248" t="str">
            <v>Target</v>
          </cell>
          <cell r="AD248" t="str">
            <v>48_Mens Rashguards</v>
          </cell>
          <cell r="AE248" t="str">
            <v>S124</v>
          </cell>
          <cell r="AF248" t="str">
            <v>Seasonal</v>
          </cell>
          <cell r="AG248">
            <v>6</v>
          </cell>
          <cell r="AH248" t="str">
            <v>&lt;N/A&gt;</v>
          </cell>
          <cell r="AI248" t="str">
            <v>Mens</v>
          </cell>
          <cell r="AJ248" t="str">
            <v/>
          </cell>
          <cell r="AK248">
            <v>0</v>
          </cell>
          <cell r="AL248">
            <v>45627</v>
          </cell>
          <cell r="AM248">
            <v>22241.459999999995</v>
          </cell>
          <cell r="AN248">
            <v>189.16666666666666</v>
          </cell>
          <cell r="AO248">
            <v>3.2659999999999996</v>
          </cell>
        </row>
        <row r="249">
          <cell r="A249">
            <v>87748507418</v>
          </cell>
          <cell r="B249" t="str">
            <v>1 Season Old</v>
          </cell>
          <cell r="C249" t="str">
            <v>W030</v>
          </cell>
          <cell r="D249" t="str">
            <v>Speedo USA Dawson Logistics</v>
          </cell>
          <cell r="E249" t="str">
            <v>8-7748507418</v>
          </cell>
          <cell r="F249" t="str">
            <v>S/S SOLID SWIM SHIRT 418</v>
          </cell>
          <cell r="G249" t="str">
            <v>P1134</v>
          </cell>
          <cell r="H249" t="str">
            <v>Swim Tops</v>
          </cell>
          <cell r="I249" t="str">
            <v>812</v>
          </cell>
          <cell r="J249" t="str">
            <v>Apparel</v>
          </cell>
          <cell r="K249" t="str">
            <v>SMU</v>
          </cell>
          <cell r="L249" t="str">
            <v>SS24</v>
          </cell>
          <cell r="M249">
            <v>47785.26</v>
          </cell>
          <cell r="N249">
            <v>2234</v>
          </cell>
          <cell r="O249">
            <v>19114.104000000003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4.2780000000000005</v>
          </cell>
          <cell r="X249">
            <v>21.39</v>
          </cell>
          <cell r="Y249">
            <v>-17.112000000000002</v>
          </cell>
          <cell r="Z249">
            <v>8.5560000000000009</v>
          </cell>
          <cell r="AA249">
            <v>12.834</v>
          </cell>
          <cell r="AB249">
            <v>4.2780000000000005</v>
          </cell>
          <cell r="AC249" t="str">
            <v>Target</v>
          </cell>
          <cell r="AD249" t="str">
            <v>48_Mens Rashguards</v>
          </cell>
          <cell r="AE249" t="str">
            <v>S124</v>
          </cell>
          <cell r="AF249" t="str">
            <v>Seasonal</v>
          </cell>
          <cell r="AG249">
            <v>6</v>
          </cell>
          <cell r="AH249" t="str">
            <v>&lt;N/A&gt;</v>
          </cell>
          <cell r="AI249" t="str">
            <v>Mens</v>
          </cell>
          <cell r="AJ249" t="str">
            <v/>
          </cell>
          <cell r="AK249">
            <v>0</v>
          </cell>
          <cell r="AL249">
            <v>45627</v>
          </cell>
          <cell r="AM249">
            <v>28671.155999999999</v>
          </cell>
          <cell r="AN249">
            <v>372.33333333333331</v>
          </cell>
          <cell r="AO249">
            <v>2.1389999999999998</v>
          </cell>
        </row>
        <row r="250">
          <cell r="A250">
            <v>87748511001</v>
          </cell>
          <cell r="B250" t="str">
            <v>Current</v>
          </cell>
          <cell r="C250" t="str">
            <v>W030</v>
          </cell>
          <cell r="D250" t="str">
            <v>Speedo USA Dawson Logistics</v>
          </cell>
          <cell r="E250" t="str">
            <v>8-7748511001</v>
          </cell>
          <cell r="F250" t="str">
            <v>SWIM TEE 001</v>
          </cell>
          <cell r="G250" t="str">
            <v>P1134</v>
          </cell>
          <cell r="H250" t="str">
            <v>Swim Tops</v>
          </cell>
          <cell r="I250" t="str">
            <v>812</v>
          </cell>
          <cell r="J250" t="str">
            <v>Apparel</v>
          </cell>
          <cell r="K250" t="str">
            <v>SMU</v>
          </cell>
          <cell r="L250" t="str">
            <v>SS25</v>
          </cell>
          <cell r="M250">
            <v>775.32</v>
          </cell>
          <cell r="N250">
            <v>26</v>
          </cell>
          <cell r="O250">
            <v>0</v>
          </cell>
          <cell r="P250">
            <v>307.32000000000016</v>
          </cell>
          <cell r="Q250">
            <v>0</v>
          </cell>
          <cell r="R250">
            <v>0</v>
          </cell>
          <cell r="S250">
            <v>-11.820000000000006</v>
          </cell>
          <cell r="T250">
            <v>26</v>
          </cell>
          <cell r="U250">
            <v>-307.32000000000016</v>
          </cell>
          <cell r="V250">
            <v>0</v>
          </cell>
          <cell r="W250">
            <v>11.820000000000006</v>
          </cell>
          <cell r="X250">
            <v>29.82</v>
          </cell>
          <cell r="Y250">
            <v>-17.999999999999993</v>
          </cell>
          <cell r="Z250">
            <v>11.820000000000006</v>
          </cell>
          <cell r="AA250">
            <v>17.999999999999993</v>
          </cell>
          <cell r="AB250">
            <v>0</v>
          </cell>
          <cell r="AC250" t="str">
            <v>Target</v>
          </cell>
          <cell r="AD250" t="str">
            <v>48_Mens Rashguards</v>
          </cell>
          <cell r="AE250" t="str">
            <v>S123</v>
          </cell>
          <cell r="AF250" t="str">
            <v>Seasonal</v>
          </cell>
          <cell r="AG250">
            <v>6</v>
          </cell>
          <cell r="AH250" t="str">
            <v>Release 10-13-23</v>
          </cell>
          <cell r="AI250" t="str">
            <v>Mens</v>
          </cell>
          <cell r="AJ250" t="str">
            <v/>
          </cell>
          <cell r="AK250">
            <v>0</v>
          </cell>
          <cell r="AL250">
            <v>45992</v>
          </cell>
          <cell r="AM250">
            <v>467.99999999999983</v>
          </cell>
          <cell r="AN250">
            <v>4.333333333333333</v>
          </cell>
          <cell r="AO250">
            <v>2.9999999999999987</v>
          </cell>
        </row>
        <row r="251">
          <cell r="A251">
            <v>87748511100</v>
          </cell>
          <cell r="B251" t="str">
            <v>3 Seasons Old</v>
          </cell>
          <cell r="C251" t="str">
            <v>W030</v>
          </cell>
          <cell r="D251" t="str">
            <v>Speedo USA Dawson Logistics</v>
          </cell>
          <cell r="E251" t="str">
            <v>8-7748511100</v>
          </cell>
          <cell r="F251" t="str">
            <v>SWIM TEE 100</v>
          </cell>
          <cell r="G251" t="str">
            <v>P1134</v>
          </cell>
          <cell r="H251" t="str">
            <v>Swim Tops</v>
          </cell>
          <cell r="I251" t="str">
            <v>812</v>
          </cell>
          <cell r="J251" t="str">
            <v>Apparel</v>
          </cell>
          <cell r="K251" t="str">
            <v>SMU</v>
          </cell>
          <cell r="L251" t="str">
            <v>SS23</v>
          </cell>
          <cell r="M251">
            <v>2698.8</v>
          </cell>
          <cell r="N251">
            <v>65</v>
          </cell>
          <cell r="O251">
            <v>2428.92</v>
          </cell>
          <cell r="P251">
            <v>0</v>
          </cell>
          <cell r="Q251">
            <v>0</v>
          </cell>
          <cell r="R251">
            <v>0</v>
          </cell>
          <cell r="S251">
            <v>-23.520000000000003</v>
          </cell>
          <cell r="T251">
            <v>65</v>
          </cell>
          <cell r="U251">
            <v>-1528.8000000000002</v>
          </cell>
          <cell r="V251">
            <v>0</v>
          </cell>
          <cell r="W251">
            <v>26.988000000000003</v>
          </cell>
          <cell r="X251">
            <v>41.52</v>
          </cell>
          <cell r="Y251">
            <v>-14.532</v>
          </cell>
          <cell r="Z251">
            <v>37.368000000000002</v>
          </cell>
          <cell r="AA251">
            <v>4.152000000000001</v>
          </cell>
          <cell r="AB251">
            <v>10.379999999999999</v>
          </cell>
          <cell r="AC251" t="str">
            <v>Target</v>
          </cell>
          <cell r="AD251" t="str">
            <v>48_Mens Rashguards</v>
          </cell>
          <cell r="AE251" t="str">
            <v>S123</v>
          </cell>
          <cell r="AF251" t="str">
            <v>Seasonal</v>
          </cell>
          <cell r="AG251">
            <v>6</v>
          </cell>
          <cell r="AH251" t="str">
            <v>Release 10-13-23</v>
          </cell>
          <cell r="AI251" t="str">
            <v>Mens</v>
          </cell>
          <cell r="AJ251" t="str">
            <v/>
          </cell>
          <cell r="AK251">
            <v>0</v>
          </cell>
          <cell r="AL251">
            <v>45992</v>
          </cell>
          <cell r="AM251">
            <v>269.88000000000005</v>
          </cell>
          <cell r="AN251">
            <v>10.833333333333334</v>
          </cell>
          <cell r="AO251">
            <v>0.69200000000000017</v>
          </cell>
        </row>
        <row r="252">
          <cell r="A252">
            <v>87749143015</v>
          </cell>
          <cell r="B252" t="str">
            <v>Current</v>
          </cell>
          <cell r="C252" t="str">
            <v>W030</v>
          </cell>
          <cell r="D252" t="str">
            <v>Speedo USA Dawson Logistics</v>
          </cell>
          <cell r="E252" t="str">
            <v>8-7749143015</v>
          </cell>
          <cell r="F252" t="str">
            <v>TD TIDAL CRUISER 015</v>
          </cell>
          <cell r="G252" t="str">
            <v>P1106</v>
          </cell>
          <cell r="H252" t="str">
            <v>Close Toe</v>
          </cell>
          <cell r="I252" t="str">
            <v>814</v>
          </cell>
          <cell r="J252" t="str">
            <v>Footwear</v>
          </cell>
          <cell r="K252" t="str">
            <v>SMU</v>
          </cell>
          <cell r="L252" t="str">
            <v>SS25</v>
          </cell>
          <cell r="M252">
            <v>96.8</v>
          </cell>
          <cell r="N252">
            <v>20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4.84</v>
          </cell>
          <cell r="Y252">
            <v>-4.84</v>
          </cell>
          <cell r="Z252">
            <v>0</v>
          </cell>
          <cell r="AA252">
            <v>4.84</v>
          </cell>
          <cell r="AB252">
            <v>0</v>
          </cell>
          <cell r="AC252" t="str">
            <v>Mainline</v>
          </cell>
          <cell r="AD252" t="str">
            <v>49_Footwear</v>
          </cell>
          <cell r="AE252" t="str">
            <v>S125</v>
          </cell>
          <cell r="AF252" t="str">
            <v>Core</v>
          </cell>
          <cell r="AG252">
            <v>1</v>
          </cell>
          <cell r="AH252" t="str">
            <v>&lt;N/A&gt;</v>
          </cell>
          <cell r="AI252" t="str">
            <v>Footwear</v>
          </cell>
          <cell r="AJ252">
            <v>0</v>
          </cell>
          <cell r="AK252">
            <v>0</v>
          </cell>
          <cell r="AL252">
            <v>45992</v>
          </cell>
          <cell r="AM252">
            <v>96.8</v>
          </cell>
          <cell r="AN252">
            <v>20</v>
          </cell>
          <cell r="AO252">
            <v>4.84</v>
          </cell>
        </row>
        <row r="253">
          <cell r="A253">
            <v>8774919010226</v>
          </cell>
          <cell r="B253" t="str">
            <v>Current</v>
          </cell>
          <cell r="C253" t="str">
            <v>W030</v>
          </cell>
          <cell r="D253" t="str">
            <v>Speedo USA Dawson Logistics</v>
          </cell>
          <cell r="E253" t="str">
            <v>8-774919010226</v>
          </cell>
          <cell r="F253" t="str">
            <v>TST TDDLR SHR EXPLRR 431</v>
          </cell>
          <cell r="G253" t="str">
            <v>P1106</v>
          </cell>
          <cell r="H253" t="str">
            <v>Close Toe</v>
          </cell>
          <cell r="I253" t="str">
            <v>814</v>
          </cell>
          <cell r="J253" t="str">
            <v>Footwear</v>
          </cell>
          <cell r="K253" t="str">
            <v>SMU</v>
          </cell>
          <cell r="L253" t="str">
            <v>SS25</v>
          </cell>
          <cell r="M253">
            <v>217432.72</v>
          </cell>
          <cell r="N253">
            <v>34568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6.29</v>
          </cell>
          <cell r="Y253">
            <v>-6.29</v>
          </cell>
          <cell r="Z253">
            <v>0</v>
          </cell>
          <cell r="AA253">
            <v>6.29</v>
          </cell>
          <cell r="AB253">
            <v>0</v>
          </cell>
          <cell r="AC253" t="str">
            <v>Target</v>
          </cell>
          <cell r="AD253" t="str">
            <v>49_Footwear</v>
          </cell>
          <cell r="AE253" t="str">
            <v>S124</v>
          </cell>
          <cell r="AF253" t="str">
            <v>Seasonal</v>
          </cell>
          <cell r="AG253">
            <v>1</v>
          </cell>
          <cell r="AH253" t="str">
            <v>&lt;N/A&gt;</v>
          </cell>
          <cell r="AI253" t="str">
            <v>Footwear</v>
          </cell>
          <cell r="AJ253">
            <v>0</v>
          </cell>
          <cell r="AK253">
            <v>0</v>
          </cell>
          <cell r="AL253">
            <v>45992</v>
          </cell>
          <cell r="AM253">
            <v>217432.72</v>
          </cell>
          <cell r="AN253">
            <v>34568</v>
          </cell>
          <cell r="AO253">
            <v>6.29</v>
          </cell>
        </row>
        <row r="254">
          <cell r="A254">
            <v>8774919315091</v>
          </cell>
          <cell r="B254" t="str">
            <v>3 Seasons Old</v>
          </cell>
          <cell r="C254" t="str">
            <v>W030</v>
          </cell>
          <cell r="D254" t="str">
            <v>Speedo USA Dawson Logistics</v>
          </cell>
          <cell r="E254" t="str">
            <v>8-774919315091</v>
          </cell>
          <cell r="F254" t="str">
            <v>TST JNR SRF STRDR (G 530</v>
          </cell>
          <cell r="G254" t="str">
            <v>P1106</v>
          </cell>
          <cell r="H254" t="str">
            <v>Close Toe</v>
          </cell>
          <cell r="I254" t="str">
            <v>814</v>
          </cell>
          <cell r="J254" t="str">
            <v>Footwear</v>
          </cell>
          <cell r="K254" t="str">
            <v>SMU</v>
          </cell>
          <cell r="L254" t="str">
            <v>SS23</v>
          </cell>
          <cell r="M254">
            <v>69323.8</v>
          </cell>
          <cell r="N254">
            <v>1820</v>
          </cell>
          <cell r="O254">
            <v>62391.420000000006</v>
          </cell>
          <cell r="P254">
            <v>0</v>
          </cell>
          <cell r="Q254">
            <v>0</v>
          </cell>
          <cell r="R254">
            <v>0</v>
          </cell>
          <cell r="S254">
            <v>-32.089999999999996</v>
          </cell>
          <cell r="T254">
            <v>1820</v>
          </cell>
          <cell r="U254">
            <v>-58403.799999999996</v>
          </cell>
          <cell r="V254">
            <v>0</v>
          </cell>
          <cell r="W254">
            <v>32.089999999999996</v>
          </cell>
          <cell r="X254">
            <v>38.090000000000003</v>
          </cell>
          <cell r="Y254">
            <v>-6.0000000000000071</v>
          </cell>
          <cell r="Z254">
            <v>34.281000000000006</v>
          </cell>
          <cell r="AA254">
            <v>3.8089999999999975</v>
          </cell>
          <cell r="AB254">
            <v>2.1910000000000096</v>
          </cell>
          <cell r="AC254" t="str">
            <v>Target</v>
          </cell>
          <cell r="AD254" t="str">
            <v>49_Footwear</v>
          </cell>
          <cell r="AE254" t="str">
            <v>S123</v>
          </cell>
          <cell r="AF254" t="str">
            <v>Seasonal</v>
          </cell>
          <cell r="AG254">
            <v>4</v>
          </cell>
          <cell r="AH254" t="str">
            <v>Release 10-19-23</v>
          </cell>
          <cell r="AI254" t="str">
            <v>Footwear</v>
          </cell>
          <cell r="AJ254">
            <v>0</v>
          </cell>
          <cell r="AK254">
            <v>0</v>
          </cell>
          <cell r="AL254">
            <v>45627</v>
          </cell>
          <cell r="AM254">
            <v>6932.3799999999956</v>
          </cell>
          <cell r="AN254">
            <v>455</v>
          </cell>
          <cell r="AO254">
            <v>0.95224999999999937</v>
          </cell>
        </row>
        <row r="255">
          <cell r="A255">
            <v>8774919406389</v>
          </cell>
          <cell r="B255" t="str">
            <v>3 Seasons Old</v>
          </cell>
          <cell r="C255" t="str">
            <v>W030</v>
          </cell>
          <cell r="D255" t="str">
            <v>Speedo USA Dawson Logistics</v>
          </cell>
          <cell r="E255" t="str">
            <v>8-774919406389</v>
          </cell>
          <cell r="F255" t="str">
            <v>TST JNR SRF STRDR (B 001</v>
          </cell>
          <cell r="G255" t="str">
            <v>P1106</v>
          </cell>
          <cell r="H255" t="str">
            <v>Close Toe</v>
          </cell>
          <cell r="I255" t="str">
            <v>814</v>
          </cell>
          <cell r="J255" t="str">
            <v>Footwear</v>
          </cell>
          <cell r="K255" t="str">
            <v>SMU</v>
          </cell>
          <cell r="L255" t="str">
            <v>SS23</v>
          </cell>
          <cell r="M255">
            <v>102043.11</v>
          </cell>
          <cell r="N255">
            <v>2679</v>
          </cell>
          <cell r="O255">
            <v>91838.798999999999</v>
          </cell>
          <cell r="P255">
            <v>0</v>
          </cell>
          <cell r="Q255">
            <v>0</v>
          </cell>
          <cell r="R255">
            <v>0</v>
          </cell>
          <cell r="S255">
            <v>-32.090000000000003</v>
          </cell>
          <cell r="T255">
            <v>2679</v>
          </cell>
          <cell r="U255">
            <v>-85969.110000000015</v>
          </cell>
          <cell r="V255">
            <v>0</v>
          </cell>
          <cell r="W255">
            <v>32.090000000000003</v>
          </cell>
          <cell r="X255">
            <v>38.090000000000003</v>
          </cell>
          <cell r="Y255">
            <v>-6</v>
          </cell>
          <cell r="Z255">
            <v>34.280999999999999</v>
          </cell>
          <cell r="AA255">
            <v>3.8090000000000046</v>
          </cell>
          <cell r="AB255">
            <v>2.1909999999999954</v>
          </cell>
          <cell r="AC255" t="str">
            <v>Target</v>
          </cell>
          <cell r="AD255" t="str">
            <v>49_Footwear</v>
          </cell>
          <cell r="AE255" t="str">
            <v>S123</v>
          </cell>
          <cell r="AF255" t="str">
            <v>Seasonal</v>
          </cell>
          <cell r="AG255">
            <v>4</v>
          </cell>
          <cell r="AH255" t="str">
            <v>Release 10-19-23</v>
          </cell>
          <cell r="AI255" t="str">
            <v>Footwear</v>
          </cell>
          <cell r="AJ255">
            <v>0</v>
          </cell>
          <cell r="AK255">
            <v>0</v>
          </cell>
          <cell r="AL255">
            <v>45627</v>
          </cell>
          <cell r="AM255">
            <v>10204.311000000012</v>
          </cell>
          <cell r="AN255">
            <v>669.75</v>
          </cell>
          <cell r="AO255">
            <v>0.95225000000000115</v>
          </cell>
        </row>
        <row r="256">
          <cell r="A256">
            <v>8774919815055</v>
          </cell>
          <cell r="B256" t="str">
            <v>1 Season Old</v>
          </cell>
          <cell r="C256" t="str">
            <v>W030</v>
          </cell>
          <cell r="D256" t="str">
            <v>Speedo USA Dawson Logistics</v>
          </cell>
          <cell r="E256" t="str">
            <v>8-774919815055</v>
          </cell>
          <cell r="F256" t="str">
            <v>TST SRF STRDR (WMNS) 410</v>
          </cell>
          <cell r="G256" t="str">
            <v>P1106</v>
          </cell>
          <cell r="H256" t="str">
            <v>Close Toe</v>
          </cell>
          <cell r="I256" t="str">
            <v>814</v>
          </cell>
          <cell r="J256" t="str">
            <v>Footwear</v>
          </cell>
          <cell r="K256" t="str">
            <v>SMU</v>
          </cell>
          <cell r="L256" t="str">
            <v>SS24</v>
          </cell>
          <cell r="M256">
            <v>36405.599999999999</v>
          </cell>
          <cell r="N256">
            <v>880</v>
          </cell>
          <cell r="O256">
            <v>14562.24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8.2739999999999991</v>
          </cell>
          <cell r="X256">
            <v>41.37</v>
          </cell>
          <cell r="Y256">
            <v>-33.095999999999997</v>
          </cell>
          <cell r="Z256">
            <v>16.547999999999998</v>
          </cell>
          <cell r="AA256">
            <v>24.821999999999999</v>
          </cell>
          <cell r="AB256">
            <v>8.2739999999999991</v>
          </cell>
          <cell r="AC256" t="str">
            <v>Target</v>
          </cell>
          <cell r="AD256" t="str">
            <v>49_Footwear</v>
          </cell>
          <cell r="AE256" t="str">
            <v>S124</v>
          </cell>
          <cell r="AF256" t="str">
            <v>Seasonal</v>
          </cell>
          <cell r="AG256">
            <v>4</v>
          </cell>
          <cell r="AH256" t="str">
            <v>&lt;N/A&gt;</v>
          </cell>
          <cell r="AI256" t="str">
            <v>Footwear</v>
          </cell>
          <cell r="AJ256">
            <v>0</v>
          </cell>
          <cell r="AK256">
            <v>0</v>
          </cell>
          <cell r="AL256">
            <v>45474</v>
          </cell>
          <cell r="AM256">
            <v>21843.360000000001</v>
          </cell>
          <cell r="AN256">
            <v>220</v>
          </cell>
          <cell r="AO256">
            <v>6.2054999999999998</v>
          </cell>
        </row>
        <row r="257">
          <cell r="A257">
            <v>8774920306389</v>
          </cell>
          <cell r="B257" t="str">
            <v>1 Season Old</v>
          </cell>
          <cell r="C257" t="str">
            <v>W030</v>
          </cell>
          <cell r="D257" t="str">
            <v>Speedo USA Dawson Logistics</v>
          </cell>
          <cell r="E257" t="str">
            <v>8-774920306389</v>
          </cell>
          <cell r="F257" t="str">
            <v>TST SRF STRDR (MNS) 001</v>
          </cell>
          <cell r="G257" t="str">
            <v>P1106</v>
          </cell>
          <cell r="H257" t="str">
            <v>Close Toe</v>
          </cell>
          <cell r="I257" t="str">
            <v>814</v>
          </cell>
          <cell r="J257" t="str">
            <v>Footwear</v>
          </cell>
          <cell r="K257" t="str">
            <v>SMU</v>
          </cell>
          <cell r="L257" t="str">
            <v>SS24</v>
          </cell>
          <cell r="M257">
            <v>197548.14</v>
          </cell>
          <cell r="N257">
            <v>4533</v>
          </cell>
          <cell r="O257">
            <v>79019.256000000008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8.7160000000000011</v>
          </cell>
          <cell r="X257">
            <v>43.580000000000005</v>
          </cell>
          <cell r="Y257">
            <v>-34.864000000000004</v>
          </cell>
          <cell r="Z257">
            <v>17.432000000000002</v>
          </cell>
          <cell r="AA257">
            <v>26.148000000000003</v>
          </cell>
          <cell r="AB257">
            <v>8.7160000000000011</v>
          </cell>
          <cell r="AC257" t="str">
            <v>Target</v>
          </cell>
          <cell r="AD257" t="str">
            <v>49_Footwear</v>
          </cell>
          <cell r="AE257" t="str">
            <v>S124</v>
          </cell>
          <cell r="AF257" t="str">
            <v>Seasonal</v>
          </cell>
          <cell r="AG257">
            <v>4</v>
          </cell>
          <cell r="AH257" t="str">
            <v>&lt;N/A&gt;</v>
          </cell>
          <cell r="AI257" t="str">
            <v>Footwear</v>
          </cell>
          <cell r="AJ257">
            <v>0</v>
          </cell>
          <cell r="AK257">
            <v>0</v>
          </cell>
          <cell r="AL257">
            <v>45474</v>
          </cell>
          <cell r="AM257">
            <v>118528.88400000002</v>
          </cell>
          <cell r="AN257">
            <v>1133.25</v>
          </cell>
          <cell r="AO257">
            <v>6.5370000000000008</v>
          </cell>
        </row>
        <row r="258">
          <cell r="A258">
            <v>8774920310751</v>
          </cell>
          <cell r="B258" t="str">
            <v>1 Season Old</v>
          </cell>
          <cell r="C258" t="str">
            <v>W030</v>
          </cell>
          <cell r="D258" t="str">
            <v>Speedo USA Dawson Logistics</v>
          </cell>
          <cell r="E258" t="str">
            <v>8-774920310751</v>
          </cell>
          <cell r="F258" t="str">
            <v>TST SRF STRDR (MNS) 004</v>
          </cell>
          <cell r="G258" t="str">
            <v>P1106</v>
          </cell>
          <cell r="H258" t="str">
            <v>Close Toe</v>
          </cell>
          <cell r="I258" t="str">
            <v>814</v>
          </cell>
          <cell r="J258" t="str">
            <v>Footwear</v>
          </cell>
          <cell r="K258" t="str">
            <v>SMU</v>
          </cell>
          <cell r="L258" t="str">
            <v>SS24</v>
          </cell>
          <cell r="M258">
            <v>74.400000000000006</v>
          </cell>
          <cell r="N258">
            <v>8</v>
          </cell>
          <cell r="O258">
            <v>29.760000000000005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1.8600000000000003</v>
          </cell>
          <cell r="X258">
            <v>9.3000000000000007</v>
          </cell>
          <cell r="Y258">
            <v>-7.44</v>
          </cell>
          <cell r="Z258">
            <v>3.7200000000000006</v>
          </cell>
          <cell r="AA258">
            <v>5.58</v>
          </cell>
          <cell r="AB258">
            <v>1.8600000000000003</v>
          </cell>
          <cell r="AC258" t="str">
            <v>Target</v>
          </cell>
          <cell r="AD258" t="str">
            <v>49_Footwear</v>
          </cell>
          <cell r="AE258" t="str">
            <v>S124</v>
          </cell>
          <cell r="AF258" t="str">
            <v>Seasonal</v>
          </cell>
          <cell r="AG258">
            <v>1</v>
          </cell>
          <cell r="AH258" t="str">
            <v>&lt;N/A&gt;</v>
          </cell>
          <cell r="AI258" t="str">
            <v>Footwear</v>
          </cell>
          <cell r="AJ258">
            <v>0</v>
          </cell>
          <cell r="AK258">
            <v>0</v>
          </cell>
          <cell r="AL258">
            <v>45627</v>
          </cell>
          <cell r="AM258">
            <v>44.64</v>
          </cell>
          <cell r="AN258">
            <v>8</v>
          </cell>
          <cell r="AO258">
            <v>5.58</v>
          </cell>
        </row>
        <row r="259">
          <cell r="A259">
            <v>87749222331</v>
          </cell>
          <cell r="B259" t="str">
            <v>3+ Seasons Old</v>
          </cell>
          <cell r="C259" t="str">
            <v>W030</v>
          </cell>
          <cell r="D259" t="str">
            <v>Speedo USA Dawson Logistics</v>
          </cell>
          <cell r="E259" t="str">
            <v>8-7749222331</v>
          </cell>
          <cell r="F259" t="str">
            <v>WM SURFKNIT PRO 331</v>
          </cell>
          <cell r="G259" t="str">
            <v>P1106</v>
          </cell>
          <cell r="H259" t="str">
            <v>Close Toe</v>
          </cell>
          <cell r="I259" t="str">
            <v>814</v>
          </cell>
          <cell r="J259" t="str">
            <v>Footwear</v>
          </cell>
          <cell r="K259" t="str">
            <v>MNL</v>
          </cell>
          <cell r="L259" t="str">
            <v>SS22</v>
          </cell>
          <cell r="M259">
            <v>2985.6</v>
          </cell>
          <cell r="N259">
            <v>320</v>
          </cell>
          <cell r="O259">
            <v>2687.04</v>
          </cell>
          <cell r="P259">
            <v>0</v>
          </cell>
          <cell r="Q259">
            <v>0</v>
          </cell>
          <cell r="R259">
            <v>0</v>
          </cell>
          <cell r="S259">
            <v>-4.8299999999999992</v>
          </cell>
          <cell r="T259">
            <v>320</v>
          </cell>
          <cell r="U259">
            <v>-1545.5999999999997</v>
          </cell>
          <cell r="V259">
            <v>0</v>
          </cell>
          <cell r="W259">
            <v>8.3970000000000002</v>
          </cell>
          <cell r="X259">
            <v>9.33</v>
          </cell>
          <cell r="Y259">
            <v>-0.93299999999999983</v>
          </cell>
          <cell r="Z259">
            <v>8.3970000000000002</v>
          </cell>
          <cell r="AA259">
            <v>0.93299999999999983</v>
          </cell>
          <cell r="AB259">
            <v>0</v>
          </cell>
          <cell r="AC259" t="str">
            <v>Mainline</v>
          </cell>
          <cell r="AD259" t="str">
            <v>49_Footwear</v>
          </cell>
          <cell r="AE259" t="str">
            <v>S122</v>
          </cell>
          <cell r="AF259" t="str">
            <v>Core</v>
          </cell>
          <cell r="AG259">
            <v>1</v>
          </cell>
          <cell r="AH259" t="str">
            <v>Release May 23</v>
          </cell>
          <cell r="AI259" t="str">
            <v>Footwear</v>
          </cell>
          <cell r="AJ259">
            <v>0</v>
          </cell>
          <cell r="AK259">
            <v>0</v>
          </cell>
          <cell r="AL259" t="str">
            <v/>
          </cell>
          <cell r="AM259">
            <v>298.55999999999995</v>
          </cell>
          <cell r="AN259">
            <v>320</v>
          </cell>
          <cell r="AO259">
            <v>0.93299999999999983</v>
          </cell>
        </row>
        <row r="260">
          <cell r="A260">
            <v>87750350420</v>
          </cell>
          <cell r="B260" t="str">
            <v>3+ Seasons Old</v>
          </cell>
          <cell r="C260" t="str">
            <v>W030</v>
          </cell>
          <cell r="D260" t="str">
            <v>Speedo USA Dawson Logistics</v>
          </cell>
          <cell r="E260" t="str">
            <v>8-7750350420</v>
          </cell>
          <cell r="F260" t="str">
            <v>TRIGGER RO 420</v>
          </cell>
          <cell r="G260" t="str">
            <v>P1116</v>
          </cell>
          <cell r="H260" t="str">
            <v>Hard Frame</v>
          </cell>
          <cell r="I260" t="str">
            <v>816</v>
          </cell>
          <cell r="J260" t="str">
            <v>Equipment</v>
          </cell>
          <cell r="K260" t="str">
            <v>SMU</v>
          </cell>
          <cell r="L260" t="str">
            <v>SS22</v>
          </cell>
          <cell r="M260">
            <v>108</v>
          </cell>
          <cell r="N260">
            <v>48</v>
          </cell>
          <cell r="O260">
            <v>97.2</v>
          </cell>
          <cell r="P260">
            <v>0</v>
          </cell>
          <cell r="Q260">
            <v>0</v>
          </cell>
          <cell r="R260">
            <v>0</v>
          </cell>
          <cell r="S260">
            <v>-1.25</v>
          </cell>
          <cell r="T260">
            <v>48</v>
          </cell>
          <cell r="U260">
            <v>-60</v>
          </cell>
          <cell r="V260">
            <v>0</v>
          </cell>
          <cell r="W260">
            <v>2.0249999999999999</v>
          </cell>
          <cell r="X260">
            <v>2.25</v>
          </cell>
          <cell r="Y260">
            <v>-0.22500000000000009</v>
          </cell>
          <cell r="Z260">
            <v>2.0249999999999999</v>
          </cell>
          <cell r="AA260">
            <v>0.22500000000000009</v>
          </cell>
          <cell r="AB260">
            <v>0</v>
          </cell>
          <cell r="AC260" t="str">
            <v>Mainline</v>
          </cell>
          <cell r="AD260" t="str">
            <v>50_Goggles</v>
          </cell>
          <cell r="AE260" t="str">
            <v>S122</v>
          </cell>
          <cell r="AF260" t="str">
            <v>Seasonal</v>
          </cell>
          <cell r="AG260">
            <v>1</v>
          </cell>
          <cell r="AH260" t="str">
            <v>At Once</v>
          </cell>
          <cell r="AI260" t="str">
            <v>Goggles</v>
          </cell>
          <cell r="AJ260">
            <v>0</v>
          </cell>
          <cell r="AK260">
            <v>0</v>
          </cell>
          <cell r="AL260" t="str">
            <v/>
          </cell>
          <cell r="AM260">
            <v>10.800000000000004</v>
          </cell>
          <cell r="AN260">
            <v>48</v>
          </cell>
          <cell r="AO260">
            <v>0.22500000000000009</v>
          </cell>
        </row>
        <row r="261">
          <cell r="A261">
            <v>87750350441</v>
          </cell>
          <cell r="B261" t="str">
            <v>3+ Seasons Old</v>
          </cell>
          <cell r="C261" t="str">
            <v>W030</v>
          </cell>
          <cell r="D261" t="str">
            <v>Speedo USA Dawson Logistics</v>
          </cell>
          <cell r="E261" t="str">
            <v>8-7750350441</v>
          </cell>
          <cell r="F261" t="str">
            <v>TRIGGER RO 441</v>
          </cell>
          <cell r="G261" t="str">
            <v>P1116</v>
          </cell>
          <cell r="H261" t="str">
            <v>Hard Frame</v>
          </cell>
          <cell r="I261" t="str">
            <v>816</v>
          </cell>
          <cell r="J261" t="str">
            <v>Equipment</v>
          </cell>
          <cell r="K261" t="str">
            <v>SMU</v>
          </cell>
          <cell r="L261" t="str">
            <v>SS22</v>
          </cell>
          <cell r="M261">
            <v>108</v>
          </cell>
          <cell r="N261">
            <v>48</v>
          </cell>
          <cell r="O261">
            <v>97.2</v>
          </cell>
          <cell r="P261">
            <v>0</v>
          </cell>
          <cell r="Q261">
            <v>0</v>
          </cell>
          <cell r="R261">
            <v>0</v>
          </cell>
          <cell r="S261">
            <v>-1.25</v>
          </cell>
          <cell r="T261">
            <v>48</v>
          </cell>
          <cell r="U261">
            <v>-60</v>
          </cell>
          <cell r="V261">
            <v>0</v>
          </cell>
          <cell r="W261">
            <v>2.0249999999999999</v>
          </cell>
          <cell r="X261">
            <v>2.25</v>
          </cell>
          <cell r="Y261">
            <v>-0.22500000000000009</v>
          </cell>
          <cell r="Z261">
            <v>2.0249999999999999</v>
          </cell>
          <cell r="AA261">
            <v>0.22500000000000009</v>
          </cell>
          <cell r="AB261">
            <v>0</v>
          </cell>
          <cell r="AC261" t="str">
            <v>Mainline</v>
          </cell>
          <cell r="AD261" t="str">
            <v>50_Goggles</v>
          </cell>
          <cell r="AE261" t="str">
            <v>S122</v>
          </cell>
          <cell r="AF261" t="str">
            <v>Seasonal</v>
          </cell>
          <cell r="AG261">
            <v>1</v>
          </cell>
          <cell r="AH261" t="str">
            <v>At Once</v>
          </cell>
          <cell r="AI261" t="str">
            <v>Goggles</v>
          </cell>
          <cell r="AJ261">
            <v>0</v>
          </cell>
          <cell r="AK261">
            <v>0</v>
          </cell>
          <cell r="AL261" t="str">
            <v/>
          </cell>
          <cell r="AM261">
            <v>10.800000000000004</v>
          </cell>
          <cell r="AN261">
            <v>48</v>
          </cell>
          <cell r="AO261">
            <v>0.22500000000000009</v>
          </cell>
        </row>
        <row r="262">
          <cell r="A262">
            <v>8775041015087</v>
          </cell>
          <cell r="B262" t="str">
            <v>3 Seasons Old</v>
          </cell>
          <cell r="C262" t="str">
            <v>W030</v>
          </cell>
          <cell r="D262" t="str">
            <v>Speedo USA Dawson Logistics</v>
          </cell>
          <cell r="E262" t="str">
            <v>8-775041015087</v>
          </cell>
          <cell r="F262" t="str">
            <v>TST KDS GLD W/CMFRT 820</v>
          </cell>
          <cell r="G262" t="str">
            <v>P1128</v>
          </cell>
          <cell r="H262" t="str">
            <v>Soft Frame</v>
          </cell>
          <cell r="I262" t="str">
            <v>816</v>
          </cell>
          <cell r="J262" t="str">
            <v>Equipment</v>
          </cell>
          <cell r="K262" t="str">
            <v>SMU</v>
          </cell>
          <cell r="L262" t="str">
            <v>SS23</v>
          </cell>
          <cell r="M262">
            <v>2127.96</v>
          </cell>
          <cell r="N262">
            <v>207</v>
          </cell>
          <cell r="O262">
            <v>1915.164</v>
          </cell>
          <cell r="P262">
            <v>0</v>
          </cell>
          <cell r="Q262">
            <v>0</v>
          </cell>
          <cell r="R262">
            <v>0</v>
          </cell>
          <cell r="S262">
            <v>-4.28</v>
          </cell>
          <cell r="T262">
            <v>207</v>
          </cell>
          <cell r="U262">
            <v>-885.96</v>
          </cell>
          <cell r="V262">
            <v>0</v>
          </cell>
          <cell r="W262">
            <v>6.6819999999999995</v>
          </cell>
          <cell r="X262">
            <v>10.28</v>
          </cell>
          <cell r="Y262">
            <v>-3.5979999999999999</v>
          </cell>
          <cell r="Z262">
            <v>9.2520000000000007</v>
          </cell>
          <cell r="AA262">
            <v>1.0279999999999987</v>
          </cell>
          <cell r="AB262">
            <v>2.5700000000000012</v>
          </cell>
          <cell r="AC262" t="str">
            <v>Target</v>
          </cell>
          <cell r="AD262" t="str">
            <v>50_Goggles</v>
          </cell>
          <cell r="AE262" t="str">
            <v>S123</v>
          </cell>
          <cell r="AF262" t="str">
            <v>Seasonal</v>
          </cell>
          <cell r="AG262">
            <v>4</v>
          </cell>
          <cell r="AH262" t="str">
            <v>Release 10-13-23</v>
          </cell>
          <cell r="AI262" t="str">
            <v>Goggles</v>
          </cell>
          <cell r="AJ262">
            <v>0</v>
          </cell>
          <cell r="AK262">
            <v>0</v>
          </cell>
          <cell r="AL262">
            <v>45627</v>
          </cell>
          <cell r="AM262">
            <v>212.79599999999974</v>
          </cell>
          <cell r="AN262">
            <v>51.75</v>
          </cell>
          <cell r="AO262">
            <v>0.25699999999999967</v>
          </cell>
        </row>
        <row r="263">
          <cell r="A263">
            <v>8775041016003</v>
          </cell>
          <cell r="B263" t="str">
            <v>1 Season Old</v>
          </cell>
          <cell r="C263" t="str">
            <v>W030</v>
          </cell>
          <cell r="D263" t="str">
            <v>Speedo USA Dawson Logistics</v>
          </cell>
          <cell r="E263" t="str">
            <v>8-775041016003</v>
          </cell>
          <cell r="F263" t="str">
            <v>TST KDS GLD W/CMFRT 630</v>
          </cell>
          <cell r="G263" t="str">
            <v>P1128</v>
          </cell>
          <cell r="H263" t="str">
            <v>Soft Frame</v>
          </cell>
          <cell r="I263" t="str">
            <v>816</v>
          </cell>
          <cell r="J263" t="str">
            <v>Equipment</v>
          </cell>
          <cell r="K263" t="str">
            <v>SMU</v>
          </cell>
          <cell r="L263" t="str">
            <v>SS24</v>
          </cell>
          <cell r="M263">
            <v>29471.040000000001</v>
          </cell>
          <cell r="N263">
            <v>13644</v>
          </cell>
          <cell r="O263">
            <v>11788.416000000001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0.43200000000000005</v>
          </cell>
          <cell r="X263">
            <v>2.16</v>
          </cell>
          <cell r="Y263">
            <v>-1.7280000000000002</v>
          </cell>
          <cell r="Z263">
            <v>0.8640000000000001</v>
          </cell>
          <cell r="AA263">
            <v>1.296</v>
          </cell>
          <cell r="AB263">
            <v>0.43200000000000005</v>
          </cell>
          <cell r="AC263" t="str">
            <v>Target</v>
          </cell>
          <cell r="AD263" t="str">
            <v>50_Goggles</v>
          </cell>
          <cell r="AE263" t="str">
            <v>S124</v>
          </cell>
          <cell r="AF263" t="str">
            <v>Seasonal</v>
          </cell>
          <cell r="AG263">
            <v>1</v>
          </cell>
          <cell r="AH263" t="str">
            <v>&lt;N/A&gt;</v>
          </cell>
          <cell r="AI263" t="str">
            <v>Goggles</v>
          </cell>
          <cell r="AJ263">
            <v>0</v>
          </cell>
          <cell r="AK263">
            <v>0</v>
          </cell>
          <cell r="AL263">
            <v>45627</v>
          </cell>
          <cell r="AM263">
            <v>17682.624</v>
          </cell>
          <cell r="AN263">
            <v>13644</v>
          </cell>
          <cell r="AO263">
            <v>1.296</v>
          </cell>
        </row>
        <row r="264">
          <cell r="A264">
            <v>8775041016243</v>
          </cell>
          <cell r="B264" t="str">
            <v>Current</v>
          </cell>
          <cell r="C264" t="str">
            <v>W030</v>
          </cell>
          <cell r="D264" t="str">
            <v>Speedo USA Dawson Logistics</v>
          </cell>
          <cell r="E264" t="str">
            <v>8-775041016243</v>
          </cell>
          <cell r="F264" t="str">
            <v>TST KDS GLD W/CMFRT 450</v>
          </cell>
          <cell r="G264" t="str">
            <v>P1128</v>
          </cell>
          <cell r="H264" t="str">
            <v>Soft Frame</v>
          </cell>
          <cell r="I264" t="str">
            <v>816</v>
          </cell>
          <cell r="J264" t="str">
            <v>Equipment</v>
          </cell>
          <cell r="K264" t="str">
            <v>SMU</v>
          </cell>
          <cell r="L264" t="str">
            <v>SS25</v>
          </cell>
          <cell r="M264">
            <v>22285.439999999999</v>
          </cell>
          <cell r="N264">
            <v>10512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2.1199999999999997</v>
          </cell>
          <cell r="Y264">
            <v>-2.1199999999999997</v>
          </cell>
          <cell r="Z264">
            <v>0</v>
          </cell>
          <cell r="AA264">
            <v>2.1199999999999997</v>
          </cell>
          <cell r="AB264">
            <v>0</v>
          </cell>
          <cell r="AC264" t="str">
            <v>Target</v>
          </cell>
          <cell r="AD264" t="str">
            <v>50_Goggles</v>
          </cell>
          <cell r="AE264" t="str">
            <v>S125</v>
          </cell>
          <cell r="AF264" t="str">
            <v>Seasonal</v>
          </cell>
          <cell r="AG264">
            <v>1</v>
          </cell>
          <cell r="AH264" t="str">
            <v>&lt;N/A&gt;</v>
          </cell>
          <cell r="AI264" t="str">
            <v>Goggles</v>
          </cell>
          <cell r="AJ264">
            <v>0</v>
          </cell>
          <cell r="AK264">
            <v>0</v>
          </cell>
          <cell r="AL264">
            <v>45992</v>
          </cell>
          <cell r="AM264">
            <v>22285.439999999995</v>
          </cell>
          <cell r="AN264">
            <v>10512</v>
          </cell>
          <cell r="AO264">
            <v>2.1199999999999997</v>
          </cell>
        </row>
        <row r="265">
          <cell r="A265">
            <v>8775041016578</v>
          </cell>
          <cell r="B265" t="str">
            <v>Current</v>
          </cell>
          <cell r="C265" t="str">
            <v>W030</v>
          </cell>
          <cell r="D265" t="str">
            <v>Speedo USA Dawson Logistics</v>
          </cell>
          <cell r="E265" t="str">
            <v>8-775041016578</v>
          </cell>
          <cell r="F265" t="str">
            <v>TST KDS GLD W/CMFRT 500</v>
          </cell>
          <cell r="G265" t="str">
            <v>P1128</v>
          </cell>
          <cell r="H265" t="str">
            <v>Soft Frame</v>
          </cell>
          <cell r="I265" t="str">
            <v>816</v>
          </cell>
          <cell r="J265" t="str">
            <v>Equipment</v>
          </cell>
          <cell r="K265" t="str">
            <v>SMU</v>
          </cell>
          <cell r="L265" t="str">
            <v>SS25</v>
          </cell>
          <cell r="M265">
            <v>18774.72</v>
          </cell>
          <cell r="N265">
            <v>8856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2.12</v>
          </cell>
          <cell r="Y265">
            <v>-2.12</v>
          </cell>
          <cell r="Z265">
            <v>0</v>
          </cell>
          <cell r="AA265">
            <v>2.12</v>
          </cell>
          <cell r="AB265">
            <v>0</v>
          </cell>
          <cell r="AC265" t="str">
            <v>Target</v>
          </cell>
          <cell r="AD265" t="str">
            <v>50_Goggles</v>
          </cell>
          <cell r="AE265" t="str">
            <v>S125</v>
          </cell>
          <cell r="AF265" t="str">
            <v>Seasonal</v>
          </cell>
          <cell r="AG265">
            <v>1</v>
          </cell>
          <cell r="AH265" t="str">
            <v>&lt;N/A&gt;</v>
          </cell>
          <cell r="AI265" t="str">
            <v>Goggles</v>
          </cell>
          <cell r="AJ265">
            <v>0</v>
          </cell>
          <cell r="AK265">
            <v>0</v>
          </cell>
          <cell r="AL265">
            <v>45992</v>
          </cell>
          <cell r="AM265">
            <v>18774.72</v>
          </cell>
          <cell r="AN265">
            <v>8856</v>
          </cell>
          <cell r="AO265">
            <v>2.12</v>
          </cell>
        </row>
        <row r="266">
          <cell r="A266">
            <v>87750410420</v>
          </cell>
          <cell r="B266" t="str">
            <v>1 Season Old</v>
          </cell>
          <cell r="C266" t="str">
            <v>W030</v>
          </cell>
          <cell r="D266" t="str">
            <v>Speedo USA Dawson Logistics</v>
          </cell>
          <cell r="E266" t="str">
            <v>8-7750410420</v>
          </cell>
          <cell r="F266" t="str">
            <v>TST KIDS GLIDE  W/ C 420</v>
          </cell>
          <cell r="G266" t="str">
            <v>P1128</v>
          </cell>
          <cell r="H266" t="str">
            <v>Soft Frame</v>
          </cell>
          <cell r="I266" t="str">
            <v>816</v>
          </cell>
          <cell r="J266" t="str">
            <v>Equipment</v>
          </cell>
          <cell r="K266" t="str">
            <v>SMU</v>
          </cell>
          <cell r="L266" t="str">
            <v>SS24</v>
          </cell>
          <cell r="M266">
            <v>1838.16</v>
          </cell>
          <cell r="N266">
            <v>216</v>
          </cell>
          <cell r="O266">
            <v>735.26400000000012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1.7020000000000002</v>
          </cell>
          <cell r="X266">
            <v>8.51</v>
          </cell>
          <cell r="Y266">
            <v>-6.8079999999999998</v>
          </cell>
          <cell r="Z266">
            <v>3.4040000000000004</v>
          </cell>
          <cell r="AA266">
            <v>5.1059999999999999</v>
          </cell>
          <cell r="AB266">
            <v>1.7020000000000002</v>
          </cell>
          <cell r="AC266" t="str">
            <v>Target</v>
          </cell>
          <cell r="AD266" t="str">
            <v>50_Goggles</v>
          </cell>
          <cell r="AE266" t="str">
            <v>S124</v>
          </cell>
          <cell r="AF266" t="str">
            <v>Seasonal</v>
          </cell>
          <cell r="AG266">
            <v>4</v>
          </cell>
          <cell r="AH266" t="str">
            <v>&lt;N/A&gt;</v>
          </cell>
          <cell r="AI266" t="str">
            <v>Goggles</v>
          </cell>
          <cell r="AJ266">
            <v>0</v>
          </cell>
          <cell r="AK266">
            <v>0</v>
          </cell>
          <cell r="AL266">
            <v>45627</v>
          </cell>
          <cell r="AM266">
            <v>1102.896</v>
          </cell>
          <cell r="AN266">
            <v>54</v>
          </cell>
          <cell r="AO266">
            <v>1.2765</v>
          </cell>
        </row>
        <row r="267">
          <cell r="A267">
            <v>87750410441</v>
          </cell>
          <cell r="B267" t="str">
            <v>3 Seasons Old</v>
          </cell>
          <cell r="C267" t="str">
            <v>W030</v>
          </cell>
          <cell r="D267" t="str">
            <v>Speedo USA Dawson Logistics</v>
          </cell>
          <cell r="E267" t="str">
            <v>8-7750410441</v>
          </cell>
          <cell r="F267" t="str">
            <v>TST KIDS GLIDE  W/ C 441</v>
          </cell>
          <cell r="G267" t="str">
            <v>P1128</v>
          </cell>
          <cell r="H267" t="str">
            <v>Soft Frame</v>
          </cell>
          <cell r="I267" t="str">
            <v>816</v>
          </cell>
          <cell r="J267" t="str">
            <v>Equipment</v>
          </cell>
          <cell r="K267" t="str">
            <v>SMU</v>
          </cell>
          <cell r="L267" t="str">
            <v>SS23</v>
          </cell>
          <cell r="M267">
            <v>82.35</v>
          </cell>
          <cell r="N267">
            <v>9</v>
          </cell>
          <cell r="O267">
            <v>74.114999999999995</v>
          </cell>
          <cell r="P267">
            <v>0</v>
          </cell>
          <cell r="Q267">
            <v>0</v>
          </cell>
          <cell r="R267">
            <v>0</v>
          </cell>
          <cell r="S267">
            <v>-3.1499999999999995</v>
          </cell>
          <cell r="T267">
            <v>9</v>
          </cell>
          <cell r="U267">
            <v>-28.349999999999994</v>
          </cell>
          <cell r="V267">
            <v>0</v>
          </cell>
          <cell r="W267">
            <v>5.9474999999999998</v>
          </cell>
          <cell r="X267">
            <v>9.1499999999999986</v>
          </cell>
          <cell r="Y267">
            <v>-3.2024999999999988</v>
          </cell>
          <cell r="Z267">
            <v>8.2349999999999994</v>
          </cell>
          <cell r="AA267">
            <v>0.91499999999999915</v>
          </cell>
          <cell r="AB267">
            <v>2.2874999999999996</v>
          </cell>
          <cell r="AC267" t="str">
            <v>Target</v>
          </cell>
          <cell r="AD267" t="str">
            <v>50_Goggles</v>
          </cell>
          <cell r="AE267" t="str">
            <v>S123</v>
          </cell>
          <cell r="AF267" t="str">
            <v>Seasonal</v>
          </cell>
          <cell r="AG267">
            <v>4</v>
          </cell>
          <cell r="AH267" t="str">
            <v>At Once</v>
          </cell>
          <cell r="AI267" t="str">
            <v>Goggles</v>
          </cell>
          <cell r="AJ267">
            <v>0</v>
          </cell>
          <cell r="AK267">
            <v>0</v>
          </cell>
          <cell r="AL267">
            <v>45261</v>
          </cell>
          <cell r="AM267">
            <v>8.2349999999999923</v>
          </cell>
          <cell r="AN267">
            <v>2.25</v>
          </cell>
          <cell r="AO267">
            <v>0.22874999999999979</v>
          </cell>
        </row>
        <row r="268">
          <cell r="A268">
            <v>87750421976</v>
          </cell>
          <cell r="B268" t="str">
            <v>1 Season Old</v>
          </cell>
          <cell r="C268" t="str">
            <v>W030</v>
          </cell>
          <cell r="D268" t="str">
            <v>Speedo USA Dawson Logistics</v>
          </cell>
          <cell r="E268" t="str">
            <v>8-7750421976</v>
          </cell>
          <cell r="F268" t="str">
            <v>TST JR SEA SPRAY 2 P 976</v>
          </cell>
          <cell r="G268" t="str">
            <v>P1116</v>
          </cell>
          <cell r="H268" t="str">
            <v>Hard Frame</v>
          </cell>
          <cell r="I268" t="str">
            <v>816</v>
          </cell>
          <cell r="J268" t="str">
            <v>Equipment</v>
          </cell>
          <cell r="K268" t="str">
            <v>SMU</v>
          </cell>
          <cell r="L268" t="str">
            <v>SS24</v>
          </cell>
          <cell r="M268">
            <v>5319.6</v>
          </cell>
          <cell r="N268">
            <v>372</v>
          </cell>
          <cell r="O268">
            <v>2127.84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2.8600000000000003</v>
          </cell>
          <cell r="X268">
            <v>14.3</v>
          </cell>
          <cell r="Y268">
            <v>-11.440000000000001</v>
          </cell>
          <cell r="Z268">
            <v>5.7200000000000006</v>
          </cell>
          <cell r="AA268">
            <v>8.58</v>
          </cell>
          <cell r="AB268">
            <v>2.8600000000000003</v>
          </cell>
          <cell r="AC268" t="str">
            <v>Target</v>
          </cell>
          <cell r="AD268" t="str">
            <v>91_(2) Multipack Goggles</v>
          </cell>
          <cell r="AE268" t="str">
            <v>S124</v>
          </cell>
          <cell r="AF268" t="str">
            <v>Seasonal</v>
          </cell>
          <cell r="AG268">
            <v>4</v>
          </cell>
          <cell r="AH268" t="str">
            <v>&lt;N/A&gt;</v>
          </cell>
          <cell r="AI268" t="str">
            <v>Goggles</v>
          </cell>
          <cell r="AJ268">
            <v>0</v>
          </cell>
          <cell r="AK268">
            <v>0</v>
          </cell>
          <cell r="AL268">
            <v>45627</v>
          </cell>
          <cell r="AM268">
            <v>3191.76</v>
          </cell>
          <cell r="AN268">
            <v>93</v>
          </cell>
          <cell r="AO268">
            <v>2.145</v>
          </cell>
        </row>
        <row r="269">
          <cell r="A269">
            <v>87750421979</v>
          </cell>
          <cell r="B269" t="str">
            <v>3 Seasons Old</v>
          </cell>
          <cell r="C269" t="str">
            <v>W030</v>
          </cell>
          <cell r="D269" t="str">
            <v>Speedo USA Dawson Logistics</v>
          </cell>
          <cell r="E269" t="str">
            <v>8-7750421979</v>
          </cell>
          <cell r="F269" t="str">
            <v>TST JR SEA SPRAY 2 P 979</v>
          </cell>
          <cell r="G269" t="str">
            <v>P1116</v>
          </cell>
          <cell r="H269" t="str">
            <v>Hard Frame</v>
          </cell>
          <cell r="I269" t="str">
            <v>816</v>
          </cell>
          <cell r="J269" t="str">
            <v>Equipment</v>
          </cell>
          <cell r="K269" t="str">
            <v>SMU</v>
          </cell>
          <cell r="L269" t="str">
            <v>SS23</v>
          </cell>
          <cell r="M269">
            <v>39.450000000000003</v>
          </cell>
          <cell r="N269">
            <v>3</v>
          </cell>
          <cell r="O269">
            <v>35.505000000000003</v>
          </cell>
          <cell r="P269">
            <v>0</v>
          </cell>
          <cell r="Q269">
            <v>0</v>
          </cell>
          <cell r="R269">
            <v>0</v>
          </cell>
          <cell r="S269">
            <v>6.8499999999999988</v>
          </cell>
          <cell r="T269">
            <v>3</v>
          </cell>
          <cell r="U269">
            <v>20.549999999999997</v>
          </cell>
          <cell r="V269">
            <v>0</v>
          </cell>
          <cell r="W269">
            <v>8.5475000000000012</v>
          </cell>
          <cell r="X269">
            <v>13.15</v>
          </cell>
          <cell r="Y269">
            <v>-4.6024999999999991</v>
          </cell>
          <cell r="Z269">
            <v>11.835000000000001</v>
          </cell>
          <cell r="AA269">
            <v>1.3149999999999995</v>
          </cell>
          <cell r="AB269">
            <v>3.2874999999999996</v>
          </cell>
          <cell r="AC269" t="str">
            <v>Target</v>
          </cell>
          <cell r="AD269" t="str">
            <v>91_(2) Multipack Goggles</v>
          </cell>
          <cell r="AE269" t="str">
            <v>S123</v>
          </cell>
          <cell r="AF269" t="str">
            <v>Seasonal</v>
          </cell>
          <cell r="AG269">
            <v>4</v>
          </cell>
          <cell r="AH269" t="str">
            <v>At Once</v>
          </cell>
          <cell r="AI269" t="str">
            <v>Goggles</v>
          </cell>
          <cell r="AJ269">
            <v>0</v>
          </cell>
          <cell r="AK269">
            <v>0</v>
          </cell>
          <cell r="AL269">
            <v>44348</v>
          </cell>
          <cell r="AM269">
            <v>3.9449999999999985</v>
          </cell>
          <cell r="AN269">
            <v>0.75</v>
          </cell>
          <cell r="AO269">
            <v>0.32874999999999988</v>
          </cell>
        </row>
        <row r="270">
          <cell r="A270">
            <v>8775050015065</v>
          </cell>
          <cell r="B270" t="str">
            <v>1 Season Old</v>
          </cell>
          <cell r="C270" t="str">
            <v>W030</v>
          </cell>
          <cell r="D270" t="str">
            <v>Speedo USA Dawson Logistics</v>
          </cell>
          <cell r="E270" t="str">
            <v>8-775050015065</v>
          </cell>
          <cell r="F270" t="str">
            <v>TST KDS SNNY VBS (BY 420</v>
          </cell>
          <cell r="G270" t="str">
            <v>P1116</v>
          </cell>
          <cell r="H270" t="str">
            <v>Hard Frame</v>
          </cell>
          <cell r="I270" t="str">
            <v>816</v>
          </cell>
          <cell r="J270" t="str">
            <v>Equipment</v>
          </cell>
          <cell r="K270" t="str">
            <v>SMU</v>
          </cell>
          <cell r="L270" t="str">
            <v>SS24</v>
          </cell>
          <cell r="M270">
            <v>3720.6</v>
          </cell>
          <cell r="N270">
            <v>468</v>
          </cell>
          <cell r="O270">
            <v>1488.24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1.59</v>
          </cell>
          <cell r="X270">
            <v>7.95</v>
          </cell>
          <cell r="Y270">
            <v>-6.36</v>
          </cell>
          <cell r="Z270">
            <v>3.18</v>
          </cell>
          <cell r="AA270">
            <v>4.7699999999999996</v>
          </cell>
          <cell r="AB270">
            <v>1.59</v>
          </cell>
          <cell r="AC270" t="str">
            <v>Target</v>
          </cell>
          <cell r="AD270" t="str">
            <v>50_Goggles</v>
          </cell>
          <cell r="AE270" t="str">
            <v>S124</v>
          </cell>
          <cell r="AF270" t="str">
            <v>Seasonal</v>
          </cell>
          <cell r="AG270">
            <v>4</v>
          </cell>
          <cell r="AH270" t="str">
            <v>&lt;N/A&gt;</v>
          </cell>
          <cell r="AI270" t="str">
            <v>Goggles</v>
          </cell>
          <cell r="AJ270" t="str">
            <v>Sunny G</v>
          </cell>
          <cell r="AK270">
            <v>0</v>
          </cell>
          <cell r="AL270">
            <v>45413</v>
          </cell>
          <cell r="AM270">
            <v>2232.3599999999997</v>
          </cell>
          <cell r="AN270">
            <v>117</v>
          </cell>
          <cell r="AO270">
            <v>1.1924999999999999</v>
          </cell>
        </row>
        <row r="271">
          <cell r="A271">
            <v>87750500800</v>
          </cell>
          <cell r="B271" t="str">
            <v>3 Seasons Old</v>
          </cell>
          <cell r="C271" t="str">
            <v>W030</v>
          </cell>
          <cell r="D271" t="str">
            <v>Speedo USA Dawson Logistics</v>
          </cell>
          <cell r="E271" t="str">
            <v>8-7750500800</v>
          </cell>
          <cell r="F271" t="str">
            <v>TST KIDS SUNNY VIBES 800</v>
          </cell>
          <cell r="G271" t="str">
            <v>P1116</v>
          </cell>
          <cell r="H271" t="str">
            <v>Hard Frame</v>
          </cell>
          <cell r="I271" t="str">
            <v>816</v>
          </cell>
          <cell r="J271" t="str">
            <v>Equipment</v>
          </cell>
          <cell r="K271" t="str">
            <v>SMU</v>
          </cell>
          <cell r="L271" t="str">
            <v>SS23</v>
          </cell>
          <cell r="M271">
            <v>86.67</v>
          </cell>
          <cell r="N271">
            <v>9</v>
          </cell>
          <cell r="O271">
            <v>78.003</v>
          </cell>
          <cell r="P271">
            <v>2.4693379383634522</v>
          </cell>
          <cell r="Q271">
            <v>0</v>
          </cell>
          <cell r="R271">
            <v>0</v>
          </cell>
          <cell r="S271">
            <v>-8.941370882040383</v>
          </cell>
          <cell r="T271">
            <v>9</v>
          </cell>
          <cell r="U271">
            <v>-80.472337938363452</v>
          </cell>
          <cell r="V271">
            <v>0</v>
          </cell>
          <cell r="W271">
            <v>8.941370882040383</v>
          </cell>
          <cell r="X271">
            <v>9.6300000000000008</v>
          </cell>
          <cell r="Y271">
            <v>-0.68862911795961779</v>
          </cell>
          <cell r="Z271">
            <v>8.941370882040383</v>
          </cell>
          <cell r="AA271">
            <v>0.68862911795961779</v>
          </cell>
          <cell r="AB271">
            <v>0</v>
          </cell>
          <cell r="AC271" t="str">
            <v>Target</v>
          </cell>
          <cell r="AD271" t="str">
            <v>50_Goggles</v>
          </cell>
          <cell r="AE271" t="str">
            <v>S123</v>
          </cell>
          <cell r="AF271" t="str">
            <v>Seasonal</v>
          </cell>
          <cell r="AG271">
            <v>4</v>
          </cell>
          <cell r="AH271" t="str">
            <v>Release Jul 23</v>
          </cell>
          <cell r="AI271" t="str">
            <v>Goggles</v>
          </cell>
          <cell r="AJ271" t="str">
            <v>Sunny G</v>
          </cell>
          <cell r="AK271">
            <v>0</v>
          </cell>
          <cell r="AL271">
            <v>44348</v>
          </cell>
          <cell r="AM271">
            <v>6.1976620616365601</v>
          </cell>
          <cell r="AN271">
            <v>2.25</v>
          </cell>
          <cell r="AO271">
            <v>0.17215727948990445</v>
          </cell>
        </row>
        <row r="272">
          <cell r="A272">
            <v>87750502110</v>
          </cell>
          <cell r="B272" t="str">
            <v>1 Season Old</v>
          </cell>
          <cell r="C272" t="str">
            <v>W030</v>
          </cell>
          <cell r="D272" t="str">
            <v>Speedo USA Dawson Logistics</v>
          </cell>
          <cell r="E272" t="str">
            <v>8-7750502110</v>
          </cell>
          <cell r="F272" t="str">
            <v>TST KIDS SUNGLASSES 110</v>
          </cell>
          <cell r="G272" t="str">
            <v>P1131</v>
          </cell>
          <cell r="H272" t="str">
            <v>Sunglasses</v>
          </cell>
          <cell r="I272" t="str">
            <v>820</v>
          </cell>
          <cell r="J272" t="str">
            <v>Accessories</v>
          </cell>
          <cell r="K272" t="str">
            <v>SMU</v>
          </cell>
          <cell r="L272" t="str">
            <v>SS24</v>
          </cell>
          <cell r="M272">
            <v>69768.179999999993</v>
          </cell>
          <cell r="N272">
            <v>2979</v>
          </cell>
          <cell r="O272">
            <v>27907.271999999997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4.6839999999999993</v>
          </cell>
          <cell r="X272">
            <v>23.419999999999998</v>
          </cell>
          <cell r="Y272">
            <v>-18.735999999999997</v>
          </cell>
          <cell r="Z272">
            <v>9.3679999999999986</v>
          </cell>
          <cell r="AA272">
            <v>14.052</v>
          </cell>
          <cell r="AB272">
            <v>4.6839999999999993</v>
          </cell>
          <cell r="AC272" t="str">
            <v>Target</v>
          </cell>
          <cell r="AD272" t="str">
            <v>50_Goggles</v>
          </cell>
          <cell r="AE272" t="str">
            <v>S124</v>
          </cell>
          <cell r="AF272" t="str">
            <v>Seasonal</v>
          </cell>
          <cell r="AG272">
            <v>4</v>
          </cell>
          <cell r="AH272" t="str">
            <v>&lt;N/A&gt;</v>
          </cell>
          <cell r="AI272" t="str">
            <v>Goggles</v>
          </cell>
          <cell r="AJ272">
            <v>0</v>
          </cell>
          <cell r="AK272">
            <v>0</v>
          </cell>
          <cell r="AL272">
            <v>45627</v>
          </cell>
          <cell r="AM272">
            <v>41860.907999999996</v>
          </cell>
          <cell r="AN272">
            <v>744.75</v>
          </cell>
          <cell r="AO272">
            <v>3.5129999999999999</v>
          </cell>
        </row>
        <row r="273">
          <cell r="A273">
            <v>87750502420</v>
          </cell>
          <cell r="B273" t="str">
            <v>3 Seasons Old</v>
          </cell>
          <cell r="C273" t="str">
            <v>W030</v>
          </cell>
          <cell r="D273" t="str">
            <v>Speedo USA Dawson Logistics</v>
          </cell>
          <cell r="E273" t="str">
            <v>8-7750502420</v>
          </cell>
          <cell r="F273" t="str">
            <v>TST KIDS SUNGLASSES 420</v>
          </cell>
          <cell r="G273" t="str">
            <v>P1131</v>
          </cell>
          <cell r="H273" t="str">
            <v>Sunglasses</v>
          </cell>
          <cell r="I273" t="str">
            <v>820</v>
          </cell>
          <cell r="J273" t="str">
            <v>Accessories</v>
          </cell>
          <cell r="K273" t="str">
            <v>SMU</v>
          </cell>
          <cell r="L273" t="str">
            <v>SS23</v>
          </cell>
          <cell r="M273">
            <v>12372.75</v>
          </cell>
          <cell r="N273">
            <v>585</v>
          </cell>
          <cell r="O273">
            <v>11135.475</v>
          </cell>
          <cell r="P273">
            <v>0</v>
          </cell>
          <cell r="Q273">
            <v>0</v>
          </cell>
          <cell r="R273">
            <v>0</v>
          </cell>
          <cell r="S273">
            <v>-15.15</v>
          </cell>
          <cell r="T273">
            <v>585</v>
          </cell>
          <cell r="U273">
            <v>-8862.75</v>
          </cell>
          <cell r="V273">
            <v>0</v>
          </cell>
          <cell r="W273">
            <v>15.15</v>
          </cell>
          <cell r="X273">
            <v>21.15</v>
          </cell>
          <cell r="Y273">
            <v>-5.9999999999999982</v>
          </cell>
          <cell r="Z273">
            <v>19.035</v>
          </cell>
          <cell r="AA273">
            <v>2.1149999999999984</v>
          </cell>
          <cell r="AB273">
            <v>3.8849999999999998</v>
          </cell>
          <cell r="AC273" t="str">
            <v>Target</v>
          </cell>
          <cell r="AD273" t="str">
            <v>50_Goggles</v>
          </cell>
          <cell r="AE273" t="str">
            <v>S123</v>
          </cell>
          <cell r="AF273" t="str">
            <v>Seasonal</v>
          </cell>
          <cell r="AG273">
            <v>4</v>
          </cell>
          <cell r="AH273" t="str">
            <v>At Once</v>
          </cell>
          <cell r="AI273" t="str">
            <v>Goggles</v>
          </cell>
          <cell r="AJ273">
            <v>0</v>
          </cell>
          <cell r="AK273">
            <v>0</v>
          </cell>
          <cell r="AL273">
            <v>45261</v>
          </cell>
          <cell r="AM273">
            <v>1237.2749999999992</v>
          </cell>
          <cell r="AN273">
            <v>146.25</v>
          </cell>
          <cell r="AO273">
            <v>0.52874999999999961</v>
          </cell>
        </row>
        <row r="274">
          <cell r="A274">
            <v>87750510001</v>
          </cell>
          <cell r="B274" t="str">
            <v>3 Seasons Old</v>
          </cell>
          <cell r="C274" t="str">
            <v>W030</v>
          </cell>
          <cell r="D274" t="str">
            <v>Speedo USA Dawson Logistics</v>
          </cell>
          <cell r="E274" t="str">
            <v>8-7750510001</v>
          </cell>
          <cell r="F274" t="str">
            <v>TST-SUNGLASSES-THE D 001</v>
          </cell>
          <cell r="G274" t="str">
            <v>P1131</v>
          </cell>
          <cell r="H274" t="str">
            <v>Sunglasses</v>
          </cell>
          <cell r="I274" t="str">
            <v>820</v>
          </cell>
          <cell r="J274" t="str">
            <v>Accessories</v>
          </cell>
          <cell r="K274" t="str">
            <v>SMU</v>
          </cell>
          <cell r="L274" t="str">
            <v>SS23</v>
          </cell>
          <cell r="M274">
            <v>31881.599999999999</v>
          </cell>
          <cell r="N274">
            <v>1620</v>
          </cell>
          <cell r="O274">
            <v>28693.439999999999</v>
          </cell>
          <cell r="P274">
            <v>0</v>
          </cell>
          <cell r="Q274">
            <v>0</v>
          </cell>
          <cell r="R274">
            <v>0</v>
          </cell>
          <cell r="S274">
            <v>-13.68</v>
          </cell>
          <cell r="T274">
            <v>1620</v>
          </cell>
          <cell r="U274">
            <v>-22161.599999999999</v>
          </cell>
          <cell r="V274">
            <v>0</v>
          </cell>
          <cell r="W274">
            <v>13.68</v>
          </cell>
          <cell r="X274">
            <v>19.68</v>
          </cell>
          <cell r="Y274">
            <v>-6</v>
          </cell>
          <cell r="Z274">
            <v>17.712</v>
          </cell>
          <cell r="AA274">
            <v>1.968</v>
          </cell>
          <cell r="AB274">
            <v>4.032</v>
          </cell>
          <cell r="AC274" t="str">
            <v>Target</v>
          </cell>
          <cell r="AD274" t="str">
            <v>50_Goggles</v>
          </cell>
          <cell r="AE274" t="str">
            <v>S123</v>
          </cell>
          <cell r="AF274" t="str">
            <v>Seasonal</v>
          </cell>
          <cell r="AG274">
            <v>4</v>
          </cell>
          <cell r="AH274" t="str">
            <v>At Once</v>
          </cell>
          <cell r="AI274" t="str">
            <v>Goggles</v>
          </cell>
          <cell r="AJ274">
            <v>0</v>
          </cell>
          <cell r="AK274">
            <v>0</v>
          </cell>
          <cell r="AL274">
            <v>45261</v>
          </cell>
          <cell r="AM274">
            <v>3188.16</v>
          </cell>
          <cell r="AN274">
            <v>405</v>
          </cell>
          <cell r="AO274">
            <v>0.49199999999999999</v>
          </cell>
        </row>
        <row r="275">
          <cell r="A275">
            <v>8775051015065</v>
          </cell>
          <cell r="B275" t="str">
            <v>1 Season Old</v>
          </cell>
          <cell r="C275" t="str">
            <v>W030</v>
          </cell>
          <cell r="D275" t="str">
            <v>Speedo USA Dawson Logistics</v>
          </cell>
          <cell r="E275" t="str">
            <v>8-775051015065</v>
          </cell>
          <cell r="F275" t="str">
            <v>TST KDS SNGLSSS TH D 420</v>
          </cell>
          <cell r="G275" t="str">
            <v>P1131</v>
          </cell>
          <cell r="H275" t="str">
            <v>Sunglasses</v>
          </cell>
          <cell r="I275" t="str">
            <v>820</v>
          </cell>
          <cell r="J275" t="str">
            <v>Accessories</v>
          </cell>
          <cell r="K275" t="str">
            <v>SMU</v>
          </cell>
          <cell r="L275" t="str">
            <v>SS24</v>
          </cell>
          <cell r="M275">
            <v>15442.92</v>
          </cell>
          <cell r="N275">
            <v>711</v>
          </cell>
          <cell r="O275">
            <v>6177.1680000000006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4.3440000000000003</v>
          </cell>
          <cell r="X275">
            <v>21.72</v>
          </cell>
          <cell r="Y275">
            <v>-17.375999999999998</v>
          </cell>
          <cell r="Z275">
            <v>8.6880000000000006</v>
          </cell>
          <cell r="AA275">
            <v>13.031999999999998</v>
          </cell>
          <cell r="AB275">
            <v>4.3440000000000003</v>
          </cell>
          <cell r="AC275" t="str">
            <v>Target</v>
          </cell>
          <cell r="AD275" t="str">
            <v>50_Goggles</v>
          </cell>
          <cell r="AE275" t="str">
            <v>S124</v>
          </cell>
          <cell r="AF275" t="str">
            <v>Seasonal</v>
          </cell>
          <cell r="AG275">
            <v>4</v>
          </cell>
          <cell r="AH275" t="str">
            <v>&lt;N/A&gt;</v>
          </cell>
          <cell r="AI275" t="str">
            <v>Goggles</v>
          </cell>
          <cell r="AJ275">
            <v>0</v>
          </cell>
          <cell r="AK275">
            <v>0</v>
          </cell>
          <cell r="AL275">
            <v>45474</v>
          </cell>
          <cell r="AM275">
            <v>9265.7519999999986</v>
          </cell>
          <cell r="AN275">
            <v>177.75</v>
          </cell>
          <cell r="AO275">
            <v>3.2579999999999996</v>
          </cell>
        </row>
        <row r="276">
          <cell r="A276">
            <v>87750510601</v>
          </cell>
          <cell r="B276" t="str">
            <v>3 Seasons Old</v>
          </cell>
          <cell r="C276" t="str">
            <v>W030</v>
          </cell>
          <cell r="D276" t="str">
            <v>Speedo USA Dawson Logistics</v>
          </cell>
          <cell r="E276" t="str">
            <v>8-7750510601</v>
          </cell>
          <cell r="F276" t="str">
            <v>TST-SUNGLASSES-THE D 601</v>
          </cell>
          <cell r="G276" t="str">
            <v>P1131</v>
          </cell>
          <cell r="H276" t="str">
            <v>Sunglasses</v>
          </cell>
          <cell r="I276" t="str">
            <v>820</v>
          </cell>
          <cell r="J276" t="str">
            <v>Accessories</v>
          </cell>
          <cell r="K276" t="str">
            <v>SMU</v>
          </cell>
          <cell r="L276" t="str">
            <v>SS23</v>
          </cell>
          <cell r="M276">
            <v>29761.29</v>
          </cell>
          <cell r="N276">
            <v>1647</v>
          </cell>
          <cell r="O276">
            <v>26785.161</v>
          </cell>
          <cell r="P276">
            <v>0</v>
          </cell>
          <cell r="Q276">
            <v>0</v>
          </cell>
          <cell r="R276">
            <v>0</v>
          </cell>
          <cell r="S276">
            <v>-12.07</v>
          </cell>
          <cell r="T276">
            <v>1647</v>
          </cell>
          <cell r="U276">
            <v>-19879.29</v>
          </cell>
          <cell r="V276">
            <v>0</v>
          </cell>
          <cell r="W276">
            <v>12.07</v>
          </cell>
          <cell r="X276">
            <v>18.07</v>
          </cell>
          <cell r="Y276">
            <v>-6</v>
          </cell>
          <cell r="Z276">
            <v>16.263000000000002</v>
          </cell>
          <cell r="AA276">
            <v>1.8069999999999986</v>
          </cell>
          <cell r="AB276">
            <v>4.1930000000000014</v>
          </cell>
          <cell r="AC276" t="str">
            <v>Target</v>
          </cell>
          <cell r="AD276" t="str">
            <v>50_Goggles</v>
          </cell>
          <cell r="AE276" t="str">
            <v>S123</v>
          </cell>
          <cell r="AF276" t="str">
            <v>Seasonal</v>
          </cell>
          <cell r="AG276">
            <v>4</v>
          </cell>
          <cell r="AH276" t="str">
            <v>At Once</v>
          </cell>
          <cell r="AI276" t="str">
            <v>Goggles</v>
          </cell>
          <cell r="AJ276">
            <v>0</v>
          </cell>
          <cell r="AK276">
            <v>0</v>
          </cell>
          <cell r="AL276">
            <v>45261</v>
          </cell>
          <cell r="AM276">
            <v>2976.1289999999976</v>
          </cell>
          <cell r="AN276">
            <v>411.75</v>
          </cell>
          <cell r="AO276">
            <v>0.45174999999999965</v>
          </cell>
        </row>
        <row r="277">
          <cell r="A277">
            <v>87750543972</v>
          </cell>
          <cell r="B277" t="str">
            <v>3 Seasons Old</v>
          </cell>
          <cell r="C277" t="str">
            <v>W030</v>
          </cell>
          <cell r="D277" t="str">
            <v>Speedo USA Dawson Logistics</v>
          </cell>
          <cell r="E277" t="str">
            <v>8-7750543972</v>
          </cell>
          <cell r="F277" t="str">
            <v>KIAWEH 2.0-3 PACK 972</v>
          </cell>
          <cell r="G277" t="str">
            <v>P1116</v>
          </cell>
          <cell r="H277" t="str">
            <v>Hard Frame</v>
          </cell>
          <cell r="I277" t="str">
            <v>816</v>
          </cell>
          <cell r="J277" t="str">
            <v>Equipment</v>
          </cell>
          <cell r="K277" t="str">
            <v>MNL</v>
          </cell>
          <cell r="L277" t="str">
            <v>SS23</v>
          </cell>
          <cell r="M277">
            <v>460.8</v>
          </cell>
          <cell r="N277">
            <v>120</v>
          </cell>
          <cell r="O277">
            <v>414.72</v>
          </cell>
          <cell r="P277">
            <v>0</v>
          </cell>
          <cell r="Q277">
            <v>0</v>
          </cell>
          <cell r="R277">
            <v>0</v>
          </cell>
          <cell r="S277">
            <v>-0.83999999999999975</v>
          </cell>
          <cell r="T277">
            <v>120</v>
          </cell>
          <cell r="U277">
            <v>-100.79999999999997</v>
          </cell>
          <cell r="V277">
            <v>0</v>
          </cell>
          <cell r="W277">
            <v>2.4960000000000004</v>
          </cell>
          <cell r="X277">
            <v>3.8400000000000003</v>
          </cell>
          <cell r="Y277">
            <v>-1.3439999999999999</v>
          </cell>
          <cell r="Z277">
            <v>3.4560000000000004</v>
          </cell>
          <cell r="AA277">
            <v>0.3839999999999999</v>
          </cell>
          <cell r="AB277">
            <v>0.96</v>
          </cell>
          <cell r="AC277" t="str">
            <v>Mainline</v>
          </cell>
          <cell r="AD277" t="str">
            <v>92_(3) Multipack Goggles</v>
          </cell>
          <cell r="AE277" t="str">
            <v>S123</v>
          </cell>
          <cell r="AF277" t="str">
            <v>Seasonal</v>
          </cell>
          <cell r="AG277">
            <v>1</v>
          </cell>
          <cell r="AH277" t="str">
            <v>Release 10-19-23</v>
          </cell>
          <cell r="AI277" t="str">
            <v>Goggles</v>
          </cell>
          <cell r="AJ277">
            <v>0</v>
          </cell>
          <cell r="AK277">
            <v>0</v>
          </cell>
          <cell r="AL277">
            <v>45078</v>
          </cell>
          <cell r="AM277">
            <v>46.079999999999984</v>
          </cell>
          <cell r="AN277">
            <v>120</v>
          </cell>
          <cell r="AO277">
            <v>0.3839999999999999</v>
          </cell>
        </row>
        <row r="278">
          <cell r="A278">
            <v>87750565061</v>
          </cell>
          <cell r="B278" t="str">
            <v>3 Seasons Old</v>
          </cell>
          <cell r="C278" t="str">
            <v>W030</v>
          </cell>
          <cell r="D278" t="str">
            <v>Speedo USA Dawson Logistics</v>
          </cell>
          <cell r="E278" t="str">
            <v>8-7750565061</v>
          </cell>
          <cell r="F278" t="str">
            <v>JR MADIERA RO 061</v>
          </cell>
          <cell r="G278" t="str">
            <v>P1128</v>
          </cell>
          <cell r="H278" t="str">
            <v>Soft Frame</v>
          </cell>
          <cell r="I278" t="str">
            <v>816</v>
          </cell>
          <cell r="J278" t="str">
            <v>Equipment</v>
          </cell>
          <cell r="K278" t="str">
            <v>SMU</v>
          </cell>
          <cell r="L278" t="str">
            <v>SS23</v>
          </cell>
          <cell r="M278">
            <v>115.68</v>
          </cell>
          <cell r="N278">
            <v>48</v>
          </cell>
          <cell r="O278">
            <v>104.11200000000001</v>
          </cell>
          <cell r="P278">
            <v>0</v>
          </cell>
          <cell r="Q278">
            <v>0</v>
          </cell>
          <cell r="R278">
            <v>0</v>
          </cell>
          <cell r="S278">
            <v>-1.4100000000000001</v>
          </cell>
          <cell r="T278">
            <v>48</v>
          </cell>
          <cell r="U278">
            <v>-67.680000000000007</v>
          </cell>
          <cell r="V278">
            <v>0</v>
          </cell>
          <cell r="W278">
            <v>1.5665000000000002</v>
          </cell>
          <cell r="X278">
            <v>2.41</v>
          </cell>
          <cell r="Y278">
            <v>-0.84349999999999992</v>
          </cell>
          <cell r="Z278">
            <v>2.169</v>
          </cell>
          <cell r="AA278">
            <v>0.2410000000000001</v>
          </cell>
          <cell r="AB278">
            <v>0.60249999999999981</v>
          </cell>
          <cell r="AC278" t="str">
            <v>Mainline</v>
          </cell>
          <cell r="AD278" t="str">
            <v>50_Goggles</v>
          </cell>
          <cell r="AE278" t="str">
            <v>S123</v>
          </cell>
          <cell r="AF278" t="str">
            <v>Seasonal</v>
          </cell>
          <cell r="AG278">
            <v>1</v>
          </cell>
          <cell r="AH278" t="str">
            <v>At Once</v>
          </cell>
          <cell r="AI278" t="str">
            <v>Goggles</v>
          </cell>
          <cell r="AJ278">
            <v>0</v>
          </cell>
          <cell r="AK278">
            <v>0</v>
          </cell>
          <cell r="AL278">
            <v>45078</v>
          </cell>
          <cell r="AM278">
            <v>11.568000000000005</v>
          </cell>
          <cell r="AN278">
            <v>48</v>
          </cell>
          <cell r="AO278">
            <v>0.2410000000000001</v>
          </cell>
        </row>
        <row r="279">
          <cell r="A279">
            <v>87750565331</v>
          </cell>
          <cell r="B279" t="str">
            <v>3 Seasons Old</v>
          </cell>
          <cell r="C279" t="str">
            <v>W030</v>
          </cell>
          <cell r="D279" t="str">
            <v>Speedo USA Dawson Logistics</v>
          </cell>
          <cell r="E279" t="str">
            <v>8-7750565331</v>
          </cell>
          <cell r="F279" t="str">
            <v>JR MADIERA RO 331</v>
          </cell>
          <cell r="G279" t="str">
            <v>P1128</v>
          </cell>
          <cell r="H279" t="str">
            <v>Soft Frame</v>
          </cell>
          <cell r="I279" t="str">
            <v>816</v>
          </cell>
          <cell r="J279" t="str">
            <v>Equipment</v>
          </cell>
          <cell r="K279" t="str">
            <v>SMU</v>
          </cell>
          <cell r="L279" t="str">
            <v>SS23</v>
          </cell>
          <cell r="M279">
            <v>83.52</v>
          </cell>
          <cell r="N279">
            <v>48</v>
          </cell>
          <cell r="O279">
            <v>75.167999999999992</v>
          </cell>
          <cell r="P279">
            <v>0</v>
          </cell>
          <cell r="Q279">
            <v>0</v>
          </cell>
          <cell r="R279">
            <v>0</v>
          </cell>
          <cell r="S279">
            <v>-0.73999999999999988</v>
          </cell>
          <cell r="T279">
            <v>48</v>
          </cell>
          <cell r="U279">
            <v>-35.519999999999996</v>
          </cell>
          <cell r="V279">
            <v>0</v>
          </cell>
          <cell r="W279">
            <v>1.131</v>
          </cell>
          <cell r="X279">
            <v>1.74</v>
          </cell>
          <cell r="Y279">
            <v>-0.60899999999999999</v>
          </cell>
          <cell r="Z279">
            <v>1.5659999999999998</v>
          </cell>
          <cell r="AA279">
            <v>0.17400000000000015</v>
          </cell>
          <cell r="AB279">
            <v>0.43499999999999983</v>
          </cell>
          <cell r="AC279" t="str">
            <v>Mainline</v>
          </cell>
          <cell r="AD279" t="str">
            <v>50_Goggles</v>
          </cell>
          <cell r="AE279" t="str">
            <v>S123</v>
          </cell>
          <cell r="AF279" t="str">
            <v>Seasonal</v>
          </cell>
          <cell r="AG279">
            <v>1</v>
          </cell>
          <cell r="AH279" t="str">
            <v>At Once</v>
          </cell>
          <cell r="AI279" t="str">
            <v>Goggles</v>
          </cell>
          <cell r="AJ279">
            <v>0</v>
          </cell>
          <cell r="AK279">
            <v>0</v>
          </cell>
          <cell r="AL279">
            <v>45078</v>
          </cell>
          <cell r="AM279">
            <v>8.3520000000000074</v>
          </cell>
          <cell r="AN279">
            <v>48</v>
          </cell>
          <cell r="AO279">
            <v>0.17400000000000015</v>
          </cell>
        </row>
        <row r="280">
          <cell r="A280">
            <v>87750568020</v>
          </cell>
          <cell r="B280" t="str">
            <v>3 Seasons Old</v>
          </cell>
          <cell r="C280" t="str">
            <v>W030</v>
          </cell>
          <cell r="D280" t="str">
            <v>Speedo USA Dawson Logistics</v>
          </cell>
          <cell r="E280" t="str">
            <v>8-7750568020</v>
          </cell>
          <cell r="F280" t="str">
            <v>AD CORSICA RO 020</v>
          </cell>
          <cell r="G280" t="str">
            <v>P1116</v>
          </cell>
          <cell r="H280" t="str">
            <v>Hard Frame</v>
          </cell>
          <cell r="I280" t="str">
            <v>816</v>
          </cell>
          <cell r="J280" t="str">
            <v>Equipment</v>
          </cell>
          <cell r="K280" t="str">
            <v>SMU</v>
          </cell>
          <cell r="L280" t="str">
            <v>SS23</v>
          </cell>
          <cell r="M280">
            <v>98.4</v>
          </cell>
          <cell r="N280">
            <v>48</v>
          </cell>
          <cell r="O280">
            <v>88.56</v>
          </cell>
          <cell r="P280">
            <v>0</v>
          </cell>
          <cell r="Q280">
            <v>0</v>
          </cell>
          <cell r="R280">
            <v>0</v>
          </cell>
          <cell r="S280">
            <v>-1.0500000000000003</v>
          </cell>
          <cell r="T280">
            <v>48</v>
          </cell>
          <cell r="U280">
            <v>-50.400000000000013</v>
          </cell>
          <cell r="V280">
            <v>0</v>
          </cell>
          <cell r="W280">
            <v>1.3325000000000002</v>
          </cell>
          <cell r="X280">
            <v>2.0500000000000003</v>
          </cell>
          <cell r="Y280">
            <v>-0.71750000000000003</v>
          </cell>
          <cell r="Z280">
            <v>1.845</v>
          </cell>
          <cell r="AA280">
            <v>0.20500000000000029</v>
          </cell>
          <cell r="AB280">
            <v>0.51249999999999973</v>
          </cell>
          <cell r="AC280" t="str">
            <v>Mainline</v>
          </cell>
          <cell r="AD280" t="str">
            <v>50_Goggles</v>
          </cell>
          <cell r="AE280" t="str">
            <v>S123</v>
          </cell>
          <cell r="AF280" t="str">
            <v>Seasonal</v>
          </cell>
          <cell r="AG280">
            <v>1</v>
          </cell>
          <cell r="AH280" t="str">
            <v>At Once</v>
          </cell>
          <cell r="AI280" t="str">
            <v>Goggles</v>
          </cell>
          <cell r="AJ280">
            <v>0</v>
          </cell>
          <cell r="AK280">
            <v>0</v>
          </cell>
          <cell r="AL280">
            <v>45078</v>
          </cell>
          <cell r="AM280">
            <v>9.8400000000000141</v>
          </cell>
          <cell r="AN280">
            <v>48</v>
          </cell>
          <cell r="AO280">
            <v>0.20500000000000029</v>
          </cell>
        </row>
        <row r="281">
          <cell r="A281">
            <v>87750577001</v>
          </cell>
          <cell r="B281" t="str">
            <v>3 Seasons Old</v>
          </cell>
          <cell r="C281" t="str">
            <v>W030</v>
          </cell>
          <cell r="D281" t="str">
            <v>Speedo USA Dawson Logistics</v>
          </cell>
          <cell r="E281" t="str">
            <v>8-7750577001</v>
          </cell>
          <cell r="F281" t="str">
            <v>TRIGGER MIRRORED MM 001</v>
          </cell>
          <cell r="G281" t="str">
            <v>P1116</v>
          </cell>
          <cell r="H281" t="str">
            <v>Hard Frame</v>
          </cell>
          <cell r="I281" t="str">
            <v>816</v>
          </cell>
          <cell r="J281" t="str">
            <v>Equipment</v>
          </cell>
          <cell r="K281" t="str">
            <v>SMU</v>
          </cell>
          <cell r="L281" t="str">
            <v>SS23</v>
          </cell>
          <cell r="M281">
            <v>765.6</v>
          </cell>
          <cell r="N281">
            <v>264</v>
          </cell>
          <cell r="O281">
            <v>689.04000000000008</v>
          </cell>
          <cell r="P281">
            <v>0</v>
          </cell>
          <cell r="Q281">
            <v>0</v>
          </cell>
          <cell r="R281">
            <v>0</v>
          </cell>
          <cell r="S281">
            <v>-1.9000000000000004</v>
          </cell>
          <cell r="T281">
            <v>264</v>
          </cell>
          <cell r="U281">
            <v>-501.60000000000008</v>
          </cell>
          <cell r="V281">
            <v>0</v>
          </cell>
          <cell r="W281">
            <v>1.9000000000000004</v>
          </cell>
          <cell r="X281">
            <v>2.9</v>
          </cell>
          <cell r="Y281">
            <v>-0.99999999999999956</v>
          </cell>
          <cell r="Z281">
            <v>2.6100000000000003</v>
          </cell>
          <cell r="AA281">
            <v>0.28999999999999959</v>
          </cell>
          <cell r="AB281">
            <v>0.71</v>
          </cell>
          <cell r="AC281" t="str">
            <v>Mainline</v>
          </cell>
          <cell r="AD281" t="str">
            <v>50_Goggles</v>
          </cell>
          <cell r="AE281" t="str">
            <v>S123</v>
          </cell>
          <cell r="AF281" t="str">
            <v>Seasonal</v>
          </cell>
          <cell r="AG281">
            <v>1</v>
          </cell>
          <cell r="AH281" t="str">
            <v>At Once</v>
          </cell>
          <cell r="AI281" t="str">
            <v>Goggles</v>
          </cell>
          <cell r="AJ281">
            <v>0</v>
          </cell>
          <cell r="AK281">
            <v>0</v>
          </cell>
          <cell r="AL281">
            <v>45078</v>
          </cell>
          <cell r="AM281">
            <v>76.559999999999889</v>
          </cell>
          <cell r="AN281">
            <v>264</v>
          </cell>
          <cell r="AO281">
            <v>0.28999999999999959</v>
          </cell>
        </row>
        <row r="282">
          <cell r="A282">
            <v>87750577672</v>
          </cell>
          <cell r="B282" t="str">
            <v>3+ Seasons Old</v>
          </cell>
          <cell r="C282" t="str">
            <v>W030</v>
          </cell>
          <cell r="D282" t="str">
            <v>Speedo USA Dawson Logistics</v>
          </cell>
          <cell r="E282" t="str">
            <v>8-7750577672</v>
          </cell>
          <cell r="F282" t="str">
            <v>TRIGGER MIRRORED MM 672</v>
          </cell>
          <cell r="G282" t="str">
            <v>P1116</v>
          </cell>
          <cell r="H282" t="str">
            <v>Hard Frame</v>
          </cell>
          <cell r="I282" t="str">
            <v>816</v>
          </cell>
          <cell r="J282" t="str">
            <v>Equipment</v>
          </cell>
          <cell r="K282" t="str">
            <v>SMU</v>
          </cell>
          <cell r="L282" t="str">
            <v>SS22</v>
          </cell>
          <cell r="M282">
            <v>2505.6</v>
          </cell>
          <cell r="N282">
            <v>864</v>
          </cell>
          <cell r="O282">
            <v>2255.04</v>
          </cell>
          <cell r="P282">
            <v>0</v>
          </cell>
          <cell r="Q282">
            <v>0</v>
          </cell>
          <cell r="R282">
            <v>0</v>
          </cell>
          <cell r="S282">
            <v>-1.9000000000000001</v>
          </cell>
          <cell r="T282">
            <v>864</v>
          </cell>
          <cell r="U282">
            <v>-1641.6000000000001</v>
          </cell>
          <cell r="V282">
            <v>0</v>
          </cell>
          <cell r="W282">
            <v>2.61</v>
          </cell>
          <cell r="X282">
            <v>2.9</v>
          </cell>
          <cell r="Y282">
            <v>-0.29000000000000004</v>
          </cell>
          <cell r="Z282">
            <v>2.61</v>
          </cell>
          <cell r="AA282">
            <v>0.29000000000000004</v>
          </cell>
          <cell r="AB282">
            <v>0</v>
          </cell>
          <cell r="AC282" t="str">
            <v>Mainline</v>
          </cell>
          <cell r="AD282" t="str">
            <v>50_Goggles</v>
          </cell>
          <cell r="AE282" t="str">
            <v>S122</v>
          </cell>
          <cell r="AF282" t="str">
            <v>Seasonal</v>
          </cell>
          <cell r="AG282">
            <v>1</v>
          </cell>
          <cell r="AH282" t="str">
            <v>At Once</v>
          </cell>
          <cell r="AI282" t="str">
            <v>Goggles</v>
          </cell>
          <cell r="AJ282">
            <v>0</v>
          </cell>
          <cell r="AK282">
            <v>0</v>
          </cell>
          <cell r="AL282" t="str">
            <v/>
          </cell>
          <cell r="AM282">
            <v>250.56000000000003</v>
          </cell>
          <cell r="AN282">
            <v>864</v>
          </cell>
          <cell r="AO282">
            <v>0.29000000000000004</v>
          </cell>
        </row>
        <row r="283">
          <cell r="A283">
            <v>87750636002</v>
          </cell>
          <cell r="B283" t="str">
            <v>3 Seasons Old</v>
          </cell>
          <cell r="C283" t="str">
            <v>W030</v>
          </cell>
          <cell r="D283" t="str">
            <v>Speedo USA Dawson Logistics</v>
          </cell>
          <cell r="E283" t="str">
            <v>8-7750636002</v>
          </cell>
          <cell r="F283" t="str">
            <v>TST KIDS NEW CLASSIC 002</v>
          </cell>
          <cell r="G283" t="str">
            <v>P1116</v>
          </cell>
          <cell r="H283" t="str">
            <v>Hard Frame</v>
          </cell>
          <cell r="I283" t="str">
            <v>816</v>
          </cell>
          <cell r="J283" t="str">
            <v>Equipment</v>
          </cell>
          <cell r="K283" t="str">
            <v>SMU</v>
          </cell>
          <cell r="L283" t="str">
            <v>SS23</v>
          </cell>
          <cell r="M283">
            <v>80.73</v>
          </cell>
          <cell r="N283">
            <v>9</v>
          </cell>
          <cell r="O283">
            <v>72.657000000000011</v>
          </cell>
          <cell r="P283">
            <v>0</v>
          </cell>
          <cell r="Q283">
            <v>0</v>
          </cell>
          <cell r="R283">
            <v>0</v>
          </cell>
          <cell r="S283">
            <v>-2.9700000000000006</v>
          </cell>
          <cell r="T283">
            <v>9</v>
          </cell>
          <cell r="U283">
            <v>-26.730000000000004</v>
          </cell>
          <cell r="V283">
            <v>0</v>
          </cell>
          <cell r="W283">
            <v>5.8305000000000007</v>
          </cell>
          <cell r="X283">
            <v>8.9700000000000006</v>
          </cell>
          <cell r="Y283">
            <v>-3.1395</v>
          </cell>
          <cell r="Z283">
            <v>8.0730000000000004</v>
          </cell>
          <cell r="AA283">
            <v>0.89700000000000024</v>
          </cell>
          <cell r="AB283">
            <v>2.2424999999999997</v>
          </cell>
          <cell r="AC283" t="str">
            <v>Target</v>
          </cell>
          <cell r="AD283" t="str">
            <v>50_Goggles</v>
          </cell>
          <cell r="AE283" t="str">
            <v>S123</v>
          </cell>
          <cell r="AF283" t="str">
            <v>Seasonal</v>
          </cell>
          <cell r="AG283">
            <v>4</v>
          </cell>
          <cell r="AH283" t="str">
            <v>Release 10-13-23</v>
          </cell>
          <cell r="AI283" t="str">
            <v>Goggles</v>
          </cell>
          <cell r="AJ283">
            <v>0</v>
          </cell>
          <cell r="AK283">
            <v>0</v>
          </cell>
          <cell r="AL283">
            <v>45078</v>
          </cell>
          <cell r="AM283">
            <v>8.0730000000000022</v>
          </cell>
          <cell r="AN283">
            <v>2.25</v>
          </cell>
          <cell r="AO283">
            <v>0.22425000000000006</v>
          </cell>
        </row>
        <row r="284">
          <cell r="A284">
            <v>8775063715096</v>
          </cell>
          <cell r="B284" t="str">
            <v>Current</v>
          </cell>
          <cell r="C284" t="str">
            <v>W030</v>
          </cell>
          <cell r="D284" t="str">
            <v>Speedo USA Dawson Logistics</v>
          </cell>
          <cell r="E284" t="str">
            <v>8-775063715096</v>
          </cell>
          <cell r="F284" t="str">
            <v>TST KDS SPLSHR (TD) 651</v>
          </cell>
          <cell r="G284" t="str">
            <v>P1116</v>
          </cell>
          <cell r="H284" t="str">
            <v>Hard Frame</v>
          </cell>
          <cell r="I284" t="str">
            <v>816</v>
          </cell>
          <cell r="J284" t="str">
            <v>Equipment</v>
          </cell>
          <cell r="K284" t="str">
            <v>SMU</v>
          </cell>
          <cell r="L284" t="str">
            <v>SS25</v>
          </cell>
          <cell r="M284">
            <v>5791.5</v>
          </cell>
          <cell r="N284">
            <v>810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7.15</v>
          </cell>
          <cell r="Y284">
            <v>-7.15</v>
          </cell>
          <cell r="Z284">
            <v>0</v>
          </cell>
          <cell r="AA284">
            <v>7.15</v>
          </cell>
          <cell r="AB284">
            <v>0</v>
          </cell>
          <cell r="AC284" t="str">
            <v>Target</v>
          </cell>
          <cell r="AD284" t="str">
            <v>50_Goggles</v>
          </cell>
          <cell r="AE284" t="str">
            <v>S125</v>
          </cell>
          <cell r="AF284" t="str">
            <v>Seasonal</v>
          </cell>
          <cell r="AG284">
            <v>4</v>
          </cell>
          <cell r="AH284" t="str">
            <v>&lt;N/A&gt;</v>
          </cell>
          <cell r="AI284" t="str">
            <v>Goggles</v>
          </cell>
          <cell r="AJ284">
            <v>0</v>
          </cell>
          <cell r="AK284">
            <v>0</v>
          </cell>
          <cell r="AL284">
            <v>45992</v>
          </cell>
          <cell r="AM284">
            <v>5791.5</v>
          </cell>
          <cell r="AN284">
            <v>202.5</v>
          </cell>
          <cell r="AO284">
            <v>1.7875000000000001</v>
          </cell>
        </row>
        <row r="285">
          <cell r="A285">
            <v>87750637430</v>
          </cell>
          <cell r="B285" t="str">
            <v>Current</v>
          </cell>
          <cell r="C285" t="str">
            <v>W030</v>
          </cell>
          <cell r="D285" t="str">
            <v>Speedo USA Dawson Logistics</v>
          </cell>
          <cell r="E285" t="str">
            <v>8-7750637430</v>
          </cell>
          <cell r="F285" t="str">
            <v>TST KIDS NEW SPLASHE 430</v>
          </cell>
          <cell r="G285" t="str">
            <v>P1116</v>
          </cell>
          <cell r="H285" t="str">
            <v>Hard Frame</v>
          </cell>
          <cell r="I285" t="str">
            <v>816</v>
          </cell>
          <cell r="J285" t="str">
            <v>Equipment</v>
          </cell>
          <cell r="K285" t="str">
            <v>SMU</v>
          </cell>
          <cell r="L285" t="str">
            <v>SS25</v>
          </cell>
          <cell r="M285">
            <v>3217.5</v>
          </cell>
          <cell r="N285">
            <v>450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7.15</v>
          </cell>
          <cell r="Y285">
            <v>-7.15</v>
          </cell>
          <cell r="Z285">
            <v>0</v>
          </cell>
          <cell r="AA285">
            <v>7.15</v>
          </cell>
          <cell r="AB285">
            <v>0</v>
          </cell>
          <cell r="AC285" t="str">
            <v>Target</v>
          </cell>
          <cell r="AD285" t="str">
            <v>50_Goggles</v>
          </cell>
          <cell r="AE285" t="str">
            <v>S125</v>
          </cell>
          <cell r="AF285" t="str">
            <v>Seasonal</v>
          </cell>
          <cell r="AG285">
            <v>4</v>
          </cell>
          <cell r="AH285" t="str">
            <v>&lt;N/A&gt;</v>
          </cell>
          <cell r="AI285" t="str">
            <v>Goggles</v>
          </cell>
          <cell r="AJ285">
            <v>0</v>
          </cell>
          <cell r="AK285">
            <v>0</v>
          </cell>
          <cell r="AL285">
            <v>45992</v>
          </cell>
          <cell r="AM285">
            <v>3217.5</v>
          </cell>
          <cell r="AN285">
            <v>112.5</v>
          </cell>
          <cell r="AO285">
            <v>1.7875000000000001</v>
          </cell>
        </row>
        <row r="286">
          <cell r="A286">
            <v>8775063815084</v>
          </cell>
          <cell r="B286" t="str">
            <v>3 Seasons Old</v>
          </cell>
          <cell r="C286" t="str">
            <v>W030</v>
          </cell>
          <cell r="D286" t="str">
            <v>Speedo USA Dawson Logistics</v>
          </cell>
          <cell r="E286" t="str">
            <v>8-775063815084</v>
          </cell>
          <cell r="F286" t="str">
            <v>TST KDS SPLSHR 2PK 830</v>
          </cell>
          <cell r="G286" t="str">
            <v>P1116</v>
          </cell>
          <cell r="H286" t="str">
            <v>Hard Frame</v>
          </cell>
          <cell r="I286" t="str">
            <v>816</v>
          </cell>
          <cell r="J286" t="str">
            <v>Equipment</v>
          </cell>
          <cell r="K286" t="str">
            <v>SMU</v>
          </cell>
          <cell r="L286" t="str">
            <v>SS23</v>
          </cell>
          <cell r="M286">
            <v>542.88</v>
          </cell>
          <cell r="N286">
            <v>36</v>
          </cell>
          <cell r="O286">
            <v>488.59199999999998</v>
          </cell>
          <cell r="P286">
            <v>0</v>
          </cell>
          <cell r="Q286">
            <v>0</v>
          </cell>
          <cell r="R286">
            <v>0</v>
          </cell>
          <cell r="S286">
            <v>4.92</v>
          </cell>
          <cell r="T286">
            <v>36</v>
          </cell>
          <cell r="U286">
            <v>177.12</v>
          </cell>
          <cell r="V286">
            <v>0</v>
          </cell>
          <cell r="W286">
            <v>9.8019999999999996</v>
          </cell>
          <cell r="X286">
            <v>15.08</v>
          </cell>
          <cell r="Y286">
            <v>-5.2780000000000005</v>
          </cell>
          <cell r="Z286">
            <v>13.571999999999999</v>
          </cell>
          <cell r="AA286">
            <v>1.5080000000000009</v>
          </cell>
          <cell r="AB286">
            <v>3.7699999999999996</v>
          </cell>
          <cell r="AC286" t="str">
            <v>Target</v>
          </cell>
          <cell r="AD286" t="str">
            <v>91_(2) Multipack Goggles</v>
          </cell>
          <cell r="AE286" t="str">
            <v>S123</v>
          </cell>
          <cell r="AF286" t="str">
            <v>Seasonal</v>
          </cell>
          <cell r="AG286">
            <v>4</v>
          </cell>
          <cell r="AH286" t="str">
            <v>Release 10-19-23</v>
          </cell>
          <cell r="AI286" t="str">
            <v>Goggles</v>
          </cell>
          <cell r="AJ286">
            <v>0</v>
          </cell>
          <cell r="AK286">
            <v>0</v>
          </cell>
          <cell r="AL286">
            <v>45627</v>
          </cell>
          <cell r="AM286">
            <v>54.288000000000032</v>
          </cell>
          <cell r="AN286">
            <v>9</v>
          </cell>
          <cell r="AO286">
            <v>0.37700000000000022</v>
          </cell>
        </row>
        <row r="287">
          <cell r="A287">
            <v>87750642730</v>
          </cell>
          <cell r="B287" t="str">
            <v>3 Seasons Old</v>
          </cell>
          <cell r="C287" t="str">
            <v>W030</v>
          </cell>
          <cell r="D287" t="str">
            <v>Speedo USA Dawson Logistics</v>
          </cell>
          <cell r="E287" t="str">
            <v>8-7750642730</v>
          </cell>
          <cell r="F287" t="str">
            <v>TST KIDS SUNGLASSES 730</v>
          </cell>
          <cell r="G287" t="str">
            <v>P1131</v>
          </cell>
          <cell r="H287" t="str">
            <v>Sunglasses</v>
          </cell>
          <cell r="I287" t="str">
            <v>820</v>
          </cell>
          <cell r="J287" t="str">
            <v>Accessories</v>
          </cell>
          <cell r="K287" t="str">
            <v>SMU</v>
          </cell>
          <cell r="L287" t="str">
            <v>SS23</v>
          </cell>
          <cell r="M287">
            <v>15824.16</v>
          </cell>
          <cell r="N287">
            <v>792</v>
          </cell>
          <cell r="O287">
            <v>14241.744000000001</v>
          </cell>
          <cell r="P287">
            <v>0</v>
          </cell>
          <cell r="Q287">
            <v>0</v>
          </cell>
          <cell r="R287">
            <v>0</v>
          </cell>
          <cell r="S287">
            <v>-13.98</v>
          </cell>
          <cell r="T287">
            <v>792</v>
          </cell>
          <cell r="U287">
            <v>-11072.16</v>
          </cell>
          <cell r="V287">
            <v>0</v>
          </cell>
          <cell r="W287">
            <v>13.98</v>
          </cell>
          <cell r="X287">
            <v>19.98</v>
          </cell>
          <cell r="Y287">
            <v>-6</v>
          </cell>
          <cell r="Z287">
            <v>17.981999999999999</v>
          </cell>
          <cell r="AA287">
            <v>1.9980000000000011</v>
          </cell>
          <cell r="AB287">
            <v>4.0019999999999989</v>
          </cell>
          <cell r="AC287" t="str">
            <v>Target</v>
          </cell>
          <cell r="AD287" t="str">
            <v>50_Goggles</v>
          </cell>
          <cell r="AE287" t="str">
            <v>S123</v>
          </cell>
          <cell r="AF287" t="str">
            <v>Seasonal</v>
          </cell>
          <cell r="AG287">
            <v>4</v>
          </cell>
          <cell r="AH287" t="str">
            <v>Release 10-13-23</v>
          </cell>
          <cell r="AI287" t="str">
            <v>Goggles</v>
          </cell>
          <cell r="AJ287">
            <v>0</v>
          </cell>
          <cell r="AK287">
            <v>0</v>
          </cell>
          <cell r="AL287">
            <v>45078</v>
          </cell>
          <cell r="AM287">
            <v>1582.4160000000008</v>
          </cell>
          <cell r="AN287">
            <v>198</v>
          </cell>
          <cell r="AO287">
            <v>0.49950000000000028</v>
          </cell>
        </row>
        <row r="288">
          <cell r="A288">
            <v>87750644021</v>
          </cell>
          <cell r="B288" t="str">
            <v>3 Seasons Old</v>
          </cell>
          <cell r="C288" t="str">
            <v>W030</v>
          </cell>
          <cell r="D288" t="str">
            <v>Speedo USA Dawson Logistics</v>
          </cell>
          <cell r="E288" t="str">
            <v>8-7750644021</v>
          </cell>
          <cell r="F288" t="str">
            <v>TST JUNIOR SEASIDE G 021</v>
          </cell>
          <cell r="G288" t="str">
            <v>P1128</v>
          </cell>
          <cell r="H288" t="str">
            <v>Soft Frame</v>
          </cell>
          <cell r="I288" t="str">
            <v>816</v>
          </cell>
          <cell r="J288" t="str">
            <v>Equipment</v>
          </cell>
          <cell r="K288" t="str">
            <v>SMU</v>
          </cell>
          <cell r="L288" t="str">
            <v>SS23</v>
          </cell>
          <cell r="M288">
            <v>322.92</v>
          </cell>
          <cell r="N288">
            <v>36</v>
          </cell>
          <cell r="O288">
            <v>290.62800000000004</v>
          </cell>
          <cell r="P288">
            <v>0</v>
          </cell>
          <cell r="Q288">
            <v>0</v>
          </cell>
          <cell r="R288">
            <v>0</v>
          </cell>
          <cell r="S288">
            <v>-6.3033333333333346</v>
          </cell>
          <cell r="T288">
            <v>36</v>
          </cell>
          <cell r="U288">
            <v>-226.92000000000004</v>
          </cell>
          <cell r="V288">
            <v>0</v>
          </cell>
          <cell r="W288">
            <v>6.3033333333333346</v>
          </cell>
          <cell r="X288">
            <v>8.9700000000000006</v>
          </cell>
          <cell r="Y288">
            <v>-2.6666666666666661</v>
          </cell>
          <cell r="Z288">
            <v>8.0730000000000004</v>
          </cell>
          <cell r="AA288">
            <v>0.89700000000000024</v>
          </cell>
          <cell r="AB288">
            <v>1.7696666666666658</v>
          </cell>
          <cell r="AC288" t="str">
            <v>Target</v>
          </cell>
          <cell r="AD288" t="str">
            <v>50_Goggles</v>
          </cell>
          <cell r="AE288" t="str">
            <v>S123</v>
          </cell>
          <cell r="AF288" t="str">
            <v>Seasonal</v>
          </cell>
          <cell r="AG288">
            <v>4</v>
          </cell>
          <cell r="AH288" t="str">
            <v>Release 10-13-23</v>
          </cell>
          <cell r="AI288" t="str">
            <v>Goggles</v>
          </cell>
          <cell r="AJ288">
            <v>0</v>
          </cell>
          <cell r="AK288">
            <v>0</v>
          </cell>
          <cell r="AL288">
            <v>45383</v>
          </cell>
          <cell r="AM288">
            <v>32.292000000000009</v>
          </cell>
          <cell r="AN288">
            <v>9</v>
          </cell>
          <cell r="AO288">
            <v>0.22425000000000006</v>
          </cell>
        </row>
        <row r="289">
          <cell r="A289">
            <v>8775064410740</v>
          </cell>
          <cell r="B289" t="str">
            <v>3 Seasons Old</v>
          </cell>
          <cell r="C289" t="str">
            <v>W030</v>
          </cell>
          <cell r="D289" t="str">
            <v>Speedo USA Dawson Logistics</v>
          </cell>
          <cell r="E289" t="str">
            <v>8-775064410740</v>
          </cell>
          <cell r="F289" t="str">
            <v>TST JNR SSD GGGL 440</v>
          </cell>
          <cell r="G289" t="str">
            <v>P1128</v>
          </cell>
          <cell r="H289" t="str">
            <v>Soft Frame</v>
          </cell>
          <cell r="I289" t="str">
            <v>816</v>
          </cell>
          <cell r="J289" t="str">
            <v>Equipment</v>
          </cell>
          <cell r="K289" t="str">
            <v>SMU</v>
          </cell>
          <cell r="L289" t="str">
            <v>SS23</v>
          </cell>
          <cell r="M289">
            <v>726.57</v>
          </cell>
          <cell r="N289">
            <v>81</v>
          </cell>
          <cell r="O289">
            <v>653.91300000000001</v>
          </cell>
          <cell r="P289">
            <v>0</v>
          </cell>
          <cell r="Q289">
            <v>0</v>
          </cell>
          <cell r="R289">
            <v>0</v>
          </cell>
          <cell r="S289">
            <v>-4.2980212483399747</v>
          </cell>
          <cell r="T289">
            <v>81</v>
          </cell>
          <cell r="U289">
            <v>-348.13972111553795</v>
          </cell>
          <cell r="V289">
            <v>0</v>
          </cell>
          <cell r="W289">
            <v>5.8305000000000007</v>
          </cell>
          <cell r="X289">
            <v>8.9700000000000006</v>
          </cell>
          <cell r="Y289">
            <v>-3.1395</v>
          </cell>
          <cell r="Z289">
            <v>8.0730000000000004</v>
          </cell>
          <cell r="AA289">
            <v>0.89700000000000024</v>
          </cell>
          <cell r="AB289">
            <v>2.2424999999999997</v>
          </cell>
          <cell r="AC289" t="str">
            <v>Target</v>
          </cell>
          <cell r="AD289" t="str">
            <v>50_Goggles</v>
          </cell>
          <cell r="AE289" t="str">
            <v>S123</v>
          </cell>
          <cell r="AF289" t="str">
            <v>Seasonal</v>
          </cell>
          <cell r="AG289">
            <v>4</v>
          </cell>
          <cell r="AH289" t="str">
            <v>Release 10-13-23</v>
          </cell>
          <cell r="AI289" t="str">
            <v>Goggles</v>
          </cell>
          <cell r="AJ289">
            <v>0</v>
          </cell>
          <cell r="AK289">
            <v>0</v>
          </cell>
          <cell r="AL289">
            <v>45627</v>
          </cell>
          <cell r="AM289">
            <v>72.657000000000025</v>
          </cell>
          <cell r="AN289">
            <v>20.25</v>
          </cell>
          <cell r="AO289">
            <v>0.22425000000000006</v>
          </cell>
        </row>
        <row r="290">
          <cell r="A290">
            <v>87750644110</v>
          </cell>
          <cell r="B290" t="str">
            <v>3 Seasons Old</v>
          </cell>
          <cell r="C290" t="str">
            <v>W030</v>
          </cell>
          <cell r="D290" t="str">
            <v>Speedo USA Dawson Logistics</v>
          </cell>
          <cell r="E290" t="str">
            <v>8-7750644110</v>
          </cell>
          <cell r="F290" t="str">
            <v>TST JUNIOR SEASIDE G 110</v>
          </cell>
          <cell r="G290" t="str">
            <v>P1128</v>
          </cell>
          <cell r="H290" t="str">
            <v>Soft Frame</v>
          </cell>
          <cell r="I290" t="str">
            <v>816</v>
          </cell>
          <cell r="J290" t="str">
            <v>Equipment</v>
          </cell>
          <cell r="K290" t="str">
            <v>SMU</v>
          </cell>
          <cell r="L290" t="str">
            <v>SS23</v>
          </cell>
          <cell r="M290">
            <v>161.46</v>
          </cell>
          <cell r="N290">
            <v>18</v>
          </cell>
          <cell r="O290">
            <v>145.31400000000002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5.8305000000000007</v>
          </cell>
          <cell r="X290">
            <v>8.9700000000000006</v>
          </cell>
          <cell r="Y290">
            <v>-3.1395</v>
          </cell>
          <cell r="Z290">
            <v>8.0730000000000004</v>
          </cell>
          <cell r="AA290">
            <v>0.89700000000000024</v>
          </cell>
          <cell r="AB290">
            <v>2.2424999999999997</v>
          </cell>
          <cell r="AC290" t="str">
            <v>Target</v>
          </cell>
          <cell r="AD290" t="str">
            <v>50_Goggles</v>
          </cell>
          <cell r="AE290" t="str">
            <v>S123</v>
          </cell>
          <cell r="AF290" t="str">
            <v>Seasonal</v>
          </cell>
          <cell r="AG290">
            <v>4</v>
          </cell>
          <cell r="AH290" t="str">
            <v>&lt;N/A&gt;</v>
          </cell>
          <cell r="AI290" t="str">
            <v>Goggles</v>
          </cell>
          <cell r="AJ290">
            <v>0</v>
          </cell>
          <cell r="AK290">
            <v>0</v>
          </cell>
          <cell r="AL290">
            <v>45078</v>
          </cell>
          <cell r="AM290">
            <v>16.146000000000004</v>
          </cell>
          <cell r="AN290">
            <v>4.5</v>
          </cell>
          <cell r="AO290">
            <v>0.22425000000000006</v>
          </cell>
        </row>
        <row r="291">
          <cell r="A291">
            <v>8775064500008</v>
          </cell>
          <cell r="B291" t="str">
            <v>Current</v>
          </cell>
          <cell r="C291" t="str">
            <v>W030</v>
          </cell>
          <cell r="D291" t="str">
            <v>Speedo USA Dawson Logistics</v>
          </cell>
          <cell r="E291" t="str">
            <v>8-775064500008</v>
          </cell>
          <cell r="F291" t="str">
            <v>TST ADLT HYDRFSN PR 110</v>
          </cell>
          <cell r="G291" t="str">
            <v>P1128</v>
          </cell>
          <cell r="H291" t="str">
            <v>Soft Frame</v>
          </cell>
          <cell r="I291" t="str">
            <v>816</v>
          </cell>
          <cell r="J291" t="str">
            <v>Equipment</v>
          </cell>
          <cell r="K291" t="str">
            <v>SMU</v>
          </cell>
          <cell r="L291" t="str">
            <v>SS25</v>
          </cell>
          <cell r="M291">
            <v>24842.880000000001</v>
          </cell>
          <cell r="N291">
            <v>10944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2.27</v>
          </cell>
          <cell r="Y291">
            <v>-2.27</v>
          </cell>
          <cell r="Z291">
            <v>0</v>
          </cell>
          <cell r="AA291">
            <v>2.27</v>
          </cell>
          <cell r="AB291">
            <v>0</v>
          </cell>
          <cell r="AC291" t="str">
            <v>Target</v>
          </cell>
          <cell r="AD291" t="str">
            <v>50_Goggles</v>
          </cell>
          <cell r="AE291" t="str">
            <v>S125</v>
          </cell>
          <cell r="AF291" t="str">
            <v>Seasonal</v>
          </cell>
          <cell r="AG291">
            <v>1</v>
          </cell>
          <cell r="AH291" t="str">
            <v>&lt;N/A&gt;</v>
          </cell>
          <cell r="AI291" t="str">
            <v>Goggles</v>
          </cell>
          <cell r="AJ291">
            <v>0</v>
          </cell>
          <cell r="AK291">
            <v>0</v>
          </cell>
          <cell r="AL291">
            <v>45992</v>
          </cell>
          <cell r="AM291">
            <v>24842.880000000001</v>
          </cell>
          <cell r="AN291">
            <v>10944</v>
          </cell>
          <cell r="AO291">
            <v>2.27</v>
          </cell>
        </row>
        <row r="292">
          <cell r="A292">
            <v>87750645030</v>
          </cell>
          <cell r="B292" t="str">
            <v>1 Season Old</v>
          </cell>
          <cell r="C292" t="str">
            <v>W030</v>
          </cell>
          <cell r="D292" t="str">
            <v>Speedo USA Dawson Logistics</v>
          </cell>
          <cell r="E292" t="str">
            <v>8-7750645030</v>
          </cell>
          <cell r="F292" t="str">
            <v>TST ADULT HYDROFUSIO 030</v>
          </cell>
          <cell r="G292" t="str">
            <v>P1128</v>
          </cell>
          <cell r="H292" t="str">
            <v>Soft Frame</v>
          </cell>
          <cell r="I292" t="str">
            <v>816</v>
          </cell>
          <cell r="J292" t="str">
            <v>Equipment</v>
          </cell>
          <cell r="K292" t="str">
            <v>SMU</v>
          </cell>
          <cell r="L292" t="str">
            <v>SS24</v>
          </cell>
          <cell r="M292">
            <v>27273.96</v>
          </cell>
          <cell r="N292">
            <v>2466</v>
          </cell>
          <cell r="O292">
            <v>10909.584000000001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2.2120000000000002</v>
          </cell>
          <cell r="X292">
            <v>11.06</v>
          </cell>
          <cell r="Y292">
            <v>-8.8480000000000008</v>
          </cell>
          <cell r="Z292">
            <v>4.4240000000000004</v>
          </cell>
          <cell r="AA292">
            <v>6.6360000000000001</v>
          </cell>
          <cell r="AB292">
            <v>2.2120000000000002</v>
          </cell>
          <cell r="AC292" t="str">
            <v>Target</v>
          </cell>
          <cell r="AD292" t="str">
            <v>50_Goggles</v>
          </cell>
          <cell r="AE292" t="str">
            <v>S124</v>
          </cell>
          <cell r="AF292" t="str">
            <v>Seasonal</v>
          </cell>
          <cell r="AG292">
            <v>4</v>
          </cell>
          <cell r="AH292" t="str">
            <v>&lt;N/A&gt;</v>
          </cell>
          <cell r="AI292" t="str">
            <v>Goggles</v>
          </cell>
          <cell r="AJ292">
            <v>0</v>
          </cell>
          <cell r="AK292">
            <v>0</v>
          </cell>
          <cell r="AL292">
            <v>45627</v>
          </cell>
          <cell r="AM292">
            <v>16364.376</v>
          </cell>
          <cell r="AN292">
            <v>616.5</v>
          </cell>
          <cell r="AO292">
            <v>1.659</v>
          </cell>
        </row>
        <row r="293">
          <cell r="A293">
            <v>8775064506389</v>
          </cell>
          <cell r="B293" t="str">
            <v>Current</v>
          </cell>
          <cell r="C293" t="str">
            <v>W030</v>
          </cell>
          <cell r="D293" t="str">
            <v>Speedo USA Dawson Logistics</v>
          </cell>
          <cell r="E293" t="str">
            <v>8-775064506389</v>
          </cell>
          <cell r="F293" t="str">
            <v>TST ADLT HYDRFSN PR 001</v>
          </cell>
          <cell r="G293" t="str">
            <v>P1128</v>
          </cell>
          <cell r="H293" t="str">
            <v>Soft Frame</v>
          </cell>
          <cell r="I293" t="str">
            <v>816</v>
          </cell>
          <cell r="J293" t="str">
            <v>Equipment</v>
          </cell>
          <cell r="K293" t="str">
            <v>SMU</v>
          </cell>
          <cell r="L293" t="str">
            <v>SS25</v>
          </cell>
          <cell r="M293">
            <v>22089.599999999999</v>
          </cell>
          <cell r="N293">
            <v>9360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2.36</v>
          </cell>
          <cell r="Y293">
            <v>-2.36</v>
          </cell>
          <cell r="Z293">
            <v>0</v>
          </cell>
          <cell r="AA293">
            <v>2.36</v>
          </cell>
          <cell r="AB293">
            <v>0</v>
          </cell>
          <cell r="AC293" t="str">
            <v>Target</v>
          </cell>
          <cell r="AD293" t="str">
            <v>50_Goggles</v>
          </cell>
          <cell r="AE293" t="str">
            <v>S124</v>
          </cell>
          <cell r="AF293" t="str">
            <v>Seasonal</v>
          </cell>
          <cell r="AG293">
            <v>1</v>
          </cell>
          <cell r="AH293" t="str">
            <v>&lt;N/A&gt;</v>
          </cell>
          <cell r="AI293" t="str">
            <v>Goggles</v>
          </cell>
          <cell r="AJ293">
            <v>0</v>
          </cell>
          <cell r="AK293">
            <v>0</v>
          </cell>
          <cell r="AL293">
            <v>45627</v>
          </cell>
          <cell r="AM293">
            <v>22089.599999999999</v>
          </cell>
          <cell r="AN293">
            <v>9360</v>
          </cell>
          <cell r="AO293">
            <v>2.36</v>
          </cell>
        </row>
        <row r="294">
          <cell r="A294">
            <v>8775064516569</v>
          </cell>
          <cell r="B294" t="str">
            <v>1 Season Old</v>
          </cell>
          <cell r="C294" t="str">
            <v>W030</v>
          </cell>
          <cell r="D294" t="str">
            <v>Speedo USA Dawson Logistics</v>
          </cell>
          <cell r="E294" t="str">
            <v>8-775064516569</v>
          </cell>
          <cell r="F294" t="str">
            <v>TST ADLT HYDRFSN PR 440</v>
          </cell>
          <cell r="G294" t="str">
            <v>P1128</v>
          </cell>
          <cell r="H294" t="str">
            <v>Soft Frame</v>
          </cell>
          <cell r="I294" t="str">
            <v>816</v>
          </cell>
          <cell r="J294" t="str">
            <v>Equipment</v>
          </cell>
          <cell r="K294" t="str">
            <v>SMU</v>
          </cell>
          <cell r="L294" t="str">
            <v>SS24</v>
          </cell>
          <cell r="M294">
            <v>84.96</v>
          </cell>
          <cell r="N294">
            <v>36</v>
          </cell>
          <cell r="O294">
            <v>33.984000000000002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0.47200000000000003</v>
          </cell>
          <cell r="X294">
            <v>2.36</v>
          </cell>
          <cell r="Y294">
            <v>-1.8879999999999999</v>
          </cell>
          <cell r="Z294">
            <v>0.94400000000000006</v>
          </cell>
          <cell r="AA294">
            <v>1.4159999999999999</v>
          </cell>
          <cell r="AB294">
            <v>0.47200000000000003</v>
          </cell>
          <cell r="AC294" t="str">
            <v>Target</v>
          </cell>
          <cell r="AD294" t="str">
            <v>50_Goggles</v>
          </cell>
          <cell r="AE294" t="str">
            <v>S124</v>
          </cell>
          <cell r="AF294" t="str">
            <v>Seasonal</v>
          </cell>
          <cell r="AG294">
            <v>1</v>
          </cell>
          <cell r="AH294" t="str">
            <v>&lt;N/A&gt;</v>
          </cell>
          <cell r="AI294" t="str">
            <v>Goggles</v>
          </cell>
          <cell r="AJ294">
            <v>0</v>
          </cell>
          <cell r="AK294">
            <v>0</v>
          </cell>
          <cell r="AL294">
            <v>45627</v>
          </cell>
          <cell r="AM294">
            <v>50.975999999999999</v>
          </cell>
          <cell r="AN294">
            <v>36</v>
          </cell>
          <cell r="AO294">
            <v>1.4159999999999999</v>
          </cell>
        </row>
        <row r="295">
          <cell r="A295">
            <v>87750645421</v>
          </cell>
          <cell r="B295" t="str">
            <v>3 Seasons Old</v>
          </cell>
          <cell r="C295" t="str">
            <v>W030</v>
          </cell>
          <cell r="D295" t="str">
            <v>Speedo USA Dawson Logistics</v>
          </cell>
          <cell r="E295" t="str">
            <v>8-7750645421</v>
          </cell>
          <cell r="F295" t="str">
            <v>TST ADULT HYDROFUSIO 421</v>
          </cell>
          <cell r="G295" t="str">
            <v>P1128</v>
          </cell>
          <cell r="H295" t="str">
            <v>Soft Frame</v>
          </cell>
          <cell r="I295" t="str">
            <v>816</v>
          </cell>
          <cell r="J295" t="str">
            <v>Equipment</v>
          </cell>
          <cell r="K295" t="str">
            <v>SMU</v>
          </cell>
          <cell r="L295" t="str">
            <v>SS23</v>
          </cell>
          <cell r="M295">
            <v>298.62</v>
          </cell>
          <cell r="N295">
            <v>27</v>
          </cell>
          <cell r="O295">
            <v>268.75800000000004</v>
          </cell>
          <cell r="P295">
            <v>0</v>
          </cell>
          <cell r="Q295">
            <v>0</v>
          </cell>
          <cell r="R295">
            <v>0</v>
          </cell>
          <cell r="S295">
            <v>0.94000000000000039</v>
          </cell>
          <cell r="T295">
            <v>27</v>
          </cell>
          <cell r="U295">
            <v>25.38000000000001</v>
          </cell>
          <cell r="V295">
            <v>0</v>
          </cell>
          <cell r="W295">
            <v>7.1890000000000001</v>
          </cell>
          <cell r="X295">
            <v>11.06</v>
          </cell>
          <cell r="Y295">
            <v>-3.8710000000000004</v>
          </cell>
          <cell r="Z295">
            <v>9.9540000000000006</v>
          </cell>
          <cell r="AA295">
            <v>1.1059999999999999</v>
          </cell>
          <cell r="AB295">
            <v>2.7650000000000006</v>
          </cell>
          <cell r="AC295" t="str">
            <v>Target</v>
          </cell>
          <cell r="AD295" t="str">
            <v>50_Goggles</v>
          </cell>
          <cell r="AE295" t="str">
            <v>S123</v>
          </cell>
          <cell r="AF295" t="str">
            <v>Seasonal</v>
          </cell>
          <cell r="AG295">
            <v>4</v>
          </cell>
          <cell r="AH295" t="str">
            <v>Release 10-13-23</v>
          </cell>
          <cell r="AI295" t="str">
            <v>Goggles</v>
          </cell>
          <cell r="AJ295">
            <v>0</v>
          </cell>
          <cell r="AK295">
            <v>0</v>
          </cell>
          <cell r="AL295">
            <v>45383</v>
          </cell>
          <cell r="AM295">
            <v>29.861999999999995</v>
          </cell>
          <cell r="AN295">
            <v>6.75</v>
          </cell>
          <cell r="AO295">
            <v>0.27649999999999997</v>
          </cell>
        </row>
        <row r="296">
          <cell r="A296">
            <v>87750645660</v>
          </cell>
          <cell r="B296" t="str">
            <v>3 Seasons Old</v>
          </cell>
          <cell r="C296" t="str">
            <v>W030</v>
          </cell>
          <cell r="D296" t="str">
            <v>Speedo USA Dawson Logistics</v>
          </cell>
          <cell r="E296" t="str">
            <v>8-7750645660</v>
          </cell>
          <cell r="F296" t="str">
            <v>TST ADULT HYDROFUSIO 660</v>
          </cell>
          <cell r="G296" t="str">
            <v>P1128</v>
          </cell>
          <cell r="H296" t="str">
            <v>Soft Frame</v>
          </cell>
          <cell r="I296" t="str">
            <v>816</v>
          </cell>
          <cell r="J296" t="str">
            <v>Equipment</v>
          </cell>
          <cell r="K296" t="str">
            <v>SMU</v>
          </cell>
          <cell r="L296" t="str">
            <v>SS23</v>
          </cell>
          <cell r="M296">
            <v>11999.61</v>
          </cell>
          <cell r="N296">
            <v>1323</v>
          </cell>
          <cell r="O296">
            <v>10799.649000000001</v>
          </cell>
          <cell r="P296">
            <v>0</v>
          </cell>
          <cell r="Q296">
            <v>0</v>
          </cell>
          <cell r="R296">
            <v>0</v>
          </cell>
          <cell r="S296">
            <v>-5.1276131687242801</v>
          </cell>
          <cell r="T296">
            <v>1323</v>
          </cell>
          <cell r="U296">
            <v>-6783.8322222222223</v>
          </cell>
          <cell r="V296">
            <v>0</v>
          </cell>
          <cell r="W296">
            <v>5.8955000000000002</v>
          </cell>
          <cell r="X296">
            <v>9.07</v>
          </cell>
          <cell r="Y296">
            <v>-3.1745000000000001</v>
          </cell>
          <cell r="Z296">
            <v>8.1630000000000003</v>
          </cell>
          <cell r="AA296">
            <v>0.90700000000000003</v>
          </cell>
          <cell r="AB296">
            <v>2.2675000000000001</v>
          </cell>
          <cell r="AC296" t="str">
            <v>Target</v>
          </cell>
          <cell r="AD296" t="str">
            <v>50_Goggles</v>
          </cell>
          <cell r="AE296" t="str">
            <v>S123</v>
          </cell>
          <cell r="AF296" t="str">
            <v>Seasonal</v>
          </cell>
          <cell r="AG296">
            <v>4</v>
          </cell>
          <cell r="AH296" t="str">
            <v>At Once</v>
          </cell>
          <cell r="AI296" t="str">
            <v>Goggles</v>
          </cell>
          <cell r="AJ296">
            <v>0</v>
          </cell>
          <cell r="AK296">
            <v>0</v>
          </cell>
          <cell r="AL296">
            <v>45352</v>
          </cell>
          <cell r="AM296">
            <v>1199.961</v>
          </cell>
          <cell r="AN296">
            <v>330.75</v>
          </cell>
          <cell r="AO296">
            <v>0.22675000000000001</v>
          </cell>
        </row>
        <row r="297">
          <cell r="A297">
            <v>87750646100</v>
          </cell>
          <cell r="B297" t="str">
            <v>3 Seasons Old</v>
          </cell>
          <cell r="C297" t="str">
            <v>W030</v>
          </cell>
          <cell r="D297" t="str">
            <v>Speedo USA Dawson Logistics</v>
          </cell>
          <cell r="E297" t="str">
            <v>8-7750646100</v>
          </cell>
          <cell r="F297" t="str">
            <v>TST ADULT HYDROFUSIO 100</v>
          </cell>
          <cell r="G297" t="str">
            <v>P1128</v>
          </cell>
          <cell r="H297" t="str">
            <v>Soft Frame</v>
          </cell>
          <cell r="I297" t="str">
            <v>816</v>
          </cell>
          <cell r="J297" t="str">
            <v>Equipment</v>
          </cell>
          <cell r="K297" t="str">
            <v>SMU</v>
          </cell>
          <cell r="L297" t="str">
            <v>SS23</v>
          </cell>
          <cell r="M297">
            <v>6805.8</v>
          </cell>
          <cell r="N297">
            <v>684</v>
          </cell>
          <cell r="O297">
            <v>6125.22</v>
          </cell>
          <cell r="P297">
            <v>0</v>
          </cell>
          <cell r="Q297">
            <v>0</v>
          </cell>
          <cell r="R297">
            <v>0</v>
          </cell>
          <cell r="S297">
            <v>-6.8911764705882339</v>
          </cell>
          <cell r="T297">
            <v>684</v>
          </cell>
          <cell r="U297">
            <v>-4713.5647058823524</v>
          </cell>
          <cell r="V297">
            <v>0</v>
          </cell>
          <cell r="W297">
            <v>6.8911764705882348</v>
          </cell>
          <cell r="X297">
            <v>9.9500000000000011</v>
          </cell>
          <cell r="Y297">
            <v>-3.0588235294117663</v>
          </cell>
          <cell r="Z297">
            <v>8.9550000000000001</v>
          </cell>
          <cell r="AA297">
            <v>0.99500000000000099</v>
          </cell>
          <cell r="AB297">
            <v>2.0638235294117653</v>
          </cell>
          <cell r="AC297" t="str">
            <v>Target</v>
          </cell>
          <cell r="AD297" t="str">
            <v>50_Goggles</v>
          </cell>
          <cell r="AE297" t="str">
            <v>S123</v>
          </cell>
          <cell r="AF297" t="str">
            <v>Seasonal</v>
          </cell>
          <cell r="AG297">
            <v>4</v>
          </cell>
          <cell r="AH297" t="str">
            <v>At Once</v>
          </cell>
          <cell r="AI297" t="str">
            <v>Goggles</v>
          </cell>
          <cell r="AJ297">
            <v>0</v>
          </cell>
          <cell r="AK297">
            <v>0</v>
          </cell>
          <cell r="AL297">
            <v>45352</v>
          </cell>
          <cell r="AM297">
            <v>680.58000000000072</v>
          </cell>
          <cell r="AN297">
            <v>171</v>
          </cell>
          <cell r="AO297">
            <v>0.24875000000000025</v>
          </cell>
        </row>
        <row r="298">
          <cell r="A298">
            <v>8775064610204</v>
          </cell>
          <cell r="B298" t="str">
            <v>3 Seasons Old</v>
          </cell>
          <cell r="C298" t="str">
            <v>W030</v>
          </cell>
          <cell r="D298" t="str">
            <v>Speedo USA Dawson Logistics</v>
          </cell>
          <cell r="E298" t="str">
            <v>8-775064610204</v>
          </cell>
          <cell r="F298" t="str">
            <v>TST ADLT HYDRFSN MX 101</v>
          </cell>
          <cell r="G298" t="str">
            <v>P1128</v>
          </cell>
          <cell r="H298" t="str">
            <v>Soft Frame</v>
          </cell>
          <cell r="I298" t="str">
            <v>816</v>
          </cell>
          <cell r="J298" t="str">
            <v>Equipment</v>
          </cell>
          <cell r="K298" t="str">
            <v>SMU</v>
          </cell>
          <cell r="L298" t="str">
            <v>SS23</v>
          </cell>
          <cell r="M298">
            <v>304.29000000000002</v>
          </cell>
          <cell r="N298">
            <v>27</v>
          </cell>
          <cell r="O298">
            <v>273.86100000000005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7.3255000000000008</v>
          </cell>
          <cell r="X298">
            <v>11.270000000000001</v>
          </cell>
          <cell r="Y298">
            <v>-3.9445000000000006</v>
          </cell>
          <cell r="Z298">
            <v>10.143000000000002</v>
          </cell>
          <cell r="AA298">
            <v>1.1269999999999989</v>
          </cell>
          <cell r="AB298">
            <v>2.8175000000000017</v>
          </cell>
          <cell r="AC298" t="str">
            <v>Target</v>
          </cell>
          <cell r="AD298" t="str">
            <v>50_Goggles</v>
          </cell>
          <cell r="AE298" t="str">
            <v>S123</v>
          </cell>
          <cell r="AF298" t="str">
            <v>Seasonal</v>
          </cell>
          <cell r="AG298">
            <v>4</v>
          </cell>
          <cell r="AH298" t="str">
            <v>&lt;N/A&gt;</v>
          </cell>
          <cell r="AI298" t="str">
            <v>Goggles</v>
          </cell>
          <cell r="AJ298">
            <v>0</v>
          </cell>
          <cell r="AK298">
            <v>0</v>
          </cell>
          <cell r="AL298">
            <v>45627</v>
          </cell>
          <cell r="AM298">
            <v>30.42899999999997</v>
          </cell>
          <cell r="AN298">
            <v>6.75</v>
          </cell>
          <cell r="AO298">
            <v>0.28174999999999972</v>
          </cell>
        </row>
        <row r="299">
          <cell r="A299">
            <v>8775064706389</v>
          </cell>
          <cell r="B299" t="str">
            <v>Current</v>
          </cell>
          <cell r="C299" t="str">
            <v>W030</v>
          </cell>
          <cell r="D299" t="str">
            <v>Speedo USA Dawson Logistics</v>
          </cell>
          <cell r="E299" t="str">
            <v>8-775064706389</v>
          </cell>
          <cell r="F299" t="str">
            <v>TST ADLT SSD GGGL 002</v>
          </cell>
          <cell r="G299" t="str">
            <v>P1128</v>
          </cell>
          <cell r="H299" t="str">
            <v>Soft Frame</v>
          </cell>
          <cell r="I299" t="str">
            <v>816</v>
          </cell>
          <cell r="J299" t="str">
            <v>Equipment</v>
          </cell>
          <cell r="K299" t="str">
            <v>SMU</v>
          </cell>
          <cell r="L299" t="str">
            <v>SS25</v>
          </cell>
          <cell r="M299">
            <v>11841.93</v>
          </cell>
          <cell r="N299">
            <v>1647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7.19</v>
          </cell>
          <cell r="Y299">
            <v>-7.19</v>
          </cell>
          <cell r="Z299">
            <v>0</v>
          </cell>
          <cell r="AA299">
            <v>7.19</v>
          </cell>
          <cell r="AB299">
            <v>0</v>
          </cell>
          <cell r="AC299" t="str">
            <v>Target</v>
          </cell>
          <cell r="AD299" t="str">
            <v>50_Goggles</v>
          </cell>
          <cell r="AE299" t="str">
            <v>S125</v>
          </cell>
          <cell r="AF299" t="str">
            <v>Seasonal</v>
          </cell>
          <cell r="AG299">
            <v>4</v>
          </cell>
          <cell r="AH299" t="str">
            <v>&lt;N/A&gt;</v>
          </cell>
          <cell r="AI299" t="str">
            <v>Goggles</v>
          </cell>
          <cell r="AJ299">
            <v>0</v>
          </cell>
          <cell r="AK299">
            <v>0</v>
          </cell>
          <cell r="AL299">
            <v>45992</v>
          </cell>
          <cell r="AM299">
            <v>11841.93</v>
          </cell>
          <cell r="AN299">
            <v>411.75</v>
          </cell>
          <cell r="AO299">
            <v>1.7975000000000001</v>
          </cell>
        </row>
        <row r="300">
          <cell r="A300">
            <v>87750648001</v>
          </cell>
          <cell r="B300" t="str">
            <v>3 Seasons Old</v>
          </cell>
          <cell r="C300" t="str">
            <v>W030</v>
          </cell>
          <cell r="D300" t="str">
            <v>Speedo USA Dawson Logistics</v>
          </cell>
          <cell r="E300" t="str">
            <v>8-7750648001</v>
          </cell>
          <cell r="F300" t="str">
            <v>TST AD SUNGLASSES PO 001</v>
          </cell>
          <cell r="G300" t="str">
            <v>P1131</v>
          </cell>
          <cell r="H300" t="str">
            <v>Sunglasses</v>
          </cell>
          <cell r="I300" t="str">
            <v>820</v>
          </cell>
          <cell r="J300" t="str">
            <v>Accessories</v>
          </cell>
          <cell r="K300" t="str">
            <v>SMU</v>
          </cell>
          <cell r="L300" t="str">
            <v>SS23</v>
          </cell>
          <cell r="M300">
            <v>373.68</v>
          </cell>
          <cell r="N300">
            <v>54</v>
          </cell>
          <cell r="O300">
            <v>336.31200000000001</v>
          </cell>
          <cell r="P300">
            <v>0</v>
          </cell>
          <cell r="Q300">
            <v>0</v>
          </cell>
          <cell r="R300">
            <v>0</v>
          </cell>
          <cell r="S300">
            <v>-0.92000000000000015</v>
          </cell>
          <cell r="T300">
            <v>54</v>
          </cell>
          <cell r="U300">
            <v>-49.680000000000007</v>
          </cell>
          <cell r="V300">
            <v>0</v>
          </cell>
          <cell r="W300">
            <v>4.4980000000000002</v>
          </cell>
          <cell r="X300">
            <v>6.92</v>
          </cell>
          <cell r="Y300">
            <v>-2.4219999999999997</v>
          </cell>
          <cell r="Z300">
            <v>6.2280000000000006</v>
          </cell>
          <cell r="AA300">
            <v>0.69199999999999928</v>
          </cell>
          <cell r="AB300">
            <v>1.7300000000000004</v>
          </cell>
          <cell r="AC300" t="str">
            <v>Target</v>
          </cell>
          <cell r="AD300" t="str">
            <v>50_Goggles</v>
          </cell>
          <cell r="AE300" t="str">
            <v>S123</v>
          </cell>
          <cell r="AF300" t="str">
            <v>Seasonal</v>
          </cell>
          <cell r="AG300">
            <v>4</v>
          </cell>
          <cell r="AH300" t="str">
            <v>At Once</v>
          </cell>
          <cell r="AI300" t="str">
            <v>Goggles</v>
          </cell>
          <cell r="AJ300">
            <v>0</v>
          </cell>
          <cell r="AK300">
            <v>0</v>
          </cell>
          <cell r="AL300">
            <v>45261</v>
          </cell>
          <cell r="AM300">
            <v>37.367999999999959</v>
          </cell>
          <cell r="AN300">
            <v>13.5</v>
          </cell>
          <cell r="AO300">
            <v>0.17299999999999982</v>
          </cell>
        </row>
        <row r="301">
          <cell r="A301">
            <v>87750649100</v>
          </cell>
          <cell r="B301" t="str">
            <v>3 Seasons Old</v>
          </cell>
          <cell r="C301" t="str">
            <v>W030</v>
          </cell>
          <cell r="D301" t="str">
            <v>Speedo USA Dawson Logistics</v>
          </cell>
          <cell r="E301" t="str">
            <v>8-7750649100</v>
          </cell>
          <cell r="F301" t="str">
            <v>TST AD SUNGLASSES AS 100</v>
          </cell>
          <cell r="G301" t="str">
            <v>P1131</v>
          </cell>
          <cell r="H301" t="str">
            <v>Sunglasses</v>
          </cell>
          <cell r="I301" t="str">
            <v>820</v>
          </cell>
          <cell r="J301" t="str">
            <v>Accessories</v>
          </cell>
          <cell r="K301" t="str">
            <v>SMU</v>
          </cell>
          <cell r="L301" t="str">
            <v>SS23</v>
          </cell>
          <cell r="M301">
            <v>1806.12</v>
          </cell>
          <cell r="N301">
            <v>261</v>
          </cell>
          <cell r="O301">
            <v>1625.508</v>
          </cell>
          <cell r="P301">
            <v>0</v>
          </cell>
          <cell r="Q301">
            <v>0</v>
          </cell>
          <cell r="R301">
            <v>0</v>
          </cell>
          <cell r="S301">
            <v>-0.9199999999999996</v>
          </cell>
          <cell r="T301">
            <v>261</v>
          </cell>
          <cell r="U301">
            <v>-240.11999999999989</v>
          </cell>
          <cell r="V301">
            <v>0</v>
          </cell>
          <cell r="W301">
            <v>4.4980000000000002</v>
          </cell>
          <cell r="X301">
            <v>6.92</v>
          </cell>
          <cell r="Y301">
            <v>-2.4219999999999997</v>
          </cell>
          <cell r="Z301">
            <v>6.2279999999999998</v>
          </cell>
          <cell r="AA301">
            <v>0.69200000000000017</v>
          </cell>
          <cell r="AB301">
            <v>1.7299999999999995</v>
          </cell>
          <cell r="AC301" t="str">
            <v>Target</v>
          </cell>
          <cell r="AD301" t="str">
            <v>50_Goggles</v>
          </cell>
          <cell r="AE301" t="str">
            <v>S123</v>
          </cell>
          <cell r="AF301" t="str">
            <v>Seasonal</v>
          </cell>
          <cell r="AG301">
            <v>4</v>
          </cell>
          <cell r="AH301" t="str">
            <v>At Once</v>
          </cell>
          <cell r="AI301" t="str">
            <v>Goggles</v>
          </cell>
          <cell r="AJ301">
            <v>0</v>
          </cell>
          <cell r="AK301">
            <v>0</v>
          </cell>
          <cell r="AL301">
            <v>45261</v>
          </cell>
          <cell r="AM301">
            <v>180.61200000000005</v>
          </cell>
          <cell r="AN301">
            <v>65.25</v>
          </cell>
          <cell r="AO301">
            <v>0.17300000000000004</v>
          </cell>
        </row>
        <row r="302">
          <cell r="A302">
            <v>87750651420</v>
          </cell>
          <cell r="B302" t="str">
            <v>3 Seasons Old</v>
          </cell>
          <cell r="C302" t="str">
            <v>W030</v>
          </cell>
          <cell r="D302" t="str">
            <v>Speedo USA Dawson Logistics</v>
          </cell>
          <cell r="E302" t="str">
            <v>8-7750651420</v>
          </cell>
          <cell r="F302" t="str">
            <v>TST ADULT SUNGLASSES 420</v>
          </cell>
          <cell r="G302" t="str">
            <v>P1131</v>
          </cell>
          <cell r="H302" t="str">
            <v>Sunglasses</v>
          </cell>
          <cell r="I302" t="str">
            <v>820</v>
          </cell>
          <cell r="J302" t="str">
            <v>Accessories</v>
          </cell>
          <cell r="K302" t="str">
            <v>SMU</v>
          </cell>
          <cell r="L302" t="str">
            <v>SS23</v>
          </cell>
          <cell r="M302">
            <v>243.99</v>
          </cell>
          <cell r="N302">
            <v>9</v>
          </cell>
          <cell r="O302">
            <v>219.59100000000001</v>
          </cell>
          <cell r="P302">
            <v>0</v>
          </cell>
          <cell r="Q302">
            <v>0</v>
          </cell>
          <cell r="R302">
            <v>0</v>
          </cell>
          <cell r="S302">
            <v>-21.11</v>
          </cell>
          <cell r="T302">
            <v>9</v>
          </cell>
          <cell r="U302">
            <v>-189.99</v>
          </cell>
          <cell r="V302">
            <v>0</v>
          </cell>
          <cell r="W302">
            <v>21.11</v>
          </cell>
          <cell r="X302">
            <v>27.11</v>
          </cell>
          <cell r="Y302">
            <v>-6</v>
          </cell>
          <cell r="Z302">
            <v>24.399000000000001</v>
          </cell>
          <cell r="AA302">
            <v>2.7109999999999985</v>
          </cell>
          <cell r="AB302">
            <v>3.2890000000000015</v>
          </cell>
          <cell r="AC302" t="str">
            <v>Target</v>
          </cell>
          <cell r="AD302" t="str">
            <v>50_Goggles</v>
          </cell>
          <cell r="AE302" t="str">
            <v>S123</v>
          </cell>
          <cell r="AF302" t="str">
            <v>Seasonal</v>
          </cell>
          <cell r="AG302">
            <v>4</v>
          </cell>
          <cell r="AH302" t="str">
            <v>Release 10-13-23</v>
          </cell>
          <cell r="AI302" t="str">
            <v>Goggles</v>
          </cell>
          <cell r="AJ302">
            <v>0</v>
          </cell>
          <cell r="AK302">
            <v>0</v>
          </cell>
          <cell r="AL302">
            <v>45261</v>
          </cell>
          <cell r="AM302">
            <v>24.398999999999987</v>
          </cell>
          <cell r="AN302">
            <v>2.25</v>
          </cell>
          <cell r="AO302">
            <v>0.67774999999999963</v>
          </cell>
        </row>
        <row r="303">
          <cell r="A303">
            <v>8775065215061</v>
          </cell>
          <cell r="B303" t="str">
            <v>3 Seasons Old</v>
          </cell>
          <cell r="C303" t="str">
            <v>W030</v>
          </cell>
          <cell r="D303" t="str">
            <v>Speedo USA Dawson Logistics</v>
          </cell>
          <cell r="E303" t="str">
            <v>8-775065215061</v>
          </cell>
          <cell r="F303" t="str">
            <v>TST ADLT BD N BJ (SN 021</v>
          </cell>
          <cell r="G303" t="str">
            <v>P1116</v>
          </cell>
          <cell r="H303" t="str">
            <v>Hard Frame</v>
          </cell>
          <cell r="I303" t="str">
            <v>816</v>
          </cell>
          <cell r="J303" t="str">
            <v>Equipment</v>
          </cell>
          <cell r="K303" t="str">
            <v>SMU</v>
          </cell>
          <cell r="L303" t="str">
            <v>SS23</v>
          </cell>
          <cell r="M303">
            <v>169.56</v>
          </cell>
          <cell r="N303">
            <v>18</v>
          </cell>
          <cell r="O303">
            <v>152.60400000000001</v>
          </cell>
          <cell r="P303">
            <v>0</v>
          </cell>
          <cell r="Q303">
            <v>0</v>
          </cell>
          <cell r="R303">
            <v>0</v>
          </cell>
          <cell r="S303">
            <v>-3.42</v>
          </cell>
          <cell r="T303">
            <v>18</v>
          </cell>
          <cell r="U303">
            <v>-61.56</v>
          </cell>
          <cell r="V303">
            <v>0</v>
          </cell>
          <cell r="W303">
            <v>6.1230000000000002</v>
          </cell>
          <cell r="X303">
            <v>9.42</v>
          </cell>
          <cell r="Y303">
            <v>-3.2969999999999997</v>
          </cell>
          <cell r="Z303">
            <v>8.4780000000000015</v>
          </cell>
          <cell r="AA303">
            <v>0.94199999999999839</v>
          </cell>
          <cell r="AB303">
            <v>2.3550000000000013</v>
          </cell>
          <cell r="AC303" t="str">
            <v>Target</v>
          </cell>
          <cell r="AD303" t="str">
            <v>50_Goggles</v>
          </cell>
          <cell r="AE303" t="str">
            <v>S123</v>
          </cell>
          <cell r="AF303" t="str">
            <v>Seasonal</v>
          </cell>
          <cell r="AG303">
            <v>4</v>
          </cell>
          <cell r="AH303" t="str">
            <v>Release 10-13-23</v>
          </cell>
          <cell r="AI303" t="str">
            <v>Goggles</v>
          </cell>
          <cell r="AJ303" t="str">
            <v>Sunny G</v>
          </cell>
          <cell r="AK303">
            <v>0</v>
          </cell>
          <cell r="AL303">
            <v>45627</v>
          </cell>
          <cell r="AM303">
            <v>16.955999999999971</v>
          </cell>
          <cell r="AN303">
            <v>4.5</v>
          </cell>
          <cell r="AO303">
            <v>0.2354999999999996</v>
          </cell>
        </row>
        <row r="304">
          <cell r="A304">
            <v>8775066509981</v>
          </cell>
          <cell r="B304" t="str">
            <v>1 Season Old</v>
          </cell>
          <cell r="C304" t="str">
            <v>W030</v>
          </cell>
          <cell r="D304" t="str">
            <v>Speedo USA Dawson Logistics</v>
          </cell>
          <cell r="E304" t="str">
            <v>8-775066509981</v>
          </cell>
          <cell r="F304" t="str">
            <v>KDS 3 PCK-SMS-CMM 972</v>
          </cell>
          <cell r="G304" t="str">
            <v>P1117</v>
          </cell>
          <cell r="H304" t="str">
            <v>Hard/Soft Frame</v>
          </cell>
          <cell r="I304" t="str">
            <v>816</v>
          </cell>
          <cell r="J304" t="str">
            <v>Equipment</v>
          </cell>
          <cell r="K304" t="str">
            <v>SMU</v>
          </cell>
          <cell r="L304" t="str">
            <v>SS24</v>
          </cell>
          <cell r="M304">
            <v>3263.04</v>
          </cell>
          <cell r="N304">
            <v>528</v>
          </cell>
          <cell r="O304">
            <v>1305.2160000000001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1.2360000000000002</v>
          </cell>
          <cell r="X304">
            <v>6.18</v>
          </cell>
          <cell r="Y304">
            <v>-4.9439999999999991</v>
          </cell>
          <cell r="Z304">
            <v>2.4720000000000004</v>
          </cell>
          <cell r="AA304">
            <v>3.7079999999999993</v>
          </cell>
          <cell r="AB304">
            <v>1.2360000000000002</v>
          </cell>
          <cell r="AC304" t="str">
            <v>Clubs</v>
          </cell>
          <cell r="AD304" t="str">
            <v>92_(3) Multipack Goggles</v>
          </cell>
          <cell r="AE304" t="str">
            <v>S124</v>
          </cell>
          <cell r="AF304" t="str">
            <v>Seasonal</v>
          </cell>
          <cell r="AG304">
            <v>1</v>
          </cell>
          <cell r="AH304" t="str">
            <v>&lt;N/A&gt;</v>
          </cell>
          <cell r="AI304" t="str">
            <v>Goggles</v>
          </cell>
          <cell r="AJ304">
            <v>0</v>
          </cell>
          <cell r="AK304">
            <v>0</v>
          </cell>
          <cell r="AL304">
            <v>45444</v>
          </cell>
          <cell r="AM304">
            <v>1957.8239999999996</v>
          </cell>
          <cell r="AN304">
            <v>528</v>
          </cell>
          <cell r="AO304">
            <v>3.7079999999999993</v>
          </cell>
        </row>
        <row r="305">
          <cell r="A305">
            <v>87750668970</v>
          </cell>
          <cell r="B305" t="str">
            <v>1 Season Old</v>
          </cell>
          <cell r="C305" t="str">
            <v>W030</v>
          </cell>
          <cell r="D305" t="str">
            <v>Speedo USA Dawson Logistics</v>
          </cell>
          <cell r="E305" t="str">
            <v>8-7750668970</v>
          </cell>
          <cell r="F305" t="str">
            <v>TST KIDS 3 PACK GOGG 970</v>
          </cell>
          <cell r="G305" t="str">
            <v>P1117</v>
          </cell>
          <cell r="H305" t="str">
            <v>Hard/Soft Frame</v>
          </cell>
          <cell r="I305" t="str">
            <v>816</v>
          </cell>
          <cell r="J305" t="str">
            <v>Equipment</v>
          </cell>
          <cell r="K305" t="str">
            <v>SMU</v>
          </cell>
          <cell r="L305" t="str">
            <v>SS24</v>
          </cell>
          <cell r="M305">
            <v>9836.64</v>
          </cell>
          <cell r="N305">
            <v>528</v>
          </cell>
          <cell r="O305">
            <v>3934.6559999999999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3.726</v>
          </cell>
          <cell r="X305">
            <v>18.63</v>
          </cell>
          <cell r="Y305">
            <v>-14.904</v>
          </cell>
          <cell r="Z305">
            <v>7.452</v>
          </cell>
          <cell r="AA305">
            <v>11.177999999999999</v>
          </cell>
          <cell r="AB305">
            <v>3.726</v>
          </cell>
          <cell r="AC305" t="str">
            <v>Target</v>
          </cell>
          <cell r="AD305" t="str">
            <v>92_(3) Multipack Goggles</v>
          </cell>
          <cell r="AE305" t="str">
            <v>S124</v>
          </cell>
          <cell r="AF305" t="str">
            <v>Seasonal</v>
          </cell>
          <cell r="AG305">
            <v>4</v>
          </cell>
          <cell r="AH305" t="str">
            <v>&lt;N/A&gt;</v>
          </cell>
          <cell r="AI305" t="str">
            <v>Goggles</v>
          </cell>
          <cell r="AJ305">
            <v>0</v>
          </cell>
          <cell r="AK305">
            <v>0</v>
          </cell>
          <cell r="AL305">
            <v>45323</v>
          </cell>
          <cell r="AM305">
            <v>5901.9839999999995</v>
          </cell>
          <cell r="AN305">
            <v>132</v>
          </cell>
          <cell r="AO305">
            <v>2.7944999999999998</v>
          </cell>
        </row>
        <row r="306">
          <cell r="A306">
            <v>87750692001</v>
          </cell>
          <cell r="B306" t="str">
            <v>3 Seasons Old</v>
          </cell>
          <cell r="C306" t="str">
            <v>W030</v>
          </cell>
          <cell r="D306" t="str">
            <v>Speedo USA Dawson Logistics</v>
          </cell>
          <cell r="E306" t="str">
            <v>8-7750692001</v>
          </cell>
          <cell r="F306" t="str">
            <v>JR AMALFI RO 001</v>
          </cell>
          <cell r="G306" t="str">
            <v>P1116</v>
          </cell>
          <cell r="H306" t="str">
            <v>Hard Frame</v>
          </cell>
          <cell r="I306" t="str">
            <v>816</v>
          </cell>
          <cell r="J306" t="str">
            <v>Equipment</v>
          </cell>
          <cell r="K306" t="str">
            <v>SMU</v>
          </cell>
          <cell r="L306" t="str">
            <v>SS23</v>
          </cell>
          <cell r="M306">
            <v>85.44</v>
          </cell>
          <cell r="N306">
            <v>48</v>
          </cell>
          <cell r="O306">
            <v>76.896000000000001</v>
          </cell>
          <cell r="P306">
            <v>0</v>
          </cell>
          <cell r="Q306">
            <v>0</v>
          </cell>
          <cell r="R306">
            <v>0</v>
          </cell>
          <cell r="S306">
            <v>-0.77999999999999992</v>
          </cell>
          <cell r="T306">
            <v>48</v>
          </cell>
          <cell r="U306">
            <v>-37.44</v>
          </cell>
          <cell r="V306">
            <v>0</v>
          </cell>
          <cell r="W306">
            <v>1.157</v>
          </cell>
          <cell r="X306">
            <v>1.78</v>
          </cell>
          <cell r="Y306">
            <v>-0.623</v>
          </cell>
          <cell r="Z306">
            <v>1.6020000000000001</v>
          </cell>
          <cell r="AA306">
            <v>0.17799999999999994</v>
          </cell>
          <cell r="AB306">
            <v>0.44500000000000006</v>
          </cell>
          <cell r="AC306" t="str">
            <v>Mainline</v>
          </cell>
          <cell r="AD306" t="str">
            <v>50_Goggles</v>
          </cell>
          <cell r="AE306" t="str">
            <v>S123</v>
          </cell>
          <cell r="AF306" t="str">
            <v>Seasonal</v>
          </cell>
          <cell r="AG306">
            <v>1</v>
          </cell>
          <cell r="AH306" t="str">
            <v>At Once</v>
          </cell>
          <cell r="AI306" t="str">
            <v>Goggles</v>
          </cell>
          <cell r="AJ306">
            <v>0</v>
          </cell>
          <cell r="AK306">
            <v>0</v>
          </cell>
          <cell r="AL306">
            <v>45078</v>
          </cell>
          <cell r="AM306">
            <v>8.5439999999999969</v>
          </cell>
          <cell r="AN306">
            <v>48</v>
          </cell>
          <cell r="AO306">
            <v>0.17799999999999994</v>
          </cell>
        </row>
        <row r="307">
          <cell r="A307">
            <v>87750692321</v>
          </cell>
          <cell r="B307" t="str">
            <v>3 Seasons Old</v>
          </cell>
          <cell r="C307" t="str">
            <v>W030</v>
          </cell>
          <cell r="D307" t="str">
            <v>Speedo USA Dawson Logistics</v>
          </cell>
          <cell r="E307" t="str">
            <v>8-7750692321</v>
          </cell>
          <cell r="F307" t="str">
            <v>JR AMALFI RO 321</v>
          </cell>
          <cell r="G307" t="str">
            <v>P1116</v>
          </cell>
          <cell r="H307" t="str">
            <v>Hard Frame</v>
          </cell>
          <cell r="I307" t="str">
            <v>816</v>
          </cell>
          <cell r="J307" t="str">
            <v>Equipment</v>
          </cell>
          <cell r="K307" t="str">
            <v>SMU</v>
          </cell>
          <cell r="L307" t="str">
            <v>SS23</v>
          </cell>
          <cell r="M307">
            <v>96.96</v>
          </cell>
          <cell r="N307">
            <v>48</v>
          </cell>
          <cell r="O307">
            <v>87.263999999999996</v>
          </cell>
          <cell r="P307">
            <v>0</v>
          </cell>
          <cell r="Q307">
            <v>0</v>
          </cell>
          <cell r="R307">
            <v>0</v>
          </cell>
          <cell r="S307">
            <v>-1.0200000000000002</v>
          </cell>
          <cell r="T307">
            <v>48</v>
          </cell>
          <cell r="U307">
            <v>-48.960000000000008</v>
          </cell>
          <cell r="V307">
            <v>0</v>
          </cell>
          <cell r="W307">
            <v>1.3129999999999999</v>
          </cell>
          <cell r="X307">
            <v>2.02</v>
          </cell>
          <cell r="Y307">
            <v>-0.70700000000000007</v>
          </cell>
          <cell r="Z307">
            <v>1.8179999999999998</v>
          </cell>
          <cell r="AA307">
            <v>0.20200000000000018</v>
          </cell>
          <cell r="AB307">
            <v>0.50499999999999989</v>
          </cell>
          <cell r="AC307" t="str">
            <v>Mainline</v>
          </cell>
          <cell r="AD307" t="str">
            <v>50_Goggles</v>
          </cell>
          <cell r="AE307" t="str">
            <v>S123</v>
          </cell>
          <cell r="AF307" t="str">
            <v>Seasonal</v>
          </cell>
          <cell r="AG307">
            <v>1</v>
          </cell>
          <cell r="AH307" t="str">
            <v>At Once</v>
          </cell>
          <cell r="AI307" t="str">
            <v>Goggles</v>
          </cell>
          <cell r="AJ307">
            <v>0</v>
          </cell>
          <cell r="AK307">
            <v>0</v>
          </cell>
          <cell r="AL307">
            <v>45078</v>
          </cell>
          <cell r="AM307">
            <v>9.6960000000000086</v>
          </cell>
          <cell r="AN307">
            <v>48</v>
          </cell>
          <cell r="AO307">
            <v>0.20200000000000018</v>
          </cell>
        </row>
        <row r="308">
          <cell r="A308">
            <v>87750696001</v>
          </cell>
          <cell r="B308" t="str">
            <v>3 Seasons Old</v>
          </cell>
          <cell r="C308" t="str">
            <v>W030</v>
          </cell>
          <cell r="D308" t="str">
            <v>Speedo USA Dawson Logistics</v>
          </cell>
          <cell r="E308" t="str">
            <v>8-7750696001</v>
          </cell>
          <cell r="F308" t="str">
            <v>AD AMALFI RO 001</v>
          </cell>
          <cell r="G308" t="str">
            <v>P1116</v>
          </cell>
          <cell r="H308" t="str">
            <v>Hard Frame</v>
          </cell>
          <cell r="I308" t="str">
            <v>816</v>
          </cell>
          <cell r="J308" t="str">
            <v>Equipment</v>
          </cell>
          <cell r="K308" t="str">
            <v>SMU</v>
          </cell>
          <cell r="L308" t="str">
            <v>SS23</v>
          </cell>
          <cell r="M308">
            <v>173.76</v>
          </cell>
          <cell r="N308">
            <v>96</v>
          </cell>
          <cell r="O308">
            <v>156.38399999999999</v>
          </cell>
          <cell r="P308">
            <v>0</v>
          </cell>
          <cell r="Q308">
            <v>0</v>
          </cell>
          <cell r="R308">
            <v>0</v>
          </cell>
          <cell r="S308">
            <v>-0.81000000000000028</v>
          </cell>
          <cell r="T308">
            <v>96</v>
          </cell>
          <cell r="U308">
            <v>-77.760000000000019</v>
          </cell>
          <cell r="V308">
            <v>0</v>
          </cell>
          <cell r="W308">
            <v>1.1765000000000001</v>
          </cell>
          <cell r="X308">
            <v>1.8099999999999998</v>
          </cell>
          <cell r="Y308">
            <v>-0.63349999999999973</v>
          </cell>
          <cell r="Z308">
            <v>1.6289999999999998</v>
          </cell>
          <cell r="AA308">
            <v>0.18100000000000005</v>
          </cell>
          <cell r="AB308">
            <v>0.45249999999999968</v>
          </cell>
          <cell r="AC308" t="str">
            <v>Mainline</v>
          </cell>
          <cell r="AD308" t="str">
            <v>50_Goggles</v>
          </cell>
          <cell r="AE308" t="str">
            <v>S123</v>
          </cell>
          <cell r="AF308" t="str">
            <v>Seasonal</v>
          </cell>
          <cell r="AG308">
            <v>1</v>
          </cell>
          <cell r="AH308" t="str">
            <v>At Once</v>
          </cell>
          <cell r="AI308" t="str">
            <v>Goggles</v>
          </cell>
          <cell r="AJ308">
            <v>0</v>
          </cell>
          <cell r="AK308">
            <v>0</v>
          </cell>
          <cell r="AL308">
            <v>45078</v>
          </cell>
          <cell r="AM308">
            <v>17.376000000000005</v>
          </cell>
          <cell r="AN308">
            <v>96</v>
          </cell>
          <cell r="AO308">
            <v>0.18100000000000005</v>
          </cell>
        </row>
        <row r="309">
          <cell r="A309">
            <v>87750696601</v>
          </cell>
          <cell r="B309" t="str">
            <v>3 Seasons Old</v>
          </cell>
          <cell r="C309" t="str">
            <v>W030</v>
          </cell>
          <cell r="D309" t="str">
            <v>Speedo USA Dawson Logistics</v>
          </cell>
          <cell r="E309" t="str">
            <v>8-7750696601</v>
          </cell>
          <cell r="F309" t="str">
            <v>AD AMALFI RO 601</v>
          </cell>
          <cell r="G309" t="str">
            <v>P1116</v>
          </cell>
          <cell r="H309" t="str">
            <v>Hard Frame</v>
          </cell>
          <cell r="I309" t="str">
            <v>816</v>
          </cell>
          <cell r="J309" t="str">
            <v>Equipment</v>
          </cell>
          <cell r="K309" t="str">
            <v>SMU</v>
          </cell>
          <cell r="L309" t="str">
            <v>SS23</v>
          </cell>
          <cell r="M309">
            <v>173.76</v>
          </cell>
          <cell r="N309">
            <v>96</v>
          </cell>
          <cell r="O309">
            <v>156.38399999999999</v>
          </cell>
          <cell r="P309">
            <v>0</v>
          </cell>
          <cell r="Q309">
            <v>0</v>
          </cell>
          <cell r="R309">
            <v>0</v>
          </cell>
          <cell r="S309">
            <v>-0.80999999999999994</v>
          </cell>
          <cell r="T309">
            <v>96</v>
          </cell>
          <cell r="U309">
            <v>-77.759999999999991</v>
          </cell>
          <cell r="V309">
            <v>0</v>
          </cell>
          <cell r="W309">
            <v>1.1765000000000001</v>
          </cell>
          <cell r="X309">
            <v>1.8099999999999998</v>
          </cell>
          <cell r="Y309">
            <v>-0.63349999999999973</v>
          </cell>
          <cell r="Z309">
            <v>1.6289999999999998</v>
          </cell>
          <cell r="AA309">
            <v>0.18100000000000005</v>
          </cell>
          <cell r="AB309">
            <v>0.45249999999999968</v>
          </cell>
          <cell r="AC309" t="str">
            <v>Mainline</v>
          </cell>
          <cell r="AD309" t="str">
            <v>50_Goggles</v>
          </cell>
          <cell r="AE309" t="str">
            <v>S123</v>
          </cell>
          <cell r="AF309" t="str">
            <v>Seasonal</v>
          </cell>
          <cell r="AG309">
            <v>1</v>
          </cell>
          <cell r="AH309" t="str">
            <v>At Once</v>
          </cell>
          <cell r="AI309" t="str">
            <v>Goggles</v>
          </cell>
          <cell r="AJ309">
            <v>0</v>
          </cell>
          <cell r="AK309">
            <v>0</v>
          </cell>
          <cell r="AL309">
            <v>45078</v>
          </cell>
          <cell r="AM309">
            <v>17.376000000000005</v>
          </cell>
          <cell r="AN309">
            <v>96</v>
          </cell>
          <cell r="AO309">
            <v>0.18100000000000005</v>
          </cell>
        </row>
        <row r="310">
          <cell r="A310">
            <v>87750723001</v>
          </cell>
          <cell r="B310" t="str">
            <v>3 Seasons Old</v>
          </cell>
          <cell r="C310" t="str">
            <v>W030</v>
          </cell>
          <cell r="D310" t="str">
            <v>Speedo USA Dawson Logistics</v>
          </cell>
          <cell r="E310" t="str">
            <v>8-7750723001</v>
          </cell>
          <cell r="F310" t="str">
            <v>AD AMALFI MM 001</v>
          </cell>
          <cell r="G310" t="str">
            <v>P1116</v>
          </cell>
          <cell r="H310" t="str">
            <v>Hard Frame</v>
          </cell>
          <cell r="I310" t="str">
            <v>816</v>
          </cell>
          <cell r="J310" t="str">
            <v>Equipment</v>
          </cell>
          <cell r="K310" t="str">
            <v>SMU</v>
          </cell>
          <cell r="L310" t="str">
            <v>SS23</v>
          </cell>
          <cell r="M310">
            <v>3214.56</v>
          </cell>
          <cell r="N310">
            <v>1776</v>
          </cell>
          <cell r="O310">
            <v>2893.1039999999998</v>
          </cell>
          <cell r="P310">
            <v>0</v>
          </cell>
          <cell r="Q310">
            <v>0</v>
          </cell>
          <cell r="R310">
            <v>0</v>
          </cell>
          <cell r="S310">
            <v>-0.81000000000000016</v>
          </cell>
          <cell r="T310">
            <v>1776</v>
          </cell>
          <cell r="U310">
            <v>-1438.5600000000004</v>
          </cell>
          <cell r="V310">
            <v>0</v>
          </cell>
          <cell r="W310">
            <v>1.1764999999999999</v>
          </cell>
          <cell r="X310">
            <v>1.81</v>
          </cell>
          <cell r="Y310">
            <v>-0.63350000000000017</v>
          </cell>
          <cell r="Z310">
            <v>1.629</v>
          </cell>
          <cell r="AA310">
            <v>0.18100000000000005</v>
          </cell>
          <cell r="AB310">
            <v>0.45250000000000012</v>
          </cell>
          <cell r="AC310" t="str">
            <v>Mainline</v>
          </cell>
          <cell r="AD310" t="str">
            <v>50_Goggles</v>
          </cell>
          <cell r="AE310" t="str">
            <v>S123</v>
          </cell>
          <cell r="AF310" t="str">
            <v>Seasonal</v>
          </cell>
          <cell r="AG310">
            <v>1</v>
          </cell>
          <cell r="AH310" t="str">
            <v>At Once</v>
          </cell>
          <cell r="AI310" t="str">
            <v>Goggles</v>
          </cell>
          <cell r="AJ310">
            <v>0</v>
          </cell>
          <cell r="AK310">
            <v>0</v>
          </cell>
          <cell r="AL310">
            <v>45078</v>
          </cell>
          <cell r="AM310">
            <v>321.45600000000007</v>
          </cell>
          <cell r="AN310">
            <v>1776</v>
          </cell>
          <cell r="AO310">
            <v>0.18100000000000005</v>
          </cell>
        </row>
        <row r="311">
          <cell r="A311">
            <v>87750724004</v>
          </cell>
          <cell r="B311" t="str">
            <v>3 Seasons Old</v>
          </cell>
          <cell r="C311" t="str">
            <v>W030</v>
          </cell>
          <cell r="D311" t="str">
            <v>Speedo USA Dawson Logistics</v>
          </cell>
          <cell r="E311" t="str">
            <v>8-7750724004</v>
          </cell>
          <cell r="F311" t="str">
            <v>AD CORSICA MM 004</v>
          </cell>
          <cell r="G311" t="str">
            <v>P1116</v>
          </cell>
          <cell r="H311" t="str">
            <v>Hard Frame</v>
          </cell>
          <cell r="I311" t="str">
            <v>816</v>
          </cell>
          <cell r="J311" t="str">
            <v>Equipment</v>
          </cell>
          <cell r="K311" t="str">
            <v>SMU</v>
          </cell>
          <cell r="L311" t="str">
            <v>SS23</v>
          </cell>
          <cell r="M311">
            <v>897.12</v>
          </cell>
          <cell r="N311">
            <v>504</v>
          </cell>
          <cell r="O311">
            <v>807.40800000000002</v>
          </cell>
          <cell r="P311">
            <v>0</v>
          </cell>
          <cell r="Q311">
            <v>0</v>
          </cell>
          <cell r="R311">
            <v>0</v>
          </cell>
          <cell r="S311">
            <v>-0.78</v>
          </cell>
          <cell r="T311">
            <v>504</v>
          </cell>
          <cell r="U311">
            <v>-393.12</v>
          </cell>
          <cell r="V311">
            <v>0</v>
          </cell>
          <cell r="W311">
            <v>1.157</v>
          </cell>
          <cell r="X311">
            <v>1.78</v>
          </cell>
          <cell r="Y311">
            <v>-0.623</v>
          </cell>
          <cell r="Z311">
            <v>1.6020000000000001</v>
          </cell>
          <cell r="AA311">
            <v>0.17799999999999994</v>
          </cell>
          <cell r="AB311">
            <v>0.44500000000000006</v>
          </cell>
          <cell r="AC311" t="str">
            <v>Mainline</v>
          </cell>
          <cell r="AD311" t="str">
            <v>50_Goggles</v>
          </cell>
          <cell r="AE311" t="str">
            <v>S123</v>
          </cell>
          <cell r="AF311" t="str">
            <v>Seasonal</v>
          </cell>
          <cell r="AG311">
            <v>1</v>
          </cell>
          <cell r="AH311" t="str">
            <v>At Once</v>
          </cell>
          <cell r="AI311" t="str">
            <v>Goggles</v>
          </cell>
          <cell r="AJ311">
            <v>0</v>
          </cell>
          <cell r="AK311">
            <v>0</v>
          </cell>
          <cell r="AL311">
            <v>45078</v>
          </cell>
          <cell r="AM311">
            <v>89.711999999999961</v>
          </cell>
          <cell r="AN311">
            <v>504</v>
          </cell>
          <cell r="AO311">
            <v>0.17799999999999994</v>
          </cell>
        </row>
        <row r="312">
          <cell r="A312">
            <v>87750724420</v>
          </cell>
          <cell r="B312" t="str">
            <v>3 Seasons Old</v>
          </cell>
          <cell r="C312" t="str">
            <v>W030</v>
          </cell>
          <cell r="D312" t="str">
            <v>Speedo USA Dawson Logistics</v>
          </cell>
          <cell r="E312" t="str">
            <v>8-7750724420</v>
          </cell>
          <cell r="F312" t="str">
            <v>AD CORSICA MM 420</v>
          </cell>
          <cell r="G312" t="str">
            <v>P1116</v>
          </cell>
          <cell r="H312" t="str">
            <v>Hard Frame</v>
          </cell>
          <cell r="I312" t="str">
            <v>816</v>
          </cell>
          <cell r="J312" t="str">
            <v>Equipment</v>
          </cell>
          <cell r="K312" t="str">
            <v>SMU</v>
          </cell>
          <cell r="L312" t="str">
            <v>SS23</v>
          </cell>
          <cell r="M312">
            <v>1206</v>
          </cell>
          <cell r="N312">
            <v>600</v>
          </cell>
          <cell r="O312">
            <v>1085.4000000000001</v>
          </cell>
          <cell r="P312">
            <v>0</v>
          </cell>
          <cell r="Q312">
            <v>0</v>
          </cell>
          <cell r="R312">
            <v>0</v>
          </cell>
          <cell r="S312">
            <v>-1.0100000000000002</v>
          </cell>
          <cell r="T312">
            <v>600</v>
          </cell>
          <cell r="U312">
            <v>-606.00000000000011</v>
          </cell>
          <cell r="V312">
            <v>0</v>
          </cell>
          <cell r="W312">
            <v>1.3065</v>
          </cell>
          <cell r="X312">
            <v>2.0099999999999998</v>
          </cell>
          <cell r="Y312">
            <v>-0.70349999999999979</v>
          </cell>
          <cell r="Z312">
            <v>1.8090000000000002</v>
          </cell>
          <cell r="AA312">
            <v>0.20099999999999962</v>
          </cell>
          <cell r="AB312">
            <v>0.50250000000000017</v>
          </cell>
          <cell r="AC312" t="str">
            <v>Mainline</v>
          </cell>
          <cell r="AD312" t="str">
            <v>50_Goggles</v>
          </cell>
          <cell r="AE312" t="str">
            <v>S123</v>
          </cell>
          <cell r="AF312" t="str">
            <v>Seasonal</v>
          </cell>
          <cell r="AG312">
            <v>1</v>
          </cell>
          <cell r="AH312" t="str">
            <v>At Once</v>
          </cell>
          <cell r="AI312" t="str">
            <v>Goggles</v>
          </cell>
          <cell r="AJ312">
            <v>0</v>
          </cell>
          <cell r="AK312">
            <v>0</v>
          </cell>
          <cell r="AL312">
            <v>45078</v>
          </cell>
          <cell r="AM312">
            <v>120.59999999999977</v>
          </cell>
          <cell r="AN312">
            <v>600</v>
          </cell>
          <cell r="AO312">
            <v>0.20099999999999962</v>
          </cell>
        </row>
        <row r="313">
          <cell r="A313">
            <v>8775072610204</v>
          </cell>
          <cell r="B313" t="str">
            <v>Future</v>
          </cell>
          <cell r="C313" t="str">
            <v>W030</v>
          </cell>
          <cell r="D313" t="str">
            <v>Speedo USA Dawson Logistics</v>
          </cell>
          <cell r="E313" t="str">
            <v>8-775072610204</v>
          </cell>
          <cell r="F313" t="str">
            <v>TST KDS SPD SNC GGGL 100</v>
          </cell>
          <cell r="G313" t="str">
            <v>P1116</v>
          </cell>
          <cell r="H313" t="str">
            <v>Hard Frame</v>
          </cell>
          <cell r="I313" t="str">
            <v>816</v>
          </cell>
          <cell r="J313" t="str">
            <v>Equipment</v>
          </cell>
          <cell r="K313" t="str">
            <v>SMU</v>
          </cell>
          <cell r="L313" t="str">
            <v>AW25</v>
          </cell>
          <cell r="M313">
            <v>16885.439999999999</v>
          </cell>
          <cell r="N313">
            <v>10296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1.64</v>
          </cell>
          <cell r="Y313">
            <v>-1.64</v>
          </cell>
          <cell r="Z313">
            <v>0</v>
          </cell>
          <cell r="AA313">
            <v>1.64</v>
          </cell>
          <cell r="AB313">
            <v>0</v>
          </cell>
          <cell r="AC313" t="str">
            <v>Target</v>
          </cell>
          <cell r="AD313" t="str">
            <v>50_Goggles</v>
          </cell>
          <cell r="AE313" t="str">
            <v>S124</v>
          </cell>
          <cell r="AF313" t="str">
            <v>Seasonal</v>
          </cell>
          <cell r="AG313">
            <v>1</v>
          </cell>
          <cell r="AH313" t="str">
            <v>&lt;N/A&gt;</v>
          </cell>
          <cell r="AI313" t="str">
            <v>Goggles</v>
          </cell>
          <cell r="AJ313">
            <v>0</v>
          </cell>
          <cell r="AK313">
            <v>0</v>
          </cell>
          <cell r="AL313">
            <v>45627</v>
          </cell>
          <cell r="AM313">
            <v>16885.439999999999</v>
          </cell>
          <cell r="AN313">
            <v>10296</v>
          </cell>
          <cell r="AO313">
            <v>1.64</v>
          </cell>
        </row>
        <row r="314">
          <cell r="A314">
            <v>8775072615100</v>
          </cell>
          <cell r="B314" t="str">
            <v>1 Season Old</v>
          </cell>
          <cell r="C314" t="str">
            <v>W030</v>
          </cell>
          <cell r="D314" t="str">
            <v>Speedo USA Dawson Logistics</v>
          </cell>
          <cell r="E314" t="str">
            <v>8-775072615100</v>
          </cell>
          <cell r="F314" t="str">
            <v>TST KDS SPD SNC GGGL 730</v>
          </cell>
          <cell r="G314" t="str">
            <v>P1116</v>
          </cell>
          <cell r="H314" t="str">
            <v>Hard Frame</v>
          </cell>
          <cell r="I314" t="str">
            <v>816</v>
          </cell>
          <cell r="J314" t="str">
            <v>Equipment</v>
          </cell>
          <cell r="K314" t="str">
            <v>SMU</v>
          </cell>
          <cell r="L314" t="str">
            <v>SS24</v>
          </cell>
          <cell r="M314">
            <v>2141.19</v>
          </cell>
          <cell r="N314">
            <v>333</v>
          </cell>
          <cell r="O314">
            <v>856.47600000000011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1.2860000000000003</v>
          </cell>
          <cell r="X314">
            <v>6.4300000000000006</v>
          </cell>
          <cell r="Y314">
            <v>-5.1440000000000001</v>
          </cell>
          <cell r="Z314">
            <v>2.5720000000000005</v>
          </cell>
          <cell r="AA314">
            <v>3.8580000000000001</v>
          </cell>
          <cell r="AB314">
            <v>1.2860000000000003</v>
          </cell>
          <cell r="AC314" t="str">
            <v>Target</v>
          </cell>
          <cell r="AD314" t="str">
            <v>50_Goggles</v>
          </cell>
          <cell r="AE314" t="str">
            <v>S124</v>
          </cell>
          <cell r="AF314" t="str">
            <v>Seasonal</v>
          </cell>
          <cell r="AG314">
            <v>4</v>
          </cell>
          <cell r="AH314" t="str">
            <v>&lt;N/A&gt;</v>
          </cell>
          <cell r="AI314" t="str">
            <v>Goggles</v>
          </cell>
          <cell r="AJ314">
            <v>0</v>
          </cell>
          <cell r="AK314">
            <v>0</v>
          </cell>
          <cell r="AL314">
            <v>45383</v>
          </cell>
          <cell r="AM314">
            <v>1284.7139999999999</v>
          </cell>
          <cell r="AN314">
            <v>83.25</v>
          </cell>
          <cell r="AO314">
            <v>0.96450000000000002</v>
          </cell>
        </row>
        <row r="315">
          <cell r="A315">
            <v>8775072616011</v>
          </cell>
          <cell r="B315" t="str">
            <v>Current</v>
          </cell>
          <cell r="C315" t="str">
            <v>W030</v>
          </cell>
          <cell r="D315" t="str">
            <v>Speedo USA Dawson Logistics</v>
          </cell>
          <cell r="E315" t="str">
            <v>8-775072616011</v>
          </cell>
          <cell r="F315" t="str">
            <v>TST KDS SPD SNC GGGL 520</v>
          </cell>
          <cell r="G315" t="str">
            <v>P1116</v>
          </cell>
          <cell r="H315" t="str">
            <v>Hard Frame</v>
          </cell>
          <cell r="I315" t="str">
            <v>816</v>
          </cell>
          <cell r="J315" t="str">
            <v>Equipment</v>
          </cell>
          <cell r="K315" t="str">
            <v>SMU</v>
          </cell>
          <cell r="L315" t="str">
            <v>SS25</v>
          </cell>
          <cell r="M315">
            <v>4550.3999999999996</v>
          </cell>
          <cell r="N315">
            <v>2844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1.5999999999999999</v>
          </cell>
          <cell r="Y315">
            <v>-1.5999999999999999</v>
          </cell>
          <cell r="Z315">
            <v>0</v>
          </cell>
          <cell r="AA315">
            <v>1.5999999999999999</v>
          </cell>
          <cell r="AB315">
            <v>0</v>
          </cell>
          <cell r="AC315" t="str">
            <v>Target</v>
          </cell>
          <cell r="AD315" t="str">
            <v>50_Goggles</v>
          </cell>
          <cell r="AE315" t="str">
            <v>S125</v>
          </cell>
          <cell r="AF315" t="str">
            <v>Seasonal</v>
          </cell>
          <cell r="AG315">
            <v>1</v>
          </cell>
          <cell r="AH315" t="str">
            <v>&lt;N/A&gt;</v>
          </cell>
          <cell r="AI315" t="str">
            <v>Goggles</v>
          </cell>
          <cell r="AJ315">
            <v>0</v>
          </cell>
          <cell r="AK315">
            <v>0</v>
          </cell>
          <cell r="AL315">
            <v>45992</v>
          </cell>
          <cell r="AM315">
            <v>4550.3999999999996</v>
          </cell>
          <cell r="AN315">
            <v>2844</v>
          </cell>
          <cell r="AO315">
            <v>1.5999999999999999</v>
          </cell>
        </row>
        <row r="316">
          <cell r="A316">
            <v>8775072616569</v>
          </cell>
          <cell r="B316" t="str">
            <v>1 Season Old</v>
          </cell>
          <cell r="C316" t="str">
            <v>W030</v>
          </cell>
          <cell r="D316" t="str">
            <v>Speedo USA Dawson Logistics</v>
          </cell>
          <cell r="E316" t="str">
            <v>8-775072616569</v>
          </cell>
          <cell r="F316" t="str">
            <v>TST KDS SPD SNC GGGL 440</v>
          </cell>
          <cell r="G316" t="str">
            <v>P1116</v>
          </cell>
          <cell r="H316" t="str">
            <v>Hard Frame</v>
          </cell>
          <cell r="I316" t="str">
            <v>816</v>
          </cell>
          <cell r="J316" t="str">
            <v>Equipment</v>
          </cell>
          <cell r="K316" t="str">
            <v>SMU</v>
          </cell>
          <cell r="L316" t="str">
            <v>SS24</v>
          </cell>
          <cell r="M316">
            <v>15291.36</v>
          </cell>
          <cell r="N316">
            <v>9324</v>
          </cell>
          <cell r="O316">
            <v>6116.5440000000008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0.32800000000000007</v>
          </cell>
          <cell r="X316">
            <v>1.6400000000000001</v>
          </cell>
          <cell r="Y316">
            <v>-1.3120000000000001</v>
          </cell>
          <cell r="Z316">
            <v>0.65600000000000014</v>
          </cell>
          <cell r="AA316">
            <v>0.98399999999999999</v>
          </cell>
          <cell r="AB316">
            <v>0.32800000000000007</v>
          </cell>
          <cell r="AC316" t="str">
            <v>Target</v>
          </cell>
          <cell r="AD316" t="str">
            <v>50_Goggles</v>
          </cell>
          <cell r="AE316" t="str">
            <v>S124</v>
          </cell>
          <cell r="AF316" t="str">
            <v>Seasonal</v>
          </cell>
          <cell r="AG316">
            <v>1</v>
          </cell>
          <cell r="AH316" t="str">
            <v>&lt;N/A&gt;</v>
          </cell>
          <cell r="AI316" t="str">
            <v>Goggles</v>
          </cell>
          <cell r="AJ316">
            <v>0</v>
          </cell>
          <cell r="AK316">
            <v>0</v>
          </cell>
          <cell r="AL316">
            <v>45627</v>
          </cell>
          <cell r="AM316">
            <v>9174.8160000000007</v>
          </cell>
          <cell r="AN316">
            <v>9324</v>
          </cell>
          <cell r="AO316">
            <v>0.98399999999999999</v>
          </cell>
        </row>
        <row r="317">
          <cell r="A317">
            <v>87750726450</v>
          </cell>
          <cell r="B317" t="str">
            <v>3 Seasons Old</v>
          </cell>
          <cell r="C317" t="str">
            <v>W030</v>
          </cell>
          <cell r="D317" t="str">
            <v>Speedo USA Dawson Logistics</v>
          </cell>
          <cell r="E317" t="str">
            <v>8-7750726450</v>
          </cell>
          <cell r="F317" t="str">
            <v>KIDS SPEEDO SONIC GG 450</v>
          </cell>
          <cell r="G317" t="str">
            <v>P1116</v>
          </cell>
          <cell r="H317" t="str">
            <v>Hard Frame</v>
          </cell>
          <cell r="I317" t="str">
            <v>816</v>
          </cell>
          <cell r="J317" t="str">
            <v>Equipment</v>
          </cell>
          <cell r="K317" t="str">
            <v>SMU</v>
          </cell>
          <cell r="L317" t="str">
            <v>SS23</v>
          </cell>
          <cell r="M317">
            <v>63.27</v>
          </cell>
          <cell r="N317">
            <v>9</v>
          </cell>
          <cell r="O317">
            <v>56.943000000000005</v>
          </cell>
          <cell r="P317">
            <v>0</v>
          </cell>
          <cell r="Q317">
            <v>0</v>
          </cell>
          <cell r="R317">
            <v>0</v>
          </cell>
          <cell r="S317">
            <v>-1.0300000000000002</v>
          </cell>
          <cell r="T317">
            <v>9</v>
          </cell>
          <cell r="U317">
            <v>-9.2700000000000031</v>
          </cell>
          <cell r="V317">
            <v>0</v>
          </cell>
          <cell r="W317">
            <v>4.5695000000000006</v>
          </cell>
          <cell r="X317">
            <v>7.03</v>
          </cell>
          <cell r="Y317">
            <v>-2.4604999999999997</v>
          </cell>
          <cell r="Z317">
            <v>6.3270000000000008</v>
          </cell>
          <cell r="AA317">
            <v>0.7029999999999994</v>
          </cell>
          <cell r="AB317">
            <v>1.7575000000000003</v>
          </cell>
          <cell r="AC317" t="str">
            <v>Target</v>
          </cell>
          <cell r="AD317" t="str">
            <v>50_Goggles</v>
          </cell>
          <cell r="AE317" t="str">
            <v>S123</v>
          </cell>
          <cell r="AF317" t="str">
            <v>Seasonal</v>
          </cell>
          <cell r="AG317">
            <v>4</v>
          </cell>
          <cell r="AH317" t="str">
            <v>At Once</v>
          </cell>
          <cell r="AI317" t="str">
            <v>Goggles</v>
          </cell>
          <cell r="AJ317">
            <v>0</v>
          </cell>
          <cell r="AK317">
            <v>0</v>
          </cell>
          <cell r="AL317">
            <v>45261</v>
          </cell>
          <cell r="AM317">
            <v>6.3269999999999946</v>
          </cell>
          <cell r="AN317">
            <v>2.25</v>
          </cell>
          <cell r="AO317">
            <v>0.17574999999999985</v>
          </cell>
        </row>
        <row r="318">
          <cell r="A318">
            <v>87750726670</v>
          </cell>
          <cell r="B318" t="str">
            <v>3 Seasons Old</v>
          </cell>
          <cell r="C318" t="str">
            <v>W030</v>
          </cell>
          <cell r="D318" t="str">
            <v>Speedo USA Dawson Logistics</v>
          </cell>
          <cell r="E318" t="str">
            <v>8-7750726670</v>
          </cell>
          <cell r="F318" t="str">
            <v>KIDS SPEEDO SONIC GG 670</v>
          </cell>
          <cell r="G318" t="str">
            <v>P1116</v>
          </cell>
          <cell r="H318" t="str">
            <v>Hard Frame</v>
          </cell>
          <cell r="I318" t="str">
            <v>816</v>
          </cell>
          <cell r="J318" t="str">
            <v>Equipment</v>
          </cell>
          <cell r="K318" t="str">
            <v>SMU</v>
          </cell>
          <cell r="L318" t="str">
            <v>SS23</v>
          </cell>
          <cell r="M318">
            <v>73.709999999999994</v>
          </cell>
          <cell r="N318">
            <v>9</v>
          </cell>
          <cell r="O318">
            <v>66.338999999999999</v>
          </cell>
          <cell r="P318">
            <v>0</v>
          </cell>
          <cell r="Q318">
            <v>0</v>
          </cell>
          <cell r="R318">
            <v>0</v>
          </cell>
          <cell r="S318">
            <v>-2.1899999999999995</v>
          </cell>
          <cell r="T318">
            <v>9</v>
          </cell>
          <cell r="U318">
            <v>-19.709999999999994</v>
          </cell>
          <cell r="V318">
            <v>0</v>
          </cell>
          <cell r="W318">
            <v>5.3234999999999992</v>
          </cell>
          <cell r="X318">
            <v>8.19</v>
          </cell>
          <cell r="Y318">
            <v>-2.8665000000000003</v>
          </cell>
          <cell r="Z318">
            <v>7.3709999999999996</v>
          </cell>
          <cell r="AA318">
            <v>0.81899999999999995</v>
          </cell>
          <cell r="AB318">
            <v>2.0475000000000003</v>
          </cell>
          <cell r="AC318" t="str">
            <v>Target</v>
          </cell>
          <cell r="AD318" t="str">
            <v>50_Goggles</v>
          </cell>
          <cell r="AE318" t="str">
            <v>S123</v>
          </cell>
          <cell r="AF318" t="str">
            <v>Seasonal</v>
          </cell>
          <cell r="AG318">
            <v>4</v>
          </cell>
          <cell r="AH318" t="str">
            <v>Release 10-13-23</v>
          </cell>
          <cell r="AI318" t="str">
            <v>Goggles</v>
          </cell>
          <cell r="AJ318">
            <v>0</v>
          </cell>
          <cell r="AK318">
            <v>0</v>
          </cell>
          <cell r="AL318">
            <v>45078</v>
          </cell>
          <cell r="AM318">
            <v>7.3709999999999996</v>
          </cell>
          <cell r="AN318">
            <v>2.25</v>
          </cell>
          <cell r="AO318">
            <v>0.20474999999999999</v>
          </cell>
        </row>
        <row r="319">
          <cell r="A319">
            <v>87750726800</v>
          </cell>
          <cell r="B319" t="str">
            <v>3 Seasons Old</v>
          </cell>
          <cell r="C319" t="str">
            <v>W030</v>
          </cell>
          <cell r="D319" t="str">
            <v>Speedo USA Dawson Logistics</v>
          </cell>
          <cell r="E319" t="str">
            <v>8-7750726800</v>
          </cell>
          <cell r="F319" t="str">
            <v>KIDS SPEEDO SONIC GG 800</v>
          </cell>
          <cell r="G319" t="str">
            <v>P1116</v>
          </cell>
          <cell r="H319" t="str">
            <v>Hard Frame</v>
          </cell>
          <cell r="I319" t="str">
            <v>816</v>
          </cell>
          <cell r="J319" t="str">
            <v>Equipment</v>
          </cell>
          <cell r="K319" t="str">
            <v>SMU</v>
          </cell>
          <cell r="L319" t="str">
            <v>SS23</v>
          </cell>
          <cell r="M319">
            <v>63.27</v>
          </cell>
          <cell r="N319">
            <v>9</v>
          </cell>
          <cell r="O319">
            <v>56.943000000000005</v>
          </cell>
          <cell r="P319">
            <v>0</v>
          </cell>
          <cell r="Q319">
            <v>0</v>
          </cell>
          <cell r="R319">
            <v>0</v>
          </cell>
          <cell r="S319">
            <v>-1.0300000000000002</v>
          </cell>
          <cell r="T319">
            <v>9</v>
          </cell>
          <cell r="U319">
            <v>-9.2700000000000031</v>
          </cell>
          <cell r="V319">
            <v>0</v>
          </cell>
          <cell r="W319">
            <v>4.5695000000000006</v>
          </cell>
          <cell r="X319">
            <v>7.03</v>
          </cell>
          <cell r="Y319">
            <v>-2.4604999999999997</v>
          </cell>
          <cell r="Z319">
            <v>6.3270000000000008</v>
          </cell>
          <cell r="AA319">
            <v>0.7029999999999994</v>
          </cell>
          <cell r="AB319">
            <v>1.7575000000000003</v>
          </cell>
          <cell r="AC319" t="str">
            <v>Target</v>
          </cell>
          <cell r="AD319" t="str">
            <v>50_Goggles</v>
          </cell>
          <cell r="AE319" t="str">
            <v>S123</v>
          </cell>
          <cell r="AF319" t="str">
            <v>Seasonal</v>
          </cell>
          <cell r="AG319">
            <v>4</v>
          </cell>
          <cell r="AH319" t="str">
            <v>At Once</v>
          </cell>
          <cell r="AI319" t="str">
            <v>Goggles</v>
          </cell>
          <cell r="AJ319">
            <v>0</v>
          </cell>
          <cell r="AK319">
            <v>0</v>
          </cell>
          <cell r="AL319">
            <v>45261</v>
          </cell>
          <cell r="AM319">
            <v>6.3269999999999946</v>
          </cell>
          <cell r="AN319">
            <v>2.25</v>
          </cell>
          <cell r="AO319">
            <v>0.17574999999999985</v>
          </cell>
        </row>
        <row r="320">
          <cell r="A320">
            <v>87750727020</v>
          </cell>
          <cell r="B320" t="str">
            <v>1 Season Old</v>
          </cell>
          <cell r="C320" t="str">
            <v>W030</v>
          </cell>
          <cell r="D320" t="str">
            <v>Speedo USA Dawson Logistics</v>
          </cell>
          <cell r="E320" t="str">
            <v>8-7750727020</v>
          </cell>
          <cell r="F320" t="str">
            <v>NEW JUNIOR SPRINTER 020</v>
          </cell>
          <cell r="G320" t="str">
            <v>P1116</v>
          </cell>
          <cell r="H320" t="str">
            <v>Hard Frame</v>
          </cell>
          <cell r="I320" t="str">
            <v>816</v>
          </cell>
          <cell r="J320" t="str">
            <v>Equipment</v>
          </cell>
          <cell r="K320" t="str">
            <v>SMU</v>
          </cell>
          <cell r="L320" t="str">
            <v>SS24</v>
          </cell>
          <cell r="M320">
            <v>29458.799999999999</v>
          </cell>
          <cell r="N320">
            <v>3528</v>
          </cell>
          <cell r="O320">
            <v>11783.52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1.6700000000000002</v>
          </cell>
          <cell r="X320">
            <v>8.35</v>
          </cell>
          <cell r="Y320">
            <v>-6.68</v>
          </cell>
          <cell r="Z320">
            <v>3.3400000000000003</v>
          </cell>
          <cell r="AA320">
            <v>5.01</v>
          </cell>
          <cell r="AB320">
            <v>1.6700000000000002</v>
          </cell>
          <cell r="AC320" t="str">
            <v>Target</v>
          </cell>
          <cell r="AD320" t="str">
            <v>50_Goggles</v>
          </cell>
          <cell r="AE320" t="str">
            <v>S124</v>
          </cell>
          <cell r="AF320" t="str">
            <v>Seasonal</v>
          </cell>
          <cell r="AG320">
            <v>4</v>
          </cell>
          <cell r="AH320" t="str">
            <v>&lt;N/A&gt;</v>
          </cell>
          <cell r="AI320" t="str">
            <v>Goggles</v>
          </cell>
          <cell r="AJ320">
            <v>0</v>
          </cell>
          <cell r="AK320">
            <v>0</v>
          </cell>
          <cell r="AL320">
            <v>45474</v>
          </cell>
          <cell r="AM320">
            <v>17675.28</v>
          </cell>
          <cell r="AN320">
            <v>882</v>
          </cell>
          <cell r="AO320">
            <v>1.2524999999999999</v>
          </cell>
        </row>
        <row r="321">
          <cell r="A321">
            <v>87750727100</v>
          </cell>
          <cell r="B321" t="str">
            <v>Current</v>
          </cell>
          <cell r="C321" t="str">
            <v>W030</v>
          </cell>
          <cell r="D321" t="str">
            <v>Speedo USA Dawson Logistics</v>
          </cell>
          <cell r="E321" t="str">
            <v>8-7750727100</v>
          </cell>
          <cell r="F321" t="str">
            <v>NEW JUNIOR SPRINTER 100</v>
          </cell>
          <cell r="G321" t="str">
            <v>P1116</v>
          </cell>
          <cell r="H321" t="str">
            <v>Hard Frame</v>
          </cell>
          <cell r="I321" t="str">
            <v>816</v>
          </cell>
          <cell r="J321" t="str">
            <v>Equipment</v>
          </cell>
          <cell r="K321" t="str">
            <v>SMU</v>
          </cell>
          <cell r="L321" t="str">
            <v>SS25</v>
          </cell>
          <cell r="M321">
            <v>5415.39</v>
          </cell>
          <cell r="N321">
            <v>837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6.4700000000000006</v>
          </cell>
          <cell r="Y321">
            <v>-6.4700000000000006</v>
          </cell>
          <cell r="Z321">
            <v>0</v>
          </cell>
          <cell r="AA321">
            <v>6.4700000000000006</v>
          </cell>
          <cell r="AB321">
            <v>0</v>
          </cell>
          <cell r="AC321" t="str">
            <v>Target</v>
          </cell>
          <cell r="AD321" t="str">
            <v>50_Goggles</v>
          </cell>
          <cell r="AE321" t="str">
            <v>S125</v>
          </cell>
          <cell r="AF321" t="str">
            <v>Seasonal</v>
          </cell>
          <cell r="AG321">
            <v>4</v>
          </cell>
          <cell r="AH321" t="str">
            <v>&lt;N/A&gt;</v>
          </cell>
          <cell r="AI321" t="str">
            <v>Goggles</v>
          </cell>
          <cell r="AJ321">
            <v>0</v>
          </cell>
          <cell r="AK321">
            <v>0</v>
          </cell>
          <cell r="AL321">
            <v>45992</v>
          </cell>
          <cell r="AM321">
            <v>5415.39</v>
          </cell>
          <cell r="AN321">
            <v>209.25</v>
          </cell>
          <cell r="AO321">
            <v>1.6175000000000002</v>
          </cell>
        </row>
        <row r="322">
          <cell r="A322">
            <v>8775072716143</v>
          </cell>
          <cell r="B322" t="str">
            <v>1 Season Old</v>
          </cell>
          <cell r="C322" t="str">
            <v>W030</v>
          </cell>
          <cell r="D322" t="str">
            <v>Speedo USA Dawson Logistics</v>
          </cell>
          <cell r="E322" t="str">
            <v>8-775072716143</v>
          </cell>
          <cell r="F322" t="str">
            <v>TST JR SPRNTR GGGL 820</v>
          </cell>
          <cell r="G322" t="str">
            <v>P1116</v>
          </cell>
          <cell r="H322" t="str">
            <v>Hard Frame</v>
          </cell>
          <cell r="I322" t="str">
            <v>816</v>
          </cell>
          <cell r="J322" t="str">
            <v>Equipment</v>
          </cell>
          <cell r="K322" t="str">
            <v>SMU</v>
          </cell>
          <cell r="L322" t="str">
            <v>SS24</v>
          </cell>
          <cell r="M322">
            <v>483.84</v>
          </cell>
          <cell r="N322">
            <v>288</v>
          </cell>
          <cell r="O322">
            <v>193.536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0.33600000000000002</v>
          </cell>
          <cell r="X322">
            <v>1.68</v>
          </cell>
          <cell r="Y322">
            <v>-1.3439999999999999</v>
          </cell>
          <cell r="Z322">
            <v>0.67200000000000004</v>
          </cell>
          <cell r="AA322">
            <v>1.008</v>
          </cell>
          <cell r="AB322">
            <v>0.33600000000000002</v>
          </cell>
          <cell r="AC322" t="str">
            <v>Target</v>
          </cell>
          <cell r="AD322" t="str">
            <v>50_Goggles</v>
          </cell>
          <cell r="AE322" t="str">
            <v>S124</v>
          </cell>
          <cell r="AF322" t="str">
            <v>Seasonal</v>
          </cell>
          <cell r="AG322">
            <v>1</v>
          </cell>
          <cell r="AH322" t="str">
            <v>&lt;N/A&gt;</v>
          </cell>
          <cell r="AI322" t="str">
            <v>Goggles</v>
          </cell>
          <cell r="AJ322">
            <v>0</v>
          </cell>
          <cell r="AK322">
            <v>0</v>
          </cell>
          <cell r="AL322">
            <v>45627</v>
          </cell>
          <cell r="AM322">
            <v>290.30399999999997</v>
          </cell>
          <cell r="AN322">
            <v>288</v>
          </cell>
          <cell r="AO322">
            <v>1.008</v>
          </cell>
        </row>
        <row r="323">
          <cell r="A323">
            <v>8775072716243</v>
          </cell>
          <cell r="B323" t="str">
            <v>Current</v>
          </cell>
          <cell r="C323" t="str">
            <v>W030</v>
          </cell>
          <cell r="D323" t="str">
            <v>Speedo USA Dawson Logistics</v>
          </cell>
          <cell r="E323" t="str">
            <v>8-775072716243</v>
          </cell>
          <cell r="F323" t="str">
            <v>TST JR SPRNTR GGGL 450</v>
          </cell>
          <cell r="G323" t="str">
            <v>P1116</v>
          </cell>
          <cell r="H323" t="str">
            <v>Hard Frame</v>
          </cell>
          <cell r="I323" t="str">
            <v>816</v>
          </cell>
          <cell r="J323" t="str">
            <v>Equipment</v>
          </cell>
          <cell r="K323" t="str">
            <v>SMU</v>
          </cell>
          <cell r="L323" t="str">
            <v>SS25</v>
          </cell>
          <cell r="M323">
            <v>5018.3999999999996</v>
          </cell>
          <cell r="N323">
            <v>3060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1.64</v>
          </cell>
          <cell r="Y323">
            <v>-1.64</v>
          </cell>
          <cell r="Z323">
            <v>0</v>
          </cell>
          <cell r="AA323">
            <v>1.64</v>
          </cell>
          <cell r="AB323">
            <v>0</v>
          </cell>
          <cell r="AC323" t="str">
            <v>Target</v>
          </cell>
          <cell r="AD323" t="str">
            <v>50_Goggles</v>
          </cell>
          <cell r="AE323" t="str">
            <v>S125</v>
          </cell>
          <cell r="AF323" t="str">
            <v>Seasonal</v>
          </cell>
          <cell r="AG323">
            <v>1</v>
          </cell>
          <cell r="AH323" t="str">
            <v>&lt;N/A&gt;</v>
          </cell>
          <cell r="AI323" t="str">
            <v>Goggles</v>
          </cell>
          <cell r="AJ323">
            <v>0</v>
          </cell>
          <cell r="AK323">
            <v>0</v>
          </cell>
          <cell r="AL323">
            <v>45992</v>
          </cell>
          <cell r="AM323">
            <v>5018.3999999999996</v>
          </cell>
          <cell r="AN323">
            <v>3060</v>
          </cell>
          <cell r="AO323">
            <v>1.64</v>
          </cell>
        </row>
        <row r="324">
          <cell r="A324">
            <v>8775072716552</v>
          </cell>
          <cell r="B324" t="str">
            <v>Current</v>
          </cell>
          <cell r="C324" t="str">
            <v>W030</v>
          </cell>
          <cell r="D324" t="str">
            <v>Speedo USA Dawson Logistics</v>
          </cell>
          <cell r="E324" t="str">
            <v>8-775072716552</v>
          </cell>
          <cell r="F324" t="str">
            <v>TST JR SPRNTR GGGL 400</v>
          </cell>
          <cell r="G324" t="str">
            <v>P1116</v>
          </cell>
          <cell r="H324" t="str">
            <v>Hard Frame</v>
          </cell>
          <cell r="I324" t="str">
            <v>816</v>
          </cell>
          <cell r="J324" t="str">
            <v>Equipment</v>
          </cell>
          <cell r="K324" t="str">
            <v>SMU</v>
          </cell>
          <cell r="L324" t="str">
            <v>SS25</v>
          </cell>
          <cell r="M324">
            <v>15724.8</v>
          </cell>
          <cell r="N324">
            <v>9360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1.68</v>
          </cell>
          <cell r="Y324">
            <v>-1.68</v>
          </cell>
          <cell r="Z324">
            <v>0</v>
          </cell>
          <cell r="AA324">
            <v>1.68</v>
          </cell>
          <cell r="AB324">
            <v>0</v>
          </cell>
          <cell r="AC324" t="str">
            <v>Target</v>
          </cell>
          <cell r="AD324" t="str">
            <v>50_Goggles</v>
          </cell>
          <cell r="AE324" t="str">
            <v>S124</v>
          </cell>
          <cell r="AF324" t="str">
            <v>Seasonal</v>
          </cell>
          <cell r="AG324">
            <v>1</v>
          </cell>
          <cell r="AH324" t="str">
            <v>&lt;N/A&gt;</v>
          </cell>
          <cell r="AI324" t="str">
            <v>Goggles</v>
          </cell>
          <cell r="AJ324">
            <v>0</v>
          </cell>
          <cell r="AK324">
            <v>0</v>
          </cell>
          <cell r="AL324">
            <v>45627</v>
          </cell>
          <cell r="AM324">
            <v>15724.8</v>
          </cell>
          <cell r="AN324">
            <v>9360</v>
          </cell>
          <cell r="AO324">
            <v>1.68</v>
          </cell>
        </row>
        <row r="325">
          <cell r="A325">
            <v>87750728001</v>
          </cell>
          <cell r="B325" t="str">
            <v>Current</v>
          </cell>
          <cell r="C325" t="str">
            <v>W030</v>
          </cell>
          <cell r="D325" t="str">
            <v>Speedo USA Dawson Logistics</v>
          </cell>
          <cell r="E325" t="str">
            <v>8-7750728001</v>
          </cell>
          <cell r="F325" t="str">
            <v>ADULT NEW SOLAR GOGG 001</v>
          </cell>
          <cell r="G325" t="str">
            <v>P1116</v>
          </cell>
          <cell r="H325" t="str">
            <v>Hard Frame</v>
          </cell>
          <cell r="I325" t="str">
            <v>816</v>
          </cell>
          <cell r="J325" t="str">
            <v>Equipment</v>
          </cell>
          <cell r="K325" t="str">
            <v>SMU</v>
          </cell>
          <cell r="L325" t="str">
            <v>SS25</v>
          </cell>
          <cell r="M325">
            <v>8294.1299999999992</v>
          </cell>
          <cell r="N325">
            <v>1251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6.629999999999999</v>
          </cell>
          <cell r="Y325">
            <v>-6.629999999999999</v>
          </cell>
          <cell r="Z325">
            <v>0</v>
          </cell>
          <cell r="AA325">
            <v>6.629999999999999</v>
          </cell>
          <cell r="AB325">
            <v>0</v>
          </cell>
          <cell r="AC325" t="str">
            <v>Target</v>
          </cell>
          <cell r="AD325" t="str">
            <v>50_Goggles</v>
          </cell>
          <cell r="AE325" t="str">
            <v>S125</v>
          </cell>
          <cell r="AF325" t="str">
            <v>Seasonal</v>
          </cell>
          <cell r="AG325">
            <v>4</v>
          </cell>
          <cell r="AH325" t="str">
            <v>&lt;N/A&gt;</v>
          </cell>
          <cell r="AI325" t="str">
            <v>Goggles</v>
          </cell>
          <cell r="AJ325">
            <v>0</v>
          </cell>
          <cell r="AK325">
            <v>0</v>
          </cell>
          <cell r="AL325">
            <v>45992</v>
          </cell>
          <cell r="AM325">
            <v>8294.1299999999992</v>
          </cell>
          <cell r="AN325">
            <v>312.75</v>
          </cell>
          <cell r="AO325">
            <v>1.6574999999999998</v>
          </cell>
        </row>
        <row r="326">
          <cell r="A326">
            <v>87750728400</v>
          </cell>
          <cell r="B326" t="str">
            <v>Current</v>
          </cell>
          <cell r="C326" t="str">
            <v>W030</v>
          </cell>
          <cell r="D326" t="str">
            <v>Speedo USA Dawson Logistics</v>
          </cell>
          <cell r="E326" t="str">
            <v>8-7750728400</v>
          </cell>
          <cell r="F326" t="str">
            <v>ADULT NEW SOLAR GOGG 400</v>
          </cell>
          <cell r="G326" t="str">
            <v>P1116</v>
          </cell>
          <cell r="H326" t="str">
            <v>Hard Frame</v>
          </cell>
          <cell r="I326" t="str">
            <v>816</v>
          </cell>
          <cell r="J326" t="str">
            <v>Equipment</v>
          </cell>
          <cell r="K326" t="str">
            <v>SMU</v>
          </cell>
          <cell r="L326" t="str">
            <v>SS25</v>
          </cell>
          <cell r="M326">
            <v>11516.31</v>
          </cell>
          <cell r="N326">
            <v>1737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6.63</v>
          </cell>
          <cell r="Y326">
            <v>-6.63</v>
          </cell>
          <cell r="Z326">
            <v>0</v>
          </cell>
          <cell r="AA326">
            <v>6.63</v>
          </cell>
          <cell r="AB326">
            <v>0</v>
          </cell>
          <cell r="AC326" t="str">
            <v>Target</v>
          </cell>
          <cell r="AD326" t="str">
            <v>50_Goggles</v>
          </cell>
          <cell r="AE326" t="str">
            <v>S125</v>
          </cell>
          <cell r="AF326" t="str">
            <v>Seasonal</v>
          </cell>
          <cell r="AG326">
            <v>4</v>
          </cell>
          <cell r="AH326" t="str">
            <v>&lt;N/A&gt;</v>
          </cell>
          <cell r="AI326" t="str">
            <v>Goggles</v>
          </cell>
          <cell r="AJ326">
            <v>0</v>
          </cell>
          <cell r="AK326">
            <v>0</v>
          </cell>
          <cell r="AL326">
            <v>45992</v>
          </cell>
          <cell r="AM326">
            <v>11516.31</v>
          </cell>
          <cell r="AN326">
            <v>434.25</v>
          </cell>
          <cell r="AO326">
            <v>1.6575</v>
          </cell>
        </row>
        <row r="327">
          <cell r="A327">
            <v>87750729670</v>
          </cell>
          <cell r="B327" t="str">
            <v>Current</v>
          </cell>
          <cell r="C327" t="str">
            <v>W030</v>
          </cell>
          <cell r="D327" t="str">
            <v>Speedo USA Dawson Logistics</v>
          </cell>
          <cell r="E327" t="str">
            <v>8-7750729670</v>
          </cell>
          <cell r="F327" t="str">
            <v>KIDS SUNNY VIBES-NEW 670</v>
          </cell>
          <cell r="G327" t="str">
            <v>P1116</v>
          </cell>
          <cell r="H327" t="str">
            <v>Hard Frame</v>
          </cell>
          <cell r="I327" t="str">
            <v>816</v>
          </cell>
          <cell r="J327" t="str">
            <v>Equipment</v>
          </cell>
          <cell r="K327" t="str">
            <v>SMU</v>
          </cell>
          <cell r="L327" t="str">
            <v>SS25</v>
          </cell>
          <cell r="M327">
            <v>4667.49</v>
          </cell>
          <cell r="N327">
            <v>531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8.7899999999999991</v>
          </cell>
          <cell r="Y327">
            <v>-8.7899999999999991</v>
          </cell>
          <cell r="Z327">
            <v>0</v>
          </cell>
          <cell r="AA327">
            <v>8.7899999999999991</v>
          </cell>
          <cell r="AB327">
            <v>0</v>
          </cell>
          <cell r="AC327" t="str">
            <v>Target</v>
          </cell>
          <cell r="AD327" t="str">
            <v>50_Goggles</v>
          </cell>
          <cell r="AE327" t="str">
            <v>S125</v>
          </cell>
          <cell r="AF327" t="str">
            <v>Seasonal</v>
          </cell>
          <cell r="AG327">
            <v>4</v>
          </cell>
          <cell r="AH327" t="str">
            <v>&lt;N/A&gt;</v>
          </cell>
          <cell r="AI327" t="str">
            <v>Goggles</v>
          </cell>
          <cell r="AJ327" t="str">
            <v>Sunny G</v>
          </cell>
          <cell r="AK327">
            <v>0</v>
          </cell>
          <cell r="AL327">
            <v>45992</v>
          </cell>
          <cell r="AM327">
            <v>4667.49</v>
          </cell>
          <cell r="AN327">
            <v>132.75</v>
          </cell>
          <cell r="AO327">
            <v>2.1974999999999998</v>
          </cell>
        </row>
        <row r="328">
          <cell r="A328">
            <v>87750730300</v>
          </cell>
          <cell r="B328" t="str">
            <v>1 Season Old</v>
          </cell>
          <cell r="C328" t="str">
            <v>W030</v>
          </cell>
          <cell r="D328" t="str">
            <v>Speedo USA Dawson Logistics</v>
          </cell>
          <cell r="E328" t="str">
            <v>8-7750730300</v>
          </cell>
          <cell r="F328" t="str">
            <v>KIDS SUNNY VIBES-NEW 300</v>
          </cell>
          <cell r="G328" t="str">
            <v>P1116</v>
          </cell>
          <cell r="H328" t="str">
            <v>Hard Frame</v>
          </cell>
          <cell r="I328" t="str">
            <v>816</v>
          </cell>
          <cell r="J328" t="str">
            <v>Equipment</v>
          </cell>
          <cell r="K328" t="str">
            <v>SMU</v>
          </cell>
          <cell r="L328" t="str">
            <v>SS24</v>
          </cell>
          <cell r="M328">
            <v>2670.03</v>
          </cell>
          <cell r="N328">
            <v>297</v>
          </cell>
          <cell r="O328">
            <v>1068.0120000000002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1.7980000000000003</v>
          </cell>
          <cell r="X328">
            <v>8.99</v>
          </cell>
          <cell r="Y328">
            <v>-7.1920000000000002</v>
          </cell>
          <cell r="Z328">
            <v>3.5960000000000005</v>
          </cell>
          <cell r="AA328">
            <v>5.3940000000000001</v>
          </cell>
          <cell r="AB328">
            <v>1.7980000000000003</v>
          </cell>
          <cell r="AC328" t="str">
            <v>Target</v>
          </cell>
          <cell r="AD328" t="str">
            <v>50_Goggles</v>
          </cell>
          <cell r="AE328" t="str">
            <v>S124</v>
          </cell>
          <cell r="AF328" t="str">
            <v>Seasonal</v>
          </cell>
          <cell r="AG328">
            <v>4</v>
          </cell>
          <cell r="AH328" t="str">
            <v>&lt;N/A&gt;</v>
          </cell>
          <cell r="AI328" t="str">
            <v>Goggles</v>
          </cell>
          <cell r="AJ328" t="str">
            <v>Sunny G</v>
          </cell>
          <cell r="AK328">
            <v>0</v>
          </cell>
          <cell r="AL328">
            <v>45627</v>
          </cell>
          <cell r="AM328">
            <v>1602.018</v>
          </cell>
          <cell r="AN328">
            <v>74.25</v>
          </cell>
          <cell r="AO328">
            <v>1.3485</v>
          </cell>
        </row>
        <row r="329">
          <cell r="A329">
            <v>8775073210305</v>
          </cell>
          <cell r="B329" t="str">
            <v>3 Seasons Old</v>
          </cell>
          <cell r="C329" t="str">
            <v>W030</v>
          </cell>
          <cell r="D329" t="str">
            <v>Speedo USA Dawson Logistics</v>
          </cell>
          <cell r="E329" t="str">
            <v>8-775073210305</v>
          </cell>
          <cell r="F329" t="str">
            <v>KDS SNNY VBS-NW SHP 340</v>
          </cell>
          <cell r="G329" t="str">
            <v>P1116</v>
          </cell>
          <cell r="H329" t="str">
            <v>Hard Frame</v>
          </cell>
          <cell r="I329" t="str">
            <v>816</v>
          </cell>
          <cell r="J329" t="str">
            <v>Equipment</v>
          </cell>
          <cell r="K329" t="str">
            <v>SMU</v>
          </cell>
          <cell r="L329" t="str">
            <v>SS23</v>
          </cell>
          <cell r="M329">
            <v>250.02</v>
          </cell>
          <cell r="N329">
            <v>18</v>
          </cell>
          <cell r="O329">
            <v>225.018</v>
          </cell>
          <cell r="P329">
            <v>0</v>
          </cell>
          <cell r="Q329">
            <v>0</v>
          </cell>
          <cell r="R329">
            <v>0</v>
          </cell>
          <cell r="S329">
            <v>-7.9189855072463766</v>
          </cell>
          <cell r="T329">
            <v>18</v>
          </cell>
          <cell r="U329">
            <v>-142.54173913043479</v>
          </cell>
          <cell r="V329">
            <v>0</v>
          </cell>
          <cell r="W329">
            <v>9.0285000000000011</v>
          </cell>
          <cell r="X329">
            <v>13.89</v>
          </cell>
          <cell r="Y329">
            <v>-4.8614999999999995</v>
          </cell>
          <cell r="Z329">
            <v>12.500999999999999</v>
          </cell>
          <cell r="AA329">
            <v>1.3890000000000011</v>
          </cell>
          <cell r="AB329">
            <v>3.4724999999999984</v>
          </cell>
          <cell r="AC329" t="str">
            <v>Target</v>
          </cell>
          <cell r="AD329" t="str">
            <v>50_Goggles</v>
          </cell>
          <cell r="AE329" t="str">
            <v>S123</v>
          </cell>
          <cell r="AF329" t="str">
            <v>Seasonal</v>
          </cell>
          <cell r="AG329">
            <v>4</v>
          </cell>
          <cell r="AH329" t="str">
            <v>Release 10-13-23</v>
          </cell>
          <cell r="AI329" t="str">
            <v>Goggles</v>
          </cell>
          <cell r="AJ329" t="str">
            <v>Sunny G</v>
          </cell>
          <cell r="AK329">
            <v>0</v>
          </cell>
          <cell r="AL329">
            <v>45261</v>
          </cell>
          <cell r="AM329">
            <v>25.00200000000002</v>
          </cell>
          <cell r="AN329">
            <v>4.5</v>
          </cell>
          <cell r="AO329">
            <v>0.34725000000000028</v>
          </cell>
        </row>
        <row r="330">
          <cell r="A330">
            <v>87750734970</v>
          </cell>
          <cell r="B330" t="str">
            <v>1 Season Old</v>
          </cell>
          <cell r="C330" t="str">
            <v>W030</v>
          </cell>
          <cell r="D330" t="str">
            <v>Speedo USA Dawson Logistics</v>
          </cell>
          <cell r="E330" t="str">
            <v>8-7750734970</v>
          </cell>
          <cell r="F330" t="str">
            <v>KIDS 3 PACK-SAMS 970</v>
          </cell>
          <cell r="G330" t="str">
            <v>P1117</v>
          </cell>
          <cell r="H330" t="str">
            <v>Hard/Soft Frame</v>
          </cell>
          <cell r="I330" t="str">
            <v>816</v>
          </cell>
          <cell r="J330" t="str">
            <v>Equipment</v>
          </cell>
          <cell r="K330" t="str">
            <v>SMU</v>
          </cell>
          <cell r="L330" t="str">
            <v>SS24</v>
          </cell>
          <cell r="M330">
            <v>17232</v>
          </cell>
          <cell r="N330">
            <v>2400</v>
          </cell>
          <cell r="O330">
            <v>6892.8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1.4359999999999999</v>
          </cell>
          <cell r="X330">
            <v>7.18</v>
          </cell>
          <cell r="Y330">
            <v>-5.7439999999999998</v>
          </cell>
          <cell r="Z330">
            <v>2.8719999999999999</v>
          </cell>
          <cell r="AA330">
            <v>4.3079999999999998</v>
          </cell>
          <cell r="AB330">
            <v>1.4359999999999999</v>
          </cell>
          <cell r="AC330" t="str">
            <v>Clubs</v>
          </cell>
          <cell r="AD330" t="str">
            <v>92_(3) Multipack Goggles</v>
          </cell>
          <cell r="AE330" t="str">
            <v>S124</v>
          </cell>
          <cell r="AF330" t="str">
            <v>Seasonal</v>
          </cell>
          <cell r="AG330">
            <v>1</v>
          </cell>
          <cell r="AH330" t="str">
            <v>Release Jan 24</v>
          </cell>
          <cell r="AI330" t="str">
            <v>Goggles</v>
          </cell>
          <cell r="AJ330">
            <v>0</v>
          </cell>
          <cell r="AK330">
            <v>0</v>
          </cell>
          <cell r="AL330">
            <v>45444</v>
          </cell>
          <cell r="AM330">
            <v>10339.199999999999</v>
          </cell>
          <cell r="AN330">
            <v>2400</v>
          </cell>
          <cell r="AO330">
            <v>4.3079999999999998</v>
          </cell>
        </row>
        <row r="331">
          <cell r="A331">
            <v>87750734972</v>
          </cell>
          <cell r="B331" t="str">
            <v>1 Season Old</v>
          </cell>
          <cell r="C331" t="str">
            <v>W030</v>
          </cell>
          <cell r="D331" t="str">
            <v>Speedo USA Dawson Logistics</v>
          </cell>
          <cell r="E331" t="str">
            <v>8-7750734972</v>
          </cell>
          <cell r="F331" t="str">
            <v>KIDS 3 PACK-SAMS 972</v>
          </cell>
          <cell r="G331" t="str">
            <v>P1117</v>
          </cell>
          <cell r="H331" t="str">
            <v>Hard/Soft Frame</v>
          </cell>
          <cell r="I331" t="str">
            <v>816</v>
          </cell>
          <cell r="J331" t="str">
            <v>Equipment</v>
          </cell>
          <cell r="K331" t="str">
            <v>SMU</v>
          </cell>
          <cell r="L331" t="str">
            <v>SS24</v>
          </cell>
          <cell r="M331">
            <v>19644.48</v>
          </cell>
          <cell r="N331">
            <v>2736</v>
          </cell>
          <cell r="O331">
            <v>7857.7920000000004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1.4360000000000002</v>
          </cell>
          <cell r="X331">
            <v>7.18</v>
          </cell>
          <cell r="Y331">
            <v>-5.7439999999999998</v>
          </cell>
          <cell r="Z331">
            <v>2.8720000000000003</v>
          </cell>
          <cell r="AA331">
            <v>4.3079999999999998</v>
          </cell>
          <cell r="AB331">
            <v>1.4360000000000002</v>
          </cell>
          <cell r="AC331" t="str">
            <v>Clubs</v>
          </cell>
          <cell r="AD331" t="str">
            <v>92_(3) Multipack Goggles</v>
          </cell>
          <cell r="AE331" t="str">
            <v>S124</v>
          </cell>
          <cell r="AF331" t="str">
            <v>Seasonal</v>
          </cell>
          <cell r="AG331">
            <v>1</v>
          </cell>
          <cell r="AH331" t="str">
            <v>Release Jan 24</v>
          </cell>
          <cell r="AI331" t="str">
            <v>Goggles</v>
          </cell>
          <cell r="AJ331">
            <v>0</v>
          </cell>
          <cell r="AK331">
            <v>0</v>
          </cell>
          <cell r="AL331">
            <v>45444</v>
          </cell>
          <cell r="AM331">
            <v>11786.688</v>
          </cell>
          <cell r="AN331">
            <v>2736</v>
          </cell>
          <cell r="AO331">
            <v>4.3079999999999998</v>
          </cell>
        </row>
        <row r="332">
          <cell r="A332">
            <v>8775073510775</v>
          </cell>
          <cell r="B332" t="str">
            <v>1 Season Old</v>
          </cell>
          <cell r="C332" t="str">
            <v>W030</v>
          </cell>
          <cell r="D332" t="str">
            <v>Speedo USA Dawson Logistics</v>
          </cell>
          <cell r="E332" t="str">
            <v>8-775073510775</v>
          </cell>
          <cell r="F332" t="str">
            <v>ADULT 3 PACK-SAMS 972</v>
          </cell>
          <cell r="G332" t="str">
            <v>P1117</v>
          </cell>
          <cell r="H332" t="str">
            <v>Hard/Soft Frame</v>
          </cell>
          <cell r="I332" t="str">
            <v>816</v>
          </cell>
          <cell r="J332" t="str">
            <v>Equipment</v>
          </cell>
          <cell r="K332" t="str">
            <v>SMU</v>
          </cell>
          <cell r="L332" t="str">
            <v>SS24</v>
          </cell>
          <cell r="M332">
            <v>340.32</v>
          </cell>
          <cell r="N332">
            <v>48</v>
          </cell>
          <cell r="O332">
            <v>136.12800000000001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1.4180000000000001</v>
          </cell>
          <cell r="X332">
            <v>7.09</v>
          </cell>
          <cell r="Y332">
            <v>-5.6719999999999997</v>
          </cell>
          <cell r="Z332">
            <v>2.8360000000000003</v>
          </cell>
          <cell r="AA332">
            <v>4.2539999999999996</v>
          </cell>
          <cell r="AB332">
            <v>1.4180000000000001</v>
          </cell>
          <cell r="AC332" t="str">
            <v>Clubs</v>
          </cell>
          <cell r="AD332" t="str">
            <v>92_(3) Multipack Goggles</v>
          </cell>
          <cell r="AE332" t="str">
            <v>S124</v>
          </cell>
          <cell r="AF332" t="str">
            <v>Seasonal</v>
          </cell>
          <cell r="AG332">
            <v>1</v>
          </cell>
          <cell r="AH332" t="str">
            <v>Release Jan 24</v>
          </cell>
          <cell r="AI332" t="str">
            <v>Goggles</v>
          </cell>
          <cell r="AJ332">
            <v>0</v>
          </cell>
          <cell r="AK332">
            <v>0</v>
          </cell>
          <cell r="AL332">
            <v>45444</v>
          </cell>
          <cell r="AM332">
            <v>204.19199999999998</v>
          </cell>
          <cell r="AN332">
            <v>48</v>
          </cell>
          <cell r="AO332">
            <v>4.2539999999999996</v>
          </cell>
        </row>
        <row r="333">
          <cell r="A333">
            <v>8775073510776</v>
          </cell>
          <cell r="B333" t="str">
            <v>1 Season Old</v>
          </cell>
          <cell r="C333" t="str">
            <v>W030</v>
          </cell>
          <cell r="D333" t="str">
            <v>Speedo USA Dawson Logistics</v>
          </cell>
          <cell r="E333" t="str">
            <v>8-775073510776</v>
          </cell>
          <cell r="F333" t="str">
            <v>ADULT 3 PACK-SAMS 973</v>
          </cell>
          <cell r="G333" t="str">
            <v>P1117</v>
          </cell>
          <cell r="H333" t="str">
            <v>Hard/Soft Frame</v>
          </cell>
          <cell r="I333" t="str">
            <v>816</v>
          </cell>
          <cell r="J333" t="str">
            <v>Equipment</v>
          </cell>
          <cell r="K333" t="str">
            <v>SMU</v>
          </cell>
          <cell r="L333" t="str">
            <v>SS24</v>
          </cell>
          <cell r="M333">
            <v>4764.4799999999996</v>
          </cell>
          <cell r="N333">
            <v>672</v>
          </cell>
          <cell r="O333">
            <v>1905.7919999999999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1.4179999999999999</v>
          </cell>
          <cell r="X333">
            <v>7.089999999999999</v>
          </cell>
          <cell r="Y333">
            <v>-5.6719999999999988</v>
          </cell>
          <cell r="Z333">
            <v>2.8359999999999999</v>
          </cell>
          <cell r="AA333">
            <v>4.2539999999999996</v>
          </cell>
          <cell r="AB333">
            <v>1.4179999999999999</v>
          </cell>
          <cell r="AC333" t="str">
            <v>Clubs</v>
          </cell>
          <cell r="AD333" t="str">
            <v>92_(3) Multipack Goggles</v>
          </cell>
          <cell r="AE333" t="str">
            <v>S124</v>
          </cell>
          <cell r="AF333" t="str">
            <v>Seasonal</v>
          </cell>
          <cell r="AG333">
            <v>1</v>
          </cell>
          <cell r="AH333" t="str">
            <v>Release Jan 24</v>
          </cell>
          <cell r="AI333" t="str">
            <v>Goggles</v>
          </cell>
          <cell r="AJ333">
            <v>0</v>
          </cell>
          <cell r="AK333">
            <v>0</v>
          </cell>
          <cell r="AL333">
            <v>45444</v>
          </cell>
          <cell r="AM333">
            <v>2858.6879999999996</v>
          </cell>
          <cell r="AN333">
            <v>672</v>
          </cell>
          <cell r="AO333">
            <v>4.2539999999999996</v>
          </cell>
        </row>
        <row r="334">
          <cell r="A334">
            <v>8775073510777</v>
          </cell>
          <cell r="B334" t="str">
            <v>1 Season Old</v>
          </cell>
          <cell r="C334" t="str">
            <v>W030</v>
          </cell>
          <cell r="D334" t="str">
            <v>Speedo USA Dawson Logistics</v>
          </cell>
          <cell r="E334" t="str">
            <v>8-775073510777</v>
          </cell>
          <cell r="F334" t="str">
            <v>ADULT 3 PACK-SAMS 975</v>
          </cell>
          <cell r="G334" t="str">
            <v>P1117</v>
          </cell>
          <cell r="H334" t="str">
            <v>Hard/Soft Frame</v>
          </cell>
          <cell r="I334" t="str">
            <v>816</v>
          </cell>
          <cell r="J334" t="str">
            <v>Equipment</v>
          </cell>
          <cell r="K334" t="str">
            <v>SMU</v>
          </cell>
          <cell r="L334" t="str">
            <v>SS24</v>
          </cell>
          <cell r="M334">
            <v>3062.88</v>
          </cell>
          <cell r="N334">
            <v>432</v>
          </cell>
          <cell r="O334">
            <v>1225.152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1.4180000000000001</v>
          </cell>
          <cell r="X334">
            <v>7.09</v>
          </cell>
          <cell r="Y334">
            <v>-5.6719999999999997</v>
          </cell>
          <cell r="Z334">
            <v>2.8360000000000003</v>
          </cell>
          <cell r="AA334">
            <v>4.2539999999999996</v>
          </cell>
          <cell r="AB334">
            <v>1.4180000000000001</v>
          </cell>
          <cell r="AC334" t="str">
            <v>Clubs</v>
          </cell>
          <cell r="AD334" t="str">
            <v>92_(3) Multipack Goggles</v>
          </cell>
          <cell r="AE334" t="str">
            <v>S124</v>
          </cell>
          <cell r="AF334" t="str">
            <v>Seasonal</v>
          </cell>
          <cell r="AG334">
            <v>1</v>
          </cell>
          <cell r="AH334" t="str">
            <v>Release Jan 24</v>
          </cell>
          <cell r="AI334" t="str">
            <v>Goggles</v>
          </cell>
          <cell r="AJ334">
            <v>0</v>
          </cell>
          <cell r="AK334">
            <v>0</v>
          </cell>
          <cell r="AL334">
            <v>45444</v>
          </cell>
          <cell r="AM334">
            <v>1837.7279999999998</v>
          </cell>
          <cell r="AN334">
            <v>432</v>
          </cell>
          <cell r="AO334">
            <v>4.2539999999999996</v>
          </cell>
        </row>
        <row r="335">
          <cell r="A335">
            <v>87750735970</v>
          </cell>
          <cell r="B335" t="str">
            <v>1 Season Old</v>
          </cell>
          <cell r="C335" t="str">
            <v>W030</v>
          </cell>
          <cell r="D335" t="str">
            <v>Speedo USA Dawson Logistics</v>
          </cell>
          <cell r="E335" t="str">
            <v>8-7750735970</v>
          </cell>
          <cell r="F335" t="str">
            <v>ADULT 3 PACK-SAMS 970</v>
          </cell>
          <cell r="G335" t="str">
            <v>P1117</v>
          </cell>
          <cell r="H335" t="str">
            <v>Hard/Soft Frame</v>
          </cell>
          <cell r="I335" t="str">
            <v>816</v>
          </cell>
          <cell r="J335" t="str">
            <v>Equipment</v>
          </cell>
          <cell r="K335" t="str">
            <v>SMU</v>
          </cell>
          <cell r="L335" t="str">
            <v>SS24</v>
          </cell>
          <cell r="M335">
            <v>8508</v>
          </cell>
          <cell r="N335">
            <v>1200</v>
          </cell>
          <cell r="O335">
            <v>3403.2000000000003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1.4180000000000001</v>
          </cell>
          <cell r="X335">
            <v>7.09</v>
          </cell>
          <cell r="Y335">
            <v>-5.6719999999999997</v>
          </cell>
          <cell r="Z335">
            <v>2.8360000000000003</v>
          </cell>
          <cell r="AA335">
            <v>4.2539999999999996</v>
          </cell>
          <cell r="AB335">
            <v>1.4180000000000001</v>
          </cell>
          <cell r="AC335" t="str">
            <v>Clubs</v>
          </cell>
          <cell r="AD335" t="str">
            <v>92_(3) Multipack Goggles</v>
          </cell>
          <cell r="AE335" t="str">
            <v>S124</v>
          </cell>
          <cell r="AF335" t="str">
            <v>Seasonal</v>
          </cell>
          <cell r="AG335">
            <v>1</v>
          </cell>
          <cell r="AH335" t="str">
            <v>Release Jan 24</v>
          </cell>
          <cell r="AI335" t="str">
            <v>Goggles</v>
          </cell>
          <cell r="AJ335">
            <v>0</v>
          </cell>
          <cell r="AK335">
            <v>0</v>
          </cell>
          <cell r="AL335">
            <v>45444</v>
          </cell>
          <cell r="AM335">
            <v>5104.7999999999993</v>
          </cell>
          <cell r="AN335">
            <v>1200</v>
          </cell>
          <cell r="AO335">
            <v>4.2539999999999996</v>
          </cell>
        </row>
        <row r="336">
          <cell r="A336">
            <v>87750735971</v>
          </cell>
          <cell r="B336" t="str">
            <v>1 Season Old</v>
          </cell>
          <cell r="C336" t="str">
            <v>W030</v>
          </cell>
          <cell r="D336" t="str">
            <v>Speedo USA Dawson Logistics</v>
          </cell>
          <cell r="E336" t="str">
            <v>8-7750735971</v>
          </cell>
          <cell r="F336" t="str">
            <v>ADULT 3 PACK-SAMS 971</v>
          </cell>
          <cell r="G336" t="str">
            <v>P1117</v>
          </cell>
          <cell r="H336" t="str">
            <v>Hard/Soft Frame</v>
          </cell>
          <cell r="I336" t="str">
            <v>816</v>
          </cell>
          <cell r="J336" t="str">
            <v>Equipment</v>
          </cell>
          <cell r="K336" t="str">
            <v>SMU</v>
          </cell>
          <cell r="L336" t="str">
            <v>SS24</v>
          </cell>
          <cell r="M336">
            <v>18377.28</v>
          </cell>
          <cell r="N336">
            <v>2592</v>
          </cell>
          <cell r="O336">
            <v>7350.9120000000003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1.4180000000000001</v>
          </cell>
          <cell r="X336">
            <v>7.09</v>
          </cell>
          <cell r="Y336">
            <v>-5.6719999999999997</v>
          </cell>
          <cell r="Z336">
            <v>2.8360000000000003</v>
          </cell>
          <cell r="AA336">
            <v>4.2539999999999996</v>
          </cell>
          <cell r="AB336">
            <v>1.4180000000000001</v>
          </cell>
          <cell r="AC336" t="str">
            <v>Clubs</v>
          </cell>
          <cell r="AD336" t="str">
            <v>92_(3) Multipack Goggles</v>
          </cell>
          <cell r="AE336" t="str">
            <v>S124</v>
          </cell>
          <cell r="AF336" t="str">
            <v>Seasonal</v>
          </cell>
          <cell r="AG336">
            <v>1</v>
          </cell>
          <cell r="AH336" t="str">
            <v>Release Jan 24</v>
          </cell>
          <cell r="AI336" t="str">
            <v>Goggles</v>
          </cell>
          <cell r="AJ336">
            <v>0</v>
          </cell>
          <cell r="AK336">
            <v>0</v>
          </cell>
          <cell r="AL336">
            <v>45444</v>
          </cell>
          <cell r="AM336">
            <v>11026.367999999999</v>
          </cell>
          <cell r="AN336">
            <v>2592</v>
          </cell>
          <cell r="AO336">
            <v>4.2539999999999996</v>
          </cell>
        </row>
        <row r="337">
          <cell r="A337">
            <v>87750735974</v>
          </cell>
          <cell r="B337" t="str">
            <v>1 Season Old</v>
          </cell>
          <cell r="C337" t="str">
            <v>W030</v>
          </cell>
          <cell r="D337" t="str">
            <v>Speedo USA Dawson Logistics</v>
          </cell>
          <cell r="E337" t="str">
            <v>8-7750735974</v>
          </cell>
          <cell r="F337" t="str">
            <v>ADULT 3 PACK-SAMS 974</v>
          </cell>
          <cell r="G337" t="str">
            <v>P1117</v>
          </cell>
          <cell r="H337" t="str">
            <v>Hard/Soft Frame</v>
          </cell>
          <cell r="I337" t="str">
            <v>816</v>
          </cell>
          <cell r="J337" t="str">
            <v>Equipment</v>
          </cell>
          <cell r="K337" t="str">
            <v>SMU</v>
          </cell>
          <cell r="L337" t="str">
            <v>SS24</v>
          </cell>
          <cell r="M337">
            <v>11570.88</v>
          </cell>
          <cell r="N337">
            <v>1632</v>
          </cell>
          <cell r="O337">
            <v>4628.3519999999999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1.4179999999999999</v>
          </cell>
          <cell r="X337">
            <v>7.09</v>
          </cell>
          <cell r="Y337">
            <v>-5.6719999999999997</v>
          </cell>
          <cell r="Z337">
            <v>2.8359999999999999</v>
          </cell>
          <cell r="AA337">
            <v>4.2539999999999996</v>
          </cell>
          <cell r="AB337">
            <v>1.4179999999999999</v>
          </cell>
          <cell r="AC337" t="str">
            <v>Clubs</v>
          </cell>
          <cell r="AD337" t="str">
            <v>92_(3) Multipack Goggles</v>
          </cell>
          <cell r="AE337" t="str">
            <v>S124</v>
          </cell>
          <cell r="AF337" t="str">
            <v>Seasonal</v>
          </cell>
          <cell r="AG337">
            <v>1</v>
          </cell>
          <cell r="AH337" t="str">
            <v>Release Jan 24</v>
          </cell>
          <cell r="AI337" t="str">
            <v>Goggles</v>
          </cell>
          <cell r="AJ337">
            <v>0</v>
          </cell>
          <cell r="AK337">
            <v>0</v>
          </cell>
          <cell r="AL337">
            <v>45444</v>
          </cell>
          <cell r="AM337">
            <v>6942.5279999999993</v>
          </cell>
          <cell r="AN337">
            <v>1632</v>
          </cell>
          <cell r="AO337">
            <v>4.2539999999999996</v>
          </cell>
        </row>
        <row r="338">
          <cell r="A338">
            <v>87750766974</v>
          </cell>
          <cell r="B338" t="str">
            <v>3 Seasons Old</v>
          </cell>
          <cell r="C338" t="str">
            <v>W030</v>
          </cell>
          <cell r="D338" t="str">
            <v>Speedo USA Dawson Logistics</v>
          </cell>
          <cell r="E338" t="str">
            <v>8-7750766974</v>
          </cell>
          <cell r="F338" t="str">
            <v>AD CORSICA 2 PACK MM 974</v>
          </cell>
          <cell r="G338" t="str">
            <v>P1116</v>
          </cell>
          <cell r="H338" t="str">
            <v>Hard Frame</v>
          </cell>
          <cell r="I338" t="str">
            <v>816</v>
          </cell>
          <cell r="J338" t="str">
            <v>Equipment</v>
          </cell>
          <cell r="K338" t="str">
            <v>SMU</v>
          </cell>
          <cell r="L338" t="str">
            <v>SS23</v>
          </cell>
          <cell r="M338">
            <v>17532.240000000002</v>
          </cell>
          <cell r="N338">
            <v>5496</v>
          </cell>
          <cell r="O338">
            <v>15779.016000000001</v>
          </cell>
          <cell r="P338">
            <v>0</v>
          </cell>
          <cell r="Q338">
            <v>0</v>
          </cell>
          <cell r="R338">
            <v>0</v>
          </cell>
          <cell r="S338">
            <v>-0.19000000000000036</v>
          </cell>
          <cell r="T338">
            <v>5496</v>
          </cell>
          <cell r="U338">
            <v>-1044.2400000000021</v>
          </cell>
          <cell r="V338">
            <v>0</v>
          </cell>
          <cell r="W338">
            <v>2.0735000000000006</v>
          </cell>
          <cell r="X338">
            <v>3.1900000000000004</v>
          </cell>
          <cell r="Y338">
            <v>-1.1164999999999998</v>
          </cell>
          <cell r="Z338">
            <v>2.8710000000000004</v>
          </cell>
          <cell r="AA338">
            <v>0.31899999999999995</v>
          </cell>
          <cell r="AB338">
            <v>0.79749999999999988</v>
          </cell>
          <cell r="AC338" t="str">
            <v>Mainline</v>
          </cell>
          <cell r="AD338" t="str">
            <v>91_(2) Multipack Goggles</v>
          </cell>
          <cell r="AE338" t="str">
            <v>S123</v>
          </cell>
          <cell r="AF338" t="str">
            <v>Seasonal</v>
          </cell>
          <cell r="AG338">
            <v>1</v>
          </cell>
          <cell r="AH338" t="str">
            <v>At Once</v>
          </cell>
          <cell r="AI338" t="str">
            <v>Goggles</v>
          </cell>
          <cell r="AJ338">
            <v>0</v>
          </cell>
          <cell r="AK338">
            <v>0</v>
          </cell>
          <cell r="AL338">
            <v>45078</v>
          </cell>
          <cell r="AM338">
            <v>1753.2239999999997</v>
          </cell>
          <cell r="AN338">
            <v>5496</v>
          </cell>
          <cell r="AO338">
            <v>0.31899999999999995</v>
          </cell>
        </row>
        <row r="339">
          <cell r="A339">
            <v>87750766976</v>
          </cell>
          <cell r="B339" t="str">
            <v>3 Seasons Old</v>
          </cell>
          <cell r="C339" t="str">
            <v>W030</v>
          </cell>
          <cell r="D339" t="str">
            <v>Speedo USA Dawson Logistics</v>
          </cell>
          <cell r="E339" t="str">
            <v>8-7750766976</v>
          </cell>
          <cell r="F339" t="str">
            <v>AD CORSICA 2 PACK MM 976</v>
          </cell>
          <cell r="G339" t="str">
            <v>P1116</v>
          </cell>
          <cell r="H339" t="str">
            <v>Hard Frame</v>
          </cell>
          <cell r="I339" t="str">
            <v>816</v>
          </cell>
          <cell r="J339" t="str">
            <v>Equipment</v>
          </cell>
          <cell r="K339" t="str">
            <v>SMU</v>
          </cell>
          <cell r="L339" t="str">
            <v>SS23</v>
          </cell>
          <cell r="M339">
            <v>76.56</v>
          </cell>
          <cell r="N339">
            <v>24</v>
          </cell>
          <cell r="O339">
            <v>68.904000000000011</v>
          </cell>
          <cell r="P339">
            <v>0</v>
          </cell>
          <cell r="Q339">
            <v>0</v>
          </cell>
          <cell r="R339">
            <v>0</v>
          </cell>
          <cell r="S339">
            <v>-0.18999999999999995</v>
          </cell>
          <cell r="T339">
            <v>24</v>
          </cell>
          <cell r="U339">
            <v>-4.5599999999999987</v>
          </cell>
          <cell r="V339">
            <v>0</v>
          </cell>
          <cell r="W339">
            <v>2.0735000000000001</v>
          </cell>
          <cell r="X339">
            <v>3.19</v>
          </cell>
          <cell r="Y339">
            <v>-1.1164999999999998</v>
          </cell>
          <cell r="Z339">
            <v>2.8710000000000004</v>
          </cell>
          <cell r="AA339">
            <v>0.31899999999999951</v>
          </cell>
          <cell r="AB339">
            <v>0.79750000000000032</v>
          </cell>
          <cell r="AC339" t="str">
            <v>Mainline</v>
          </cell>
          <cell r="AD339" t="str">
            <v>91_(2) Multipack Goggles</v>
          </cell>
          <cell r="AE339" t="str">
            <v>S123</v>
          </cell>
          <cell r="AF339" t="str">
            <v>Seasonal</v>
          </cell>
          <cell r="AG339">
            <v>1</v>
          </cell>
          <cell r="AH339" t="str">
            <v>At Once</v>
          </cell>
          <cell r="AI339" t="str">
            <v>Goggles</v>
          </cell>
          <cell r="AJ339">
            <v>0</v>
          </cell>
          <cell r="AK339">
            <v>0</v>
          </cell>
          <cell r="AL339">
            <v>45078</v>
          </cell>
          <cell r="AM339">
            <v>7.6559999999999881</v>
          </cell>
          <cell r="AN339">
            <v>24</v>
          </cell>
          <cell r="AO339">
            <v>0.31899999999999951</v>
          </cell>
        </row>
        <row r="340">
          <cell r="A340">
            <v>87750775970</v>
          </cell>
          <cell r="B340" t="str">
            <v>1 Season Old</v>
          </cell>
          <cell r="C340" t="str">
            <v>W030</v>
          </cell>
          <cell r="D340" t="str">
            <v>Speedo USA Dawson Logistics</v>
          </cell>
          <cell r="E340" t="str">
            <v>8-7750775970</v>
          </cell>
          <cell r="F340" t="str">
            <v>KIDS 3 PACK CSC 970</v>
          </cell>
          <cell r="G340" t="str">
            <v>P1116</v>
          </cell>
          <cell r="H340" t="str">
            <v>Hard Frame</v>
          </cell>
          <cell r="I340" t="str">
            <v>816</v>
          </cell>
          <cell r="J340" t="str">
            <v>Equipment</v>
          </cell>
          <cell r="K340" t="str">
            <v>SMU</v>
          </cell>
          <cell r="L340" t="str">
            <v>SS24</v>
          </cell>
          <cell r="M340">
            <v>32576.639999999999</v>
          </cell>
          <cell r="N340">
            <v>4512</v>
          </cell>
          <cell r="O340">
            <v>13030.656000000001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1.4440000000000002</v>
          </cell>
          <cell r="X340">
            <v>7.22</v>
          </cell>
          <cell r="Y340">
            <v>-5.7759999999999998</v>
          </cell>
          <cell r="Z340">
            <v>2.8880000000000003</v>
          </cell>
          <cell r="AA340">
            <v>4.331999999999999</v>
          </cell>
          <cell r="AB340">
            <v>1.4440000000000002</v>
          </cell>
          <cell r="AC340" t="str">
            <v>Clubs</v>
          </cell>
          <cell r="AD340" t="str">
            <v>92_(3) Multipack Goggles</v>
          </cell>
          <cell r="AE340" t="str">
            <v>S124</v>
          </cell>
          <cell r="AF340" t="str">
            <v>Seasonal</v>
          </cell>
          <cell r="AG340">
            <v>1</v>
          </cell>
          <cell r="AH340" t="str">
            <v>Release Jan 24</v>
          </cell>
          <cell r="AI340" t="str">
            <v>Goggles</v>
          </cell>
          <cell r="AJ340">
            <v>0</v>
          </cell>
          <cell r="AK340">
            <v>0</v>
          </cell>
          <cell r="AL340">
            <v>45444</v>
          </cell>
          <cell r="AM340">
            <v>19545.983999999997</v>
          </cell>
          <cell r="AN340">
            <v>4512</v>
          </cell>
          <cell r="AO340">
            <v>4.331999999999999</v>
          </cell>
        </row>
        <row r="341">
          <cell r="A341">
            <v>87750775971</v>
          </cell>
          <cell r="B341" t="str">
            <v>1 Season Old</v>
          </cell>
          <cell r="C341" t="str">
            <v>W030</v>
          </cell>
          <cell r="D341" t="str">
            <v>Speedo USA Dawson Logistics</v>
          </cell>
          <cell r="E341" t="str">
            <v>8-7750775971</v>
          </cell>
          <cell r="F341" t="str">
            <v>KIDS 3 PACK CSC 971</v>
          </cell>
          <cell r="G341" t="str">
            <v>P1116</v>
          </cell>
          <cell r="H341" t="str">
            <v>Hard Frame</v>
          </cell>
          <cell r="I341" t="str">
            <v>816</v>
          </cell>
          <cell r="J341" t="str">
            <v>Equipment</v>
          </cell>
          <cell r="K341" t="str">
            <v>SMU</v>
          </cell>
          <cell r="L341" t="str">
            <v>SS24</v>
          </cell>
          <cell r="M341">
            <v>21814.080000000002</v>
          </cell>
          <cell r="N341">
            <v>2976</v>
          </cell>
          <cell r="O341">
            <v>8725.6320000000014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1.4660000000000002</v>
          </cell>
          <cell r="X341">
            <v>7.330000000000001</v>
          </cell>
          <cell r="Y341">
            <v>-5.8640000000000008</v>
          </cell>
          <cell r="Z341">
            <v>2.9320000000000004</v>
          </cell>
          <cell r="AA341">
            <v>4.3980000000000006</v>
          </cell>
          <cell r="AB341">
            <v>1.4660000000000002</v>
          </cell>
          <cell r="AC341" t="str">
            <v>Clubs</v>
          </cell>
          <cell r="AD341" t="str">
            <v>92_(3) Multipack Goggles</v>
          </cell>
          <cell r="AE341" t="str">
            <v>S124</v>
          </cell>
          <cell r="AF341" t="str">
            <v>Seasonal</v>
          </cell>
          <cell r="AG341">
            <v>1</v>
          </cell>
          <cell r="AH341" t="str">
            <v>Release Jan 24</v>
          </cell>
          <cell r="AI341" t="str">
            <v>Goggles</v>
          </cell>
          <cell r="AJ341">
            <v>0</v>
          </cell>
          <cell r="AK341">
            <v>0</v>
          </cell>
          <cell r="AL341">
            <v>45444</v>
          </cell>
          <cell r="AM341">
            <v>13088.448000000002</v>
          </cell>
          <cell r="AN341">
            <v>2976</v>
          </cell>
          <cell r="AO341">
            <v>4.3980000000000006</v>
          </cell>
        </row>
        <row r="342">
          <cell r="A342">
            <v>87751046432</v>
          </cell>
          <cell r="B342" t="str">
            <v>3 Seasons Old</v>
          </cell>
          <cell r="C342" t="str">
            <v>W030</v>
          </cell>
          <cell r="D342" t="str">
            <v>Speedo USA Dawson Logistics</v>
          </cell>
          <cell r="E342" t="str">
            <v>8-7751046432</v>
          </cell>
          <cell r="F342" t="str">
            <v>ELAST PRINTED CAPS 432</v>
          </cell>
          <cell r="G342" t="str">
            <v>P1133</v>
          </cell>
          <cell r="H342" t="str">
            <v>Swim Caps</v>
          </cell>
          <cell r="I342" t="str">
            <v>816</v>
          </cell>
          <cell r="J342" t="str">
            <v>Equipment</v>
          </cell>
          <cell r="K342" t="str">
            <v>MNL</v>
          </cell>
          <cell r="L342" t="str">
            <v>SS23</v>
          </cell>
          <cell r="M342">
            <v>1874.88</v>
          </cell>
          <cell r="N342">
            <v>864</v>
          </cell>
          <cell r="O342">
            <v>1687.3920000000001</v>
          </cell>
          <cell r="P342">
            <v>0</v>
          </cell>
          <cell r="Q342">
            <v>0</v>
          </cell>
          <cell r="R342">
            <v>0</v>
          </cell>
          <cell r="S342">
            <v>-1.17</v>
          </cell>
          <cell r="T342">
            <v>864</v>
          </cell>
          <cell r="U342">
            <v>-1010.8799999999999</v>
          </cell>
          <cell r="V342">
            <v>0</v>
          </cell>
          <cell r="W342">
            <v>1.4105000000000001</v>
          </cell>
          <cell r="X342">
            <v>2.17</v>
          </cell>
          <cell r="Y342">
            <v>-0.75949999999999984</v>
          </cell>
          <cell r="Z342">
            <v>1.9530000000000001</v>
          </cell>
          <cell r="AA342">
            <v>0.21699999999999986</v>
          </cell>
          <cell r="AB342">
            <v>0.54249999999999998</v>
          </cell>
          <cell r="AC342" t="str">
            <v>Mainline</v>
          </cell>
          <cell r="AD342" t="str">
            <v>51_Swim Caps</v>
          </cell>
          <cell r="AE342" t="str">
            <v>S123</v>
          </cell>
          <cell r="AF342" t="str">
            <v>Seasonal</v>
          </cell>
          <cell r="AG342">
            <v>1</v>
          </cell>
          <cell r="AH342" t="str">
            <v>Release 10-19-23</v>
          </cell>
          <cell r="AI342" t="str">
            <v>Accessories</v>
          </cell>
          <cell r="AJ342" t="str">
            <v/>
          </cell>
          <cell r="AK342">
            <v>0</v>
          </cell>
          <cell r="AL342">
            <v>45078</v>
          </cell>
          <cell r="AM342">
            <v>187.48799999999989</v>
          </cell>
          <cell r="AN342">
            <v>864</v>
          </cell>
          <cell r="AO342">
            <v>0.21699999999999986</v>
          </cell>
        </row>
        <row r="343">
          <cell r="A343">
            <v>8775106016014</v>
          </cell>
          <cell r="B343" t="str">
            <v>Current</v>
          </cell>
          <cell r="C343" t="str">
            <v>W030</v>
          </cell>
          <cell r="D343" t="str">
            <v>Speedo USA Dawson Logistics</v>
          </cell>
          <cell r="E343" t="str">
            <v>8-775106016014</v>
          </cell>
          <cell r="F343" t="str">
            <v>TST PRNTD CMFRT CP 321</v>
          </cell>
          <cell r="G343" t="str">
            <v>P1133</v>
          </cell>
          <cell r="H343" t="str">
            <v>Swim Caps</v>
          </cell>
          <cell r="I343" t="str">
            <v>816</v>
          </cell>
          <cell r="J343" t="str">
            <v>Equipment</v>
          </cell>
          <cell r="K343" t="str">
            <v>SMU</v>
          </cell>
          <cell r="L343" t="str">
            <v>SS25</v>
          </cell>
          <cell r="M343">
            <v>4057.2</v>
          </cell>
          <cell r="N343">
            <v>1764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2.2999999999999998</v>
          </cell>
          <cell r="Y343">
            <v>-2.2999999999999998</v>
          </cell>
          <cell r="Z343">
            <v>0</v>
          </cell>
          <cell r="AA343">
            <v>2.2999999999999998</v>
          </cell>
          <cell r="AB343">
            <v>0</v>
          </cell>
          <cell r="AC343" t="str">
            <v>Target</v>
          </cell>
          <cell r="AD343" t="str">
            <v>51_Swim Caps</v>
          </cell>
          <cell r="AE343" t="str">
            <v>S125</v>
          </cell>
          <cell r="AF343" t="str">
            <v>Seasonal</v>
          </cell>
          <cell r="AG343">
            <v>1</v>
          </cell>
          <cell r="AH343" t="str">
            <v>&lt;N/A&gt;</v>
          </cell>
          <cell r="AI343" t="str">
            <v>Accessories</v>
          </cell>
          <cell r="AJ343">
            <v>0</v>
          </cell>
          <cell r="AK343">
            <v>0</v>
          </cell>
          <cell r="AL343">
            <v>45992</v>
          </cell>
          <cell r="AM343">
            <v>4057.2</v>
          </cell>
          <cell r="AN343">
            <v>1764</v>
          </cell>
          <cell r="AO343">
            <v>2.2999999999999998</v>
          </cell>
        </row>
        <row r="344">
          <cell r="A344">
            <v>8775106016242</v>
          </cell>
          <cell r="B344" t="str">
            <v>Current</v>
          </cell>
          <cell r="C344" t="str">
            <v>W030</v>
          </cell>
          <cell r="D344" t="str">
            <v>Speedo USA Dawson Logistics</v>
          </cell>
          <cell r="E344" t="str">
            <v>8-775106016242</v>
          </cell>
          <cell r="F344" t="str">
            <v>TST PRNTD CMFRT CP 420</v>
          </cell>
          <cell r="G344" t="str">
            <v>P1133</v>
          </cell>
          <cell r="H344" t="str">
            <v>Swim Caps</v>
          </cell>
          <cell r="I344" t="str">
            <v>816</v>
          </cell>
          <cell r="J344" t="str">
            <v>Equipment</v>
          </cell>
          <cell r="K344" t="str">
            <v>SMU</v>
          </cell>
          <cell r="L344" t="str">
            <v>SS25</v>
          </cell>
          <cell r="M344">
            <v>2014.8</v>
          </cell>
          <cell r="N344">
            <v>876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  <cell r="X344">
            <v>2.2999999999999998</v>
          </cell>
          <cell r="Y344">
            <v>-2.2999999999999998</v>
          </cell>
          <cell r="Z344">
            <v>0</v>
          </cell>
          <cell r="AA344">
            <v>2.2999999999999998</v>
          </cell>
          <cell r="AB344">
            <v>0</v>
          </cell>
          <cell r="AC344" t="str">
            <v>Target</v>
          </cell>
          <cell r="AD344" t="str">
            <v>51_Swim Caps</v>
          </cell>
          <cell r="AE344" t="str">
            <v>S125</v>
          </cell>
          <cell r="AF344" t="str">
            <v>Seasonal</v>
          </cell>
          <cell r="AG344">
            <v>1</v>
          </cell>
          <cell r="AH344" t="str">
            <v>&lt;N/A&gt;</v>
          </cell>
          <cell r="AI344" t="str">
            <v>Accessories</v>
          </cell>
          <cell r="AJ344">
            <v>0</v>
          </cell>
          <cell r="AK344">
            <v>0</v>
          </cell>
          <cell r="AL344">
            <v>45992</v>
          </cell>
          <cell r="AM344">
            <v>2014.8</v>
          </cell>
          <cell r="AN344">
            <v>876</v>
          </cell>
          <cell r="AO344">
            <v>2.2999999999999998</v>
          </cell>
        </row>
        <row r="345">
          <cell r="A345">
            <v>8775106016567</v>
          </cell>
          <cell r="B345" t="str">
            <v>Current</v>
          </cell>
          <cell r="C345" t="str">
            <v>W030</v>
          </cell>
          <cell r="D345" t="str">
            <v>Speedo USA Dawson Logistics</v>
          </cell>
          <cell r="E345" t="str">
            <v>8-775106016567</v>
          </cell>
          <cell r="F345" t="str">
            <v>TST PRNTD CMFRT CP 730</v>
          </cell>
          <cell r="G345" t="str">
            <v>P1133</v>
          </cell>
          <cell r="H345" t="str">
            <v>Swim Caps</v>
          </cell>
          <cell r="I345" t="str">
            <v>816</v>
          </cell>
          <cell r="J345" t="str">
            <v>Equipment</v>
          </cell>
          <cell r="K345" t="str">
            <v>SMU</v>
          </cell>
          <cell r="L345" t="str">
            <v>SS25</v>
          </cell>
          <cell r="M345">
            <v>13027.2</v>
          </cell>
          <cell r="N345">
            <v>5664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  <cell r="X345">
            <v>2.3000000000000003</v>
          </cell>
          <cell r="Y345">
            <v>-2.3000000000000003</v>
          </cell>
          <cell r="Z345">
            <v>0</v>
          </cell>
          <cell r="AA345">
            <v>2.3000000000000003</v>
          </cell>
          <cell r="AB345">
            <v>0</v>
          </cell>
          <cell r="AC345" t="str">
            <v>Target</v>
          </cell>
          <cell r="AD345" t="str">
            <v>51_Swim Caps</v>
          </cell>
          <cell r="AE345" t="str">
            <v>S125</v>
          </cell>
          <cell r="AF345" t="str">
            <v>Seasonal</v>
          </cell>
          <cell r="AG345">
            <v>1</v>
          </cell>
          <cell r="AH345" t="str">
            <v>&lt;N/A&gt;</v>
          </cell>
          <cell r="AI345" t="str">
            <v>Accessories</v>
          </cell>
          <cell r="AJ345">
            <v>0</v>
          </cell>
          <cell r="AK345">
            <v>0</v>
          </cell>
          <cell r="AL345">
            <v>45992</v>
          </cell>
          <cell r="AM345">
            <v>13027.2</v>
          </cell>
          <cell r="AN345">
            <v>5664</v>
          </cell>
          <cell r="AO345">
            <v>2.3000000000000003</v>
          </cell>
        </row>
        <row r="346">
          <cell r="A346">
            <v>8775303101885</v>
          </cell>
          <cell r="B346" t="str">
            <v>1 Season Old</v>
          </cell>
          <cell r="C346" t="str">
            <v>W030</v>
          </cell>
          <cell r="D346" t="str">
            <v>Speedo USA Dawson Logistics</v>
          </cell>
          <cell r="E346" t="str">
            <v>8-775303101885</v>
          </cell>
          <cell r="F346" t="str">
            <v>TST SPLASH JAMMER 334</v>
          </cell>
          <cell r="G346" t="str">
            <v>P1140</v>
          </cell>
          <cell r="H346" t="str">
            <v>Type V</v>
          </cell>
          <cell r="I346" t="str">
            <v>816</v>
          </cell>
          <cell r="J346" t="str">
            <v>Equipment</v>
          </cell>
          <cell r="K346" t="str">
            <v>SMU</v>
          </cell>
          <cell r="L346" t="str">
            <v>SS24</v>
          </cell>
          <cell r="M346">
            <v>98809.25</v>
          </cell>
          <cell r="N346">
            <v>5003</v>
          </cell>
          <cell r="O346">
            <v>39523.700000000004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W346">
            <v>3.9500000000000006</v>
          </cell>
          <cell r="X346">
            <v>19.75</v>
          </cell>
          <cell r="Y346">
            <v>-15.799999999999999</v>
          </cell>
          <cell r="Z346">
            <v>7.9000000000000012</v>
          </cell>
          <cell r="AA346">
            <v>11.849999999999998</v>
          </cell>
          <cell r="AB346">
            <v>3.9500000000000006</v>
          </cell>
          <cell r="AC346" t="str">
            <v>Target</v>
          </cell>
          <cell r="AD346" t="str">
            <v>53_Training Aids</v>
          </cell>
          <cell r="AE346" t="str">
            <v>S124</v>
          </cell>
          <cell r="AF346" t="str">
            <v>Seasonal</v>
          </cell>
          <cell r="AG346">
            <v>2</v>
          </cell>
          <cell r="AH346" t="str">
            <v>&lt;N/A&gt;</v>
          </cell>
          <cell r="AI346" t="str">
            <v>Accessories</v>
          </cell>
          <cell r="AJ346">
            <v>0</v>
          </cell>
          <cell r="AK346">
            <v>0</v>
          </cell>
          <cell r="AL346">
            <v>45627</v>
          </cell>
          <cell r="AM346">
            <v>59285.549999999988</v>
          </cell>
          <cell r="AN346">
            <v>2501.5</v>
          </cell>
          <cell r="AO346">
            <v>5.9249999999999989</v>
          </cell>
        </row>
        <row r="347">
          <cell r="A347">
            <v>8775303110740</v>
          </cell>
          <cell r="B347" t="str">
            <v>1 Season Old</v>
          </cell>
          <cell r="C347" t="str">
            <v>W030</v>
          </cell>
          <cell r="D347" t="str">
            <v>Speedo USA Dawson Logistics</v>
          </cell>
          <cell r="E347" t="str">
            <v>8-775303110740</v>
          </cell>
          <cell r="F347" t="str">
            <v>TST SPLASH JAMMER 441</v>
          </cell>
          <cell r="G347" t="str">
            <v>P1140</v>
          </cell>
          <cell r="H347" t="str">
            <v>Type V</v>
          </cell>
          <cell r="I347" t="str">
            <v>816</v>
          </cell>
          <cell r="J347" t="str">
            <v>Equipment</v>
          </cell>
          <cell r="K347" t="str">
            <v>SMU</v>
          </cell>
          <cell r="L347" t="str">
            <v>SS24</v>
          </cell>
          <cell r="M347">
            <v>20243.75</v>
          </cell>
          <cell r="N347">
            <v>1025</v>
          </cell>
          <cell r="O347">
            <v>8097.5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3.95</v>
          </cell>
          <cell r="X347">
            <v>19.75</v>
          </cell>
          <cell r="Y347">
            <v>-15.8</v>
          </cell>
          <cell r="Z347">
            <v>7.9</v>
          </cell>
          <cell r="AA347">
            <v>11.85</v>
          </cell>
          <cell r="AB347">
            <v>3.95</v>
          </cell>
          <cell r="AC347" t="str">
            <v>Target</v>
          </cell>
          <cell r="AD347" t="str">
            <v>53_Training Aids</v>
          </cell>
          <cell r="AE347" t="str">
            <v>S124</v>
          </cell>
          <cell r="AF347" t="str">
            <v>Seasonal</v>
          </cell>
          <cell r="AG347">
            <v>2</v>
          </cell>
          <cell r="AH347" t="str">
            <v>&lt;N/A&gt;</v>
          </cell>
          <cell r="AI347" t="str">
            <v>Accessories</v>
          </cell>
          <cell r="AJ347">
            <v>0</v>
          </cell>
          <cell r="AK347">
            <v>0</v>
          </cell>
          <cell r="AL347">
            <v>45627</v>
          </cell>
          <cell r="AM347">
            <v>12146.25</v>
          </cell>
          <cell r="AN347">
            <v>512.5</v>
          </cell>
          <cell r="AO347">
            <v>5.9249999999999998</v>
          </cell>
        </row>
        <row r="348">
          <cell r="A348">
            <v>87753031110</v>
          </cell>
          <cell r="B348" t="str">
            <v>3 Seasons Old</v>
          </cell>
          <cell r="C348" t="str">
            <v>W030</v>
          </cell>
          <cell r="D348" t="str">
            <v>Speedo USA Dawson Logistics</v>
          </cell>
          <cell r="E348" t="str">
            <v>8-7753031110</v>
          </cell>
          <cell r="F348" t="str">
            <v>TST SPLASH JAMMER 110</v>
          </cell>
          <cell r="G348" t="str">
            <v>P1140</v>
          </cell>
          <cell r="H348" t="str">
            <v>Type V</v>
          </cell>
          <cell r="I348" t="str">
            <v>816</v>
          </cell>
          <cell r="J348" t="str">
            <v>Equipment</v>
          </cell>
          <cell r="K348" t="str">
            <v>SMU</v>
          </cell>
          <cell r="L348" t="str">
            <v>SS23</v>
          </cell>
          <cell r="M348">
            <v>227.63</v>
          </cell>
          <cell r="N348">
            <v>13</v>
          </cell>
          <cell r="O348">
            <v>204.86699999999999</v>
          </cell>
          <cell r="P348">
            <v>0</v>
          </cell>
          <cell r="Q348">
            <v>0</v>
          </cell>
          <cell r="R348">
            <v>0</v>
          </cell>
          <cell r="S348">
            <v>-11.769212198221089</v>
          </cell>
          <cell r="T348">
            <v>13</v>
          </cell>
          <cell r="U348">
            <v>-152.99975857687414</v>
          </cell>
          <cell r="V348">
            <v>0</v>
          </cell>
          <cell r="W348">
            <v>11.769212198221087</v>
          </cell>
          <cell r="X348">
            <v>17.509999999999998</v>
          </cell>
          <cell r="Y348">
            <v>-5.7407878017789109</v>
          </cell>
          <cell r="Z348">
            <v>15.758999999999999</v>
          </cell>
          <cell r="AA348">
            <v>1.7509999999999994</v>
          </cell>
          <cell r="AB348">
            <v>3.9897878017789115</v>
          </cell>
          <cell r="AC348" t="str">
            <v>Target</v>
          </cell>
          <cell r="AD348" t="str">
            <v>53_Training Aids</v>
          </cell>
          <cell r="AE348" t="str">
            <v>S123</v>
          </cell>
          <cell r="AF348" t="str">
            <v>Seasonal</v>
          </cell>
          <cell r="AG348">
            <v>2</v>
          </cell>
          <cell r="AH348" t="str">
            <v>Release 10-19-23</v>
          </cell>
          <cell r="AI348" t="str">
            <v>Accessories</v>
          </cell>
          <cell r="AJ348">
            <v>0</v>
          </cell>
          <cell r="AK348">
            <v>0</v>
          </cell>
          <cell r="AL348">
            <v>45292</v>
          </cell>
          <cell r="AM348">
            <v>22.762999999999991</v>
          </cell>
          <cell r="AN348">
            <v>6.5</v>
          </cell>
          <cell r="AO348">
            <v>0.87549999999999972</v>
          </cell>
        </row>
        <row r="349">
          <cell r="A349">
            <v>8775303115036</v>
          </cell>
          <cell r="B349" t="str">
            <v>3 Seasons Old</v>
          </cell>
          <cell r="C349" t="str">
            <v>W030</v>
          </cell>
          <cell r="D349" t="str">
            <v>Speedo USA Dawson Logistics</v>
          </cell>
          <cell r="E349" t="str">
            <v>8-775303115036</v>
          </cell>
          <cell r="F349" t="str">
            <v>TST SPLASH JAMMER 430</v>
          </cell>
          <cell r="G349" t="str">
            <v>P1140</v>
          </cell>
          <cell r="H349" t="str">
            <v>Type V</v>
          </cell>
          <cell r="I349" t="str">
            <v>816</v>
          </cell>
          <cell r="J349" t="str">
            <v>Equipment</v>
          </cell>
          <cell r="K349" t="str">
            <v>SMU</v>
          </cell>
          <cell r="L349" t="str">
            <v>SS23</v>
          </cell>
          <cell r="M349">
            <v>19.75</v>
          </cell>
          <cell r="N349">
            <v>1</v>
          </cell>
          <cell r="O349">
            <v>17.775000000000002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1</v>
          </cell>
          <cell r="U349">
            <v>0</v>
          </cell>
          <cell r="V349">
            <v>0</v>
          </cell>
          <cell r="W349">
            <v>12.8375</v>
          </cell>
          <cell r="X349">
            <v>19.75</v>
          </cell>
          <cell r="Y349">
            <v>-6.9124999999999996</v>
          </cell>
          <cell r="Z349">
            <v>17.775000000000002</v>
          </cell>
          <cell r="AA349">
            <v>1.9749999999999979</v>
          </cell>
          <cell r="AB349">
            <v>4.9375000000000018</v>
          </cell>
          <cell r="AC349" t="str">
            <v>Target</v>
          </cell>
          <cell r="AD349" t="str">
            <v>53_Training Aids</v>
          </cell>
          <cell r="AE349" t="str">
            <v>S123</v>
          </cell>
          <cell r="AF349" t="str">
            <v>Seasonal</v>
          </cell>
          <cell r="AG349">
            <v>2</v>
          </cell>
          <cell r="AH349" t="str">
            <v>Release 10-19-23</v>
          </cell>
          <cell r="AI349" t="str">
            <v>Accessories</v>
          </cell>
          <cell r="AJ349">
            <v>0</v>
          </cell>
          <cell r="AK349">
            <v>0</v>
          </cell>
          <cell r="AL349">
            <v>45627</v>
          </cell>
          <cell r="AM349">
            <v>1.9749999999999979</v>
          </cell>
          <cell r="AN349">
            <v>0.5</v>
          </cell>
          <cell r="AO349">
            <v>0.98749999999999893</v>
          </cell>
        </row>
        <row r="350">
          <cell r="A350">
            <v>8775303115070</v>
          </cell>
          <cell r="B350" t="str">
            <v>1 Season Old</v>
          </cell>
          <cell r="C350" t="str">
            <v>W030</v>
          </cell>
          <cell r="D350" t="str">
            <v>Speedo USA Dawson Logistics</v>
          </cell>
          <cell r="E350" t="str">
            <v>8-775303115070</v>
          </cell>
          <cell r="F350" t="str">
            <v>TST SPLASH JAMMER 442</v>
          </cell>
          <cell r="G350" t="str">
            <v>P1140</v>
          </cell>
          <cell r="H350" t="str">
            <v>Type V</v>
          </cell>
          <cell r="I350" t="str">
            <v>816</v>
          </cell>
          <cell r="J350" t="str">
            <v>Equipment</v>
          </cell>
          <cell r="K350" t="str">
            <v>SMU</v>
          </cell>
          <cell r="L350" t="str">
            <v>SS24</v>
          </cell>
          <cell r="M350">
            <v>20263.5</v>
          </cell>
          <cell r="N350">
            <v>1026</v>
          </cell>
          <cell r="O350">
            <v>8105.4000000000005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3.95</v>
          </cell>
          <cell r="X350">
            <v>19.75</v>
          </cell>
          <cell r="Y350">
            <v>-15.8</v>
          </cell>
          <cell r="Z350">
            <v>7.9</v>
          </cell>
          <cell r="AA350">
            <v>11.85</v>
          </cell>
          <cell r="AB350">
            <v>3.95</v>
          </cell>
          <cell r="AC350" t="str">
            <v>Target</v>
          </cell>
          <cell r="AD350" t="str">
            <v>53_Training Aids</v>
          </cell>
          <cell r="AE350" t="str">
            <v>S124</v>
          </cell>
          <cell r="AF350" t="str">
            <v>Seasonal</v>
          </cell>
          <cell r="AG350">
            <v>2</v>
          </cell>
          <cell r="AH350" t="str">
            <v>&lt;N/A&gt;</v>
          </cell>
          <cell r="AI350" t="str">
            <v>Accessories</v>
          </cell>
          <cell r="AJ350">
            <v>0</v>
          </cell>
          <cell r="AK350">
            <v>0</v>
          </cell>
          <cell r="AL350">
            <v>45627</v>
          </cell>
          <cell r="AM350">
            <v>12158.1</v>
          </cell>
          <cell r="AN350">
            <v>513</v>
          </cell>
          <cell r="AO350">
            <v>5.9249999999999998</v>
          </cell>
        </row>
        <row r="351">
          <cell r="A351">
            <v>8775303116011</v>
          </cell>
          <cell r="B351" t="str">
            <v>Current</v>
          </cell>
          <cell r="C351" t="str">
            <v>W030</v>
          </cell>
          <cell r="D351" t="str">
            <v>Speedo USA Dawson Logistics</v>
          </cell>
          <cell r="E351" t="str">
            <v>8-775303116011</v>
          </cell>
          <cell r="F351" t="str">
            <v>TST SPLASH JAMMER 520</v>
          </cell>
          <cell r="G351" t="str">
            <v>P1140</v>
          </cell>
          <cell r="H351" t="str">
            <v>Type V</v>
          </cell>
          <cell r="I351" t="str">
            <v>816</v>
          </cell>
          <cell r="J351" t="str">
            <v>Equipment</v>
          </cell>
          <cell r="K351" t="str">
            <v>SMU</v>
          </cell>
          <cell r="L351" t="str">
            <v>SS25</v>
          </cell>
          <cell r="M351">
            <v>30503</v>
          </cell>
          <cell r="N351">
            <v>2596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X351">
            <v>11.75</v>
          </cell>
          <cell r="Y351">
            <v>-11.75</v>
          </cell>
          <cell r="Z351">
            <v>0</v>
          </cell>
          <cell r="AA351">
            <v>11.75</v>
          </cell>
          <cell r="AB351">
            <v>0</v>
          </cell>
          <cell r="AC351" t="str">
            <v>Target</v>
          </cell>
          <cell r="AD351" t="str">
            <v>53_Training Aids</v>
          </cell>
          <cell r="AE351" t="str">
            <v>S125</v>
          </cell>
          <cell r="AF351" t="str">
            <v>Seasonal</v>
          </cell>
          <cell r="AG351">
            <v>1</v>
          </cell>
          <cell r="AH351" t="str">
            <v>&lt;N/A&gt;</v>
          </cell>
          <cell r="AI351" t="str">
            <v>Accessories</v>
          </cell>
          <cell r="AJ351">
            <v>0</v>
          </cell>
          <cell r="AK351">
            <v>0</v>
          </cell>
          <cell r="AL351">
            <v>46022</v>
          </cell>
          <cell r="AM351">
            <v>30503</v>
          </cell>
          <cell r="AN351">
            <v>2596</v>
          </cell>
          <cell r="AO351">
            <v>11.75</v>
          </cell>
        </row>
        <row r="352">
          <cell r="A352">
            <v>8775303116143</v>
          </cell>
          <cell r="B352" t="str">
            <v>1 Season Old</v>
          </cell>
          <cell r="C352" t="str">
            <v>W030</v>
          </cell>
          <cell r="D352" t="str">
            <v>Speedo USA Dawson Logistics</v>
          </cell>
          <cell r="E352" t="str">
            <v>8-775303116143</v>
          </cell>
          <cell r="F352" t="str">
            <v>TST SPLASH JAMMER 820</v>
          </cell>
          <cell r="G352" t="str">
            <v>P1140</v>
          </cell>
          <cell r="H352" t="str">
            <v>Type V</v>
          </cell>
          <cell r="I352" t="str">
            <v>816</v>
          </cell>
          <cell r="J352" t="str">
            <v>Equipment</v>
          </cell>
          <cell r="K352" t="str">
            <v>SMU</v>
          </cell>
          <cell r="L352" t="str">
            <v>SS24</v>
          </cell>
          <cell r="M352">
            <v>181393.68</v>
          </cell>
          <cell r="N352">
            <v>14844</v>
          </cell>
          <cell r="O352">
            <v>72557.471999999994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W352">
            <v>2.444</v>
          </cell>
          <cell r="X352">
            <v>12.219999999999999</v>
          </cell>
          <cell r="Y352">
            <v>-9.7759999999999998</v>
          </cell>
          <cell r="Z352">
            <v>4.8879999999999999</v>
          </cell>
          <cell r="AA352">
            <v>7.331999999999999</v>
          </cell>
          <cell r="AB352">
            <v>2.444</v>
          </cell>
          <cell r="AC352" t="str">
            <v>Target</v>
          </cell>
          <cell r="AD352" t="str">
            <v>53_Training Aids</v>
          </cell>
          <cell r="AE352" t="str">
            <v>S124</v>
          </cell>
          <cell r="AF352" t="str">
            <v>Seasonal</v>
          </cell>
          <cell r="AG352">
            <v>1</v>
          </cell>
          <cell r="AH352" t="str">
            <v>&lt;N/A&gt;</v>
          </cell>
          <cell r="AI352" t="str">
            <v>Accessories</v>
          </cell>
          <cell r="AJ352">
            <v>0</v>
          </cell>
          <cell r="AK352">
            <v>0</v>
          </cell>
          <cell r="AL352">
            <v>45627</v>
          </cell>
          <cell r="AM352">
            <v>108836.20799999998</v>
          </cell>
          <cell r="AN352">
            <v>14844</v>
          </cell>
          <cell r="AO352">
            <v>7.331999999999999</v>
          </cell>
        </row>
        <row r="353">
          <cell r="A353">
            <v>8775303116243</v>
          </cell>
          <cell r="B353" t="str">
            <v>1 Season Old</v>
          </cell>
          <cell r="C353" t="str">
            <v>W030</v>
          </cell>
          <cell r="D353" t="str">
            <v>Speedo USA Dawson Logistics</v>
          </cell>
          <cell r="E353" t="str">
            <v>8-775303116243</v>
          </cell>
          <cell r="F353" t="str">
            <v>TST SPLASH JAMMER 452</v>
          </cell>
          <cell r="G353" t="str">
            <v>P1140</v>
          </cell>
          <cell r="H353" t="str">
            <v>Type V</v>
          </cell>
          <cell r="I353" t="str">
            <v>816</v>
          </cell>
          <cell r="J353" t="str">
            <v>Equipment</v>
          </cell>
          <cell r="K353" t="str">
            <v>SMU</v>
          </cell>
          <cell r="L353" t="str">
            <v>SS24</v>
          </cell>
          <cell r="M353">
            <v>27959.360000000001</v>
          </cell>
          <cell r="N353">
            <v>2288</v>
          </cell>
          <cell r="O353">
            <v>11183.744000000001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2.444</v>
          </cell>
          <cell r="X353">
            <v>12.22</v>
          </cell>
          <cell r="Y353">
            <v>-9.7759999999999998</v>
          </cell>
          <cell r="Z353">
            <v>4.8879999999999999</v>
          </cell>
          <cell r="AA353">
            <v>7.3320000000000007</v>
          </cell>
          <cell r="AB353">
            <v>2.444</v>
          </cell>
          <cell r="AC353" t="str">
            <v>Target</v>
          </cell>
          <cell r="AD353" t="str">
            <v>53_Training Aids</v>
          </cell>
          <cell r="AE353" t="str">
            <v>S124</v>
          </cell>
          <cell r="AF353" t="str">
            <v>Seasonal</v>
          </cell>
          <cell r="AG353">
            <v>1</v>
          </cell>
          <cell r="AH353" t="str">
            <v>&lt;N/A&gt;</v>
          </cell>
          <cell r="AI353" t="str">
            <v>Accessories</v>
          </cell>
          <cell r="AJ353">
            <v>0</v>
          </cell>
          <cell r="AK353">
            <v>0</v>
          </cell>
          <cell r="AL353">
            <v>45627</v>
          </cell>
          <cell r="AM353">
            <v>16775.616000000002</v>
          </cell>
          <cell r="AN353">
            <v>2288</v>
          </cell>
          <cell r="AO353">
            <v>7.3320000000000007</v>
          </cell>
        </row>
        <row r="354">
          <cell r="A354">
            <v>87753031331</v>
          </cell>
          <cell r="B354" t="str">
            <v>3 Seasons Old</v>
          </cell>
          <cell r="C354" t="str">
            <v>W030</v>
          </cell>
          <cell r="D354" t="str">
            <v>Speedo USA Dawson Logistics</v>
          </cell>
          <cell r="E354" t="str">
            <v>8-7753031331</v>
          </cell>
          <cell r="F354" t="str">
            <v>TST SPLASH JAMMER 331</v>
          </cell>
          <cell r="G354" t="str">
            <v>P1140</v>
          </cell>
          <cell r="H354" t="str">
            <v>Type V</v>
          </cell>
          <cell r="I354" t="str">
            <v>816</v>
          </cell>
          <cell r="J354" t="str">
            <v>Equipment</v>
          </cell>
          <cell r="K354" t="str">
            <v>SMU</v>
          </cell>
          <cell r="L354" t="str">
            <v>SS23</v>
          </cell>
          <cell r="M354">
            <v>151.65</v>
          </cell>
          <cell r="N354">
            <v>9</v>
          </cell>
          <cell r="O354">
            <v>136.48500000000001</v>
          </cell>
          <cell r="P354">
            <v>15.121061838893354</v>
          </cell>
          <cell r="Q354">
            <v>0</v>
          </cell>
          <cell r="R354">
            <v>0</v>
          </cell>
          <cell r="S354">
            <v>-16.845117982099264</v>
          </cell>
          <cell r="T354">
            <v>9</v>
          </cell>
          <cell r="U354">
            <v>-151.60606183889337</v>
          </cell>
          <cell r="V354">
            <v>0</v>
          </cell>
          <cell r="W354">
            <v>16.845117982099264</v>
          </cell>
          <cell r="X354">
            <v>16.850000000000001</v>
          </cell>
          <cell r="Y354">
            <v>-4.8820179007371678E-3</v>
          </cell>
          <cell r="Z354">
            <v>16.845117982099264</v>
          </cell>
          <cell r="AA354">
            <v>4.8820179007371678E-3</v>
          </cell>
          <cell r="AB354">
            <v>0</v>
          </cell>
          <cell r="AC354" t="str">
            <v>Target</v>
          </cell>
          <cell r="AD354" t="str">
            <v>53_Training Aids</v>
          </cell>
          <cell r="AE354" t="str">
            <v>S123</v>
          </cell>
          <cell r="AF354" t="str">
            <v>Seasonal</v>
          </cell>
          <cell r="AG354">
            <v>2</v>
          </cell>
          <cell r="AH354" t="str">
            <v>Release 10-19-23</v>
          </cell>
          <cell r="AI354" t="str">
            <v>Accessories</v>
          </cell>
          <cell r="AJ354">
            <v>0</v>
          </cell>
          <cell r="AK354">
            <v>0</v>
          </cell>
          <cell r="AL354">
            <v>44348</v>
          </cell>
          <cell r="AM354">
            <v>4.393816110663451E-2</v>
          </cell>
          <cell r="AN354">
            <v>4.5</v>
          </cell>
          <cell r="AO354">
            <v>2.4410089503685839E-3</v>
          </cell>
        </row>
        <row r="355">
          <cell r="A355">
            <v>87753031332</v>
          </cell>
          <cell r="B355" t="str">
            <v>1 Season Old</v>
          </cell>
          <cell r="C355" t="str">
            <v>W030</v>
          </cell>
          <cell r="D355" t="str">
            <v>Speedo USA Dawson Logistics</v>
          </cell>
          <cell r="E355" t="str">
            <v>8-7753031332</v>
          </cell>
          <cell r="F355" t="str">
            <v>TST SPLASH JAMMER 332</v>
          </cell>
          <cell r="G355" t="str">
            <v>P1140</v>
          </cell>
          <cell r="H355" t="str">
            <v>Type V</v>
          </cell>
          <cell r="I355" t="str">
            <v>816</v>
          </cell>
          <cell r="J355" t="str">
            <v>Equipment</v>
          </cell>
          <cell r="K355" t="str">
            <v>SMU</v>
          </cell>
          <cell r="L355" t="str">
            <v>SS24</v>
          </cell>
          <cell r="M355">
            <v>107182.85</v>
          </cell>
          <cell r="N355">
            <v>6361</v>
          </cell>
          <cell r="O355">
            <v>42873.140000000007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3.3700000000000006</v>
          </cell>
          <cell r="X355">
            <v>16.850000000000001</v>
          </cell>
          <cell r="Y355">
            <v>-13.48</v>
          </cell>
          <cell r="Z355">
            <v>6.7400000000000011</v>
          </cell>
          <cell r="AA355">
            <v>10.11</v>
          </cell>
          <cell r="AB355">
            <v>3.3700000000000006</v>
          </cell>
          <cell r="AC355" t="str">
            <v>Target</v>
          </cell>
          <cell r="AD355" t="str">
            <v>53_Training Aids</v>
          </cell>
          <cell r="AE355" t="str">
            <v>S124</v>
          </cell>
          <cell r="AF355" t="str">
            <v>Seasonal</v>
          </cell>
          <cell r="AG355">
            <v>2</v>
          </cell>
          <cell r="AH355" t="str">
            <v>&lt;N/A&gt;</v>
          </cell>
          <cell r="AI355" t="str">
            <v>Accessories</v>
          </cell>
          <cell r="AJ355">
            <v>0</v>
          </cell>
          <cell r="AK355">
            <v>0</v>
          </cell>
          <cell r="AL355">
            <v>45627</v>
          </cell>
          <cell r="AM355">
            <v>64309.71</v>
          </cell>
          <cell r="AN355">
            <v>3180.5</v>
          </cell>
          <cell r="AO355">
            <v>5.0549999999999997</v>
          </cell>
        </row>
        <row r="356">
          <cell r="A356">
            <v>87753031400</v>
          </cell>
          <cell r="B356" t="str">
            <v>1 Season Old</v>
          </cell>
          <cell r="C356" t="str">
            <v>W030</v>
          </cell>
          <cell r="D356" t="str">
            <v>Speedo USA Dawson Logistics</v>
          </cell>
          <cell r="E356" t="str">
            <v>8-7753031400</v>
          </cell>
          <cell r="F356" t="str">
            <v>TST SPLASH JAMMER 400</v>
          </cell>
          <cell r="G356" t="str">
            <v>P1140</v>
          </cell>
          <cell r="H356" t="str">
            <v>Type V</v>
          </cell>
          <cell r="I356" t="str">
            <v>816</v>
          </cell>
          <cell r="J356" t="str">
            <v>Equipment</v>
          </cell>
          <cell r="K356" t="str">
            <v>SMU</v>
          </cell>
          <cell r="L356" t="str">
            <v>SS24</v>
          </cell>
          <cell r="M356">
            <v>72893.100000000006</v>
          </cell>
          <cell r="N356">
            <v>4326</v>
          </cell>
          <cell r="O356">
            <v>29157.240000000005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3.3700000000000006</v>
          </cell>
          <cell r="X356">
            <v>16.850000000000001</v>
          </cell>
          <cell r="Y356">
            <v>-13.48</v>
          </cell>
          <cell r="Z356">
            <v>6.7400000000000011</v>
          </cell>
          <cell r="AA356">
            <v>10.11</v>
          </cell>
          <cell r="AB356">
            <v>3.3700000000000006</v>
          </cell>
          <cell r="AC356" t="str">
            <v>Target</v>
          </cell>
          <cell r="AD356" t="str">
            <v>53_Training Aids</v>
          </cell>
          <cell r="AE356" t="str">
            <v>S124</v>
          </cell>
          <cell r="AF356" t="str">
            <v>Seasonal</v>
          </cell>
          <cell r="AG356">
            <v>2</v>
          </cell>
          <cell r="AH356" t="str">
            <v>&lt;N/A&gt;</v>
          </cell>
          <cell r="AI356" t="str">
            <v>Accessories</v>
          </cell>
          <cell r="AJ356">
            <v>0</v>
          </cell>
          <cell r="AK356">
            <v>0</v>
          </cell>
          <cell r="AL356">
            <v>45627</v>
          </cell>
          <cell r="AM356">
            <v>43735.86</v>
          </cell>
          <cell r="AN356">
            <v>2163</v>
          </cell>
          <cell r="AO356">
            <v>5.0549999999999997</v>
          </cell>
        </row>
        <row r="357">
          <cell r="A357">
            <v>87753031423</v>
          </cell>
          <cell r="B357" t="str">
            <v>3 Seasons Old</v>
          </cell>
          <cell r="C357" t="str">
            <v>W030</v>
          </cell>
          <cell r="D357" t="str">
            <v>Speedo USA Dawson Logistics</v>
          </cell>
          <cell r="E357" t="str">
            <v>8-7753031423</v>
          </cell>
          <cell r="F357" t="str">
            <v>TST SPLASH JAMMER 423</v>
          </cell>
          <cell r="G357" t="str">
            <v>P1140</v>
          </cell>
          <cell r="H357" t="str">
            <v>Type V</v>
          </cell>
          <cell r="I357" t="str">
            <v>816</v>
          </cell>
          <cell r="J357" t="str">
            <v>Equipment</v>
          </cell>
          <cell r="K357" t="str">
            <v>SMU</v>
          </cell>
          <cell r="L357" t="str">
            <v>SS23</v>
          </cell>
          <cell r="M357">
            <v>455.26</v>
          </cell>
          <cell r="N357">
            <v>26</v>
          </cell>
          <cell r="O357">
            <v>409.73399999999998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  <cell r="T357">
            <v>26</v>
          </cell>
          <cell r="U357">
            <v>0</v>
          </cell>
          <cell r="V357">
            <v>0</v>
          </cell>
          <cell r="W357">
            <v>11.381499999999999</v>
          </cell>
          <cell r="X357">
            <v>17.509999999999998</v>
          </cell>
          <cell r="Y357">
            <v>-6.1284999999999989</v>
          </cell>
          <cell r="Z357">
            <v>15.758999999999999</v>
          </cell>
          <cell r="AA357">
            <v>1.7509999999999994</v>
          </cell>
          <cell r="AB357">
            <v>4.3774999999999995</v>
          </cell>
          <cell r="AC357" t="str">
            <v>Target</v>
          </cell>
          <cell r="AD357" t="str">
            <v>53_Training Aids</v>
          </cell>
          <cell r="AE357" t="str">
            <v>S123</v>
          </cell>
          <cell r="AF357" t="str">
            <v>Seasonal</v>
          </cell>
          <cell r="AG357">
            <v>2</v>
          </cell>
          <cell r="AH357" t="str">
            <v>Release 10-19-23</v>
          </cell>
          <cell r="AI357" t="str">
            <v>Accessories</v>
          </cell>
          <cell r="AJ357">
            <v>0</v>
          </cell>
          <cell r="AK357">
            <v>0</v>
          </cell>
          <cell r="AL357">
            <v>45261</v>
          </cell>
          <cell r="AM357">
            <v>45.525999999999982</v>
          </cell>
          <cell r="AN357">
            <v>13</v>
          </cell>
          <cell r="AO357">
            <v>0.87549999999999972</v>
          </cell>
        </row>
        <row r="358">
          <cell r="A358">
            <v>87753031440</v>
          </cell>
          <cell r="B358" t="str">
            <v>3 Seasons Old</v>
          </cell>
          <cell r="C358" t="str">
            <v>W030</v>
          </cell>
          <cell r="D358" t="str">
            <v>Speedo USA Dawson Logistics</v>
          </cell>
          <cell r="E358" t="str">
            <v>8-7753031440</v>
          </cell>
          <cell r="F358" t="str">
            <v>TST SPLASH JAMMER 440</v>
          </cell>
          <cell r="G358" t="str">
            <v>P1140</v>
          </cell>
          <cell r="H358" t="str">
            <v>Type V</v>
          </cell>
          <cell r="I358" t="str">
            <v>816</v>
          </cell>
          <cell r="J358" t="str">
            <v>Equipment</v>
          </cell>
          <cell r="K358" t="str">
            <v>SMU</v>
          </cell>
          <cell r="L358" t="str">
            <v>SS23</v>
          </cell>
          <cell r="M358">
            <v>227.63</v>
          </cell>
          <cell r="N358">
            <v>13</v>
          </cell>
          <cell r="O358">
            <v>204.86699999999999</v>
          </cell>
          <cell r="P358">
            <v>0</v>
          </cell>
          <cell r="Q358">
            <v>0</v>
          </cell>
          <cell r="R358">
            <v>0</v>
          </cell>
          <cell r="S358">
            <v>-1.5099999999999991</v>
          </cell>
          <cell r="T358">
            <v>13</v>
          </cell>
          <cell r="U358">
            <v>-19.629999999999988</v>
          </cell>
          <cell r="V358">
            <v>0</v>
          </cell>
          <cell r="W358">
            <v>11.381499999999999</v>
          </cell>
          <cell r="X358">
            <v>17.509999999999998</v>
          </cell>
          <cell r="Y358">
            <v>-6.1284999999999989</v>
          </cell>
          <cell r="Z358">
            <v>15.758999999999999</v>
          </cell>
          <cell r="AA358">
            <v>1.7509999999999994</v>
          </cell>
          <cell r="AB358">
            <v>4.3774999999999995</v>
          </cell>
          <cell r="AC358" t="str">
            <v>Target</v>
          </cell>
          <cell r="AD358" t="str">
            <v>53_Training Aids</v>
          </cell>
          <cell r="AE358" t="str">
            <v>S123</v>
          </cell>
          <cell r="AF358" t="str">
            <v>Seasonal</v>
          </cell>
          <cell r="AG358">
            <v>2</v>
          </cell>
          <cell r="AH358" t="str">
            <v>Release 10-19-23</v>
          </cell>
          <cell r="AI358" t="str">
            <v>Accessories</v>
          </cell>
          <cell r="AJ358">
            <v>0</v>
          </cell>
          <cell r="AK358">
            <v>0</v>
          </cell>
          <cell r="AL358">
            <v>45323</v>
          </cell>
          <cell r="AM358">
            <v>22.762999999999991</v>
          </cell>
          <cell r="AN358">
            <v>6.5</v>
          </cell>
          <cell r="AO358">
            <v>0.87549999999999972</v>
          </cell>
        </row>
        <row r="359">
          <cell r="A359">
            <v>87753031500</v>
          </cell>
          <cell r="B359" t="str">
            <v>3+ Seasons Old</v>
          </cell>
          <cell r="C359" t="str">
            <v>W030</v>
          </cell>
          <cell r="D359" t="str">
            <v>Speedo USA Dawson Logistics</v>
          </cell>
          <cell r="E359" t="str">
            <v>8-7753031500</v>
          </cell>
          <cell r="F359" t="str">
            <v>TST SPLASH JAMMER 500</v>
          </cell>
          <cell r="G359" t="str">
            <v>P1140</v>
          </cell>
          <cell r="H359" t="str">
            <v>Type V</v>
          </cell>
          <cell r="I359" t="str">
            <v>816</v>
          </cell>
          <cell r="J359" t="str">
            <v>Equipment</v>
          </cell>
          <cell r="K359" t="str">
            <v>SMU</v>
          </cell>
          <cell r="L359" t="str">
            <v>SS22</v>
          </cell>
          <cell r="M359">
            <v>589.75</v>
          </cell>
          <cell r="N359">
            <v>35</v>
          </cell>
          <cell r="O359">
            <v>530.77499999999998</v>
          </cell>
          <cell r="P359">
            <v>0</v>
          </cell>
          <cell r="Q359">
            <v>0</v>
          </cell>
          <cell r="R359">
            <v>0</v>
          </cell>
          <cell r="S359">
            <v>-7.85</v>
          </cell>
          <cell r="T359">
            <v>35</v>
          </cell>
          <cell r="U359">
            <v>-274.75</v>
          </cell>
          <cell r="V359">
            <v>0</v>
          </cell>
          <cell r="W359">
            <v>15.164999999999999</v>
          </cell>
          <cell r="X359">
            <v>16.850000000000001</v>
          </cell>
          <cell r="Y359">
            <v>-1.6850000000000023</v>
          </cell>
          <cell r="Z359">
            <v>15.164999999999999</v>
          </cell>
          <cell r="AA359">
            <v>1.6850000000000023</v>
          </cell>
          <cell r="AB359">
            <v>0</v>
          </cell>
          <cell r="AC359" t="str">
            <v>Target</v>
          </cell>
          <cell r="AD359" t="str">
            <v>53_Training Aids</v>
          </cell>
          <cell r="AE359" t="str">
            <v>S122</v>
          </cell>
          <cell r="AF359" t="str">
            <v>Seasonal</v>
          </cell>
          <cell r="AG359">
            <v>2</v>
          </cell>
          <cell r="AH359" t="str">
            <v>At Once</v>
          </cell>
          <cell r="AI359" t="str">
            <v>Accessories</v>
          </cell>
          <cell r="AJ359">
            <v>0</v>
          </cell>
          <cell r="AK359">
            <v>0</v>
          </cell>
          <cell r="AL359">
            <v>45275</v>
          </cell>
          <cell r="AM359">
            <v>58.97500000000008</v>
          </cell>
          <cell r="AN359">
            <v>17.5</v>
          </cell>
          <cell r="AO359">
            <v>0.84250000000000114</v>
          </cell>
        </row>
        <row r="360">
          <cell r="A360">
            <v>87753153450</v>
          </cell>
          <cell r="B360" t="str">
            <v>3 Seasons Old</v>
          </cell>
          <cell r="C360" t="str">
            <v>W030</v>
          </cell>
          <cell r="D360" t="str">
            <v>Speedo USA Dawson Logistics</v>
          </cell>
          <cell r="E360" t="str">
            <v>8-7753153450</v>
          </cell>
          <cell r="F360" t="str">
            <v>TST NEW ADULT MASK/S 450</v>
          </cell>
          <cell r="G360" t="str">
            <v>P1109</v>
          </cell>
          <cell r="H360" t="str">
            <v>Dive Set</v>
          </cell>
          <cell r="I360" t="str">
            <v>816</v>
          </cell>
          <cell r="J360" t="str">
            <v>Equipment</v>
          </cell>
          <cell r="K360" t="str">
            <v>SMU</v>
          </cell>
          <cell r="L360" t="str">
            <v>SS23</v>
          </cell>
          <cell r="M360">
            <v>22522.82</v>
          </cell>
          <cell r="N360">
            <v>398</v>
          </cell>
          <cell r="O360">
            <v>20270.538</v>
          </cell>
          <cell r="P360">
            <v>0</v>
          </cell>
          <cell r="Q360">
            <v>0</v>
          </cell>
          <cell r="R360">
            <v>0</v>
          </cell>
          <cell r="S360">
            <v>-50.59</v>
          </cell>
          <cell r="T360">
            <v>398</v>
          </cell>
          <cell r="U360">
            <v>-20134.82</v>
          </cell>
          <cell r="V360">
            <v>0</v>
          </cell>
          <cell r="W360">
            <v>50.589999999999996</v>
          </cell>
          <cell r="X360">
            <v>56.589999999999996</v>
          </cell>
          <cell r="Y360">
            <v>-6</v>
          </cell>
          <cell r="Z360">
            <v>50.931000000000004</v>
          </cell>
          <cell r="AA360">
            <v>5.6589999999999918</v>
          </cell>
          <cell r="AB360">
            <v>0.34100000000000819</v>
          </cell>
          <cell r="AC360" t="str">
            <v>Target</v>
          </cell>
          <cell r="AD360" t="str">
            <v>53_Training Aids</v>
          </cell>
          <cell r="AE360" t="str">
            <v>S123</v>
          </cell>
          <cell r="AF360" t="str">
            <v>Seasonal</v>
          </cell>
          <cell r="AG360">
            <v>4</v>
          </cell>
          <cell r="AH360" t="str">
            <v>Release 10-19-23</v>
          </cell>
          <cell r="AI360" t="str">
            <v>Accessories</v>
          </cell>
          <cell r="AJ360">
            <v>0</v>
          </cell>
          <cell r="AK360">
            <v>0</v>
          </cell>
          <cell r="AL360">
            <v>45275</v>
          </cell>
          <cell r="AM360">
            <v>2252.2819999999965</v>
          </cell>
          <cell r="AN360">
            <v>99.5</v>
          </cell>
          <cell r="AO360">
            <v>1.414749999999998</v>
          </cell>
        </row>
        <row r="361">
          <cell r="A361">
            <v>8775316215057</v>
          </cell>
          <cell r="B361" t="str">
            <v>Current</v>
          </cell>
          <cell r="C361" t="str">
            <v>W030</v>
          </cell>
          <cell r="D361" t="str">
            <v>Speedo USA Dawson Logistics</v>
          </cell>
          <cell r="E361" t="str">
            <v>8-775316215057</v>
          </cell>
          <cell r="F361" t="str">
            <v>TST JNR WV WTCHR MSK 100</v>
          </cell>
          <cell r="G361" t="str">
            <v>P1108</v>
          </cell>
          <cell r="H361" t="str">
            <v>Dive Mask</v>
          </cell>
          <cell r="I361" t="str">
            <v>816</v>
          </cell>
          <cell r="J361" t="str">
            <v>Equipment</v>
          </cell>
          <cell r="K361" t="str">
            <v>SMU</v>
          </cell>
          <cell r="L361" t="str">
            <v>SS25</v>
          </cell>
          <cell r="M361">
            <v>78662.19</v>
          </cell>
          <cell r="N361">
            <v>3813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20.63</v>
          </cell>
          <cell r="Y361">
            <v>-20.63</v>
          </cell>
          <cell r="Z361">
            <v>0</v>
          </cell>
          <cell r="AA361">
            <v>20.63</v>
          </cell>
          <cell r="AB361">
            <v>0</v>
          </cell>
          <cell r="AC361" t="str">
            <v>Target</v>
          </cell>
          <cell r="AD361" t="str">
            <v>53_Training Aids</v>
          </cell>
          <cell r="AE361" t="str">
            <v>S124</v>
          </cell>
          <cell r="AF361" t="str">
            <v>Seasonal</v>
          </cell>
          <cell r="AG361">
            <v>4</v>
          </cell>
          <cell r="AH361" t="str">
            <v>&lt;N/A&gt;</v>
          </cell>
          <cell r="AI361" t="str">
            <v>Accessories</v>
          </cell>
          <cell r="AJ361">
            <v>0</v>
          </cell>
          <cell r="AK361">
            <v>0</v>
          </cell>
          <cell r="AL361">
            <v>45627</v>
          </cell>
          <cell r="AM361">
            <v>78662.19</v>
          </cell>
          <cell r="AN361">
            <v>953.25</v>
          </cell>
          <cell r="AO361">
            <v>5.1574999999999998</v>
          </cell>
        </row>
        <row r="362">
          <cell r="A362">
            <v>8775316215085</v>
          </cell>
          <cell r="B362" t="str">
            <v>3 Seasons Old</v>
          </cell>
          <cell r="C362" t="str">
            <v>W030</v>
          </cell>
          <cell r="D362" t="str">
            <v>Speedo USA Dawson Logistics</v>
          </cell>
          <cell r="E362" t="str">
            <v>8-775316215085</v>
          </cell>
          <cell r="F362" t="str">
            <v>TST JNR WV WTCHR MSK 800</v>
          </cell>
          <cell r="G362" t="str">
            <v>P1108</v>
          </cell>
          <cell r="H362" t="str">
            <v>Dive Mask</v>
          </cell>
          <cell r="I362" t="str">
            <v>816</v>
          </cell>
          <cell r="J362" t="str">
            <v>Equipment</v>
          </cell>
          <cell r="K362" t="str">
            <v>SMU</v>
          </cell>
          <cell r="L362" t="str">
            <v>SS23</v>
          </cell>
          <cell r="M362">
            <v>123.78</v>
          </cell>
          <cell r="N362">
            <v>6</v>
          </cell>
          <cell r="O362">
            <v>111.402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6</v>
          </cell>
          <cell r="U362">
            <v>0</v>
          </cell>
          <cell r="V362">
            <v>0</v>
          </cell>
          <cell r="W362">
            <v>13.409500000000001</v>
          </cell>
          <cell r="X362">
            <v>20.63</v>
          </cell>
          <cell r="Y362">
            <v>-7.2204999999999977</v>
          </cell>
          <cell r="Z362">
            <v>18.567</v>
          </cell>
          <cell r="AA362">
            <v>2.0629999999999988</v>
          </cell>
          <cell r="AB362">
            <v>5.1574999999999989</v>
          </cell>
          <cell r="AC362" t="str">
            <v>Target</v>
          </cell>
          <cell r="AD362" t="str">
            <v>53_Training Aids</v>
          </cell>
          <cell r="AE362" t="str">
            <v>S123</v>
          </cell>
          <cell r="AF362" t="str">
            <v>Seasonal</v>
          </cell>
          <cell r="AG362">
            <v>4</v>
          </cell>
          <cell r="AH362" t="str">
            <v>Release 10-19-23</v>
          </cell>
          <cell r="AI362" t="str">
            <v>Accessories</v>
          </cell>
          <cell r="AJ362">
            <v>0</v>
          </cell>
          <cell r="AK362">
            <v>0</v>
          </cell>
          <cell r="AL362">
            <v>45627</v>
          </cell>
          <cell r="AM362">
            <v>12.377999999999993</v>
          </cell>
          <cell r="AN362">
            <v>1.5</v>
          </cell>
          <cell r="AO362">
            <v>0.51574999999999971</v>
          </cell>
        </row>
        <row r="363">
          <cell r="A363">
            <v>87753162340</v>
          </cell>
          <cell r="B363" t="str">
            <v>3+ Seasons Old</v>
          </cell>
          <cell r="C363" t="str">
            <v>W030</v>
          </cell>
          <cell r="D363" t="str">
            <v>Speedo USA Dawson Logistics</v>
          </cell>
          <cell r="E363" t="str">
            <v>8-7753162340</v>
          </cell>
          <cell r="F363" t="str">
            <v>TST JUNIOR WAVE WATC 340</v>
          </cell>
          <cell r="G363" t="str">
            <v>P1108</v>
          </cell>
          <cell r="H363" t="str">
            <v>Dive Mask</v>
          </cell>
          <cell r="I363" t="str">
            <v>816</v>
          </cell>
          <cell r="J363" t="str">
            <v>Equipment</v>
          </cell>
          <cell r="K363" t="str">
            <v>SMU</v>
          </cell>
          <cell r="L363" t="str">
            <v>SS21</v>
          </cell>
          <cell r="M363">
            <v>61.17</v>
          </cell>
          <cell r="N363">
            <v>3</v>
          </cell>
          <cell r="O363">
            <v>55.053000000000004</v>
          </cell>
          <cell r="P363">
            <v>0</v>
          </cell>
          <cell r="Q363">
            <v>0</v>
          </cell>
          <cell r="R363">
            <v>0</v>
          </cell>
          <cell r="S363">
            <v>-14.39</v>
          </cell>
          <cell r="T363">
            <v>3</v>
          </cell>
          <cell r="U363">
            <v>-43.17</v>
          </cell>
          <cell r="V363">
            <v>0</v>
          </cell>
          <cell r="W363">
            <v>18.351000000000003</v>
          </cell>
          <cell r="X363">
            <v>20.39</v>
          </cell>
          <cell r="Y363">
            <v>-2.0389999999999979</v>
          </cell>
          <cell r="Z363">
            <v>18.351000000000003</v>
          </cell>
          <cell r="AA363">
            <v>2.0389999999999979</v>
          </cell>
          <cell r="AB363">
            <v>0</v>
          </cell>
          <cell r="AC363" t="str">
            <v>Target</v>
          </cell>
          <cell r="AD363" t="str">
            <v>53_Training Aids</v>
          </cell>
          <cell r="AE363" t="str">
            <v>S121</v>
          </cell>
          <cell r="AF363" t="str">
            <v>Seasonal</v>
          </cell>
          <cell r="AG363">
            <v>4</v>
          </cell>
          <cell r="AH363" t="str">
            <v>At Once</v>
          </cell>
          <cell r="AI363" t="str">
            <v>Accessories</v>
          </cell>
          <cell r="AJ363">
            <v>0</v>
          </cell>
          <cell r="AK363">
            <v>0</v>
          </cell>
          <cell r="AL363" t="str">
            <v/>
          </cell>
          <cell r="AM363">
            <v>6.1169999999999938</v>
          </cell>
          <cell r="AN363">
            <v>0.75</v>
          </cell>
          <cell r="AO363">
            <v>0.50974999999999948</v>
          </cell>
        </row>
        <row r="364">
          <cell r="A364">
            <v>87753162801</v>
          </cell>
          <cell r="B364" t="str">
            <v>1 Season Old</v>
          </cell>
          <cell r="C364" t="str">
            <v>W030</v>
          </cell>
          <cell r="D364" t="str">
            <v>Speedo USA Dawson Logistics</v>
          </cell>
          <cell r="E364" t="str">
            <v>8-7753162801</v>
          </cell>
          <cell r="F364" t="str">
            <v>TST JUNIOR WAVE WATC 801</v>
          </cell>
          <cell r="G364" t="str">
            <v>P1108</v>
          </cell>
          <cell r="H364" t="str">
            <v>Dive Mask</v>
          </cell>
          <cell r="I364" t="str">
            <v>816</v>
          </cell>
          <cell r="J364" t="str">
            <v>Equipment</v>
          </cell>
          <cell r="K364" t="str">
            <v>SMU</v>
          </cell>
          <cell r="L364" t="str">
            <v>SS24</v>
          </cell>
          <cell r="M364">
            <v>678.81</v>
          </cell>
          <cell r="N364">
            <v>33</v>
          </cell>
          <cell r="O364">
            <v>271.524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4.1139999999999999</v>
          </cell>
          <cell r="X364">
            <v>20.569999999999997</v>
          </cell>
          <cell r="Y364">
            <v>-16.455999999999996</v>
          </cell>
          <cell r="Z364">
            <v>8.2279999999999998</v>
          </cell>
          <cell r="AA364">
            <v>12.341999999999997</v>
          </cell>
          <cell r="AB364">
            <v>4.1139999999999999</v>
          </cell>
          <cell r="AC364" t="str">
            <v>Target</v>
          </cell>
          <cell r="AD364" t="str">
            <v>53_Training Aids</v>
          </cell>
          <cell r="AE364" t="str">
            <v>S124</v>
          </cell>
          <cell r="AF364" t="str">
            <v>Seasonal</v>
          </cell>
          <cell r="AG364">
            <v>4</v>
          </cell>
          <cell r="AH364" t="str">
            <v>&lt;N/A&gt;</v>
          </cell>
          <cell r="AI364" t="str">
            <v>Accessories</v>
          </cell>
          <cell r="AJ364">
            <v>0</v>
          </cell>
          <cell r="AK364">
            <v>0</v>
          </cell>
          <cell r="AL364">
            <v>45474</v>
          </cell>
          <cell r="AM364">
            <v>407.28599999999989</v>
          </cell>
          <cell r="AN364">
            <v>8.25</v>
          </cell>
          <cell r="AO364">
            <v>3.0854999999999992</v>
          </cell>
        </row>
        <row r="365">
          <cell r="A365">
            <v>87753163420</v>
          </cell>
          <cell r="B365" t="str">
            <v>3 Seasons Old</v>
          </cell>
          <cell r="C365" t="str">
            <v>W030</v>
          </cell>
          <cell r="D365" t="str">
            <v>Speedo USA Dawson Logistics</v>
          </cell>
          <cell r="E365" t="str">
            <v>8-7753163420</v>
          </cell>
          <cell r="F365" t="str">
            <v>TST JUNIOR WAVE WATC 420</v>
          </cell>
          <cell r="G365" t="str">
            <v>P1108</v>
          </cell>
          <cell r="H365" t="str">
            <v>Dive Mask</v>
          </cell>
          <cell r="I365" t="str">
            <v>816</v>
          </cell>
          <cell r="J365" t="str">
            <v>Equipment</v>
          </cell>
          <cell r="K365" t="str">
            <v>SMU</v>
          </cell>
          <cell r="L365" t="str">
            <v>SS23</v>
          </cell>
          <cell r="M365">
            <v>65.25</v>
          </cell>
          <cell r="N365">
            <v>3</v>
          </cell>
          <cell r="O365">
            <v>58.725000000000001</v>
          </cell>
          <cell r="P365">
            <v>0</v>
          </cell>
          <cell r="Q365">
            <v>0</v>
          </cell>
          <cell r="R365">
            <v>0</v>
          </cell>
          <cell r="S365">
            <v>-15.75</v>
          </cell>
          <cell r="T365">
            <v>3</v>
          </cell>
          <cell r="U365">
            <v>-47.25</v>
          </cell>
          <cell r="V365">
            <v>0</v>
          </cell>
          <cell r="W365">
            <v>15.75</v>
          </cell>
          <cell r="X365">
            <v>21.75</v>
          </cell>
          <cell r="Y365">
            <v>-6</v>
          </cell>
          <cell r="Z365">
            <v>19.574999999999999</v>
          </cell>
          <cell r="AA365">
            <v>2.1750000000000007</v>
          </cell>
          <cell r="AB365">
            <v>3.8249999999999993</v>
          </cell>
          <cell r="AC365" t="str">
            <v>Target</v>
          </cell>
          <cell r="AD365" t="str">
            <v>53_Training Aids</v>
          </cell>
          <cell r="AE365" t="str">
            <v>S123</v>
          </cell>
          <cell r="AF365" t="str">
            <v>Seasonal</v>
          </cell>
          <cell r="AG365">
            <v>4</v>
          </cell>
          <cell r="AH365" t="str">
            <v>Release 10-19-23</v>
          </cell>
          <cell r="AI365" t="str">
            <v>Accessories</v>
          </cell>
          <cell r="AJ365">
            <v>0</v>
          </cell>
          <cell r="AK365">
            <v>0</v>
          </cell>
          <cell r="AL365">
            <v>45078</v>
          </cell>
          <cell r="AM365">
            <v>6.5250000000000021</v>
          </cell>
          <cell r="AN365">
            <v>0.75</v>
          </cell>
          <cell r="AO365">
            <v>0.54375000000000018</v>
          </cell>
        </row>
        <row r="366">
          <cell r="A366">
            <v>87753163801</v>
          </cell>
          <cell r="B366" t="str">
            <v>3 Seasons Old</v>
          </cell>
          <cell r="C366" t="str">
            <v>W030</v>
          </cell>
          <cell r="D366" t="str">
            <v>Speedo USA Dawson Logistics</v>
          </cell>
          <cell r="E366" t="str">
            <v>8-7753163801</v>
          </cell>
          <cell r="F366" t="str">
            <v>TST JUNIOR WAVE WATC 801</v>
          </cell>
          <cell r="G366" t="str">
            <v>P1108</v>
          </cell>
          <cell r="H366" t="str">
            <v>Dive Mask</v>
          </cell>
          <cell r="I366" t="str">
            <v>816</v>
          </cell>
          <cell r="J366" t="str">
            <v>Equipment</v>
          </cell>
          <cell r="K366" t="str">
            <v>SMU</v>
          </cell>
          <cell r="L366" t="str">
            <v>SS23</v>
          </cell>
          <cell r="M366">
            <v>82802.16</v>
          </cell>
          <cell r="N366">
            <v>3528</v>
          </cell>
          <cell r="O366">
            <v>74521.944000000003</v>
          </cell>
          <cell r="P366">
            <v>0</v>
          </cell>
          <cell r="Q366">
            <v>0</v>
          </cell>
          <cell r="R366">
            <v>0</v>
          </cell>
          <cell r="S366">
            <v>-17.624958677685953</v>
          </cell>
          <cell r="T366">
            <v>3528</v>
          </cell>
          <cell r="U366">
            <v>-62180.854214876039</v>
          </cell>
          <cell r="V366">
            <v>0</v>
          </cell>
          <cell r="W366">
            <v>17.624958677685953</v>
          </cell>
          <cell r="X366">
            <v>23.470000000000002</v>
          </cell>
          <cell r="Y366">
            <v>-5.8450413223140494</v>
          </cell>
          <cell r="Z366">
            <v>21.123000000000001</v>
          </cell>
          <cell r="AA366">
            <v>2.3470000000000013</v>
          </cell>
          <cell r="AB366">
            <v>3.4980413223140481</v>
          </cell>
          <cell r="AC366" t="str">
            <v>Target</v>
          </cell>
          <cell r="AD366" t="str">
            <v>53_Training Aids</v>
          </cell>
          <cell r="AE366" t="str">
            <v>S123</v>
          </cell>
          <cell r="AF366" t="str">
            <v>Seasonal</v>
          </cell>
          <cell r="AG366">
            <v>4</v>
          </cell>
          <cell r="AH366" t="str">
            <v>Release 10-19-23</v>
          </cell>
          <cell r="AI366" t="str">
            <v>Accessories</v>
          </cell>
          <cell r="AJ366">
            <v>0</v>
          </cell>
          <cell r="AK366">
            <v>0</v>
          </cell>
          <cell r="AL366">
            <v>45323</v>
          </cell>
          <cell r="AM366">
            <v>8280.216000000004</v>
          </cell>
          <cell r="AN366">
            <v>882</v>
          </cell>
          <cell r="AO366">
            <v>0.58675000000000033</v>
          </cell>
        </row>
        <row r="367">
          <cell r="A367">
            <v>87753171826</v>
          </cell>
          <cell r="B367" t="str">
            <v>Future</v>
          </cell>
          <cell r="C367" t="str">
            <v>W030</v>
          </cell>
          <cell r="D367" t="str">
            <v>Speedo USA Dawson Logistics</v>
          </cell>
          <cell r="E367" t="str">
            <v>8-7753171826</v>
          </cell>
          <cell r="F367" t="str">
            <v>KIDS ADVENTURE MASK 826</v>
          </cell>
          <cell r="G367" t="str">
            <v>P1108</v>
          </cell>
          <cell r="H367" t="str">
            <v>Dive Mask</v>
          </cell>
          <cell r="I367" t="str">
            <v>816</v>
          </cell>
          <cell r="J367" t="str">
            <v>Equipment</v>
          </cell>
          <cell r="K367" t="str">
            <v>MNL</v>
          </cell>
          <cell r="L367" t="str">
            <v>AW25</v>
          </cell>
          <cell r="M367">
            <v>49.56</v>
          </cell>
          <cell r="N367">
            <v>12</v>
          </cell>
          <cell r="O367">
            <v>0</v>
          </cell>
          <cell r="P367">
            <v>9.7799999999999994</v>
          </cell>
          <cell r="Q367">
            <v>0</v>
          </cell>
          <cell r="R367">
            <v>0</v>
          </cell>
          <cell r="S367">
            <v>-0.81499999999999995</v>
          </cell>
          <cell r="T367">
            <v>12</v>
          </cell>
          <cell r="U367">
            <v>-9.7799999999999994</v>
          </cell>
          <cell r="V367">
            <v>0</v>
          </cell>
          <cell r="W367">
            <v>0.81499999999999995</v>
          </cell>
          <cell r="X367">
            <v>4.13</v>
          </cell>
          <cell r="Y367">
            <v>-3.3149999999999999</v>
          </cell>
          <cell r="Z367">
            <v>0.81499999999999995</v>
          </cell>
          <cell r="AA367">
            <v>3.3149999999999999</v>
          </cell>
          <cell r="AB367">
            <v>0</v>
          </cell>
          <cell r="AC367" t="str">
            <v>Mainline</v>
          </cell>
          <cell r="AD367" t="str">
            <v>53_Training Aids</v>
          </cell>
          <cell r="AE367" t="str">
            <v>S124</v>
          </cell>
          <cell r="AF367" t="str">
            <v>Core</v>
          </cell>
          <cell r="AG367">
            <v>1</v>
          </cell>
          <cell r="AH367" t="str">
            <v>&lt;N/A&gt;</v>
          </cell>
          <cell r="AI367" t="str">
            <v>Accessories</v>
          </cell>
          <cell r="AJ367">
            <v>0</v>
          </cell>
          <cell r="AK367">
            <v>0</v>
          </cell>
          <cell r="AL367">
            <v>45627</v>
          </cell>
          <cell r="AM367">
            <v>39.78</v>
          </cell>
          <cell r="AN367">
            <v>12</v>
          </cell>
          <cell r="AO367">
            <v>3.3149999999999999</v>
          </cell>
        </row>
        <row r="368">
          <cell r="A368">
            <v>87753177064</v>
          </cell>
          <cell r="B368" t="str">
            <v>1 Season Old</v>
          </cell>
          <cell r="C368" t="str">
            <v>W030</v>
          </cell>
          <cell r="D368" t="str">
            <v>Speedo USA Dawson Logistics</v>
          </cell>
          <cell r="E368" t="str">
            <v>8-7753177064</v>
          </cell>
          <cell r="F368" t="str">
            <v>TST SPLASH JAMMER SM 064</v>
          </cell>
          <cell r="G368" t="str">
            <v>P1140</v>
          </cell>
          <cell r="H368" t="str">
            <v>Type V</v>
          </cell>
          <cell r="I368" t="str">
            <v>812</v>
          </cell>
          <cell r="J368" t="str">
            <v>Apparel</v>
          </cell>
          <cell r="K368" t="str">
            <v>SMU</v>
          </cell>
          <cell r="L368" t="str">
            <v>SS24</v>
          </cell>
          <cell r="M368">
            <v>420.24</v>
          </cell>
          <cell r="N368">
            <v>24</v>
          </cell>
          <cell r="O368">
            <v>168.096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3.5020000000000002</v>
          </cell>
          <cell r="X368">
            <v>17.510000000000002</v>
          </cell>
          <cell r="Y368">
            <v>-14.008000000000001</v>
          </cell>
          <cell r="Z368">
            <v>7.0040000000000004</v>
          </cell>
          <cell r="AA368">
            <v>10.506</v>
          </cell>
          <cell r="AB368">
            <v>3.5020000000000002</v>
          </cell>
          <cell r="AC368" t="str">
            <v>Target</v>
          </cell>
          <cell r="AD368" t="str">
            <v>53_Training Aids</v>
          </cell>
          <cell r="AE368" t="str">
            <v>S124</v>
          </cell>
          <cell r="AF368" t="str">
            <v>Seasonal</v>
          </cell>
          <cell r="AG368">
            <v>2</v>
          </cell>
          <cell r="AH368" t="str">
            <v>&lt;N/A&gt;</v>
          </cell>
          <cell r="AI368" t="str">
            <v>Accessories</v>
          </cell>
          <cell r="AJ368">
            <v>0</v>
          </cell>
          <cell r="AK368">
            <v>0</v>
          </cell>
          <cell r="AL368">
            <v>45444</v>
          </cell>
          <cell r="AM368">
            <v>252.14400000000001</v>
          </cell>
          <cell r="AN368">
            <v>12</v>
          </cell>
          <cell r="AO368">
            <v>5.2530000000000001</v>
          </cell>
        </row>
        <row r="369">
          <cell r="A369">
            <v>8775317716289</v>
          </cell>
          <cell r="B369" t="str">
            <v>1 Season Old</v>
          </cell>
          <cell r="C369" t="str">
            <v>W030</v>
          </cell>
          <cell r="D369" t="str">
            <v>Speedo USA Dawson Logistics</v>
          </cell>
          <cell r="E369" t="str">
            <v>8-775317716289</v>
          </cell>
          <cell r="F369" t="str">
            <v>TST SPLASH JAMMER SMS 402</v>
          </cell>
          <cell r="G369" t="str">
            <v>P1140</v>
          </cell>
          <cell r="H369" t="str">
            <v>Type V</v>
          </cell>
          <cell r="I369" t="str">
            <v>816</v>
          </cell>
          <cell r="J369" t="str">
            <v>Equipment</v>
          </cell>
          <cell r="K369" t="str">
            <v>SMU</v>
          </cell>
          <cell r="L369" t="str">
            <v>SS24</v>
          </cell>
          <cell r="M369">
            <v>46.92</v>
          </cell>
          <cell r="N369">
            <v>2</v>
          </cell>
          <cell r="O369">
            <v>18.768000000000001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4.6920000000000002</v>
          </cell>
          <cell r="X369">
            <v>23.46</v>
          </cell>
          <cell r="Y369">
            <v>-18.768000000000001</v>
          </cell>
          <cell r="Z369">
            <v>9.3840000000000003</v>
          </cell>
          <cell r="AA369">
            <v>14.076000000000001</v>
          </cell>
          <cell r="AB369">
            <v>4.6920000000000002</v>
          </cell>
          <cell r="AC369" t="str">
            <v>Target</v>
          </cell>
          <cell r="AD369" t="str">
            <v>53_Training Aids</v>
          </cell>
          <cell r="AE369" t="str">
            <v>S124</v>
          </cell>
          <cell r="AF369" t="str">
            <v>Seasonal</v>
          </cell>
          <cell r="AG369">
            <v>2</v>
          </cell>
          <cell r="AH369" t="str">
            <v>&lt;N/A&gt;</v>
          </cell>
          <cell r="AI369" t="str">
            <v>Accessories</v>
          </cell>
          <cell r="AJ369">
            <v>0</v>
          </cell>
          <cell r="AK369">
            <v>0</v>
          </cell>
          <cell r="AL369">
            <v>45323</v>
          </cell>
          <cell r="AM369">
            <v>28.152000000000001</v>
          </cell>
          <cell r="AN369">
            <v>1</v>
          </cell>
          <cell r="AO369">
            <v>7.0380000000000003</v>
          </cell>
        </row>
        <row r="370">
          <cell r="A370">
            <v>8775317717884</v>
          </cell>
          <cell r="B370" t="str">
            <v>1 Season Old</v>
          </cell>
          <cell r="C370" t="str">
            <v>W030</v>
          </cell>
          <cell r="D370" t="str">
            <v>Speedo USA Dawson Logistics</v>
          </cell>
          <cell r="E370" t="str">
            <v>8-775317717884</v>
          </cell>
          <cell r="F370" t="str">
            <v>TST SPLASH JAMMER SMS 460</v>
          </cell>
          <cell r="G370" t="str">
            <v>P1140</v>
          </cell>
          <cell r="H370" t="str">
            <v>Type V</v>
          </cell>
          <cell r="I370" t="str">
            <v>816</v>
          </cell>
          <cell r="J370" t="str">
            <v>Equipment</v>
          </cell>
          <cell r="K370" t="str">
            <v>SMU</v>
          </cell>
          <cell r="L370" t="str">
            <v>SS24</v>
          </cell>
          <cell r="M370">
            <v>141</v>
          </cell>
          <cell r="N370">
            <v>12</v>
          </cell>
          <cell r="O370">
            <v>56.400000000000006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2.35</v>
          </cell>
          <cell r="X370">
            <v>11.75</v>
          </cell>
          <cell r="Y370">
            <v>-9.4</v>
          </cell>
          <cell r="Z370">
            <v>4.7</v>
          </cell>
          <cell r="AA370">
            <v>7.05</v>
          </cell>
          <cell r="AB370">
            <v>2.35</v>
          </cell>
          <cell r="AC370" t="str">
            <v>Target</v>
          </cell>
          <cell r="AD370" t="str">
            <v>53_Training Aids</v>
          </cell>
          <cell r="AE370" t="str">
            <v>S124</v>
          </cell>
          <cell r="AF370" t="str">
            <v>Seasonal</v>
          </cell>
          <cell r="AG370">
            <v>1</v>
          </cell>
          <cell r="AH370" t="str">
            <v>&lt;N/A&gt;</v>
          </cell>
          <cell r="AI370" t="str">
            <v>Accessories</v>
          </cell>
          <cell r="AJ370">
            <v>0</v>
          </cell>
          <cell r="AK370">
            <v>0</v>
          </cell>
          <cell r="AL370">
            <v>45474</v>
          </cell>
          <cell r="AM370">
            <v>84.6</v>
          </cell>
          <cell r="AN370">
            <v>12</v>
          </cell>
          <cell r="AO370">
            <v>7.05</v>
          </cell>
        </row>
        <row r="371">
          <cell r="A371">
            <v>8775317717888</v>
          </cell>
          <cell r="B371" t="str">
            <v>1 Season Old</v>
          </cell>
          <cell r="C371" t="str">
            <v>W030</v>
          </cell>
          <cell r="D371" t="str">
            <v>Speedo USA Dawson Logistics</v>
          </cell>
          <cell r="E371" t="str">
            <v>8-775317717888</v>
          </cell>
          <cell r="F371" t="str">
            <v>TST SPLASH JAMMER SMS 730</v>
          </cell>
          <cell r="G371" t="str">
            <v>P1140</v>
          </cell>
          <cell r="H371" t="str">
            <v>Type V</v>
          </cell>
          <cell r="I371" t="str">
            <v>816</v>
          </cell>
          <cell r="J371" t="str">
            <v>Equipment</v>
          </cell>
          <cell r="K371" t="str">
            <v>SMU</v>
          </cell>
          <cell r="L371" t="str">
            <v>SS24</v>
          </cell>
          <cell r="M371">
            <v>153408</v>
          </cell>
          <cell r="N371">
            <v>13056</v>
          </cell>
          <cell r="O371">
            <v>61363.200000000004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2.35</v>
          </cell>
          <cell r="X371">
            <v>11.75</v>
          </cell>
          <cell r="Y371">
            <v>-9.4</v>
          </cell>
          <cell r="Z371">
            <v>4.7</v>
          </cell>
          <cell r="AA371">
            <v>7.05</v>
          </cell>
          <cell r="AB371">
            <v>2.35</v>
          </cell>
          <cell r="AC371" t="str">
            <v>Target</v>
          </cell>
          <cell r="AD371" t="str">
            <v>53_Training Aids</v>
          </cell>
          <cell r="AE371" t="str">
            <v>S124</v>
          </cell>
          <cell r="AF371" t="str">
            <v>Seasonal</v>
          </cell>
          <cell r="AG371">
            <v>1</v>
          </cell>
          <cell r="AH371" t="str">
            <v>&lt;N/A&gt;</v>
          </cell>
          <cell r="AI371" t="str">
            <v>Accessories</v>
          </cell>
          <cell r="AJ371">
            <v>0</v>
          </cell>
          <cell r="AK371">
            <v>0</v>
          </cell>
          <cell r="AL371">
            <v>45474</v>
          </cell>
          <cell r="AM371">
            <v>92044.800000000003</v>
          </cell>
          <cell r="AN371">
            <v>13056</v>
          </cell>
          <cell r="AO371">
            <v>7.05</v>
          </cell>
        </row>
        <row r="372">
          <cell r="A372">
            <v>87753177337</v>
          </cell>
          <cell r="B372" t="str">
            <v>3 Seasons Old</v>
          </cell>
          <cell r="C372" t="str">
            <v>W030</v>
          </cell>
          <cell r="D372" t="str">
            <v>Speedo USA Dawson Logistics</v>
          </cell>
          <cell r="E372" t="str">
            <v>8-7753177337</v>
          </cell>
          <cell r="F372" t="str">
            <v>TST SPLASH JAMMER SM 337</v>
          </cell>
          <cell r="G372" t="str">
            <v>P1140</v>
          </cell>
          <cell r="H372" t="str">
            <v>Type V</v>
          </cell>
          <cell r="I372" t="str">
            <v>812</v>
          </cell>
          <cell r="J372" t="str">
            <v>Apparel</v>
          </cell>
          <cell r="K372" t="str">
            <v>SMU</v>
          </cell>
          <cell r="L372" t="str">
            <v>SS23</v>
          </cell>
          <cell r="M372">
            <v>87.55</v>
          </cell>
          <cell r="N372">
            <v>5</v>
          </cell>
          <cell r="O372">
            <v>78.795000000000002</v>
          </cell>
          <cell r="P372">
            <v>1.8808278145695141</v>
          </cell>
          <cell r="Q372">
            <v>0</v>
          </cell>
          <cell r="R372">
            <v>0</v>
          </cell>
          <cell r="S372">
            <v>-16.135165562913905</v>
          </cell>
          <cell r="T372">
            <v>5</v>
          </cell>
          <cell r="U372">
            <v>-80.675827814569516</v>
          </cell>
          <cell r="V372">
            <v>0</v>
          </cell>
          <cell r="W372">
            <v>16.135165562913905</v>
          </cell>
          <cell r="X372">
            <v>17.509999999999998</v>
          </cell>
          <cell r="Y372">
            <v>-1.3748344370860934</v>
          </cell>
          <cell r="Z372">
            <v>16.135165562913905</v>
          </cell>
          <cell r="AA372">
            <v>1.3748344370860934</v>
          </cell>
          <cell r="AB372">
            <v>0</v>
          </cell>
          <cell r="AC372" t="str">
            <v>Target</v>
          </cell>
          <cell r="AD372" t="str">
            <v>53_Training Aids</v>
          </cell>
          <cell r="AE372" t="str">
            <v>S123</v>
          </cell>
          <cell r="AF372" t="str">
            <v>Seasonal</v>
          </cell>
          <cell r="AG372">
            <v>2</v>
          </cell>
          <cell r="AH372" t="str">
            <v>Release 10-19-23</v>
          </cell>
          <cell r="AI372" t="str">
            <v>Accessories</v>
          </cell>
          <cell r="AJ372">
            <v>0</v>
          </cell>
          <cell r="AK372">
            <v>0</v>
          </cell>
          <cell r="AL372">
            <v>45292</v>
          </cell>
          <cell r="AM372">
            <v>6.8741721854304672</v>
          </cell>
          <cell r="AN372">
            <v>2.5</v>
          </cell>
          <cell r="AO372">
            <v>0.68741721854304672</v>
          </cell>
        </row>
        <row r="373">
          <cell r="A373">
            <v>87753177425</v>
          </cell>
          <cell r="B373" t="str">
            <v>1 Season Old</v>
          </cell>
          <cell r="C373" t="str">
            <v>W030</v>
          </cell>
          <cell r="D373" t="str">
            <v>Speedo USA Dawson Logistics</v>
          </cell>
          <cell r="E373" t="str">
            <v>8-7753177425</v>
          </cell>
          <cell r="F373" t="str">
            <v>TST SPLASH JAMMER SM 425</v>
          </cell>
          <cell r="G373" t="str">
            <v>P1140</v>
          </cell>
          <cell r="H373" t="str">
            <v>Type V</v>
          </cell>
          <cell r="I373" t="str">
            <v>812</v>
          </cell>
          <cell r="J373" t="str">
            <v>Apparel</v>
          </cell>
          <cell r="K373" t="str">
            <v>SMU</v>
          </cell>
          <cell r="L373" t="str">
            <v>SS24</v>
          </cell>
          <cell r="M373">
            <v>92137.62</v>
          </cell>
          <cell r="N373">
            <v>5262</v>
          </cell>
          <cell r="O373">
            <v>36855.048000000003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3.5020000000000002</v>
          </cell>
          <cell r="X373">
            <v>17.509999999999998</v>
          </cell>
          <cell r="Y373">
            <v>-14.007999999999997</v>
          </cell>
          <cell r="Z373">
            <v>7.0040000000000004</v>
          </cell>
          <cell r="AA373">
            <v>10.505999999999997</v>
          </cell>
          <cell r="AB373">
            <v>3.5020000000000002</v>
          </cell>
          <cell r="AC373" t="str">
            <v>Target</v>
          </cell>
          <cell r="AD373" t="str">
            <v>53_Training Aids</v>
          </cell>
          <cell r="AE373" t="str">
            <v>S124</v>
          </cell>
          <cell r="AF373" t="str">
            <v>Seasonal</v>
          </cell>
          <cell r="AG373">
            <v>2</v>
          </cell>
          <cell r="AH373" t="str">
            <v>&lt;N/A&gt;</v>
          </cell>
          <cell r="AI373" t="str">
            <v>Accessories</v>
          </cell>
          <cell r="AJ373">
            <v>0</v>
          </cell>
          <cell r="AK373">
            <v>0</v>
          </cell>
          <cell r="AL373">
            <v>45627</v>
          </cell>
          <cell r="AM373">
            <v>55282.571999999986</v>
          </cell>
          <cell r="AN373">
            <v>2631</v>
          </cell>
          <cell r="AO373">
            <v>5.2529999999999983</v>
          </cell>
        </row>
        <row r="374">
          <cell r="A374">
            <v>87753177434</v>
          </cell>
          <cell r="B374" t="str">
            <v>1 Season Old</v>
          </cell>
          <cell r="C374" t="str">
            <v>W030</v>
          </cell>
          <cell r="D374" t="str">
            <v>Speedo USA Dawson Logistics</v>
          </cell>
          <cell r="E374" t="str">
            <v>8-7753177434</v>
          </cell>
          <cell r="F374" t="str">
            <v>TST SPLASH JAMMER SM 434</v>
          </cell>
          <cell r="G374" t="str">
            <v>P1140</v>
          </cell>
          <cell r="H374" t="str">
            <v>Type V</v>
          </cell>
          <cell r="I374" t="str">
            <v>812</v>
          </cell>
          <cell r="J374" t="str">
            <v>Apparel</v>
          </cell>
          <cell r="K374" t="str">
            <v>SMU</v>
          </cell>
          <cell r="L374" t="str">
            <v>SS24</v>
          </cell>
          <cell r="M374">
            <v>123217.87</v>
          </cell>
          <cell r="N374">
            <v>7037</v>
          </cell>
          <cell r="O374">
            <v>49287.148000000001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3.5020000000000002</v>
          </cell>
          <cell r="X374">
            <v>17.509999999999998</v>
          </cell>
          <cell r="Y374">
            <v>-14.007999999999997</v>
          </cell>
          <cell r="Z374">
            <v>7.0040000000000004</v>
          </cell>
          <cell r="AA374">
            <v>10.505999999999997</v>
          </cell>
          <cell r="AB374">
            <v>3.5020000000000002</v>
          </cell>
          <cell r="AC374" t="str">
            <v>Target</v>
          </cell>
          <cell r="AD374" t="str">
            <v>53_Training Aids</v>
          </cell>
          <cell r="AE374" t="str">
            <v>S124</v>
          </cell>
          <cell r="AF374" t="str">
            <v>Seasonal</v>
          </cell>
          <cell r="AG374">
            <v>2</v>
          </cell>
          <cell r="AH374" t="str">
            <v>&lt;N/A&gt;</v>
          </cell>
          <cell r="AI374" t="str">
            <v>Accessories</v>
          </cell>
          <cell r="AJ374">
            <v>0</v>
          </cell>
          <cell r="AK374">
            <v>0</v>
          </cell>
          <cell r="AL374">
            <v>45444</v>
          </cell>
          <cell r="AM374">
            <v>73930.72199999998</v>
          </cell>
          <cell r="AN374">
            <v>3518.5</v>
          </cell>
          <cell r="AO374">
            <v>5.2529999999999983</v>
          </cell>
        </row>
        <row r="375">
          <cell r="A375">
            <v>8775317817885</v>
          </cell>
          <cell r="B375" t="str">
            <v>1 Season Old</v>
          </cell>
          <cell r="C375" t="str">
            <v>W030</v>
          </cell>
          <cell r="D375" t="str">
            <v>Speedo USA Dawson Logistics</v>
          </cell>
          <cell r="E375" t="str">
            <v>8-775317817885</v>
          </cell>
          <cell r="F375" t="str">
            <v>TST INFANT PFD SMS 440</v>
          </cell>
          <cell r="G375" t="str">
            <v>P1139</v>
          </cell>
          <cell r="H375" t="str">
            <v>Type II</v>
          </cell>
          <cell r="I375" t="str">
            <v>816</v>
          </cell>
          <cell r="J375" t="str">
            <v>Equipment</v>
          </cell>
          <cell r="K375" t="str">
            <v>SMU</v>
          </cell>
          <cell r="L375" t="str">
            <v>SS24</v>
          </cell>
          <cell r="M375">
            <v>83230.8</v>
          </cell>
          <cell r="N375">
            <v>5160</v>
          </cell>
          <cell r="O375">
            <v>33292.32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3.226</v>
          </cell>
          <cell r="X375">
            <v>16.13</v>
          </cell>
          <cell r="Y375">
            <v>-12.904</v>
          </cell>
          <cell r="Z375">
            <v>6.452</v>
          </cell>
          <cell r="AA375">
            <v>9.677999999999999</v>
          </cell>
          <cell r="AB375">
            <v>3.226</v>
          </cell>
          <cell r="AC375" t="str">
            <v>Target</v>
          </cell>
          <cell r="AD375" t="str">
            <v>53_Training Aids</v>
          </cell>
          <cell r="AE375" t="str">
            <v>S124</v>
          </cell>
          <cell r="AF375" t="str">
            <v>Seasonal</v>
          </cell>
          <cell r="AG375">
            <v>1</v>
          </cell>
          <cell r="AH375" t="str">
            <v>&lt;N/A&gt;</v>
          </cell>
          <cell r="AI375" t="str">
            <v>Accessories</v>
          </cell>
          <cell r="AJ375">
            <v>0</v>
          </cell>
          <cell r="AK375">
            <v>0</v>
          </cell>
          <cell r="AL375">
            <v>45474</v>
          </cell>
          <cell r="AM375">
            <v>49938.479999999996</v>
          </cell>
          <cell r="AN375">
            <v>5160</v>
          </cell>
          <cell r="AO375">
            <v>9.677999999999999</v>
          </cell>
        </row>
        <row r="376">
          <cell r="A376">
            <v>8775317817893</v>
          </cell>
          <cell r="B376" t="str">
            <v>1 Season Old</v>
          </cell>
          <cell r="C376" t="str">
            <v>W030</v>
          </cell>
          <cell r="D376" t="str">
            <v>Speedo USA Dawson Logistics</v>
          </cell>
          <cell r="E376" t="str">
            <v>8-775317817893</v>
          </cell>
          <cell r="F376" t="str">
            <v>TST INFANT PFD SMS 661</v>
          </cell>
          <cell r="G376" t="str">
            <v>P1139</v>
          </cell>
          <cell r="H376" t="str">
            <v>Type II</v>
          </cell>
          <cell r="I376" t="str">
            <v>816</v>
          </cell>
          <cell r="J376" t="str">
            <v>Equipment</v>
          </cell>
          <cell r="K376" t="str">
            <v>SMU</v>
          </cell>
          <cell r="L376" t="str">
            <v>SS24</v>
          </cell>
          <cell r="M376">
            <v>214464.48</v>
          </cell>
          <cell r="N376">
            <v>13296</v>
          </cell>
          <cell r="O376">
            <v>85785.792000000016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3.2260000000000004</v>
          </cell>
          <cell r="X376">
            <v>16.130000000000003</v>
          </cell>
          <cell r="Y376">
            <v>-12.904000000000002</v>
          </cell>
          <cell r="Z376">
            <v>6.4520000000000008</v>
          </cell>
          <cell r="AA376">
            <v>9.6780000000000008</v>
          </cell>
          <cell r="AB376">
            <v>3.2260000000000004</v>
          </cell>
          <cell r="AC376" t="str">
            <v>Target</v>
          </cell>
          <cell r="AD376" t="str">
            <v>53_Training Aids</v>
          </cell>
          <cell r="AE376" t="str">
            <v>S124</v>
          </cell>
          <cell r="AF376" t="str">
            <v>Seasonal</v>
          </cell>
          <cell r="AG376">
            <v>1</v>
          </cell>
          <cell r="AH376" t="str">
            <v>&lt;N/A&gt;</v>
          </cell>
          <cell r="AI376" t="str">
            <v>Accessories</v>
          </cell>
          <cell r="AJ376">
            <v>0</v>
          </cell>
          <cell r="AK376">
            <v>0</v>
          </cell>
          <cell r="AL376">
            <v>45474</v>
          </cell>
          <cell r="AM376">
            <v>128678.68800000001</v>
          </cell>
          <cell r="AN376">
            <v>13296</v>
          </cell>
          <cell r="AO376">
            <v>9.6780000000000008</v>
          </cell>
        </row>
        <row r="377">
          <cell r="A377">
            <v>8775317917883</v>
          </cell>
          <cell r="B377" t="str">
            <v>1 Season Old</v>
          </cell>
          <cell r="C377" t="str">
            <v>W030</v>
          </cell>
          <cell r="D377" t="str">
            <v>Speedo USA Dawson Logistics</v>
          </cell>
          <cell r="E377" t="str">
            <v>8-775317917883</v>
          </cell>
          <cell r="F377" t="str">
            <v>TST CHILD PFD SMS 440</v>
          </cell>
          <cell r="G377" t="str">
            <v>P1144</v>
          </cell>
          <cell r="H377" t="str">
            <v>Type III</v>
          </cell>
          <cell r="I377" t="str">
            <v>816</v>
          </cell>
          <cell r="J377" t="str">
            <v>Equipment</v>
          </cell>
          <cell r="K377" t="str">
            <v>SMU</v>
          </cell>
          <cell r="L377" t="str">
            <v>SS24</v>
          </cell>
          <cell r="M377">
            <v>37624.32</v>
          </cell>
          <cell r="N377">
            <v>2304</v>
          </cell>
          <cell r="O377">
            <v>15049.728000000001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3.266</v>
          </cell>
          <cell r="X377">
            <v>16.329999999999998</v>
          </cell>
          <cell r="Y377">
            <v>-13.063999999999998</v>
          </cell>
          <cell r="Z377">
            <v>6.532</v>
          </cell>
          <cell r="AA377">
            <v>9.7979999999999983</v>
          </cell>
          <cell r="AB377">
            <v>3.266</v>
          </cell>
          <cell r="AC377" t="str">
            <v>Target</v>
          </cell>
          <cell r="AD377" t="str">
            <v>53_Training Aids</v>
          </cell>
          <cell r="AE377" t="str">
            <v>S124</v>
          </cell>
          <cell r="AF377" t="str">
            <v>Seasonal</v>
          </cell>
          <cell r="AG377">
            <v>1</v>
          </cell>
          <cell r="AH377" t="str">
            <v>&lt;N/A&gt;</v>
          </cell>
          <cell r="AI377" t="str">
            <v>Accessories</v>
          </cell>
          <cell r="AJ377">
            <v>0</v>
          </cell>
          <cell r="AK377">
            <v>0</v>
          </cell>
          <cell r="AL377">
            <v>45474</v>
          </cell>
          <cell r="AM377">
            <v>22574.591999999997</v>
          </cell>
          <cell r="AN377">
            <v>2304</v>
          </cell>
          <cell r="AO377">
            <v>9.7979999999999983</v>
          </cell>
        </row>
        <row r="378">
          <cell r="A378">
            <v>8775317917895</v>
          </cell>
          <cell r="B378" t="str">
            <v>1 Season Old</v>
          </cell>
          <cell r="C378" t="str">
            <v>W030</v>
          </cell>
          <cell r="D378" t="str">
            <v>Speedo USA Dawson Logistics</v>
          </cell>
          <cell r="E378" t="str">
            <v>8-775317917895</v>
          </cell>
          <cell r="F378" t="str">
            <v>TST CHILD PFD SMS 530</v>
          </cell>
          <cell r="G378" t="str">
            <v>P1144</v>
          </cell>
          <cell r="H378" t="str">
            <v>Type III</v>
          </cell>
          <cell r="I378" t="str">
            <v>816</v>
          </cell>
          <cell r="J378" t="str">
            <v>Equipment</v>
          </cell>
          <cell r="K378" t="str">
            <v>SMU</v>
          </cell>
          <cell r="L378" t="str">
            <v>SS24</v>
          </cell>
          <cell r="M378">
            <v>2808.76</v>
          </cell>
          <cell r="N378">
            <v>172</v>
          </cell>
          <cell r="O378">
            <v>1123.5040000000001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3.2660000000000005</v>
          </cell>
          <cell r="X378">
            <v>16.330000000000002</v>
          </cell>
          <cell r="Y378">
            <v>-13.064000000000002</v>
          </cell>
          <cell r="Z378">
            <v>6.5320000000000009</v>
          </cell>
          <cell r="AA378">
            <v>9.7980000000000018</v>
          </cell>
          <cell r="AB378">
            <v>3.2660000000000005</v>
          </cell>
          <cell r="AC378" t="str">
            <v>Target</v>
          </cell>
          <cell r="AD378" t="str">
            <v>53_Training Aids</v>
          </cell>
          <cell r="AE378" t="str">
            <v>S124</v>
          </cell>
          <cell r="AF378" t="str">
            <v>Seasonal</v>
          </cell>
          <cell r="AG378">
            <v>1</v>
          </cell>
          <cell r="AH378" t="str">
            <v>&lt;N/A&gt;</v>
          </cell>
          <cell r="AI378" t="str">
            <v>Accessories</v>
          </cell>
          <cell r="AJ378">
            <v>0</v>
          </cell>
          <cell r="AK378">
            <v>0</v>
          </cell>
          <cell r="AL378">
            <v>45474</v>
          </cell>
          <cell r="AM378">
            <v>1685.2560000000003</v>
          </cell>
          <cell r="AN378">
            <v>172</v>
          </cell>
          <cell r="AO378">
            <v>9.7980000000000018</v>
          </cell>
        </row>
        <row r="379">
          <cell r="A379">
            <v>8775318016299</v>
          </cell>
          <cell r="B379" t="str">
            <v>1 Season Old</v>
          </cell>
          <cell r="C379" t="str">
            <v>W030</v>
          </cell>
          <cell r="D379" t="str">
            <v>Speedo USA Dawson Logistics</v>
          </cell>
          <cell r="E379" t="str">
            <v>8-775318016299</v>
          </cell>
          <cell r="F379" t="str">
            <v>TST YOUTH PFD SMS 680</v>
          </cell>
          <cell r="G379" t="str">
            <v>P1144</v>
          </cell>
          <cell r="H379" t="str">
            <v>Type III</v>
          </cell>
          <cell r="I379" t="str">
            <v>816</v>
          </cell>
          <cell r="J379" t="str">
            <v>Equipment</v>
          </cell>
          <cell r="K379" t="str">
            <v>SMU</v>
          </cell>
          <cell r="L379" t="str">
            <v>SS24</v>
          </cell>
          <cell r="M379">
            <v>99278.399999999994</v>
          </cell>
          <cell r="N379">
            <v>5772</v>
          </cell>
          <cell r="O379">
            <v>39711.360000000001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3.44</v>
          </cell>
          <cell r="X379">
            <v>17.2</v>
          </cell>
          <cell r="Y379">
            <v>-13.76</v>
          </cell>
          <cell r="Z379">
            <v>6.88</v>
          </cell>
          <cell r="AA379">
            <v>10.32</v>
          </cell>
          <cell r="AB379">
            <v>3.44</v>
          </cell>
          <cell r="AC379" t="str">
            <v>Target</v>
          </cell>
          <cell r="AD379" t="str">
            <v>53_Training Aids</v>
          </cell>
          <cell r="AE379" t="str">
            <v>S124</v>
          </cell>
          <cell r="AF379" t="str">
            <v>Seasonal</v>
          </cell>
          <cell r="AG379">
            <v>1</v>
          </cell>
          <cell r="AH379" t="str">
            <v>&lt;N/A&gt;</v>
          </cell>
          <cell r="AI379" t="str">
            <v>Accessories</v>
          </cell>
          <cell r="AJ379">
            <v>0</v>
          </cell>
          <cell r="AK379">
            <v>0</v>
          </cell>
          <cell r="AL379">
            <v>45474</v>
          </cell>
          <cell r="AM379">
            <v>59567.040000000001</v>
          </cell>
          <cell r="AN379">
            <v>5772</v>
          </cell>
          <cell r="AO379">
            <v>10.32</v>
          </cell>
        </row>
        <row r="380">
          <cell r="A380">
            <v>8775318017885</v>
          </cell>
          <cell r="B380" t="str">
            <v>1 Season Old</v>
          </cell>
          <cell r="C380" t="str">
            <v>W030</v>
          </cell>
          <cell r="D380" t="str">
            <v>Speedo USA Dawson Logistics</v>
          </cell>
          <cell r="E380" t="str">
            <v>8-775318017885</v>
          </cell>
          <cell r="F380" t="str">
            <v>TST YOUTH PFD SMS 440</v>
          </cell>
          <cell r="G380" t="str">
            <v>P1144</v>
          </cell>
          <cell r="H380" t="str">
            <v>Type III</v>
          </cell>
          <cell r="I380" t="str">
            <v>816</v>
          </cell>
          <cell r="J380" t="str">
            <v>Equipment</v>
          </cell>
          <cell r="K380" t="str">
            <v>SMU</v>
          </cell>
          <cell r="L380" t="str">
            <v>SS24</v>
          </cell>
          <cell r="M380">
            <v>74785.600000000006</v>
          </cell>
          <cell r="N380">
            <v>4348</v>
          </cell>
          <cell r="O380">
            <v>29914.240000000005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3.4400000000000004</v>
          </cell>
          <cell r="X380">
            <v>17.200000000000003</v>
          </cell>
          <cell r="Y380">
            <v>-13.760000000000002</v>
          </cell>
          <cell r="Z380">
            <v>6.8800000000000008</v>
          </cell>
          <cell r="AA380">
            <v>10.320000000000002</v>
          </cell>
          <cell r="AB380">
            <v>3.4400000000000004</v>
          </cell>
          <cell r="AC380" t="str">
            <v>Target</v>
          </cell>
          <cell r="AD380" t="str">
            <v>53_Training Aids</v>
          </cell>
          <cell r="AE380" t="str">
            <v>S124</v>
          </cell>
          <cell r="AF380" t="str">
            <v>Seasonal</v>
          </cell>
          <cell r="AG380">
            <v>1</v>
          </cell>
          <cell r="AH380" t="str">
            <v>&lt;N/A&gt;</v>
          </cell>
          <cell r="AI380" t="str">
            <v>Accessories</v>
          </cell>
          <cell r="AJ380">
            <v>0</v>
          </cell>
          <cell r="AK380">
            <v>0</v>
          </cell>
          <cell r="AL380">
            <v>45474</v>
          </cell>
          <cell r="AM380">
            <v>44871.360000000008</v>
          </cell>
          <cell r="AN380">
            <v>4348</v>
          </cell>
          <cell r="AO380">
            <v>10.320000000000002</v>
          </cell>
        </row>
        <row r="381">
          <cell r="A381">
            <v>8775702704345</v>
          </cell>
          <cell r="B381" t="str">
            <v>1 Season Old</v>
          </cell>
          <cell r="C381" t="str">
            <v>W030</v>
          </cell>
          <cell r="D381" t="str">
            <v>Speedo USA Dawson Logistics</v>
          </cell>
          <cell r="E381" t="str">
            <v>8-775702704345</v>
          </cell>
          <cell r="F381" t="str">
            <v>TST SWM DPR WTH SNPS 660</v>
          </cell>
          <cell r="G381" t="str">
            <v>P1120</v>
          </cell>
          <cell r="H381" t="str">
            <v>LTS Accessories</v>
          </cell>
          <cell r="I381" t="str">
            <v>816</v>
          </cell>
          <cell r="J381" t="str">
            <v>Equipment</v>
          </cell>
          <cell r="K381" t="str">
            <v>SMU</v>
          </cell>
          <cell r="L381" t="str">
            <v>SS24</v>
          </cell>
          <cell r="M381">
            <v>7479.36</v>
          </cell>
          <cell r="N381">
            <v>1272</v>
          </cell>
          <cell r="O381">
            <v>2991.7440000000001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1.1760000000000002</v>
          </cell>
          <cell r="X381">
            <v>5.88</v>
          </cell>
          <cell r="Y381">
            <v>-4.7039999999999997</v>
          </cell>
          <cell r="Z381">
            <v>2.3520000000000003</v>
          </cell>
          <cell r="AA381">
            <v>3.5279999999999996</v>
          </cell>
          <cell r="AB381">
            <v>1.1760000000000002</v>
          </cell>
          <cell r="AC381" t="str">
            <v>Target</v>
          </cell>
          <cell r="AD381" t="str">
            <v>57_Begin to Swim</v>
          </cell>
          <cell r="AE381" t="str">
            <v>S124</v>
          </cell>
          <cell r="AF381" t="str">
            <v>Seasonal</v>
          </cell>
          <cell r="AG381">
            <v>1</v>
          </cell>
          <cell r="AH381" t="str">
            <v>&lt;N/A&gt;</v>
          </cell>
          <cell r="AI381" t="str">
            <v>Accessories</v>
          </cell>
          <cell r="AJ381">
            <v>0</v>
          </cell>
          <cell r="AK381">
            <v>0</v>
          </cell>
          <cell r="AL381">
            <v>45627</v>
          </cell>
          <cell r="AM381">
            <v>4487.6159999999991</v>
          </cell>
          <cell r="AN381">
            <v>1272</v>
          </cell>
          <cell r="AO381">
            <v>3.5279999999999996</v>
          </cell>
        </row>
        <row r="382">
          <cell r="A382">
            <v>8775702715063</v>
          </cell>
          <cell r="B382" t="str">
            <v>3 Seasons Old</v>
          </cell>
          <cell r="C382" t="str">
            <v>W030</v>
          </cell>
          <cell r="D382" t="str">
            <v>Speedo USA Dawson Logistics</v>
          </cell>
          <cell r="E382" t="str">
            <v>8-775702715063</v>
          </cell>
          <cell r="F382" t="str">
            <v>TST SWM DPR WTH SNPS 450</v>
          </cell>
          <cell r="G382" t="str">
            <v>P1120</v>
          </cell>
          <cell r="H382" t="str">
            <v>LTS Accessories</v>
          </cell>
          <cell r="I382" t="str">
            <v>816</v>
          </cell>
          <cell r="J382" t="str">
            <v>Equipment</v>
          </cell>
          <cell r="K382" t="str">
            <v>SMU</v>
          </cell>
          <cell r="L382" t="str">
            <v>SS23</v>
          </cell>
          <cell r="M382">
            <v>472.68</v>
          </cell>
          <cell r="N382">
            <v>18</v>
          </cell>
          <cell r="O382">
            <v>425.41200000000003</v>
          </cell>
          <cell r="P382">
            <v>0</v>
          </cell>
          <cell r="Q382">
            <v>0</v>
          </cell>
          <cell r="R382">
            <v>0</v>
          </cell>
          <cell r="S382">
            <v>-20.260000000000002</v>
          </cell>
          <cell r="T382">
            <v>18</v>
          </cell>
          <cell r="U382">
            <v>-364.68</v>
          </cell>
          <cell r="V382">
            <v>0</v>
          </cell>
          <cell r="W382">
            <v>20.260000000000002</v>
          </cell>
          <cell r="X382">
            <v>26.26</v>
          </cell>
          <cell r="Y382">
            <v>-6</v>
          </cell>
          <cell r="Z382">
            <v>23.634</v>
          </cell>
          <cell r="AA382">
            <v>2.6260000000000012</v>
          </cell>
          <cell r="AB382">
            <v>3.3739999999999988</v>
          </cell>
          <cell r="AC382" t="str">
            <v>Target</v>
          </cell>
          <cell r="AD382" t="str">
            <v>57_Begin to Swim</v>
          </cell>
          <cell r="AE382" t="str">
            <v>S123</v>
          </cell>
          <cell r="AF382" t="str">
            <v>Seasonal</v>
          </cell>
          <cell r="AG382">
            <v>4</v>
          </cell>
          <cell r="AH382" t="str">
            <v>Release 10-19-23</v>
          </cell>
          <cell r="AI382" t="str">
            <v>Accessories</v>
          </cell>
          <cell r="AJ382">
            <v>0</v>
          </cell>
          <cell r="AK382">
            <v>0</v>
          </cell>
          <cell r="AL382">
            <v>45627</v>
          </cell>
          <cell r="AM382">
            <v>47.268000000000022</v>
          </cell>
          <cell r="AN382">
            <v>4.5</v>
          </cell>
          <cell r="AO382">
            <v>0.65650000000000031</v>
          </cell>
        </row>
        <row r="383">
          <cell r="A383">
            <v>8775702715332</v>
          </cell>
          <cell r="B383" t="str">
            <v>1 Season Old</v>
          </cell>
          <cell r="C383" t="str">
            <v>W030</v>
          </cell>
          <cell r="D383" t="str">
            <v>Speedo USA Dawson Logistics</v>
          </cell>
          <cell r="E383" t="str">
            <v>8-775702715332</v>
          </cell>
          <cell r="F383" t="str">
            <v>TST SWM DPR WTH SNPS 400</v>
          </cell>
          <cell r="G383" t="str">
            <v>P1120</v>
          </cell>
          <cell r="H383" t="str">
            <v>LTS Accessories</v>
          </cell>
          <cell r="I383" t="str">
            <v>816</v>
          </cell>
          <cell r="J383" t="str">
            <v>Equipment</v>
          </cell>
          <cell r="K383" t="str">
            <v>SMU</v>
          </cell>
          <cell r="L383" t="str">
            <v>SS24</v>
          </cell>
          <cell r="M383">
            <v>7620.48</v>
          </cell>
          <cell r="N383">
            <v>1296</v>
          </cell>
          <cell r="O383">
            <v>3048.192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1.1759999999999999</v>
          </cell>
          <cell r="X383">
            <v>5.88</v>
          </cell>
          <cell r="Y383">
            <v>-4.7039999999999997</v>
          </cell>
          <cell r="Z383">
            <v>2.3519999999999999</v>
          </cell>
          <cell r="AA383">
            <v>3.528</v>
          </cell>
          <cell r="AB383">
            <v>1.1759999999999999</v>
          </cell>
          <cell r="AC383" t="str">
            <v>Target</v>
          </cell>
          <cell r="AD383" t="str">
            <v>57_Begin to Swim</v>
          </cell>
          <cell r="AE383" t="str">
            <v>S124</v>
          </cell>
          <cell r="AF383" t="str">
            <v>Seasonal</v>
          </cell>
          <cell r="AG383">
            <v>1</v>
          </cell>
          <cell r="AH383" t="str">
            <v>&lt;N/A&gt;</v>
          </cell>
          <cell r="AI383" t="str">
            <v>Accessories</v>
          </cell>
          <cell r="AJ383">
            <v>0</v>
          </cell>
          <cell r="AK383">
            <v>0</v>
          </cell>
          <cell r="AL383">
            <v>45627</v>
          </cell>
          <cell r="AM383">
            <v>4572.2880000000005</v>
          </cell>
          <cell r="AN383">
            <v>1296</v>
          </cell>
          <cell r="AO383">
            <v>3.528</v>
          </cell>
        </row>
        <row r="384">
          <cell r="A384">
            <v>87757029332</v>
          </cell>
          <cell r="B384" t="str">
            <v>3 Seasons Old</v>
          </cell>
          <cell r="C384" t="str">
            <v>W030</v>
          </cell>
          <cell r="D384" t="str">
            <v>Speedo USA Dawson Logistics</v>
          </cell>
          <cell r="E384" t="str">
            <v>8-7757029332</v>
          </cell>
          <cell r="F384" t="str">
            <v>TST BACK FLOAT SWIM 332</v>
          </cell>
          <cell r="G384" t="str">
            <v>P1114</v>
          </cell>
          <cell r="H384" t="str">
            <v>Flotation</v>
          </cell>
          <cell r="I384" t="str">
            <v>816</v>
          </cell>
          <cell r="J384" t="str">
            <v>Equipment</v>
          </cell>
          <cell r="K384" t="str">
            <v>SMU</v>
          </cell>
          <cell r="L384" t="str">
            <v>SS23</v>
          </cell>
          <cell r="M384">
            <v>18084.599999999999</v>
          </cell>
          <cell r="N384">
            <v>1530</v>
          </cell>
          <cell r="O384">
            <v>16276.14</v>
          </cell>
          <cell r="P384">
            <v>0</v>
          </cell>
          <cell r="Q384">
            <v>0</v>
          </cell>
          <cell r="R384">
            <v>0</v>
          </cell>
          <cell r="S384">
            <v>-3.8200000000000003</v>
          </cell>
          <cell r="T384">
            <v>1530</v>
          </cell>
          <cell r="U384">
            <v>-5844.6</v>
          </cell>
          <cell r="V384">
            <v>0</v>
          </cell>
          <cell r="W384">
            <v>7.6829999999999998</v>
          </cell>
          <cell r="X384">
            <v>11.819999999999999</v>
          </cell>
          <cell r="Y384">
            <v>-4.1369999999999987</v>
          </cell>
          <cell r="Z384">
            <v>10.638</v>
          </cell>
          <cell r="AA384">
            <v>1.1819999999999986</v>
          </cell>
          <cell r="AB384">
            <v>2.9550000000000001</v>
          </cell>
          <cell r="AC384" t="str">
            <v>Target</v>
          </cell>
          <cell r="AD384" t="str">
            <v>57_Begin to Swim</v>
          </cell>
          <cell r="AE384" t="str">
            <v>S123</v>
          </cell>
          <cell r="AF384" t="str">
            <v>Seasonal</v>
          </cell>
          <cell r="AG384">
            <v>2</v>
          </cell>
          <cell r="AH384" t="str">
            <v>Release 10-19-23</v>
          </cell>
          <cell r="AI384" t="str">
            <v>Accessories</v>
          </cell>
          <cell r="AJ384">
            <v>0</v>
          </cell>
          <cell r="AK384">
            <v>0</v>
          </cell>
          <cell r="AL384">
            <v>45078</v>
          </cell>
          <cell r="AM384">
            <v>1808.4599999999978</v>
          </cell>
          <cell r="AN384">
            <v>765</v>
          </cell>
          <cell r="AO384">
            <v>0.5909999999999993</v>
          </cell>
        </row>
        <row r="385">
          <cell r="A385">
            <v>8777634813532</v>
          </cell>
          <cell r="B385" t="str">
            <v>3 Seasons Old</v>
          </cell>
          <cell r="C385" t="str">
            <v>W030</v>
          </cell>
          <cell r="D385" t="str">
            <v>Speedo USA Dawson Logistics</v>
          </cell>
          <cell r="E385" t="str">
            <v>8-777634813532</v>
          </cell>
          <cell r="F385" t="str">
            <v>DUO BACK 1 PC</v>
          </cell>
          <cell r="G385" t="str">
            <v>P1122</v>
          </cell>
          <cell r="H385" t="str">
            <v>One-Piece</v>
          </cell>
          <cell r="I385" t="str">
            <v>812</v>
          </cell>
          <cell r="J385" t="str">
            <v>Apparel</v>
          </cell>
          <cell r="K385" t="str">
            <v>SMU</v>
          </cell>
          <cell r="L385" t="str">
            <v>SS23</v>
          </cell>
          <cell r="M385">
            <v>3357</v>
          </cell>
          <cell r="N385">
            <v>450</v>
          </cell>
          <cell r="O385">
            <v>3021.3</v>
          </cell>
          <cell r="P385">
            <v>0</v>
          </cell>
          <cell r="Q385">
            <v>0</v>
          </cell>
          <cell r="R385">
            <v>0</v>
          </cell>
          <cell r="S385">
            <v>-5.46</v>
          </cell>
          <cell r="T385">
            <v>450</v>
          </cell>
          <cell r="U385">
            <v>-2457</v>
          </cell>
          <cell r="V385">
            <v>0</v>
          </cell>
          <cell r="W385">
            <v>5.46</v>
          </cell>
          <cell r="X385">
            <v>7.46</v>
          </cell>
          <cell r="Y385">
            <v>-2</v>
          </cell>
          <cell r="Z385">
            <v>6.7140000000000004</v>
          </cell>
          <cell r="AA385">
            <v>0.74599999999999955</v>
          </cell>
          <cell r="AB385">
            <v>1.2540000000000004</v>
          </cell>
          <cell r="AC385" t="str">
            <v>Clubs</v>
          </cell>
          <cell r="AD385" t="str">
            <v>76_Girls Clubs</v>
          </cell>
          <cell r="AE385" t="str">
            <v>S123</v>
          </cell>
          <cell r="AF385" t="str">
            <v>Seasonal</v>
          </cell>
          <cell r="AG385">
            <v>1</v>
          </cell>
          <cell r="AH385" t="str">
            <v>Release Jan 24</v>
          </cell>
          <cell r="AI385" t="str">
            <v>Kids</v>
          </cell>
          <cell r="AJ385" t="str">
            <v/>
          </cell>
          <cell r="AK385">
            <v>0</v>
          </cell>
          <cell r="AL385">
            <v>45261</v>
          </cell>
          <cell r="AM385">
            <v>335.69999999999982</v>
          </cell>
          <cell r="AN385">
            <v>450</v>
          </cell>
          <cell r="AO385">
            <v>0.74599999999999955</v>
          </cell>
        </row>
        <row r="386">
          <cell r="A386">
            <v>8777634814420</v>
          </cell>
          <cell r="B386" t="str">
            <v>3 Seasons Old</v>
          </cell>
          <cell r="C386" t="str">
            <v>W030</v>
          </cell>
          <cell r="D386" t="str">
            <v>Speedo USA Dawson Logistics</v>
          </cell>
          <cell r="E386" t="str">
            <v>8-777634814420</v>
          </cell>
          <cell r="F386" t="str">
            <v>DUO BACK 1 PC</v>
          </cell>
          <cell r="G386" t="str">
            <v>P1122</v>
          </cell>
          <cell r="H386" t="str">
            <v>One-Piece</v>
          </cell>
          <cell r="I386" t="str">
            <v>812</v>
          </cell>
          <cell r="J386" t="str">
            <v>Apparel</v>
          </cell>
          <cell r="K386" t="str">
            <v>SMU</v>
          </cell>
          <cell r="L386" t="str">
            <v>SS23</v>
          </cell>
          <cell r="M386">
            <v>7087</v>
          </cell>
          <cell r="N386">
            <v>950</v>
          </cell>
          <cell r="O386">
            <v>6378.3</v>
          </cell>
          <cell r="P386">
            <v>0</v>
          </cell>
          <cell r="Q386">
            <v>0</v>
          </cell>
          <cell r="R386">
            <v>0</v>
          </cell>
          <cell r="S386">
            <v>-5.46</v>
          </cell>
          <cell r="T386">
            <v>950</v>
          </cell>
          <cell r="U386">
            <v>-5187</v>
          </cell>
          <cell r="V386">
            <v>0</v>
          </cell>
          <cell r="W386">
            <v>5.46</v>
          </cell>
          <cell r="X386">
            <v>7.46</v>
          </cell>
          <cell r="Y386">
            <v>-2</v>
          </cell>
          <cell r="Z386">
            <v>6.7140000000000004</v>
          </cell>
          <cell r="AA386">
            <v>0.74599999999999955</v>
          </cell>
          <cell r="AB386">
            <v>1.2540000000000004</v>
          </cell>
          <cell r="AC386" t="str">
            <v>Clubs</v>
          </cell>
          <cell r="AD386" t="str">
            <v>76_Girls Clubs</v>
          </cell>
          <cell r="AE386" t="str">
            <v>S123</v>
          </cell>
          <cell r="AF386" t="str">
            <v>Seasonal</v>
          </cell>
          <cell r="AG386">
            <v>1</v>
          </cell>
          <cell r="AH386" t="str">
            <v>Release Jan 24</v>
          </cell>
          <cell r="AI386" t="str">
            <v>Kids</v>
          </cell>
          <cell r="AJ386" t="str">
            <v/>
          </cell>
          <cell r="AK386">
            <v>0</v>
          </cell>
          <cell r="AL386">
            <v>45261</v>
          </cell>
          <cell r="AM386">
            <v>708.69999999999959</v>
          </cell>
          <cell r="AN386">
            <v>950</v>
          </cell>
          <cell r="AO386">
            <v>0.74599999999999955</v>
          </cell>
        </row>
        <row r="387">
          <cell r="A387">
            <v>8777635102233</v>
          </cell>
          <cell r="B387" t="str">
            <v>3 Seasons Old</v>
          </cell>
          <cell r="C387" t="str">
            <v>W030</v>
          </cell>
          <cell r="D387" t="str">
            <v>Speedo USA Dawson Logistics</v>
          </cell>
          <cell r="E387" t="str">
            <v>8-777635102233</v>
          </cell>
          <cell r="F387" t="str">
            <v>SPLCD RCRBCK 1 PC 340</v>
          </cell>
          <cell r="G387" t="str">
            <v>P1122</v>
          </cell>
          <cell r="H387" t="str">
            <v>One-Piece</v>
          </cell>
          <cell r="I387" t="str">
            <v>812</v>
          </cell>
          <cell r="J387" t="str">
            <v>Apparel</v>
          </cell>
          <cell r="K387" t="str">
            <v>SMU</v>
          </cell>
          <cell r="L387" t="str">
            <v>SS23</v>
          </cell>
          <cell r="M387">
            <v>9360</v>
          </cell>
          <cell r="N387">
            <v>1200</v>
          </cell>
          <cell r="O387">
            <v>8424</v>
          </cell>
          <cell r="P387">
            <v>0</v>
          </cell>
          <cell r="Q387">
            <v>0</v>
          </cell>
          <cell r="R387">
            <v>0</v>
          </cell>
          <cell r="S387">
            <v>-5.8</v>
          </cell>
          <cell r="T387">
            <v>1200</v>
          </cell>
          <cell r="U387">
            <v>-6960</v>
          </cell>
          <cell r="V387">
            <v>0</v>
          </cell>
          <cell r="W387">
            <v>5.8</v>
          </cell>
          <cell r="X387">
            <v>7.8</v>
          </cell>
          <cell r="Y387">
            <v>-2</v>
          </cell>
          <cell r="Z387">
            <v>7.02</v>
          </cell>
          <cell r="AA387">
            <v>0.78000000000000025</v>
          </cell>
          <cell r="AB387">
            <v>1.2199999999999998</v>
          </cell>
          <cell r="AC387" t="str">
            <v>Clubs</v>
          </cell>
          <cell r="AD387" t="str">
            <v>76_Girls Clubs</v>
          </cell>
          <cell r="AE387" t="str">
            <v>S123</v>
          </cell>
          <cell r="AF387" t="str">
            <v>Seasonal</v>
          </cell>
          <cell r="AG387">
            <v>1</v>
          </cell>
          <cell r="AH387" t="str">
            <v>Release Jan 24</v>
          </cell>
          <cell r="AI387" t="str">
            <v>Kids</v>
          </cell>
          <cell r="AJ387" t="str">
            <v/>
          </cell>
          <cell r="AK387">
            <v>0</v>
          </cell>
          <cell r="AL387">
            <v>45261</v>
          </cell>
          <cell r="AM387">
            <v>936.00000000000034</v>
          </cell>
          <cell r="AN387">
            <v>1200</v>
          </cell>
          <cell r="AO387">
            <v>0.78000000000000025</v>
          </cell>
        </row>
        <row r="388">
          <cell r="A388">
            <v>87776351500</v>
          </cell>
          <cell r="B388" t="str">
            <v>3 Seasons Old</v>
          </cell>
          <cell r="C388" t="str">
            <v>W030</v>
          </cell>
          <cell r="D388" t="str">
            <v>Speedo USA Dawson Logistics</v>
          </cell>
          <cell r="E388" t="str">
            <v>8-7776351500</v>
          </cell>
          <cell r="F388" t="str">
            <v>SPLICED 1PC 500</v>
          </cell>
          <cell r="G388" t="str">
            <v>P1122</v>
          </cell>
          <cell r="H388" t="str">
            <v>One-Piece</v>
          </cell>
          <cell r="I388" t="str">
            <v>812</v>
          </cell>
          <cell r="J388" t="str">
            <v>Apparel</v>
          </cell>
          <cell r="K388" t="str">
            <v>SMU</v>
          </cell>
          <cell r="L388" t="str">
            <v>SS23</v>
          </cell>
          <cell r="M388">
            <v>2441.1999999999998</v>
          </cell>
          <cell r="N388">
            <v>340</v>
          </cell>
          <cell r="O388">
            <v>2197.08</v>
          </cell>
          <cell r="P388">
            <v>0</v>
          </cell>
          <cell r="Q388">
            <v>0</v>
          </cell>
          <cell r="R388">
            <v>0</v>
          </cell>
          <cell r="S388">
            <v>-5.1800000000000006</v>
          </cell>
          <cell r="T388">
            <v>340</v>
          </cell>
          <cell r="U388">
            <v>-1761.2000000000003</v>
          </cell>
          <cell r="V388">
            <v>0</v>
          </cell>
          <cell r="W388">
            <v>5.1800000000000006</v>
          </cell>
          <cell r="X388">
            <v>7.18</v>
          </cell>
          <cell r="Y388">
            <v>-1.9999999999999991</v>
          </cell>
          <cell r="Z388">
            <v>6.4619999999999997</v>
          </cell>
          <cell r="AA388">
            <v>0.71799999999999997</v>
          </cell>
          <cell r="AB388">
            <v>1.2819999999999991</v>
          </cell>
          <cell r="AC388" t="str">
            <v>Clubs</v>
          </cell>
          <cell r="AD388" t="str">
            <v>76_Girls Clubs</v>
          </cell>
          <cell r="AE388" t="str">
            <v>S123</v>
          </cell>
          <cell r="AF388" t="str">
            <v>Seasonal</v>
          </cell>
          <cell r="AG388">
            <v>1</v>
          </cell>
          <cell r="AH388" t="str">
            <v>Release Jan 24</v>
          </cell>
          <cell r="AI388" t="str">
            <v>Kids</v>
          </cell>
          <cell r="AJ388">
            <v>0</v>
          </cell>
          <cell r="AK388">
            <v>0</v>
          </cell>
          <cell r="AL388">
            <v>45261</v>
          </cell>
          <cell r="AM388">
            <v>244.12</v>
          </cell>
          <cell r="AN388">
            <v>340</v>
          </cell>
          <cell r="AO388">
            <v>0.71799999999999997</v>
          </cell>
        </row>
        <row r="389">
          <cell r="A389">
            <v>87776370331</v>
          </cell>
          <cell r="B389" t="str">
            <v>3 Seasons Old</v>
          </cell>
          <cell r="C389" t="str">
            <v>W030</v>
          </cell>
          <cell r="D389" t="str">
            <v>Speedo USA Dawson Logistics</v>
          </cell>
          <cell r="E389" t="str">
            <v>8-7776370331</v>
          </cell>
          <cell r="F389" t="str">
            <v>PRINT SHIRRED 1 PC 331</v>
          </cell>
          <cell r="G389" t="str">
            <v>P1122</v>
          </cell>
          <cell r="H389" t="str">
            <v>One-Piece</v>
          </cell>
          <cell r="I389" t="str">
            <v>812</v>
          </cell>
          <cell r="J389" t="str">
            <v>Apparel</v>
          </cell>
          <cell r="K389" t="str">
            <v>SMU</v>
          </cell>
          <cell r="L389" t="str">
            <v>SS23</v>
          </cell>
          <cell r="M389">
            <v>274.8</v>
          </cell>
          <cell r="N389">
            <v>40</v>
          </cell>
          <cell r="O389">
            <v>247.32000000000002</v>
          </cell>
          <cell r="P389">
            <v>0</v>
          </cell>
          <cell r="Q389">
            <v>0</v>
          </cell>
          <cell r="R389">
            <v>0</v>
          </cell>
          <cell r="S389">
            <v>-4.87</v>
          </cell>
          <cell r="T389">
            <v>40</v>
          </cell>
          <cell r="U389">
            <v>-194.8</v>
          </cell>
          <cell r="V389">
            <v>0</v>
          </cell>
          <cell r="W389">
            <v>4.87</v>
          </cell>
          <cell r="X389">
            <v>6.87</v>
          </cell>
          <cell r="Y389">
            <v>-2</v>
          </cell>
          <cell r="Z389">
            <v>6.1830000000000007</v>
          </cell>
          <cell r="AA389">
            <v>0.68699999999999939</v>
          </cell>
          <cell r="AB389">
            <v>1.3130000000000006</v>
          </cell>
          <cell r="AC389" t="str">
            <v>Clubs</v>
          </cell>
          <cell r="AD389" t="str">
            <v>76_Girls Clubs</v>
          </cell>
          <cell r="AE389" t="str">
            <v>S123</v>
          </cell>
          <cell r="AF389" t="str">
            <v>Seasonal</v>
          </cell>
          <cell r="AG389">
            <v>1</v>
          </cell>
          <cell r="AH389" t="str">
            <v>Release Jan 24</v>
          </cell>
          <cell r="AI389" t="str">
            <v>Kids</v>
          </cell>
          <cell r="AJ389">
            <v>0</v>
          </cell>
          <cell r="AK389">
            <v>0</v>
          </cell>
          <cell r="AL389">
            <v>45261</v>
          </cell>
          <cell r="AM389">
            <v>27.479999999999976</v>
          </cell>
          <cell r="AN389">
            <v>40</v>
          </cell>
          <cell r="AO389">
            <v>0.68699999999999939</v>
          </cell>
        </row>
        <row r="390">
          <cell r="A390">
            <v>87778211001</v>
          </cell>
          <cell r="B390" t="str">
            <v>Current</v>
          </cell>
          <cell r="C390" t="str">
            <v>W030</v>
          </cell>
          <cell r="D390" t="str">
            <v>Speedo USA Dawson Logistics</v>
          </cell>
          <cell r="E390" t="str">
            <v>8-7778211001</v>
          </cell>
          <cell r="F390" t="str">
            <v>19" SOLID TECH VOLLE 001</v>
          </cell>
          <cell r="G390" t="str">
            <v>P1111</v>
          </cell>
          <cell r="H390" t="str">
            <v>Elastic Waist</v>
          </cell>
          <cell r="I390" t="str">
            <v>812</v>
          </cell>
          <cell r="J390" t="str">
            <v>Apparel</v>
          </cell>
          <cell r="K390" t="str">
            <v>SMU</v>
          </cell>
          <cell r="L390" t="str">
            <v>SS25</v>
          </cell>
          <cell r="M390">
            <v>13977.36</v>
          </cell>
          <cell r="N390">
            <v>1944</v>
          </cell>
          <cell r="O390">
            <v>0</v>
          </cell>
          <cell r="P390">
            <v>8145.3600000000006</v>
          </cell>
          <cell r="Q390">
            <v>0</v>
          </cell>
          <cell r="R390">
            <v>0</v>
          </cell>
          <cell r="S390">
            <v>-4.1900000000000004</v>
          </cell>
          <cell r="T390">
            <v>1944</v>
          </cell>
          <cell r="U390">
            <v>-8145.3600000000006</v>
          </cell>
          <cell r="V390">
            <v>0</v>
          </cell>
          <cell r="W390">
            <v>4.1900000000000004</v>
          </cell>
          <cell r="X390">
            <v>7.19</v>
          </cell>
          <cell r="Y390">
            <v>-3</v>
          </cell>
          <cell r="Z390">
            <v>4.1900000000000004</v>
          </cell>
          <cell r="AA390">
            <v>3</v>
          </cell>
          <cell r="AB390">
            <v>0</v>
          </cell>
          <cell r="AC390" t="str">
            <v>Clubs</v>
          </cell>
          <cell r="AD390" t="str">
            <v>78_Mens Clubs</v>
          </cell>
          <cell r="AE390" t="str">
            <v>S124</v>
          </cell>
          <cell r="AF390" t="str">
            <v>Seasonal</v>
          </cell>
          <cell r="AG390">
            <v>1</v>
          </cell>
          <cell r="AH390" t="str">
            <v>Release Jan 24</v>
          </cell>
          <cell r="AI390" t="str">
            <v>Mens</v>
          </cell>
          <cell r="AJ390" t="str">
            <v/>
          </cell>
          <cell r="AK390">
            <v>0</v>
          </cell>
          <cell r="AL390">
            <v>46022</v>
          </cell>
          <cell r="AM390">
            <v>5832</v>
          </cell>
          <cell r="AN390">
            <v>1944</v>
          </cell>
          <cell r="AO390">
            <v>3</v>
          </cell>
        </row>
        <row r="391">
          <cell r="A391">
            <v>87778267001</v>
          </cell>
          <cell r="B391" t="str">
            <v>3 Seasons Old</v>
          </cell>
          <cell r="C391" t="str">
            <v>W030</v>
          </cell>
          <cell r="D391" t="str">
            <v>Speedo USA Dawson Logistics</v>
          </cell>
          <cell r="E391" t="str">
            <v>8-7778267001</v>
          </cell>
          <cell r="F391" t="str">
            <v>16" COLORBLOCK VOLLE 001</v>
          </cell>
          <cell r="G391" t="str">
            <v>P1111</v>
          </cell>
          <cell r="H391" t="str">
            <v>Elastic Waist</v>
          </cell>
          <cell r="I391" t="str">
            <v>812</v>
          </cell>
          <cell r="J391" t="str">
            <v>Apparel</v>
          </cell>
          <cell r="K391" t="str">
            <v>SMU</v>
          </cell>
          <cell r="L391" t="str">
            <v>SS23</v>
          </cell>
          <cell r="M391">
            <v>5762.88</v>
          </cell>
          <cell r="N391">
            <v>864</v>
          </cell>
          <cell r="O391">
            <v>5186.5920000000006</v>
          </cell>
          <cell r="P391">
            <v>0</v>
          </cell>
          <cell r="Q391">
            <v>0</v>
          </cell>
          <cell r="R391">
            <v>0</v>
          </cell>
          <cell r="S391">
            <v>-3.6699999999999995</v>
          </cell>
          <cell r="T391">
            <v>864</v>
          </cell>
          <cell r="U391">
            <v>-3170.8799999999997</v>
          </cell>
          <cell r="V391">
            <v>0</v>
          </cell>
          <cell r="W391">
            <v>4.3355000000000006</v>
          </cell>
          <cell r="X391">
            <v>6.67</v>
          </cell>
          <cell r="Y391">
            <v>-2.3344999999999994</v>
          </cell>
          <cell r="Z391">
            <v>6.003000000000001</v>
          </cell>
          <cell r="AA391">
            <v>0.66699999999999893</v>
          </cell>
          <cell r="AB391">
            <v>1.6675000000000004</v>
          </cell>
          <cell r="AC391" t="str">
            <v>Clubs</v>
          </cell>
          <cell r="AD391" t="str">
            <v>78_Mens Clubs</v>
          </cell>
          <cell r="AE391" t="str">
            <v>S123</v>
          </cell>
          <cell r="AF391" t="str">
            <v>Seasonal</v>
          </cell>
          <cell r="AG391">
            <v>1</v>
          </cell>
          <cell r="AH391" t="str">
            <v>Release Jan 24</v>
          </cell>
          <cell r="AI391" t="str">
            <v>Mens</v>
          </cell>
          <cell r="AJ391">
            <v>0</v>
          </cell>
          <cell r="AK391">
            <v>0</v>
          </cell>
          <cell r="AL391">
            <v>45261</v>
          </cell>
          <cell r="AM391">
            <v>576.2879999999991</v>
          </cell>
          <cell r="AN391">
            <v>864</v>
          </cell>
          <cell r="AO391">
            <v>0.66699999999999893</v>
          </cell>
        </row>
        <row r="392">
          <cell r="A392">
            <v>87778287401</v>
          </cell>
          <cell r="B392" t="str">
            <v>3 Seasons Old</v>
          </cell>
          <cell r="C392" t="str">
            <v>W030</v>
          </cell>
          <cell r="D392" t="str">
            <v>Speedo USA Dawson Logistics</v>
          </cell>
          <cell r="E392" t="str">
            <v>8-7778287401</v>
          </cell>
          <cell r="F392" t="str">
            <v>16" FANCY FLORAL VOL 401</v>
          </cell>
          <cell r="G392" t="str">
            <v>P1111</v>
          </cell>
          <cell r="H392" t="str">
            <v>Elastic Waist</v>
          </cell>
          <cell r="I392" t="str">
            <v>812</v>
          </cell>
          <cell r="J392" t="str">
            <v>Apparel</v>
          </cell>
          <cell r="K392" t="str">
            <v>SMU</v>
          </cell>
          <cell r="L392" t="str">
            <v>SS23</v>
          </cell>
          <cell r="M392">
            <v>253.08</v>
          </cell>
          <cell r="N392">
            <v>36</v>
          </cell>
          <cell r="O392">
            <v>227.77200000000002</v>
          </cell>
          <cell r="P392">
            <v>0</v>
          </cell>
          <cell r="Q392">
            <v>0</v>
          </cell>
          <cell r="R392">
            <v>0</v>
          </cell>
          <cell r="S392">
            <v>-4.03</v>
          </cell>
          <cell r="T392">
            <v>36</v>
          </cell>
          <cell r="U392">
            <v>-145.08000000000001</v>
          </cell>
          <cell r="V392">
            <v>0</v>
          </cell>
          <cell r="W392">
            <v>4.5695000000000006</v>
          </cell>
          <cell r="X392">
            <v>7.03</v>
          </cell>
          <cell r="Y392">
            <v>-2.4604999999999997</v>
          </cell>
          <cell r="Z392">
            <v>6.3270000000000008</v>
          </cell>
          <cell r="AA392">
            <v>0.7029999999999994</v>
          </cell>
          <cell r="AB392">
            <v>1.7575000000000003</v>
          </cell>
          <cell r="AC392" t="str">
            <v>Clubs</v>
          </cell>
          <cell r="AD392" t="str">
            <v>78_Mens Clubs</v>
          </cell>
          <cell r="AE392" t="str">
            <v>S123</v>
          </cell>
          <cell r="AF392" t="str">
            <v>Seasonal</v>
          </cell>
          <cell r="AG392">
            <v>1</v>
          </cell>
          <cell r="AH392" t="str">
            <v>Release Jan 24</v>
          </cell>
          <cell r="AI392" t="str">
            <v>Mens</v>
          </cell>
          <cell r="AJ392">
            <v>0</v>
          </cell>
          <cell r="AK392">
            <v>0</v>
          </cell>
          <cell r="AL392">
            <v>45261</v>
          </cell>
          <cell r="AM392">
            <v>25.307999999999979</v>
          </cell>
          <cell r="AN392">
            <v>36</v>
          </cell>
          <cell r="AO392">
            <v>0.7029999999999994</v>
          </cell>
        </row>
        <row r="393">
          <cell r="A393">
            <v>87778290021</v>
          </cell>
          <cell r="B393" t="str">
            <v>3 Seasons Old</v>
          </cell>
          <cell r="C393" t="str">
            <v>W030</v>
          </cell>
          <cell r="D393" t="str">
            <v>Speedo USA Dawson Logistics</v>
          </cell>
          <cell r="E393" t="str">
            <v>8-7778290021</v>
          </cell>
          <cell r="F393" t="str">
            <v>16" WAKE UP WAVE VOL 021</v>
          </cell>
          <cell r="G393" t="str">
            <v>P1111</v>
          </cell>
          <cell r="H393" t="str">
            <v>Elastic Waist</v>
          </cell>
          <cell r="I393" t="str">
            <v>812</v>
          </cell>
          <cell r="J393" t="str">
            <v>Apparel</v>
          </cell>
          <cell r="K393" t="str">
            <v>SMU</v>
          </cell>
          <cell r="L393" t="str">
            <v>SS23</v>
          </cell>
          <cell r="M393">
            <v>2148.48</v>
          </cell>
          <cell r="N393">
            <v>288</v>
          </cell>
          <cell r="O393">
            <v>1933.6320000000001</v>
          </cell>
          <cell r="P393">
            <v>0</v>
          </cell>
          <cell r="Q393">
            <v>0</v>
          </cell>
          <cell r="R393">
            <v>0</v>
          </cell>
          <cell r="S393">
            <v>-4.46</v>
          </cell>
          <cell r="T393">
            <v>288</v>
          </cell>
          <cell r="U393">
            <v>-1284.48</v>
          </cell>
          <cell r="V393">
            <v>0</v>
          </cell>
          <cell r="W393">
            <v>4.8490000000000002</v>
          </cell>
          <cell r="X393">
            <v>7.46</v>
          </cell>
          <cell r="Y393">
            <v>-2.6109999999999998</v>
          </cell>
          <cell r="Z393">
            <v>6.7140000000000004</v>
          </cell>
          <cell r="AA393">
            <v>0.74599999999999955</v>
          </cell>
          <cell r="AB393">
            <v>1.8650000000000002</v>
          </cell>
          <cell r="AC393" t="str">
            <v>Clubs</v>
          </cell>
          <cell r="AD393" t="str">
            <v>78_Mens Clubs</v>
          </cell>
          <cell r="AE393" t="str">
            <v>S123</v>
          </cell>
          <cell r="AF393" t="str">
            <v>Seasonal</v>
          </cell>
          <cell r="AG393">
            <v>1</v>
          </cell>
          <cell r="AH393" t="str">
            <v>Release Jan 24</v>
          </cell>
          <cell r="AI393" t="str">
            <v>Mens</v>
          </cell>
          <cell r="AJ393">
            <v>0</v>
          </cell>
          <cell r="AK393">
            <v>0</v>
          </cell>
          <cell r="AL393">
            <v>45261</v>
          </cell>
          <cell r="AM393">
            <v>214.84799999999987</v>
          </cell>
          <cell r="AN393">
            <v>288</v>
          </cell>
          <cell r="AO393">
            <v>0.74599999999999955</v>
          </cell>
        </row>
        <row r="394">
          <cell r="A394">
            <v>87784077417</v>
          </cell>
          <cell r="B394" t="str">
            <v>Future</v>
          </cell>
          <cell r="C394" t="str">
            <v>W030</v>
          </cell>
          <cell r="D394" t="str">
            <v>Speedo USA Dawson Logistics</v>
          </cell>
          <cell r="E394" t="str">
            <v>8-7784077417</v>
          </cell>
          <cell r="F394" t="str">
            <v>MARINA SPORT VOLLEY 417</v>
          </cell>
          <cell r="G394" t="str">
            <v>P1111</v>
          </cell>
          <cell r="H394" t="str">
            <v>Elastic Waist</v>
          </cell>
          <cell r="I394" t="str">
            <v>812</v>
          </cell>
          <cell r="J394" t="str">
            <v>Apparel</v>
          </cell>
          <cell r="K394" t="str">
            <v>SMU</v>
          </cell>
          <cell r="L394" t="str">
            <v>AW25</v>
          </cell>
          <cell r="M394">
            <v>2744.28</v>
          </cell>
          <cell r="N394">
            <v>396</v>
          </cell>
          <cell r="O394">
            <v>0</v>
          </cell>
          <cell r="P394">
            <v>1545.0841884816755</v>
          </cell>
          <cell r="Q394">
            <v>0</v>
          </cell>
          <cell r="R394">
            <v>0</v>
          </cell>
          <cell r="S394">
            <v>-3.9017277486910995</v>
          </cell>
          <cell r="T394">
            <v>396</v>
          </cell>
          <cell r="U394">
            <v>-1545.0841884816755</v>
          </cell>
          <cell r="V394">
            <v>0</v>
          </cell>
          <cell r="W394">
            <v>3.9017277486910995</v>
          </cell>
          <cell r="X394">
            <v>6.9300000000000006</v>
          </cell>
          <cell r="Y394">
            <v>-3.0282722513089011</v>
          </cell>
          <cell r="Z394">
            <v>3.9017277486910995</v>
          </cell>
          <cell r="AA394">
            <v>3.0282722513089011</v>
          </cell>
          <cell r="AB394">
            <v>0</v>
          </cell>
          <cell r="AC394" t="str">
            <v>Mainline</v>
          </cell>
          <cell r="AD394" t="str">
            <v>84_Mens Water Shorts</v>
          </cell>
          <cell r="AE394" t="str">
            <v>S224</v>
          </cell>
          <cell r="AF394" t="str">
            <v>Seasonal</v>
          </cell>
          <cell r="AG394">
            <v>1</v>
          </cell>
          <cell r="AH394" t="str">
            <v>Release Jan 24</v>
          </cell>
          <cell r="AI394" t="str">
            <v>Mens</v>
          </cell>
          <cell r="AJ394">
            <v>0</v>
          </cell>
          <cell r="AK394">
            <v>0</v>
          </cell>
          <cell r="AL394">
            <v>45627</v>
          </cell>
          <cell r="AM394">
            <v>1199.1958115183249</v>
          </cell>
          <cell r="AN394">
            <v>396</v>
          </cell>
          <cell r="AO394">
            <v>3.0282722513089011</v>
          </cell>
        </row>
        <row r="395">
          <cell r="A395">
            <v>87784077421</v>
          </cell>
          <cell r="B395" t="str">
            <v>3 Seasons Old</v>
          </cell>
          <cell r="C395" t="str">
            <v>W030</v>
          </cell>
          <cell r="D395" t="str">
            <v>Speedo USA Dawson Logistics</v>
          </cell>
          <cell r="E395" t="str">
            <v>8-7784077421</v>
          </cell>
          <cell r="F395" t="str">
            <v>MARINA SPORT VOLLEY 421</v>
          </cell>
          <cell r="G395" t="str">
            <v>P1111</v>
          </cell>
          <cell r="H395" t="str">
            <v>Elastic Waist</v>
          </cell>
          <cell r="I395" t="str">
            <v>812</v>
          </cell>
          <cell r="J395" t="str">
            <v>Apparel</v>
          </cell>
          <cell r="K395" t="str">
            <v>MNL</v>
          </cell>
          <cell r="L395" t="str">
            <v>SS23</v>
          </cell>
          <cell r="M395">
            <v>3531.6</v>
          </cell>
          <cell r="N395">
            <v>540</v>
          </cell>
          <cell r="O395">
            <v>3178.44</v>
          </cell>
          <cell r="P395">
            <v>0</v>
          </cell>
          <cell r="Q395">
            <v>0</v>
          </cell>
          <cell r="R395">
            <v>0</v>
          </cell>
          <cell r="S395">
            <v>-3.54</v>
          </cell>
          <cell r="T395">
            <v>540</v>
          </cell>
          <cell r="U395">
            <v>-1911.6</v>
          </cell>
          <cell r="V395">
            <v>0</v>
          </cell>
          <cell r="W395">
            <v>4.2510000000000003</v>
          </cell>
          <cell r="X395">
            <v>6.54</v>
          </cell>
          <cell r="Y395">
            <v>-2.2889999999999997</v>
          </cell>
          <cell r="Z395">
            <v>5.8860000000000001</v>
          </cell>
          <cell r="AA395">
            <v>0.65399999999999991</v>
          </cell>
          <cell r="AB395">
            <v>1.6349999999999998</v>
          </cell>
          <cell r="AC395" t="str">
            <v>Mainline</v>
          </cell>
          <cell r="AD395" t="str">
            <v>84_Mens Water Shorts</v>
          </cell>
          <cell r="AE395" t="str">
            <v>S123</v>
          </cell>
          <cell r="AF395" t="str">
            <v>Seasonal</v>
          </cell>
          <cell r="AG395">
            <v>1</v>
          </cell>
          <cell r="AH395" t="str">
            <v>Release 10-19-23</v>
          </cell>
          <cell r="AI395" t="str">
            <v>Mens</v>
          </cell>
          <cell r="AJ395">
            <v>0</v>
          </cell>
          <cell r="AK395">
            <v>0</v>
          </cell>
          <cell r="AL395">
            <v>45078</v>
          </cell>
          <cell r="AM395">
            <v>353.15999999999997</v>
          </cell>
          <cell r="AN395">
            <v>540</v>
          </cell>
          <cell r="AO395">
            <v>0.65399999999999991</v>
          </cell>
        </row>
        <row r="396">
          <cell r="A396">
            <v>87784077441</v>
          </cell>
          <cell r="B396" t="str">
            <v>3 Seasons Old</v>
          </cell>
          <cell r="C396" t="str">
            <v>W030</v>
          </cell>
          <cell r="D396" t="str">
            <v>Speedo USA Dawson Logistics</v>
          </cell>
          <cell r="E396" t="str">
            <v>8-7784077441</v>
          </cell>
          <cell r="F396" t="str">
            <v>MARINA SPORT VOLLEY 441</v>
          </cell>
          <cell r="G396" t="str">
            <v>P1111</v>
          </cell>
          <cell r="H396" t="str">
            <v>Elastic Waist</v>
          </cell>
          <cell r="I396" t="str">
            <v>812</v>
          </cell>
          <cell r="J396" t="str">
            <v>Apparel</v>
          </cell>
          <cell r="K396" t="str">
            <v>MNL</v>
          </cell>
          <cell r="L396" t="str">
            <v>SS23</v>
          </cell>
          <cell r="M396">
            <v>1648.08</v>
          </cell>
          <cell r="N396">
            <v>252</v>
          </cell>
          <cell r="O396">
            <v>1483.2719999999999</v>
          </cell>
          <cell r="P396">
            <v>0</v>
          </cell>
          <cell r="Q396">
            <v>0</v>
          </cell>
          <cell r="R396">
            <v>0</v>
          </cell>
          <cell r="S396">
            <v>-3.54</v>
          </cell>
          <cell r="T396">
            <v>252</v>
          </cell>
          <cell r="U396">
            <v>-892.08</v>
          </cell>
          <cell r="V396">
            <v>0</v>
          </cell>
          <cell r="W396">
            <v>4.2509999999999994</v>
          </cell>
          <cell r="X396">
            <v>6.54</v>
          </cell>
          <cell r="Y396">
            <v>-2.2890000000000006</v>
          </cell>
          <cell r="Z396">
            <v>5.8860000000000001</v>
          </cell>
          <cell r="AA396">
            <v>0.65399999999999991</v>
          </cell>
          <cell r="AB396">
            <v>1.6350000000000007</v>
          </cell>
          <cell r="AC396" t="str">
            <v>Mainline</v>
          </cell>
          <cell r="AD396" t="str">
            <v>84_Mens Water Shorts</v>
          </cell>
          <cell r="AE396" t="str">
            <v>S123</v>
          </cell>
          <cell r="AF396" t="str">
            <v>Seasonal</v>
          </cell>
          <cell r="AG396">
            <v>1</v>
          </cell>
          <cell r="AH396" t="str">
            <v>Release 10-19-23</v>
          </cell>
          <cell r="AI396" t="str">
            <v>Mens</v>
          </cell>
          <cell r="AJ396">
            <v>0</v>
          </cell>
          <cell r="AK396">
            <v>0</v>
          </cell>
          <cell r="AL396">
            <v>45078</v>
          </cell>
          <cell r="AM396">
            <v>164.80799999999999</v>
          </cell>
          <cell r="AN396">
            <v>252</v>
          </cell>
          <cell r="AO396">
            <v>0.65399999999999991</v>
          </cell>
        </row>
        <row r="397">
          <cell r="A397">
            <v>87784077601</v>
          </cell>
          <cell r="B397" t="str">
            <v>Current</v>
          </cell>
          <cell r="C397" t="str">
            <v>W030</v>
          </cell>
          <cell r="D397" t="str">
            <v>Speedo USA Dawson Logistics</v>
          </cell>
          <cell r="E397" t="str">
            <v>8-7784077601</v>
          </cell>
          <cell r="F397" t="str">
            <v>MARINA SPORT VOLLEY 601</v>
          </cell>
          <cell r="G397" t="str">
            <v>P1111</v>
          </cell>
          <cell r="H397" t="str">
            <v>Elastic Waist</v>
          </cell>
          <cell r="I397" t="str">
            <v>812</v>
          </cell>
          <cell r="J397" t="str">
            <v>Apparel</v>
          </cell>
          <cell r="K397" t="str">
            <v>SMU</v>
          </cell>
          <cell r="L397" t="str">
            <v>SS25</v>
          </cell>
          <cell r="M397">
            <v>1278</v>
          </cell>
          <cell r="N397">
            <v>180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7.1</v>
          </cell>
          <cell r="Y397">
            <v>-7.1</v>
          </cell>
          <cell r="Z397">
            <v>0</v>
          </cell>
          <cell r="AA397">
            <v>7.1</v>
          </cell>
          <cell r="AB397">
            <v>0</v>
          </cell>
          <cell r="AC397" t="str">
            <v>Mainline</v>
          </cell>
          <cell r="AD397" t="str">
            <v>84_Mens Water Shorts</v>
          </cell>
          <cell r="AE397" t="str">
            <v>S125</v>
          </cell>
          <cell r="AF397" t="str">
            <v>Core</v>
          </cell>
          <cell r="AG397">
            <v>1</v>
          </cell>
          <cell r="AH397" t="str">
            <v>&lt;N/A&gt;</v>
          </cell>
          <cell r="AI397" t="str">
            <v>Mens</v>
          </cell>
          <cell r="AJ397">
            <v>0</v>
          </cell>
          <cell r="AK397">
            <v>0</v>
          </cell>
          <cell r="AL397">
            <v>45992</v>
          </cell>
          <cell r="AM397">
            <v>1278</v>
          </cell>
          <cell r="AN397">
            <v>180</v>
          </cell>
          <cell r="AO397">
            <v>7.1</v>
          </cell>
        </row>
        <row r="398">
          <cell r="A398">
            <v>87784370400</v>
          </cell>
          <cell r="B398" t="str">
            <v>3 Seasons Old</v>
          </cell>
          <cell r="C398" t="str">
            <v>W030</v>
          </cell>
          <cell r="D398" t="str">
            <v>Speedo USA Dawson Logistics</v>
          </cell>
          <cell r="E398" t="str">
            <v>8-7784370400</v>
          </cell>
          <cell r="F398" t="str">
            <v>BONDI BOARDSHORT 20" 400</v>
          </cell>
          <cell r="G398" t="str">
            <v>P1111</v>
          </cell>
          <cell r="H398" t="str">
            <v>Elastic Waist</v>
          </cell>
          <cell r="I398" t="str">
            <v>812</v>
          </cell>
          <cell r="J398" t="str">
            <v>Apparel</v>
          </cell>
          <cell r="K398" t="str">
            <v>MNL</v>
          </cell>
          <cell r="L398" t="str">
            <v>SS23</v>
          </cell>
          <cell r="M398">
            <v>1246.1400000000001</v>
          </cell>
          <cell r="N398">
            <v>161</v>
          </cell>
          <cell r="O398">
            <v>1121.5260000000001</v>
          </cell>
          <cell r="P398">
            <v>0</v>
          </cell>
          <cell r="Q398">
            <v>0</v>
          </cell>
          <cell r="R398">
            <v>0</v>
          </cell>
          <cell r="S398">
            <v>-4.7400000000000011</v>
          </cell>
          <cell r="T398">
            <v>161</v>
          </cell>
          <cell r="U398">
            <v>-763.14000000000021</v>
          </cell>
          <cell r="V398">
            <v>0</v>
          </cell>
          <cell r="W398">
            <v>5.0310000000000006</v>
          </cell>
          <cell r="X398">
            <v>7.74</v>
          </cell>
          <cell r="Y398">
            <v>-2.7089999999999996</v>
          </cell>
          <cell r="Z398">
            <v>6.9660000000000002</v>
          </cell>
          <cell r="AA398">
            <v>0.77400000000000002</v>
          </cell>
          <cell r="AB398">
            <v>1.9349999999999996</v>
          </cell>
          <cell r="AC398" t="str">
            <v>Mainline</v>
          </cell>
          <cell r="AD398" t="str">
            <v>84_Mens Water Shorts</v>
          </cell>
          <cell r="AE398" t="str">
            <v>S123</v>
          </cell>
          <cell r="AF398" t="str">
            <v>Seasonal</v>
          </cell>
          <cell r="AG398">
            <v>1</v>
          </cell>
          <cell r="AH398" t="str">
            <v>Release May 23</v>
          </cell>
          <cell r="AI398" t="str">
            <v>Mens</v>
          </cell>
          <cell r="AJ398">
            <v>0</v>
          </cell>
          <cell r="AK398">
            <v>0</v>
          </cell>
          <cell r="AL398">
            <v>45078</v>
          </cell>
          <cell r="AM398">
            <v>124.614</v>
          </cell>
          <cell r="AN398">
            <v>161</v>
          </cell>
          <cell r="AO398">
            <v>0.77400000000000002</v>
          </cell>
        </row>
        <row r="399">
          <cell r="A399">
            <v>87784378400</v>
          </cell>
          <cell r="B399" t="str">
            <v>3+ Seasons Old</v>
          </cell>
          <cell r="C399" t="str">
            <v>W030</v>
          </cell>
          <cell r="D399" t="str">
            <v>Speedo USA Dawson Logistics</v>
          </cell>
          <cell r="E399" t="str">
            <v>8-7784378400</v>
          </cell>
          <cell r="F399" t="str">
            <v>16" AMPHIBIAN SOLID 400</v>
          </cell>
          <cell r="G399" t="str">
            <v>P1113</v>
          </cell>
          <cell r="H399" t="str">
            <v>Fixed Waist</v>
          </cell>
          <cell r="I399" t="str">
            <v>812</v>
          </cell>
          <cell r="J399" t="str">
            <v>Apparel</v>
          </cell>
          <cell r="K399" t="str">
            <v>MNL</v>
          </cell>
          <cell r="L399" t="str">
            <v>AW22</v>
          </cell>
          <cell r="M399">
            <v>6192</v>
          </cell>
          <cell r="N399">
            <v>720</v>
          </cell>
          <cell r="O399">
            <v>5572.8</v>
          </cell>
          <cell r="P399">
            <v>0</v>
          </cell>
          <cell r="Q399">
            <v>0</v>
          </cell>
          <cell r="R399">
            <v>0</v>
          </cell>
          <cell r="S399">
            <v>-5.5999999999999988</v>
          </cell>
          <cell r="T399">
            <v>720</v>
          </cell>
          <cell r="U399">
            <v>-4031.9999999999991</v>
          </cell>
          <cell r="V399">
            <v>0</v>
          </cell>
          <cell r="W399">
            <v>7.74</v>
          </cell>
          <cell r="X399">
            <v>8.6</v>
          </cell>
          <cell r="Y399">
            <v>-0.85999999999999943</v>
          </cell>
          <cell r="Z399">
            <v>7.74</v>
          </cell>
          <cell r="AA399">
            <v>0.85999999999999943</v>
          </cell>
          <cell r="AB399">
            <v>0</v>
          </cell>
          <cell r="AC399" t="str">
            <v>Mainline</v>
          </cell>
          <cell r="AD399" t="str">
            <v>84_Mens Water Shorts</v>
          </cell>
          <cell r="AE399" t="str">
            <v>S222</v>
          </cell>
          <cell r="AF399" t="str">
            <v>Seasonal</v>
          </cell>
          <cell r="AG399">
            <v>1</v>
          </cell>
          <cell r="AH399" t="str">
            <v>At Once</v>
          </cell>
          <cell r="AI399" t="str">
            <v>Mens</v>
          </cell>
          <cell r="AJ399">
            <v>0</v>
          </cell>
          <cell r="AK399">
            <v>0</v>
          </cell>
          <cell r="AL399" t="str">
            <v/>
          </cell>
          <cell r="AM399">
            <v>619.19999999999959</v>
          </cell>
          <cell r="AN399">
            <v>720</v>
          </cell>
          <cell r="AO399">
            <v>0.85999999999999943</v>
          </cell>
        </row>
        <row r="400">
          <cell r="A400">
            <v>87784379020</v>
          </cell>
          <cell r="B400" t="str">
            <v>3+ Seasons Old</v>
          </cell>
          <cell r="C400" t="str">
            <v>W030</v>
          </cell>
          <cell r="D400" t="str">
            <v>Speedo USA Dawson Logistics</v>
          </cell>
          <cell r="E400" t="str">
            <v>8-7784379020</v>
          </cell>
          <cell r="F400" t="str">
            <v>DELTA BOARDSHORT 18" 020</v>
          </cell>
          <cell r="G400" t="str">
            <v>P1111</v>
          </cell>
          <cell r="H400" t="str">
            <v>Elastic Waist</v>
          </cell>
          <cell r="I400" t="str">
            <v>812</v>
          </cell>
          <cell r="J400" t="str">
            <v>Apparel</v>
          </cell>
          <cell r="K400" t="str">
            <v>MNL</v>
          </cell>
          <cell r="L400" t="str">
            <v>SS22</v>
          </cell>
          <cell r="M400">
            <v>88.2</v>
          </cell>
          <cell r="N400">
            <v>12</v>
          </cell>
          <cell r="O400">
            <v>79.38000000000001</v>
          </cell>
          <cell r="P400">
            <v>0</v>
          </cell>
          <cell r="Q400">
            <v>0</v>
          </cell>
          <cell r="R400">
            <v>0</v>
          </cell>
          <cell r="S400">
            <v>-4.3500000000000005</v>
          </cell>
          <cell r="T400">
            <v>12</v>
          </cell>
          <cell r="U400">
            <v>-52.2</v>
          </cell>
          <cell r="V400">
            <v>0</v>
          </cell>
          <cell r="W400">
            <v>6.6150000000000011</v>
          </cell>
          <cell r="X400">
            <v>7.3500000000000005</v>
          </cell>
          <cell r="Y400">
            <v>-0.73499999999999943</v>
          </cell>
          <cell r="Z400">
            <v>6.6150000000000011</v>
          </cell>
          <cell r="AA400">
            <v>0.73499999999999943</v>
          </cell>
          <cell r="AB400">
            <v>0</v>
          </cell>
          <cell r="AC400" t="str">
            <v>Mainline</v>
          </cell>
          <cell r="AD400" t="str">
            <v>84_Mens Water Shorts</v>
          </cell>
          <cell r="AE400" t="str">
            <v>S122</v>
          </cell>
          <cell r="AF400" t="str">
            <v>Seasonal</v>
          </cell>
          <cell r="AG400">
            <v>1</v>
          </cell>
          <cell r="AH400" t="str">
            <v>Release 10-19-23</v>
          </cell>
          <cell r="AI400" t="str">
            <v>Mens</v>
          </cell>
          <cell r="AJ400">
            <v>0</v>
          </cell>
          <cell r="AK400">
            <v>0</v>
          </cell>
          <cell r="AL400" t="str">
            <v/>
          </cell>
          <cell r="AM400">
            <v>8.8199999999999932</v>
          </cell>
          <cell r="AN400">
            <v>12</v>
          </cell>
          <cell r="AO400">
            <v>0.73499999999999943</v>
          </cell>
        </row>
        <row r="401">
          <cell r="A401">
            <v>87784387421</v>
          </cell>
          <cell r="B401" t="str">
            <v>3 Seasons Old</v>
          </cell>
          <cell r="C401" t="str">
            <v>W030</v>
          </cell>
          <cell r="D401" t="str">
            <v>Speedo USA Dawson Logistics</v>
          </cell>
          <cell r="E401" t="str">
            <v>8-7784387421</v>
          </cell>
          <cell r="F401" t="str">
            <v>FLORAL REIGN REDONDO 421</v>
          </cell>
          <cell r="G401" t="str">
            <v>P1111</v>
          </cell>
          <cell r="H401" t="str">
            <v>Elastic Waist</v>
          </cell>
          <cell r="I401" t="str">
            <v>812</v>
          </cell>
          <cell r="J401" t="str">
            <v>Apparel</v>
          </cell>
          <cell r="K401" t="str">
            <v>MNL</v>
          </cell>
          <cell r="L401" t="str">
            <v>SS23</v>
          </cell>
          <cell r="M401">
            <v>268.92</v>
          </cell>
          <cell r="N401">
            <v>36</v>
          </cell>
          <cell r="O401">
            <v>242.02800000000002</v>
          </cell>
          <cell r="P401">
            <v>0</v>
          </cell>
          <cell r="Q401">
            <v>0</v>
          </cell>
          <cell r="R401">
            <v>0</v>
          </cell>
          <cell r="S401">
            <v>-4.4699999999999989</v>
          </cell>
          <cell r="T401">
            <v>36</v>
          </cell>
          <cell r="U401">
            <v>-160.91999999999996</v>
          </cell>
          <cell r="V401">
            <v>0</v>
          </cell>
          <cell r="W401">
            <v>4.855500000000001</v>
          </cell>
          <cell r="X401">
            <v>7.4700000000000006</v>
          </cell>
          <cell r="Y401">
            <v>-2.6144999999999996</v>
          </cell>
          <cell r="Z401">
            <v>6.7230000000000008</v>
          </cell>
          <cell r="AA401">
            <v>0.74699999999999989</v>
          </cell>
          <cell r="AB401">
            <v>1.8674999999999997</v>
          </cell>
          <cell r="AC401" t="str">
            <v>Mainline</v>
          </cell>
          <cell r="AD401" t="str">
            <v>84_Mens Water Shorts</v>
          </cell>
          <cell r="AE401" t="str">
            <v>S123</v>
          </cell>
          <cell r="AF401" t="str">
            <v>Seasonal</v>
          </cell>
          <cell r="AG401">
            <v>1</v>
          </cell>
          <cell r="AH401" t="str">
            <v>Release 10-19-23</v>
          </cell>
          <cell r="AI401" t="str">
            <v>Mens</v>
          </cell>
          <cell r="AJ401">
            <v>0</v>
          </cell>
          <cell r="AK401">
            <v>0</v>
          </cell>
          <cell r="AL401">
            <v>45078</v>
          </cell>
          <cell r="AM401">
            <v>26.891999999999996</v>
          </cell>
          <cell r="AN401">
            <v>36</v>
          </cell>
          <cell r="AO401">
            <v>0.74699999999999989</v>
          </cell>
        </row>
        <row r="402">
          <cell r="A402">
            <v>87784392001</v>
          </cell>
          <cell r="B402" t="str">
            <v>3 Seasons Old</v>
          </cell>
          <cell r="C402" t="str">
            <v>W030</v>
          </cell>
          <cell r="D402" t="str">
            <v>Speedo USA Dawson Logistics</v>
          </cell>
          <cell r="E402" t="str">
            <v>8-7784392001</v>
          </cell>
          <cell r="F402" t="str">
            <v>NITE LIGHT BOARDSHOR 001</v>
          </cell>
          <cell r="G402" t="str">
            <v>P1111</v>
          </cell>
          <cell r="H402" t="str">
            <v>Elastic Waist</v>
          </cell>
          <cell r="I402" t="str">
            <v>812</v>
          </cell>
          <cell r="J402" t="str">
            <v>Apparel</v>
          </cell>
          <cell r="K402" t="str">
            <v>MNL</v>
          </cell>
          <cell r="L402" t="str">
            <v>SS23</v>
          </cell>
          <cell r="M402">
            <v>57888</v>
          </cell>
          <cell r="N402">
            <v>5400</v>
          </cell>
          <cell r="O402">
            <v>52099.200000000004</v>
          </cell>
          <cell r="P402">
            <v>0</v>
          </cell>
          <cell r="Q402">
            <v>0</v>
          </cell>
          <cell r="R402">
            <v>0</v>
          </cell>
          <cell r="S402">
            <v>-7.7200000000000015</v>
          </cell>
          <cell r="T402">
            <v>5400</v>
          </cell>
          <cell r="U402">
            <v>-41688.000000000007</v>
          </cell>
          <cell r="V402">
            <v>0</v>
          </cell>
          <cell r="W402">
            <v>7.7200000000000015</v>
          </cell>
          <cell r="X402">
            <v>10.72</v>
          </cell>
          <cell r="Y402">
            <v>-2.9999999999999991</v>
          </cell>
          <cell r="Z402">
            <v>9.6480000000000015</v>
          </cell>
          <cell r="AA402">
            <v>1.0719999999999992</v>
          </cell>
          <cell r="AB402">
            <v>1.9279999999999999</v>
          </cell>
          <cell r="AC402" t="str">
            <v>Mainline</v>
          </cell>
          <cell r="AD402" t="str">
            <v>84_Mens Water Shorts</v>
          </cell>
          <cell r="AE402" t="str">
            <v>S123</v>
          </cell>
          <cell r="AF402" t="str">
            <v>Seasonal</v>
          </cell>
          <cell r="AG402">
            <v>1</v>
          </cell>
          <cell r="AH402" t="str">
            <v>Release 10-19-23</v>
          </cell>
          <cell r="AI402" t="str">
            <v>Mens</v>
          </cell>
          <cell r="AJ402">
            <v>0</v>
          </cell>
          <cell r="AK402">
            <v>0</v>
          </cell>
          <cell r="AL402">
            <v>45078</v>
          </cell>
          <cell r="AM402">
            <v>5788.7999999999956</v>
          </cell>
          <cell r="AN402">
            <v>5400</v>
          </cell>
          <cell r="AO402">
            <v>1.0719999999999992</v>
          </cell>
        </row>
        <row r="403">
          <cell r="A403">
            <v>87784392410</v>
          </cell>
          <cell r="B403" t="str">
            <v>3 Seasons Old</v>
          </cell>
          <cell r="C403" t="str">
            <v>W030</v>
          </cell>
          <cell r="D403" t="str">
            <v>Speedo USA Dawson Logistics</v>
          </cell>
          <cell r="E403" t="str">
            <v>8-7784392410</v>
          </cell>
          <cell r="F403" t="str">
            <v>NITE LIGHT BOARDSHOR 410</v>
          </cell>
          <cell r="G403" t="str">
            <v>P1111</v>
          </cell>
          <cell r="H403" t="str">
            <v>Elastic Waist</v>
          </cell>
          <cell r="I403" t="str">
            <v>812</v>
          </cell>
          <cell r="J403" t="str">
            <v>Apparel</v>
          </cell>
          <cell r="K403" t="str">
            <v>MNL</v>
          </cell>
          <cell r="L403" t="str">
            <v>SS23</v>
          </cell>
          <cell r="M403">
            <v>23155.200000000001</v>
          </cell>
          <cell r="N403">
            <v>2160</v>
          </cell>
          <cell r="O403">
            <v>20839.68</v>
          </cell>
          <cell r="P403">
            <v>0</v>
          </cell>
          <cell r="Q403">
            <v>0</v>
          </cell>
          <cell r="R403">
            <v>0</v>
          </cell>
          <cell r="S403">
            <v>-7.72</v>
          </cell>
          <cell r="T403">
            <v>2160</v>
          </cell>
          <cell r="U403">
            <v>-16675.2</v>
          </cell>
          <cell r="V403">
            <v>0</v>
          </cell>
          <cell r="W403">
            <v>7.7200000000000006</v>
          </cell>
          <cell r="X403">
            <v>10.72</v>
          </cell>
          <cell r="Y403">
            <v>-3</v>
          </cell>
          <cell r="Z403">
            <v>9.6479999999999997</v>
          </cell>
          <cell r="AA403">
            <v>1.072000000000001</v>
          </cell>
          <cell r="AB403">
            <v>1.927999999999999</v>
          </cell>
          <cell r="AC403" t="str">
            <v>Mainline</v>
          </cell>
          <cell r="AD403" t="str">
            <v>84_Mens Water Shorts</v>
          </cell>
          <cell r="AE403" t="str">
            <v>S123</v>
          </cell>
          <cell r="AF403" t="str">
            <v>Seasonal</v>
          </cell>
          <cell r="AG403">
            <v>1</v>
          </cell>
          <cell r="AH403" t="str">
            <v>Release 10-19-23</v>
          </cell>
          <cell r="AI403" t="str">
            <v>Mens</v>
          </cell>
          <cell r="AJ403">
            <v>0</v>
          </cell>
          <cell r="AK403">
            <v>0</v>
          </cell>
          <cell r="AL403">
            <v>45078</v>
          </cell>
          <cell r="AM403">
            <v>2315.5200000000023</v>
          </cell>
          <cell r="AN403">
            <v>2160</v>
          </cell>
          <cell r="AO403">
            <v>1.072000000000001</v>
          </cell>
        </row>
        <row r="404">
          <cell r="A404">
            <v>87784410801</v>
          </cell>
          <cell r="B404" t="str">
            <v>3+ Seasons Old</v>
          </cell>
          <cell r="C404" t="str">
            <v>W030</v>
          </cell>
          <cell r="D404" t="str">
            <v>Speedo USA Dawson Logistics</v>
          </cell>
          <cell r="E404" t="str">
            <v>8-7784410801</v>
          </cell>
          <cell r="F404" t="str">
            <v>20" SOLID LOGO BONDI 801</v>
          </cell>
          <cell r="G404" t="str">
            <v>P1113</v>
          </cell>
          <cell r="H404" t="str">
            <v>Fixed Waist</v>
          </cell>
          <cell r="I404" t="str">
            <v>812</v>
          </cell>
          <cell r="J404" t="str">
            <v>Apparel</v>
          </cell>
          <cell r="K404" t="str">
            <v>MNL</v>
          </cell>
          <cell r="L404" t="str">
            <v>S222</v>
          </cell>
          <cell r="M404">
            <v>5008</v>
          </cell>
          <cell r="N404">
            <v>800</v>
          </cell>
          <cell r="O404">
            <v>4507.2</v>
          </cell>
          <cell r="P404">
            <v>0</v>
          </cell>
          <cell r="Q404">
            <v>0</v>
          </cell>
          <cell r="R404">
            <v>0</v>
          </cell>
          <cell r="S404">
            <v>-3.2599999999999993</v>
          </cell>
          <cell r="T404">
            <v>800</v>
          </cell>
          <cell r="U404">
            <v>-2607.9999999999995</v>
          </cell>
          <cell r="V404">
            <v>0</v>
          </cell>
          <cell r="W404">
            <v>5.6339999999999995</v>
          </cell>
          <cell r="X404">
            <v>6.26</v>
          </cell>
          <cell r="Y404">
            <v>-0.62600000000000033</v>
          </cell>
          <cell r="Z404">
            <v>5.6339999999999995</v>
          </cell>
          <cell r="AA404">
            <v>0.62600000000000033</v>
          </cell>
          <cell r="AB404">
            <v>0</v>
          </cell>
          <cell r="AC404" t="str">
            <v>Mainline</v>
          </cell>
          <cell r="AD404" t="str">
            <v>84_Mens Water Shorts</v>
          </cell>
          <cell r="AE404" t="str">
            <v>S222</v>
          </cell>
          <cell r="AF404" t="str">
            <v>Seasonal</v>
          </cell>
          <cell r="AG404">
            <v>1</v>
          </cell>
          <cell r="AH404" t="str">
            <v>At Once</v>
          </cell>
          <cell r="AI404" t="str">
            <v>Mens</v>
          </cell>
          <cell r="AJ404">
            <v>0</v>
          </cell>
          <cell r="AK404">
            <v>0</v>
          </cell>
          <cell r="AL404" t="str">
            <v/>
          </cell>
          <cell r="AM404">
            <v>500.8000000000003</v>
          </cell>
          <cell r="AN404">
            <v>800</v>
          </cell>
          <cell r="AO404">
            <v>0.62600000000000033</v>
          </cell>
        </row>
        <row r="405">
          <cell r="A405">
            <v>87784412401</v>
          </cell>
          <cell r="B405" t="str">
            <v>3+ Seasons Old</v>
          </cell>
          <cell r="C405" t="str">
            <v>W030</v>
          </cell>
          <cell r="D405" t="str">
            <v>Speedo USA Dawson Logistics</v>
          </cell>
          <cell r="E405" t="str">
            <v>8-7784412401</v>
          </cell>
          <cell r="F405" t="str">
            <v>20" PRINTED BONDI BO 401</v>
          </cell>
          <cell r="G405" t="str">
            <v>P1113</v>
          </cell>
          <cell r="H405" t="str">
            <v>Fixed Waist</v>
          </cell>
          <cell r="I405" t="str">
            <v>812</v>
          </cell>
          <cell r="J405" t="str">
            <v>Apparel</v>
          </cell>
          <cell r="K405" t="str">
            <v>MNL</v>
          </cell>
          <cell r="L405" t="str">
            <v>AW22</v>
          </cell>
          <cell r="M405">
            <v>3649.68</v>
          </cell>
          <cell r="N405">
            <v>548</v>
          </cell>
          <cell r="O405">
            <v>3284.712</v>
          </cell>
          <cell r="P405">
            <v>0</v>
          </cell>
          <cell r="Q405">
            <v>0</v>
          </cell>
          <cell r="R405">
            <v>0</v>
          </cell>
          <cell r="S405">
            <v>-3.66</v>
          </cell>
          <cell r="T405">
            <v>548</v>
          </cell>
          <cell r="U405">
            <v>-2005.68</v>
          </cell>
          <cell r="V405">
            <v>0</v>
          </cell>
          <cell r="W405">
            <v>5.9939999999999998</v>
          </cell>
          <cell r="X405">
            <v>6.66</v>
          </cell>
          <cell r="Y405">
            <v>-0.66600000000000037</v>
          </cell>
          <cell r="Z405">
            <v>5.9939999999999998</v>
          </cell>
          <cell r="AA405">
            <v>0.66600000000000037</v>
          </cell>
          <cell r="AB405">
            <v>0</v>
          </cell>
          <cell r="AC405" t="str">
            <v>Mainline</v>
          </cell>
          <cell r="AD405" t="str">
            <v>84_Mens Water Shorts</v>
          </cell>
          <cell r="AE405" t="str">
            <v>S222</v>
          </cell>
          <cell r="AF405" t="str">
            <v>Seasonal</v>
          </cell>
          <cell r="AG405">
            <v>1</v>
          </cell>
          <cell r="AH405" t="str">
            <v>At Once</v>
          </cell>
          <cell r="AI405" t="str">
            <v>Mens</v>
          </cell>
          <cell r="AJ405">
            <v>0</v>
          </cell>
          <cell r="AK405">
            <v>0</v>
          </cell>
          <cell r="AL405" t="str">
            <v/>
          </cell>
          <cell r="AM405">
            <v>364.96800000000019</v>
          </cell>
          <cell r="AN405">
            <v>548</v>
          </cell>
          <cell r="AO405">
            <v>0.66600000000000037</v>
          </cell>
        </row>
        <row r="406">
          <cell r="A406">
            <v>87784412800</v>
          </cell>
          <cell r="B406" t="str">
            <v>3+ Seasons Old</v>
          </cell>
          <cell r="C406" t="str">
            <v>W030</v>
          </cell>
          <cell r="D406" t="str">
            <v>Speedo USA Dawson Logistics</v>
          </cell>
          <cell r="E406" t="str">
            <v>8-7784412800</v>
          </cell>
          <cell r="F406" t="str">
            <v>20" PRINTED BONDI BO 800</v>
          </cell>
          <cell r="G406" t="str">
            <v>P1113</v>
          </cell>
          <cell r="H406" t="str">
            <v>Fixed Waist</v>
          </cell>
          <cell r="I406" t="str">
            <v>812</v>
          </cell>
          <cell r="J406" t="str">
            <v>Apparel</v>
          </cell>
          <cell r="K406" t="str">
            <v>MNL</v>
          </cell>
          <cell r="L406" t="str">
            <v>AW22</v>
          </cell>
          <cell r="M406">
            <v>1598.4</v>
          </cell>
          <cell r="N406">
            <v>240</v>
          </cell>
          <cell r="O406">
            <v>1438.5600000000002</v>
          </cell>
          <cell r="P406">
            <v>0</v>
          </cell>
          <cell r="Q406">
            <v>0</v>
          </cell>
          <cell r="R406">
            <v>0</v>
          </cell>
          <cell r="S406">
            <v>-3.66</v>
          </cell>
          <cell r="T406">
            <v>240</v>
          </cell>
          <cell r="U406">
            <v>-878.40000000000009</v>
          </cell>
          <cell r="V406">
            <v>0</v>
          </cell>
          <cell r="W406">
            <v>5.9940000000000007</v>
          </cell>
          <cell r="X406">
            <v>6.66</v>
          </cell>
          <cell r="Y406">
            <v>-0.66599999999999948</v>
          </cell>
          <cell r="Z406">
            <v>5.9940000000000007</v>
          </cell>
          <cell r="AA406">
            <v>0.66599999999999948</v>
          </cell>
          <cell r="AB406">
            <v>0</v>
          </cell>
          <cell r="AC406" t="str">
            <v>Mainline</v>
          </cell>
          <cell r="AD406" t="str">
            <v>84_Mens Water Shorts</v>
          </cell>
          <cell r="AE406" t="str">
            <v>S222</v>
          </cell>
          <cell r="AF406" t="str">
            <v>Seasonal</v>
          </cell>
          <cell r="AG406">
            <v>1</v>
          </cell>
          <cell r="AH406" t="str">
            <v>At Once</v>
          </cell>
          <cell r="AI406" t="str">
            <v>Mens</v>
          </cell>
          <cell r="AJ406">
            <v>0</v>
          </cell>
          <cell r="AK406">
            <v>0</v>
          </cell>
          <cell r="AL406" t="str">
            <v/>
          </cell>
          <cell r="AM406">
            <v>159.83999999999986</v>
          </cell>
          <cell r="AN406">
            <v>240</v>
          </cell>
          <cell r="AO406">
            <v>0.66599999999999948</v>
          </cell>
        </row>
        <row r="407">
          <cell r="A407">
            <v>87784413420</v>
          </cell>
          <cell r="B407" t="str">
            <v>3+ Seasons Old</v>
          </cell>
          <cell r="C407" t="str">
            <v>W030</v>
          </cell>
          <cell r="D407" t="str">
            <v>Speedo USA Dawson Logistics</v>
          </cell>
          <cell r="E407" t="str">
            <v>8-7784413420</v>
          </cell>
          <cell r="F407" t="str">
            <v>20" PRINTED BONDI BO 420</v>
          </cell>
          <cell r="G407" t="str">
            <v>P1113</v>
          </cell>
          <cell r="H407" t="str">
            <v>Fixed Waist</v>
          </cell>
          <cell r="I407" t="str">
            <v>812</v>
          </cell>
          <cell r="J407" t="str">
            <v>Apparel</v>
          </cell>
          <cell r="K407" t="str">
            <v>MNL</v>
          </cell>
          <cell r="L407" t="str">
            <v>AW22</v>
          </cell>
          <cell r="M407">
            <v>775.2</v>
          </cell>
          <cell r="N407">
            <v>120</v>
          </cell>
          <cell r="O407">
            <v>697.68000000000006</v>
          </cell>
          <cell r="P407">
            <v>0</v>
          </cell>
          <cell r="Q407">
            <v>0</v>
          </cell>
          <cell r="R407">
            <v>0</v>
          </cell>
          <cell r="S407">
            <v>-3.4599999999999995</v>
          </cell>
          <cell r="T407">
            <v>120</v>
          </cell>
          <cell r="U407">
            <v>-415.19999999999993</v>
          </cell>
          <cell r="V407">
            <v>0</v>
          </cell>
          <cell r="W407">
            <v>5.8140000000000009</v>
          </cell>
          <cell r="X407">
            <v>6.46</v>
          </cell>
          <cell r="Y407">
            <v>-0.64599999999999902</v>
          </cell>
          <cell r="Z407">
            <v>5.8140000000000009</v>
          </cell>
          <cell r="AA407">
            <v>0.64599999999999902</v>
          </cell>
          <cell r="AB407">
            <v>0</v>
          </cell>
          <cell r="AC407" t="str">
            <v>Mainline</v>
          </cell>
          <cell r="AD407" t="str">
            <v>84_Mens Water Shorts</v>
          </cell>
          <cell r="AE407" t="str">
            <v>S222</v>
          </cell>
          <cell r="AF407" t="str">
            <v>Seasonal</v>
          </cell>
          <cell r="AG407">
            <v>1</v>
          </cell>
          <cell r="AH407" t="str">
            <v>At Once</v>
          </cell>
          <cell r="AI407" t="str">
            <v>Mens</v>
          </cell>
          <cell r="AJ407">
            <v>0</v>
          </cell>
          <cell r="AK407">
            <v>0</v>
          </cell>
          <cell r="AL407" t="str">
            <v/>
          </cell>
          <cell r="AM407">
            <v>77.519999999999882</v>
          </cell>
          <cell r="AN407">
            <v>120</v>
          </cell>
          <cell r="AO407">
            <v>0.64599999999999902</v>
          </cell>
        </row>
        <row r="408">
          <cell r="A408">
            <v>87784413440</v>
          </cell>
          <cell r="B408" t="str">
            <v>3+ Seasons Old</v>
          </cell>
          <cell r="C408" t="str">
            <v>W030</v>
          </cell>
          <cell r="D408" t="str">
            <v>Speedo USA Dawson Logistics</v>
          </cell>
          <cell r="E408" t="str">
            <v>8-7784413440</v>
          </cell>
          <cell r="F408" t="str">
            <v>20" PRINTED BONDI BO 440</v>
          </cell>
          <cell r="G408" t="str">
            <v>P1113</v>
          </cell>
          <cell r="H408" t="str">
            <v>Fixed Waist</v>
          </cell>
          <cell r="I408" t="str">
            <v>812</v>
          </cell>
          <cell r="J408" t="str">
            <v>Apparel</v>
          </cell>
          <cell r="K408" t="str">
            <v>MNL</v>
          </cell>
          <cell r="L408" t="str">
            <v>AW22</v>
          </cell>
          <cell r="M408">
            <v>1292</v>
          </cell>
          <cell r="N408">
            <v>200</v>
          </cell>
          <cell r="O408">
            <v>1162.8</v>
          </cell>
          <cell r="P408">
            <v>0</v>
          </cell>
          <cell r="Q408">
            <v>0</v>
          </cell>
          <cell r="R408">
            <v>0</v>
          </cell>
          <cell r="S408">
            <v>-3.4599999999999995</v>
          </cell>
          <cell r="T408">
            <v>200</v>
          </cell>
          <cell r="U408">
            <v>-691.99999999999989</v>
          </cell>
          <cell r="V408">
            <v>0</v>
          </cell>
          <cell r="W408">
            <v>5.8140000000000001</v>
          </cell>
          <cell r="X408">
            <v>6.46</v>
          </cell>
          <cell r="Y408">
            <v>-0.64599999999999991</v>
          </cell>
          <cell r="Z408">
            <v>5.8140000000000001</v>
          </cell>
          <cell r="AA408">
            <v>0.64599999999999991</v>
          </cell>
          <cell r="AB408">
            <v>0</v>
          </cell>
          <cell r="AC408" t="str">
            <v>Mainline</v>
          </cell>
          <cell r="AD408" t="str">
            <v>84_Mens Water Shorts</v>
          </cell>
          <cell r="AE408" t="str">
            <v>S222</v>
          </cell>
          <cell r="AF408" t="str">
            <v>Seasonal</v>
          </cell>
          <cell r="AG408">
            <v>1</v>
          </cell>
          <cell r="AH408" t="str">
            <v>At Once</v>
          </cell>
          <cell r="AI408" t="str">
            <v>Mens</v>
          </cell>
          <cell r="AJ408">
            <v>0</v>
          </cell>
          <cell r="AK408">
            <v>0</v>
          </cell>
          <cell r="AL408" t="str">
            <v/>
          </cell>
          <cell r="AM408">
            <v>129.19999999999999</v>
          </cell>
          <cell r="AN408">
            <v>200</v>
          </cell>
          <cell r="AO408">
            <v>0.64599999999999991</v>
          </cell>
        </row>
        <row r="409">
          <cell r="A409">
            <v>87784413640</v>
          </cell>
          <cell r="B409" t="str">
            <v>3+ Seasons Old</v>
          </cell>
          <cell r="C409" t="str">
            <v>W030</v>
          </cell>
          <cell r="D409" t="str">
            <v>Speedo USA Dawson Logistics</v>
          </cell>
          <cell r="E409" t="str">
            <v>8-7784413640</v>
          </cell>
          <cell r="F409" t="str">
            <v>20" PRINTED BONDI BO 640</v>
          </cell>
          <cell r="G409" t="str">
            <v>P1113</v>
          </cell>
          <cell r="H409" t="str">
            <v>Fixed Waist</v>
          </cell>
          <cell r="I409" t="str">
            <v>812</v>
          </cell>
          <cell r="J409" t="str">
            <v>Apparel</v>
          </cell>
          <cell r="K409" t="str">
            <v>MNL</v>
          </cell>
          <cell r="L409" t="str">
            <v>AW22</v>
          </cell>
          <cell r="M409">
            <v>1292</v>
          </cell>
          <cell r="N409">
            <v>200</v>
          </cell>
          <cell r="O409">
            <v>1162.8</v>
          </cell>
          <cell r="P409">
            <v>0</v>
          </cell>
          <cell r="Q409">
            <v>0</v>
          </cell>
          <cell r="R409">
            <v>0</v>
          </cell>
          <cell r="S409">
            <v>-3.46</v>
          </cell>
          <cell r="T409">
            <v>200</v>
          </cell>
          <cell r="U409">
            <v>-692</v>
          </cell>
          <cell r="V409">
            <v>0</v>
          </cell>
          <cell r="W409">
            <v>5.8140000000000001</v>
          </cell>
          <cell r="X409">
            <v>6.46</v>
          </cell>
          <cell r="Y409">
            <v>-0.64599999999999991</v>
          </cell>
          <cell r="Z409">
            <v>5.8140000000000001</v>
          </cell>
          <cell r="AA409">
            <v>0.64599999999999991</v>
          </cell>
          <cell r="AB409">
            <v>0</v>
          </cell>
          <cell r="AC409" t="str">
            <v>Mainline</v>
          </cell>
          <cell r="AD409" t="str">
            <v>84_Mens Water Shorts</v>
          </cell>
          <cell r="AE409" t="str">
            <v>S222</v>
          </cell>
          <cell r="AF409" t="str">
            <v>Seasonal</v>
          </cell>
          <cell r="AG409">
            <v>1</v>
          </cell>
          <cell r="AH409" t="str">
            <v>At Once</v>
          </cell>
          <cell r="AI409" t="str">
            <v>Mens</v>
          </cell>
          <cell r="AJ409">
            <v>0</v>
          </cell>
          <cell r="AK409">
            <v>0</v>
          </cell>
          <cell r="AL409" t="str">
            <v/>
          </cell>
          <cell r="AM409">
            <v>129.19999999999999</v>
          </cell>
          <cell r="AN409">
            <v>200</v>
          </cell>
          <cell r="AO409">
            <v>0.64599999999999991</v>
          </cell>
        </row>
        <row r="410">
          <cell r="A410">
            <v>87784414410</v>
          </cell>
          <cell r="B410" t="str">
            <v>3+ Seasons Old</v>
          </cell>
          <cell r="C410" t="str">
            <v>W030</v>
          </cell>
          <cell r="D410" t="str">
            <v>Speedo USA Dawson Logistics</v>
          </cell>
          <cell r="E410" t="str">
            <v>8-7784414410</v>
          </cell>
          <cell r="F410" t="str">
            <v>20" PRINTED BONDI BO 410</v>
          </cell>
          <cell r="G410" t="str">
            <v>P1113</v>
          </cell>
          <cell r="H410" t="str">
            <v>Fixed Waist</v>
          </cell>
          <cell r="I410" t="str">
            <v>812</v>
          </cell>
          <cell r="J410" t="str">
            <v>Apparel</v>
          </cell>
          <cell r="K410" t="str">
            <v>MNL</v>
          </cell>
          <cell r="L410" t="str">
            <v>AW22</v>
          </cell>
          <cell r="M410">
            <v>4528.8</v>
          </cell>
          <cell r="N410">
            <v>680</v>
          </cell>
          <cell r="O410">
            <v>4075.92</v>
          </cell>
          <cell r="P410">
            <v>0</v>
          </cell>
          <cell r="Q410">
            <v>0</v>
          </cell>
          <cell r="R410">
            <v>0</v>
          </cell>
          <cell r="S410">
            <v>-3.6600000000000006</v>
          </cell>
          <cell r="T410">
            <v>680</v>
          </cell>
          <cell r="U410">
            <v>-2488.8000000000002</v>
          </cell>
          <cell r="V410">
            <v>0</v>
          </cell>
          <cell r="W410">
            <v>5.9939999999999998</v>
          </cell>
          <cell r="X410">
            <v>6.66</v>
          </cell>
          <cell r="Y410">
            <v>-0.66600000000000037</v>
          </cell>
          <cell r="Z410">
            <v>5.9939999999999998</v>
          </cell>
          <cell r="AA410">
            <v>0.66600000000000037</v>
          </cell>
          <cell r="AB410">
            <v>0</v>
          </cell>
          <cell r="AC410" t="str">
            <v>Mainline</v>
          </cell>
          <cell r="AD410" t="str">
            <v>84_Mens Water Shorts</v>
          </cell>
          <cell r="AE410" t="str">
            <v>S222</v>
          </cell>
          <cell r="AF410" t="str">
            <v>Seasonal</v>
          </cell>
          <cell r="AG410">
            <v>1</v>
          </cell>
          <cell r="AH410" t="str">
            <v>At Once</v>
          </cell>
          <cell r="AI410" t="str">
            <v>Mens</v>
          </cell>
          <cell r="AJ410">
            <v>0</v>
          </cell>
          <cell r="AK410">
            <v>0</v>
          </cell>
          <cell r="AL410" t="str">
            <v/>
          </cell>
          <cell r="AM410">
            <v>452.88000000000022</v>
          </cell>
          <cell r="AN410">
            <v>680</v>
          </cell>
          <cell r="AO410">
            <v>0.66600000000000037</v>
          </cell>
        </row>
        <row r="411">
          <cell r="A411">
            <v>87784417801</v>
          </cell>
          <cell r="B411" t="str">
            <v>3 Seasons Old</v>
          </cell>
          <cell r="C411" t="str">
            <v>W030</v>
          </cell>
          <cell r="D411" t="str">
            <v>Speedo USA Dawson Logistics</v>
          </cell>
          <cell r="E411" t="str">
            <v>8-7784417801</v>
          </cell>
          <cell r="F411" t="str">
            <v>18" PRINTED REDONDO 801</v>
          </cell>
          <cell r="G411" t="str">
            <v>P1111</v>
          </cell>
          <cell r="H411" t="str">
            <v>Elastic Waist</v>
          </cell>
          <cell r="I411" t="str">
            <v>812</v>
          </cell>
          <cell r="J411" t="str">
            <v>Apparel</v>
          </cell>
          <cell r="K411" t="str">
            <v>MNL</v>
          </cell>
          <cell r="L411" t="str">
            <v>SS23</v>
          </cell>
          <cell r="M411">
            <v>692.29</v>
          </cell>
          <cell r="N411">
            <v>107</v>
          </cell>
          <cell r="O411">
            <v>623.06100000000004</v>
          </cell>
          <cell r="P411">
            <v>0</v>
          </cell>
          <cell r="Q411">
            <v>0</v>
          </cell>
          <cell r="R411">
            <v>0</v>
          </cell>
          <cell r="S411">
            <v>-3.4700000000000006</v>
          </cell>
          <cell r="T411">
            <v>107</v>
          </cell>
          <cell r="U411">
            <v>-371.29000000000008</v>
          </cell>
          <cell r="V411">
            <v>0</v>
          </cell>
          <cell r="W411">
            <v>4.2054999999999998</v>
          </cell>
          <cell r="X411">
            <v>6.47</v>
          </cell>
          <cell r="Y411">
            <v>-2.2645</v>
          </cell>
          <cell r="Z411">
            <v>5.8230000000000004</v>
          </cell>
          <cell r="AA411">
            <v>0.64699999999999935</v>
          </cell>
          <cell r="AB411">
            <v>1.6175000000000006</v>
          </cell>
          <cell r="AC411" t="str">
            <v>Mainline</v>
          </cell>
          <cell r="AD411" t="str">
            <v>84_Mens Water Shorts</v>
          </cell>
          <cell r="AE411" t="str">
            <v>S123</v>
          </cell>
          <cell r="AF411" t="str">
            <v>Seasonal</v>
          </cell>
          <cell r="AG411">
            <v>1</v>
          </cell>
          <cell r="AH411" t="str">
            <v>Release 10-19-23</v>
          </cell>
          <cell r="AI411" t="str">
            <v>Mens</v>
          </cell>
          <cell r="AJ411">
            <v>0</v>
          </cell>
          <cell r="AK411">
            <v>0</v>
          </cell>
          <cell r="AL411">
            <v>45078</v>
          </cell>
          <cell r="AM411">
            <v>69.228999999999928</v>
          </cell>
          <cell r="AN411">
            <v>107</v>
          </cell>
          <cell r="AO411">
            <v>0.64699999999999935</v>
          </cell>
        </row>
        <row r="412">
          <cell r="A412">
            <v>87784418400</v>
          </cell>
          <cell r="B412" t="str">
            <v>3 Seasons Old</v>
          </cell>
          <cell r="C412" t="str">
            <v>W030</v>
          </cell>
          <cell r="D412" t="str">
            <v>Speedo USA Dawson Logistics</v>
          </cell>
          <cell r="E412" t="str">
            <v>8-7784418400</v>
          </cell>
          <cell r="F412" t="str">
            <v>SPEEDO EXPLORER TRAI 400</v>
          </cell>
          <cell r="G412" t="str">
            <v>P1111</v>
          </cell>
          <cell r="H412" t="str">
            <v>Elastic Waist</v>
          </cell>
          <cell r="I412" t="str">
            <v>812</v>
          </cell>
          <cell r="J412" t="str">
            <v>Apparel</v>
          </cell>
          <cell r="K412" t="str">
            <v>MNL</v>
          </cell>
          <cell r="L412" t="str">
            <v>SS23</v>
          </cell>
          <cell r="M412">
            <v>2133.6</v>
          </cell>
          <cell r="N412">
            <v>280</v>
          </cell>
          <cell r="O412">
            <v>1920.24</v>
          </cell>
          <cell r="P412">
            <v>0</v>
          </cell>
          <cell r="Q412">
            <v>0</v>
          </cell>
          <cell r="R412">
            <v>0</v>
          </cell>
          <cell r="S412">
            <v>-4.62</v>
          </cell>
          <cell r="T412">
            <v>280</v>
          </cell>
          <cell r="U412">
            <v>-1293.6000000000001</v>
          </cell>
          <cell r="V412">
            <v>0</v>
          </cell>
          <cell r="W412">
            <v>4.9529999999999994</v>
          </cell>
          <cell r="X412">
            <v>7.62</v>
          </cell>
          <cell r="Y412">
            <v>-2.6670000000000007</v>
          </cell>
          <cell r="Z412">
            <v>6.8579999999999997</v>
          </cell>
          <cell r="AA412">
            <v>0.76200000000000045</v>
          </cell>
          <cell r="AB412">
            <v>1.9050000000000002</v>
          </cell>
          <cell r="AC412" t="str">
            <v>Mainline</v>
          </cell>
          <cell r="AD412" t="str">
            <v>84_Mens Water Shorts</v>
          </cell>
          <cell r="AE412" t="str">
            <v>S123</v>
          </cell>
          <cell r="AF412" t="str">
            <v>Seasonal</v>
          </cell>
          <cell r="AG412">
            <v>1</v>
          </cell>
          <cell r="AH412" t="str">
            <v>At Once</v>
          </cell>
          <cell r="AI412" t="str">
            <v>Mens</v>
          </cell>
          <cell r="AJ412">
            <v>0</v>
          </cell>
          <cell r="AK412">
            <v>0</v>
          </cell>
          <cell r="AL412">
            <v>45078</v>
          </cell>
          <cell r="AM412">
            <v>213.36000000000013</v>
          </cell>
          <cell r="AN412">
            <v>280</v>
          </cell>
          <cell r="AO412">
            <v>0.76200000000000045</v>
          </cell>
        </row>
        <row r="413">
          <cell r="A413">
            <v>87784418600</v>
          </cell>
          <cell r="B413" t="str">
            <v>3+ Seasons Old</v>
          </cell>
          <cell r="C413" t="str">
            <v>W030</v>
          </cell>
          <cell r="D413" t="str">
            <v>Speedo USA Dawson Logistics</v>
          </cell>
          <cell r="E413" t="str">
            <v>8-7784418600</v>
          </cell>
          <cell r="F413" t="str">
            <v>SPEEDO EXPLORER TRAI 600</v>
          </cell>
          <cell r="G413" t="str">
            <v>P1111</v>
          </cell>
          <cell r="H413" t="str">
            <v>Elastic Waist</v>
          </cell>
          <cell r="I413" t="str">
            <v>812</v>
          </cell>
          <cell r="J413" t="str">
            <v>Apparel</v>
          </cell>
          <cell r="K413" t="str">
            <v>MNL</v>
          </cell>
          <cell r="L413" t="str">
            <v>AW22</v>
          </cell>
          <cell r="M413">
            <v>304.8</v>
          </cell>
          <cell r="N413">
            <v>40</v>
          </cell>
          <cell r="O413">
            <v>274.32</v>
          </cell>
          <cell r="P413">
            <v>0</v>
          </cell>
          <cell r="Q413">
            <v>0</v>
          </cell>
          <cell r="R413">
            <v>0</v>
          </cell>
          <cell r="S413">
            <v>-4.62</v>
          </cell>
          <cell r="T413">
            <v>40</v>
          </cell>
          <cell r="U413">
            <v>-184.8</v>
          </cell>
          <cell r="V413">
            <v>0</v>
          </cell>
          <cell r="W413">
            <v>6.8579999999999997</v>
          </cell>
          <cell r="X413">
            <v>7.62</v>
          </cell>
          <cell r="Y413">
            <v>-0.76200000000000045</v>
          </cell>
          <cell r="Z413">
            <v>6.8579999999999997</v>
          </cell>
          <cell r="AA413">
            <v>0.76200000000000045</v>
          </cell>
          <cell r="AB413">
            <v>0</v>
          </cell>
          <cell r="AC413" t="str">
            <v>Mainline</v>
          </cell>
          <cell r="AD413" t="str">
            <v>84_Mens Water Shorts</v>
          </cell>
          <cell r="AE413" t="str">
            <v>S222</v>
          </cell>
          <cell r="AF413" t="str">
            <v>Seasonal</v>
          </cell>
          <cell r="AG413">
            <v>1</v>
          </cell>
          <cell r="AH413" t="str">
            <v>At Once</v>
          </cell>
          <cell r="AI413" t="str">
            <v>Mens</v>
          </cell>
          <cell r="AJ413">
            <v>0</v>
          </cell>
          <cell r="AK413">
            <v>0</v>
          </cell>
          <cell r="AL413" t="str">
            <v/>
          </cell>
          <cell r="AM413">
            <v>30.480000000000018</v>
          </cell>
          <cell r="AN413">
            <v>40</v>
          </cell>
          <cell r="AO413">
            <v>0.76200000000000045</v>
          </cell>
        </row>
        <row r="414">
          <cell r="A414">
            <v>87784506001</v>
          </cell>
          <cell r="B414" t="str">
            <v>1 Season Old</v>
          </cell>
          <cell r="C414" t="str">
            <v>W030</v>
          </cell>
          <cell r="D414" t="str">
            <v>Speedo USA Dawson Logistics</v>
          </cell>
          <cell r="E414" t="str">
            <v>8-7784506001</v>
          </cell>
          <cell r="F414" t="str">
            <v>20" NEW MARINA SHORT 001</v>
          </cell>
          <cell r="G414" t="str">
            <v>P1111</v>
          </cell>
          <cell r="H414" t="str">
            <v>Elastic Waist</v>
          </cell>
          <cell r="I414" t="str">
            <v>812</v>
          </cell>
          <cell r="J414" t="str">
            <v>Apparel</v>
          </cell>
          <cell r="K414" t="str">
            <v>SMU</v>
          </cell>
          <cell r="L414" t="str">
            <v>SS24</v>
          </cell>
          <cell r="M414">
            <v>29636.82</v>
          </cell>
          <cell r="N414">
            <v>3834</v>
          </cell>
          <cell r="O414">
            <v>11854.728000000001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1.546</v>
          </cell>
          <cell r="X414">
            <v>7.7299999999999995</v>
          </cell>
          <cell r="Y414">
            <v>-6.1839999999999993</v>
          </cell>
          <cell r="Z414">
            <v>3.0920000000000001</v>
          </cell>
          <cell r="AA414">
            <v>4.6379999999999999</v>
          </cell>
          <cell r="AB414">
            <v>1.546</v>
          </cell>
          <cell r="AC414" t="str">
            <v>Target</v>
          </cell>
          <cell r="AD414" t="str">
            <v>84_Mens Water Shorts</v>
          </cell>
          <cell r="AE414" t="str">
            <v>S124</v>
          </cell>
          <cell r="AF414" t="str">
            <v>Seasonal</v>
          </cell>
          <cell r="AG414">
            <v>1</v>
          </cell>
          <cell r="AH414" t="str">
            <v>&lt;N/A&gt;</v>
          </cell>
          <cell r="AI414" t="str">
            <v>Mens</v>
          </cell>
          <cell r="AJ414">
            <v>0</v>
          </cell>
          <cell r="AK414">
            <v>0</v>
          </cell>
          <cell r="AL414">
            <v>45444</v>
          </cell>
          <cell r="AM414">
            <v>17782.092000000001</v>
          </cell>
          <cell r="AN414">
            <v>3834</v>
          </cell>
          <cell r="AO414">
            <v>4.6379999999999999</v>
          </cell>
        </row>
        <row r="415">
          <cell r="A415">
            <v>87784506021</v>
          </cell>
          <cell r="B415" t="str">
            <v>1 Season Old</v>
          </cell>
          <cell r="C415" t="str">
            <v>W030</v>
          </cell>
          <cell r="D415" t="str">
            <v>Speedo USA Dawson Logistics</v>
          </cell>
          <cell r="E415" t="str">
            <v>8-7784506021</v>
          </cell>
          <cell r="F415" t="str">
            <v>20" NEW MARINA SHORT 021</v>
          </cell>
          <cell r="G415" t="str">
            <v>P1111</v>
          </cell>
          <cell r="H415" t="str">
            <v>Elastic Waist</v>
          </cell>
          <cell r="I415" t="str">
            <v>812</v>
          </cell>
          <cell r="J415" t="str">
            <v>Apparel</v>
          </cell>
          <cell r="K415" t="str">
            <v>SMU</v>
          </cell>
          <cell r="L415" t="str">
            <v>SS24</v>
          </cell>
          <cell r="M415">
            <v>49523.76</v>
          </cell>
          <cell r="N415">
            <v>7326</v>
          </cell>
          <cell r="O415">
            <v>19809.504000000001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1.3520000000000001</v>
          </cell>
          <cell r="X415">
            <v>6.7600000000000007</v>
          </cell>
          <cell r="Y415">
            <v>-5.4080000000000004</v>
          </cell>
          <cell r="Z415">
            <v>2.7040000000000002</v>
          </cell>
          <cell r="AA415">
            <v>4.0560000000000009</v>
          </cell>
          <cell r="AB415">
            <v>1.3520000000000001</v>
          </cell>
          <cell r="AC415" t="str">
            <v>Target</v>
          </cell>
          <cell r="AD415" t="str">
            <v>84_Mens Water Shorts</v>
          </cell>
          <cell r="AE415" t="str">
            <v>S124</v>
          </cell>
          <cell r="AF415" t="str">
            <v>Seasonal</v>
          </cell>
          <cell r="AG415">
            <v>1</v>
          </cell>
          <cell r="AH415" t="str">
            <v>&lt;N/A&gt;</v>
          </cell>
          <cell r="AI415" t="str">
            <v>Mens</v>
          </cell>
          <cell r="AJ415">
            <v>0</v>
          </cell>
          <cell r="AK415">
            <v>0</v>
          </cell>
          <cell r="AL415">
            <v>45444</v>
          </cell>
          <cell r="AM415">
            <v>29714.256000000008</v>
          </cell>
          <cell r="AN415">
            <v>7326</v>
          </cell>
          <cell r="AO415">
            <v>4.0560000000000009</v>
          </cell>
        </row>
        <row r="416">
          <cell r="A416">
            <v>87784506431</v>
          </cell>
          <cell r="B416" t="str">
            <v>1 Season Old</v>
          </cell>
          <cell r="C416" t="str">
            <v>W030</v>
          </cell>
          <cell r="D416" t="str">
            <v>Speedo USA Dawson Logistics</v>
          </cell>
          <cell r="E416" t="str">
            <v>8-7784506431</v>
          </cell>
          <cell r="F416" t="str">
            <v>20" NEW MARINA SHORT 431</v>
          </cell>
          <cell r="G416" t="str">
            <v>P1111</v>
          </cell>
          <cell r="H416" t="str">
            <v>Elastic Waist</v>
          </cell>
          <cell r="I416" t="str">
            <v>812</v>
          </cell>
          <cell r="J416" t="str">
            <v>Apparel</v>
          </cell>
          <cell r="K416" t="str">
            <v>SMU</v>
          </cell>
          <cell r="L416" t="str">
            <v>SS24</v>
          </cell>
          <cell r="M416">
            <v>44129.279999999999</v>
          </cell>
          <cell r="N416">
            <v>6528</v>
          </cell>
          <cell r="O416">
            <v>17651.712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1.3519999999999999</v>
          </cell>
          <cell r="X416">
            <v>6.76</v>
          </cell>
          <cell r="Y416">
            <v>-5.4079999999999995</v>
          </cell>
          <cell r="Z416">
            <v>2.7039999999999997</v>
          </cell>
          <cell r="AA416">
            <v>4.056</v>
          </cell>
          <cell r="AB416">
            <v>1.3519999999999999</v>
          </cell>
          <cell r="AC416" t="str">
            <v>Target</v>
          </cell>
          <cell r="AD416" t="str">
            <v>84_Mens Water Shorts</v>
          </cell>
          <cell r="AE416" t="str">
            <v>S124</v>
          </cell>
          <cell r="AF416" t="str">
            <v>Seasonal</v>
          </cell>
          <cell r="AG416">
            <v>1</v>
          </cell>
          <cell r="AH416" t="str">
            <v>&lt;N/A&gt;</v>
          </cell>
          <cell r="AI416" t="str">
            <v>Mens</v>
          </cell>
          <cell r="AJ416">
            <v>0</v>
          </cell>
          <cell r="AK416">
            <v>0</v>
          </cell>
          <cell r="AL416">
            <v>45444</v>
          </cell>
          <cell r="AM416">
            <v>26477.567999999999</v>
          </cell>
          <cell r="AN416">
            <v>6528</v>
          </cell>
          <cell r="AO416">
            <v>4.056</v>
          </cell>
        </row>
        <row r="417">
          <cell r="A417">
            <v>87784525030</v>
          </cell>
          <cell r="B417" t="str">
            <v>1 Season Old</v>
          </cell>
          <cell r="C417" t="str">
            <v>W030</v>
          </cell>
          <cell r="D417" t="str">
            <v>Speedo USA Dawson Logistics</v>
          </cell>
          <cell r="E417" t="str">
            <v>8-7784525030</v>
          </cell>
          <cell r="F417" t="str">
            <v>TARGET COLORBLOCK VO 030</v>
          </cell>
          <cell r="G417" t="str">
            <v>P1111</v>
          </cell>
          <cell r="H417" t="str">
            <v>Elastic Waist</v>
          </cell>
          <cell r="I417" t="str">
            <v>812</v>
          </cell>
          <cell r="J417" t="str">
            <v>Apparel</v>
          </cell>
          <cell r="K417" t="str">
            <v>SMU</v>
          </cell>
          <cell r="L417" t="str">
            <v>SS24</v>
          </cell>
          <cell r="M417">
            <v>11999.28</v>
          </cell>
          <cell r="N417">
            <v>1734</v>
          </cell>
          <cell r="O417">
            <v>4799.7120000000004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1.3840000000000001</v>
          </cell>
          <cell r="X417">
            <v>6.9200000000000008</v>
          </cell>
          <cell r="Y417">
            <v>-5.5360000000000005</v>
          </cell>
          <cell r="Z417">
            <v>2.7680000000000002</v>
          </cell>
          <cell r="AA417">
            <v>4.152000000000001</v>
          </cell>
          <cell r="AB417">
            <v>1.3840000000000001</v>
          </cell>
          <cell r="AC417" t="str">
            <v>Target</v>
          </cell>
          <cell r="AD417" t="str">
            <v>84_Mens Water Shorts</v>
          </cell>
          <cell r="AE417" t="str">
            <v>S124</v>
          </cell>
          <cell r="AF417" t="str">
            <v>Seasonal</v>
          </cell>
          <cell r="AG417">
            <v>1</v>
          </cell>
          <cell r="AH417" t="str">
            <v>&lt;N/A&gt;</v>
          </cell>
          <cell r="AI417" t="str">
            <v>Mens</v>
          </cell>
          <cell r="AJ417">
            <v>0</v>
          </cell>
          <cell r="AK417">
            <v>0</v>
          </cell>
          <cell r="AL417">
            <v>45444</v>
          </cell>
          <cell r="AM417">
            <v>7199.568000000002</v>
          </cell>
          <cell r="AN417">
            <v>1734</v>
          </cell>
          <cell r="AO417">
            <v>4.152000000000001</v>
          </cell>
        </row>
        <row r="418">
          <cell r="A418">
            <v>87784525411</v>
          </cell>
          <cell r="B418" t="str">
            <v>1 Season Old</v>
          </cell>
          <cell r="C418" t="str">
            <v>W030</v>
          </cell>
          <cell r="D418" t="str">
            <v>Speedo USA Dawson Logistics</v>
          </cell>
          <cell r="E418" t="str">
            <v>8-7784525411</v>
          </cell>
          <cell r="F418" t="str">
            <v>TARGET COLORBLOCK VO 411</v>
          </cell>
          <cell r="G418" t="str">
            <v>P1111</v>
          </cell>
          <cell r="H418" t="str">
            <v>Elastic Waist</v>
          </cell>
          <cell r="I418" t="str">
            <v>812</v>
          </cell>
          <cell r="J418" t="str">
            <v>Apparel</v>
          </cell>
          <cell r="K418" t="str">
            <v>SMU</v>
          </cell>
          <cell r="L418" t="str">
            <v>SS24</v>
          </cell>
          <cell r="M418">
            <v>40441.199999999997</v>
          </cell>
          <cell r="N418">
            <v>6036</v>
          </cell>
          <cell r="O418">
            <v>16176.48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1.3399999999999999</v>
          </cell>
          <cell r="X418">
            <v>6.6999999999999993</v>
          </cell>
          <cell r="Y418">
            <v>-5.3599999999999994</v>
          </cell>
          <cell r="Z418">
            <v>2.6799999999999997</v>
          </cell>
          <cell r="AA418">
            <v>4.0199999999999996</v>
          </cell>
          <cell r="AB418">
            <v>1.3399999999999999</v>
          </cell>
          <cell r="AC418" t="str">
            <v>Target</v>
          </cell>
          <cell r="AD418" t="str">
            <v>84_Mens Water Shorts</v>
          </cell>
          <cell r="AE418" t="str">
            <v>S124</v>
          </cell>
          <cell r="AF418" t="str">
            <v>Seasonal</v>
          </cell>
          <cell r="AG418">
            <v>1</v>
          </cell>
          <cell r="AH418" t="str">
            <v>&lt;N/A&gt;</v>
          </cell>
          <cell r="AI418" t="str">
            <v>Mens</v>
          </cell>
          <cell r="AJ418">
            <v>0</v>
          </cell>
          <cell r="AK418">
            <v>0</v>
          </cell>
          <cell r="AL418">
            <v>45566</v>
          </cell>
          <cell r="AM418">
            <v>24264.719999999998</v>
          </cell>
          <cell r="AN418">
            <v>6036</v>
          </cell>
          <cell r="AO418">
            <v>4.0199999999999996</v>
          </cell>
        </row>
        <row r="419">
          <cell r="A419">
            <v>87784545600</v>
          </cell>
          <cell r="B419" t="str">
            <v>1 Season Old</v>
          </cell>
          <cell r="C419" t="str">
            <v>W030</v>
          </cell>
          <cell r="D419" t="str">
            <v>Speedo USA Dawson Logistics</v>
          </cell>
          <cell r="E419" t="str">
            <v>8-7784545600</v>
          </cell>
          <cell r="F419" t="str">
            <v>COLORBLOCK REDONDO V 600</v>
          </cell>
          <cell r="G419" t="str">
            <v>P1111</v>
          </cell>
          <cell r="H419" t="str">
            <v>Elastic Waist</v>
          </cell>
          <cell r="I419" t="str">
            <v>812</v>
          </cell>
          <cell r="J419" t="str">
            <v>Apparel</v>
          </cell>
          <cell r="K419" t="str">
            <v>SMU</v>
          </cell>
          <cell r="L419" t="str">
            <v>SS24</v>
          </cell>
          <cell r="M419">
            <v>86156.4</v>
          </cell>
          <cell r="N419">
            <v>12840</v>
          </cell>
          <cell r="O419">
            <v>34462.559999999998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V419">
            <v>0</v>
          </cell>
          <cell r="W419">
            <v>1.3419999999999999</v>
          </cell>
          <cell r="X419">
            <v>6.71</v>
          </cell>
          <cell r="Y419">
            <v>-5.3680000000000003</v>
          </cell>
          <cell r="Z419">
            <v>2.6839999999999997</v>
          </cell>
          <cell r="AA419">
            <v>4.0259999999999998</v>
          </cell>
          <cell r="AB419">
            <v>1.3419999999999999</v>
          </cell>
          <cell r="AC419" t="str">
            <v>Target</v>
          </cell>
          <cell r="AD419" t="str">
            <v>84_Mens Water Shorts</v>
          </cell>
          <cell r="AE419" t="str">
            <v>S124</v>
          </cell>
          <cell r="AF419" t="str">
            <v>Seasonal</v>
          </cell>
          <cell r="AG419">
            <v>1</v>
          </cell>
          <cell r="AH419" t="str">
            <v>&lt;N/A&gt;</v>
          </cell>
          <cell r="AI419" t="str">
            <v>Mens</v>
          </cell>
          <cell r="AJ419">
            <v>0</v>
          </cell>
          <cell r="AK419">
            <v>0</v>
          </cell>
          <cell r="AL419">
            <v>45566</v>
          </cell>
          <cell r="AM419">
            <v>51693.84</v>
          </cell>
          <cell r="AN419">
            <v>12840</v>
          </cell>
          <cell r="AO419">
            <v>4.0259999999999998</v>
          </cell>
        </row>
        <row r="420">
          <cell r="A420">
            <v>87784548401</v>
          </cell>
          <cell r="B420" t="str">
            <v>1 Season Old</v>
          </cell>
          <cell r="C420" t="str">
            <v>W030</v>
          </cell>
          <cell r="D420" t="str">
            <v>Speedo USA Dawson Logistics</v>
          </cell>
          <cell r="E420" t="str">
            <v>8-7784548401</v>
          </cell>
          <cell r="F420" t="str">
            <v>PRINT REDONDO VOLLEY 401</v>
          </cell>
          <cell r="G420" t="str">
            <v>P1111</v>
          </cell>
          <cell r="H420" t="str">
            <v>Elastic Waist</v>
          </cell>
          <cell r="I420" t="str">
            <v>812</v>
          </cell>
          <cell r="J420" t="str">
            <v>Apparel</v>
          </cell>
          <cell r="K420" t="str">
            <v>SMU</v>
          </cell>
          <cell r="L420" t="str">
            <v>SS24</v>
          </cell>
          <cell r="M420">
            <v>23839</v>
          </cell>
          <cell r="N420">
            <v>620</v>
          </cell>
          <cell r="O420">
            <v>9535.6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7.69</v>
          </cell>
          <cell r="X420">
            <v>38.450000000000003</v>
          </cell>
          <cell r="Y420">
            <v>-30.76</v>
          </cell>
          <cell r="Z420">
            <v>15.38</v>
          </cell>
          <cell r="AA420">
            <v>23.07</v>
          </cell>
          <cell r="AB420">
            <v>7.69</v>
          </cell>
          <cell r="AC420" t="str">
            <v>Target</v>
          </cell>
          <cell r="AD420" t="str">
            <v>84_Mens Water Shorts</v>
          </cell>
          <cell r="AE420" t="str">
            <v>S124</v>
          </cell>
          <cell r="AF420" t="str">
            <v>Seasonal</v>
          </cell>
          <cell r="AG420">
            <v>6</v>
          </cell>
          <cell r="AH420" t="str">
            <v>&lt;N/A&gt;</v>
          </cell>
          <cell r="AI420" t="str">
            <v>Mens</v>
          </cell>
          <cell r="AJ420">
            <v>0</v>
          </cell>
          <cell r="AK420">
            <v>0</v>
          </cell>
          <cell r="AL420">
            <v>45627</v>
          </cell>
          <cell r="AM420">
            <v>14303.4</v>
          </cell>
          <cell r="AN420">
            <v>103.33333333333333</v>
          </cell>
          <cell r="AO420">
            <v>3.8450000000000002</v>
          </cell>
        </row>
        <row r="421">
          <cell r="A421">
            <v>87784551400</v>
          </cell>
          <cell r="B421" t="str">
            <v>1 Season Old</v>
          </cell>
          <cell r="C421" t="str">
            <v>W030</v>
          </cell>
          <cell r="D421" t="str">
            <v>Speedo USA Dawson Logistics</v>
          </cell>
          <cell r="E421" t="str">
            <v>8-7784551400</v>
          </cell>
          <cell r="F421" t="str">
            <v>PRINT REDONDO VOLLEY 400</v>
          </cell>
          <cell r="G421" t="str">
            <v>P1111</v>
          </cell>
          <cell r="H421" t="str">
            <v>Elastic Waist</v>
          </cell>
          <cell r="I421" t="str">
            <v>812</v>
          </cell>
          <cell r="J421" t="str">
            <v>Apparel</v>
          </cell>
          <cell r="K421" t="str">
            <v>SMU</v>
          </cell>
          <cell r="L421" t="str">
            <v>SS24</v>
          </cell>
          <cell r="M421">
            <v>68993.56</v>
          </cell>
          <cell r="N421">
            <v>1748</v>
          </cell>
          <cell r="O421">
            <v>27597.423999999999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7.8940000000000001</v>
          </cell>
          <cell r="X421">
            <v>39.47</v>
          </cell>
          <cell r="Y421">
            <v>-31.576000000000001</v>
          </cell>
          <cell r="Z421">
            <v>15.788</v>
          </cell>
          <cell r="AA421">
            <v>23.681999999999999</v>
          </cell>
          <cell r="AB421">
            <v>7.8940000000000001</v>
          </cell>
          <cell r="AC421" t="str">
            <v>Target</v>
          </cell>
          <cell r="AD421" t="str">
            <v>84_Mens Water Shorts</v>
          </cell>
          <cell r="AE421" t="str">
            <v>S124</v>
          </cell>
          <cell r="AF421" t="str">
            <v>Seasonal</v>
          </cell>
          <cell r="AG421">
            <v>6</v>
          </cell>
          <cell r="AH421" t="str">
            <v>&lt;N/A&gt;</v>
          </cell>
          <cell r="AI421" t="str">
            <v>Mens</v>
          </cell>
          <cell r="AJ421">
            <v>0</v>
          </cell>
          <cell r="AK421">
            <v>0</v>
          </cell>
          <cell r="AL421">
            <v>45627</v>
          </cell>
          <cell r="AM421">
            <v>41396.135999999999</v>
          </cell>
          <cell r="AN421">
            <v>291.33333333333331</v>
          </cell>
          <cell r="AO421">
            <v>3.9469999999999996</v>
          </cell>
        </row>
        <row r="422">
          <cell r="A422">
            <v>87784562001</v>
          </cell>
          <cell r="B422" t="str">
            <v>1 Season Old</v>
          </cell>
          <cell r="C422" t="str">
            <v>W030</v>
          </cell>
          <cell r="D422" t="str">
            <v>Speedo USA Dawson Logistics</v>
          </cell>
          <cell r="E422" t="str">
            <v>8-7784562001</v>
          </cell>
          <cell r="F422" t="str">
            <v>16" PERFORMANCE SHOR 001</v>
          </cell>
          <cell r="G422" t="str">
            <v>P1111</v>
          </cell>
          <cell r="H422" t="str">
            <v>Elastic Waist</v>
          </cell>
          <cell r="I422" t="str">
            <v>812</v>
          </cell>
          <cell r="J422" t="str">
            <v>Apparel</v>
          </cell>
          <cell r="K422" t="str">
            <v>SMU</v>
          </cell>
          <cell r="L422" t="str">
            <v>SS24</v>
          </cell>
          <cell r="M422">
            <v>59458</v>
          </cell>
          <cell r="N422">
            <v>1240</v>
          </cell>
          <cell r="O422">
            <v>23783.200000000001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9.59</v>
          </cell>
          <cell r="X422">
            <v>47.95</v>
          </cell>
          <cell r="Y422">
            <v>-38.36</v>
          </cell>
          <cell r="Z422">
            <v>19.18</v>
          </cell>
          <cell r="AA422">
            <v>28.770000000000003</v>
          </cell>
          <cell r="AB422">
            <v>9.59</v>
          </cell>
          <cell r="AC422" t="str">
            <v>Target</v>
          </cell>
          <cell r="AD422" t="str">
            <v>84_Mens Water Shorts</v>
          </cell>
          <cell r="AE422" t="str">
            <v>S124</v>
          </cell>
          <cell r="AF422" t="str">
            <v>Seasonal</v>
          </cell>
          <cell r="AG422">
            <v>6</v>
          </cell>
          <cell r="AH422" t="str">
            <v>&lt;N/A&gt;</v>
          </cell>
          <cell r="AI422" t="str">
            <v>Mens</v>
          </cell>
          <cell r="AJ422">
            <v>0</v>
          </cell>
          <cell r="AK422">
            <v>0</v>
          </cell>
          <cell r="AL422">
            <v>45566</v>
          </cell>
          <cell r="AM422">
            <v>35674.800000000003</v>
          </cell>
          <cell r="AN422">
            <v>206.66666666666666</v>
          </cell>
          <cell r="AO422">
            <v>4.7950000000000008</v>
          </cell>
        </row>
        <row r="423">
          <cell r="A423">
            <v>87784562600</v>
          </cell>
          <cell r="B423" t="str">
            <v>1 Season Old</v>
          </cell>
          <cell r="C423" t="str">
            <v>W030</v>
          </cell>
          <cell r="D423" t="str">
            <v>Speedo USA Dawson Logistics</v>
          </cell>
          <cell r="E423" t="str">
            <v>8-7784562600</v>
          </cell>
          <cell r="F423" t="str">
            <v>16" PERFORMANCE SHOR 600</v>
          </cell>
          <cell r="G423" t="str">
            <v>P1111</v>
          </cell>
          <cell r="H423" t="str">
            <v>Elastic Waist</v>
          </cell>
          <cell r="I423" t="str">
            <v>812</v>
          </cell>
          <cell r="J423" t="str">
            <v>Apparel</v>
          </cell>
          <cell r="K423" t="str">
            <v>SMU</v>
          </cell>
          <cell r="L423" t="str">
            <v>SS24</v>
          </cell>
          <cell r="M423">
            <v>40421.85</v>
          </cell>
          <cell r="N423">
            <v>843</v>
          </cell>
          <cell r="O423">
            <v>16168.74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9.59</v>
          </cell>
          <cell r="X423">
            <v>47.949999999999996</v>
          </cell>
          <cell r="Y423">
            <v>-38.36</v>
          </cell>
          <cell r="Z423">
            <v>19.18</v>
          </cell>
          <cell r="AA423">
            <v>28.769999999999996</v>
          </cell>
          <cell r="AB423">
            <v>9.59</v>
          </cell>
          <cell r="AC423" t="str">
            <v>Target</v>
          </cell>
          <cell r="AD423" t="str">
            <v>84_Mens Water Shorts</v>
          </cell>
          <cell r="AE423" t="str">
            <v>S124</v>
          </cell>
          <cell r="AF423" t="str">
            <v>Seasonal</v>
          </cell>
          <cell r="AG423">
            <v>6</v>
          </cell>
          <cell r="AH423" t="str">
            <v>&lt;N/A&gt;</v>
          </cell>
          <cell r="AI423" t="str">
            <v>Mens</v>
          </cell>
          <cell r="AJ423">
            <v>0</v>
          </cell>
          <cell r="AK423">
            <v>0</v>
          </cell>
          <cell r="AL423">
            <v>45566</v>
          </cell>
          <cell r="AM423">
            <v>24253.109999999997</v>
          </cell>
          <cell r="AN423">
            <v>140.5</v>
          </cell>
          <cell r="AO423">
            <v>4.794999999999999</v>
          </cell>
        </row>
        <row r="424">
          <cell r="A424">
            <v>87784566004</v>
          </cell>
          <cell r="B424" t="str">
            <v>1 Season Old</v>
          </cell>
          <cell r="C424" t="str">
            <v>W030</v>
          </cell>
          <cell r="D424" t="str">
            <v>Speedo USA Dawson Logistics</v>
          </cell>
          <cell r="E424" t="str">
            <v>8-7784566004</v>
          </cell>
          <cell r="F424" t="str">
            <v>20" COLORBLOCK VOLLE 004</v>
          </cell>
          <cell r="G424" t="str">
            <v>P1111</v>
          </cell>
          <cell r="H424" t="str">
            <v>Elastic Waist</v>
          </cell>
          <cell r="I424" t="str">
            <v>812</v>
          </cell>
          <cell r="J424" t="str">
            <v>Apparel</v>
          </cell>
          <cell r="K424" t="str">
            <v>SMU</v>
          </cell>
          <cell r="L424" t="str">
            <v>SS24</v>
          </cell>
          <cell r="M424">
            <v>27513.46</v>
          </cell>
          <cell r="N424">
            <v>754</v>
          </cell>
          <cell r="O424">
            <v>11005.384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7.298</v>
          </cell>
          <cell r="X424">
            <v>36.49</v>
          </cell>
          <cell r="Y424">
            <v>-29.192</v>
          </cell>
          <cell r="Z424">
            <v>14.596</v>
          </cell>
          <cell r="AA424">
            <v>21.894000000000002</v>
          </cell>
          <cell r="AB424">
            <v>7.298</v>
          </cell>
          <cell r="AC424" t="str">
            <v>Target</v>
          </cell>
          <cell r="AD424" t="str">
            <v>84_Mens Water Shorts</v>
          </cell>
          <cell r="AE424" t="str">
            <v>S124</v>
          </cell>
          <cell r="AF424" t="str">
            <v>Seasonal</v>
          </cell>
          <cell r="AG424">
            <v>6</v>
          </cell>
          <cell r="AH424" t="str">
            <v>&lt;N/A&gt;</v>
          </cell>
          <cell r="AI424" t="str">
            <v>Mens</v>
          </cell>
          <cell r="AJ424">
            <v>0</v>
          </cell>
          <cell r="AK424">
            <v>0</v>
          </cell>
          <cell r="AL424">
            <v>45444</v>
          </cell>
          <cell r="AM424">
            <v>16508.076000000001</v>
          </cell>
          <cell r="AN424">
            <v>125.66666666666667</v>
          </cell>
          <cell r="AO424">
            <v>3.6490000000000005</v>
          </cell>
        </row>
        <row r="425">
          <cell r="A425">
            <v>8778456601384</v>
          </cell>
          <cell r="B425" t="str">
            <v>1 Season Old</v>
          </cell>
          <cell r="C425" t="str">
            <v>W030</v>
          </cell>
          <cell r="D425" t="str">
            <v>Speedo USA Dawson Logistics</v>
          </cell>
          <cell r="E425" t="str">
            <v>8-778456601384</v>
          </cell>
          <cell r="F425" t="str">
            <v>COLORBLOCK VOLLEY 20" 401</v>
          </cell>
          <cell r="G425" t="str">
            <v>P1111</v>
          </cell>
          <cell r="H425" t="str">
            <v>Elastic Waist</v>
          </cell>
          <cell r="I425" t="str">
            <v>812</v>
          </cell>
          <cell r="J425" t="str">
            <v>Apparel</v>
          </cell>
          <cell r="K425" t="str">
            <v>SMU</v>
          </cell>
          <cell r="L425" t="str">
            <v>SS24</v>
          </cell>
          <cell r="M425">
            <v>44267.16</v>
          </cell>
          <cell r="N425">
            <v>6342</v>
          </cell>
          <cell r="O425">
            <v>17706.864000000001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1.3960000000000001</v>
          </cell>
          <cell r="X425">
            <v>6.98</v>
          </cell>
          <cell r="Y425">
            <v>-5.5840000000000005</v>
          </cell>
          <cell r="Z425">
            <v>2.7920000000000003</v>
          </cell>
          <cell r="AA425">
            <v>4.1880000000000006</v>
          </cell>
          <cell r="AB425">
            <v>1.3960000000000001</v>
          </cell>
          <cell r="AC425" t="str">
            <v>Target</v>
          </cell>
          <cell r="AD425" t="str">
            <v>84_Mens Water Shorts</v>
          </cell>
          <cell r="AE425" t="str">
            <v>S124</v>
          </cell>
          <cell r="AF425" t="str">
            <v>Seasonal</v>
          </cell>
          <cell r="AG425">
            <v>1</v>
          </cell>
          <cell r="AH425" t="str">
            <v>&lt;N/A&gt;</v>
          </cell>
          <cell r="AI425" t="str">
            <v>Mens</v>
          </cell>
          <cell r="AJ425">
            <v>0</v>
          </cell>
          <cell r="AK425">
            <v>0</v>
          </cell>
          <cell r="AL425">
            <v>45627</v>
          </cell>
          <cell r="AM425">
            <v>26560.296000000002</v>
          </cell>
          <cell r="AN425">
            <v>6342</v>
          </cell>
          <cell r="AO425">
            <v>4.1880000000000006</v>
          </cell>
        </row>
        <row r="426">
          <cell r="A426">
            <v>87784566441</v>
          </cell>
          <cell r="B426" t="str">
            <v>1 Season Old</v>
          </cell>
          <cell r="C426" t="str">
            <v>W030</v>
          </cell>
          <cell r="D426" t="str">
            <v>Speedo USA Dawson Logistics</v>
          </cell>
          <cell r="E426" t="str">
            <v>8-7784566441</v>
          </cell>
          <cell r="F426" t="str">
            <v>20" COLORBLOCK VOLLE 441</v>
          </cell>
          <cell r="G426" t="str">
            <v>P1111</v>
          </cell>
          <cell r="H426" t="str">
            <v>Elastic Waist</v>
          </cell>
          <cell r="I426" t="str">
            <v>812</v>
          </cell>
          <cell r="J426" t="str">
            <v>Apparel</v>
          </cell>
          <cell r="K426" t="str">
            <v>SMU</v>
          </cell>
          <cell r="L426" t="str">
            <v>SS24</v>
          </cell>
          <cell r="M426">
            <v>25615.98</v>
          </cell>
          <cell r="N426">
            <v>702</v>
          </cell>
          <cell r="O426">
            <v>10246.392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7.298</v>
          </cell>
          <cell r="X426">
            <v>36.49</v>
          </cell>
          <cell r="Y426">
            <v>-29.192</v>
          </cell>
          <cell r="Z426">
            <v>14.596</v>
          </cell>
          <cell r="AA426">
            <v>21.894000000000002</v>
          </cell>
          <cell r="AB426">
            <v>7.298</v>
          </cell>
          <cell r="AC426" t="str">
            <v>Target</v>
          </cell>
          <cell r="AD426" t="str">
            <v>84_Mens Water Shorts</v>
          </cell>
          <cell r="AE426" t="str">
            <v>S124</v>
          </cell>
          <cell r="AF426" t="str">
            <v>Seasonal</v>
          </cell>
          <cell r="AG426">
            <v>6</v>
          </cell>
          <cell r="AH426" t="str">
            <v>&lt;N/A&gt;</v>
          </cell>
          <cell r="AI426" t="str">
            <v>Mens</v>
          </cell>
          <cell r="AJ426">
            <v>0</v>
          </cell>
          <cell r="AK426">
            <v>0</v>
          </cell>
          <cell r="AL426">
            <v>45444</v>
          </cell>
          <cell r="AM426">
            <v>15369.588000000002</v>
          </cell>
          <cell r="AN426">
            <v>117</v>
          </cell>
          <cell r="AO426">
            <v>3.6490000000000005</v>
          </cell>
        </row>
        <row r="427">
          <cell r="A427">
            <v>87784569400</v>
          </cell>
          <cell r="B427" t="str">
            <v>1 Season Old</v>
          </cell>
          <cell r="C427" t="str">
            <v>W030</v>
          </cell>
          <cell r="D427" t="str">
            <v>Speedo USA Dawson Logistics</v>
          </cell>
          <cell r="E427" t="str">
            <v>8-7784569400</v>
          </cell>
          <cell r="F427" t="str">
            <v>18" COLORBLOCK VOLLE 400</v>
          </cell>
          <cell r="G427" t="str">
            <v>P1111</v>
          </cell>
          <cell r="H427" t="str">
            <v>Elastic Waist</v>
          </cell>
          <cell r="I427" t="str">
            <v>812</v>
          </cell>
          <cell r="J427" t="str">
            <v>Apparel</v>
          </cell>
          <cell r="K427" t="str">
            <v>SMU</v>
          </cell>
          <cell r="L427" t="str">
            <v>SS24</v>
          </cell>
          <cell r="M427">
            <v>66777.48</v>
          </cell>
          <cell r="N427">
            <v>1606</v>
          </cell>
          <cell r="O427">
            <v>26710.991999999998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8.3159999999999989</v>
          </cell>
          <cell r="X427">
            <v>41.58</v>
          </cell>
          <cell r="Y427">
            <v>-33.263999999999996</v>
          </cell>
          <cell r="Z427">
            <v>16.631999999999998</v>
          </cell>
          <cell r="AA427">
            <v>24.948</v>
          </cell>
          <cell r="AB427">
            <v>8.3159999999999989</v>
          </cell>
          <cell r="AC427" t="str">
            <v>Target</v>
          </cell>
          <cell r="AD427" t="str">
            <v>84_Mens Water Shorts</v>
          </cell>
          <cell r="AE427" t="str">
            <v>S124</v>
          </cell>
          <cell r="AF427" t="str">
            <v>Seasonal</v>
          </cell>
          <cell r="AG427">
            <v>6</v>
          </cell>
          <cell r="AH427" t="str">
            <v>&lt;N/A&gt;</v>
          </cell>
          <cell r="AI427" t="str">
            <v>Mens</v>
          </cell>
          <cell r="AJ427">
            <v>0</v>
          </cell>
          <cell r="AK427">
            <v>0</v>
          </cell>
          <cell r="AL427">
            <v>45627</v>
          </cell>
          <cell r="AM427">
            <v>40066.487999999998</v>
          </cell>
          <cell r="AN427">
            <v>267.66666666666669</v>
          </cell>
          <cell r="AO427">
            <v>4.1580000000000004</v>
          </cell>
        </row>
        <row r="428">
          <cell r="A428">
            <v>87784569440</v>
          </cell>
          <cell r="B428" t="str">
            <v>1 Season Old</v>
          </cell>
          <cell r="C428" t="str">
            <v>W030</v>
          </cell>
          <cell r="D428" t="str">
            <v>Speedo USA Dawson Logistics</v>
          </cell>
          <cell r="E428" t="str">
            <v>8-7784569440</v>
          </cell>
          <cell r="F428" t="str">
            <v>18" COLORBLOCK VOLLE 440</v>
          </cell>
          <cell r="G428" t="str">
            <v>P1111</v>
          </cell>
          <cell r="H428" t="str">
            <v>Elastic Waist</v>
          </cell>
          <cell r="I428" t="str">
            <v>812</v>
          </cell>
          <cell r="J428" t="str">
            <v>Apparel</v>
          </cell>
          <cell r="K428" t="str">
            <v>SMU</v>
          </cell>
          <cell r="L428" t="str">
            <v>SS24</v>
          </cell>
          <cell r="M428">
            <v>55259.82</v>
          </cell>
          <cell r="N428">
            <v>1329</v>
          </cell>
          <cell r="O428">
            <v>22103.928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8.3160000000000007</v>
          </cell>
          <cell r="X428">
            <v>41.58</v>
          </cell>
          <cell r="Y428">
            <v>-33.263999999999996</v>
          </cell>
          <cell r="Z428">
            <v>16.632000000000001</v>
          </cell>
          <cell r="AA428">
            <v>24.947999999999997</v>
          </cell>
          <cell r="AB428">
            <v>8.3160000000000007</v>
          </cell>
          <cell r="AC428" t="str">
            <v>Target</v>
          </cell>
          <cell r="AD428" t="str">
            <v>84_Mens Water Shorts</v>
          </cell>
          <cell r="AE428" t="str">
            <v>S124</v>
          </cell>
          <cell r="AF428" t="str">
            <v>Seasonal</v>
          </cell>
          <cell r="AG428">
            <v>6</v>
          </cell>
          <cell r="AH428" t="str">
            <v>&lt;N/A&gt;</v>
          </cell>
          <cell r="AI428" t="str">
            <v>Mens</v>
          </cell>
          <cell r="AJ428">
            <v>0</v>
          </cell>
          <cell r="AK428">
            <v>0</v>
          </cell>
          <cell r="AL428">
            <v>45627</v>
          </cell>
          <cell r="AM428">
            <v>33155.891999999993</v>
          </cell>
          <cell r="AN428">
            <v>221.5</v>
          </cell>
          <cell r="AO428">
            <v>4.1579999999999995</v>
          </cell>
        </row>
        <row r="429">
          <cell r="A429">
            <v>87784569600</v>
          </cell>
          <cell r="B429" t="str">
            <v>1 Season Old</v>
          </cell>
          <cell r="C429" t="str">
            <v>W030</v>
          </cell>
          <cell r="D429" t="str">
            <v>Speedo USA Dawson Logistics</v>
          </cell>
          <cell r="E429" t="str">
            <v>8-7784569600</v>
          </cell>
          <cell r="F429" t="str">
            <v>18" COLORBLOCK VOLLE 600</v>
          </cell>
          <cell r="G429" t="str">
            <v>P1111</v>
          </cell>
          <cell r="H429" t="str">
            <v>Elastic Waist</v>
          </cell>
          <cell r="I429" t="str">
            <v>812</v>
          </cell>
          <cell r="J429" t="str">
            <v>Apparel</v>
          </cell>
          <cell r="K429" t="str">
            <v>SMU</v>
          </cell>
          <cell r="L429" t="str">
            <v>SS24</v>
          </cell>
          <cell r="M429">
            <v>12016.62</v>
          </cell>
          <cell r="N429">
            <v>289</v>
          </cell>
          <cell r="O429">
            <v>4806.6480000000001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8.3160000000000007</v>
          </cell>
          <cell r="X429">
            <v>41.580000000000005</v>
          </cell>
          <cell r="Y429">
            <v>-33.264000000000003</v>
          </cell>
          <cell r="Z429">
            <v>16.632000000000001</v>
          </cell>
          <cell r="AA429">
            <v>24.948000000000004</v>
          </cell>
          <cell r="AB429">
            <v>8.3160000000000007</v>
          </cell>
          <cell r="AC429" t="str">
            <v>Target</v>
          </cell>
          <cell r="AD429" t="str">
            <v>84_Mens Water Shorts</v>
          </cell>
          <cell r="AE429" t="str">
            <v>S124</v>
          </cell>
          <cell r="AF429" t="str">
            <v>Seasonal</v>
          </cell>
          <cell r="AG429">
            <v>6</v>
          </cell>
          <cell r="AH429" t="str">
            <v>&lt;N/A&gt;</v>
          </cell>
          <cell r="AI429" t="str">
            <v>Mens</v>
          </cell>
          <cell r="AJ429">
            <v>0</v>
          </cell>
          <cell r="AK429">
            <v>0</v>
          </cell>
          <cell r="AL429">
            <v>45627</v>
          </cell>
          <cell r="AM429">
            <v>7209.9720000000016</v>
          </cell>
          <cell r="AN429">
            <v>48.166666666666664</v>
          </cell>
          <cell r="AO429">
            <v>4.1580000000000004</v>
          </cell>
        </row>
        <row r="430">
          <cell r="A430">
            <v>87784576001</v>
          </cell>
          <cell r="B430" t="str">
            <v>1 Season Old</v>
          </cell>
          <cell r="C430" t="str">
            <v>W030</v>
          </cell>
          <cell r="D430" t="str">
            <v>Speedo USA Dawson Logistics</v>
          </cell>
          <cell r="E430" t="str">
            <v>8-7784576001</v>
          </cell>
          <cell r="F430" t="str">
            <v>16" PRINTED VOLLEY 001</v>
          </cell>
          <cell r="G430" t="str">
            <v>P1111</v>
          </cell>
          <cell r="H430" t="str">
            <v>Elastic Waist</v>
          </cell>
          <cell r="I430" t="str">
            <v>812</v>
          </cell>
          <cell r="J430" t="str">
            <v>Apparel</v>
          </cell>
          <cell r="K430" t="str">
            <v>SMU</v>
          </cell>
          <cell r="L430" t="str">
            <v>SS24</v>
          </cell>
          <cell r="M430">
            <v>41860.92</v>
          </cell>
          <cell r="N430">
            <v>1046</v>
          </cell>
          <cell r="O430">
            <v>16744.367999999999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8.0039999999999996</v>
          </cell>
          <cell r="X430">
            <v>40.019999999999996</v>
          </cell>
          <cell r="Y430">
            <v>-32.015999999999998</v>
          </cell>
          <cell r="Z430">
            <v>16.007999999999999</v>
          </cell>
          <cell r="AA430">
            <v>24.011999999999997</v>
          </cell>
          <cell r="AB430">
            <v>8.0039999999999996</v>
          </cell>
          <cell r="AC430" t="str">
            <v>Target</v>
          </cell>
          <cell r="AD430" t="str">
            <v>84_Mens Water Shorts</v>
          </cell>
          <cell r="AE430" t="str">
            <v>S124</v>
          </cell>
          <cell r="AF430" t="str">
            <v>Seasonal</v>
          </cell>
          <cell r="AG430">
            <v>6</v>
          </cell>
          <cell r="AH430" t="str">
            <v>&lt;N/A&gt;</v>
          </cell>
          <cell r="AI430" t="str">
            <v>Mens</v>
          </cell>
          <cell r="AJ430">
            <v>0</v>
          </cell>
          <cell r="AK430">
            <v>0</v>
          </cell>
          <cell r="AL430">
            <v>45627</v>
          </cell>
          <cell r="AM430">
            <v>25116.551999999996</v>
          </cell>
          <cell r="AN430">
            <v>174.33333333333334</v>
          </cell>
          <cell r="AO430">
            <v>4.0019999999999998</v>
          </cell>
        </row>
        <row r="431">
          <cell r="A431">
            <v>87784576410</v>
          </cell>
          <cell r="B431" t="str">
            <v>1 Season Old</v>
          </cell>
          <cell r="C431" t="str">
            <v>W030</v>
          </cell>
          <cell r="D431" t="str">
            <v>Speedo USA Dawson Logistics</v>
          </cell>
          <cell r="E431" t="str">
            <v>8-7784576410</v>
          </cell>
          <cell r="F431" t="str">
            <v>16" PRINTED VOLLEY 410</v>
          </cell>
          <cell r="G431" t="str">
            <v>P1111</v>
          </cell>
          <cell r="H431" t="str">
            <v>Elastic Waist</v>
          </cell>
          <cell r="I431" t="str">
            <v>812</v>
          </cell>
          <cell r="J431" t="str">
            <v>Apparel</v>
          </cell>
          <cell r="K431" t="str">
            <v>SMU</v>
          </cell>
          <cell r="L431" t="str">
            <v>SS24</v>
          </cell>
          <cell r="M431">
            <v>29614.799999999999</v>
          </cell>
          <cell r="N431">
            <v>740</v>
          </cell>
          <cell r="O431">
            <v>11845.92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W431">
            <v>8.0039999999999996</v>
          </cell>
          <cell r="X431">
            <v>40.019999999999996</v>
          </cell>
          <cell r="Y431">
            <v>-32.015999999999998</v>
          </cell>
          <cell r="Z431">
            <v>16.007999999999999</v>
          </cell>
          <cell r="AA431">
            <v>24.011999999999997</v>
          </cell>
          <cell r="AB431">
            <v>8.0039999999999996</v>
          </cell>
          <cell r="AC431" t="str">
            <v>Target</v>
          </cell>
          <cell r="AD431" t="str">
            <v>84_Mens Water Shorts</v>
          </cell>
          <cell r="AE431" t="str">
            <v>S124</v>
          </cell>
          <cell r="AF431" t="str">
            <v>Seasonal</v>
          </cell>
          <cell r="AG431">
            <v>6</v>
          </cell>
          <cell r="AH431" t="str">
            <v>&lt;N/A&gt;</v>
          </cell>
          <cell r="AI431" t="str">
            <v>Mens</v>
          </cell>
          <cell r="AJ431">
            <v>0</v>
          </cell>
          <cell r="AK431">
            <v>0</v>
          </cell>
          <cell r="AL431">
            <v>45627</v>
          </cell>
          <cell r="AM431">
            <v>17768.879999999997</v>
          </cell>
          <cell r="AN431">
            <v>123.33333333333333</v>
          </cell>
          <cell r="AO431">
            <v>4.0019999999999998</v>
          </cell>
        </row>
        <row r="432">
          <cell r="A432">
            <v>87784578410</v>
          </cell>
          <cell r="B432" t="str">
            <v>1 Season Old</v>
          </cell>
          <cell r="C432" t="str">
            <v>W030</v>
          </cell>
          <cell r="D432" t="str">
            <v>Speedo USA Dawson Logistics</v>
          </cell>
          <cell r="E432" t="str">
            <v>8-7784578410</v>
          </cell>
          <cell r="F432" t="str">
            <v>16" PRINTED VOLLEY 410</v>
          </cell>
          <cell r="G432" t="str">
            <v>P1111</v>
          </cell>
          <cell r="H432" t="str">
            <v>Elastic Waist</v>
          </cell>
          <cell r="I432" t="str">
            <v>812</v>
          </cell>
          <cell r="J432" t="str">
            <v>Apparel</v>
          </cell>
          <cell r="K432" t="str">
            <v>SMU</v>
          </cell>
          <cell r="L432" t="str">
            <v>SS24</v>
          </cell>
          <cell r="M432">
            <v>10990.67</v>
          </cell>
          <cell r="N432">
            <v>289</v>
          </cell>
          <cell r="O432">
            <v>4396.268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7.6059999999999999</v>
          </cell>
          <cell r="X432">
            <v>38.03</v>
          </cell>
          <cell r="Y432">
            <v>-30.423999999999999</v>
          </cell>
          <cell r="Z432">
            <v>15.212</v>
          </cell>
          <cell r="AA432">
            <v>22.818000000000001</v>
          </cell>
          <cell r="AB432">
            <v>7.6059999999999999</v>
          </cell>
          <cell r="AC432" t="str">
            <v>Target</v>
          </cell>
          <cell r="AD432" t="str">
            <v>84_Mens Water Shorts</v>
          </cell>
          <cell r="AE432" t="str">
            <v>S124</v>
          </cell>
          <cell r="AF432" t="str">
            <v>Seasonal</v>
          </cell>
          <cell r="AG432">
            <v>6</v>
          </cell>
          <cell r="AH432" t="str">
            <v>&lt;N/A&gt;</v>
          </cell>
          <cell r="AI432" t="str">
            <v>Mens</v>
          </cell>
          <cell r="AJ432">
            <v>0</v>
          </cell>
          <cell r="AK432">
            <v>0</v>
          </cell>
          <cell r="AL432">
            <v>45627</v>
          </cell>
          <cell r="AM432">
            <v>6594.402</v>
          </cell>
          <cell r="AN432">
            <v>48.166666666666664</v>
          </cell>
          <cell r="AO432">
            <v>3.8030000000000004</v>
          </cell>
        </row>
        <row r="433">
          <cell r="A433">
            <v>87784578441</v>
          </cell>
          <cell r="B433" t="str">
            <v>1 Season Old</v>
          </cell>
          <cell r="C433" t="str">
            <v>W030</v>
          </cell>
          <cell r="D433" t="str">
            <v>Speedo USA Dawson Logistics</v>
          </cell>
          <cell r="E433" t="str">
            <v>8-7784578441</v>
          </cell>
          <cell r="F433" t="str">
            <v>16" PRINTED VOLLEY 441</v>
          </cell>
          <cell r="G433" t="str">
            <v>P1111</v>
          </cell>
          <cell r="H433" t="str">
            <v>Elastic Waist</v>
          </cell>
          <cell r="I433" t="str">
            <v>812</v>
          </cell>
          <cell r="J433" t="str">
            <v>Apparel</v>
          </cell>
          <cell r="K433" t="str">
            <v>SMU</v>
          </cell>
          <cell r="L433" t="str">
            <v>SS24</v>
          </cell>
          <cell r="M433">
            <v>3688.91</v>
          </cell>
          <cell r="N433">
            <v>97</v>
          </cell>
          <cell r="O433">
            <v>1475.5640000000001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0</v>
          </cell>
          <cell r="W433">
            <v>7.6060000000000008</v>
          </cell>
          <cell r="X433">
            <v>38.03</v>
          </cell>
          <cell r="Y433">
            <v>-30.423999999999999</v>
          </cell>
          <cell r="Z433">
            <v>15.212000000000002</v>
          </cell>
          <cell r="AA433">
            <v>22.817999999999998</v>
          </cell>
          <cell r="AB433">
            <v>7.6060000000000008</v>
          </cell>
          <cell r="AC433" t="str">
            <v>Target</v>
          </cell>
          <cell r="AD433" t="str">
            <v>84_Mens Water Shorts</v>
          </cell>
          <cell r="AE433" t="str">
            <v>S124</v>
          </cell>
          <cell r="AF433" t="str">
            <v>Seasonal</v>
          </cell>
          <cell r="AG433">
            <v>6</v>
          </cell>
          <cell r="AH433" t="str">
            <v>&lt;N/A&gt;</v>
          </cell>
          <cell r="AI433" t="str">
            <v>Mens</v>
          </cell>
          <cell r="AJ433">
            <v>0</v>
          </cell>
          <cell r="AK433">
            <v>0</v>
          </cell>
          <cell r="AL433">
            <v>45627</v>
          </cell>
          <cell r="AM433">
            <v>2213.346</v>
          </cell>
          <cell r="AN433">
            <v>16.166666666666668</v>
          </cell>
          <cell r="AO433">
            <v>3.8029999999999995</v>
          </cell>
        </row>
        <row r="434">
          <cell r="A434">
            <v>87784580401</v>
          </cell>
          <cell r="B434" t="str">
            <v>1 Season Old</v>
          </cell>
          <cell r="C434" t="str">
            <v>W030</v>
          </cell>
          <cell r="D434" t="str">
            <v>Speedo USA Dawson Logistics</v>
          </cell>
          <cell r="E434" t="str">
            <v>8-7784580401</v>
          </cell>
          <cell r="F434" t="str">
            <v>18" PRINTED VOLLEY 401</v>
          </cell>
          <cell r="G434" t="str">
            <v>P1111</v>
          </cell>
          <cell r="H434" t="str">
            <v>Elastic Waist</v>
          </cell>
          <cell r="I434" t="str">
            <v>812</v>
          </cell>
          <cell r="J434" t="str">
            <v>Apparel</v>
          </cell>
          <cell r="K434" t="str">
            <v>SMU</v>
          </cell>
          <cell r="L434" t="str">
            <v>SS24</v>
          </cell>
          <cell r="M434">
            <v>339.44</v>
          </cell>
          <cell r="N434">
            <v>8</v>
          </cell>
          <cell r="O434">
            <v>135.77600000000001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8.4860000000000007</v>
          </cell>
          <cell r="X434">
            <v>42.43</v>
          </cell>
          <cell r="Y434">
            <v>-33.944000000000003</v>
          </cell>
          <cell r="Z434">
            <v>16.972000000000001</v>
          </cell>
          <cell r="AA434">
            <v>25.457999999999998</v>
          </cell>
          <cell r="AB434">
            <v>8.4860000000000007</v>
          </cell>
          <cell r="AC434" t="str">
            <v>Target</v>
          </cell>
          <cell r="AD434" t="str">
            <v>84_Mens Water Shorts</v>
          </cell>
          <cell r="AE434" t="str">
            <v>S124</v>
          </cell>
          <cell r="AF434" t="str">
            <v>Seasonal</v>
          </cell>
          <cell r="AG434">
            <v>6</v>
          </cell>
          <cell r="AH434" t="str">
            <v>&lt;N/A&gt;</v>
          </cell>
          <cell r="AI434" t="str">
            <v>Mens</v>
          </cell>
          <cell r="AJ434">
            <v>0</v>
          </cell>
          <cell r="AK434">
            <v>0</v>
          </cell>
          <cell r="AL434">
            <v>45627</v>
          </cell>
          <cell r="AM434">
            <v>203.66399999999999</v>
          </cell>
          <cell r="AN434">
            <v>1.3333333333333333</v>
          </cell>
          <cell r="AO434">
            <v>4.2429999999999994</v>
          </cell>
        </row>
        <row r="435">
          <cell r="A435">
            <v>87784582401</v>
          </cell>
          <cell r="B435" t="str">
            <v>1 Season Old</v>
          </cell>
          <cell r="C435" t="str">
            <v>W030</v>
          </cell>
          <cell r="D435" t="str">
            <v>Speedo USA Dawson Logistics</v>
          </cell>
          <cell r="E435" t="str">
            <v>8-7784582401</v>
          </cell>
          <cell r="F435" t="str">
            <v>18" PRINTED VOLLEY 401</v>
          </cell>
          <cell r="G435" t="str">
            <v>P1111</v>
          </cell>
          <cell r="H435" t="str">
            <v>Elastic Waist</v>
          </cell>
          <cell r="I435" t="str">
            <v>812</v>
          </cell>
          <cell r="J435" t="str">
            <v>Apparel</v>
          </cell>
          <cell r="K435" t="str">
            <v>SMU</v>
          </cell>
          <cell r="L435" t="str">
            <v>SS24</v>
          </cell>
          <cell r="M435">
            <v>127.29</v>
          </cell>
          <cell r="N435">
            <v>3</v>
          </cell>
          <cell r="O435">
            <v>50.916000000000004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8.4860000000000007</v>
          </cell>
          <cell r="X435">
            <v>42.43</v>
          </cell>
          <cell r="Y435">
            <v>-33.944000000000003</v>
          </cell>
          <cell r="Z435">
            <v>16.972000000000001</v>
          </cell>
          <cell r="AA435">
            <v>25.457999999999998</v>
          </cell>
          <cell r="AB435">
            <v>8.4860000000000007</v>
          </cell>
          <cell r="AC435" t="str">
            <v>Target</v>
          </cell>
          <cell r="AD435" t="str">
            <v>84_Mens Water Shorts</v>
          </cell>
          <cell r="AE435" t="str">
            <v>S124</v>
          </cell>
          <cell r="AF435" t="str">
            <v>Seasonal</v>
          </cell>
          <cell r="AG435">
            <v>6</v>
          </cell>
          <cell r="AH435" t="str">
            <v>&lt;N/A&gt;</v>
          </cell>
          <cell r="AI435" t="str">
            <v>Mens</v>
          </cell>
          <cell r="AJ435">
            <v>0</v>
          </cell>
          <cell r="AK435">
            <v>0</v>
          </cell>
          <cell r="AL435">
            <v>45323</v>
          </cell>
          <cell r="AM435">
            <v>76.373999999999995</v>
          </cell>
          <cell r="AN435">
            <v>0.5</v>
          </cell>
          <cell r="AO435">
            <v>4.2429999999999994</v>
          </cell>
        </row>
        <row r="436">
          <cell r="A436">
            <v>87784592001</v>
          </cell>
          <cell r="B436" t="str">
            <v>1 Season Old</v>
          </cell>
          <cell r="C436" t="str">
            <v>W030</v>
          </cell>
          <cell r="D436" t="str">
            <v>Speedo USA Dawson Logistics</v>
          </cell>
          <cell r="E436" t="str">
            <v>8-7784592001</v>
          </cell>
          <cell r="F436" t="str">
            <v>16" PRINTED PERFORMA 001</v>
          </cell>
          <cell r="G436" t="str">
            <v>P1111</v>
          </cell>
          <cell r="H436" t="str">
            <v>Elastic Waist</v>
          </cell>
          <cell r="I436" t="str">
            <v>812</v>
          </cell>
          <cell r="J436" t="str">
            <v>Apparel</v>
          </cell>
          <cell r="K436" t="str">
            <v>SMU</v>
          </cell>
          <cell r="L436" t="str">
            <v>SS24</v>
          </cell>
          <cell r="M436">
            <v>49241.2</v>
          </cell>
          <cell r="N436">
            <v>958</v>
          </cell>
          <cell r="O436">
            <v>19696.48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0</v>
          </cell>
          <cell r="W436">
            <v>10.28</v>
          </cell>
          <cell r="X436">
            <v>51.4</v>
          </cell>
          <cell r="Y436">
            <v>-41.12</v>
          </cell>
          <cell r="Z436">
            <v>20.56</v>
          </cell>
          <cell r="AA436">
            <v>30.84</v>
          </cell>
          <cell r="AB436">
            <v>10.28</v>
          </cell>
          <cell r="AC436" t="str">
            <v>Target</v>
          </cell>
          <cell r="AD436" t="str">
            <v>84_Mens Water Shorts</v>
          </cell>
          <cell r="AE436" t="str">
            <v>S124</v>
          </cell>
          <cell r="AF436" t="str">
            <v>Seasonal</v>
          </cell>
          <cell r="AG436">
            <v>6</v>
          </cell>
          <cell r="AH436" t="str">
            <v>&lt;N/A&gt;</v>
          </cell>
          <cell r="AI436" t="str">
            <v>Mens</v>
          </cell>
          <cell r="AJ436">
            <v>0</v>
          </cell>
          <cell r="AK436">
            <v>0</v>
          </cell>
          <cell r="AL436">
            <v>45627</v>
          </cell>
          <cell r="AM436">
            <v>29544.720000000001</v>
          </cell>
          <cell r="AN436">
            <v>159.66666666666666</v>
          </cell>
          <cell r="AO436">
            <v>5.14</v>
          </cell>
        </row>
        <row r="437">
          <cell r="A437">
            <v>87784592410</v>
          </cell>
          <cell r="B437" t="str">
            <v>1 Season Old</v>
          </cell>
          <cell r="C437" t="str">
            <v>W030</v>
          </cell>
          <cell r="D437" t="str">
            <v>Speedo USA Dawson Logistics</v>
          </cell>
          <cell r="E437" t="str">
            <v>8-7784592410</v>
          </cell>
          <cell r="F437" t="str">
            <v>16" PRINTED PERFORMA 410</v>
          </cell>
          <cell r="G437" t="str">
            <v>P1111</v>
          </cell>
          <cell r="H437" t="str">
            <v>Elastic Waist</v>
          </cell>
          <cell r="I437" t="str">
            <v>812</v>
          </cell>
          <cell r="J437" t="str">
            <v>Apparel</v>
          </cell>
          <cell r="K437" t="str">
            <v>SMU</v>
          </cell>
          <cell r="L437" t="str">
            <v>SS24</v>
          </cell>
          <cell r="M437">
            <v>96272.2</v>
          </cell>
          <cell r="N437">
            <v>1873</v>
          </cell>
          <cell r="O437">
            <v>38508.879999999997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V437">
            <v>0</v>
          </cell>
          <cell r="W437">
            <v>10.28</v>
          </cell>
          <cell r="X437">
            <v>51.4</v>
          </cell>
          <cell r="Y437">
            <v>-41.12</v>
          </cell>
          <cell r="Z437">
            <v>20.56</v>
          </cell>
          <cell r="AA437">
            <v>30.84</v>
          </cell>
          <cell r="AB437">
            <v>10.28</v>
          </cell>
          <cell r="AC437" t="str">
            <v>Target</v>
          </cell>
          <cell r="AD437" t="str">
            <v>84_Mens Water Shorts</v>
          </cell>
          <cell r="AE437" t="str">
            <v>S124</v>
          </cell>
          <cell r="AF437" t="str">
            <v>Seasonal</v>
          </cell>
          <cell r="AG437">
            <v>6</v>
          </cell>
          <cell r="AH437" t="str">
            <v>&lt;N/A&gt;</v>
          </cell>
          <cell r="AI437" t="str">
            <v>Mens</v>
          </cell>
          <cell r="AJ437">
            <v>0</v>
          </cell>
          <cell r="AK437">
            <v>0</v>
          </cell>
          <cell r="AL437">
            <v>45627</v>
          </cell>
          <cell r="AM437">
            <v>57763.32</v>
          </cell>
          <cell r="AN437">
            <v>312.16666666666669</v>
          </cell>
          <cell r="AO437">
            <v>5.14</v>
          </cell>
        </row>
        <row r="438">
          <cell r="A438">
            <v>87784594801</v>
          </cell>
          <cell r="B438" t="str">
            <v>1 Season Old</v>
          </cell>
          <cell r="C438" t="str">
            <v>W030</v>
          </cell>
          <cell r="D438" t="str">
            <v>Speedo USA Dawson Logistics</v>
          </cell>
          <cell r="E438" t="str">
            <v>8-7784594801</v>
          </cell>
          <cell r="F438" t="str">
            <v>16" PRINTED PERFORMA 801</v>
          </cell>
          <cell r="G438" t="str">
            <v>P1111</v>
          </cell>
          <cell r="H438" t="str">
            <v>Elastic Waist</v>
          </cell>
          <cell r="I438" t="str">
            <v>812</v>
          </cell>
          <cell r="J438" t="str">
            <v>Apparel</v>
          </cell>
          <cell r="K438" t="str">
            <v>SMU</v>
          </cell>
          <cell r="L438" t="str">
            <v>SS24</v>
          </cell>
          <cell r="M438">
            <v>195</v>
          </cell>
          <cell r="N438">
            <v>25</v>
          </cell>
          <cell r="O438">
            <v>78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  <cell r="W438">
            <v>1.56</v>
          </cell>
          <cell r="X438">
            <v>7.8</v>
          </cell>
          <cell r="Y438">
            <v>-6.24</v>
          </cell>
          <cell r="Z438">
            <v>3.12</v>
          </cell>
          <cell r="AA438">
            <v>4.68</v>
          </cell>
          <cell r="AB438">
            <v>1.56</v>
          </cell>
          <cell r="AC438" t="str">
            <v>Target</v>
          </cell>
          <cell r="AD438" t="str">
            <v>84_Mens Water Shorts</v>
          </cell>
          <cell r="AE438" t="str">
            <v>S124</v>
          </cell>
          <cell r="AF438" t="str">
            <v>Seasonal</v>
          </cell>
          <cell r="AG438">
            <v>6</v>
          </cell>
          <cell r="AH438" t="str">
            <v>&lt;N/A&gt;</v>
          </cell>
          <cell r="AI438" t="str">
            <v>Mens</v>
          </cell>
          <cell r="AJ438">
            <v>0</v>
          </cell>
          <cell r="AK438">
            <v>0</v>
          </cell>
          <cell r="AL438">
            <v>45627</v>
          </cell>
          <cell r="AM438">
            <v>117</v>
          </cell>
          <cell r="AN438">
            <v>4.166666666666667</v>
          </cell>
          <cell r="AO438">
            <v>0.77999999999999992</v>
          </cell>
        </row>
        <row r="439">
          <cell r="A439" t="str">
            <v>877CP27642P</v>
          </cell>
          <cell r="B439" t="str">
            <v>3 Seasons Old</v>
          </cell>
          <cell r="C439" t="str">
            <v>W030</v>
          </cell>
          <cell r="D439" t="str">
            <v>Speedo USA Dawson Logistics</v>
          </cell>
          <cell r="E439" t="str">
            <v>8-77CP27642P</v>
          </cell>
          <cell r="F439" t="str">
            <v>CS MEN'S TECH VOLLEY 42P</v>
          </cell>
          <cell r="G439" t="str">
            <v>P1111</v>
          </cell>
          <cell r="H439" t="str">
            <v>Elastic Waist</v>
          </cell>
          <cell r="I439" t="str">
            <v>812</v>
          </cell>
          <cell r="J439" t="str">
            <v>Apparel</v>
          </cell>
          <cell r="K439" t="str">
            <v>SMU</v>
          </cell>
          <cell r="L439" t="str">
            <v>SS23</v>
          </cell>
          <cell r="M439">
            <v>0.81</v>
          </cell>
          <cell r="N439">
            <v>27</v>
          </cell>
          <cell r="O439">
            <v>0.72900000000000009</v>
          </cell>
          <cell r="P439">
            <v>4671.3509999999987</v>
          </cell>
          <cell r="Q439">
            <v>0</v>
          </cell>
          <cell r="R439">
            <v>0</v>
          </cell>
          <cell r="S439">
            <v>-173.03999999999996</v>
          </cell>
          <cell r="T439">
            <v>27</v>
          </cell>
          <cell r="U439">
            <v>-4672.079999999999</v>
          </cell>
          <cell r="V439">
            <v>0</v>
          </cell>
          <cell r="W439">
            <v>173.03999999999996</v>
          </cell>
          <cell r="X439">
            <v>3.0000000000000002E-2</v>
          </cell>
          <cell r="Y439">
            <v>173.00999999999996</v>
          </cell>
          <cell r="Z439">
            <v>173.03999999999996</v>
          </cell>
          <cell r="AA439">
            <v>-173.00999999999996</v>
          </cell>
          <cell r="AB439">
            <v>0</v>
          </cell>
          <cell r="AC439" t="str">
            <v>Clubs</v>
          </cell>
          <cell r="AD439" t="str">
            <v>78_Mens Clubs</v>
          </cell>
          <cell r="AE439" t="str">
            <v>S123</v>
          </cell>
          <cell r="AF439" t="str">
            <v>Seasonal</v>
          </cell>
          <cell r="AG439">
            <v>42</v>
          </cell>
          <cell r="AH439" t="str">
            <v>At Once</v>
          </cell>
          <cell r="AI439" t="str">
            <v>Mens</v>
          </cell>
          <cell r="AJ439">
            <v>0</v>
          </cell>
          <cell r="AK439">
            <v>0</v>
          </cell>
          <cell r="AL439">
            <v>45261</v>
          </cell>
          <cell r="AM439">
            <v>-4671.2699999999986</v>
          </cell>
          <cell r="AN439">
            <v>0.6428571428571429</v>
          </cell>
          <cell r="AO439">
            <v>-4.1192857142857138</v>
          </cell>
        </row>
        <row r="440">
          <cell r="A440" t="str">
            <v>877CP27742P</v>
          </cell>
          <cell r="B440" t="str">
            <v>3 Seasons Old</v>
          </cell>
          <cell r="C440" t="str">
            <v>W030</v>
          </cell>
          <cell r="D440" t="str">
            <v>Speedo USA Dawson Logistics</v>
          </cell>
          <cell r="E440" t="str">
            <v>8-77CP27742P</v>
          </cell>
          <cell r="F440" t="str">
            <v>CS MEN'S TECH VOLLEY 42P</v>
          </cell>
          <cell r="G440" t="str">
            <v>P1111</v>
          </cell>
          <cell r="H440" t="str">
            <v>Elastic Waist</v>
          </cell>
          <cell r="I440" t="str">
            <v>812</v>
          </cell>
          <cell r="J440" t="str">
            <v>Apparel</v>
          </cell>
          <cell r="K440" t="str">
            <v>SMU</v>
          </cell>
          <cell r="L440" t="str">
            <v>SS23</v>
          </cell>
          <cell r="M440">
            <v>13779.93</v>
          </cell>
          <cell r="N440">
            <v>47</v>
          </cell>
          <cell r="O440">
            <v>12401.937</v>
          </cell>
          <cell r="P440">
            <v>0</v>
          </cell>
          <cell r="Q440">
            <v>0</v>
          </cell>
          <cell r="R440">
            <v>0</v>
          </cell>
          <cell r="S440">
            <v>-83.190000000000012</v>
          </cell>
          <cell r="T440">
            <v>47</v>
          </cell>
          <cell r="U440">
            <v>-3909.9300000000007</v>
          </cell>
          <cell r="V440">
            <v>0</v>
          </cell>
          <cell r="W440">
            <v>190.5735</v>
          </cell>
          <cell r="X440">
            <v>293.19</v>
          </cell>
          <cell r="Y440">
            <v>-102.6165</v>
          </cell>
          <cell r="Z440">
            <v>263.87099999999998</v>
          </cell>
          <cell r="AA440">
            <v>29.319000000000017</v>
          </cell>
          <cell r="AB440">
            <v>73.297499999999985</v>
          </cell>
          <cell r="AC440" t="str">
            <v>Clubs</v>
          </cell>
          <cell r="AD440" t="str">
            <v>78_Mens Clubs</v>
          </cell>
          <cell r="AE440" t="str">
            <v>S123</v>
          </cell>
          <cell r="AF440" t="str">
            <v>Seasonal</v>
          </cell>
          <cell r="AG440">
            <v>42</v>
          </cell>
          <cell r="AH440" t="str">
            <v>At Once</v>
          </cell>
          <cell r="AI440" t="str">
            <v>Mens</v>
          </cell>
          <cell r="AJ440">
            <v>0</v>
          </cell>
          <cell r="AK440">
            <v>0</v>
          </cell>
          <cell r="AL440">
            <v>45261</v>
          </cell>
          <cell r="AM440">
            <v>1377.9930000000008</v>
          </cell>
          <cell r="AN440">
            <v>1.1190476190476191</v>
          </cell>
          <cell r="AO440">
            <v>0.69807142857142901</v>
          </cell>
        </row>
        <row r="441">
          <cell r="A441" t="str">
            <v>877CP27842P</v>
          </cell>
          <cell r="B441" t="str">
            <v>3 Seasons Old</v>
          </cell>
          <cell r="C441" t="str">
            <v>W030</v>
          </cell>
          <cell r="D441" t="str">
            <v>Speedo USA Dawson Logistics</v>
          </cell>
          <cell r="E441" t="str">
            <v>8-77CP27842P</v>
          </cell>
          <cell r="F441" t="str">
            <v>CS MEN'S TECH VOLLEY 42P</v>
          </cell>
          <cell r="G441" t="str">
            <v>P1111</v>
          </cell>
          <cell r="H441" t="str">
            <v>Elastic Waist</v>
          </cell>
          <cell r="I441" t="str">
            <v>812</v>
          </cell>
          <cell r="J441" t="str">
            <v>Apparel</v>
          </cell>
          <cell r="K441" t="str">
            <v>SMU</v>
          </cell>
          <cell r="L441" t="str">
            <v>SS23</v>
          </cell>
          <cell r="M441">
            <v>0.48</v>
          </cell>
          <cell r="N441">
            <v>16</v>
          </cell>
          <cell r="O441">
            <v>0.432</v>
          </cell>
          <cell r="P441">
            <v>2768.2079999999996</v>
          </cell>
          <cell r="Q441">
            <v>0</v>
          </cell>
          <cell r="R441">
            <v>0</v>
          </cell>
          <cell r="S441">
            <v>-173.03999999999996</v>
          </cell>
          <cell r="T441">
            <v>16</v>
          </cell>
          <cell r="U441">
            <v>-2768.6399999999994</v>
          </cell>
          <cell r="V441">
            <v>0</v>
          </cell>
          <cell r="W441">
            <v>173.03999999999996</v>
          </cell>
          <cell r="X441">
            <v>0.03</v>
          </cell>
          <cell r="Y441">
            <v>173.00999999999996</v>
          </cell>
          <cell r="Z441">
            <v>173.03999999999996</v>
          </cell>
          <cell r="AA441">
            <v>-173.00999999999996</v>
          </cell>
          <cell r="AB441">
            <v>0</v>
          </cell>
          <cell r="AC441" t="str">
            <v>Clubs</v>
          </cell>
          <cell r="AD441" t="str">
            <v>78_Mens Clubs</v>
          </cell>
          <cell r="AE441" t="str">
            <v>S123</v>
          </cell>
          <cell r="AF441" t="str">
            <v>Seasonal</v>
          </cell>
          <cell r="AG441">
            <v>42</v>
          </cell>
          <cell r="AH441" t="str">
            <v>At Once</v>
          </cell>
          <cell r="AI441" t="str">
            <v>Mens</v>
          </cell>
          <cell r="AJ441">
            <v>0</v>
          </cell>
          <cell r="AK441">
            <v>0</v>
          </cell>
          <cell r="AL441">
            <v>45261</v>
          </cell>
          <cell r="AM441">
            <v>-2768.1599999999994</v>
          </cell>
          <cell r="AN441">
            <v>0.38095238095238093</v>
          </cell>
          <cell r="AO441">
            <v>-4.1192857142857138</v>
          </cell>
        </row>
        <row r="442">
          <cell r="A442" t="str">
            <v>877CP27942P</v>
          </cell>
          <cell r="B442" t="str">
            <v>3 Seasons Old</v>
          </cell>
          <cell r="C442" t="str">
            <v>W030</v>
          </cell>
          <cell r="D442" t="str">
            <v>Speedo USA Dawson Logistics</v>
          </cell>
          <cell r="E442" t="str">
            <v>8-77CP27942P</v>
          </cell>
          <cell r="F442" t="str">
            <v>CS MEN'S TECH VOLLEY 42P</v>
          </cell>
          <cell r="G442" t="str">
            <v>P1111</v>
          </cell>
          <cell r="H442" t="str">
            <v>Elastic Waist</v>
          </cell>
          <cell r="I442" t="str">
            <v>812</v>
          </cell>
          <cell r="J442" t="str">
            <v>Apparel</v>
          </cell>
          <cell r="K442" t="str">
            <v>SMU</v>
          </cell>
          <cell r="L442" t="str">
            <v>SS23</v>
          </cell>
          <cell r="M442">
            <v>0.06</v>
          </cell>
          <cell r="N442">
            <v>2</v>
          </cell>
          <cell r="O442">
            <v>5.3999999999999999E-2</v>
          </cell>
          <cell r="P442">
            <v>346.02599999999995</v>
          </cell>
          <cell r="Q442">
            <v>0</v>
          </cell>
          <cell r="R442">
            <v>0</v>
          </cell>
          <cell r="S442">
            <v>-173.03999999999996</v>
          </cell>
          <cell r="T442">
            <v>2</v>
          </cell>
          <cell r="U442">
            <v>-346.07999999999993</v>
          </cell>
          <cell r="V442">
            <v>0</v>
          </cell>
          <cell r="W442">
            <v>173.03999999999996</v>
          </cell>
          <cell r="X442">
            <v>0.03</v>
          </cell>
          <cell r="Y442">
            <v>173.00999999999996</v>
          </cell>
          <cell r="Z442">
            <v>173.03999999999996</v>
          </cell>
          <cell r="AA442">
            <v>-173.00999999999996</v>
          </cell>
          <cell r="AB442">
            <v>0</v>
          </cell>
          <cell r="AC442" t="str">
            <v>Clubs</v>
          </cell>
          <cell r="AD442" t="str">
            <v>78_Mens Clubs</v>
          </cell>
          <cell r="AE442" t="str">
            <v>S123</v>
          </cell>
          <cell r="AF442" t="str">
            <v>Seasonal</v>
          </cell>
          <cell r="AG442">
            <v>42</v>
          </cell>
          <cell r="AH442" t="str">
            <v>At Once</v>
          </cell>
          <cell r="AI442" t="str">
            <v>Mens</v>
          </cell>
          <cell r="AJ442">
            <v>0</v>
          </cell>
          <cell r="AK442">
            <v>0</v>
          </cell>
          <cell r="AL442">
            <v>45261</v>
          </cell>
          <cell r="AM442">
            <v>-346.01999999999992</v>
          </cell>
          <cell r="AN442">
            <v>4.7619047619047616E-2</v>
          </cell>
          <cell r="AO442">
            <v>-4.1192857142857138</v>
          </cell>
        </row>
        <row r="443">
          <cell r="A443" t="str">
            <v>877CP28042P</v>
          </cell>
          <cell r="B443" t="str">
            <v>3+ Seasons Old</v>
          </cell>
          <cell r="C443" t="str">
            <v>W030</v>
          </cell>
          <cell r="D443" t="str">
            <v>Speedo USA Dawson Logistics</v>
          </cell>
          <cell r="E443" t="str">
            <v>8-77CP28042P</v>
          </cell>
          <cell r="F443" t="str">
            <v>CS MEN'S TECH VOLLEY 42P</v>
          </cell>
          <cell r="G443" t="str">
            <v>P1111</v>
          </cell>
          <cell r="H443" t="str">
            <v>Elastic Waist</v>
          </cell>
          <cell r="I443" t="str">
            <v>812</v>
          </cell>
          <cell r="J443" t="str">
            <v>Apparel</v>
          </cell>
          <cell r="K443" t="str">
            <v>SMU</v>
          </cell>
          <cell r="L443" t="str">
            <v>SS22</v>
          </cell>
          <cell r="M443">
            <v>0.09</v>
          </cell>
          <cell r="N443">
            <v>3</v>
          </cell>
          <cell r="O443">
            <v>8.1000000000000003E-2</v>
          </cell>
          <cell r="P443">
            <v>519.03899999999987</v>
          </cell>
          <cell r="Q443">
            <v>0</v>
          </cell>
          <cell r="R443">
            <v>0</v>
          </cell>
          <cell r="S443">
            <v>-173.03999999999996</v>
          </cell>
          <cell r="T443">
            <v>3</v>
          </cell>
          <cell r="U443">
            <v>-519.11999999999989</v>
          </cell>
          <cell r="V443">
            <v>0</v>
          </cell>
          <cell r="W443">
            <v>173.03999999999996</v>
          </cell>
          <cell r="X443">
            <v>0.03</v>
          </cell>
          <cell r="Y443">
            <v>173.00999999999996</v>
          </cell>
          <cell r="Z443">
            <v>173.03999999999996</v>
          </cell>
          <cell r="AA443">
            <v>-173.00999999999996</v>
          </cell>
          <cell r="AB443">
            <v>0</v>
          </cell>
          <cell r="AC443" t="str">
            <v>Clubs</v>
          </cell>
          <cell r="AD443" t="str">
            <v>78_Mens Clubs</v>
          </cell>
          <cell r="AE443" t="str">
            <v>S122</v>
          </cell>
          <cell r="AF443" t="str">
            <v>Seasonal</v>
          </cell>
          <cell r="AG443">
            <v>42</v>
          </cell>
          <cell r="AH443" t="str">
            <v>At Once</v>
          </cell>
          <cell r="AI443" t="str">
            <v>Mens</v>
          </cell>
          <cell r="AJ443">
            <v>0</v>
          </cell>
          <cell r="AK443">
            <v>0</v>
          </cell>
          <cell r="AL443" t="str">
            <v/>
          </cell>
          <cell r="AM443">
            <v>-519.02999999999986</v>
          </cell>
          <cell r="AN443">
            <v>7.1428571428571425E-2</v>
          </cell>
          <cell r="AO443">
            <v>-4.1192857142857138</v>
          </cell>
        </row>
        <row r="444">
          <cell r="A444" t="str">
            <v>877CP28560P</v>
          </cell>
          <cell r="B444" t="str">
            <v>3 Seasons Old</v>
          </cell>
          <cell r="C444" t="str">
            <v>W030</v>
          </cell>
          <cell r="D444" t="str">
            <v>Speedo USA Dawson Logistics</v>
          </cell>
          <cell r="E444" t="str">
            <v>8-77CP28560P</v>
          </cell>
          <cell r="F444" t="str">
            <v>COSTCO GIRLS 2022 #1 60P</v>
          </cell>
          <cell r="G444" t="str">
            <v>P1122</v>
          </cell>
          <cell r="H444" t="str">
            <v>One-Piece</v>
          </cell>
          <cell r="I444" t="str">
            <v>812</v>
          </cell>
          <cell r="J444" t="str">
            <v>Apparel</v>
          </cell>
          <cell r="K444" t="str">
            <v>SMU</v>
          </cell>
          <cell r="L444" t="str">
            <v>SS23</v>
          </cell>
          <cell r="M444">
            <v>5187.3900000000003</v>
          </cell>
          <cell r="N444">
            <v>13</v>
          </cell>
          <cell r="O444">
            <v>4668.6510000000007</v>
          </cell>
          <cell r="P444">
            <v>0</v>
          </cell>
          <cell r="Q444">
            <v>0</v>
          </cell>
          <cell r="R444">
            <v>0</v>
          </cell>
          <cell r="S444">
            <v>-219.03000000000003</v>
          </cell>
          <cell r="T444">
            <v>13</v>
          </cell>
          <cell r="U444">
            <v>-2847.3900000000003</v>
          </cell>
          <cell r="V444">
            <v>0</v>
          </cell>
          <cell r="W444">
            <v>259.36950000000002</v>
          </cell>
          <cell r="X444">
            <v>399.03000000000003</v>
          </cell>
          <cell r="Y444">
            <v>-139.66050000000001</v>
          </cell>
          <cell r="Z444">
            <v>359.12700000000007</v>
          </cell>
          <cell r="AA444">
            <v>39.902999999999963</v>
          </cell>
          <cell r="AB444">
            <v>99.75750000000005</v>
          </cell>
          <cell r="AC444" t="str">
            <v>Clubs</v>
          </cell>
          <cell r="AD444" t="str">
            <v>76_Girls Clubs</v>
          </cell>
          <cell r="AE444" t="str">
            <v>S123</v>
          </cell>
          <cell r="AF444" t="str">
            <v>Seasonal</v>
          </cell>
          <cell r="AG444">
            <v>60</v>
          </cell>
          <cell r="AH444" t="str">
            <v>At Once</v>
          </cell>
          <cell r="AI444" t="str">
            <v>Kids</v>
          </cell>
          <cell r="AJ444">
            <v>0</v>
          </cell>
          <cell r="AK444">
            <v>0</v>
          </cell>
          <cell r="AL444">
            <v>45261</v>
          </cell>
          <cell r="AM444">
            <v>518.73899999999958</v>
          </cell>
          <cell r="AN444">
            <v>0.21666666666666667</v>
          </cell>
          <cell r="AO444">
            <v>0.66504999999999936</v>
          </cell>
        </row>
        <row r="445">
          <cell r="A445" t="str">
            <v>877KP34908P</v>
          </cell>
          <cell r="B445" t="str">
            <v>3+ Seasons Old</v>
          </cell>
          <cell r="C445" t="str">
            <v>W030</v>
          </cell>
          <cell r="D445" t="str">
            <v>Speedo USA Dawson Logistics</v>
          </cell>
          <cell r="E445" t="str">
            <v>8-77KP34908P</v>
          </cell>
          <cell r="F445" t="str">
            <v>BONDI BOARDSHORT 08P</v>
          </cell>
          <cell r="G445" t="str">
            <v>P1111</v>
          </cell>
          <cell r="H445" t="str">
            <v>Elastic Waist</v>
          </cell>
          <cell r="I445" t="str">
            <v>812</v>
          </cell>
          <cell r="J445" t="str">
            <v>Apparel</v>
          </cell>
          <cell r="K445" t="str">
            <v>SMU</v>
          </cell>
          <cell r="L445" t="str">
            <v>SS22</v>
          </cell>
          <cell r="M445">
            <v>2855.16</v>
          </cell>
          <cell r="N445">
            <v>36</v>
          </cell>
          <cell r="O445">
            <v>2569.6439999999998</v>
          </cell>
          <cell r="P445">
            <v>0</v>
          </cell>
          <cell r="Q445">
            <v>0</v>
          </cell>
          <cell r="R445">
            <v>0</v>
          </cell>
          <cell r="S445">
            <v>-35.31</v>
          </cell>
          <cell r="T445">
            <v>36</v>
          </cell>
          <cell r="U445">
            <v>-1271.1600000000001</v>
          </cell>
          <cell r="V445">
            <v>0</v>
          </cell>
          <cell r="W445">
            <v>71.378999999999991</v>
          </cell>
          <cell r="X445">
            <v>79.31</v>
          </cell>
          <cell r="Y445">
            <v>-7.9310000000000116</v>
          </cell>
          <cell r="Z445">
            <v>71.378999999999991</v>
          </cell>
          <cell r="AA445">
            <v>7.9310000000000116</v>
          </cell>
          <cell r="AB445">
            <v>0</v>
          </cell>
          <cell r="AC445" t="str">
            <v>Mainline</v>
          </cell>
          <cell r="AD445" t="str">
            <v>84_Mens Water Shorts</v>
          </cell>
          <cell r="AE445" t="str">
            <v>S122</v>
          </cell>
          <cell r="AF445" t="str">
            <v>Seasonal</v>
          </cell>
          <cell r="AG445">
            <v>8</v>
          </cell>
          <cell r="AH445" t="str">
            <v>At Once</v>
          </cell>
          <cell r="AI445" t="str">
            <v>Mens</v>
          </cell>
          <cell r="AJ445">
            <v>0</v>
          </cell>
          <cell r="AK445">
            <v>0</v>
          </cell>
          <cell r="AL445" t="str">
            <v/>
          </cell>
          <cell r="AM445">
            <v>285.51600000000042</v>
          </cell>
          <cell r="AN445">
            <v>4.5</v>
          </cell>
          <cell r="AO445">
            <v>0.99137500000000145</v>
          </cell>
        </row>
        <row r="446">
          <cell r="A446" t="str">
            <v>877MP12924P</v>
          </cell>
          <cell r="B446" t="str">
            <v>3+ Seasons Old</v>
          </cell>
          <cell r="C446" t="str">
            <v>W030</v>
          </cell>
          <cell r="D446" t="str">
            <v>Speedo USA Dawson Logistics</v>
          </cell>
          <cell r="E446" t="str">
            <v>8-77MP12924P</v>
          </cell>
          <cell r="F446" t="str">
            <v>KIDS AMALFI/TYE DYE 24P</v>
          </cell>
          <cell r="G446" t="str">
            <v>P1116</v>
          </cell>
          <cell r="H446" t="str">
            <v>Hard Frame</v>
          </cell>
          <cell r="I446" t="str">
            <v>816</v>
          </cell>
          <cell r="J446" t="str">
            <v>Equipment</v>
          </cell>
          <cell r="K446" t="str">
            <v>SMU</v>
          </cell>
          <cell r="L446" t="str">
            <v>SS20</v>
          </cell>
          <cell r="M446">
            <v>19792.080000000002</v>
          </cell>
          <cell r="N446">
            <v>408</v>
          </cell>
          <cell r="O446">
            <v>17812.872000000003</v>
          </cell>
          <cell r="P446">
            <v>0</v>
          </cell>
          <cell r="Q446">
            <v>0</v>
          </cell>
          <cell r="R446">
            <v>0</v>
          </cell>
          <cell r="S446">
            <v>-8.234137931034482</v>
          </cell>
          <cell r="T446">
            <v>408</v>
          </cell>
          <cell r="U446">
            <v>-3359.5282758620688</v>
          </cell>
          <cell r="V446">
            <v>0</v>
          </cell>
          <cell r="W446">
            <v>43.659000000000006</v>
          </cell>
          <cell r="X446">
            <v>48.510000000000005</v>
          </cell>
          <cell r="Y446">
            <v>-4.8509999999999991</v>
          </cell>
          <cell r="Z446">
            <v>43.659000000000006</v>
          </cell>
          <cell r="AA446">
            <v>4.8509999999999991</v>
          </cell>
          <cell r="AB446">
            <v>0</v>
          </cell>
          <cell r="AC446" t="str">
            <v>Mainline</v>
          </cell>
          <cell r="AD446" t="str">
            <v>50_Goggles</v>
          </cell>
          <cell r="AE446" t="str">
            <v>S120</v>
          </cell>
          <cell r="AF446" t="str">
            <v>Seasonal</v>
          </cell>
          <cell r="AG446">
            <v>24</v>
          </cell>
          <cell r="AH446" t="str">
            <v>At Once</v>
          </cell>
          <cell r="AI446" t="str">
            <v>Goggles</v>
          </cell>
          <cell r="AJ446" t="str">
            <v/>
          </cell>
          <cell r="AK446">
            <v>0</v>
          </cell>
          <cell r="AL446" t="str">
            <v/>
          </cell>
          <cell r="AM446">
            <v>1979.2079999999996</v>
          </cell>
          <cell r="AN446">
            <v>17</v>
          </cell>
          <cell r="AO446">
            <v>0.20212499999999997</v>
          </cell>
        </row>
        <row r="447">
          <cell r="A447" t="str">
            <v>877RP05706P</v>
          </cell>
          <cell r="B447" t="str">
            <v>3+ Seasons Old</v>
          </cell>
          <cell r="C447" t="str">
            <v>W030</v>
          </cell>
          <cell r="D447" t="str">
            <v>Speedo USA Dawson Logistics</v>
          </cell>
          <cell r="E447" t="str">
            <v>8-77RP05706P</v>
          </cell>
          <cell r="F447" t="str">
            <v>PARTY PATTERN ULTRAB 06P</v>
          </cell>
          <cell r="G447" t="str">
            <v>P1122</v>
          </cell>
          <cell r="H447" t="str">
            <v>One-Piece</v>
          </cell>
          <cell r="I447" t="str">
            <v>812</v>
          </cell>
          <cell r="J447" t="str">
            <v>Apparel</v>
          </cell>
          <cell r="K447" t="str">
            <v>SMU</v>
          </cell>
          <cell r="L447" t="str">
            <v>AW21</v>
          </cell>
          <cell r="M447">
            <v>20682.900000000001</v>
          </cell>
          <cell r="N447">
            <v>402</v>
          </cell>
          <cell r="O447">
            <v>18614.61</v>
          </cell>
          <cell r="P447">
            <v>0</v>
          </cell>
          <cell r="Q447">
            <v>0</v>
          </cell>
          <cell r="R447">
            <v>0</v>
          </cell>
          <cell r="S447">
            <v>-21.450000000000003</v>
          </cell>
          <cell r="T447">
            <v>402</v>
          </cell>
          <cell r="U447">
            <v>-8622.9000000000015</v>
          </cell>
          <cell r="V447">
            <v>0</v>
          </cell>
          <cell r="W447">
            <v>46.305</v>
          </cell>
          <cell r="X447">
            <v>51.45</v>
          </cell>
          <cell r="Y447">
            <v>-5.1450000000000031</v>
          </cell>
          <cell r="Z447">
            <v>46.305</v>
          </cell>
          <cell r="AA447">
            <v>5.1450000000000031</v>
          </cell>
          <cell r="AB447">
            <v>0</v>
          </cell>
          <cell r="AC447" t="str">
            <v>Clubs</v>
          </cell>
          <cell r="AD447" t="str">
            <v>22_Womens Club</v>
          </cell>
          <cell r="AE447" t="str">
            <v>S221</v>
          </cell>
          <cell r="AF447" t="str">
            <v>Seasonal</v>
          </cell>
          <cell r="AG447">
            <v>6</v>
          </cell>
          <cell r="AH447" t="str">
            <v>At Once</v>
          </cell>
          <cell r="AI447" t="str">
            <v>Womens</v>
          </cell>
          <cell r="AJ447">
            <v>0</v>
          </cell>
          <cell r="AK447">
            <v>0</v>
          </cell>
          <cell r="AL447" t="str">
            <v/>
          </cell>
          <cell r="AM447">
            <v>2068.2900000000013</v>
          </cell>
          <cell r="AN447">
            <v>67</v>
          </cell>
          <cell r="AO447">
            <v>0.85750000000000048</v>
          </cell>
        </row>
        <row r="448">
          <cell r="A448" t="str">
            <v>877RP06104P</v>
          </cell>
          <cell r="B448" t="str">
            <v>3 Seasons Old</v>
          </cell>
          <cell r="C448" t="str">
            <v>W030</v>
          </cell>
          <cell r="D448" t="str">
            <v>Speedo USA Dawson Logistics</v>
          </cell>
          <cell r="E448" t="str">
            <v>8-77RP06104P</v>
          </cell>
          <cell r="F448" t="str">
            <v>RACER BACK 1 PC 04P</v>
          </cell>
          <cell r="G448" t="str">
            <v>P1122</v>
          </cell>
          <cell r="H448" t="str">
            <v>One-Piece</v>
          </cell>
          <cell r="I448" t="str">
            <v>812</v>
          </cell>
          <cell r="J448" t="str">
            <v>Apparel</v>
          </cell>
          <cell r="K448" t="str">
            <v>SMU</v>
          </cell>
          <cell r="L448" t="str">
            <v>SS23</v>
          </cell>
          <cell r="M448">
            <v>80.61</v>
          </cell>
          <cell r="N448">
            <v>3</v>
          </cell>
          <cell r="O448">
            <v>72.549000000000007</v>
          </cell>
          <cell r="P448">
            <v>0</v>
          </cell>
          <cell r="Q448">
            <v>0</v>
          </cell>
          <cell r="R448">
            <v>0</v>
          </cell>
          <cell r="S448">
            <v>-14.87</v>
          </cell>
          <cell r="T448">
            <v>3</v>
          </cell>
          <cell r="U448">
            <v>-44.61</v>
          </cell>
          <cell r="V448">
            <v>0</v>
          </cell>
          <cell r="W448">
            <v>17.465500000000002</v>
          </cell>
          <cell r="X448">
            <v>26.87</v>
          </cell>
          <cell r="Y448">
            <v>-9.4044999999999987</v>
          </cell>
          <cell r="Z448">
            <v>24.183000000000003</v>
          </cell>
          <cell r="AA448">
            <v>2.6869999999999976</v>
          </cell>
          <cell r="AB448">
            <v>6.7175000000000011</v>
          </cell>
          <cell r="AC448" t="str">
            <v>Mainline</v>
          </cell>
          <cell r="AD448" t="str">
            <v>14_Girls 7-16</v>
          </cell>
          <cell r="AE448" t="str">
            <v>S123</v>
          </cell>
          <cell r="AF448" t="str">
            <v>Seasonal</v>
          </cell>
          <cell r="AG448">
            <v>4</v>
          </cell>
          <cell r="AH448" t="str">
            <v>At Once</v>
          </cell>
          <cell r="AI448" t="str">
            <v>Kids</v>
          </cell>
          <cell r="AJ448">
            <v>0</v>
          </cell>
          <cell r="AK448">
            <v>0</v>
          </cell>
          <cell r="AL448">
            <v>45078</v>
          </cell>
          <cell r="AM448">
            <v>8.0609999999999928</v>
          </cell>
          <cell r="AN448">
            <v>0.75</v>
          </cell>
          <cell r="AO448">
            <v>0.6717499999999994</v>
          </cell>
        </row>
        <row r="449">
          <cell r="A449" t="str">
            <v>877RP06904P</v>
          </cell>
          <cell r="B449" t="str">
            <v>3 Seasons Old</v>
          </cell>
          <cell r="C449" t="str">
            <v>W030</v>
          </cell>
          <cell r="D449" t="str">
            <v>Speedo USA Dawson Logistics</v>
          </cell>
          <cell r="E449" t="str">
            <v>8-77RP06904P</v>
          </cell>
          <cell r="F449" t="str">
            <v>THIN STRAP PRINT TAN 04P</v>
          </cell>
          <cell r="G449" t="str">
            <v>P1137</v>
          </cell>
          <cell r="H449" t="str">
            <v>Two-Piece</v>
          </cell>
          <cell r="I449" t="str">
            <v>812</v>
          </cell>
          <cell r="J449" t="str">
            <v>Apparel</v>
          </cell>
          <cell r="K449" t="str">
            <v>SMU</v>
          </cell>
          <cell r="L449" t="str">
            <v>SS23</v>
          </cell>
          <cell r="M449">
            <v>26.99</v>
          </cell>
          <cell r="N449">
            <v>1</v>
          </cell>
          <cell r="O449">
            <v>24.291</v>
          </cell>
          <cell r="P449">
            <v>0</v>
          </cell>
          <cell r="Q449">
            <v>0</v>
          </cell>
          <cell r="R449">
            <v>0</v>
          </cell>
          <cell r="S449">
            <v>-14.989999999999995</v>
          </cell>
          <cell r="T449">
            <v>1</v>
          </cell>
          <cell r="U449">
            <v>-14.989999999999995</v>
          </cell>
          <cell r="V449">
            <v>0</v>
          </cell>
          <cell r="W449">
            <v>17.543499999999998</v>
          </cell>
          <cell r="X449">
            <v>26.99</v>
          </cell>
          <cell r="Y449">
            <v>-9.4465000000000003</v>
          </cell>
          <cell r="Z449">
            <v>24.291</v>
          </cell>
          <cell r="AA449">
            <v>2.6989999999999981</v>
          </cell>
          <cell r="AB449">
            <v>6.7475000000000023</v>
          </cell>
          <cell r="AC449" t="str">
            <v>Mainline</v>
          </cell>
          <cell r="AD449" t="str">
            <v>14_Girls 7-16</v>
          </cell>
          <cell r="AE449" t="str">
            <v>S123</v>
          </cell>
          <cell r="AF449" t="str">
            <v>Seasonal</v>
          </cell>
          <cell r="AG449">
            <v>4</v>
          </cell>
          <cell r="AH449" t="str">
            <v>At Once</v>
          </cell>
          <cell r="AI449" t="str">
            <v>Kids</v>
          </cell>
          <cell r="AJ449">
            <v>0</v>
          </cell>
          <cell r="AK449">
            <v>0</v>
          </cell>
          <cell r="AL449">
            <v>45078</v>
          </cell>
          <cell r="AM449">
            <v>2.6989999999999981</v>
          </cell>
          <cell r="AN449">
            <v>0.25</v>
          </cell>
          <cell r="AO449">
            <v>0.67474999999999952</v>
          </cell>
        </row>
        <row r="450">
          <cell r="A450" t="str">
            <v>877SP13799E</v>
          </cell>
          <cell r="B450" t="str">
            <v>1 Season Old</v>
          </cell>
          <cell r="C450" t="str">
            <v>W030</v>
          </cell>
          <cell r="D450" t="str">
            <v>Speedo USA Dawson Logistics</v>
          </cell>
          <cell r="E450" t="str">
            <v>8-77SP13799E</v>
          </cell>
          <cell r="F450" t="str">
            <v>SM ADULT 3PK GOGGLES 99E</v>
          </cell>
          <cell r="G450" t="str">
            <v>P1117</v>
          </cell>
          <cell r="H450" t="str">
            <v>Hard/Soft Frame</v>
          </cell>
          <cell r="I450" t="str">
            <v>816</v>
          </cell>
          <cell r="J450" t="str">
            <v>Equipment</v>
          </cell>
          <cell r="K450" t="str">
            <v>SMU</v>
          </cell>
          <cell r="L450" t="str">
            <v>SS24</v>
          </cell>
          <cell r="M450">
            <v>1062.75</v>
          </cell>
          <cell r="N450">
            <v>1</v>
          </cell>
          <cell r="O450">
            <v>425.1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0</v>
          </cell>
          <cell r="V450">
            <v>0</v>
          </cell>
          <cell r="W450">
            <v>212.55</v>
          </cell>
          <cell r="X450">
            <v>1062.75</v>
          </cell>
          <cell r="Y450">
            <v>-850.2</v>
          </cell>
          <cell r="Z450">
            <v>425.1</v>
          </cell>
          <cell r="AA450">
            <v>637.65</v>
          </cell>
          <cell r="AB450">
            <v>212.55</v>
          </cell>
          <cell r="AC450" t="str">
            <v>Clubs</v>
          </cell>
          <cell r="AD450" t="str">
            <v>92_(3) Multipack Goggles</v>
          </cell>
          <cell r="AE450" t="str">
            <v>S124</v>
          </cell>
          <cell r="AF450" t="str">
            <v>Seasonal</v>
          </cell>
          <cell r="AG450">
            <v>144</v>
          </cell>
          <cell r="AH450" t="str">
            <v>Release Jan 24</v>
          </cell>
          <cell r="AI450" t="str">
            <v>Goggles</v>
          </cell>
          <cell r="AJ450">
            <v>0</v>
          </cell>
          <cell r="AK450">
            <v>0</v>
          </cell>
          <cell r="AL450">
            <v>45292</v>
          </cell>
          <cell r="AM450">
            <v>637.65</v>
          </cell>
          <cell r="AN450">
            <v>6.9444444444444441E-3</v>
          </cell>
          <cell r="AO450">
            <v>4.4281249999999996</v>
          </cell>
        </row>
        <row r="451">
          <cell r="A451" t="str">
            <v>877TG068961</v>
          </cell>
          <cell r="B451" t="str">
            <v>3 Seasons Old</v>
          </cell>
          <cell r="C451" t="str">
            <v>W030</v>
          </cell>
          <cell r="D451" t="str">
            <v>Speedo USA Dawson Logistics</v>
          </cell>
          <cell r="E451" t="str">
            <v>8-77TG068961</v>
          </cell>
          <cell r="F451" t="str">
            <v>TST JR. SILICONE CAP 961</v>
          </cell>
          <cell r="G451" t="str">
            <v>P1133</v>
          </cell>
          <cell r="H451" t="str">
            <v>Swim Caps</v>
          </cell>
          <cell r="I451" t="str">
            <v>816</v>
          </cell>
          <cell r="J451" t="str">
            <v>Equipment</v>
          </cell>
          <cell r="K451" t="str">
            <v>SMU</v>
          </cell>
          <cell r="L451" t="str">
            <v>SS23</v>
          </cell>
          <cell r="M451">
            <v>529.79999999999995</v>
          </cell>
          <cell r="N451">
            <v>60</v>
          </cell>
          <cell r="O451">
            <v>476.82</v>
          </cell>
          <cell r="P451">
            <v>0</v>
          </cell>
          <cell r="Q451">
            <v>0</v>
          </cell>
          <cell r="R451">
            <v>0</v>
          </cell>
          <cell r="S451">
            <v>-5.8299999999999992</v>
          </cell>
          <cell r="T451">
            <v>60</v>
          </cell>
          <cell r="U451">
            <v>-349.79999999999995</v>
          </cell>
          <cell r="V451">
            <v>0</v>
          </cell>
          <cell r="W451">
            <v>5.8299999999999992</v>
          </cell>
          <cell r="X451">
            <v>8.83</v>
          </cell>
          <cell r="Y451">
            <v>-3.0000000000000009</v>
          </cell>
          <cell r="Z451">
            <v>7.9470000000000001</v>
          </cell>
          <cell r="AA451">
            <v>0.88300000000000001</v>
          </cell>
          <cell r="AB451">
            <v>2.1170000000000009</v>
          </cell>
          <cell r="AC451" t="str">
            <v>Target</v>
          </cell>
          <cell r="AD451" t="str">
            <v>51_Swim Caps</v>
          </cell>
          <cell r="AE451" t="str">
            <v>S123</v>
          </cell>
          <cell r="AF451" t="str">
            <v>Seasonal</v>
          </cell>
          <cell r="AG451">
            <v>4</v>
          </cell>
          <cell r="AH451" t="str">
            <v>Release 10-19-23</v>
          </cell>
          <cell r="AI451" t="str">
            <v>Accessories</v>
          </cell>
          <cell r="AJ451" t="str">
            <v/>
          </cell>
          <cell r="AK451">
            <v>0</v>
          </cell>
          <cell r="AL451">
            <v>45275</v>
          </cell>
          <cell r="AM451">
            <v>52.980000000000004</v>
          </cell>
          <cell r="AN451">
            <v>15</v>
          </cell>
          <cell r="AO451">
            <v>0.22075</v>
          </cell>
        </row>
        <row r="452">
          <cell r="A452" t="str">
            <v>877TG073961</v>
          </cell>
          <cell r="B452" t="str">
            <v>1 Season Old</v>
          </cell>
          <cell r="C452" t="str">
            <v>W030</v>
          </cell>
          <cell r="D452" t="str">
            <v>Speedo USA Dawson Logistics</v>
          </cell>
          <cell r="E452" t="str">
            <v>8-77TG073961</v>
          </cell>
          <cell r="F452" t="str">
            <v>TST EAR PLG+NSE CLP 961</v>
          </cell>
          <cell r="G452" t="str">
            <v>P1105</v>
          </cell>
          <cell r="H452" t="str">
            <v>Clips/Plugs</v>
          </cell>
          <cell r="I452" t="str">
            <v>816</v>
          </cell>
          <cell r="J452" t="str">
            <v>Equipment</v>
          </cell>
          <cell r="K452" t="str">
            <v>SMU</v>
          </cell>
          <cell r="L452" t="str">
            <v>SS24</v>
          </cell>
          <cell r="M452">
            <v>36112.14</v>
          </cell>
          <cell r="N452">
            <v>2742</v>
          </cell>
          <cell r="O452">
            <v>14444.856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2.6339999999999999</v>
          </cell>
          <cell r="X452">
            <v>13.17</v>
          </cell>
          <cell r="Y452">
            <v>-10.536</v>
          </cell>
          <cell r="Z452">
            <v>5.2679999999999998</v>
          </cell>
          <cell r="AA452">
            <v>7.9020000000000001</v>
          </cell>
          <cell r="AB452">
            <v>2.6339999999999999</v>
          </cell>
          <cell r="AC452" t="str">
            <v>Target</v>
          </cell>
          <cell r="AD452" t="str">
            <v>53_Training Aids</v>
          </cell>
          <cell r="AE452" t="str">
            <v>S124</v>
          </cell>
          <cell r="AF452" t="str">
            <v>Seasonal</v>
          </cell>
          <cell r="AG452">
            <v>6</v>
          </cell>
          <cell r="AH452" t="str">
            <v>&lt;N/A&gt;</v>
          </cell>
          <cell r="AI452" t="str">
            <v>Accessories</v>
          </cell>
          <cell r="AJ452">
            <v>0</v>
          </cell>
          <cell r="AK452">
            <v>0</v>
          </cell>
          <cell r="AL452">
            <v>45627</v>
          </cell>
          <cell r="AM452">
            <v>21667.284</v>
          </cell>
          <cell r="AN452">
            <v>457</v>
          </cell>
          <cell r="AO452">
            <v>1.3169999999999999</v>
          </cell>
        </row>
        <row r="453">
          <cell r="A453" t="str">
            <v>877TG097966</v>
          </cell>
          <cell r="B453" t="str">
            <v>3+ Seasons Old</v>
          </cell>
          <cell r="C453" t="str">
            <v>W030</v>
          </cell>
          <cell r="D453" t="str">
            <v>Speedo USA Dawson Logistics</v>
          </cell>
          <cell r="E453" t="str">
            <v>8-77TG097966</v>
          </cell>
          <cell r="F453" t="str">
            <v>TST BOOMERANG 966</v>
          </cell>
          <cell r="G453" t="str">
            <v>P1128</v>
          </cell>
          <cell r="H453" t="str">
            <v>Soft Frame</v>
          </cell>
          <cell r="I453" t="str">
            <v>816</v>
          </cell>
          <cell r="J453" t="str">
            <v>Equipment</v>
          </cell>
          <cell r="K453" t="str">
            <v>SMU</v>
          </cell>
          <cell r="L453" t="str">
            <v>SS22</v>
          </cell>
          <cell r="M453">
            <v>176.94</v>
          </cell>
          <cell r="N453">
            <v>18</v>
          </cell>
          <cell r="O453">
            <v>159.24600000000001</v>
          </cell>
          <cell r="P453">
            <v>0</v>
          </cell>
          <cell r="Q453">
            <v>0</v>
          </cell>
          <cell r="R453">
            <v>0</v>
          </cell>
          <cell r="S453">
            <v>-3.83</v>
          </cell>
          <cell r="T453">
            <v>18</v>
          </cell>
          <cell r="U453">
            <v>-68.94</v>
          </cell>
          <cell r="V453">
            <v>0</v>
          </cell>
          <cell r="W453">
            <v>8.8470000000000013</v>
          </cell>
          <cell r="X453">
            <v>9.83</v>
          </cell>
          <cell r="Y453">
            <v>-0.98299999999999876</v>
          </cell>
          <cell r="Z453">
            <v>8.8470000000000013</v>
          </cell>
          <cell r="AA453">
            <v>0.98299999999999876</v>
          </cell>
          <cell r="AB453">
            <v>0</v>
          </cell>
          <cell r="AC453" t="str">
            <v>Target</v>
          </cell>
          <cell r="AD453" t="str">
            <v>50_Goggles</v>
          </cell>
          <cell r="AE453" t="str">
            <v>S122</v>
          </cell>
          <cell r="AF453" t="str">
            <v>Core</v>
          </cell>
          <cell r="AG453">
            <v>4</v>
          </cell>
          <cell r="AH453" t="str">
            <v>At Once</v>
          </cell>
          <cell r="AI453" t="str">
            <v>Goggles</v>
          </cell>
          <cell r="AJ453">
            <v>0</v>
          </cell>
          <cell r="AK453">
            <v>0</v>
          </cell>
          <cell r="AL453">
            <v>45275</v>
          </cell>
          <cell r="AM453">
            <v>17.693999999999978</v>
          </cell>
          <cell r="AN453">
            <v>4.5</v>
          </cell>
          <cell r="AO453">
            <v>0.24574999999999969</v>
          </cell>
        </row>
        <row r="454">
          <cell r="A454" t="str">
            <v>877TG108964</v>
          </cell>
          <cell r="B454" t="str">
            <v>3 Seasons Old</v>
          </cell>
          <cell r="C454" t="str">
            <v>W030</v>
          </cell>
          <cell r="D454" t="str">
            <v>Speedo USA Dawson Logistics</v>
          </cell>
          <cell r="E454" t="str">
            <v>8-77TG108964</v>
          </cell>
          <cell r="F454" t="str">
            <v>TST HYDROSCOPE MSF 964</v>
          </cell>
          <cell r="G454" t="str">
            <v>P1109</v>
          </cell>
          <cell r="H454" t="str">
            <v>Dive Set</v>
          </cell>
          <cell r="I454" t="str">
            <v>816</v>
          </cell>
          <cell r="J454" t="str">
            <v>Equipment</v>
          </cell>
          <cell r="K454" t="str">
            <v>SMU</v>
          </cell>
          <cell r="L454" t="str">
            <v>SS23</v>
          </cell>
          <cell r="M454">
            <v>45483.6</v>
          </cell>
          <cell r="N454">
            <v>696</v>
          </cell>
          <cell r="O454">
            <v>40935.24</v>
          </cell>
          <cell r="P454">
            <v>0</v>
          </cell>
          <cell r="Q454">
            <v>0</v>
          </cell>
          <cell r="R454">
            <v>0</v>
          </cell>
          <cell r="S454">
            <v>-37.350000000000009</v>
          </cell>
          <cell r="T454">
            <v>696</v>
          </cell>
          <cell r="U454">
            <v>-25995.600000000006</v>
          </cell>
          <cell r="V454">
            <v>0</v>
          </cell>
          <cell r="W454">
            <v>42.477499999999999</v>
          </cell>
          <cell r="X454">
            <v>65.349999999999994</v>
          </cell>
          <cell r="Y454">
            <v>-22.872499999999995</v>
          </cell>
          <cell r="Z454">
            <v>58.814999999999998</v>
          </cell>
          <cell r="AA454">
            <v>6.5349999999999966</v>
          </cell>
          <cell r="AB454">
            <v>16.337499999999999</v>
          </cell>
          <cell r="AC454" t="str">
            <v>Target</v>
          </cell>
          <cell r="AD454" t="str">
            <v>53_Training Aids</v>
          </cell>
          <cell r="AE454" t="str">
            <v>S123</v>
          </cell>
          <cell r="AF454" t="str">
            <v>Seasonal</v>
          </cell>
          <cell r="AG454">
            <v>4</v>
          </cell>
          <cell r="AH454" t="str">
            <v>Release 10-19-23</v>
          </cell>
          <cell r="AI454" t="str">
            <v>Accessories</v>
          </cell>
          <cell r="AJ454">
            <v>0</v>
          </cell>
          <cell r="AK454">
            <v>0</v>
          </cell>
          <cell r="AL454">
            <v>45275</v>
          </cell>
          <cell r="AM454">
            <v>4548.3599999999979</v>
          </cell>
          <cell r="AN454">
            <v>174</v>
          </cell>
          <cell r="AO454">
            <v>1.6337499999999991</v>
          </cell>
        </row>
        <row r="455">
          <cell r="A455" t="str">
            <v>877TG112961</v>
          </cell>
          <cell r="B455" t="str">
            <v>1 Season Old</v>
          </cell>
          <cell r="C455" t="str">
            <v>W030</v>
          </cell>
          <cell r="D455" t="str">
            <v>Speedo USA Dawson Logistics</v>
          </cell>
          <cell r="E455" t="str">
            <v>8-77TG112961</v>
          </cell>
          <cell r="F455" t="str">
            <v>TST BOYS BASIC ARM B 961</v>
          </cell>
          <cell r="G455" t="str">
            <v>P1114</v>
          </cell>
          <cell r="H455" t="str">
            <v>Flotation</v>
          </cell>
          <cell r="I455" t="str">
            <v>816</v>
          </cell>
          <cell r="J455" t="str">
            <v>Equipment</v>
          </cell>
          <cell r="K455" t="str">
            <v>SMU</v>
          </cell>
          <cell r="L455" t="str">
            <v>SS24</v>
          </cell>
          <cell r="M455">
            <v>42630.3</v>
          </cell>
          <cell r="N455">
            <v>2493</v>
          </cell>
          <cell r="O455">
            <v>17052.120000000003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3.4200000000000004</v>
          </cell>
          <cell r="X455">
            <v>17.100000000000001</v>
          </cell>
          <cell r="Y455">
            <v>-13.680000000000001</v>
          </cell>
          <cell r="Z455">
            <v>6.8400000000000007</v>
          </cell>
          <cell r="AA455">
            <v>10.260000000000002</v>
          </cell>
          <cell r="AB455">
            <v>3.4200000000000004</v>
          </cell>
          <cell r="AC455" t="str">
            <v>Target</v>
          </cell>
          <cell r="AD455" t="str">
            <v>57_Begin to Swim</v>
          </cell>
          <cell r="AE455" t="str">
            <v>S124</v>
          </cell>
          <cell r="AF455" t="str">
            <v>Seasonal</v>
          </cell>
          <cell r="AG455">
            <v>6</v>
          </cell>
          <cell r="AH455" t="str">
            <v>&lt;N/A&gt;</v>
          </cell>
          <cell r="AI455" t="str">
            <v>Accessories</v>
          </cell>
          <cell r="AJ455">
            <v>0</v>
          </cell>
          <cell r="AK455">
            <v>0</v>
          </cell>
          <cell r="AL455">
            <v>45627</v>
          </cell>
          <cell r="AM455">
            <v>25578.180000000004</v>
          </cell>
          <cell r="AN455">
            <v>415.5</v>
          </cell>
          <cell r="AO455">
            <v>1.7100000000000002</v>
          </cell>
        </row>
        <row r="456">
          <cell r="A456" t="str">
            <v>877TG113961</v>
          </cell>
          <cell r="B456" t="str">
            <v>1 Season Old</v>
          </cell>
          <cell r="C456" t="str">
            <v>W030</v>
          </cell>
          <cell r="D456" t="str">
            <v>Speedo USA Dawson Logistics</v>
          </cell>
          <cell r="E456" t="str">
            <v>8-77TG113961</v>
          </cell>
          <cell r="F456" t="str">
            <v>TST GIRLS BASIC ARM 961</v>
          </cell>
          <cell r="G456" t="str">
            <v>P1114</v>
          </cell>
          <cell r="H456" t="str">
            <v>Flotation</v>
          </cell>
          <cell r="I456" t="str">
            <v>816</v>
          </cell>
          <cell r="J456" t="str">
            <v>Equipment</v>
          </cell>
          <cell r="K456" t="str">
            <v>SMU</v>
          </cell>
          <cell r="L456" t="str">
            <v>SS24</v>
          </cell>
          <cell r="M456">
            <v>51402.6</v>
          </cell>
          <cell r="N456">
            <v>3006</v>
          </cell>
          <cell r="O456">
            <v>20561.04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3.42</v>
          </cell>
          <cell r="X456">
            <v>17.099999999999998</v>
          </cell>
          <cell r="Y456">
            <v>-13.679999999999998</v>
          </cell>
          <cell r="Z456">
            <v>6.84</v>
          </cell>
          <cell r="AA456">
            <v>10.259999999999998</v>
          </cell>
          <cell r="AB456">
            <v>3.42</v>
          </cell>
          <cell r="AC456" t="str">
            <v>Target</v>
          </cell>
          <cell r="AD456" t="str">
            <v>57_Begin to Swim</v>
          </cell>
          <cell r="AE456" t="str">
            <v>S124</v>
          </cell>
          <cell r="AF456" t="str">
            <v>Seasonal</v>
          </cell>
          <cell r="AG456">
            <v>6</v>
          </cell>
          <cell r="AH456" t="str">
            <v>&lt;N/A&gt;</v>
          </cell>
          <cell r="AI456" t="str">
            <v>Accessories</v>
          </cell>
          <cell r="AJ456">
            <v>0</v>
          </cell>
          <cell r="AK456">
            <v>0</v>
          </cell>
          <cell r="AL456">
            <v>45627</v>
          </cell>
          <cell r="AM456">
            <v>30841.559999999994</v>
          </cell>
          <cell r="AN456">
            <v>501</v>
          </cell>
          <cell r="AO456">
            <v>1.7099999999999997</v>
          </cell>
        </row>
        <row r="457">
          <cell r="A457" t="str">
            <v>877TG115961</v>
          </cell>
          <cell r="B457" t="str">
            <v>3 Seasons Old</v>
          </cell>
          <cell r="C457" t="str">
            <v>W030</v>
          </cell>
          <cell r="D457" t="str">
            <v>Speedo USA Dawson Logistics</v>
          </cell>
          <cell r="E457" t="str">
            <v>8-77TG115961</v>
          </cell>
          <cell r="F457" t="str">
            <v>UV LEARN TO SWIM AID 961</v>
          </cell>
          <cell r="G457" t="str">
            <v>P1114</v>
          </cell>
          <cell r="H457" t="str">
            <v>Flotation</v>
          </cell>
          <cell r="I457" t="str">
            <v>816</v>
          </cell>
          <cell r="J457" t="str">
            <v>Equipment</v>
          </cell>
          <cell r="K457" t="str">
            <v>SMU</v>
          </cell>
          <cell r="L457" t="str">
            <v>SS23</v>
          </cell>
          <cell r="M457">
            <v>865.83</v>
          </cell>
          <cell r="N457">
            <v>21</v>
          </cell>
          <cell r="O457">
            <v>779.24700000000007</v>
          </cell>
          <cell r="P457">
            <v>0</v>
          </cell>
          <cell r="Q457">
            <v>0</v>
          </cell>
          <cell r="R457">
            <v>0</v>
          </cell>
          <cell r="S457">
            <v>-15.330869565217393</v>
          </cell>
          <cell r="T457">
            <v>21</v>
          </cell>
          <cell r="U457">
            <v>-321.94826086956527</v>
          </cell>
          <cell r="V457">
            <v>0</v>
          </cell>
          <cell r="W457">
            <v>26.799500000000005</v>
          </cell>
          <cell r="X457">
            <v>41.230000000000004</v>
          </cell>
          <cell r="Y457">
            <v>-14.430499999999999</v>
          </cell>
          <cell r="Z457">
            <v>37.107000000000006</v>
          </cell>
          <cell r="AA457">
            <v>4.1229999999999976</v>
          </cell>
          <cell r="AB457">
            <v>10.307500000000001</v>
          </cell>
          <cell r="AC457" t="str">
            <v>Target</v>
          </cell>
          <cell r="AD457" t="str">
            <v>57_Begin to Swim</v>
          </cell>
          <cell r="AE457" t="str">
            <v>S123</v>
          </cell>
          <cell r="AF457" t="str">
            <v>Seasonal</v>
          </cell>
          <cell r="AG457">
            <v>4</v>
          </cell>
          <cell r="AH457" t="str">
            <v>Release 10-19-23</v>
          </cell>
          <cell r="AI457" t="str">
            <v>Accessories</v>
          </cell>
          <cell r="AJ457" t="str">
            <v/>
          </cell>
          <cell r="AK457">
            <v>0</v>
          </cell>
          <cell r="AL457">
            <v>45275</v>
          </cell>
          <cell r="AM457">
            <v>86.582999999999942</v>
          </cell>
          <cell r="AN457">
            <v>5.25</v>
          </cell>
          <cell r="AO457">
            <v>1.0307499999999994</v>
          </cell>
        </row>
        <row r="458">
          <cell r="A458" t="str">
            <v>877TG120967</v>
          </cell>
          <cell r="B458" t="str">
            <v>3+ Seasons Old</v>
          </cell>
          <cell r="C458" t="str">
            <v>W030</v>
          </cell>
          <cell r="D458" t="str">
            <v>Speedo USA Dawson Logistics</v>
          </cell>
          <cell r="E458" t="str">
            <v>8-77TG120967</v>
          </cell>
          <cell r="F458" t="str">
            <v>TST GIRLS BUCKET HAT 967</v>
          </cell>
          <cell r="G458" t="str">
            <v>P1013</v>
          </cell>
          <cell r="H458" t="str">
            <v>Hats</v>
          </cell>
          <cell r="I458" t="str">
            <v>820</v>
          </cell>
          <cell r="J458" t="str">
            <v>Accessories</v>
          </cell>
          <cell r="K458" t="str">
            <v>SMU</v>
          </cell>
          <cell r="L458" t="str">
            <v>SS22</v>
          </cell>
          <cell r="M458">
            <v>133.13999999999999</v>
          </cell>
          <cell r="N458">
            <v>6</v>
          </cell>
          <cell r="O458">
            <v>119.82599999999999</v>
          </cell>
          <cell r="P458">
            <v>0</v>
          </cell>
          <cell r="Q458">
            <v>0</v>
          </cell>
          <cell r="R458">
            <v>0</v>
          </cell>
          <cell r="S458">
            <v>-16.190000000000001</v>
          </cell>
          <cell r="T458">
            <v>6</v>
          </cell>
          <cell r="U458">
            <v>-97.140000000000015</v>
          </cell>
          <cell r="V458">
            <v>0</v>
          </cell>
          <cell r="W458">
            <v>19.971</v>
          </cell>
          <cell r="X458">
            <v>22.189999999999998</v>
          </cell>
          <cell r="Y458">
            <v>-2.2189999999999976</v>
          </cell>
          <cell r="Z458">
            <v>19.971</v>
          </cell>
          <cell r="AA458">
            <v>2.2189999999999976</v>
          </cell>
          <cell r="AB458">
            <v>0</v>
          </cell>
          <cell r="AC458" t="str">
            <v>Target</v>
          </cell>
          <cell r="AD458" t="str">
            <v>57_Begin to Swim</v>
          </cell>
          <cell r="AE458" t="str">
            <v>S122</v>
          </cell>
          <cell r="AF458" t="str">
            <v>Seasonal</v>
          </cell>
          <cell r="AG458">
            <v>4</v>
          </cell>
          <cell r="AH458" t="str">
            <v>At Once</v>
          </cell>
          <cell r="AI458" t="str">
            <v>Accessories</v>
          </cell>
          <cell r="AJ458">
            <v>0</v>
          </cell>
          <cell r="AK458">
            <v>0</v>
          </cell>
          <cell r="AL458">
            <v>45275</v>
          </cell>
          <cell r="AM458">
            <v>13.313999999999986</v>
          </cell>
          <cell r="AN458">
            <v>1.5</v>
          </cell>
          <cell r="AO458">
            <v>0.55474999999999941</v>
          </cell>
        </row>
        <row r="459">
          <cell r="A459" t="str">
            <v>877TG121967</v>
          </cell>
          <cell r="B459" t="str">
            <v>3+ Seasons Old</v>
          </cell>
          <cell r="C459" t="str">
            <v>W030</v>
          </cell>
          <cell r="D459" t="str">
            <v>Speedo USA Dawson Logistics</v>
          </cell>
          <cell r="E459" t="str">
            <v>8-77TG121967</v>
          </cell>
          <cell r="F459" t="str">
            <v>TST BOYS BUCKET HAT 967</v>
          </cell>
          <cell r="G459" t="str">
            <v>P1013</v>
          </cell>
          <cell r="H459" t="str">
            <v>Hats</v>
          </cell>
          <cell r="I459" t="str">
            <v>820</v>
          </cell>
          <cell r="J459" t="str">
            <v>Accessories</v>
          </cell>
          <cell r="K459" t="str">
            <v>SMU</v>
          </cell>
          <cell r="L459" t="str">
            <v>SS22</v>
          </cell>
          <cell r="M459">
            <v>69.45</v>
          </cell>
          <cell r="N459">
            <v>3</v>
          </cell>
          <cell r="O459">
            <v>62.505000000000003</v>
          </cell>
          <cell r="P459">
            <v>0</v>
          </cell>
          <cell r="Q459">
            <v>0</v>
          </cell>
          <cell r="R459">
            <v>0</v>
          </cell>
          <cell r="S459">
            <v>-17.149999999999999</v>
          </cell>
          <cell r="T459">
            <v>3</v>
          </cell>
          <cell r="U459">
            <v>-51.449999999999996</v>
          </cell>
          <cell r="V459">
            <v>0</v>
          </cell>
          <cell r="W459">
            <v>20.835000000000001</v>
          </cell>
          <cell r="X459">
            <v>23.150000000000002</v>
          </cell>
          <cell r="Y459">
            <v>-2.3150000000000013</v>
          </cell>
          <cell r="Z459">
            <v>20.835000000000001</v>
          </cell>
          <cell r="AA459">
            <v>2.3150000000000013</v>
          </cell>
          <cell r="AB459">
            <v>0</v>
          </cell>
          <cell r="AC459" t="str">
            <v>Target</v>
          </cell>
          <cell r="AD459" t="str">
            <v>57_Begin to Swim</v>
          </cell>
          <cell r="AE459" t="str">
            <v>S122</v>
          </cell>
          <cell r="AF459" t="str">
            <v>Seasonal</v>
          </cell>
          <cell r="AG459">
            <v>4</v>
          </cell>
          <cell r="AH459" t="str">
            <v>At Once</v>
          </cell>
          <cell r="AI459" t="str">
            <v>Accessories</v>
          </cell>
          <cell r="AJ459">
            <v>0</v>
          </cell>
          <cell r="AK459">
            <v>0</v>
          </cell>
          <cell r="AL459">
            <v>45275</v>
          </cell>
          <cell r="AM459">
            <v>6.9450000000000038</v>
          </cell>
          <cell r="AN459">
            <v>0.75</v>
          </cell>
          <cell r="AO459">
            <v>0.57875000000000032</v>
          </cell>
        </row>
        <row r="460">
          <cell r="A460" t="str">
            <v>877TG124965</v>
          </cell>
          <cell r="B460" t="str">
            <v>3 Seasons Old</v>
          </cell>
          <cell r="C460" t="str">
            <v>W030</v>
          </cell>
          <cell r="D460" t="str">
            <v>Speedo USA Dawson Logistics</v>
          </cell>
          <cell r="E460" t="str">
            <v>8-77TG124965</v>
          </cell>
          <cell r="F460" t="str">
            <v>TST TODDLER MARYJANE 965</v>
          </cell>
          <cell r="G460" t="str">
            <v>P1106</v>
          </cell>
          <cell r="H460" t="str">
            <v>Close Toe</v>
          </cell>
          <cell r="I460" t="str">
            <v>814</v>
          </cell>
          <cell r="J460" t="str">
            <v>Footwear</v>
          </cell>
          <cell r="K460" t="str">
            <v>SMU</v>
          </cell>
          <cell r="L460" t="str">
            <v>SS23</v>
          </cell>
          <cell r="M460">
            <v>3448.69</v>
          </cell>
          <cell r="N460">
            <v>133</v>
          </cell>
          <cell r="O460">
            <v>3103.8209999999999</v>
          </cell>
          <cell r="P460">
            <v>0</v>
          </cell>
          <cell r="Q460">
            <v>0</v>
          </cell>
          <cell r="R460">
            <v>0</v>
          </cell>
          <cell r="S460">
            <v>-19.93</v>
          </cell>
          <cell r="T460">
            <v>133</v>
          </cell>
          <cell r="U460">
            <v>-2650.69</v>
          </cell>
          <cell r="V460">
            <v>0</v>
          </cell>
          <cell r="W460">
            <v>19.93</v>
          </cell>
          <cell r="X460">
            <v>25.93</v>
          </cell>
          <cell r="Y460">
            <v>-6</v>
          </cell>
          <cell r="Z460">
            <v>23.337</v>
          </cell>
          <cell r="AA460">
            <v>2.593</v>
          </cell>
          <cell r="AB460">
            <v>3.407</v>
          </cell>
          <cell r="AC460" t="str">
            <v>Target</v>
          </cell>
          <cell r="AD460" t="str">
            <v>49_Footwear</v>
          </cell>
          <cell r="AE460" t="str">
            <v>S123</v>
          </cell>
          <cell r="AF460" t="str">
            <v>Seasonal</v>
          </cell>
          <cell r="AG460">
            <v>4</v>
          </cell>
          <cell r="AH460" t="str">
            <v>At Once</v>
          </cell>
          <cell r="AI460" t="str">
            <v>Footwear</v>
          </cell>
          <cell r="AJ460">
            <v>0</v>
          </cell>
          <cell r="AK460">
            <v>0</v>
          </cell>
          <cell r="AL460">
            <v>45275</v>
          </cell>
          <cell r="AM460">
            <v>344.86899999999997</v>
          </cell>
          <cell r="AN460">
            <v>33.25</v>
          </cell>
          <cell r="AO460">
            <v>0.64824999999999999</v>
          </cell>
        </row>
        <row r="461">
          <cell r="A461" t="str">
            <v>877TG124966</v>
          </cell>
          <cell r="B461" t="str">
            <v>3 Seasons Old</v>
          </cell>
          <cell r="C461" t="str">
            <v>W030</v>
          </cell>
          <cell r="D461" t="str">
            <v>Speedo USA Dawson Logistics</v>
          </cell>
          <cell r="E461" t="str">
            <v>8-77TG124966</v>
          </cell>
          <cell r="F461" t="str">
            <v>TST TODDLER MARYJANE 966</v>
          </cell>
          <cell r="G461" t="str">
            <v>P1106</v>
          </cell>
          <cell r="H461" t="str">
            <v>Close Toe</v>
          </cell>
          <cell r="I461" t="str">
            <v>814</v>
          </cell>
          <cell r="J461" t="str">
            <v>Footwear</v>
          </cell>
          <cell r="K461" t="str">
            <v>SMU</v>
          </cell>
          <cell r="L461" t="str">
            <v>SS23</v>
          </cell>
          <cell r="M461">
            <v>6067.62</v>
          </cell>
          <cell r="N461">
            <v>234</v>
          </cell>
          <cell r="O461">
            <v>5460.8580000000002</v>
          </cell>
          <cell r="P461">
            <v>0</v>
          </cell>
          <cell r="Q461">
            <v>0</v>
          </cell>
          <cell r="R461">
            <v>0</v>
          </cell>
          <cell r="S461">
            <v>-19.929999999999996</v>
          </cell>
          <cell r="T461">
            <v>234</v>
          </cell>
          <cell r="U461">
            <v>-4663.619999999999</v>
          </cell>
          <cell r="V461">
            <v>0</v>
          </cell>
          <cell r="W461">
            <v>19.929999999999996</v>
          </cell>
          <cell r="X461">
            <v>25.93</v>
          </cell>
          <cell r="Y461">
            <v>-6.0000000000000036</v>
          </cell>
          <cell r="Z461">
            <v>23.337</v>
          </cell>
          <cell r="AA461">
            <v>2.593</v>
          </cell>
          <cell r="AB461">
            <v>3.4070000000000036</v>
          </cell>
          <cell r="AC461" t="str">
            <v>Target</v>
          </cell>
          <cell r="AD461" t="str">
            <v>49_Footwear</v>
          </cell>
          <cell r="AE461" t="str">
            <v>S123</v>
          </cell>
          <cell r="AF461" t="str">
            <v>Seasonal</v>
          </cell>
          <cell r="AG461">
            <v>4</v>
          </cell>
          <cell r="AH461" t="str">
            <v>At Once</v>
          </cell>
          <cell r="AI461" t="str">
            <v>Footwear</v>
          </cell>
          <cell r="AJ461">
            <v>0</v>
          </cell>
          <cell r="AK461">
            <v>0</v>
          </cell>
          <cell r="AL461">
            <v>45275</v>
          </cell>
          <cell r="AM461">
            <v>606.76199999999994</v>
          </cell>
          <cell r="AN461">
            <v>58.5</v>
          </cell>
          <cell r="AO461">
            <v>0.64824999999999999</v>
          </cell>
        </row>
        <row r="462">
          <cell r="A462" t="str">
            <v>877TG124967</v>
          </cell>
          <cell r="B462" t="str">
            <v>3 Seasons Old</v>
          </cell>
          <cell r="C462" t="str">
            <v>W030</v>
          </cell>
          <cell r="D462" t="str">
            <v>Speedo USA Dawson Logistics</v>
          </cell>
          <cell r="E462" t="str">
            <v>8-77TG124967</v>
          </cell>
          <cell r="F462" t="str">
            <v>TST TODDLER MARYJANE 967</v>
          </cell>
          <cell r="G462" t="str">
            <v>P1106</v>
          </cell>
          <cell r="H462" t="str">
            <v>Close Toe</v>
          </cell>
          <cell r="I462" t="str">
            <v>814</v>
          </cell>
          <cell r="J462" t="str">
            <v>Footwear</v>
          </cell>
          <cell r="K462" t="str">
            <v>SMU</v>
          </cell>
          <cell r="L462" t="str">
            <v>SS23</v>
          </cell>
          <cell r="M462">
            <v>3785.78</v>
          </cell>
          <cell r="N462">
            <v>146</v>
          </cell>
          <cell r="O462">
            <v>3407.2020000000002</v>
          </cell>
          <cell r="P462">
            <v>0</v>
          </cell>
          <cell r="Q462">
            <v>0</v>
          </cell>
          <cell r="R462">
            <v>0</v>
          </cell>
          <cell r="S462">
            <v>-19.93</v>
          </cell>
          <cell r="T462">
            <v>146</v>
          </cell>
          <cell r="U462">
            <v>-2909.7799999999997</v>
          </cell>
          <cell r="V462">
            <v>0</v>
          </cell>
          <cell r="W462">
            <v>19.93</v>
          </cell>
          <cell r="X462">
            <v>25.93</v>
          </cell>
          <cell r="Y462">
            <v>-6</v>
          </cell>
          <cell r="Z462">
            <v>23.337000000000003</v>
          </cell>
          <cell r="AA462">
            <v>2.5929999999999964</v>
          </cell>
          <cell r="AB462">
            <v>3.4070000000000036</v>
          </cell>
          <cell r="AC462" t="str">
            <v>Target</v>
          </cell>
          <cell r="AD462" t="str">
            <v>49_Footwear</v>
          </cell>
          <cell r="AE462" t="str">
            <v>S123</v>
          </cell>
          <cell r="AF462" t="str">
            <v>Seasonal</v>
          </cell>
          <cell r="AG462">
            <v>4</v>
          </cell>
          <cell r="AH462" t="str">
            <v>At Once</v>
          </cell>
          <cell r="AI462" t="str">
            <v>Footwear</v>
          </cell>
          <cell r="AJ462">
            <v>0</v>
          </cell>
          <cell r="AK462">
            <v>0</v>
          </cell>
          <cell r="AL462">
            <v>45275</v>
          </cell>
          <cell r="AM462">
            <v>378.57799999999946</v>
          </cell>
          <cell r="AN462">
            <v>36.5</v>
          </cell>
          <cell r="AO462">
            <v>0.6482499999999991</v>
          </cell>
        </row>
        <row r="463">
          <cell r="A463" t="str">
            <v>877TG124968</v>
          </cell>
          <cell r="B463" t="str">
            <v>3 Seasons Old</v>
          </cell>
          <cell r="C463" t="str">
            <v>W030</v>
          </cell>
          <cell r="D463" t="str">
            <v>Speedo USA Dawson Logistics</v>
          </cell>
          <cell r="E463" t="str">
            <v>8-77TG124968</v>
          </cell>
          <cell r="F463" t="str">
            <v>TST TODDLER MARYJANE 968</v>
          </cell>
          <cell r="G463" t="str">
            <v>P1106</v>
          </cell>
          <cell r="H463" t="str">
            <v>Close Toe</v>
          </cell>
          <cell r="I463" t="str">
            <v>814</v>
          </cell>
          <cell r="J463" t="str">
            <v>Footwear</v>
          </cell>
          <cell r="K463" t="str">
            <v>SMU</v>
          </cell>
          <cell r="L463" t="str">
            <v>SS23</v>
          </cell>
          <cell r="M463">
            <v>20121.68</v>
          </cell>
          <cell r="N463">
            <v>776</v>
          </cell>
          <cell r="O463">
            <v>18109.512000000002</v>
          </cell>
          <cell r="P463">
            <v>0</v>
          </cell>
          <cell r="Q463">
            <v>0</v>
          </cell>
          <cell r="R463">
            <v>0</v>
          </cell>
          <cell r="S463">
            <v>-19.930000000000003</v>
          </cell>
          <cell r="T463">
            <v>776</v>
          </cell>
          <cell r="U463">
            <v>-15465.680000000002</v>
          </cell>
          <cell r="V463">
            <v>0</v>
          </cell>
          <cell r="W463">
            <v>19.930000000000003</v>
          </cell>
          <cell r="X463">
            <v>25.93</v>
          </cell>
          <cell r="Y463">
            <v>-5.9999999999999964</v>
          </cell>
          <cell r="Z463">
            <v>23.337000000000003</v>
          </cell>
          <cell r="AA463">
            <v>2.5929999999999964</v>
          </cell>
          <cell r="AB463">
            <v>3.407</v>
          </cell>
          <cell r="AC463" t="str">
            <v>Target</v>
          </cell>
          <cell r="AD463" t="str">
            <v>49_Footwear</v>
          </cell>
          <cell r="AE463" t="str">
            <v>S123</v>
          </cell>
          <cell r="AF463" t="str">
            <v>Seasonal</v>
          </cell>
          <cell r="AG463">
            <v>4</v>
          </cell>
          <cell r="AH463" t="str">
            <v>At Once</v>
          </cell>
          <cell r="AI463" t="str">
            <v>Footwear</v>
          </cell>
          <cell r="AJ463">
            <v>0</v>
          </cell>
          <cell r="AK463">
            <v>0</v>
          </cell>
          <cell r="AL463">
            <v>45292</v>
          </cell>
          <cell r="AM463">
            <v>2012.1679999999972</v>
          </cell>
          <cell r="AN463">
            <v>194</v>
          </cell>
          <cell r="AO463">
            <v>0.6482499999999991</v>
          </cell>
        </row>
        <row r="464">
          <cell r="A464" t="str">
            <v>877TG125965</v>
          </cell>
          <cell r="B464" t="str">
            <v>3 Seasons Old</v>
          </cell>
          <cell r="C464" t="str">
            <v>W030</v>
          </cell>
          <cell r="D464" t="str">
            <v>Speedo USA Dawson Logistics</v>
          </cell>
          <cell r="E464" t="str">
            <v>8-77TG125965</v>
          </cell>
          <cell r="F464" t="str">
            <v>TST TDD HYBRID BOYS 965</v>
          </cell>
          <cell r="G464" t="str">
            <v>P1106</v>
          </cell>
          <cell r="H464" t="str">
            <v>Close Toe</v>
          </cell>
          <cell r="I464" t="str">
            <v>814</v>
          </cell>
          <cell r="J464" t="str">
            <v>Footwear</v>
          </cell>
          <cell r="K464" t="str">
            <v>SMU</v>
          </cell>
          <cell r="L464" t="str">
            <v>SS23</v>
          </cell>
          <cell r="M464">
            <v>477.87</v>
          </cell>
          <cell r="N464">
            <v>17</v>
          </cell>
          <cell r="O464">
            <v>430.08300000000003</v>
          </cell>
          <cell r="P464">
            <v>0</v>
          </cell>
          <cell r="Q464">
            <v>0</v>
          </cell>
          <cell r="R464">
            <v>0</v>
          </cell>
          <cell r="S464">
            <v>-22.11</v>
          </cell>
          <cell r="T464">
            <v>17</v>
          </cell>
          <cell r="U464">
            <v>-375.87</v>
          </cell>
          <cell r="V464">
            <v>0</v>
          </cell>
          <cell r="W464">
            <v>22.11</v>
          </cell>
          <cell r="X464">
            <v>28.11</v>
          </cell>
          <cell r="Y464">
            <v>-6</v>
          </cell>
          <cell r="Z464">
            <v>25.299000000000003</v>
          </cell>
          <cell r="AA464">
            <v>2.8109999999999964</v>
          </cell>
          <cell r="AB464">
            <v>3.1890000000000036</v>
          </cell>
          <cell r="AC464" t="str">
            <v>Target</v>
          </cell>
          <cell r="AD464" t="str">
            <v>49_Footwear</v>
          </cell>
          <cell r="AE464" t="str">
            <v>S123</v>
          </cell>
          <cell r="AF464" t="str">
            <v>Seasonal</v>
          </cell>
          <cell r="AG464">
            <v>4</v>
          </cell>
          <cell r="AH464" t="str">
            <v>At Once</v>
          </cell>
          <cell r="AI464" t="str">
            <v>Footwear</v>
          </cell>
          <cell r="AJ464">
            <v>0</v>
          </cell>
          <cell r="AK464">
            <v>0</v>
          </cell>
          <cell r="AL464">
            <v>45275</v>
          </cell>
          <cell r="AM464">
            <v>47.786999999999935</v>
          </cell>
          <cell r="AN464">
            <v>4.25</v>
          </cell>
          <cell r="AO464">
            <v>0.7027499999999991</v>
          </cell>
        </row>
        <row r="465">
          <cell r="A465" t="str">
            <v>877TG125966</v>
          </cell>
          <cell r="B465" t="str">
            <v>3 Seasons Old</v>
          </cell>
          <cell r="C465" t="str">
            <v>W030</v>
          </cell>
          <cell r="D465" t="str">
            <v>Speedo USA Dawson Logistics</v>
          </cell>
          <cell r="E465" t="str">
            <v>8-77TG125966</v>
          </cell>
          <cell r="F465" t="str">
            <v>TST TDD HYBRID BOYS 966</v>
          </cell>
          <cell r="G465" t="str">
            <v>P1106</v>
          </cell>
          <cell r="H465" t="str">
            <v>Close Toe</v>
          </cell>
          <cell r="I465" t="str">
            <v>814</v>
          </cell>
          <cell r="J465" t="str">
            <v>Footwear</v>
          </cell>
          <cell r="K465" t="str">
            <v>SMU</v>
          </cell>
          <cell r="L465" t="str">
            <v>SS23</v>
          </cell>
          <cell r="M465">
            <v>28.15</v>
          </cell>
          <cell r="N465">
            <v>1</v>
          </cell>
          <cell r="O465">
            <v>25.335000000000001</v>
          </cell>
          <cell r="P465">
            <v>0</v>
          </cell>
          <cell r="Q465">
            <v>0</v>
          </cell>
          <cell r="R465">
            <v>0</v>
          </cell>
          <cell r="S465">
            <v>-22.15</v>
          </cell>
          <cell r="T465">
            <v>1</v>
          </cell>
          <cell r="U465">
            <v>-22.15</v>
          </cell>
          <cell r="V465">
            <v>0</v>
          </cell>
          <cell r="W465">
            <v>22.15</v>
          </cell>
          <cell r="X465">
            <v>28.15</v>
          </cell>
          <cell r="Y465">
            <v>-6</v>
          </cell>
          <cell r="Z465">
            <v>25.335000000000001</v>
          </cell>
          <cell r="AA465">
            <v>2.8149999999999977</v>
          </cell>
          <cell r="AB465">
            <v>3.1850000000000023</v>
          </cell>
          <cell r="AC465" t="str">
            <v>Target</v>
          </cell>
          <cell r="AD465" t="str">
            <v>49_Footwear</v>
          </cell>
          <cell r="AE465" t="str">
            <v>S123</v>
          </cell>
          <cell r="AF465" t="str">
            <v>Seasonal</v>
          </cell>
          <cell r="AG465">
            <v>4</v>
          </cell>
          <cell r="AH465" t="str">
            <v>At Once</v>
          </cell>
          <cell r="AI465" t="str">
            <v>Footwear</v>
          </cell>
          <cell r="AJ465">
            <v>0</v>
          </cell>
          <cell r="AK465">
            <v>0</v>
          </cell>
          <cell r="AL465">
            <v>45275</v>
          </cell>
          <cell r="AM465">
            <v>2.8149999999999977</v>
          </cell>
          <cell r="AN465">
            <v>0.25</v>
          </cell>
          <cell r="AO465">
            <v>0.70374999999999943</v>
          </cell>
        </row>
        <row r="466">
          <cell r="A466" t="str">
            <v>877TG125968</v>
          </cell>
          <cell r="B466" t="str">
            <v>3 Seasons Old</v>
          </cell>
          <cell r="C466" t="str">
            <v>W030</v>
          </cell>
          <cell r="D466" t="str">
            <v>Speedo USA Dawson Logistics</v>
          </cell>
          <cell r="E466" t="str">
            <v>8-77TG125968</v>
          </cell>
          <cell r="F466" t="str">
            <v>TST TDD HYBRID BOYS 968</v>
          </cell>
          <cell r="G466" t="str">
            <v>P1106</v>
          </cell>
          <cell r="H466" t="str">
            <v>Close Toe</v>
          </cell>
          <cell r="I466" t="str">
            <v>814</v>
          </cell>
          <cell r="J466" t="str">
            <v>Footwear</v>
          </cell>
          <cell r="K466" t="str">
            <v>SMU</v>
          </cell>
          <cell r="L466" t="str">
            <v>SS23</v>
          </cell>
          <cell r="M466">
            <v>3232.65</v>
          </cell>
          <cell r="N466">
            <v>115</v>
          </cell>
          <cell r="O466">
            <v>2909.3850000000002</v>
          </cell>
          <cell r="P466">
            <v>0</v>
          </cell>
          <cell r="Q466">
            <v>0</v>
          </cell>
          <cell r="R466">
            <v>0</v>
          </cell>
          <cell r="S466">
            <v>-22.11</v>
          </cell>
          <cell r="T466">
            <v>115</v>
          </cell>
          <cell r="U466">
            <v>-2542.65</v>
          </cell>
          <cell r="V466">
            <v>0</v>
          </cell>
          <cell r="W466">
            <v>22.11</v>
          </cell>
          <cell r="X466">
            <v>28.11</v>
          </cell>
          <cell r="Y466">
            <v>-6</v>
          </cell>
          <cell r="Z466">
            <v>25.299000000000003</v>
          </cell>
          <cell r="AA466">
            <v>2.8109999999999964</v>
          </cell>
          <cell r="AB466">
            <v>3.1890000000000036</v>
          </cell>
          <cell r="AC466" t="str">
            <v>Target</v>
          </cell>
          <cell r="AD466" t="str">
            <v>49_Footwear</v>
          </cell>
          <cell r="AE466" t="str">
            <v>S123</v>
          </cell>
          <cell r="AF466" t="str">
            <v>Seasonal</v>
          </cell>
          <cell r="AG466">
            <v>4</v>
          </cell>
          <cell r="AH466" t="str">
            <v>At Once</v>
          </cell>
          <cell r="AI466" t="str">
            <v>Footwear</v>
          </cell>
          <cell r="AJ466">
            <v>0</v>
          </cell>
          <cell r="AK466">
            <v>0</v>
          </cell>
          <cell r="AL466">
            <v>45275</v>
          </cell>
          <cell r="AM466">
            <v>323.26499999999959</v>
          </cell>
          <cell r="AN466">
            <v>28.75</v>
          </cell>
          <cell r="AO466">
            <v>0.7027499999999991</v>
          </cell>
        </row>
        <row r="467">
          <cell r="A467" t="str">
            <v>877TG169965</v>
          </cell>
          <cell r="B467" t="str">
            <v>3 Seasons Old</v>
          </cell>
          <cell r="C467" t="str">
            <v>W030</v>
          </cell>
          <cell r="D467" t="str">
            <v>Speedo USA Dawson Logistics</v>
          </cell>
          <cell r="E467" t="str">
            <v>8-77TG169965</v>
          </cell>
          <cell r="F467" t="str">
            <v>TST JR SURFSTRIDER B 965</v>
          </cell>
          <cell r="G467" t="str">
            <v>P1106</v>
          </cell>
          <cell r="H467" t="str">
            <v>Close Toe</v>
          </cell>
          <cell r="I467" t="str">
            <v>814</v>
          </cell>
          <cell r="J467" t="str">
            <v>Footwear</v>
          </cell>
          <cell r="K467" t="str">
            <v>SMU</v>
          </cell>
          <cell r="L467" t="str">
            <v>SS23</v>
          </cell>
          <cell r="M467">
            <v>35.83</v>
          </cell>
          <cell r="N467">
            <v>1</v>
          </cell>
          <cell r="O467">
            <v>32.247</v>
          </cell>
          <cell r="P467">
            <v>0</v>
          </cell>
          <cell r="Q467">
            <v>0</v>
          </cell>
          <cell r="R467">
            <v>0</v>
          </cell>
          <cell r="S467">
            <v>-29.83</v>
          </cell>
          <cell r="T467">
            <v>1</v>
          </cell>
          <cell r="U467">
            <v>-29.83</v>
          </cell>
          <cell r="V467">
            <v>0</v>
          </cell>
          <cell r="W467">
            <v>29.83</v>
          </cell>
          <cell r="X467">
            <v>35.83</v>
          </cell>
          <cell r="Y467">
            <v>-6</v>
          </cell>
          <cell r="Z467">
            <v>32.247</v>
          </cell>
          <cell r="AA467">
            <v>3.5829999999999984</v>
          </cell>
          <cell r="AB467">
            <v>2.4170000000000016</v>
          </cell>
          <cell r="AC467" t="str">
            <v>Target</v>
          </cell>
          <cell r="AD467" t="str">
            <v>49_Footwear</v>
          </cell>
          <cell r="AE467" t="str">
            <v>S123</v>
          </cell>
          <cell r="AF467" t="str">
            <v>Seasonal</v>
          </cell>
          <cell r="AG467">
            <v>4</v>
          </cell>
          <cell r="AH467" t="str">
            <v>At Once</v>
          </cell>
          <cell r="AI467" t="str">
            <v>Footwear</v>
          </cell>
          <cell r="AJ467">
            <v>0</v>
          </cell>
          <cell r="AK467">
            <v>0</v>
          </cell>
          <cell r="AL467">
            <v>45275</v>
          </cell>
          <cell r="AM467">
            <v>3.5829999999999984</v>
          </cell>
          <cell r="AN467">
            <v>0.25</v>
          </cell>
          <cell r="AO467">
            <v>0.8957499999999996</v>
          </cell>
        </row>
        <row r="468">
          <cell r="A468" t="str">
            <v>877TG169966</v>
          </cell>
          <cell r="B468" t="str">
            <v>3 Seasons Old</v>
          </cell>
          <cell r="C468" t="str">
            <v>W030</v>
          </cell>
          <cell r="D468" t="str">
            <v>Speedo USA Dawson Logistics</v>
          </cell>
          <cell r="E468" t="str">
            <v>8-77TG169966</v>
          </cell>
          <cell r="F468" t="str">
            <v>TST JR SURFSTRIDER B 966</v>
          </cell>
          <cell r="G468" t="str">
            <v>P1106</v>
          </cell>
          <cell r="H468" t="str">
            <v>Close Toe</v>
          </cell>
          <cell r="I468" t="str">
            <v>814</v>
          </cell>
          <cell r="J468" t="str">
            <v>Footwear</v>
          </cell>
          <cell r="K468" t="str">
            <v>SMU</v>
          </cell>
          <cell r="L468" t="str">
            <v>SS23</v>
          </cell>
          <cell r="M468">
            <v>54139.13</v>
          </cell>
          <cell r="N468">
            <v>1511</v>
          </cell>
          <cell r="O468">
            <v>48725.216999999997</v>
          </cell>
          <cell r="P468">
            <v>0</v>
          </cell>
          <cell r="Q468">
            <v>0</v>
          </cell>
          <cell r="R468">
            <v>0</v>
          </cell>
          <cell r="S468">
            <v>-29.83</v>
          </cell>
          <cell r="T468">
            <v>1511</v>
          </cell>
          <cell r="U468">
            <v>-45073.13</v>
          </cell>
          <cell r="V468">
            <v>0</v>
          </cell>
          <cell r="W468">
            <v>29.83</v>
          </cell>
          <cell r="X468">
            <v>35.83</v>
          </cell>
          <cell r="Y468">
            <v>-6</v>
          </cell>
          <cell r="Z468">
            <v>32.247</v>
          </cell>
          <cell r="AA468">
            <v>3.5829999999999984</v>
          </cell>
          <cell r="AB468">
            <v>2.4170000000000016</v>
          </cell>
          <cell r="AC468" t="str">
            <v>Target</v>
          </cell>
          <cell r="AD468" t="str">
            <v>49_Footwear</v>
          </cell>
          <cell r="AE468" t="str">
            <v>S123</v>
          </cell>
          <cell r="AF468" t="str">
            <v>Seasonal</v>
          </cell>
          <cell r="AG468">
            <v>4</v>
          </cell>
          <cell r="AH468" t="str">
            <v>Release 10-19-23</v>
          </cell>
          <cell r="AI468" t="str">
            <v>Footwear</v>
          </cell>
          <cell r="AJ468">
            <v>0</v>
          </cell>
          <cell r="AK468">
            <v>0</v>
          </cell>
          <cell r="AL468">
            <v>45275</v>
          </cell>
          <cell r="AM468">
            <v>5413.9129999999977</v>
          </cell>
          <cell r="AN468">
            <v>377.75</v>
          </cell>
          <cell r="AO468">
            <v>0.8957499999999996</v>
          </cell>
        </row>
        <row r="469">
          <cell r="A469" t="str">
            <v>877TG169967</v>
          </cell>
          <cell r="B469" t="str">
            <v>3 Seasons Old</v>
          </cell>
          <cell r="C469" t="str">
            <v>W030</v>
          </cell>
          <cell r="D469" t="str">
            <v>Speedo USA Dawson Logistics</v>
          </cell>
          <cell r="E469" t="str">
            <v>8-77TG169967</v>
          </cell>
          <cell r="F469" t="str">
            <v>TST JR SURFSTRIDER B 967</v>
          </cell>
          <cell r="G469" t="str">
            <v>P1106</v>
          </cell>
          <cell r="H469" t="str">
            <v>Close Toe</v>
          </cell>
          <cell r="I469" t="str">
            <v>814</v>
          </cell>
          <cell r="J469" t="str">
            <v>Footwear</v>
          </cell>
          <cell r="K469" t="str">
            <v>SMU</v>
          </cell>
          <cell r="L469" t="str">
            <v>SS23</v>
          </cell>
          <cell r="M469">
            <v>20279.78</v>
          </cell>
          <cell r="N469">
            <v>566</v>
          </cell>
          <cell r="O469">
            <v>18251.802</v>
          </cell>
          <cell r="P469">
            <v>0</v>
          </cell>
          <cell r="Q469">
            <v>0</v>
          </cell>
          <cell r="R469">
            <v>0</v>
          </cell>
          <cell r="S469">
            <v>-29.83</v>
          </cell>
          <cell r="T469">
            <v>566</v>
          </cell>
          <cell r="U469">
            <v>-16883.78</v>
          </cell>
          <cell r="V469">
            <v>0</v>
          </cell>
          <cell r="W469">
            <v>29.83</v>
          </cell>
          <cell r="X469">
            <v>35.83</v>
          </cell>
          <cell r="Y469">
            <v>-6</v>
          </cell>
          <cell r="Z469">
            <v>32.247</v>
          </cell>
          <cell r="AA469">
            <v>3.5829999999999984</v>
          </cell>
          <cell r="AB469">
            <v>2.4170000000000016</v>
          </cell>
          <cell r="AC469" t="str">
            <v>Target</v>
          </cell>
          <cell r="AD469" t="str">
            <v>49_Footwear</v>
          </cell>
          <cell r="AE469" t="str">
            <v>S123</v>
          </cell>
          <cell r="AF469" t="str">
            <v>Seasonal</v>
          </cell>
          <cell r="AG469">
            <v>4</v>
          </cell>
          <cell r="AH469" t="str">
            <v>Release 10-19-23</v>
          </cell>
          <cell r="AI469" t="str">
            <v>Footwear</v>
          </cell>
          <cell r="AJ469">
            <v>0</v>
          </cell>
          <cell r="AK469">
            <v>0</v>
          </cell>
          <cell r="AL469">
            <v>45275</v>
          </cell>
          <cell r="AM469">
            <v>2027.9779999999992</v>
          </cell>
          <cell r="AN469">
            <v>141.5</v>
          </cell>
          <cell r="AO469">
            <v>0.8957499999999996</v>
          </cell>
        </row>
        <row r="470">
          <cell r="A470" t="str">
            <v>877TG172961</v>
          </cell>
          <cell r="B470" t="str">
            <v>3+ Seasons Old</v>
          </cell>
          <cell r="C470" t="str">
            <v>W030</v>
          </cell>
          <cell r="D470" t="str">
            <v>Speedo USA Dawson Logistics</v>
          </cell>
          <cell r="E470" t="str">
            <v>8-77TG172961</v>
          </cell>
          <cell r="F470" t="str">
            <v>TST SURF STRIDER W 961</v>
          </cell>
          <cell r="G470" t="str">
            <v>P1106</v>
          </cell>
          <cell r="H470" t="str">
            <v>Close Toe</v>
          </cell>
          <cell r="I470" t="str">
            <v>814</v>
          </cell>
          <cell r="J470" t="str">
            <v>Footwear</v>
          </cell>
          <cell r="K470" t="str">
            <v>SMU</v>
          </cell>
          <cell r="L470" t="str">
            <v>SS22</v>
          </cell>
          <cell r="M470">
            <v>917.76</v>
          </cell>
          <cell r="N470">
            <v>16</v>
          </cell>
          <cell r="O470">
            <v>825.98400000000004</v>
          </cell>
          <cell r="P470">
            <v>0</v>
          </cell>
          <cell r="Q470">
            <v>0</v>
          </cell>
          <cell r="R470">
            <v>0</v>
          </cell>
          <cell r="S470">
            <v>-30.36</v>
          </cell>
          <cell r="T470">
            <v>16</v>
          </cell>
          <cell r="U470">
            <v>-485.76</v>
          </cell>
          <cell r="V470">
            <v>0</v>
          </cell>
          <cell r="W470">
            <v>51.624000000000002</v>
          </cell>
          <cell r="X470">
            <v>57.36</v>
          </cell>
          <cell r="Y470">
            <v>-5.7359999999999971</v>
          </cell>
          <cell r="Z470">
            <v>51.624000000000002</v>
          </cell>
          <cell r="AA470">
            <v>5.7359999999999971</v>
          </cell>
          <cell r="AB470">
            <v>0</v>
          </cell>
          <cell r="AC470" t="str">
            <v>Target</v>
          </cell>
          <cell r="AD470" t="str">
            <v>49_Footwear</v>
          </cell>
          <cell r="AE470" t="str">
            <v>S122</v>
          </cell>
          <cell r="AF470" t="str">
            <v>Core</v>
          </cell>
          <cell r="AG470">
            <v>6</v>
          </cell>
          <cell r="AH470" t="str">
            <v>At Once</v>
          </cell>
          <cell r="AI470" t="str">
            <v>Footwear</v>
          </cell>
          <cell r="AJ470">
            <v>0</v>
          </cell>
          <cell r="AK470">
            <v>0</v>
          </cell>
          <cell r="AL470">
            <v>45275</v>
          </cell>
          <cell r="AM470">
            <v>91.775999999999954</v>
          </cell>
          <cell r="AN470">
            <v>2.6666666666666665</v>
          </cell>
          <cell r="AO470">
            <v>0.95599999999999952</v>
          </cell>
        </row>
        <row r="471">
          <cell r="A471" t="str">
            <v>877TG223961</v>
          </cell>
          <cell r="B471" t="str">
            <v>3 Seasons Old</v>
          </cell>
          <cell r="C471" t="str">
            <v>W030</v>
          </cell>
          <cell r="D471" t="str">
            <v>Speedo USA Dawson Logistics</v>
          </cell>
          <cell r="E471" t="str">
            <v>8-77TG223961</v>
          </cell>
          <cell r="F471" t="str">
            <v>TST WNDWRD TYEDYEMSK 961</v>
          </cell>
          <cell r="G471" t="str">
            <v>P1108</v>
          </cell>
          <cell r="H471" t="str">
            <v>Dive Mask</v>
          </cell>
          <cell r="I471" t="str">
            <v>816</v>
          </cell>
          <cell r="J471" t="str">
            <v>Equipment</v>
          </cell>
          <cell r="K471" t="str">
            <v>SMU</v>
          </cell>
          <cell r="L471" t="str">
            <v>SS23</v>
          </cell>
          <cell r="M471">
            <v>64.41</v>
          </cell>
          <cell r="N471">
            <v>3</v>
          </cell>
          <cell r="O471">
            <v>57.969000000000001</v>
          </cell>
          <cell r="P471">
            <v>0</v>
          </cell>
          <cell r="Q471">
            <v>0</v>
          </cell>
          <cell r="R471">
            <v>0</v>
          </cell>
          <cell r="S471">
            <v>-15.469999999999999</v>
          </cell>
          <cell r="T471">
            <v>3</v>
          </cell>
          <cell r="U471">
            <v>-46.41</v>
          </cell>
          <cell r="V471">
            <v>0</v>
          </cell>
          <cell r="W471">
            <v>15.469999999999999</v>
          </cell>
          <cell r="X471">
            <v>21.47</v>
          </cell>
          <cell r="Y471">
            <v>-6</v>
          </cell>
          <cell r="Z471">
            <v>19.323</v>
          </cell>
          <cell r="AA471">
            <v>2.1469999999999985</v>
          </cell>
          <cell r="AB471">
            <v>3.8530000000000015</v>
          </cell>
          <cell r="AC471" t="str">
            <v>Target</v>
          </cell>
          <cell r="AD471" t="str">
            <v>53_Training Aids</v>
          </cell>
          <cell r="AE471" t="str">
            <v>S123</v>
          </cell>
          <cell r="AF471" t="str">
            <v>Seasonal</v>
          </cell>
          <cell r="AG471">
            <v>4</v>
          </cell>
          <cell r="AH471" t="str">
            <v>At Once</v>
          </cell>
          <cell r="AI471" t="str">
            <v>Accessories</v>
          </cell>
          <cell r="AJ471">
            <v>0</v>
          </cell>
          <cell r="AK471">
            <v>0</v>
          </cell>
          <cell r="AL471">
            <v>45275</v>
          </cell>
          <cell r="AM471">
            <v>6.4409999999999954</v>
          </cell>
          <cell r="AN471">
            <v>0.75</v>
          </cell>
          <cell r="AO471">
            <v>0.53674999999999962</v>
          </cell>
        </row>
        <row r="472">
          <cell r="A472" t="str">
            <v>877TG255967</v>
          </cell>
          <cell r="B472" t="str">
            <v>3+ Seasons Old</v>
          </cell>
          <cell r="C472" t="str">
            <v>W030</v>
          </cell>
          <cell r="D472" t="str">
            <v>Speedo USA Dawson Logistics</v>
          </cell>
          <cell r="E472" t="str">
            <v>8-77TG255967</v>
          </cell>
          <cell r="F472" t="str">
            <v>TST SWIM DIAPER W/SN 967</v>
          </cell>
          <cell r="G472" t="str">
            <v>P1120</v>
          </cell>
          <cell r="H472" t="str">
            <v>LTS Accessories</v>
          </cell>
          <cell r="I472" t="str">
            <v>816</v>
          </cell>
          <cell r="J472" t="str">
            <v>Equipment</v>
          </cell>
          <cell r="K472" t="str">
            <v>SMU</v>
          </cell>
          <cell r="L472" t="str">
            <v>SS22</v>
          </cell>
          <cell r="M472">
            <v>3965.76</v>
          </cell>
          <cell r="N472">
            <v>96</v>
          </cell>
          <cell r="O472">
            <v>3569.1840000000002</v>
          </cell>
          <cell r="P472">
            <v>0</v>
          </cell>
          <cell r="Q472">
            <v>0</v>
          </cell>
          <cell r="R472">
            <v>0</v>
          </cell>
          <cell r="S472">
            <v>-18.309999999999999</v>
          </cell>
          <cell r="T472">
            <v>96</v>
          </cell>
          <cell r="U472">
            <v>-1757.7599999999998</v>
          </cell>
          <cell r="V472">
            <v>0</v>
          </cell>
          <cell r="W472">
            <v>37.179000000000002</v>
          </cell>
          <cell r="X472">
            <v>41.31</v>
          </cell>
          <cell r="Y472">
            <v>-4.1310000000000002</v>
          </cell>
          <cell r="Z472">
            <v>37.179000000000002</v>
          </cell>
          <cell r="AA472">
            <v>4.1310000000000002</v>
          </cell>
          <cell r="AB472">
            <v>0</v>
          </cell>
          <cell r="AC472" t="str">
            <v>Target</v>
          </cell>
          <cell r="AD472" t="str">
            <v>57_Begin to Swim</v>
          </cell>
          <cell r="AE472" t="str">
            <v>S122</v>
          </cell>
          <cell r="AF472" t="str">
            <v>Seasonal</v>
          </cell>
          <cell r="AG472">
            <v>6</v>
          </cell>
          <cell r="AH472" t="str">
            <v>At Once</v>
          </cell>
          <cell r="AI472" t="str">
            <v>Accessories</v>
          </cell>
          <cell r="AJ472">
            <v>0</v>
          </cell>
          <cell r="AK472">
            <v>0</v>
          </cell>
          <cell r="AL472">
            <v>45383</v>
          </cell>
          <cell r="AM472">
            <v>396.57600000000002</v>
          </cell>
          <cell r="AN472">
            <v>16</v>
          </cell>
          <cell r="AO472">
            <v>0.6885</v>
          </cell>
        </row>
        <row r="473">
          <cell r="A473" t="str">
            <v>877TG32505P</v>
          </cell>
          <cell r="B473" t="str">
            <v>1 Season Old</v>
          </cell>
          <cell r="C473" t="str">
            <v>W030</v>
          </cell>
          <cell r="D473" t="str">
            <v>Speedo USA Dawson Logistics</v>
          </cell>
          <cell r="E473" t="str">
            <v>8-77TG32505P</v>
          </cell>
          <cell r="F473" t="str">
            <v>COLORBLOCK II VOLLEY 05P</v>
          </cell>
          <cell r="G473" t="str">
            <v>P1111</v>
          </cell>
          <cell r="H473" t="str">
            <v>Elastic Waist</v>
          </cell>
          <cell r="I473" t="str">
            <v>812</v>
          </cell>
          <cell r="J473" t="str">
            <v>Apparel</v>
          </cell>
          <cell r="K473" t="str">
            <v>SMU</v>
          </cell>
          <cell r="L473" t="str">
            <v>SS24</v>
          </cell>
          <cell r="M473">
            <v>17906.62</v>
          </cell>
          <cell r="N473">
            <v>509</v>
          </cell>
          <cell r="O473">
            <v>7162.6480000000001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7.0360000000000005</v>
          </cell>
          <cell r="X473">
            <v>35.18</v>
          </cell>
          <cell r="Y473">
            <v>-28.143999999999998</v>
          </cell>
          <cell r="Z473">
            <v>14.072000000000001</v>
          </cell>
          <cell r="AA473">
            <v>21.107999999999997</v>
          </cell>
          <cell r="AB473">
            <v>7.0360000000000005</v>
          </cell>
          <cell r="AC473" t="str">
            <v>Target</v>
          </cell>
          <cell r="AD473" t="str">
            <v>84_Mens Water Shorts</v>
          </cell>
          <cell r="AE473" t="str">
            <v>S124</v>
          </cell>
          <cell r="AF473" t="str">
            <v>Seasonal</v>
          </cell>
          <cell r="AG473">
            <v>1</v>
          </cell>
          <cell r="AH473" t="str">
            <v>&lt;N/A&gt;</v>
          </cell>
          <cell r="AI473" t="str">
            <v>Mens</v>
          </cell>
          <cell r="AJ473">
            <v>0</v>
          </cell>
          <cell r="AK473">
            <v>0</v>
          </cell>
          <cell r="AL473">
            <v>45627</v>
          </cell>
          <cell r="AM473">
            <v>10743.971999999998</v>
          </cell>
          <cell r="AN473">
            <v>509</v>
          </cell>
          <cell r="AO473">
            <v>21.107999999999997</v>
          </cell>
        </row>
        <row r="474">
          <cell r="A474" t="str">
            <v>877TG32605P</v>
          </cell>
          <cell r="B474" t="str">
            <v>1 Season Old</v>
          </cell>
          <cell r="C474" t="str">
            <v>W030</v>
          </cell>
          <cell r="D474" t="str">
            <v>Speedo USA Dawson Logistics</v>
          </cell>
          <cell r="E474" t="str">
            <v>8-77TG32605P</v>
          </cell>
          <cell r="F474" t="str">
            <v>COLORBLOCK II VOLLEY 05P</v>
          </cell>
          <cell r="G474" t="str">
            <v>P1111</v>
          </cell>
          <cell r="H474" t="str">
            <v>Elastic Waist</v>
          </cell>
          <cell r="I474" t="str">
            <v>812</v>
          </cell>
          <cell r="J474" t="str">
            <v>Apparel</v>
          </cell>
          <cell r="K474" t="str">
            <v>SMU</v>
          </cell>
          <cell r="L474" t="str">
            <v>SS24</v>
          </cell>
          <cell r="M474">
            <v>983.64</v>
          </cell>
          <cell r="N474">
            <v>28</v>
          </cell>
          <cell r="O474">
            <v>393.45600000000002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0</v>
          </cell>
          <cell r="V474">
            <v>0</v>
          </cell>
          <cell r="W474">
            <v>7.0260000000000007</v>
          </cell>
          <cell r="X474">
            <v>35.130000000000003</v>
          </cell>
          <cell r="Y474">
            <v>-28.104000000000003</v>
          </cell>
          <cell r="Z474">
            <v>14.052000000000001</v>
          </cell>
          <cell r="AA474">
            <v>21.078000000000003</v>
          </cell>
          <cell r="AB474">
            <v>7.0260000000000007</v>
          </cell>
          <cell r="AC474" t="str">
            <v>Target</v>
          </cell>
          <cell r="AD474" t="str">
            <v>84_Mens Water Shorts</v>
          </cell>
          <cell r="AE474" t="str">
            <v>S124</v>
          </cell>
          <cell r="AF474" t="str">
            <v>Seasonal</v>
          </cell>
          <cell r="AG474">
            <v>1</v>
          </cell>
          <cell r="AH474" t="str">
            <v>&lt;N/A&gt;</v>
          </cell>
          <cell r="AI474" t="str">
            <v>Mens</v>
          </cell>
          <cell r="AJ474">
            <v>0</v>
          </cell>
          <cell r="AK474">
            <v>0</v>
          </cell>
          <cell r="AL474">
            <v>45627</v>
          </cell>
          <cell r="AM474">
            <v>590.18400000000008</v>
          </cell>
          <cell r="AN474">
            <v>28</v>
          </cell>
          <cell r="AO474">
            <v>21.078000000000003</v>
          </cell>
        </row>
        <row r="475">
          <cell r="A475" t="str">
            <v>877TG32805P</v>
          </cell>
          <cell r="B475" t="str">
            <v>1 Season Old</v>
          </cell>
          <cell r="C475" t="str">
            <v>W030</v>
          </cell>
          <cell r="D475" t="str">
            <v>Speedo USA Dawson Logistics</v>
          </cell>
          <cell r="E475" t="str">
            <v>8-77TG32805P</v>
          </cell>
          <cell r="F475" t="str">
            <v>MARINA 9" 05P</v>
          </cell>
          <cell r="G475" t="str">
            <v>P1111</v>
          </cell>
          <cell r="H475" t="str">
            <v>Elastic Waist</v>
          </cell>
          <cell r="I475" t="str">
            <v>812</v>
          </cell>
          <cell r="J475" t="str">
            <v>Apparel</v>
          </cell>
          <cell r="K475" t="str">
            <v>SMU</v>
          </cell>
          <cell r="L475" t="str">
            <v>SS24</v>
          </cell>
          <cell r="M475">
            <v>4299.03</v>
          </cell>
          <cell r="N475">
            <v>111</v>
          </cell>
          <cell r="O475">
            <v>1719.6120000000001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  <cell r="V475">
            <v>0</v>
          </cell>
          <cell r="W475">
            <v>7.7460000000000004</v>
          </cell>
          <cell r="X475">
            <v>38.729999999999997</v>
          </cell>
          <cell r="Y475">
            <v>-30.983999999999995</v>
          </cell>
          <cell r="Z475">
            <v>15.492000000000001</v>
          </cell>
          <cell r="AA475">
            <v>23.237999999999996</v>
          </cell>
          <cell r="AB475">
            <v>7.7460000000000004</v>
          </cell>
          <cell r="AC475" t="str">
            <v>Target</v>
          </cell>
          <cell r="AD475" t="str">
            <v>84_Mens Water Shorts</v>
          </cell>
          <cell r="AE475" t="str">
            <v>S124</v>
          </cell>
          <cell r="AF475" t="str">
            <v>Seasonal</v>
          </cell>
          <cell r="AG475">
            <v>1</v>
          </cell>
          <cell r="AH475" t="str">
            <v>&lt;N/A&gt;</v>
          </cell>
          <cell r="AI475" t="str">
            <v>Mens</v>
          </cell>
          <cell r="AJ475">
            <v>0</v>
          </cell>
          <cell r="AK475">
            <v>0</v>
          </cell>
          <cell r="AL475">
            <v>45627</v>
          </cell>
          <cell r="AM475">
            <v>2579.4179999999997</v>
          </cell>
          <cell r="AN475">
            <v>111</v>
          </cell>
          <cell r="AO475">
            <v>23.237999999999996</v>
          </cell>
        </row>
        <row r="476">
          <cell r="A476" t="str">
            <v>877TG33205P</v>
          </cell>
          <cell r="B476" t="str">
            <v>1 Season Old</v>
          </cell>
          <cell r="C476" t="str">
            <v>W030</v>
          </cell>
          <cell r="D476" t="str">
            <v>Speedo USA Dawson Logistics</v>
          </cell>
          <cell r="E476" t="str">
            <v>8-77TG33205P</v>
          </cell>
          <cell r="F476" t="str">
            <v>S/S SOLID SWIM TEE 05P</v>
          </cell>
          <cell r="G476" t="str">
            <v>P1134</v>
          </cell>
          <cell r="H476" t="str">
            <v>Swim Tops</v>
          </cell>
          <cell r="I476" t="str">
            <v>812</v>
          </cell>
          <cell r="J476" t="str">
            <v>Apparel</v>
          </cell>
          <cell r="K476" t="str">
            <v>SMU</v>
          </cell>
          <cell r="L476" t="str">
            <v>SS24</v>
          </cell>
          <cell r="M476">
            <v>2857.6</v>
          </cell>
          <cell r="N476">
            <v>95</v>
          </cell>
          <cell r="O476">
            <v>1143.04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0</v>
          </cell>
          <cell r="V476">
            <v>0</v>
          </cell>
          <cell r="W476">
            <v>6.016</v>
          </cell>
          <cell r="X476">
            <v>30.08</v>
          </cell>
          <cell r="Y476">
            <v>-24.064</v>
          </cell>
          <cell r="Z476">
            <v>12.032</v>
          </cell>
          <cell r="AA476">
            <v>18.047999999999998</v>
          </cell>
          <cell r="AB476">
            <v>6.016</v>
          </cell>
          <cell r="AC476" t="str">
            <v>Target</v>
          </cell>
          <cell r="AD476" t="str">
            <v>48_Mens Rashguards</v>
          </cell>
          <cell r="AE476" t="str">
            <v>S124</v>
          </cell>
          <cell r="AF476" t="str">
            <v>Seasonal</v>
          </cell>
          <cell r="AG476">
            <v>1</v>
          </cell>
          <cell r="AH476" t="str">
            <v>&lt;N/A&gt;</v>
          </cell>
          <cell r="AI476" t="str">
            <v>Mens</v>
          </cell>
          <cell r="AJ476" t="str">
            <v/>
          </cell>
          <cell r="AK476">
            <v>0</v>
          </cell>
          <cell r="AL476">
            <v>45627</v>
          </cell>
          <cell r="AM476">
            <v>1714.56</v>
          </cell>
          <cell r="AN476">
            <v>95</v>
          </cell>
          <cell r="AO476">
            <v>18.047999999999998</v>
          </cell>
        </row>
        <row r="477">
          <cell r="A477" t="str">
            <v>877TG33305P</v>
          </cell>
          <cell r="B477" t="str">
            <v>1 Season Old</v>
          </cell>
          <cell r="C477" t="str">
            <v>W030</v>
          </cell>
          <cell r="D477" t="str">
            <v>Speedo USA Dawson Logistics</v>
          </cell>
          <cell r="E477" t="str">
            <v>8-77TG33305P</v>
          </cell>
          <cell r="F477" t="str">
            <v>S/S SOLID SWIM TEE 05P</v>
          </cell>
          <cell r="G477" t="str">
            <v>P1134</v>
          </cell>
          <cell r="H477" t="str">
            <v>Swim Tops</v>
          </cell>
          <cell r="I477" t="str">
            <v>812</v>
          </cell>
          <cell r="J477" t="str">
            <v>Apparel</v>
          </cell>
          <cell r="K477" t="str">
            <v>SMU</v>
          </cell>
          <cell r="L477" t="str">
            <v>SS24</v>
          </cell>
          <cell r="M477">
            <v>3618.81</v>
          </cell>
          <cell r="N477">
            <v>117</v>
          </cell>
          <cell r="O477">
            <v>1447.5240000000001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  <cell r="T477">
            <v>0</v>
          </cell>
          <cell r="U477">
            <v>0</v>
          </cell>
          <cell r="V477">
            <v>0</v>
          </cell>
          <cell r="W477">
            <v>6.1860000000000008</v>
          </cell>
          <cell r="X477">
            <v>30.93</v>
          </cell>
          <cell r="Y477">
            <v>-24.744</v>
          </cell>
          <cell r="Z477">
            <v>12.372000000000002</v>
          </cell>
          <cell r="AA477">
            <v>18.558</v>
          </cell>
          <cell r="AB477">
            <v>6.1860000000000008</v>
          </cell>
          <cell r="AC477" t="str">
            <v>Target</v>
          </cell>
          <cell r="AD477" t="str">
            <v>48_Mens Rashguards</v>
          </cell>
          <cell r="AE477" t="str">
            <v>S124</v>
          </cell>
          <cell r="AF477" t="str">
            <v>Seasonal</v>
          </cell>
          <cell r="AG477">
            <v>1</v>
          </cell>
          <cell r="AH477" t="str">
            <v>&lt;N/A&gt;</v>
          </cell>
          <cell r="AI477" t="str">
            <v>Mens</v>
          </cell>
          <cell r="AJ477" t="str">
            <v/>
          </cell>
          <cell r="AK477">
            <v>0</v>
          </cell>
          <cell r="AL477">
            <v>45627</v>
          </cell>
          <cell r="AM477">
            <v>2171.2860000000001</v>
          </cell>
          <cell r="AN477">
            <v>117</v>
          </cell>
          <cell r="AO477">
            <v>18.558</v>
          </cell>
        </row>
        <row r="478">
          <cell r="A478" t="str">
            <v>877TG368965</v>
          </cell>
          <cell r="B478" t="str">
            <v>3 Seasons Old</v>
          </cell>
          <cell r="C478" t="str">
            <v>W030</v>
          </cell>
          <cell r="D478" t="str">
            <v>Speedo USA Dawson Logistics</v>
          </cell>
          <cell r="E478" t="str">
            <v>8-77TG368965</v>
          </cell>
          <cell r="F478" t="str">
            <v>TST JR SURFSTRIDER G 965</v>
          </cell>
          <cell r="G478" t="str">
            <v>P1106</v>
          </cell>
          <cell r="H478" t="str">
            <v>Close Toe</v>
          </cell>
          <cell r="I478" t="str">
            <v>814</v>
          </cell>
          <cell r="J478" t="str">
            <v>Footwear</v>
          </cell>
          <cell r="K478" t="str">
            <v>SMU</v>
          </cell>
          <cell r="L478" t="str">
            <v>SS23</v>
          </cell>
          <cell r="M478">
            <v>1667.56</v>
          </cell>
          <cell r="N478">
            <v>47</v>
          </cell>
          <cell r="O478">
            <v>1500.8040000000001</v>
          </cell>
          <cell r="P478">
            <v>0</v>
          </cell>
          <cell r="Q478">
            <v>0</v>
          </cell>
          <cell r="R478">
            <v>0</v>
          </cell>
          <cell r="S478">
            <v>-29.48</v>
          </cell>
          <cell r="T478">
            <v>47</v>
          </cell>
          <cell r="U478">
            <v>-1385.56</v>
          </cell>
          <cell r="V478">
            <v>0</v>
          </cell>
          <cell r="W478">
            <v>29.48</v>
          </cell>
          <cell r="X478">
            <v>35.479999999999997</v>
          </cell>
          <cell r="Y478">
            <v>-5.9999999999999964</v>
          </cell>
          <cell r="Z478">
            <v>31.932000000000002</v>
          </cell>
          <cell r="AA478">
            <v>3.5479999999999947</v>
          </cell>
          <cell r="AB478">
            <v>2.4520000000000017</v>
          </cell>
          <cell r="AC478" t="str">
            <v>Target</v>
          </cell>
          <cell r="AD478" t="str">
            <v>49_Footwear</v>
          </cell>
          <cell r="AE478" t="str">
            <v>S123</v>
          </cell>
          <cell r="AF478" t="str">
            <v>Seasonal</v>
          </cell>
          <cell r="AG478">
            <v>4</v>
          </cell>
          <cell r="AH478" t="str">
            <v>At Once</v>
          </cell>
          <cell r="AI478" t="str">
            <v>Footwear</v>
          </cell>
          <cell r="AJ478">
            <v>0</v>
          </cell>
          <cell r="AK478">
            <v>0</v>
          </cell>
          <cell r="AL478">
            <v>45275</v>
          </cell>
          <cell r="AM478">
            <v>166.75599999999974</v>
          </cell>
          <cell r="AN478">
            <v>11.75</v>
          </cell>
          <cell r="AO478">
            <v>0.88699999999999868</v>
          </cell>
        </row>
        <row r="479">
          <cell r="A479" t="str">
            <v>877TG368966</v>
          </cell>
          <cell r="B479" t="str">
            <v>3 Seasons Old</v>
          </cell>
          <cell r="C479" t="str">
            <v>W030</v>
          </cell>
          <cell r="D479" t="str">
            <v>Speedo USA Dawson Logistics</v>
          </cell>
          <cell r="E479" t="str">
            <v>8-77TG368966</v>
          </cell>
          <cell r="F479" t="str">
            <v>TST JR SURFSTRIDER G 966</v>
          </cell>
          <cell r="G479" t="str">
            <v>P1106</v>
          </cell>
          <cell r="H479" t="str">
            <v>Close Toe</v>
          </cell>
          <cell r="I479" t="str">
            <v>814</v>
          </cell>
          <cell r="J479" t="str">
            <v>Footwear</v>
          </cell>
          <cell r="K479" t="str">
            <v>SMU</v>
          </cell>
          <cell r="L479" t="str">
            <v>SS23</v>
          </cell>
          <cell r="M479">
            <v>35.479999999999997</v>
          </cell>
          <cell r="N479">
            <v>1</v>
          </cell>
          <cell r="O479">
            <v>31.931999999999999</v>
          </cell>
          <cell r="P479">
            <v>0</v>
          </cell>
          <cell r="Q479">
            <v>0</v>
          </cell>
          <cell r="R479">
            <v>0</v>
          </cell>
          <cell r="S479">
            <v>-29.479999999999997</v>
          </cell>
          <cell r="T479">
            <v>1</v>
          </cell>
          <cell r="U479">
            <v>-29.479999999999997</v>
          </cell>
          <cell r="V479">
            <v>0</v>
          </cell>
          <cell r="W479">
            <v>29.479999999999997</v>
          </cell>
          <cell r="X479">
            <v>35.479999999999997</v>
          </cell>
          <cell r="Y479">
            <v>-6</v>
          </cell>
          <cell r="Z479">
            <v>31.931999999999999</v>
          </cell>
          <cell r="AA479">
            <v>3.5479999999999983</v>
          </cell>
          <cell r="AB479">
            <v>2.4520000000000017</v>
          </cell>
          <cell r="AC479" t="str">
            <v>Target</v>
          </cell>
          <cell r="AD479" t="str">
            <v>49_Footwear</v>
          </cell>
          <cell r="AE479" t="str">
            <v>S123</v>
          </cell>
          <cell r="AF479" t="str">
            <v>Seasonal</v>
          </cell>
          <cell r="AG479">
            <v>4</v>
          </cell>
          <cell r="AH479" t="str">
            <v>At Once</v>
          </cell>
          <cell r="AI479" t="str">
            <v>Footwear</v>
          </cell>
          <cell r="AJ479">
            <v>0</v>
          </cell>
          <cell r="AK479">
            <v>0</v>
          </cell>
          <cell r="AL479">
            <v>45275</v>
          </cell>
          <cell r="AM479">
            <v>3.5479999999999983</v>
          </cell>
          <cell r="AN479">
            <v>0.25</v>
          </cell>
          <cell r="AO479">
            <v>0.88699999999999957</v>
          </cell>
        </row>
        <row r="480">
          <cell r="A480" t="str">
            <v>877TG368967</v>
          </cell>
          <cell r="B480" t="str">
            <v>3 Seasons Old</v>
          </cell>
          <cell r="C480" t="str">
            <v>W030</v>
          </cell>
          <cell r="D480" t="str">
            <v>Speedo USA Dawson Logistics</v>
          </cell>
          <cell r="E480" t="str">
            <v>8-77TG368967</v>
          </cell>
          <cell r="F480" t="str">
            <v>TST JR SURFSTRIDER G 967</v>
          </cell>
          <cell r="G480" t="str">
            <v>P1106</v>
          </cell>
          <cell r="H480" t="str">
            <v>Close Toe</v>
          </cell>
          <cell r="I480" t="str">
            <v>814</v>
          </cell>
          <cell r="J480" t="str">
            <v>Footwear</v>
          </cell>
          <cell r="K480" t="str">
            <v>SMU</v>
          </cell>
          <cell r="L480" t="str">
            <v>SS23</v>
          </cell>
          <cell r="M480">
            <v>14653.24</v>
          </cell>
          <cell r="N480">
            <v>413</v>
          </cell>
          <cell r="O480">
            <v>13187.915999999999</v>
          </cell>
          <cell r="P480">
            <v>0</v>
          </cell>
          <cell r="Q480">
            <v>0</v>
          </cell>
          <cell r="R480">
            <v>0</v>
          </cell>
          <cell r="S480">
            <v>-29.479999999999997</v>
          </cell>
          <cell r="T480">
            <v>413</v>
          </cell>
          <cell r="U480">
            <v>-12175.239999999998</v>
          </cell>
          <cell r="V480">
            <v>0</v>
          </cell>
          <cell r="W480">
            <v>29.479999999999993</v>
          </cell>
          <cell r="X480">
            <v>35.479999999999997</v>
          </cell>
          <cell r="Y480">
            <v>-6.0000000000000036</v>
          </cell>
          <cell r="Z480">
            <v>31.931999999999999</v>
          </cell>
          <cell r="AA480">
            <v>3.5479999999999983</v>
          </cell>
          <cell r="AB480">
            <v>2.4520000000000053</v>
          </cell>
          <cell r="AC480" t="str">
            <v>Target</v>
          </cell>
          <cell r="AD480" t="str">
            <v>49_Footwear</v>
          </cell>
          <cell r="AE480" t="str">
            <v>S123</v>
          </cell>
          <cell r="AF480" t="str">
            <v>Seasonal</v>
          </cell>
          <cell r="AG480">
            <v>4</v>
          </cell>
          <cell r="AH480" t="str">
            <v>At Once</v>
          </cell>
          <cell r="AI480" t="str">
            <v>Footwear</v>
          </cell>
          <cell r="AJ480">
            <v>0</v>
          </cell>
          <cell r="AK480">
            <v>0</v>
          </cell>
          <cell r="AL480">
            <v>45275</v>
          </cell>
          <cell r="AM480">
            <v>1465.3239999999994</v>
          </cell>
          <cell r="AN480">
            <v>103.25</v>
          </cell>
          <cell r="AO480">
            <v>0.88699999999999957</v>
          </cell>
        </row>
        <row r="481">
          <cell r="A481" t="str">
            <v>877TG372965</v>
          </cell>
          <cell r="B481" t="str">
            <v>3 Seasons Old</v>
          </cell>
          <cell r="C481" t="str">
            <v>W030</v>
          </cell>
          <cell r="D481" t="str">
            <v>Speedo USA Dawson Logistics</v>
          </cell>
          <cell r="E481" t="str">
            <v>8-77TG372965</v>
          </cell>
          <cell r="F481" t="str">
            <v>TST SURF STRIDER W 965</v>
          </cell>
          <cell r="G481" t="str">
            <v>P1106</v>
          </cell>
          <cell r="H481" t="str">
            <v>Close Toe</v>
          </cell>
          <cell r="I481" t="str">
            <v>814</v>
          </cell>
          <cell r="J481" t="str">
            <v>Footwear</v>
          </cell>
          <cell r="K481" t="str">
            <v>SMU</v>
          </cell>
          <cell r="L481" t="str">
            <v>SS23</v>
          </cell>
          <cell r="M481">
            <v>611.84</v>
          </cell>
          <cell r="N481">
            <v>16</v>
          </cell>
          <cell r="O481">
            <v>550.65600000000006</v>
          </cell>
          <cell r="P481">
            <v>0</v>
          </cell>
          <cell r="Q481">
            <v>0</v>
          </cell>
          <cell r="R481">
            <v>0</v>
          </cell>
          <cell r="S481">
            <v>-32.24</v>
          </cell>
          <cell r="T481">
            <v>16</v>
          </cell>
          <cell r="U481">
            <v>-515.84</v>
          </cell>
          <cell r="V481">
            <v>0</v>
          </cell>
          <cell r="W481">
            <v>32.24</v>
          </cell>
          <cell r="X481">
            <v>38.24</v>
          </cell>
          <cell r="Y481">
            <v>-6</v>
          </cell>
          <cell r="Z481">
            <v>34.416000000000004</v>
          </cell>
          <cell r="AA481">
            <v>3.8239999999999981</v>
          </cell>
          <cell r="AB481">
            <v>2.1760000000000019</v>
          </cell>
          <cell r="AC481" t="str">
            <v>Target</v>
          </cell>
          <cell r="AD481" t="str">
            <v>49_Footwear</v>
          </cell>
          <cell r="AE481" t="str">
            <v>S123</v>
          </cell>
          <cell r="AF481" t="str">
            <v>Seasonal</v>
          </cell>
          <cell r="AG481">
            <v>4</v>
          </cell>
          <cell r="AH481" t="str">
            <v>At Once</v>
          </cell>
          <cell r="AI481" t="str">
            <v>Footwear</v>
          </cell>
          <cell r="AJ481">
            <v>0</v>
          </cell>
          <cell r="AK481">
            <v>0</v>
          </cell>
          <cell r="AL481">
            <v>45275</v>
          </cell>
          <cell r="AM481">
            <v>61.183999999999969</v>
          </cell>
          <cell r="AN481">
            <v>4</v>
          </cell>
          <cell r="AO481">
            <v>0.95599999999999952</v>
          </cell>
        </row>
        <row r="482">
          <cell r="A482" t="str">
            <v>877TG372967</v>
          </cell>
          <cell r="B482" t="str">
            <v>3 Seasons Old</v>
          </cell>
          <cell r="C482" t="str">
            <v>W030</v>
          </cell>
          <cell r="D482" t="str">
            <v>Speedo USA Dawson Logistics</v>
          </cell>
          <cell r="E482" t="str">
            <v>8-77TG372967</v>
          </cell>
          <cell r="F482" t="str">
            <v>TST SURF STRIDER W 967</v>
          </cell>
          <cell r="G482" t="str">
            <v>P1106</v>
          </cell>
          <cell r="H482" t="str">
            <v>Close Toe</v>
          </cell>
          <cell r="I482" t="str">
            <v>814</v>
          </cell>
          <cell r="J482" t="str">
            <v>Footwear</v>
          </cell>
          <cell r="K482" t="str">
            <v>SMU</v>
          </cell>
          <cell r="L482" t="str">
            <v>SS23</v>
          </cell>
          <cell r="M482">
            <v>38.24</v>
          </cell>
          <cell r="N482">
            <v>1</v>
          </cell>
          <cell r="O482">
            <v>34.416000000000004</v>
          </cell>
          <cell r="P482">
            <v>0</v>
          </cell>
          <cell r="Q482">
            <v>0</v>
          </cell>
          <cell r="R482">
            <v>0</v>
          </cell>
          <cell r="S482">
            <v>-32.24</v>
          </cell>
          <cell r="T482">
            <v>1</v>
          </cell>
          <cell r="U482">
            <v>-32.24</v>
          </cell>
          <cell r="V482">
            <v>0</v>
          </cell>
          <cell r="W482">
            <v>32.24</v>
          </cell>
          <cell r="X482">
            <v>38.24</v>
          </cell>
          <cell r="Y482">
            <v>-6</v>
          </cell>
          <cell r="Z482">
            <v>34.416000000000004</v>
          </cell>
          <cell r="AA482">
            <v>3.8239999999999981</v>
          </cell>
          <cell r="AB482">
            <v>2.1760000000000019</v>
          </cell>
          <cell r="AC482" t="str">
            <v>Target</v>
          </cell>
          <cell r="AD482" t="str">
            <v>49_Footwear</v>
          </cell>
          <cell r="AE482" t="str">
            <v>S123</v>
          </cell>
          <cell r="AF482" t="str">
            <v>Seasonal</v>
          </cell>
          <cell r="AG482">
            <v>4</v>
          </cell>
          <cell r="AH482" t="str">
            <v>At Once</v>
          </cell>
          <cell r="AI482" t="str">
            <v>Footwear</v>
          </cell>
          <cell r="AJ482">
            <v>0</v>
          </cell>
          <cell r="AK482">
            <v>0</v>
          </cell>
          <cell r="AL482">
            <v>45275</v>
          </cell>
          <cell r="AM482">
            <v>3.8239999999999981</v>
          </cell>
          <cell r="AN482">
            <v>0.25</v>
          </cell>
          <cell r="AO482">
            <v>0.95599999999999952</v>
          </cell>
        </row>
        <row r="483">
          <cell r="A483" t="str">
            <v>877TG502965</v>
          </cell>
          <cell r="B483" t="str">
            <v>3 Seasons Old</v>
          </cell>
          <cell r="C483" t="str">
            <v>W030</v>
          </cell>
          <cell r="D483" t="str">
            <v>Speedo USA Dawson Logistics</v>
          </cell>
          <cell r="E483" t="str">
            <v>8-77TG502965</v>
          </cell>
          <cell r="F483" t="str">
            <v>TST NEW TODDLER HYBR 965</v>
          </cell>
          <cell r="G483" t="str">
            <v>P1106</v>
          </cell>
          <cell r="H483" t="str">
            <v>Close Toe</v>
          </cell>
          <cell r="I483" t="str">
            <v>814</v>
          </cell>
          <cell r="J483" t="str">
            <v>Footwear</v>
          </cell>
          <cell r="K483" t="str">
            <v>SMU</v>
          </cell>
          <cell r="L483" t="str">
            <v>SS23</v>
          </cell>
          <cell r="M483">
            <v>33834.57</v>
          </cell>
          <cell r="N483">
            <v>1057</v>
          </cell>
          <cell r="O483">
            <v>30451.113000000001</v>
          </cell>
          <cell r="P483">
            <v>0</v>
          </cell>
          <cell r="Q483">
            <v>0</v>
          </cell>
          <cell r="R483">
            <v>0</v>
          </cell>
          <cell r="S483">
            <v>-26.009999999999998</v>
          </cell>
          <cell r="T483">
            <v>1057</v>
          </cell>
          <cell r="U483">
            <v>-27492.57</v>
          </cell>
          <cell r="V483">
            <v>0</v>
          </cell>
          <cell r="W483">
            <v>26.009999999999998</v>
          </cell>
          <cell r="X483">
            <v>32.01</v>
          </cell>
          <cell r="Y483">
            <v>-6</v>
          </cell>
          <cell r="Z483">
            <v>28.809000000000001</v>
          </cell>
          <cell r="AA483">
            <v>3.200999999999997</v>
          </cell>
          <cell r="AB483">
            <v>2.799000000000003</v>
          </cell>
          <cell r="AC483" t="str">
            <v>Target</v>
          </cell>
          <cell r="AD483" t="str">
            <v>49_Footwear</v>
          </cell>
          <cell r="AE483" t="str">
            <v>S123</v>
          </cell>
          <cell r="AF483" t="str">
            <v>Seasonal</v>
          </cell>
          <cell r="AG483">
            <v>4</v>
          </cell>
          <cell r="AH483" t="str">
            <v>Release 10-19-23</v>
          </cell>
          <cell r="AI483" t="str">
            <v>Footwear</v>
          </cell>
          <cell r="AJ483">
            <v>0</v>
          </cell>
          <cell r="AK483">
            <v>0</v>
          </cell>
          <cell r="AL483">
            <v>45261</v>
          </cell>
          <cell r="AM483">
            <v>3383.4569999999967</v>
          </cell>
          <cell r="AN483">
            <v>264.25</v>
          </cell>
          <cell r="AO483">
            <v>0.80024999999999924</v>
          </cell>
        </row>
        <row r="484">
          <cell r="A484" t="str">
            <v>877TG502966</v>
          </cell>
          <cell r="B484" t="str">
            <v>3 Seasons Old</v>
          </cell>
          <cell r="C484" t="str">
            <v>W030</v>
          </cell>
          <cell r="D484" t="str">
            <v>Speedo USA Dawson Logistics</v>
          </cell>
          <cell r="E484" t="str">
            <v>8-77TG502966</v>
          </cell>
          <cell r="F484" t="str">
            <v>TST NEW TODDLER HYBR 966</v>
          </cell>
          <cell r="G484" t="str">
            <v>P1106</v>
          </cell>
          <cell r="H484" t="str">
            <v>Close Toe</v>
          </cell>
          <cell r="I484" t="str">
            <v>814</v>
          </cell>
          <cell r="J484" t="str">
            <v>Footwear</v>
          </cell>
          <cell r="K484" t="str">
            <v>SMU</v>
          </cell>
          <cell r="L484" t="str">
            <v>SS23</v>
          </cell>
          <cell r="M484">
            <v>29801.31</v>
          </cell>
          <cell r="N484">
            <v>931</v>
          </cell>
          <cell r="O484">
            <v>26821.179</v>
          </cell>
          <cell r="P484">
            <v>0</v>
          </cell>
          <cell r="Q484">
            <v>0</v>
          </cell>
          <cell r="R484">
            <v>0</v>
          </cell>
          <cell r="S484">
            <v>-26.009999999999998</v>
          </cell>
          <cell r="T484">
            <v>931</v>
          </cell>
          <cell r="U484">
            <v>-24215.309999999998</v>
          </cell>
          <cell r="V484">
            <v>0</v>
          </cell>
          <cell r="W484">
            <v>26.009999999999998</v>
          </cell>
          <cell r="X484">
            <v>32.01</v>
          </cell>
          <cell r="Y484">
            <v>-6</v>
          </cell>
          <cell r="Z484">
            <v>28.809000000000001</v>
          </cell>
          <cell r="AA484">
            <v>3.200999999999997</v>
          </cell>
          <cell r="AB484">
            <v>2.799000000000003</v>
          </cell>
          <cell r="AC484" t="str">
            <v>Target</v>
          </cell>
          <cell r="AD484" t="str">
            <v>49_Footwear</v>
          </cell>
          <cell r="AE484" t="str">
            <v>S123</v>
          </cell>
          <cell r="AF484" t="str">
            <v>Seasonal</v>
          </cell>
          <cell r="AG484">
            <v>4</v>
          </cell>
          <cell r="AH484" t="str">
            <v>Release 10-19-23</v>
          </cell>
          <cell r="AI484" t="str">
            <v>Footwear</v>
          </cell>
          <cell r="AJ484">
            <v>0</v>
          </cell>
          <cell r="AK484">
            <v>0</v>
          </cell>
          <cell r="AL484">
            <v>45261</v>
          </cell>
          <cell r="AM484">
            <v>2980.1309999999971</v>
          </cell>
          <cell r="AN484">
            <v>232.75</v>
          </cell>
          <cell r="AO484">
            <v>0.80024999999999924</v>
          </cell>
        </row>
        <row r="485">
          <cell r="A485" t="str">
            <v>877TG502967</v>
          </cell>
          <cell r="B485" t="str">
            <v>3 Seasons Old</v>
          </cell>
          <cell r="C485" t="str">
            <v>W030</v>
          </cell>
          <cell r="D485" t="str">
            <v>Speedo USA Dawson Logistics</v>
          </cell>
          <cell r="E485" t="str">
            <v>8-77TG502967</v>
          </cell>
          <cell r="F485" t="str">
            <v>TST NEW TODDLER HYBR 967</v>
          </cell>
          <cell r="G485" t="str">
            <v>P1106</v>
          </cell>
          <cell r="H485" t="str">
            <v>Close Toe</v>
          </cell>
          <cell r="I485" t="str">
            <v>814</v>
          </cell>
          <cell r="J485" t="str">
            <v>Footwear</v>
          </cell>
          <cell r="K485" t="str">
            <v>SMU</v>
          </cell>
          <cell r="L485" t="str">
            <v>SS23</v>
          </cell>
          <cell r="M485">
            <v>40268.58</v>
          </cell>
          <cell r="N485">
            <v>1258</v>
          </cell>
          <cell r="O485">
            <v>36241.722000000002</v>
          </cell>
          <cell r="P485">
            <v>0</v>
          </cell>
          <cell r="Q485">
            <v>0</v>
          </cell>
          <cell r="R485">
            <v>0</v>
          </cell>
          <cell r="S485">
            <v>-26.009999999999998</v>
          </cell>
          <cell r="T485">
            <v>1258</v>
          </cell>
          <cell r="U485">
            <v>-32720.579999999998</v>
          </cell>
          <cell r="V485">
            <v>0</v>
          </cell>
          <cell r="W485">
            <v>26.009999999999998</v>
          </cell>
          <cell r="X485">
            <v>32.01</v>
          </cell>
          <cell r="Y485">
            <v>-6</v>
          </cell>
          <cell r="Z485">
            <v>28.809000000000001</v>
          </cell>
          <cell r="AA485">
            <v>3.200999999999997</v>
          </cell>
          <cell r="AB485">
            <v>2.799000000000003</v>
          </cell>
          <cell r="AC485" t="str">
            <v>Target</v>
          </cell>
          <cell r="AD485" t="str">
            <v>49_Footwear</v>
          </cell>
          <cell r="AE485" t="str">
            <v>S123</v>
          </cell>
          <cell r="AF485" t="str">
            <v>Seasonal</v>
          </cell>
          <cell r="AG485">
            <v>4</v>
          </cell>
          <cell r="AH485" t="str">
            <v>Release 10-19-23</v>
          </cell>
          <cell r="AI485" t="str">
            <v>Footwear</v>
          </cell>
          <cell r="AJ485">
            <v>0</v>
          </cell>
          <cell r="AK485">
            <v>0</v>
          </cell>
          <cell r="AL485">
            <v>45261</v>
          </cell>
          <cell r="AM485">
            <v>4026.8579999999961</v>
          </cell>
          <cell r="AN485">
            <v>314.5</v>
          </cell>
          <cell r="AO485">
            <v>0.80024999999999924</v>
          </cell>
        </row>
        <row r="486">
          <cell r="A486" t="str">
            <v>877TG502968</v>
          </cell>
          <cell r="B486" t="str">
            <v>3 Seasons Old</v>
          </cell>
          <cell r="C486" t="str">
            <v>W030</v>
          </cell>
          <cell r="D486" t="str">
            <v>Speedo USA Dawson Logistics</v>
          </cell>
          <cell r="E486" t="str">
            <v>8-77TG502968</v>
          </cell>
          <cell r="F486" t="str">
            <v>TST NEW TODDLER HYBR 968</v>
          </cell>
          <cell r="G486" t="str">
            <v>P1106</v>
          </cell>
          <cell r="H486" t="str">
            <v>Close Toe</v>
          </cell>
          <cell r="I486" t="str">
            <v>814</v>
          </cell>
          <cell r="J486" t="str">
            <v>Footwear</v>
          </cell>
          <cell r="K486" t="str">
            <v>SMU</v>
          </cell>
          <cell r="L486" t="str">
            <v>SS23</v>
          </cell>
          <cell r="M486">
            <v>32426.13</v>
          </cell>
          <cell r="N486">
            <v>1013</v>
          </cell>
          <cell r="O486">
            <v>29183.517</v>
          </cell>
          <cell r="P486">
            <v>0</v>
          </cell>
          <cell r="Q486">
            <v>0</v>
          </cell>
          <cell r="R486">
            <v>0</v>
          </cell>
          <cell r="S486">
            <v>-26.009999999999998</v>
          </cell>
          <cell r="T486">
            <v>1013</v>
          </cell>
          <cell r="U486">
            <v>-26348.129999999997</v>
          </cell>
          <cell r="V486">
            <v>0</v>
          </cell>
          <cell r="W486">
            <v>26.009999999999998</v>
          </cell>
          <cell r="X486">
            <v>32.01</v>
          </cell>
          <cell r="Y486">
            <v>-6</v>
          </cell>
          <cell r="Z486">
            <v>28.809000000000001</v>
          </cell>
          <cell r="AA486">
            <v>3.200999999999997</v>
          </cell>
          <cell r="AB486">
            <v>2.799000000000003</v>
          </cell>
          <cell r="AC486" t="str">
            <v>Target</v>
          </cell>
          <cell r="AD486" t="str">
            <v>49_Footwear</v>
          </cell>
          <cell r="AE486" t="str">
            <v>S123</v>
          </cell>
          <cell r="AF486" t="str">
            <v>Seasonal</v>
          </cell>
          <cell r="AG486">
            <v>4</v>
          </cell>
          <cell r="AH486" t="str">
            <v>Release 10-19-23</v>
          </cell>
          <cell r="AI486" t="str">
            <v>Footwear</v>
          </cell>
          <cell r="AJ486">
            <v>0</v>
          </cell>
          <cell r="AK486">
            <v>0</v>
          </cell>
          <cell r="AL486">
            <v>45261</v>
          </cell>
          <cell r="AM486">
            <v>3242.6129999999971</v>
          </cell>
          <cell r="AN486">
            <v>253.25</v>
          </cell>
          <cell r="AO486">
            <v>0.80024999999999924</v>
          </cell>
        </row>
        <row r="487">
          <cell r="A487" t="str">
            <v>877TG503965</v>
          </cell>
          <cell r="B487" t="str">
            <v>3 Seasons Old</v>
          </cell>
          <cell r="C487" t="str">
            <v>W030</v>
          </cell>
          <cell r="D487" t="str">
            <v>Speedo USA Dawson Logistics</v>
          </cell>
          <cell r="E487" t="str">
            <v>8-77TG503965</v>
          </cell>
          <cell r="F487" t="str">
            <v>TST NEW TODDLER HYBR 965</v>
          </cell>
          <cell r="G487" t="str">
            <v>P1106</v>
          </cell>
          <cell r="H487" t="str">
            <v>Close Toe</v>
          </cell>
          <cell r="I487" t="str">
            <v>814</v>
          </cell>
          <cell r="J487" t="str">
            <v>Footwear</v>
          </cell>
          <cell r="K487" t="str">
            <v>SMU</v>
          </cell>
          <cell r="L487" t="str">
            <v>SS23</v>
          </cell>
          <cell r="M487">
            <v>33066.33</v>
          </cell>
          <cell r="N487">
            <v>1033</v>
          </cell>
          <cell r="O487">
            <v>29759.697000000004</v>
          </cell>
          <cell r="P487">
            <v>0</v>
          </cell>
          <cell r="Q487">
            <v>0</v>
          </cell>
          <cell r="R487">
            <v>0</v>
          </cell>
          <cell r="S487">
            <v>-26.01</v>
          </cell>
          <cell r="T487">
            <v>1033</v>
          </cell>
          <cell r="U487">
            <v>-26868.33</v>
          </cell>
          <cell r="V487">
            <v>0</v>
          </cell>
          <cell r="W487">
            <v>26.01</v>
          </cell>
          <cell r="X487">
            <v>32.010000000000005</v>
          </cell>
          <cell r="Y487">
            <v>-6.0000000000000036</v>
          </cell>
          <cell r="Z487">
            <v>28.809000000000005</v>
          </cell>
          <cell r="AA487">
            <v>3.2010000000000005</v>
          </cell>
          <cell r="AB487">
            <v>2.799000000000003</v>
          </cell>
          <cell r="AC487" t="str">
            <v>Target</v>
          </cell>
          <cell r="AD487" t="str">
            <v>49_Footwear</v>
          </cell>
          <cell r="AE487" t="str">
            <v>S123</v>
          </cell>
          <cell r="AF487" t="str">
            <v>Seasonal</v>
          </cell>
          <cell r="AG487">
            <v>4</v>
          </cell>
          <cell r="AH487" t="str">
            <v>Release 10-19-23</v>
          </cell>
          <cell r="AI487" t="str">
            <v>Footwear</v>
          </cell>
          <cell r="AJ487">
            <v>0</v>
          </cell>
          <cell r="AK487">
            <v>0</v>
          </cell>
          <cell r="AL487">
            <v>45261</v>
          </cell>
          <cell r="AM487">
            <v>3306.6330000000007</v>
          </cell>
          <cell r="AN487">
            <v>258.25</v>
          </cell>
          <cell r="AO487">
            <v>0.80025000000000013</v>
          </cell>
        </row>
        <row r="488">
          <cell r="A488" t="str">
            <v>877TG503966</v>
          </cell>
          <cell r="B488" t="str">
            <v>3 Seasons Old</v>
          </cell>
          <cell r="C488" t="str">
            <v>W030</v>
          </cell>
          <cell r="D488" t="str">
            <v>Speedo USA Dawson Logistics</v>
          </cell>
          <cell r="E488" t="str">
            <v>8-77TG503966</v>
          </cell>
          <cell r="F488" t="str">
            <v>TST NEW TODDLER HYBR 966</v>
          </cell>
          <cell r="G488" t="str">
            <v>P1106</v>
          </cell>
          <cell r="H488" t="str">
            <v>Close Toe</v>
          </cell>
          <cell r="I488" t="str">
            <v>814</v>
          </cell>
          <cell r="J488" t="str">
            <v>Footwear</v>
          </cell>
          <cell r="K488" t="str">
            <v>SMU</v>
          </cell>
          <cell r="L488" t="str">
            <v>SS23</v>
          </cell>
          <cell r="M488">
            <v>33930.6</v>
          </cell>
          <cell r="N488">
            <v>1060</v>
          </cell>
          <cell r="O488">
            <v>30537.54</v>
          </cell>
          <cell r="P488">
            <v>0</v>
          </cell>
          <cell r="Q488">
            <v>0</v>
          </cell>
          <cell r="R488">
            <v>0</v>
          </cell>
          <cell r="S488">
            <v>-26.009999999999998</v>
          </cell>
          <cell r="T488">
            <v>1060</v>
          </cell>
          <cell r="U488">
            <v>-27570.6</v>
          </cell>
          <cell r="V488">
            <v>0</v>
          </cell>
          <cell r="W488">
            <v>26.009999999999998</v>
          </cell>
          <cell r="X488">
            <v>32.01</v>
          </cell>
          <cell r="Y488">
            <v>-6</v>
          </cell>
          <cell r="Z488">
            <v>28.809000000000001</v>
          </cell>
          <cell r="AA488">
            <v>3.200999999999997</v>
          </cell>
          <cell r="AB488">
            <v>2.799000000000003</v>
          </cell>
          <cell r="AC488" t="str">
            <v>Target</v>
          </cell>
          <cell r="AD488" t="str">
            <v>49_Footwear</v>
          </cell>
          <cell r="AE488" t="str">
            <v>S123</v>
          </cell>
          <cell r="AF488" t="str">
            <v>Seasonal</v>
          </cell>
          <cell r="AG488">
            <v>4</v>
          </cell>
          <cell r="AH488" t="str">
            <v>Release 10-19-23</v>
          </cell>
          <cell r="AI488" t="str">
            <v>Footwear</v>
          </cell>
          <cell r="AJ488">
            <v>0</v>
          </cell>
          <cell r="AK488">
            <v>0</v>
          </cell>
          <cell r="AL488">
            <v>45261</v>
          </cell>
          <cell r="AM488">
            <v>3393.0599999999968</v>
          </cell>
          <cell r="AN488">
            <v>265</v>
          </cell>
          <cell r="AO488">
            <v>0.80024999999999924</v>
          </cell>
        </row>
        <row r="489">
          <cell r="A489" t="str">
            <v>877TG503967</v>
          </cell>
          <cell r="B489" t="str">
            <v>3 Seasons Old</v>
          </cell>
          <cell r="C489" t="str">
            <v>W030</v>
          </cell>
          <cell r="D489" t="str">
            <v>Speedo USA Dawson Logistics</v>
          </cell>
          <cell r="E489" t="str">
            <v>8-77TG503967</v>
          </cell>
          <cell r="F489" t="str">
            <v>TST NEW TODDLER HYBR 967</v>
          </cell>
          <cell r="G489" t="str">
            <v>P1106</v>
          </cell>
          <cell r="H489" t="str">
            <v>Close Toe</v>
          </cell>
          <cell r="I489" t="str">
            <v>814</v>
          </cell>
          <cell r="J489" t="str">
            <v>Footwear</v>
          </cell>
          <cell r="K489" t="str">
            <v>SMU</v>
          </cell>
          <cell r="L489" t="str">
            <v>SS23</v>
          </cell>
          <cell r="M489">
            <v>39948.480000000003</v>
          </cell>
          <cell r="N489">
            <v>1248</v>
          </cell>
          <cell r="O489">
            <v>35953.632000000005</v>
          </cell>
          <cell r="P489">
            <v>0</v>
          </cell>
          <cell r="Q489">
            <v>0</v>
          </cell>
          <cell r="R489">
            <v>0</v>
          </cell>
          <cell r="S489">
            <v>-26.01</v>
          </cell>
          <cell r="T489">
            <v>1248</v>
          </cell>
          <cell r="U489">
            <v>-32460.480000000003</v>
          </cell>
          <cell r="V489">
            <v>0</v>
          </cell>
          <cell r="W489">
            <v>26.01</v>
          </cell>
          <cell r="X489">
            <v>32.010000000000005</v>
          </cell>
          <cell r="Y489">
            <v>-6.0000000000000036</v>
          </cell>
          <cell r="Z489">
            <v>28.809000000000005</v>
          </cell>
          <cell r="AA489">
            <v>3.2010000000000005</v>
          </cell>
          <cell r="AB489">
            <v>2.799000000000003</v>
          </cell>
          <cell r="AC489" t="str">
            <v>Target</v>
          </cell>
          <cell r="AD489" t="str">
            <v>49_Footwear</v>
          </cell>
          <cell r="AE489" t="str">
            <v>S123</v>
          </cell>
          <cell r="AF489" t="str">
            <v>Seasonal</v>
          </cell>
          <cell r="AG489">
            <v>4</v>
          </cell>
          <cell r="AH489" t="str">
            <v>Release 10-19-23</v>
          </cell>
          <cell r="AI489" t="str">
            <v>Footwear</v>
          </cell>
          <cell r="AJ489">
            <v>0</v>
          </cell>
          <cell r="AK489">
            <v>0</v>
          </cell>
          <cell r="AL489">
            <v>45261</v>
          </cell>
          <cell r="AM489">
            <v>3994.8480000000009</v>
          </cell>
          <cell r="AN489">
            <v>312</v>
          </cell>
          <cell r="AO489">
            <v>0.80025000000000013</v>
          </cell>
        </row>
        <row r="490">
          <cell r="A490" t="str">
            <v>877TG503968</v>
          </cell>
          <cell r="B490" t="str">
            <v>3 Seasons Old</v>
          </cell>
          <cell r="C490" t="str">
            <v>W030</v>
          </cell>
          <cell r="D490" t="str">
            <v>Speedo USA Dawson Logistics</v>
          </cell>
          <cell r="E490" t="str">
            <v>8-77TG503968</v>
          </cell>
          <cell r="F490" t="str">
            <v>TST NEW TODDLER HYBR 968</v>
          </cell>
          <cell r="G490" t="str">
            <v>P1106</v>
          </cell>
          <cell r="H490" t="str">
            <v>Close Toe</v>
          </cell>
          <cell r="I490" t="str">
            <v>814</v>
          </cell>
          <cell r="J490" t="str">
            <v>Footwear</v>
          </cell>
          <cell r="K490" t="str">
            <v>SMU</v>
          </cell>
          <cell r="L490" t="str">
            <v>SS23</v>
          </cell>
          <cell r="M490">
            <v>33898.589999999997</v>
          </cell>
          <cell r="N490">
            <v>1059</v>
          </cell>
          <cell r="O490">
            <v>30508.730999999996</v>
          </cell>
          <cell r="P490">
            <v>0</v>
          </cell>
          <cell r="Q490">
            <v>0</v>
          </cell>
          <cell r="R490">
            <v>0</v>
          </cell>
          <cell r="S490">
            <v>-26.009999999999998</v>
          </cell>
          <cell r="T490">
            <v>1059</v>
          </cell>
          <cell r="U490">
            <v>-27544.589999999997</v>
          </cell>
          <cell r="V490">
            <v>0</v>
          </cell>
          <cell r="W490">
            <v>26.009999999999998</v>
          </cell>
          <cell r="X490">
            <v>32.01</v>
          </cell>
          <cell r="Y490">
            <v>-6</v>
          </cell>
          <cell r="Z490">
            <v>28.808999999999997</v>
          </cell>
          <cell r="AA490">
            <v>3.2010000000000005</v>
          </cell>
          <cell r="AB490">
            <v>2.7989999999999995</v>
          </cell>
          <cell r="AC490" t="str">
            <v>Target</v>
          </cell>
          <cell r="AD490" t="str">
            <v>49_Footwear</v>
          </cell>
          <cell r="AE490" t="str">
            <v>S123</v>
          </cell>
          <cell r="AF490" t="str">
            <v>Seasonal</v>
          </cell>
          <cell r="AG490">
            <v>4</v>
          </cell>
          <cell r="AH490" t="str">
            <v>Release 10-19-23</v>
          </cell>
          <cell r="AI490" t="str">
            <v>Footwear</v>
          </cell>
          <cell r="AJ490">
            <v>0</v>
          </cell>
          <cell r="AK490">
            <v>0</v>
          </cell>
          <cell r="AL490">
            <v>45261</v>
          </cell>
          <cell r="AM490">
            <v>3389.8590000000004</v>
          </cell>
          <cell r="AN490">
            <v>264.75</v>
          </cell>
          <cell r="AO490">
            <v>0.80025000000000013</v>
          </cell>
        </row>
        <row r="491">
          <cell r="A491" t="str">
            <v>877TG504965</v>
          </cell>
          <cell r="B491" t="str">
            <v>1 Season Old</v>
          </cell>
          <cell r="C491" t="str">
            <v>W030</v>
          </cell>
          <cell r="D491" t="str">
            <v>Speedo USA Dawson Logistics</v>
          </cell>
          <cell r="E491" t="str">
            <v>8-77TG504965</v>
          </cell>
          <cell r="F491" t="str">
            <v>TST TDD SHORE EXPLOR 965</v>
          </cell>
          <cell r="G491" t="str">
            <v>P1106</v>
          </cell>
          <cell r="H491" t="str">
            <v>Close Toe</v>
          </cell>
          <cell r="I491" t="str">
            <v>814</v>
          </cell>
          <cell r="J491" t="str">
            <v>Footwear</v>
          </cell>
          <cell r="K491" t="str">
            <v>SMU</v>
          </cell>
          <cell r="L491" t="str">
            <v>SS24</v>
          </cell>
          <cell r="M491">
            <v>16289.57</v>
          </cell>
          <cell r="N491">
            <v>527</v>
          </cell>
          <cell r="O491">
            <v>6515.8280000000004</v>
          </cell>
          <cell r="P491">
            <v>0</v>
          </cell>
          <cell r="Q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  <cell r="V491">
            <v>0</v>
          </cell>
          <cell r="W491">
            <v>6.1820000000000004</v>
          </cell>
          <cell r="X491">
            <v>30.91</v>
          </cell>
          <cell r="Y491">
            <v>-24.728000000000002</v>
          </cell>
          <cell r="Z491">
            <v>12.364000000000001</v>
          </cell>
          <cell r="AA491">
            <v>18.545999999999999</v>
          </cell>
          <cell r="AB491">
            <v>6.1820000000000004</v>
          </cell>
          <cell r="AC491" t="str">
            <v>Target</v>
          </cell>
          <cell r="AD491" t="str">
            <v>49_Footwear</v>
          </cell>
          <cell r="AE491" t="str">
            <v>S124</v>
          </cell>
          <cell r="AF491" t="str">
            <v>Seasonal</v>
          </cell>
          <cell r="AG491">
            <v>4</v>
          </cell>
          <cell r="AH491" t="str">
            <v>&lt;N/A&gt;</v>
          </cell>
          <cell r="AI491" t="str">
            <v>Footwear</v>
          </cell>
          <cell r="AJ491">
            <v>0</v>
          </cell>
          <cell r="AK491">
            <v>0</v>
          </cell>
          <cell r="AL491">
            <v>45292</v>
          </cell>
          <cell r="AM491">
            <v>9773.7420000000002</v>
          </cell>
          <cell r="AN491">
            <v>131.75</v>
          </cell>
          <cell r="AO491">
            <v>4.6364999999999998</v>
          </cell>
        </row>
        <row r="492">
          <cell r="A492" t="str">
            <v>877TG505965</v>
          </cell>
          <cell r="B492" t="str">
            <v>3 Seasons Old</v>
          </cell>
          <cell r="C492" t="str">
            <v>W030</v>
          </cell>
          <cell r="D492" t="str">
            <v>Speedo USA Dawson Logistics</v>
          </cell>
          <cell r="E492" t="str">
            <v>8-77TG505965</v>
          </cell>
          <cell r="F492" t="str">
            <v>TST TDD SHORE EXPLOR 965</v>
          </cell>
          <cell r="G492" t="str">
            <v>P1106</v>
          </cell>
          <cell r="H492" t="str">
            <v>Close Toe</v>
          </cell>
          <cell r="I492" t="str">
            <v>814</v>
          </cell>
          <cell r="J492" t="str">
            <v>Footwear</v>
          </cell>
          <cell r="K492" t="str">
            <v>SMU</v>
          </cell>
          <cell r="L492" t="str">
            <v>SS23</v>
          </cell>
          <cell r="M492">
            <v>58234.44</v>
          </cell>
          <cell r="N492">
            <v>1884</v>
          </cell>
          <cell r="O492">
            <v>52410.996000000006</v>
          </cell>
          <cell r="P492">
            <v>0</v>
          </cell>
          <cell r="Q492">
            <v>0</v>
          </cell>
          <cell r="R492">
            <v>0</v>
          </cell>
          <cell r="S492">
            <v>-24.91</v>
          </cell>
          <cell r="T492">
            <v>1884</v>
          </cell>
          <cell r="U492">
            <v>-46930.44</v>
          </cell>
          <cell r="V492">
            <v>0</v>
          </cell>
          <cell r="W492">
            <v>24.91</v>
          </cell>
          <cell r="X492">
            <v>30.91</v>
          </cell>
          <cell r="Y492">
            <v>-6</v>
          </cell>
          <cell r="Z492">
            <v>27.819000000000003</v>
          </cell>
          <cell r="AA492">
            <v>3.0909999999999975</v>
          </cell>
          <cell r="AB492">
            <v>2.9090000000000025</v>
          </cell>
          <cell r="AC492" t="str">
            <v>Target</v>
          </cell>
          <cell r="AD492" t="str">
            <v>49_Footwear</v>
          </cell>
          <cell r="AE492" t="str">
            <v>S123</v>
          </cell>
          <cell r="AF492" t="str">
            <v>Seasonal</v>
          </cell>
          <cell r="AG492">
            <v>4</v>
          </cell>
          <cell r="AH492" t="str">
            <v>Release Jul 23</v>
          </cell>
          <cell r="AI492" t="str">
            <v>Footwear</v>
          </cell>
          <cell r="AJ492">
            <v>0</v>
          </cell>
          <cell r="AK492">
            <v>0</v>
          </cell>
          <cell r="AL492">
            <v>45261</v>
          </cell>
          <cell r="AM492">
            <v>5823.443999999995</v>
          </cell>
          <cell r="AN492">
            <v>471</v>
          </cell>
          <cell r="AO492">
            <v>0.77274999999999938</v>
          </cell>
        </row>
        <row r="493">
          <cell r="A493" t="str">
            <v>877TG505966</v>
          </cell>
          <cell r="B493" t="str">
            <v>3 Seasons Old</v>
          </cell>
          <cell r="C493" t="str">
            <v>W030</v>
          </cell>
          <cell r="D493" t="str">
            <v>Speedo USA Dawson Logistics</v>
          </cell>
          <cell r="E493" t="str">
            <v>8-77TG505966</v>
          </cell>
          <cell r="F493" t="str">
            <v>TST TDD SHORE EXPLOR 966</v>
          </cell>
          <cell r="G493" t="str">
            <v>P1106</v>
          </cell>
          <cell r="H493" t="str">
            <v>Close Toe</v>
          </cell>
          <cell r="I493" t="str">
            <v>814</v>
          </cell>
          <cell r="J493" t="str">
            <v>Footwear</v>
          </cell>
          <cell r="K493" t="str">
            <v>SMU</v>
          </cell>
          <cell r="L493" t="str">
            <v>SS23</v>
          </cell>
          <cell r="M493">
            <v>96871.94</v>
          </cell>
          <cell r="N493">
            <v>3134</v>
          </cell>
          <cell r="O493">
            <v>87184.745999999999</v>
          </cell>
          <cell r="P493">
            <v>0</v>
          </cell>
          <cell r="Q493">
            <v>0</v>
          </cell>
          <cell r="R493">
            <v>0</v>
          </cell>
          <cell r="S493">
            <v>-24.909999999999997</v>
          </cell>
          <cell r="T493">
            <v>3134</v>
          </cell>
          <cell r="U493">
            <v>-78067.939999999988</v>
          </cell>
          <cell r="V493">
            <v>0</v>
          </cell>
          <cell r="W493">
            <v>24.909999999999997</v>
          </cell>
          <cell r="X493">
            <v>30.91</v>
          </cell>
          <cell r="Y493">
            <v>-6.0000000000000036</v>
          </cell>
          <cell r="Z493">
            <v>27.818999999999999</v>
          </cell>
          <cell r="AA493">
            <v>3.0910000000000011</v>
          </cell>
          <cell r="AB493">
            <v>2.9090000000000025</v>
          </cell>
          <cell r="AC493" t="str">
            <v>Target</v>
          </cell>
          <cell r="AD493" t="str">
            <v>49_Footwear</v>
          </cell>
          <cell r="AE493" t="str">
            <v>S123</v>
          </cell>
          <cell r="AF493" t="str">
            <v>Seasonal</v>
          </cell>
          <cell r="AG493">
            <v>4</v>
          </cell>
          <cell r="AH493" t="str">
            <v>Release Jul 23</v>
          </cell>
          <cell r="AI493" t="str">
            <v>Footwear</v>
          </cell>
          <cell r="AJ493">
            <v>0</v>
          </cell>
          <cell r="AK493">
            <v>0</v>
          </cell>
          <cell r="AL493">
            <v>45261</v>
          </cell>
          <cell r="AM493">
            <v>9687.1940000000031</v>
          </cell>
          <cell r="AN493">
            <v>783.5</v>
          </cell>
          <cell r="AO493">
            <v>0.77275000000000027</v>
          </cell>
        </row>
        <row r="494">
          <cell r="A494" t="str">
            <v>877TG505967</v>
          </cell>
          <cell r="B494" t="str">
            <v>3 Seasons Old</v>
          </cell>
          <cell r="C494" t="str">
            <v>W030</v>
          </cell>
          <cell r="D494" t="str">
            <v>Speedo USA Dawson Logistics</v>
          </cell>
          <cell r="E494" t="str">
            <v>8-77TG505967</v>
          </cell>
          <cell r="F494" t="str">
            <v>TST TDD SHORE EXPLOR 967</v>
          </cell>
          <cell r="G494" t="str">
            <v>P1106</v>
          </cell>
          <cell r="H494" t="str">
            <v>Close Toe</v>
          </cell>
          <cell r="I494" t="str">
            <v>814</v>
          </cell>
          <cell r="J494" t="str">
            <v>Footwear</v>
          </cell>
          <cell r="K494" t="str">
            <v>SMU</v>
          </cell>
          <cell r="L494" t="str">
            <v>SS23</v>
          </cell>
          <cell r="M494">
            <v>60552.69</v>
          </cell>
          <cell r="N494">
            <v>1959</v>
          </cell>
          <cell r="O494">
            <v>54497.421000000002</v>
          </cell>
          <cell r="P494">
            <v>0</v>
          </cell>
          <cell r="Q494">
            <v>0</v>
          </cell>
          <cell r="R494">
            <v>0</v>
          </cell>
          <cell r="S494">
            <v>-24.91</v>
          </cell>
          <cell r="T494">
            <v>1959</v>
          </cell>
          <cell r="U494">
            <v>-48798.69</v>
          </cell>
          <cell r="V494">
            <v>0</v>
          </cell>
          <cell r="W494">
            <v>24.91</v>
          </cell>
          <cell r="X494">
            <v>30.91</v>
          </cell>
          <cell r="Y494">
            <v>-6</v>
          </cell>
          <cell r="Z494">
            <v>27.819000000000003</v>
          </cell>
          <cell r="AA494">
            <v>3.0909999999999975</v>
          </cell>
          <cell r="AB494">
            <v>2.9090000000000025</v>
          </cell>
          <cell r="AC494" t="str">
            <v>Target</v>
          </cell>
          <cell r="AD494" t="str">
            <v>49_Footwear</v>
          </cell>
          <cell r="AE494" t="str">
            <v>S123</v>
          </cell>
          <cell r="AF494" t="str">
            <v>Seasonal</v>
          </cell>
          <cell r="AG494">
            <v>4</v>
          </cell>
          <cell r="AH494" t="str">
            <v>Release Jul 23</v>
          </cell>
          <cell r="AI494" t="str">
            <v>Footwear</v>
          </cell>
          <cell r="AJ494">
            <v>0</v>
          </cell>
          <cell r="AK494">
            <v>0</v>
          </cell>
          <cell r="AL494">
            <v>45261</v>
          </cell>
          <cell r="AM494">
            <v>6055.2689999999948</v>
          </cell>
          <cell r="AN494">
            <v>489.75</v>
          </cell>
          <cell r="AO494">
            <v>0.77274999999999938</v>
          </cell>
        </row>
        <row r="495">
          <cell r="A495" t="str">
            <v>877TG505968</v>
          </cell>
          <cell r="B495" t="str">
            <v>3 Seasons Old</v>
          </cell>
          <cell r="C495" t="str">
            <v>W030</v>
          </cell>
          <cell r="D495" t="str">
            <v>Speedo USA Dawson Logistics</v>
          </cell>
          <cell r="E495" t="str">
            <v>8-77TG505968</v>
          </cell>
          <cell r="F495" t="str">
            <v>TST TDD SHORE EXPLOR 968</v>
          </cell>
          <cell r="G495" t="str">
            <v>P1106</v>
          </cell>
          <cell r="H495" t="str">
            <v>Close Toe</v>
          </cell>
          <cell r="I495" t="str">
            <v>814</v>
          </cell>
          <cell r="J495" t="str">
            <v>Footwear</v>
          </cell>
          <cell r="K495" t="str">
            <v>SMU</v>
          </cell>
          <cell r="L495" t="str">
            <v>SS23</v>
          </cell>
          <cell r="M495">
            <v>11436.7</v>
          </cell>
          <cell r="N495">
            <v>370</v>
          </cell>
          <cell r="O495">
            <v>10293.030000000001</v>
          </cell>
          <cell r="P495">
            <v>0</v>
          </cell>
          <cell r="Q495">
            <v>0</v>
          </cell>
          <cell r="R495">
            <v>0</v>
          </cell>
          <cell r="S495">
            <v>-24.910000000000004</v>
          </cell>
          <cell r="T495">
            <v>370</v>
          </cell>
          <cell r="U495">
            <v>-9216.7000000000007</v>
          </cell>
          <cell r="V495">
            <v>0</v>
          </cell>
          <cell r="W495">
            <v>24.910000000000004</v>
          </cell>
          <cell r="X495">
            <v>30.910000000000004</v>
          </cell>
          <cell r="Y495">
            <v>-6</v>
          </cell>
          <cell r="Z495">
            <v>27.819000000000003</v>
          </cell>
          <cell r="AA495">
            <v>3.0910000000000011</v>
          </cell>
          <cell r="AB495">
            <v>2.9089999999999989</v>
          </cell>
          <cell r="AC495" t="str">
            <v>Target</v>
          </cell>
          <cell r="AD495" t="str">
            <v>49_Footwear</v>
          </cell>
          <cell r="AE495" t="str">
            <v>S123</v>
          </cell>
          <cell r="AF495" t="str">
            <v>Seasonal</v>
          </cell>
          <cell r="AG495">
            <v>4</v>
          </cell>
          <cell r="AH495" t="str">
            <v>At Once</v>
          </cell>
          <cell r="AI495" t="str">
            <v>Footwear</v>
          </cell>
          <cell r="AJ495">
            <v>0</v>
          </cell>
          <cell r="AK495">
            <v>0</v>
          </cell>
          <cell r="AL495">
            <v>45261</v>
          </cell>
          <cell r="AM495">
            <v>1143.6700000000003</v>
          </cell>
          <cell r="AN495">
            <v>92.5</v>
          </cell>
          <cell r="AO495">
            <v>0.77275000000000027</v>
          </cell>
        </row>
        <row r="496">
          <cell r="A496" t="str">
            <v>877TG507965</v>
          </cell>
          <cell r="B496" t="str">
            <v>Current</v>
          </cell>
          <cell r="C496" t="str">
            <v>W030</v>
          </cell>
          <cell r="D496" t="str">
            <v>Speedo USA Dawson Logistics</v>
          </cell>
          <cell r="E496" t="str">
            <v>8-77TG507965</v>
          </cell>
          <cell r="F496" t="str">
            <v>TODDLER PRINTED SHOR 965</v>
          </cell>
          <cell r="G496" t="str">
            <v>P1106</v>
          </cell>
          <cell r="H496" t="str">
            <v>Close Toe</v>
          </cell>
          <cell r="I496" t="str">
            <v>814</v>
          </cell>
          <cell r="J496" t="str">
            <v>Footwear</v>
          </cell>
          <cell r="K496" t="str">
            <v>SMU</v>
          </cell>
          <cell r="L496" t="str">
            <v>SS25</v>
          </cell>
          <cell r="M496">
            <v>13732.34</v>
          </cell>
          <cell r="N496">
            <v>446</v>
          </cell>
          <cell r="O496">
            <v>0</v>
          </cell>
          <cell r="P496">
            <v>11056.340000000002</v>
          </cell>
          <cell r="Q496">
            <v>0</v>
          </cell>
          <cell r="R496">
            <v>0</v>
          </cell>
          <cell r="S496">
            <v>-24.790000000000003</v>
          </cell>
          <cell r="T496">
            <v>446</v>
          </cell>
          <cell r="U496">
            <v>-11056.340000000002</v>
          </cell>
          <cell r="V496">
            <v>0</v>
          </cell>
          <cell r="W496">
            <v>24.790000000000003</v>
          </cell>
          <cell r="X496">
            <v>30.79</v>
          </cell>
          <cell r="Y496">
            <v>-5.9999999999999964</v>
          </cell>
          <cell r="Z496">
            <v>24.790000000000003</v>
          </cell>
          <cell r="AA496">
            <v>5.9999999999999964</v>
          </cell>
          <cell r="AB496">
            <v>0</v>
          </cell>
          <cell r="AC496" t="str">
            <v>Target</v>
          </cell>
          <cell r="AD496" t="str">
            <v>49_Footwear</v>
          </cell>
          <cell r="AE496" t="str">
            <v>S124</v>
          </cell>
          <cell r="AF496" t="str">
            <v>Seasonal</v>
          </cell>
          <cell r="AG496">
            <v>4</v>
          </cell>
          <cell r="AH496" t="str">
            <v>Release 10-19-23</v>
          </cell>
          <cell r="AI496" t="str">
            <v>Footwear</v>
          </cell>
          <cell r="AJ496">
            <v>0</v>
          </cell>
          <cell r="AK496">
            <v>0</v>
          </cell>
          <cell r="AL496">
            <v>45474</v>
          </cell>
          <cell r="AM496">
            <v>2675.9999999999986</v>
          </cell>
          <cell r="AN496">
            <v>111.5</v>
          </cell>
          <cell r="AO496">
            <v>1.4999999999999991</v>
          </cell>
        </row>
        <row r="497">
          <cell r="A497" t="str">
            <v>877TG507966</v>
          </cell>
          <cell r="B497" t="str">
            <v>Current</v>
          </cell>
          <cell r="C497" t="str">
            <v>W030</v>
          </cell>
          <cell r="D497" t="str">
            <v>Speedo USA Dawson Logistics</v>
          </cell>
          <cell r="E497" t="str">
            <v>8-77TG507966</v>
          </cell>
          <cell r="F497" t="str">
            <v>TODDLER PRINTED SHOR 966</v>
          </cell>
          <cell r="G497" t="str">
            <v>P1106</v>
          </cell>
          <cell r="H497" t="str">
            <v>Close Toe</v>
          </cell>
          <cell r="I497" t="str">
            <v>814</v>
          </cell>
          <cell r="J497" t="str">
            <v>Footwear</v>
          </cell>
          <cell r="K497" t="str">
            <v>SMU</v>
          </cell>
          <cell r="L497" t="str">
            <v>SS25</v>
          </cell>
          <cell r="M497">
            <v>49233.21</v>
          </cell>
          <cell r="N497">
            <v>1599</v>
          </cell>
          <cell r="O497">
            <v>0</v>
          </cell>
          <cell r="P497">
            <v>39639.210000000006</v>
          </cell>
          <cell r="Q497">
            <v>0</v>
          </cell>
          <cell r="R497">
            <v>0</v>
          </cell>
          <cell r="S497">
            <v>-24.790000000000003</v>
          </cell>
          <cell r="T497">
            <v>1599</v>
          </cell>
          <cell r="U497">
            <v>-39639.210000000006</v>
          </cell>
          <cell r="V497">
            <v>0</v>
          </cell>
          <cell r="W497">
            <v>24.790000000000003</v>
          </cell>
          <cell r="X497">
            <v>30.79</v>
          </cell>
          <cell r="Y497">
            <v>-5.9999999999999964</v>
          </cell>
          <cell r="Z497">
            <v>24.790000000000003</v>
          </cell>
          <cell r="AA497">
            <v>5.9999999999999964</v>
          </cell>
          <cell r="AB497">
            <v>0</v>
          </cell>
          <cell r="AC497" t="str">
            <v>Target</v>
          </cell>
          <cell r="AD497" t="str">
            <v>49_Footwear</v>
          </cell>
          <cell r="AE497" t="str">
            <v>S124</v>
          </cell>
          <cell r="AF497" t="str">
            <v>Seasonal</v>
          </cell>
          <cell r="AG497">
            <v>4</v>
          </cell>
          <cell r="AH497" t="str">
            <v>Release 10-19-23</v>
          </cell>
          <cell r="AI497" t="str">
            <v>Footwear</v>
          </cell>
          <cell r="AJ497">
            <v>0</v>
          </cell>
          <cell r="AK497">
            <v>0</v>
          </cell>
          <cell r="AL497">
            <v>45474</v>
          </cell>
          <cell r="AM497">
            <v>9593.9999999999945</v>
          </cell>
          <cell r="AN497">
            <v>399.75</v>
          </cell>
          <cell r="AO497">
            <v>1.4999999999999991</v>
          </cell>
        </row>
        <row r="498">
          <cell r="A498" t="str">
            <v>877TG507967</v>
          </cell>
          <cell r="B498" t="str">
            <v>Current</v>
          </cell>
          <cell r="C498" t="str">
            <v>W030</v>
          </cell>
          <cell r="D498" t="str">
            <v>Speedo USA Dawson Logistics</v>
          </cell>
          <cell r="E498" t="str">
            <v>8-77TG507967</v>
          </cell>
          <cell r="F498" t="str">
            <v>TODDLER PRINTED SHOR 967</v>
          </cell>
          <cell r="G498" t="str">
            <v>P1106</v>
          </cell>
          <cell r="H498" t="str">
            <v>Close Toe</v>
          </cell>
          <cell r="I498" t="str">
            <v>814</v>
          </cell>
          <cell r="J498" t="str">
            <v>Footwear</v>
          </cell>
          <cell r="K498" t="str">
            <v>SMU</v>
          </cell>
          <cell r="L498" t="str">
            <v>SS25</v>
          </cell>
          <cell r="M498">
            <v>34361.64</v>
          </cell>
          <cell r="N498">
            <v>1116</v>
          </cell>
          <cell r="O498">
            <v>0</v>
          </cell>
          <cell r="P498">
            <v>27665.64</v>
          </cell>
          <cell r="Q498">
            <v>0</v>
          </cell>
          <cell r="R498">
            <v>0</v>
          </cell>
          <cell r="S498">
            <v>-24.79</v>
          </cell>
          <cell r="T498">
            <v>1116</v>
          </cell>
          <cell r="U498">
            <v>-27665.64</v>
          </cell>
          <cell r="V498">
            <v>0</v>
          </cell>
          <cell r="W498">
            <v>24.79</v>
          </cell>
          <cell r="X498">
            <v>30.79</v>
          </cell>
          <cell r="Y498">
            <v>-6</v>
          </cell>
          <cell r="Z498">
            <v>24.79</v>
          </cell>
          <cell r="AA498">
            <v>6</v>
          </cell>
          <cell r="AB498">
            <v>0</v>
          </cell>
          <cell r="AC498" t="str">
            <v>Target</v>
          </cell>
          <cell r="AD498" t="str">
            <v>49_Footwear</v>
          </cell>
          <cell r="AE498" t="str">
            <v>S124</v>
          </cell>
          <cell r="AF498" t="str">
            <v>Seasonal</v>
          </cell>
          <cell r="AG498">
            <v>4</v>
          </cell>
          <cell r="AH498" t="str">
            <v>Release 10-19-23</v>
          </cell>
          <cell r="AI498" t="str">
            <v>Footwear</v>
          </cell>
          <cell r="AJ498">
            <v>0</v>
          </cell>
          <cell r="AK498">
            <v>0</v>
          </cell>
          <cell r="AL498">
            <v>45474</v>
          </cell>
          <cell r="AM498">
            <v>6696</v>
          </cell>
          <cell r="AN498">
            <v>279</v>
          </cell>
          <cell r="AO498">
            <v>1.5</v>
          </cell>
        </row>
        <row r="499">
          <cell r="A499" t="str">
            <v>877TG507968</v>
          </cell>
          <cell r="B499" t="str">
            <v>3 Seasons Old</v>
          </cell>
          <cell r="C499" t="str">
            <v>W030</v>
          </cell>
          <cell r="D499" t="str">
            <v>Speedo USA Dawson Logistics</v>
          </cell>
          <cell r="E499" t="str">
            <v>8-77TG507968</v>
          </cell>
          <cell r="F499" t="str">
            <v>TODDLER PRINTED SHOR 968</v>
          </cell>
          <cell r="G499" t="str">
            <v>P1106</v>
          </cell>
          <cell r="H499" t="str">
            <v>Close Toe</v>
          </cell>
          <cell r="I499" t="str">
            <v>814</v>
          </cell>
          <cell r="J499" t="str">
            <v>Footwear</v>
          </cell>
          <cell r="K499" t="str">
            <v>SMU</v>
          </cell>
          <cell r="L499" t="str">
            <v>SS23</v>
          </cell>
          <cell r="M499">
            <v>184.74</v>
          </cell>
          <cell r="N499">
            <v>6</v>
          </cell>
          <cell r="O499">
            <v>166.26600000000002</v>
          </cell>
          <cell r="P499">
            <v>0</v>
          </cell>
          <cell r="Q499">
            <v>0</v>
          </cell>
          <cell r="R499">
            <v>0</v>
          </cell>
          <cell r="S499">
            <v>-24.790000000000003</v>
          </cell>
          <cell r="T499">
            <v>6</v>
          </cell>
          <cell r="U499">
            <v>-148.74</v>
          </cell>
          <cell r="V499">
            <v>0</v>
          </cell>
          <cell r="W499">
            <v>24.790000000000003</v>
          </cell>
          <cell r="X499">
            <v>30.790000000000003</v>
          </cell>
          <cell r="Y499">
            <v>-6</v>
          </cell>
          <cell r="Z499">
            <v>27.711000000000002</v>
          </cell>
          <cell r="AA499">
            <v>3.0790000000000006</v>
          </cell>
          <cell r="AB499">
            <v>2.9209999999999994</v>
          </cell>
          <cell r="AC499" t="str">
            <v>Target</v>
          </cell>
          <cell r="AD499" t="str">
            <v>49_Footwear</v>
          </cell>
          <cell r="AE499" t="str">
            <v>S123</v>
          </cell>
          <cell r="AF499" t="str">
            <v>Seasonal</v>
          </cell>
          <cell r="AG499">
            <v>4</v>
          </cell>
          <cell r="AH499" t="str">
            <v>At Once</v>
          </cell>
          <cell r="AI499" t="str">
            <v>Footwear</v>
          </cell>
          <cell r="AJ499">
            <v>0</v>
          </cell>
          <cell r="AK499">
            <v>0</v>
          </cell>
          <cell r="AL499">
            <v>45261</v>
          </cell>
          <cell r="AM499">
            <v>18.474000000000004</v>
          </cell>
          <cell r="AN499">
            <v>1.5</v>
          </cell>
          <cell r="AO499">
            <v>0.76975000000000016</v>
          </cell>
        </row>
        <row r="500">
          <cell r="A500" t="str">
            <v>877TG508965</v>
          </cell>
          <cell r="B500" t="str">
            <v>3 Seasons Old</v>
          </cell>
          <cell r="C500" t="str">
            <v>W030</v>
          </cell>
          <cell r="D500" t="str">
            <v>Speedo USA Dawson Logistics</v>
          </cell>
          <cell r="E500" t="str">
            <v>8-77TG508965</v>
          </cell>
          <cell r="F500" t="str">
            <v>TODDLER PRINTED SHOR 965</v>
          </cell>
          <cell r="G500" t="str">
            <v>P1106</v>
          </cell>
          <cell r="H500" t="str">
            <v>Close Toe</v>
          </cell>
          <cell r="I500" t="str">
            <v>814</v>
          </cell>
          <cell r="J500" t="str">
            <v>Footwear</v>
          </cell>
          <cell r="K500" t="str">
            <v>SMU</v>
          </cell>
          <cell r="L500" t="str">
            <v>SS23</v>
          </cell>
          <cell r="M500">
            <v>954.49</v>
          </cell>
          <cell r="N500">
            <v>31</v>
          </cell>
          <cell r="O500">
            <v>859.04100000000005</v>
          </cell>
          <cell r="P500">
            <v>0</v>
          </cell>
          <cell r="Q500">
            <v>0</v>
          </cell>
          <cell r="R500">
            <v>0</v>
          </cell>
          <cell r="S500">
            <v>-24.79</v>
          </cell>
          <cell r="T500">
            <v>31</v>
          </cell>
          <cell r="U500">
            <v>-768.49</v>
          </cell>
          <cell r="V500">
            <v>0</v>
          </cell>
          <cell r="W500">
            <v>24.79</v>
          </cell>
          <cell r="X500">
            <v>30.79</v>
          </cell>
          <cell r="Y500">
            <v>-6</v>
          </cell>
          <cell r="Z500">
            <v>27.711000000000002</v>
          </cell>
          <cell r="AA500">
            <v>3.0789999999999971</v>
          </cell>
          <cell r="AB500">
            <v>2.9210000000000029</v>
          </cell>
          <cell r="AC500" t="str">
            <v>Target</v>
          </cell>
          <cell r="AD500" t="str">
            <v>49_Footwear</v>
          </cell>
          <cell r="AE500" t="str">
            <v>S123</v>
          </cell>
          <cell r="AF500" t="str">
            <v>Seasonal</v>
          </cell>
          <cell r="AG500">
            <v>4</v>
          </cell>
          <cell r="AH500" t="str">
            <v>At Once</v>
          </cell>
          <cell r="AI500" t="str">
            <v>Footwear</v>
          </cell>
          <cell r="AJ500">
            <v>0</v>
          </cell>
          <cell r="AK500">
            <v>0</v>
          </cell>
          <cell r="AL500">
            <v>45261</v>
          </cell>
          <cell r="AM500">
            <v>95.448999999999913</v>
          </cell>
          <cell r="AN500">
            <v>7.75</v>
          </cell>
          <cell r="AO500">
            <v>0.76974999999999927</v>
          </cell>
        </row>
        <row r="501">
          <cell r="A501" t="str">
            <v>877TG508968</v>
          </cell>
          <cell r="B501" t="str">
            <v>3 Seasons Old</v>
          </cell>
          <cell r="C501" t="str">
            <v>W030</v>
          </cell>
          <cell r="D501" t="str">
            <v>Speedo USA Dawson Logistics</v>
          </cell>
          <cell r="E501" t="str">
            <v>8-77TG508968</v>
          </cell>
          <cell r="F501" t="str">
            <v>TODDLER PRINTED SHOR 968</v>
          </cell>
          <cell r="G501" t="str">
            <v>P1106</v>
          </cell>
          <cell r="H501" t="str">
            <v>Close Toe</v>
          </cell>
          <cell r="I501" t="str">
            <v>814</v>
          </cell>
          <cell r="J501" t="str">
            <v>Footwear</v>
          </cell>
          <cell r="K501" t="str">
            <v>SMU</v>
          </cell>
          <cell r="L501" t="str">
            <v>SS23</v>
          </cell>
          <cell r="M501">
            <v>3756.38</v>
          </cell>
          <cell r="N501">
            <v>122</v>
          </cell>
          <cell r="O501">
            <v>3380.7420000000002</v>
          </cell>
          <cell r="P501">
            <v>0</v>
          </cell>
          <cell r="Q501">
            <v>0</v>
          </cell>
          <cell r="R501">
            <v>0</v>
          </cell>
          <cell r="S501">
            <v>-24.79</v>
          </cell>
          <cell r="T501">
            <v>122</v>
          </cell>
          <cell r="U501">
            <v>-3024.38</v>
          </cell>
          <cell r="V501">
            <v>0</v>
          </cell>
          <cell r="W501">
            <v>24.79</v>
          </cell>
          <cell r="X501">
            <v>30.79</v>
          </cell>
          <cell r="Y501">
            <v>-6</v>
          </cell>
          <cell r="Z501">
            <v>27.711000000000002</v>
          </cell>
          <cell r="AA501">
            <v>3.0789999999999971</v>
          </cell>
          <cell r="AB501">
            <v>2.9210000000000029</v>
          </cell>
          <cell r="AC501" t="str">
            <v>Target</v>
          </cell>
          <cell r="AD501" t="str">
            <v>49_Footwear</v>
          </cell>
          <cell r="AE501" t="str">
            <v>S123</v>
          </cell>
          <cell r="AF501" t="str">
            <v>Seasonal</v>
          </cell>
          <cell r="AG501">
            <v>4</v>
          </cell>
          <cell r="AH501" t="str">
            <v>At Once</v>
          </cell>
          <cell r="AI501" t="str">
            <v>Footwear</v>
          </cell>
          <cell r="AJ501">
            <v>0</v>
          </cell>
          <cell r="AK501">
            <v>0</v>
          </cell>
          <cell r="AL501">
            <v>45261</v>
          </cell>
          <cell r="AM501">
            <v>375.63799999999964</v>
          </cell>
          <cell r="AN501">
            <v>30.5</v>
          </cell>
          <cell r="AO501">
            <v>0.76974999999999927</v>
          </cell>
        </row>
        <row r="502">
          <cell r="A502" t="str">
            <v>877TG509965</v>
          </cell>
          <cell r="B502" t="str">
            <v>3 Seasons Old</v>
          </cell>
          <cell r="C502" t="str">
            <v>W030</v>
          </cell>
          <cell r="D502" t="str">
            <v>Speedo USA Dawson Logistics</v>
          </cell>
          <cell r="E502" t="str">
            <v>8-77TG509965</v>
          </cell>
          <cell r="F502" t="str">
            <v>TST JUNIOR AQUA SKIM 965</v>
          </cell>
          <cell r="G502" t="str">
            <v>P1106</v>
          </cell>
          <cell r="H502" t="str">
            <v>Close Toe</v>
          </cell>
          <cell r="I502" t="str">
            <v>814</v>
          </cell>
          <cell r="J502" t="str">
            <v>Footwear</v>
          </cell>
          <cell r="K502" t="str">
            <v>SMU</v>
          </cell>
          <cell r="L502" t="str">
            <v>SS23</v>
          </cell>
          <cell r="M502">
            <v>178.9</v>
          </cell>
          <cell r="N502">
            <v>5</v>
          </cell>
          <cell r="O502">
            <v>161.01000000000002</v>
          </cell>
          <cell r="P502">
            <v>0</v>
          </cell>
          <cell r="Q502">
            <v>0</v>
          </cell>
          <cell r="R502">
            <v>0</v>
          </cell>
          <cell r="S502">
            <v>-29.78</v>
          </cell>
          <cell r="T502">
            <v>5</v>
          </cell>
          <cell r="U502">
            <v>-148.9</v>
          </cell>
          <cell r="V502">
            <v>0</v>
          </cell>
          <cell r="W502">
            <v>29.78</v>
          </cell>
          <cell r="X502">
            <v>35.78</v>
          </cell>
          <cell r="Y502">
            <v>-6</v>
          </cell>
          <cell r="Z502">
            <v>32.202000000000005</v>
          </cell>
          <cell r="AA502">
            <v>3.5779999999999959</v>
          </cell>
          <cell r="AB502">
            <v>2.4220000000000041</v>
          </cell>
          <cell r="AC502" t="str">
            <v>Target</v>
          </cell>
          <cell r="AD502" t="str">
            <v>49_Footwear</v>
          </cell>
          <cell r="AE502" t="str">
            <v>S123</v>
          </cell>
          <cell r="AF502" t="str">
            <v>Seasonal</v>
          </cell>
          <cell r="AG502">
            <v>4</v>
          </cell>
          <cell r="AH502" t="str">
            <v>At Once</v>
          </cell>
          <cell r="AI502" t="str">
            <v>Footwear</v>
          </cell>
          <cell r="AJ502">
            <v>0</v>
          </cell>
          <cell r="AK502">
            <v>0</v>
          </cell>
          <cell r="AL502">
            <v>45261</v>
          </cell>
          <cell r="AM502">
            <v>17.889999999999979</v>
          </cell>
          <cell r="AN502">
            <v>1.25</v>
          </cell>
          <cell r="AO502">
            <v>0.89449999999999896</v>
          </cell>
        </row>
        <row r="503">
          <cell r="A503" t="str">
            <v>877TG509966</v>
          </cell>
          <cell r="B503" t="str">
            <v>3 Seasons Old</v>
          </cell>
          <cell r="C503" t="str">
            <v>W030</v>
          </cell>
          <cell r="D503" t="str">
            <v>Speedo USA Dawson Logistics</v>
          </cell>
          <cell r="E503" t="str">
            <v>8-77TG509966</v>
          </cell>
          <cell r="F503" t="str">
            <v>TST JUNIOR AQUA SKIM 966</v>
          </cell>
          <cell r="G503" t="str">
            <v>P1106</v>
          </cell>
          <cell r="H503" t="str">
            <v>Close Toe</v>
          </cell>
          <cell r="I503" t="str">
            <v>814</v>
          </cell>
          <cell r="J503" t="str">
            <v>Footwear</v>
          </cell>
          <cell r="K503" t="str">
            <v>SMU</v>
          </cell>
          <cell r="L503" t="str">
            <v>SS23</v>
          </cell>
          <cell r="M503">
            <v>39035.980000000003</v>
          </cell>
          <cell r="N503">
            <v>1091</v>
          </cell>
          <cell r="O503">
            <v>35132.382000000005</v>
          </cell>
          <cell r="P503">
            <v>0</v>
          </cell>
          <cell r="Q503">
            <v>0</v>
          </cell>
          <cell r="R503">
            <v>0</v>
          </cell>
          <cell r="S503">
            <v>-29.78</v>
          </cell>
          <cell r="T503">
            <v>1091</v>
          </cell>
          <cell r="U503">
            <v>-32489.98</v>
          </cell>
          <cell r="V503">
            <v>0</v>
          </cell>
          <cell r="W503">
            <v>29.78</v>
          </cell>
          <cell r="X503">
            <v>35.78</v>
          </cell>
          <cell r="Y503">
            <v>-6</v>
          </cell>
          <cell r="Z503">
            <v>32.202000000000005</v>
          </cell>
          <cell r="AA503">
            <v>3.5779999999999959</v>
          </cell>
          <cell r="AB503">
            <v>2.4220000000000041</v>
          </cell>
          <cell r="AC503" t="str">
            <v>Target</v>
          </cell>
          <cell r="AD503" t="str">
            <v>49_Footwear</v>
          </cell>
          <cell r="AE503" t="str">
            <v>S123</v>
          </cell>
          <cell r="AF503" t="str">
            <v>Seasonal</v>
          </cell>
          <cell r="AG503">
            <v>4</v>
          </cell>
          <cell r="AH503" t="str">
            <v>Release Jul 23</v>
          </cell>
          <cell r="AI503" t="str">
            <v>Footwear</v>
          </cell>
          <cell r="AJ503">
            <v>0</v>
          </cell>
          <cell r="AK503">
            <v>0</v>
          </cell>
          <cell r="AL503">
            <v>45261</v>
          </cell>
          <cell r="AM503">
            <v>3903.5979999999954</v>
          </cell>
          <cell r="AN503">
            <v>272.75</v>
          </cell>
          <cell r="AO503">
            <v>0.89449999999999896</v>
          </cell>
        </row>
        <row r="504">
          <cell r="A504" t="str">
            <v>877TG509967</v>
          </cell>
          <cell r="B504" t="str">
            <v>3 Seasons Old</v>
          </cell>
          <cell r="C504" t="str">
            <v>W030</v>
          </cell>
          <cell r="D504" t="str">
            <v>Speedo USA Dawson Logistics</v>
          </cell>
          <cell r="E504" t="str">
            <v>8-77TG509967</v>
          </cell>
          <cell r="F504" t="str">
            <v>TST JUNIOR AQUA SKIM 967</v>
          </cell>
          <cell r="G504" t="str">
            <v>P1106</v>
          </cell>
          <cell r="H504" t="str">
            <v>Close Toe</v>
          </cell>
          <cell r="I504" t="str">
            <v>814</v>
          </cell>
          <cell r="J504" t="str">
            <v>Footwear</v>
          </cell>
          <cell r="K504" t="str">
            <v>SMU</v>
          </cell>
          <cell r="L504" t="str">
            <v>SS23</v>
          </cell>
          <cell r="M504">
            <v>28445.1</v>
          </cell>
          <cell r="N504">
            <v>795</v>
          </cell>
          <cell r="O504">
            <v>25600.59</v>
          </cell>
          <cell r="P504">
            <v>0</v>
          </cell>
          <cell r="Q504">
            <v>0</v>
          </cell>
          <cell r="R504">
            <v>0</v>
          </cell>
          <cell r="S504">
            <v>-29.78</v>
          </cell>
          <cell r="T504">
            <v>795</v>
          </cell>
          <cell r="U504">
            <v>-23675.100000000002</v>
          </cell>
          <cell r="V504">
            <v>0</v>
          </cell>
          <cell r="W504">
            <v>29.78</v>
          </cell>
          <cell r="X504">
            <v>35.78</v>
          </cell>
          <cell r="Y504">
            <v>-6</v>
          </cell>
          <cell r="Z504">
            <v>32.201999999999998</v>
          </cell>
          <cell r="AA504">
            <v>3.578000000000003</v>
          </cell>
          <cell r="AB504">
            <v>2.421999999999997</v>
          </cell>
          <cell r="AC504" t="str">
            <v>Target</v>
          </cell>
          <cell r="AD504" t="str">
            <v>49_Footwear</v>
          </cell>
          <cell r="AE504" t="str">
            <v>S123</v>
          </cell>
          <cell r="AF504" t="str">
            <v>Seasonal</v>
          </cell>
          <cell r="AG504">
            <v>4</v>
          </cell>
          <cell r="AH504" t="str">
            <v>Release Jul 23</v>
          </cell>
          <cell r="AI504" t="str">
            <v>Footwear</v>
          </cell>
          <cell r="AJ504">
            <v>0</v>
          </cell>
          <cell r="AK504">
            <v>0</v>
          </cell>
          <cell r="AL504">
            <v>45261</v>
          </cell>
          <cell r="AM504">
            <v>2844.5100000000025</v>
          </cell>
          <cell r="AN504">
            <v>198.75</v>
          </cell>
          <cell r="AO504">
            <v>0.89450000000000074</v>
          </cell>
        </row>
        <row r="505">
          <cell r="A505" t="str">
            <v>877TG510965</v>
          </cell>
          <cell r="B505" t="str">
            <v>3 Seasons Old</v>
          </cell>
          <cell r="C505" t="str">
            <v>W030</v>
          </cell>
          <cell r="D505" t="str">
            <v>Speedo USA Dawson Logistics</v>
          </cell>
          <cell r="E505" t="str">
            <v>8-77TG510965</v>
          </cell>
          <cell r="F505" t="str">
            <v>TST JR SURF STRIDER- 965</v>
          </cell>
          <cell r="G505" t="str">
            <v>P1106</v>
          </cell>
          <cell r="H505" t="str">
            <v>Close Toe</v>
          </cell>
          <cell r="I505" t="str">
            <v>814</v>
          </cell>
          <cell r="J505" t="str">
            <v>Footwear</v>
          </cell>
          <cell r="K505" t="str">
            <v>SMU</v>
          </cell>
          <cell r="L505" t="str">
            <v>SS23</v>
          </cell>
          <cell r="M505">
            <v>4345.9399999999996</v>
          </cell>
          <cell r="N505">
            <v>118</v>
          </cell>
          <cell r="O505">
            <v>3911.3459999999995</v>
          </cell>
          <cell r="P505">
            <v>0</v>
          </cell>
          <cell r="Q505">
            <v>0</v>
          </cell>
          <cell r="R505">
            <v>0</v>
          </cell>
          <cell r="S505">
            <v>-30.83</v>
          </cell>
          <cell r="T505">
            <v>118</v>
          </cell>
          <cell r="U505">
            <v>-3637.9399999999996</v>
          </cell>
          <cell r="V505">
            <v>0</v>
          </cell>
          <cell r="W505">
            <v>30.83</v>
          </cell>
          <cell r="X505">
            <v>36.83</v>
          </cell>
          <cell r="Y505">
            <v>-6</v>
          </cell>
          <cell r="Z505">
            <v>33.146999999999998</v>
          </cell>
          <cell r="AA505">
            <v>3.6829999999999998</v>
          </cell>
          <cell r="AB505">
            <v>2.3170000000000002</v>
          </cell>
          <cell r="AC505" t="str">
            <v>Target</v>
          </cell>
          <cell r="AD505" t="str">
            <v>49_Footwear</v>
          </cell>
          <cell r="AE505" t="str">
            <v>S123</v>
          </cell>
          <cell r="AF505" t="str">
            <v>Seasonal</v>
          </cell>
          <cell r="AG505">
            <v>4</v>
          </cell>
          <cell r="AH505" t="str">
            <v>At Once</v>
          </cell>
          <cell r="AI505" t="str">
            <v>Footwear</v>
          </cell>
          <cell r="AJ505">
            <v>0</v>
          </cell>
          <cell r="AK505">
            <v>0</v>
          </cell>
          <cell r="AL505">
            <v>45261</v>
          </cell>
          <cell r="AM505">
            <v>434.59399999999999</v>
          </cell>
          <cell r="AN505">
            <v>29.5</v>
          </cell>
          <cell r="AO505">
            <v>0.92074999999999996</v>
          </cell>
        </row>
        <row r="506">
          <cell r="A506" t="str">
            <v>877TG510966</v>
          </cell>
          <cell r="B506" t="str">
            <v>3 Seasons Old</v>
          </cell>
          <cell r="C506" t="str">
            <v>W030</v>
          </cell>
          <cell r="D506" t="str">
            <v>Speedo USA Dawson Logistics</v>
          </cell>
          <cell r="E506" t="str">
            <v>8-77TG510966</v>
          </cell>
          <cell r="F506" t="str">
            <v>TST JR SURF STRIDER- 966</v>
          </cell>
          <cell r="G506" t="str">
            <v>P1106</v>
          </cell>
          <cell r="H506" t="str">
            <v>Close Toe</v>
          </cell>
          <cell r="I506" t="str">
            <v>814</v>
          </cell>
          <cell r="J506" t="str">
            <v>Footwear</v>
          </cell>
          <cell r="K506" t="str">
            <v>SMU</v>
          </cell>
          <cell r="L506" t="str">
            <v>SS23</v>
          </cell>
          <cell r="M506">
            <v>22613.62</v>
          </cell>
          <cell r="N506">
            <v>614</v>
          </cell>
          <cell r="O506">
            <v>20352.257999999998</v>
          </cell>
          <cell r="P506">
            <v>0</v>
          </cell>
          <cell r="Q506">
            <v>0</v>
          </cell>
          <cell r="R506">
            <v>0</v>
          </cell>
          <cell r="S506">
            <v>-30.83</v>
          </cell>
          <cell r="T506">
            <v>614</v>
          </cell>
          <cell r="U506">
            <v>-18929.62</v>
          </cell>
          <cell r="V506">
            <v>0</v>
          </cell>
          <cell r="W506">
            <v>30.83</v>
          </cell>
          <cell r="X506">
            <v>36.83</v>
          </cell>
          <cell r="Y506">
            <v>-6</v>
          </cell>
          <cell r="Z506">
            <v>33.146999999999998</v>
          </cell>
          <cell r="AA506">
            <v>3.6829999999999998</v>
          </cell>
          <cell r="AB506">
            <v>2.3170000000000002</v>
          </cell>
          <cell r="AC506" t="str">
            <v>Target</v>
          </cell>
          <cell r="AD506" t="str">
            <v>49_Footwear</v>
          </cell>
          <cell r="AE506" t="str">
            <v>S123</v>
          </cell>
          <cell r="AF506" t="str">
            <v>Seasonal</v>
          </cell>
          <cell r="AG506">
            <v>4</v>
          </cell>
          <cell r="AH506" t="str">
            <v>Release 10-19-23</v>
          </cell>
          <cell r="AI506" t="str">
            <v>Footwear</v>
          </cell>
          <cell r="AJ506">
            <v>0</v>
          </cell>
          <cell r="AK506">
            <v>0</v>
          </cell>
          <cell r="AL506">
            <v>45261</v>
          </cell>
          <cell r="AM506">
            <v>2261.3620000000001</v>
          </cell>
          <cell r="AN506">
            <v>153.5</v>
          </cell>
          <cell r="AO506">
            <v>0.92074999999999996</v>
          </cell>
        </row>
        <row r="507">
          <cell r="A507" t="str">
            <v>877TG510967</v>
          </cell>
          <cell r="B507" t="str">
            <v>3 Seasons Old</v>
          </cell>
          <cell r="C507" t="str">
            <v>W030</v>
          </cell>
          <cell r="D507" t="str">
            <v>Speedo USA Dawson Logistics</v>
          </cell>
          <cell r="E507" t="str">
            <v>8-77TG510967</v>
          </cell>
          <cell r="F507" t="str">
            <v>TST JR SURF STRIDER- 967</v>
          </cell>
          <cell r="G507" t="str">
            <v>P1106</v>
          </cell>
          <cell r="H507" t="str">
            <v>Close Toe</v>
          </cell>
          <cell r="I507" t="str">
            <v>814</v>
          </cell>
          <cell r="J507" t="str">
            <v>Footwear</v>
          </cell>
          <cell r="K507" t="str">
            <v>SMU</v>
          </cell>
          <cell r="L507" t="str">
            <v>SS23</v>
          </cell>
          <cell r="M507">
            <v>34178.239999999998</v>
          </cell>
          <cell r="N507">
            <v>928</v>
          </cell>
          <cell r="O507">
            <v>30760.415999999997</v>
          </cell>
          <cell r="P507">
            <v>0</v>
          </cell>
          <cell r="Q507">
            <v>0</v>
          </cell>
          <cell r="R507">
            <v>0</v>
          </cell>
          <cell r="S507">
            <v>-30.83</v>
          </cell>
          <cell r="T507">
            <v>928</v>
          </cell>
          <cell r="U507">
            <v>-28610.239999999998</v>
          </cell>
          <cell r="V507">
            <v>0</v>
          </cell>
          <cell r="W507">
            <v>30.83</v>
          </cell>
          <cell r="X507">
            <v>36.83</v>
          </cell>
          <cell r="Y507">
            <v>-6</v>
          </cell>
          <cell r="Z507">
            <v>33.146999999999998</v>
          </cell>
          <cell r="AA507">
            <v>3.6829999999999998</v>
          </cell>
          <cell r="AB507">
            <v>2.3170000000000002</v>
          </cell>
          <cell r="AC507" t="str">
            <v>Target</v>
          </cell>
          <cell r="AD507" t="str">
            <v>49_Footwear</v>
          </cell>
          <cell r="AE507" t="str">
            <v>S123</v>
          </cell>
          <cell r="AF507" t="str">
            <v>Seasonal</v>
          </cell>
          <cell r="AG507">
            <v>4</v>
          </cell>
          <cell r="AH507" t="str">
            <v>Release 10-19-23</v>
          </cell>
          <cell r="AI507" t="str">
            <v>Footwear</v>
          </cell>
          <cell r="AJ507">
            <v>0</v>
          </cell>
          <cell r="AK507">
            <v>0</v>
          </cell>
          <cell r="AL507">
            <v>45261</v>
          </cell>
          <cell r="AM507">
            <v>3417.8239999999996</v>
          </cell>
          <cell r="AN507">
            <v>232</v>
          </cell>
          <cell r="AO507">
            <v>0.92074999999999996</v>
          </cell>
        </row>
        <row r="508">
          <cell r="A508" t="str">
            <v>877TG511966</v>
          </cell>
          <cell r="B508" t="str">
            <v>3 Seasons Old</v>
          </cell>
          <cell r="C508" t="str">
            <v>W030</v>
          </cell>
          <cell r="D508" t="str">
            <v>Speedo USA Dawson Logistics</v>
          </cell>
          <cell r="E508" t="str">
            <v>8-77TG511966</v>
          </cell>
          <cell r="F508" t="str">
            <v>TST BJUNIOR SURFWALK 966</v>
          </cell>
          <cell r="G508" t="str">
            <v>P1106</v>
          </cell>
          <cell r="H508" t="str">
            <v>Close Toe</v>
          </cell>
          <cell r="I508" t="str">
            <v>814</v>
          </cell>
          <cell r="J508" t="str">
            <v>Footwear</v>
          </cell>
          <cell r="K508" t="str">
            <v>SMU</v>
          </cell>
          <cell r="L508" t="str">
            <v>SS23</v>
          </cell>
          <cell r="M508">
            <v>69675.839999999997</v>
          </cell>
          <cell r="N508">
            <v>1872</v>
          </cell>
          <cell r="O508">
            <v>62708.256000000001</v>
          </cell>
          <cell r="P508">
            <v>0</v>
          </cell>
          <cell r="Q508">
            <v>0</v>
          </cell>
          <cell r="R508">
            <v>0</v>
          </cell>
          <cell r="S508">
            <v>-31.22</v>
          </cell>
          <cell r="T508">
            <v>1872</v>
          </cell>
          <cell r="U508">
            <v>-58443.839999999997</v>
          </cell>
          <cell r="V508">
            <v>0</v>
          </cell>
          <cell r="W508">
            <v>31.22</v>
          </cell>
          <cell r="X508">
            <v>37.22</v>
          </cell>
          <cell r="Y508">
            <v>-6</v>
          </cell>
          <cell r="Z508">
            <v>33.497999999999998</v>
          </cell>
          <cell r="AA508">
            <v>3.7220000000000013</v>
          </cell>
          <cell r="AB508">
            <v>2.2779999999999987</v>
          </cell>
          <cell r="AC508" t="str">
            <v>Target</v>
          </cell>
          <cell r="AD508" t="str">
            <v>49_Footwear</v>
          </cell>
          <cell r="AE508" t="str">
            <v>S123</v>
          </cell>
          <cell r="AF508" t="str">
            <v>Seasonal</v>
          </cell>
          <cell r="AG508">
            <v>4</v>
          </cell>
          <cell r="AH508" t="str">
            <v>Release Jul 23</v>
          </cell>
          <cell r="AI508" t="str">
            <v>Footwear</v>
          </cell>
          <cell r="AJ508">
            <v>0</v>
          </cell>
          <cell r="AK508">
            <v>0</v>
          </cell>
          <cell r="AL508">
            <v>45261</v>
          </cell>
          <cell r="AM508">
            <v>6967.5840000000026</v>
          </cell>
          <cell r="AN508">
            <v>468</v>
          </cell>
          <cell r="AO508">
            <v>0.93050000000000033</v>
          </cell>
        </row>
        <row r="509">
          <cell r="A509" t="str">
            <v>877TG511967</v>
          </cell>
          <cell r="B509" t="str">
            <v>3 Seasons Old</v>
          </cell>
          <cell r="C509" t="str">
            <v>W030</v>
          </cell>
          <cell r="D509" t="str">
            <v>Speedo USA Dawson Logistics</v>
          </cell>
          <cell r="E509" t="str">
            <v>8-77TG511967</v>
          </cell>
          <cell r="F509" t="str">
            <v>TST BJUNIOR SURFWALK 967</v>
          </cell>
          <cell r="G509" t="str">
            <v>P1106</v>
          </cell>
          <cell r="H509" t="str">
            <v>Close Toe</v>
          </cell>
          <cell r="I509" t="str">
            <v>814</v>
          </cell>
          <cell r="J509" t="str">
            <v>Footwear</v>
          </cell>
          <cell r="K509" t="str">
            <v>SMU</v>
          </cell>
          <cell r="L509" t="str">
            <v>SS23</v>
          </cell>
          <cell r="M509">
            <v>132987.06</v>
          </cell>
          <cell r="N509">
            <v>3573</v>
          </cell>
          <cell r="O509">
            <v>119688.35400000001</v>
          </cell>
          <cell r="P509">
            <v>0</v>
          </cell>
          <cell r="Q509">
            <v>0</v>
          </cell>
          <cell r="R509">
            <v>0</v>
          </cell>
          <cell r="S509">
            <v>-31.22</v>
          </cell>
          <cell r="T509">
            <v>3573</v>
          </cell>
          <cell r="U509">
            <v>-111549.06</v>
          </cell>
          <cell r="V509">
            <v>0</v>
          </cell>
          <cell r="W509">
            <v>31.22</v>
          </cell>
          <cell r="X509">
            <v>37.22</v>
          </cell>
          <cell r="Y509">
            <v>-6</v>
          </cell>
          <cell r="Z509">
            <v>33.498000000000005</v>
          </cell>
          <cell r="AA509">
            <v>3.7219999999999942</v>
          </cell>
          <cell r="AB509">
            <v>2.2780000000000058</v>
          </cell>
          <cell r="AC509" t="str">
            <v>Target</v>
          </cell>
          <cell r="AD509" t="str">
            <v>49_Footwear</v>
          </cell>
          <cell r="AE509" t="str">
            <v>S123</v>
          </cell>
          <cell r="AF509" t="str">
            <v>Seasonal</v>
          </cell>
          <cell r="AG509">
            <v>4</v>
          </cell>
          <cell r="AH509" t="str">
            <v>Release Jul 23</v>
          </cell>
          <cell r="AI509" t="str">
            <v>Footwear</v>
          </cell>
          <cell r="AJ509">
            <v>0</v>
          </cell>
          <cell r="AK509">
            <v>0</v>
          </cell>
          <cell r="AL509">
            <v>45261</v>
          </cell>
          <cell r="AM509">
            <v>13298.70599999998</v>
          </cell>
          <cell r="AN509">
            <v>893.25</v>
          </cell>
          <cell r="AO509">
            <v>0.93049999999999855</v>
          </cell>
        </row>
        <row r="510">
          <cell r="A510" t="str">
            <v>877TG512965</v>
          </cell>
          <cell r="B510" t="str">
            <v>3 Seasons Old</v>
          </cell>
          <cell r="C510" t="str">
            <v>W030</v>
          </cell>
          <cell r="D510" t="str">
            <v>Speedo USA Dawson Logistics</v>
          </cell>
          <cell r="E510" t="str">
            <v>8-77TG512965</v>
          </cell>
          <cell r="F510" t="str">
            <v>TST AQUA SKIMMER (WO 965</v>
          </cell>
          <cell r="G510" t="str">
            <v>P1106</v>
          </cell>
          <cell r="H510" t="str">
            <v>Close Toe</v>
          </cell>
          <cell r="I510" t="str">
            <v>814</v>
          </cell>
          <cell r="J510" t="str">
            <v>Footwear</v>
          </cell>
          <cell r="K510" t="str">
            <v>SMU</v>
          </cell>
          <cell r="L510" t="str">
            <v>SS23</v>
          </cell>
          <cell r="M510">
            <v>3013.92</v>
          </cell>
          <cell r="N510">
            <v>91</v>
          </cell>
          <cell r="O510">
            <v>2712.5280000000002</v>
          </cell>
          <cell r="P510">
            <v>0</v>
          </cell>
          <cell r="Q510">
            <v>0</v>
          </cell>
          <cell r="R510">
            <v>0</v>
          </cell>
          <cell r="S510">
            <v>-27.12</v>
          </cell>
          <cell r="T510">
            <v>91</v>
          </cell>
          <cell r="U510">
            <v>-2467.92</v>
          </cell>
          <cell r="V510">
            <v>0</v>
          </cell>
          <cell r="W510">
            <v>27.12</v>
          </cell>
          <cell r="X510">
            <v>33.119999999999997</v>
          </cell>
          <cell r="Y510">
            <v>-5.9999999999999964</v>
          </cell>
          <cell r="Z510">
            <v>29.808000000000003</v>
          </cell>
          <cell r="AA510">
            <v>3.3119999999999941</v>
          </cell>
          <cell r="AB510">
            <v>2.6880000000000024</v>
          </cell>
          <cell r="AC510" t="str">
            <v>Target</v>
          </cell>
          <cell r="AD510" t="str">
            <v>49_Footwear</v>
          </cell>
          <cell r="AE510" t="str">
            <v>S123</v>
          </cell>
          <cell r="AF510" t="str">
            <v>Seasonal</v>
          </cell>
          <cell r="AG510">
            <v>4</v>
          </cell>
          <cell r="AH510" t="str">
            <v>At Once</v>
          </cell>
          <cell r="AI510" t="str">
            <v>Footwear</v>
          </cell>
          <cell r="AJ510">
            <v>0</v>
          </cell>
          <cell r="AK510">
            <v>0</v>
          </cell>
          <cell r="AL510">
            <v>45261</v>
          </cell>
          <cell r="AM510">
            <v>301.39199999999948</v>
          </cell>
          <cell r="AN510">
            <v>22.75</v>
          </cell>
          <cell r="AO510">
            <v>0.82799999999999851</v>
          </cell>
        </row>
        <row r="511">
          <cell r="A511" t="str">
            <v>877TG512966</v>
          </cell>
          <cell r="B511" t="str">
            <v>3 Seasons Old</v>
          </cell>
          <cell r="C511" t="str">
            <v>W030</v>
          </cell>
          <cell r="D511" t="str">
            <v>Speedo USA Dawson Logistics</v>
          </cell>
          <cell r="E511" t="str">
            <v>8-77TG512966</v>
          </cell>
          <cell r="F511" t="str">
            <v>TST AQUA SKIMMER (WO 966</v>
          </cell>
          <cell r="G511" t="str">
            <v>P1106</v>
          </cell>
          <cell r="H511" t="str">
            <v>Close Toe</v>
          </cell>
          <cell r="I511" t="str">
            <v>814</v>
          </cell>
          <cell r="J511" t="str">
            <v>Footwear</v>
          </cell>
          <cell r="K511" t="str">
            <v>SMU</v>
          </cell>
          <cell r="L511" t="str">
            <v>SS23</v>
          </cell>
          <cell r="M511">
            <v>1722.24</v>
          </cell>
          <cell r="N511">
            <v>52</v>
          </cell>
          <cell r="O511">
            <v>1550.0160000000001</v>
          </cell>
          <cell r="P511">
            <v>0</v>
          </cell>
          <cell r="Q511">
            <v>0</v>
          </cell>
          <cell r="R511">
            <v>0</v>
          </cell>
          <cell r="S511">
            <v>-27.119999999999997</v>
          </cell>
          <cell r="T511">
            <v>52</v>
          </cell>
          <cell r="U511">
            <v>-1410.2399999999998</v>
          </cell>
          <cell r="V511">
            <v>0</v>
          </cell>
          <cell r="W511">
            <v>27.119999999999997</v>
          </cell>
          <cell r="X511">
            <v>33.119999999999997</v>
          </cell>
          <cell r="Y511">
            <v>-6</v>
          </cell>
          <cell r="Z511">
            <v>29.808</v>
          </cell>
          <cell r="AA511">
            <v>3.3119999999999976</v>
          </cell>
          <cell r="AB511">
            <v>2.6880000000000024</v>
          </cell>
          <cell r="AC511" t="str">
            <v>Target</v>
          </cell>
          <cell r="AD511" t="str">
            <v>49_Footwear</v>
          </cell>
          <cell r="AE511" t="str">
            <v>S123</v>
          </cell>
          <cell r="AF511" t="str">
            <v>Seasonal</v>
          </cell>
          <cell r="AG511">
            <v>4</v>
          </cell>
          <cell r="AH511" t="str">
            <v>At Once</v>
          </cell>
          <cell r="AI511" t="str">
            <v>Footwear</v>
          </cell>
          <cell r="AJ511">
            <v>0</v>
          </cell>
          <cell r="AK511">
            <v>0</v>
          </cell>
          <cell r="AL511">
            <v>45261</v>
          </cell>
          <cell r="AM511">
            <v>172.22399999999988</v>
          </cell>
          <cell r="AN511">
            <v>13</v>
          </cell>
          <cell r="AO511">
            <v>0.8279999999999994</v>
          </cell>
        </row>
        <row r="512">
          <cell r="A512" t="str">
            <v>877TG512967</v>
          </cell>
          <cell r="B512" t="str">
            <v>3 Seasons Old</v>
          </cell>
          <cell r="C512" t="str">
            <v>W030</v>
          </cell>
          <cell r="D512" t="str">
            <v>Speedo USA Dawson Logistics</v>
          </cell>
          <cell r="E512" t="str">
            <v>8-77TG512967</v>
          </cell>
          <cell r="F512" t="str">
            <v>TST AQUA SKIMMER (WO 967</v>
          </cell>
          <cell r="G512" t="str">
            <v>P1106</v>
          </cell>
          <cell r="H512" t="str">
            <v>Close Toe</v>
          </cell>
          <cell r="I512" t="str">
            <v>814</v>
          </cell>
          <cell r="J512" t="str">
            <v>Footwear</v>
          </cell>
          <cell r="K512" t="str">
            <v>SMU</v>
          </cell>
          <cell r="L512" t="str">
            <v>SS23</v>
          </cell>
          <cell r="M512">
            <v>198.72</v>
          </cell>
          <cell r="N512">
            <v>6</v>
          </cell>
          <cell r="O512">
            <v>178.84800000000001</v>
          </cell>
          <cell r="P512">
            <v>0</v>
          </cell>
          <cell r="Q512">
            <v>0</v>
          </cell>
          <cell r="R512">
            <v>0</v>
          </cell>
          <cell r="S512">
            <v>-27.119999999999994</v>
          </cell>
          <cell r="T512">
            <v>6</v>
          </cell>
          <cell r="U512">
            <v>-162.71999999999997</v>
          </cell>
          <cell r="V512">
            <v>0</v>
          </cell>
          <cell r="W512">
            <v>27.119999999999994</v>
          </cell>
          <cell r="X512">
            <v>33.119999999999997</v>
          </cell>
          <cell r="Y512">
            <v>-6.0000000000000036</v>
          </cell>
          <cell r="Z512">
            <v>29.808000000000003</v>
          </cell>
          <cell r="AA512">
            <v>3.3119999999999941</v>
          </cell>
          <cell r="AB512">
            <v>2.6880000000000095</v>
          </cell>
          <cell r="AC512" t="str">
            <v>Target</v>
          </cell>
          <cell r="AD512" t="str">
            <v>49_Footwear</v>
          </cell>
          <cell r="AE512" t="str">
            <v>S123</v>
          </cell>
          <cell r="AF512" t="str">
            <v>Seasonal</v>
          </cell>
          <cell r="AG512">
            <v>4</v>
          </cell>
          <cell r="AH512" t="str">
            <v>At Once</v>
          </cell>
          <cell r="AI512" t="str">
            <v>Footwear</v>
          </cell>
          <cell r="AJ512">
            <v>0</v>
          </cell>
          <cell r="AK512">
            <v>0</v>
          </cell>
          <cell r="AL512">
            <v>45261</v>
          </cell>
          <cell r="AM512">
            <v>19.871999999999964</v>
          </cell>
          <cell r="AN512">
            <v>1.5</v>
          </cell>
          <cell r="AO512">
            <v>0.82799999999999851</v>
          </cell>
        </row>
        <row r="513">
          <cell r="A513" t="str">
            <v>877TG513965</v>
          </cell>
          <cell r="B513" t="str">
            <v>3+ Seasons Old</v>
          </cell>
          <cell r="C513" t="str">
            <v>W030</v>
          </cell>
          <cell r="D513" t="str">
            <v>Speedo USA Dawson Logistics</v>
          </cell>
          <cell r="E513" t="str">
            <v>8-77TG513965</v>
          </cell>
          <cell r="F513" t="str">
            <v>TST GIRL PRTD SHORE 965</v>
          </cell>
          <cell r="G513" t="str">
            <v>P1106</v>
          </cell>
          <cell r="H513" t="str">
            <v>Close Toe</v>
          </cell>
          <cell r="I513" t="str">
            <v>814</v>
          </cell>
          <cell r="J513" t="str">
            <v>Footwear</v>
          </cell>
          <cell r="K513" t="str">
            <v>SMU</v>
          </cell>
          <cell r="L513" t="str">
            <v>SS22</v>
          </cell>
          <cell r="M513">
            <v>30.28</v>
          </cell>
          <cell r="N513">
            <v>1</v>
          </cell>
          <cell r="O513">
            <v>27.252000000000002</v>
          </cell>
          <cell r="P513">
            <v>0</v>
          </cell>
          <cell r="Q513">
            <v>0</v>
          </cell>
          <cell r="R513">
            <v>0</v>
          </cell>
          <cell r="S513">
            <v>-24.28</v>
          </cell>
          <cell r="T513">
            <v>1</v>
          </cell>
          <cell r="U513">
            <v>-24.28</v>
          </cell>
          <cell r="V513">
            <v>0</v>
          </cell>
          <cell r="W513">
            <v>27.252000000000002</v>
          </cell>
          <cell r="X513">
            <v>30.28</v>
          </cell>
          <cell r="Y513">
            <v>-3.0279999999999987</v>
          </cell>
          <cell r="Z513">
            <v>27.252000000000002</v>
          </cell>
          <cell r="AA513">
            <v>3.0279999999999987</v>
          </cell>
          <cell r="AB513">
            <v>0</v>
          </cell>
          <cell r="AC513" t="str">
            <v>Target</v>
          </cell>
          <cell r="AD513" t="str">
            <v>49_Footwear</v>
          </cell>
          <cell r="AE513" t="str">
            <v>S122</v>
          </cell>
          <cell r="AF513" t="str">
            <v>Core</v>
          </cell>
          <cell r="AG513">
            <v>4</v>
          </cell>
          <cell r="AH513" t="str">
            <v>At Once</v>
          </cell>
          <cell r="AI513" t="str">
            <v>Footwear</v>
          </cell>
          <cell r="AJ513">
            <v>0</v>
          </cell>
          <cell r="AK513">
            <v>0</v>
          </cell>
          <cell r="AL513">
            <v>45275</v>
          </cell>
          <cell r="AM513">
            <v>3.0279999999999987</v>
          </cell>
          <cell r="AN513">
            <v>0.25</v>
          </cell>
          <cell r="AO513">
            <v>0.75699999999999967</v>
          </cell>
        </row>
        <row r="514">
          <cell r="A514" t="str">
            <v>877TG54505P</v>
          </cell>
          <cell r="B514" t="str">
            <v>3 Seasons Old</v>
          </cell>
          <cell r="C514" t="str">
            <v>W030</v>
          </cell>
          <cell r="D514" t="str">
            <v>Speedo USA Dawson Logistics</v>
          </cell>
          <cell r="E514" t="str">
            <v>8-77TG54505P</v>
          </cell>
          <cell r="F514" t="str">
            <v>L/S GRAPHIC SWIM SHI 970</v>
          </cell>
          <cell r="G514" t="str">
            <v>P1134</v>
          </cell>
          <cell r="H514" t="str">
            <v>Swim Tops</v>
          </cell>
          <cell r="I514" t="str">
            <v>816</v>
          </cell>
          <cell r="J514" t="str">
            <v>Equipment</v>
          </cell>
          <cell r="K514" t="str">
            <v>SMU</v>
          </cell>
          <cell r="L514" t="str">
            <v>SS23</v>
          </cell>
          <cell r="M514">
            <v>33.130000000000003</v>
          </cell>
          <cell r="N514">
            <v>1</v>
          </cell>
          <cell r="O514">
            <v>29.817000000000004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1</v>
          </cell>
          <cell r="U514">
            <v>0</v>
          </cell>
          <cell r="V514">
            <v>0</v>
          </cell>
          <cell r="W514">
            <v>21.534500000000001</v>
          </cell>
          <cell r="X514">
            <v>33.130000000000003</v>
          </cell>
          <cell r="Y514">
            <v>-11.595500000000001</v>
          </cell>
          <cell r="Z514">
            <v>29.817000000000004</v>
          </cell>
          <cell r="AA514">
            <v>3.3129999999999988</v>
          </cell>
          <cell r="AB514">
            <v>8.2825000000000024</v>
          </cell>
          <cell r="AC514" t="str">
            <v>Target</v>
          </cell>
          <cell r="AD514" t="str">
            <v>47_Boys 8-20</v>
          </cell>
          <cell r="AE514" t="str">
            <v>S123</v>
          </cell>
          <cell r="AF514" t="str">
            <v>Seasonal</v>
          </cell>
          <cell r="AG514">
            <v>1</v>
          </cell>
          <cell r="AH514" t="str">
            <v>At Once</v>
          </cell>
          <cell r="AI514" t="str">
            <v>Kids</v>
          </cell>
          <cell r="AJ514">
            <v>0</v>
          </cell>
          <cell r="AK514">
            <v>0</v>
          </cell>
          <cell r="AL514">
            <v>45261</v>
          </cell>
          <cell r="AM514">
            <v>3.3129999999999988</v>
          </cell>
          <cell r="AN514">
            <v>1</v>
          </cell>
          <cell r="AO514">
            <v>3.3129999999999988</v>
          </cell>
        </row>
        <row r="515">
          <cell r="A515" t="str">
            <v>877TG54605P</v>
          </cell>
          <cell r="B515" t="str">
            <v>3 Seasons Old</v>
          </cell>
          <cell r="C515" t="str">
            <v>W030</v>
          </cell>
          <cell r="D515" t="str">
            <v>Speedo USA Dawson Logistics</v>
          </cell>
          <cell r="E515" t="str">
            <v>8-77TG54605P</v>
          </cell>
          <cell r="F515" t="str">
            <v>L/S HOODED SWIM SHIR 400</v>
          </cell>
          <cell r="G515" t="str">
            <v>P1134</v>
          </cell>
          <cell r="H515" t="str">
            <v>Swim Tops</v>
          </cell>
          <cell r="I515" t="str">
            <v>816</v>
          </cell>
          <cell r="J515" t="str">
            <v>Equipment</v>
          </cell>
          <cell r="K515" t="str">
            <v>SMU</v>
          </cell>
          <cell r="L515" t="str">
            <v>SS23</v>
          </cell>
          <cell r="M515">
            <v>32.270000000000003</v>
          </cell>
          <cell r="N515">
            <v>1</v>
          </cell>
          <cell r="O515">
            <v>29.043000000000003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  <cell r="T515">
            <v>1</v>
          </cell>
          <cell r="U515">
            <v>0</v>
          </cell>
          <cell r="V515">
            <v>0</v>
          </cell>
          <cell r="W515">
            <v>20.975500000000004</v>
          </cell>
          <cell r="X515">
            <v>32.270000000000003</v>
          </cell>
          <cell r="Y515">
            <v>-11.294499999999999</v>
          </cell>
          <cell r="Z515">
            <v>29.043000000000003</v>
          </cell>
          <cell r="AA515">
            <v>3.2270000000000003</v>
          </cell>
          <cell r="AB515">
            <v>8.067499999999999</v>
          </cell>
          <cell r="AC515" t="str">
            <v>Target</v>
          </cell>
          <cell r="AD515" t="str">
            <v>47_Boys 8-20</v>
          </cell>
          <cell r="AE515" t="str">
            <v>S123</v>
          </cell>
          <cell r="AF515" t="str">
            <v>Seasonal</v>
          </cell>
          <cell r="AG515">
            <v>1</v>
          </cell>
          <cell r="AH515" t="str">
            <v>At Once</v>
          </cell>
          <cell r="AI515" t="str">
            <v>Kids</v>
          </cell>
          <cell r="AJ515">
            <v>0</v>
          </cell>
          <cell r="AK515">
            <v>0</v>
          </cell>
          <cell r="AL515">
            <v>45261</v>
          </cell>
          <cell r="AM515">
            <v>3.2270000000000003</v>
          </cell>
          <cell r="AN515">
            <v>1</v>
          </cell>
          <cell r="AO515">
            <v>3.2270000000000003</v>
          </cell>
        </row>
        <row r="516">
          <cell r="A516" t="str">
            <v>877TG547965</v>
          </cell>
          <cell r="B516" t="str">
            <v>3 Seasons Old</v>
          </cell>
          <cell r="C516" t="str">
            <v>W030</v>
          </cell>
          <cell r="D516" t="str">
            <v>Speedo USA Dawson Logistics</v>
          </cell>
          <cell r="E516" t="str">
            <v>8-77TG547965</v>
          </cell>
          <cell r="F516" t="str">
            <v>TST SURF STRIDER-WOM 965</v>
          </cell>
          <cell r="G516" t="str">
            <v>P1106</v>
          </cell>
          <cell r="H516" t="str">
            <v>Close Toe</v>
          </cell>
          <cell r="I516" t="str">
            <v>814</v>
          </cell>
          <cell r="J516" t="str">
            <v>Footwear</v>
          </cell>
          <cell r="K516" t="str">
            <v>SMU</v>
          </cell>
          <cell r="L516" t="str">
            <v>SS23</v>
          </cell>
          <cell r="M516">
            <v>3726.51</v>
          </cell>
          <cell r="N516">
            <v>93</v>
          </cell>
          <cell r="O516">
            <v>3353.8590000000004</v>
          </cell>
          <cell r="P516">
            <v>0</v>
          </cell>
          <cell r="Q516">
            <v>0</v>
          </cell>
          <cell r="R516">
            <v>0</v>
          </cell>
          <cell r="S516">
            <v>-34.07</v>
          </cell>
          <cell r="T516">
            <v>93</v>
          </cell>
          <cell r="U516">
            <v>-3168.51</v>
          </cell>
          <cell r="V516">
            <v>0</v>
          </cell>
          <cell r="W516">
            <v>34.07</v>
          </cell>
          <cell r="X516">
            <v>40.07</v>
          </cell>
          <cell r="Y516">
            <v>-6</v>
          </cell>
          <cell r="Z516">
            <v>36.063000000000002</v>
          </cell>
          <cell r="AA516">
            <v>4.0069999999999979</v>
          </cell>
          <cell r="AB516">
            <v>1.9930000000000021</v>
          </cell>
          <cell r="AC516" t="str">
            <v>Target</v>
          </cell>
          <cell r="AD516" t="str">
            <v>49_Footwear</v>
          </cell>
          <cell r="AE516" t="str">
            <v>S123</v>
          </cell>
          <cell r="AF516" t="str">
            <v>Seasonal</v>
          </cell>
          <cell r="AG516">
            <v>4</v>
          </cell>
          <cell r="AH516" t="str">
            <v>At Once</v>
          </cell>
          <cell r="AI516" t="str">
            <v>Footwear</v>
          </cell>
          <cell r="AJ516">
            <v>0</v>
          </cell>
          <cell r="AK516">
            <v>0</v>
          </cell>
          <cell r="AL516">
            <v>45261</v>
          </cell>
          <cell r="AM516">
            <v>372.65099999999978</v>
          </cell>
          <cell r="AN516">
            <v>23.25</v>
          </cell>
          <cell r="AO516">
            <v>1.0017499999999995</v>
          </cell>
        </row>
        <row r="517">
          <cell r="A517" t="str">
            <v>877TG547966</v>
          </cell>
          <cell r="B517" t="str">
            <v>3 Seasons Old</v>
          </cell>
          <cell r="C517" t="str">
            <v>W030</v>
          </cell>
          <cell r="D517" t="str">
            <v>Speedo USA Dawson Logistics</v>
          </cell>
          <cell r="E517" t="str">
            <v>8-77TG547966</v>
          </cell>
          <cell r="F517" t="str">
            <v>TST SURF STRIDER-WOM 966</v>
          </cell>
          <cell r="G517" t="str">
            <v>P1106</v>
          </cell>
          <cell r="H517" t="str">
            <v>Close Toe</v>
          </cell>
          <cell r="I517" t="str">
            <v>814</v>
          </cell>
          <cell r="J517" t="str">
            <v>Footwear</v>
          </cell>
          <cell r="K517" t="str">
            <v>SMU</v>
          </cell>
          <cell r="L517" t="str">
            <v>SS23</v>
          </cell>
          <cell r="M517">
            <v>52852.33</v>
          </cell>
          <cell r="N517">
            <v>1319</v>
          </cell>
          <cell r="O517">
            <v>47567.097000000002</v>
          </cell>
          <cell r="P517">
            <v>0</v>
          </cell>
          <cell r="Q517">
            <v>0</v>
          </cell>
          <cell r="R517">
            <v>0</v>
          </cell>
          <cell r="S517">
            <v>-34.07</v>
          </cell>
          <cell r="T517">
            <v>1319</v>
          </cell>
          <cell r="U517">
            <v>-44938.33</v>
          </cell>
          <cell r="V517">
            <v>0</v>
          </cell>
          <cell r="W517">
            <v>34.07</v>
          </cell>
          <cell r="X517">
            <v>40.07</v>
          </cell>
          <cell r="Y517">
            <v>-6</v>
          </cell>
          <cell r="Z517">
            <v>36.063000000000002</v>
          </cell>
          <cell r="AA517">
            <v>4.0069999999999979</v>
          </cell>
          <cell r="AB517">
            <v>1.9930000000000021</v>
          </cell>
          <cell r="AC517" t="str">
            <v>Target</v>
          </cell>
          <cell r="AD517" t="str">
            <v>49_Footwear</v>
          </cell>
          <cell r="AE517" t="str">
            <v>S123</v>
          </cell>
          <cell r="AF517" t="str">
            <v>Seasonal</v>
          </cell>
          <cell r="AG517">
            <v>4</v>
          </cell>
          <cell r="AH517" t="str">
            <v>Release 10-19-23</v>
          </cell>
          <cell r="AI517" t="str">
            <v>Footwear</v>
          </cell>
          <cell r="AJ517">
            <v>0</v>
          </cell>
          <cell r="AK517">
            <v>0</v>
          </cell>
          <cell r="AL517">
            <v>45261</v>
          </cell>
          <cell r="AM517">
            <v>5285.2329999999974</v>
          </cell>
          <cell r="AN517">
            <v>329.75</v>
          </cell>
          <cell r="AO517">
            <v>1.0017499999999995</v>
          </cell>
        </row>
        <row r="518">
          <cell r="A518" t="str">
            <v>877TG547967</v>
          </cell>
          <cell r="B518" t="str">
            <v>3 Seasons Old</v>
          </cell>
          <cell r="C518" t="str">
            <v>W030</v>
          </cell>
          <cell r="D518" t="str">
            <v>Speedo USA Dawson Logistics</v>
          </cell>
          <cell r="E518" t="str">
            <v>8-77TG547967</v>
          </cell>
          <cell r="F518" t="str">
            <v>TST SURF STRIDER-WOM 967</v>
          </cell>
          <cell r="G518" t="str">
            <v>P1106</v>
          </cell>
          <cell r="H518" t="str">
            <v>Close Toe</v>
          </cell>
          <cell r="I518" t="str">
            <v>814</v>
          </cell>
          <cell r="J518" t="str">
            <v>Footwear</v>
          </cell>
          <cell r="K518" t="str">
            <v>SMU</v>
          </cell>
          <cell r="L518" t="str">
            <v>SS23</v>
          </cell>
          <cell r="M518">
            <v>39228.53</v>
          </cell>
          <cell r="N518">
            <v>979</v>
          </cell>
          <cell r="O518">
            <v>35305.677000000003</v>
          </cell>
          <cell r="P518">
            <v>0</v>
          </cell>
          <cell r="Q518">
            <v>0</v>
          </cell>
          <cell r="R518">
            <v>0</v>
          </cell>
          <cell r="S518">
            <v>-34.07</v>
          </cell>
          <cell r="T518">
            <v>979</v>
          </cell>
          <cell r="U518">
            <v>-33354.53</v>
          </cell>
          <cell r="V518">
            <v>0</v>
          </cell>
          <cell r="W518">
            <v>34.07</v>
          </cell>
          <cell r="X518">
            <v>40.07</v>
          </cell>
          <cell r="Y518">
            <v>-6</v>
          </cell>
          <cell r="Z518">
            <v>36.063000000000002</v>
          </cell>
          <cell r="AA518">
            <v>4.0069999999999979</v>
          </cell>
          <cell r="AB518">
            <v>1.9930000000000021</v>
          </cell>
          <cell r="AC518" t="str">
            <v>Target</v>
          </cell>
          <cell r="AD518" t="str">
            <v>49_Footwear</v>
          </cell>
          <cell r="AE518" t="str">
            <v>S123</v>
          </cell>
          <cell r="AF518" t="str">
            <v>Seasonal</v>
          </cell>
          <cell r="AG518">
            <v>4</v>
          </cell>
          <cell r="AH518" t="str">
            <v>Release 10-19-23</v>
          </cell>
          <cell r="AI518" t="str">
            <v>Footwear</v>
          </cell>
          <cell r="AJ518">
            <v>0</v>
          </cell>
          <cell r="AK518">
            <v>0</v>
          </cell>
          <cell r="AL518">
            <v>45261</v>
          </cell>
          <cell r="AM518">
            <v>3922.8529999999978</v>
          </cell>
          <cell r="AN518">
            <v>244.75</v>
          </cell>
          <cell r="AO518">
            <v>1.0017499999999995</v>
          </cell>
        </row>
        <row r="519">
          <cell r="A519" t="str">
            <v>877TG548965</v>
          </cell>
          <cell r="B519" t="str">
            <v>3 Seasons Old</v>
          </cell>
          <cell r="C519" t="str">
            <v>W030</v>
          </cell>
          <cell r="D519" t="str">
            <v>Speedo USA Dawson Logistics</v>
          </cell>
          <cell r="E519" t="str">
            <v>8-77TG548965</v>
          </cell>
          <cell r="F519" t="str">
            <v>TST SURFWALKER PRO ( 965</v>
          </cell>
          <cell r="G519" t="str">
            <v>P1106</v>
          </cell>
          <cell r="H519" t="str">
            <v>Close Toe</v>
          </cell>
          <cell r="I519" t="str">
            <v>814</v>
          </cell>
          <cell r="J519" t="str">
            <v>Footwear</v>
          </cell>
          <cell r="K519" t="str">
            <v>SMU</v>
          </cell>
          <cell r="L519" t="str">
            <v>SS23</v>
          </cell>
          <cell r="M519">
            <v>37.75</v>
          </cell>
          <cell r="N519">
            <v>1</v>
          </cell>
          <cell r="O519">
            <v>33.975000000000001</v>
          </cell>
          <cell r="P519">
            <v>0</v>
          </cell>
          <cell r="Q519">
            <v>0</v>
          </cell>
          <cell r="R519">
            <v>0</v>
          </cell>
          <cell r="S519">
            <v>-19.75</v>
          </cell>
          <cell r="T519">
            <v>1</v>
          </cell>
          <cell r="U519">
            <v>-19.75</v>
          </cell>
          <cell r="V519">
            <v>0</v>
          </cell>
          <cell r="W519">
            <v>24.537500000000001</v>
          </cell>
          <cell r="X519">
            <v>37.75</v>
          </cell>
          <cell r="Y519">
            <v>-13.212499999999999</v>
          </cell>
          <cell r="Z519">
            <v>33.975000000000001</v>
          </cell>
          <cell r="AA519">
            <v>3.7749999999999986</v>
          </cell>
          <cell r="AB519">
            <v>9.4375</v>
          </cell>
          <cell r="AC519" t="str">
            <v>Target</v>
          </cell>
          <cell r="AD519" t="str">
            <v>49_Footwear</v>
          </cell>
          <cell r="AE519" t="str">
            <v>S123</v>
          </cell>
          <cell r="AF519" t="str">
            <v>Seasonal</v>
          </cell>
          <cell r="AG519">
            <v>4</v>
          </cell>
          <cell r="AH519" t="str">
            <v>At Once</v>
          </cell>
          <cell r="AI519" t="str">
            <v>Footwear</v>
          </cell>
          <cell r="AJ519">
            <v>0</v>
          </cell>
          <cell r="AK519">
            <v>0</v>
          </cell>
          <cell r="AL519">
            <v>45292</v>
          </cell>
          <cell r="AM519">
            <v>3.7749999999999986</v>
          </cell>
          <cell r="AN519">
            <v>0.25</v>
          </cell>
          <cell r="AO519">
            <v>0.94374999999999964</v>
          </cell>
        </row>
        <row r="520">
          <cell r="A520" t="str">
            <v>877TG549966</v>
          </cell>
          <cell r="B520" t="str">
            <v>3 Seasons Old</v>
          </cell>
          <cell r="C520" t="str">
            <v>W030</v>
          </cell>
          <cell r="D520" t="str">
            <v>Speedo USA Dawson Logistics</v>
          </cell>
          <cell r="E520" t="str">
            <v>8-77TG549966</v>
          </cell>
          <cell r="F520" t="str">
            <v>TST SURFSTRIDER MENS 966</v>
          </cell>
          <cell r="G520" t="str">
            <v>P1106</v>
          </cell>
          <cell r="H520" t="str">
            <v>Close Toe</v>
          </cell>
          <cell r="I520" t="str">
            <v>814</v>
          </cell>
          <cell r="J520" t="str">
            <v>Footwear</v>
          </cell>
          <cell r="K520" t="str">
            <v>SMU</v>
          </cell>
          <cell r="L520" t="str">
            <v>SS23</v>
          </cell>
          <cell r="M520">
            <v>1013.52</v>
          </cell>
          <cell r="N520">
            <v>24</v>
          </cell>
          <cell r="O520">
            <v>912.16800000000001</v>
          </cell>
          <cell r="P520">
            <v>0</v>
          </cell>
          <cell r="Q520">
            <v>0</v>
          </cell>
          <cell r="R520">
            <v>0</v>
          </cell>
          <cell r="S520">
            <v>-36.230000000000004</v>
          </cell>
          <cell r="T520">
            <v>24</v>
          </cell>
          <cell r="U520">
            <v>-869.5200000000001</v>
          </cell>
          <cell r="V520">
            <v>0</v>
          </cell>
          <cell r="W520">
            <v>36.230000000000004</v>
          </cell>
          <cell r="X520">
            <v>42.23</v>
          </cell>
          <cell r="Y520">
            <v>-5.9999999999999929</v>
          </cell>
          <cell r="Z520">
            <v>38.006999999999998</v>
          </cell>
          <cell r="AA520">
            <v>4.222999999999999</v>
          </cell>
          <cell r="AB520">
            <v>1.7769999999999939</v>
          </cell>
          <cell r="AC520" t="str">
            <v>Target</v>
          </cell>
          <cell r="AD520" t="str">
            <v>49_Footwear</v>
          </cell>
          <cell r="AE520" t="str">
            <v>S123</v>
          </cell>
          <cell r="AF520" t="str">
            <v>Seasonal</v>
          </cell>
          <cell r="AG520">
            <v>4</v>
          </cell>
          <cell r="AH520" t="str">
            <v>Release 10-19-23</v>
          </cell>
          <cell r="AI520" t="str">
            <v>Footwear</v>
          </cell>
          <cell r="AJ520">
            <v>0</v>
          </cell>
          <cell r="AK520">
            <v>0</v>
          </cell>
          <cell r="AL520">
            <v>45261</v>
          </cell>
          <cell r="AM520">
            <v>101.35199999999998</v>
          </cell>
          <cell r="AN520">
            <v>6</v>
          </cell>
          <cell r="AO520">
            <v>1.0557499999999997</v>
          </cell>
        </row>
        <row r="521">
          <cell r="A521" t="str">
            <v>877TG55005P</v>
          </cell>
          <cell r="B521" t="str">
            <v>1 Season Old</v>
          </cell>
          <cell r="C521" t="str">
            <v>W030</v>
          </cell>
          <cell r="D521" t="str">
            <v>Speedo USA Dawson Logistics</v>
          </cell>
          <cell r="E521" t="str">
            <v>8-77TG55005P</v>
          </cell>
          <cell r="F521" t="str">
            <v>5.5" PERFORMANCE 05P</v>
          </cell>
          <cell r="G521" t="str">
            <v>P1132</v>
          </cell>
          <cell r="H521" t="str">
            <v>Swim Bottoms</v>
          </cell>
          <cell r="I521" t="str">
            <v>812</v>
          </cell>
          <cell r="J521" t="str">
            <v>Apparel</v>
          </cell>
          <cell r="K521" t="str">
            <v>SMU</v>
          </cell>
          <cell r="L521" t="str">
            <v>SS24</v>
          </cell>
          <cell r="M521">
            <v>31.83</v>
          </cell>
          <cell r="N521">
            <v>1</v>
          </cell>
          <cell r="O521">
            <v>12.731999999999999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6.3659999999999997</v>
          </cell>
          <cell r="X521">
            <v>31.83</v>
          </cell>
          <cell r="Y521">
            <v>-25.463999999999999</v>
          </cell>
          <cell r="Z521">
            <v>12.731999999999999</v>
          </cell>
          <cell r="AA521">
            <v>19.097999999999999</v>
          </cell>
          <cell r="AB521">
            <v>6.3659999999999997</v>
          </cell>
          <cell r="AC521" t="str">
            <v>Target</v>
          </cell>
          <cell r="AD521" t="str">
            <v>84_Mens Water Shorts</v>
          </cell>
          <cell r="AE521" t="str">
            <v>S124</v>
          </cell>
          <cell r="AF521" t="str">
            <v>Seasonal</v>
          </cell>
          <cell r="AG521">
            <v>1</v>
          </cell>
          <cell r="AH521" t="str">
            <v>&lt;N/A&gt;</v>
          </cell>
          <cell r="AI521" t="str">
            <v>Mens</v>
          </cell>
          <cell r="AJ521">
            <v>0</v>
          </cell>
          <cell r="AK521">
            <v>0</v>
          </cell>
          <cell r="AL521">
            <v>45627</v>
          </cell>
          <cell r="AM521">
            <v>19.097999999999999</v>
          </cell>
          <cell r="AN521">
            <v>1</v>
          </cell>
          <cell r="AO521">
            <v>19.097999999999999</v>
          </cell>
        </row>
        <row r="522">
          <cell r="A522" t="str">
            <v>877TG55105P</v>
          </cell>
          <cell r="B522" t="str">
            <v>1 Season Old</v>
          </cell>
          <cell r="C522" t="str">
            <v>W030</v>
          </cell>
          <cell r="D522" t="str">
            <v>Speedo USA Dawson Logistics</v>
          </cell>
          <cell r="E522" t="str">
            <v>8-77TG55105P</v>
          </cell>
          <cell r="F522" t="str">
            <v>5.5" PERFORMANCE 05P</v>
          </cell>
          <cell r="G522" t="str">
            <v>P1132</v>
          </cell>
          <cell r="H522" t="str">
            <v>Swim Bottoms</v>
          </cell>
          <cell r="I522" t="str">
            <v>812</v>
          </cell>
          <cell r="J522" t="str">
            <v>Apparel</v>
          </cell>
          <cell r="K522" t="str">
            <v>SMU</v>
          </cell>
          <cell r="L522" t="str">
            <v>SS24</v>
          </cell>
          <cell r="M522">
            <v>2673.72</v>
          </cell>
          <cell r="N522">
            <v>84</v>
          </cell>
          <cell r="O522">
            <v>1069.4880000000001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6.3660000000000005</v>
          </cell>
          <cell r="X522">
            <v>31.83</v>
          </cell>
          <cell r="Y522">
            <v>-25.463999999999999</v>
          </cell>
          <cell r="Z522">
            <v>12.732000000000001</v>
          </cell>
          <cell r="AA522">
            <v>19.097999999999999</v>
          </cell>
          <cell r="AB522">
            <v>6.3660000000000005</v>
          </cell>
          <cell r="AC522" t="str">
            <v>Target</v>
          </cell>
          <cell r="AD522" t="str">
            <v>84_Mens Water Shorts</v>
          </cell>
          <cell r="AE522" t="str">
            <v>S124</v>
          </cell>
          <cell r="AF522" t="str">
            <v>Seasonal</v>
          </cell>
          <cell r="AG522">
            <v>1</v>
          </cell>
          <cell r="AH522" t="str">
            <v>&lt;N/A&gt;</v>
          </cell>
          <cell r="AI522" t="str">
            <v>Mens</v>
          </cell>
          <cell r="AJ522">
            <v>0</v>
          </cell>
          <cell r="AK522">
            <v>0</v>
          </cell>
          <cell r="AL522">
            <v>45627</v>
          </cell>
          <cell r="AM522">
            <v>1604.232</v>
          </cell>
          <cell r="AN522">
            <v>84</v>
          </cell>
          <cell r="AO522">
            <v>19.097999999999999</v>
          </cell>
        </row>
        <row r="523">
          <cell r="A523" t="str">
            <v>877TG55205P</v>
          </cell>
          <cell r="B523" t="str">
            <v>1 Season Old</v>
          </cell>
          <cell r="C523" t="str">
            <v>W030</v>
          </cell>
          <cell r="D523" t="str">
            <v>Speedo USA Dawson Logistics</v>
          </cell>
          <cell r="E523" t="str">
            <v>8-77TG55205P</v>
          </cell>
          <cell r="F523" t="str">
            <v>5.5" PERFORMANCE 05P</v>
          </cell>
          <cell r="G523" t="str">
            <v>P1132</v>
          </cell>
          <cell r="H523" t="str">
            <v>Swim Bottoms</v>
          </cell>
          <cell r="I523" t="str">
            <v>812</v>
          </cell>
          <cell r="J523" t="str">
            <v>Apparel</v>
          </cell>
          <cell r="K523" t="str">
            <v>SMU</v>
          </cell>
          <cell r="L523" t="str">
            <v>SS24</v>
          </cell>
          <cell r="M523">
            <v>1499.52</v>
          </cell>
          <cell r="N523">
            <v>44</v>
          </cell>
          <cell r="O523">
            <v>599.80799999999999</v>
          </cell>
          <cell r="P523">
            <v>0</v>
          </cell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W523">
            <v>6.8159999999999998</v>
          </cell>
          <cell r="X523">
            <v>34.08</v>
          </cell>
          <cell r="Y523">
            <v>-27.263999999999999</v>
          </cell>
          <cell r="Z523">
            <v>13.632</v>
          </cell>
          <cell r="AA523">
            <v>20.448</v>
          </cell>
          <cell r="AB523">
            <v>6.8159999999999998</v>
          </cell>
          <cell r="AC523" t="str">
            <v>Target</v>
          </cell>
          <cell r="AD523" t="str">
            <v>84_Mens Water Shorts</v>
          </cell>
          <cell r="AE523" t="str">
            <v>S124</v>
          </cell>
          <cell r="AF523" t="str">
            <v>Seasonal</v>
          </cell>
          <cell r="AG523">
            <v>1</v>
          </cell>
          <cell r="AH523" t="str">
            <v>&lt;N/A&gt;</v>
          </cell>
          <cell r="AI523" t="str">
            <v>Mens</v>
          </cell>
          <cell r="AJ523">
            <v>0</v>
          </cell>
          <cell r="AK523">
            <v>0</v>
          </cell>
          <cell r="AL523">
            <v>45627</v>
          </cell>
          <cell r="AM523">
            <v>899.71199999999999</v>
          </cell>
          <cell r="AN523">
            <v>44</v>
          </cell>
          <cell r="AO523">
            <v>20.448</v>
          </cell>
        </row>
        <row r="524">
          <cell r="A524" t="str">
            <v>877TG55405P</v>
          </cell>
          <cell r="B524" t="str">
            <v>1 Season Old</v>
          </cell>
          <cell r="C524" t="str">
            <v>W030</v>
          </cell>
          <cell r="D524" t="str">
            <v>Speedo USA Dawson Logistics</v>
          </cell>
          <cell r="E524" t="str">
            <v>8-77TG55405P</v>
          </cell>
          <cell r="F524" t="str">
            <v>9" COLORBLOCK 05P</v>
          </cell>
          <cell r="G524" t="str">
            <v>P1111</v>
          </cell>
          <cell r="H524" t="str">
            <v>Elastic Waist</v>
          </cell>
          <cell r="I524" t="str">
            <v>812</v>
          </cell>
          <cell r="J524" t="str">
            <v>Apparel</v>
          </cell>
          <cell r="K524" t="str">
            <v>SMU</v>
          </cell>
          <cell r="L524" t="str">
            <v>SS24</v>
          </cell>
          <cell r="M524">
            <v>463.12</v>
          </cell>
          <cell r="N524">
            <v>14</v>
          </cell>
          <cell r="O524">
            <v>185.24800000000002</v>
          </cell>
          <cell r="P524">
            <v>0</v>
          </cell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6.6160000000000005</v>
          </cell>
          <cell r="X524">
            <v>33.08</v>
          </cell>
          <cell r="Y524">
            <v>-26.463999999999999</v>
          </cell>
          <cell r="Z524">
            <v>13.232000000000001</v>
          </cell>
          <cell r="AA524">
            <v>19.847999999999999</v>
          </cell>
          <cell r="AB524">
            <v>6.6160000000000005</v>
          </cell>
          <cell r="AC524" t="str">
            <v>Target</v>
          </cell>
          <cell r="AD524" t="str">
            <v>84_Mens Water Shorts</v>
          </cell>
          <cell r="AE524" t="str">
            <v>S124</v>
          </cell>
          <cell r="AF524" t="str">
            <v>Seasonal</v>
          </cell>
          <cell r="AG524">
            <v>1</v>
          </cell>
          <cell r="AH524" t="str">
            <v>&lt;N/A&gt;</v>
          </cell>
          <cell r="AI524" t="str">
            <v>Mens</v>
          </cell>
          <cell r="AJ524">
            <v>0</v>
          </cell>
          <cell r="AK524">
            <v>0</v>
          </cell>
          <cell r="AL524">
            <v>45627</v>
          </cell>
          <cell r="AM524">
            <v>277.87199999999996</v>
          </cell>
          <cell r="AN524">
            <v>14</v>
          </cell>
          <cell r="AO524">
            <v>19.847999999999999</v>
          </cell>
        </row>
        <row r="525">
          <cell r="A525" t="str">
            <v>877TG55505P</v>
          </cell>
          <cell r="B525" t="str">
            <v>1 Season Old</v>
          </cell>
          <cell r="C525" t="str">
            <v>W030</v>
          </cell>
          <cell r="D525" t="str">
            <v>Speedo USA Dawson Logistics</v>
          </cell>
          <cell r="E525" t="str">
            <v>8-77TG55505P</v>
          </cell>
          <cell r="F525" t="str">
            <v>9" COLORBLOCK 05P</v>
          </cell>
          <cell r="G525" t="str">
            <v>P1111</v>
          </cell>
          <cell r="H525" t="str">
            <v>Elastic Waist</v>
          </cell>
          <cell r="I525" t="str">
            <v>812</v>
          </cell>
          <cell r="J525" t="str">
            <v>Apparel</v>
          </cell>
          <cell r="K525" t="str">
            <v>SMU</v>
          </cell>
          <cell r="L525" t="str">
            <v>SS24</v>
          </cell>
          <cell r="M525">
            <v>2282.52</v>
          </cell>
          <cell r="N525">
            <v>69</v>
          </cell>
          <cell r="O525">
            <v>913.00800000000004</v>
          </cell>
          <cell r="P525">
            <v>0</v>
          </cell>
          <cell r="Q525">
            <v>0</v>
          </cell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0</v>
          </cell>
          <cell r="W525">
            <v>6.6160000000000005</v>
          </cell>
          <cell r="X525">
            <v>33.08</v>
          </cell>
          <cell r="Y525">
            <v>-26.463999999999999</v>
          </cell>
          <cell r="Z525">
            <v>13.232000000000001</v>
          </cell>
          <cell r="AA525">
            <v>19.847999999999999</v>
          </cell>
          <cell r="AB525">
            <v>6.6160000000000005</v>
          </cell>
          <cell r="AC525" t="str">
            <v>Target</v>
          </cell>
          <cell r="AD525" t="str">
            <v>84_Mens Water Shorts</v>
          </cell>
          <cell r="AE525" t="str">
            <v>S124</v>
          </cell>
          <cell r="AF525" t="str">
            <v>Seasonal</v>
          </cell>
          <cell r="AG525">
            <v>1</v>
          </cell>
          <cell r="AH525" t="str">
            <v>&lt;N/A&gt;</v>
          </cell>
          <cell r="AI525" t="str">
            <v>Mens</v>
          </cell>
          <cell r="AJ525">
            <v>0</v>
          </cell>
          <cell r="AK525">
            <v>0</v>
          </cell>
          <cell r="AL525">
            <v>45627</v>
          </cell>
          <cell r="AM525">
            <v>1369.5119999999999</v>
          </cell>
          <cell r="AN525">
            <v>69</v>
          </cell>
          <cell r="AO525">
            <v>19.847999999999999</v>
          </cell>
        </row>
        <row r="526">
          <cell r="A526" t="str">
            <v>877TG55605P</v>
          </cell>
          <cell r="B526" t="str">
            <v>1 Season Old</v>
          </cell>
          <cell r="C526" t="str">
            <v>W030</v>
          </cell>
          <cell r="D526" t="str">
            <v>Speedo USA Dawson Logistics</v>
          </cell>
          <cell r="E526" t="str">
            <v>8-77TG55605P</v>
          </cell>
          <cell r="F526" t="str">
            <v>5.5" BU BURST VOLLEY 05P</v>
          </cell>
          <cell r="G526" t="str">
            <v>P1111</v>
          </cell>
          <cell r="H526" t="str">
            <v>Elastic Waist</v>
          </cell>
          <cell r="I526" t="str">
            <v>812</v>
          </cell>
          <cell r="J526" t="str">
            <v>Apparel</v>
          </cell>
          <cell r="K526" t="str">
            <v>SMU</v>
          </cell>
          <cell r="L526" t="str">
            <v>SS24</v>
          </cell>
          <cell r="M526">
            <v>34.380000000000003</v>
          </cell>
          <cell r="N526">
            <v>1</v>
          </cell>
          <cell r="O526">
            <v>13.752000000000002</v>
          </cell>
          <cell r="P526">
            <v>0</v>
          </cell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6.8760000000000012</v>
          </cell>
          <cell r="X526">
            <v>34.380000000000003</v>
          </cell>
          <cell r="Y526">
            <v>-27.504000000000001</v>
          </cell>
          <cell r="Z526">
            <v>13.752000000000002</v>
          </cell>
          <cell r="AA526">
            <v>20.628</v>
          </cell>
          <cell r="AB526">
            <v>6.8760000000000012</v>
          </cell>
          <cell r="AC526" t="str">
            <v>Target</v>
          </cell>
          <cell r="AD526" t="str">
            <v>84_Mens Water Shorts</v>
          </cell>
          <cell r="AE526" t="str">
            <v>S124</v>
          </cell>
          <cell r="AF526" t="str">
            <v>Seasonal</v>
          </cell>
          <cell r="AG526">
            <v>1</v>
          </cell>
          <cell r="AH526" t="str">
            <v>&lt;N/A&gt;</v>
          </cell>
          <cell r="AI526" t="str">
            <v>Mens</v>
          </cell>
          <cell r="AJ526">
            <v>0</v>
          </cell>
          <cell r="AK526">
            <v>0</v>
          </cell>
          <cell r="AL526">
            <v>45627</v>
          </cell>
          <cell r="AM526">
            <v>20.628</v>
          </cell>
          <cell r="AN526">
            <v>1</v>
          </cell>
          <cell r="AO526">
            <v>20.628</v>
          </cell>
        </row>
        <row r="527">
          <cell r="A527" t="str">
            <v>877TG55705P</v>
          </cell>
          <cell r="B527" t="str">
            <v>1 Season Old</v>
          </cell>
          <cell r="C527" t="str">
            <v>W030</v>
          </cell>
          <cell r="D527" t="str">
            <v>Speedo USA Dawson Logistics</v>
          </cell>
          <cell r="E527" t="str">
            <v>8-77TG55705P</v>
          </cell>
          <cell r="F527" t="str">
            <v>5.5" BU BURST VOLLEY 05P</v>
          </cell>
          <cell r="G527" t="str">
            <v>P1111</v>
          </cell>
          <cell r="H527" t="str">
            <v>Elastic Waist</v>
          </cell>
          <cell r="I527" t="str">
            <v>812</v>
          </cell>
          <cell r="J527" t="str">
            <v>Apparel</v>
          </cell>
          <cell r="K527" t="str">
            <v>SMU</v>
          </cell>
          <cell r="L527" t="str">
            <v>SS24</v>
          </cell>
          <cell r="M527">
            <v>2062.8000000000002</v>
          </cell>
          <cell r="N527">
            <v>60</v>
          </cell>
          <cell r="O527">
            <v>825.12000000000012</v>
          </cell>
          <cell r="P527">
            <v>0</v>
          </cell>
          <cell r="Q527">
            <v>0</v>
          </cell>
          <cell r="R527">
            <v>0</v>
          </cell>
          <cell r="S527">
            <v>0</v>
          </cell>
          <cell r="T527">
            <v>0</v>
          </cell>
          <cell r="U527">
            <v>0</v>
          </cell>
          <cell r="V527">
            <v>0</v>
          </cell>
          <cell r="W527">
            <v>6.8760000000000012</v>
          </cell>
          <cell r="X527">
            <v>34.380000000000003</v>
          </cell>
          <cell r="Y527">
            <v>-27.504000000000001</v>
          </cell>
          <cell r="Z527">
            <v>13.752000000000002</v>
          </cell>
          <cell r="AA527">
            <v>20.628</v>
          </cell>
          <cell r="AB527">
            <v>6.8760000000000012</v>
          </cell>
          <cell r="AC527" t="str">
            <v>Target</v>
          </cell>
          <cell r="AD527" t="str">
            <v>84_Mens Water Shorts</v>
          </cell>
          <cell r="AE527" t="str">
            <v>S124</v>
          </cell>
          <cell r="AF527" t="str">
            <v>Seasonal</v>
          </cell>
          <cell r="AG527">
            <v>1</v>
          </cell>
          <cell r="AH527" t="str">
            <v>&lt;N/A&gt;</v>
          </cell>
          <cell r="AI527" t="str">
            <v>Mens</v>
          </cell>
          <cell r="AJ527">
            <v>0</v>
          </cell>
          <cell r="AK527">
            <v>0</v>
          </cell>
          <cell r="AL527">
            <v>45627</v>
          </cell>
          <cell r="AM527">
            <v>1237.68</v>
          </cell>
          <cell r="AN527">
            <v>60</v>
          </cell>
          <cell r="AO527">
            <v>20.628</v>
          </cell>
        </row>
        <row r="528">
          <cell r="A528" t="str">
            <v>877TG55805P</v>
          </cell>
          <cell r="B528" t="str">
            <v>1 Season Old</v>
          </cell>
          <cell r="C528" t="str">
            <v>W030</v>
          </cell>
          <cell r="D528" t="str">
            <v>Speedo USA Dawson Logistics</v>
          </cell>
          <cell r="E528" t="str">
            <v>8-77TG55805P</v>
          </cell>
          <cell r="F528" t="str">
            <v>5.5" CLIFF SIDE STRI 05P</v>
          </cell>
          <cell r="G528" t="str">
            <v>P1111</v>
          </cell>
          <cell r="H528" t="str">
            <v>Elastic Waist</v>
          </cell>
          <cell r="I528" t="str">
            <v>812</v>
          </cell>
          <cell r="J528" t="str">
            <v>Apparel</v>
          </cell>
          <cell r="K528" t="str">
            <v>SMU</v>
          </cell>
          <cell r="L528" t="str">
            <v>SS24</v>
          </cell>
          <cell r="M528">
            <v>2053.71</v>
          </cell>
          <cell r="N528">
            <v>57</v>
          </cell>
          <cell r="O528">
            <v>821.48400000000004</v>
          </cell>
          <cell r="P528">
            <v>0</v>
          </cell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>
            <v>7.2060000000000004</v>
          </cell>
          <cell r="X528">
            <v>36.03</v>
          </cell>
          <cell r="Y528">
            <v>-28.824000000000002</v>
          </cell>
          <cell r="Z528">
            <v>14.412000000000001</v>
          </cell>
          <cell r="AA528">
            <v>21.618000000000002</v>
          </cell>
          <cell r="AB528">
            <v>7.2060000000000004</v>
          </cell>
          <cell r="AC528" t="str">
            <v>Target</v>
          </cell>
          <cell r="AD528" t="str">
            <v>84_Mens Water Shorts</v>
          </cell>
          <cell r="AE528" t="str">
            <v>S124</v>
          </cell>
          <cell r="AF528" t="str">
            <v>Seasonal</v>
          </cell>
          <cell r="AG528">
            <v>1</v>
          </cell>
          <cell r="AH528" t="str">
            <v>&lt;N/A&gt;</v>
          </cell>
          <cell r="AI528" t="str">
            <v>Mens</v>
          </cell>
          <cell r="AJ528">
            <v>0</v>
          </cell>
          <cell r="AK528">
            <v>0</v>
          </cell>
          <cell r="AL528">
            <v>45627</v>
          </cell>
          <cell r="AM528">
            <v>1232.2260000000001</v>
          </cell>
          <cell r="AN528">
            <v>57</v>
          </cell>
          <cell r="AO528">
            <v>21.618000000000002</v>
          </cell>
        </row>
        <row r="529">
          <cell r="A529" t="str">
            <v>877TG55905P</v>
          </cell>
          <cell r="B529" t="str">
            <v>1 Season Old</v>
          </cell>
          <cell r="C529" t="str">
            <v>W030</v>
          </cell>
          <cell r="D529" t="str">
            <v>Speedo USA Dawson Logistics</v>
          </cell>
          <cell r="E529" t="str">
            <v>8-77TG55905P</v>
          </cell>
          <cell r="F529" t="str">
            <v>5.5" CLIFF SIDE STRI 05P</v>
          </cell>
          <cell r="G529" t="str">
            <v>P1111</v>
          </cell>
          <cell r="H529" t="str">
            <v>Elastic Waist</v>
          </cell>
          <cell r="I529" t="str">
            <v>812</v>
          </cell>
          <cell r="J529" t="str">
            <v>Apparel</v>
          </cell>
          <cell r="K529" t="str">
            <v>SMU</v>
          </cell>
          <cell r="L529" t="str">
            <v>SS24</v>
          </cell>
          <cell r="M529">
            <v>828.69</v>
          </cell>
          <cell r="N529">
            <v>23</v>
          </cell>
          <cell r="O529">
            <v>331.47600000000006</v>
          </cell>
          <cell r="P529">
            <v>0</v>
          </cell>
          <cell r="Q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0</v>
          </cell>
          <cell r="V529">
            <v>0</v>
          </cell>
          <cell r="W529">
            <v>7.2060000000000013</v>
          </cell>
          <cell r="X529">
            <v>36.03</v>
          </cell>
          <cell r="Y529">
            <v>-28.823999999999998</v>
          </cell>
          <cell r="Z529">
            <v>14.412000000000003</v>
          </cell>
          <cell r="AA529">
            <v>21.617999999999999</v>
          </cell>
          <cell r="AB529">
            <v>7.2060000000000013</v>
          </cell>
          <cell r="AC529" t="str">
            <v>Target</v>
          </cell>
          <cell r="AD529" t="str">
            <v>84_Mens Water Shorts</v>
          </cell>
          <cell r="AE529" t="str">
            <v>S124</v>
          </cell>
          <cell r="AF529" t="str">
            <v>Seasonal</v>
          </cell>
          <cell r="AG529">
            <v>1</v>
          </cell>
          <cell r="AH529" t="str">
            <v>&lt;N/A&gt;</v>
          </cell>
          <cell r="AI529" t="str">
            <v>Mens</v>
          </cell>
          <cell r="AJ529">
            <v>0</v>
          </cell>
          <cell r="AK529">
            <v>0</v>
          </cell>
          <cell r="AL529">
            <v>45627</v>
          </cell>
          <cell r="AM529">
            <v>497.21399999999994</v>
          </cell>
          <cell r="AN529">
            <v>23</v>
          </cell>
          <cell r="AO529">
            <v>21.617999999999999</v>
          </cell>
        </row>
        <row r="530">
          <cell r="A530" t="str">
            <v>877TG56005P</v>
          </cell>
          <cell r="B530" t="str">
            <v>1 Season Old</v>
          </cell>
          <cell r="C530" t="str">
            <v>W030</v>
          </cell>
          <cell r="D530" t="str">
            <v>Speedo USA Dawson Logistics</v>
          </cell>
          <cell r="E530" t="str">
            <v>8-77TG56005P</v>
          </cell>
          <cell r="F530" t="str">
            <v>7" DIAGONAL CB VOLLE 05P</v>
          </cell>
          <cell r="G530" t="str">
            <v>P1111</v>
          </cell>
          <cell r="H530" t="str">
            <v>Elastic Waist</v>
          </cell>
          <cell r="I530" t="str">
            <v>812</v>
          </cell>
          <cell r="J530" t="str">
            <v>Apparel</v>
          </cell>
          <cell r="K530" t="str">
            <v>SMU</v>
          </cell>
          <cell r="L530" t="str">
            <v>SS24</v>
          </cell>
          <cell r="M530">
            <v>2044.8</v>
          </cell>
          <cell r="N530">
            <v>60</v>
          </cell>
          <cell r="O530">
            <v>817.92000000000007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6.8160000000000007</v>
          </cell>
          <cell r="X530">
            <v>34.08</v>
          </cell>
          <cell r="Y530">
            <v>-27.263999999999996</v>
          </cell>
          <cell r="Z530">
            <v>13.632000000000001</v>
          </cell>
          <cell r="AA530">
            <v>20.447999999999997</v>
          </cell>
          <cell r="AB530">
            <v>6.8160000000000007</v>
          </cell>
          <cell r="AC530" t="str">
            <v>Target</v>
          </cell>
          <cell r="AD530" t="str">
            <v>84_Mens Water Shorts</v>
          </cell>
          <cell r="AE530" t="str">
            <v>S124</v>
          </cell>
          <cell r="AF530" t="str">
            <v>Seasonal</v>
          </cell>
          <cell r="AG530">
            <v>1</v>
          </cell>
          <cell r="AH530" t="str">
            <v>&lt;N/A&gt;</v>
          </cell>
          <cell r="AI530" t="str">
            <v>Mens</v>
          </cell>
          <cell r="AJ530">
            <v>0</v>
          </cell>
          <cell r="AK530">
            <v>0</v>
          </cell>
          <cell r="AL530">
            <v>45627</v>
          </cell>
          <cell r="AM530">
            <v>1226.8799999999999</v>
          </cell>
          <cell r="AN530">
            <v>60</v>
          </cell>
          <cell r="AO530">
            <v>20.447999999999997</v>
          </cell>
        </row>
        <row r="531">
          <cell r="A531" t="str">
            <v>877TG56105P</v>
          </cell>
          <cell r="B531" t="str">
            <v>1 Season Old</v>
          </cell>
          <cell r="C531" t="str">
            <v>W030</v>
          </cell>
          <cell r="D531" t="str">
            <v>Speedo USA Dawson Logistics</v>
          </cell>
          <cell r="E531" t="str">
            <v>8-77TG56105P</v>
          </cell>
          <cell r="F531" t="str">
            <v>7" DIAGONAL CB VOLLE 05P</v>
          </cell>
          <cell r="G531" t="str">
            <v>P1111</v>
          </cell>
          <cell r="H531" t="str">
            <v>Elastic Waist</v>
          </cell>
          <cell r="I531" t="str">
            <v>812</v>
          </cell>
          <cell r="J531" t="str">
            <v>Apparel</v>
          </cell>
          <cell r="K531" t="str">
            <v>SMU</v>
          </cell>
          <cell r="L531" t="str">
            <v>SS24</v>
          </cell>
          <cell r="M531">
            <v>374.88</v>
          </cell>
          <cell r="N531">
            <v>11</v>
          </cell>
          <cell r="O531">
            <v>149.952</v>
          </cell>
          <cell r="P531">
            <v>0</v>
          </cell>
          <cell r="Q531">
            <v>0</v>
          </cell>
          <cell r="R531">
            <v>0</v>
          </cell>
          <cell r="S531">
            <v>0</v>
          </cell>
          <cell r="T531">
            <v>0</v>
          </cell>
          <cell r="U531">
            <v>0</v>
          </cell>
          <cell r="V531">
            <v>0</v>
          </cell>
          <cell r="W531">
            <v>6.8159999999999998</v>
          </cell>
          <cell r="X531">
            <v>34.08</v>
          </cell>
          <cell r="Y531">
            <v>-27.263999999999999</v>
          </cell>
          <cell r="Z531">
            <v>13.632</v>
          </cell>
          <cell r="AA531">
            <v>20.448</v>
          </cell>
          <cell r="AB531">
            <v>6.8159999999999998</v>
          </cell>
          <cell r="AC531" t="str">
            <v>Target</v>
          </cell>
          <cell r="AD531" t="str">
            <v>84_Mens Water Shorts</v>
          </cell>
          <cell r="AE531" t="str">
            <v>S124</v>
          </cell>
          <cell r="AF531" t="str">
            <v>Seasonal</v>
          </cell>
          <cell r="AG531">
            <v>1</v>
          </cell>
          <cell r="AH531" t="str">
            <v>&lt;N/A&gt;</v>
          </cell>
          <cell r="AI531" t="str">
            <v>Mens</v>
          </cell>
          <cell r="AJ531">
            <v>0</v>
          </cell>
          <cell r="AK531">
            <v>0</v>
          </cell>
          <cell r="AL531">
            <v>45627</v>
          </cell>
          <cell r="AM531">
            <v>224.928</v>
          </cell>
          <cell r="AN531">
            <v>11</v>
          </cell>
          <cell r="AO531">
            <v>20.448</v>
          </cell>
        </row>
        <row r="532">
          <cell r="A532" t="str">
            <v>877TG56205P</v>
          </cell>
          <cell r="B532" t="str">
            <v>1 Season Old</v>
          </cell>
          <cell r="C532" t="str">
            <v>W030</v>
          </cell>
          <cell r="D532" t="str">
            <v>Speedo USA Dawson Logistics</v>
          </cell>
          <cell r="E532" t="str">
            <v>8-77TG56205P</v>
          </cell>
          <cell r="F532" t="str">
            <v>7" DIAGONAL CB VOLLE 05P</v>
          </cell>
          <cell r="G532" t="str">
            <v>P1111</v>
          </cell>
          <cell r="H532" t="str">
            <v>Elastic Waist</v>
          </cell>
          <cell r="I532" t="str">
            <v>812</v>
          </cell>
          <cell r="J532" t="str">
            <v>Apparel</v>
          </cell>
          <cell r="K532" t="str">
            <v>SMU</v>
          </cell>
          <cell r="L532" t="str">
            <v>SS24</v>
          </cell>
          <cell r="M532">
            <v>3680.64</v>
          </cell>
          <cell r="N532">
            <v>108</v>
          </cell>
          <cell r="O532">
            <v>1472.2560000000001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6.8160000000000007</v>
          </cell>
          <cell r="X532">
            <v>34.08</v>
          </cell>
          <cell r="Y532">
            <v>-27.263999999999996</v>
          </cell>
          <cell r="Z532">
            <v>13.632000000000001</v>
          </cell>
          <cell r="AA532">
            <v>20.447999999999997</v>
          </cell>
          <cell r="AB532">
            <v>6.8160000000000007</v>
          </cell>
          <cell r="AC532" t="str">
            <v>Target</v>
          </cell>
          <cell r="AD532" t="str">
            <v>84_Mens Water Shorts</v>
          </cell>
          <cell r="AE532" t="str">
            <v>S124</v>
          </cell>
          <cell r="AF532" t="str">
            <v>Seasonal</v>
          </cell>
          <cell r="AG532">
            <v>1</v>
          </cell>
          <cell r="AH532" t="str">
            <v>&lt;N/A&gt;</v>
          </cell>
          <cell r="AI532" t="str">
            <v>Mens</v>
          </cell>
          <cell r="AJ532">
            <v>0</v>
          </cell>
          <cell r="AK532">
            <v>0</v>
          </cell>
          <cell r="AL532">
            <v>45627</v>
          </cell>
          <cell r="AM532">
            <v>2208.3839999999996</v>
          </cell>
          <cell r="AN532">
            <v>108</v>
          </cell>
          <cell r="AO532">
            <v>20.447999999999997</v>
          </cell>
        </row>
        <row r="533">
          <cell r="A533" t="str">
            <v>877TG56305P</v>
          </cell>
          <cell r="B533" t="str">
            <v>1 Season Old</v>
          </cell>
          <cell r="C533" t="str">
            <v>W030</v>
          </cell>
          <cell r="D533" t="str">
            <v>Speedo USA Dawson Logistics</v>
          </cell>
          <cell r="E533" t="str">
            <v>8-77TG56305P</v>
          </cell>
          <cell r="F533" t="str">
            <v>7" GHOST PALM VOLLEY 05P</v>
          </cell>
          <cell r="G533" t="str">
            <v>P1111</v>
          </cell>
          <cell r="H533" t="str">
            <v>Elastic Waist</v>
          </cell>
          <cell r="I533" t="str">
            <v>812</v>
          </cell>
          <cell r="J533" t="str">
            <v>Apparel</v>
          </cell>
          <cell r="K533" t="str">
            <v>SMU</v>
          </cell>
          <cell r="L533" t="str">
            <v>SS24</v>
          </cell>
          <cell r="M533">
            <v>660.82</v>
          </cell>
          <cell r="N533">
            <v>19</v>
          </cell>
          <cell r="O533">
            <v>264.32800000000003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6.9560000000000004</v>
          </cell>
          <cell r="X533">
            <v>34.78</v>
          </cell>
          <cell r="Y533">
            <v>-27.824000000000002</v>
          </cell>
          <cell r="Z533">
            <v>13.912000000000001</v>
          </cell>
          <cell r="AA533">
            <v>20.868000000000002</v>
          </cell>
          <cell r="AB533">
            <v>6.9560000000000004</v>
          </cell>
          <cell r="AC533" t="str">
            <v>Target</v>
          </cell>
          <cell r="AD533" t="str">
            <v>84_Mens Water Shorts</v>
          </cell>
          <cell r="AE533" t="str">
            <v>S124</v>
          </cell>
          <cell r="AF533" t="str">
            <v>Seasonal</v>
          </cell>
          <cell r="AG533">
            <v>1</v>
          </cell>
          <cell r="AH533" t="str">
            <v>&lt;N/A&gt;</v>
          </cell>
          <cell r="AI533" t="str">
            <v>Mens</v>
          </cell>
          <cell r="AJ533">
            <v>0</v>
          </cell>
          <cell r="AK533">
            <v>0</v>
          </cell>
          <cell r="AL533">
            <v>45627</v>
          </cell>
          <cell r="AM533">
            <v>396.49200000000002</v>
          </cell>
          <cell r="AN533">
            <v>19</v>
          </cell>
          <cell r="AO533">
            <v>20.868000000000002</v>
          </cell>
        </row>
        <row r="534">
          <cell r="A534" t="str">
            <v>877TG56405P</v>
          </cell>
          <cell r="B534" t="str">
            <v>1 Season Old</v>
          </cell>
          <cell r="C534" t="str">
            <v>W030</v>
          </cell>
          <cell r="D534" t="str">
            <v>Speedo USA Dawson Logistics</v>
          </cell>
          <cell r="E534" t="str">
            <v>8-77TG56405P</v>
          </cell>
          <cell r="F534" t="str">
            <v>7" WESTWARD BEACH VO 05P</v>
          </cell>
          <cell r="G534" t="str">
            <v>P1111</v>
          </cell>
          <cell r="H534" t="str">
            <v>Elastic Waist</v>
          </cell>
          <cell r="I534" t="str">
            <v>812</v>
          </cell>
          <cell r="J534" t="str">
            <v>Apparel</v>
          </cell>
          <cell r="K534" t="str">
            <v>SMU</v>
          </cell>
          <cell r="L534" t="str">
            <v>SS24</v>
          </cell>
          <cell r="M534">
            <v>2528.88</v>
          </cell>
          <cell r="N534">
            <v>82</v>
          </cell>
          <cell r="O534">
            <v>1011.5520000000001</v>
          </cell>
          <cell r="P534">
            <v>0</v>
          </cell>
          <cell r="Q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0</v>
          </cell>
          <cell r="V534">
            <v>0</v>
          </cell>
          <cell r="W534">
            <v>6.168000000000001</v>
          </cell>
          <cell r="X534">
            <v>30.84</v>
          </cell>
          <cell r="Y534">
            <v>-24.671999999999997</v>
          </cell>
          <cell r="Z534">
            <v>12.336000000000002</v>
          </cell>
          <cell r="AA534">
            <v>18.503999999999998</v>
          </cell>
          <cell r="AB534">
            <v>6.168000000000001</v>
          </cell>
          <cell r="AC534" t="str">
            <v>Target</v>
          </cell>
          <cell r="AD534" t="str">
            <v>84_Mens Water Shorts</v>
          </cell>
          <cell r="AE534" t="str">
            <v>S124</v>
          </cell>
          <cell r="AF534" t="str">
            <v>Seasonal</v>
          </cell>
          <cell r="AG534">
            <v>1</v>
          </cell>
          <cell r="AH534" t="str">
            <v>&lt;N/A&gt;</v>
          </cell>
          <cell r="AI534" t="str">
            <v>Mens</v>
          </cell>
          <cell r="AJ534">
            <v>0</v>
          </cell>
          <cell r="AK534">
            <v>0</v>
          </cell>
          <cell r="AL534">
            <v>45627</v>
          </cell>
          <cell r="AM534">
            <v>1517.3279999999997</v>
          </cell>
          <cell r="AN534">
            <v>82</v>
          </cell>
          <cell r="AO534">
            <v>18.503999999999998</v>
          </cell>
        </row>
        <row r="535">
          <cell r="A535" t="str">
            <v>877TP27005A</v>
          </cell>
          <cell r="B535" t="str">
            <v>1 Season Old</v>
          </cell>
          <cell r="C535" t="str">
            <v>W030</v>
          </cell>
          <cell r="D535" t="str">
            <v>Speedo USA Dawson Logistics</v>
          </cell>
          <cell r="E535" t="str">
            <v>8-77TP27005A</v>
          </cell>
          <cell r="F535" t="str">
            <v>20" NEW MARINA SHORT 05A</v>
          </cell>
          <cell r="G535" t="str">
            <v>P1111</v>
          </cell>
          <cell r="H535" t="str">
            <v>Elastic Waist</v>
          </cell>
          <cell r="I535" t="str">
            <v>812</v>
          </cell>
          <cell r="J535" t="str">
            <v>Apparel</v>
          </cell>
          <cell r="K535" t="str">
            <v>SMU</v>
          </cell>
          <cell r="L535" t="str">
            <v>SS24</v>
          </cell>
          <cell r="M535">
            <v>5809.5</v>
          </cell>
          <cell r="N535">
            <v>150</v>
          </cell>
          <cell r="O535">
            <v>2323.8000000000002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7.7460000000000004</v>
          </cell>
          <cell r="X535">
            <v>38.729999999999997</v>
          </cell>
          <cell r="Y535">
            <v>-30.983999999999995</v>
          </cell>
          <cell r="Z535">
            <v>15.492000000000001</v>
          </cell>
          <cell r="AA535">
            <v>23.237999999999996</v>
          </cell>
          <cell r="AB535">
            <v>7.7460000000000004</v>
          </cell>
          <cell r="AC535" t="str">
            <v>Target</v>
          </cell>
          <cell r="AD535" t="str">
            <v>84_Mens Water Shorts</v>
          </cell>
          <cell r="AE535" t="str">
            <v>S124</v>
          </cell>
          <cell r="AF535" t="str">
            <v>Seasonal</v>
          </cell>
          <cell r="AG535">
            <v>1</v>
          </cell>
          <cell r="AH535" t="str">
            <v>&lt;N/A&gt;</v>
          </cell>
          <cell r="AI535" t="str">
            <v>Mens</v>
          </cell>
          <cell r="AJ535">
            <v>0</v>
          </cell>
          <cell r="AK535">
            <v>0</v>
          </cell>
          <cell r="AL535">
            <v>45627</v>
          </cell>
          <cell r="AM535">
            <v>3485.6999999999994</v>
          </cell>
          <cell r="AN535">
            <v>150</v>
          </cell>
          <cell r="AO535">
            <v>23.237999999999996</v>
          </cell>
        </row>
        <row r="536">
          <cell r="A536" t="str">
            <v>877TP27005C</v>
          </cell>
          <cell r="B536" t="str">
            <v>1 Season Old</v>
          </cell>
          <cell r="C536" t="str">
            <v>W030</v>
          </cell>
          <cell r="D536" t="str">
            <v>Speedo USA Dawson Logistics</v>
          </cell>
          <cell r="E536" t="str">
            <v>8-77TP27005C</v>
          </cell>
          <cell r="F536" t="str">
            <v>20" NEW MARINA SHORT 05C</v>
          </cell>
          <cell r="G536" t="str">
            <v>P1111</v>
          </cell>
          <cell r="H536" t="str">
            <v>Elastic Waist</v>
          </cell>
          <cell r="I536" t="str">
            <v>812</v>
          </cell>
          <cell r="J536" t="str">
            <v>Apparel</v>
          </cell>
          <cell r="K536" t="str">
            <v>SMU</v>
          </cell>
          <cell r="L536" t="str">
            <v>SS24</v>
          </cell>
          <cell r="M536">
            <v>1316.82</v>
          </cell>
          <cell r="N536">
            <v>34</v>
          </cell>
          <cell r="O536">
            <v>526.72799999999995</v>
          </cell>
          <cell r="P536">
            <v>0</v>
          </cell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7.7459999999999996</v>
          </cell>
          <cell r="X536">
            <v>38.729999999999997</v>
          </cell>
          <cell r="Y536">
            <v>-30.983999999999998</v>
          </cell>
          <cell r="Z536">
            <v>15.491999999999999</v>
          </cell>
          <cell r="AA536">
            <v>23.238</v>
          </cell>
          <cell r="AB536">
            <v>7.7459999999999996</v>
          </cell>
          <cell r="AC536" t="str">
            <v>Target</v>
          </cell>
          <cell r="AD536" t="str">
            <v>84_Mens Water Shorts</v>
          </cell>
          <cell r="AE536" t="str">
            <v>S124</v>
          </cell>
          <cell r="AF536" t="str">
            <v>Seasonal</v>
          </cell>
          <cell r="AG536">
            <v>1</v>
          </cell>
          <cell r="AH536" t="str">
            <v>&lt;N/A&gt;</v>
          </cell>
          <cell r="AI536" t="str">
            <v>Mens</v>
          </cell>
          <cell r="AJ536">
            <v>0</v>
          </cell>
          <cell r="AK536">
            <v>0</v>
          </cell>
          <cell r="AL536">
            <v>45627</v>
          </cell>
          <cell r="AM536">
            <v>790.09199999999998</v>
          </cell>
          <cell r="AN536">
            <v>34</v>
          </cell>
          <cell r="AO536">
            <v>23.238</v>
          </cell>
        </row>
        <row r="537">
          <cell r="A537" t="str">
            <v>877WP10036P</v>
          </cell>
          <cell r="B537" t="str">
            <v>3+ Seasons Old</v>
          </cell>
          <cell r="C537" t="str">
            <v>W030</v>
          </cell>
          <cell r="D537" t="str">
            <v>Speedo USA Dawson Logistics</v>
          </cell>
          <cell r="E537" t="str">
            <v>8-77WP10036P</v>
          </cell>
          <cell r="F537" t="str">
            <v>WALGREENS PDQ 36P</v>
          </cell>
          <cell r="G537" t="str">
            <v>P1116</v>
          </cell>
          <cell r="H537" t="str">
            <v>Hard Frame</v>
          </cell>
          <cell r="I537" t="str">
            <v>816</v>
          </cell>
          <cell r="J537" t="str">
            <v>Equipment</v>
          </cell>
          <cell r="K537" t="str">
            <v>SMU</v>
          </cell>
          <cell r="L537" t="str">
            <v>SS22</v>
          </cell>
          <cell r="M537">
            <v>51541.11</v>
          </cell>
          <cell r="N537">
            <v>513</v>
          </cell>
          <cell r="O537">
            <v>46386.999000000003</v>
          </cell>
          <cell r="P537">
            <v>0</v>
          </cell>
          <cell r="Q537">
            <v>0</v>
          </cell>
          <cell r="R537">
            <v>0</v>
          </cell>
          <cell r="S537">
            <v>-50.421219512195123</v>
          </cell>
          <cell r="T537">
            <v>513</v>
          </cell>
          <cell r="U537">
            <v>-25866.085609756097</v>
          </cell>
          <cell r="V537">
            <v>0</v>
          </cell>
          <cell r="W537">
            <v>90.423000000000002</v>
          </cell>
          <cell r="X537">
            <v>100.47</v>
          </cell>
          <cell r="Y537">
            <v>-10.046999999999997</v>
          </cell>
          <cell r="Z537">
            <v>90.423000000000002</v>
          </cell>
          <cell r="AA537">
            <v>10.046999999999997</v>
          </cell>
          <cell r="AB537">
            <v>0</v>
          </cell>
          <cell r="AC537" t="str">
            <v>Mainline</v>
          </cell>
          <cell r="AD537" t="str">
            <v>50_Goggles</v>
          </cell>
          <cell r="AE537" t="str">
            <v>S122</v>
          </cell>
          <cell r="AF537" t="str">
            <v>Seasonal</v>
          </cell>
          <cell r="AG537">
            <v>36</v>
          </cell>
          <cell r="AH537" t="str">
            <v>At Once</v>
          </cell>
          <cell r="AI537" t="str">
            <v>Goggles</v>
          </cell>
          <cell r="AJ537" t="str">
            <v/>
          </cell>
          <cell r="AK537">
            <v>0</v>
          </cell>
          <cell r="AL537" t="str">
            <v/>
          </cell>
          <cell r="AM537">
            <v>5154.1109999999981</v>
          </cell>
          <cell r="AN537">
            <v>14.25</v>
          </cell>
          <cell r="AO537">
            <v>0.27908333333333324</v>
          </cell>
        </row>
        <row r="538">
          <cell r="A538">
            <v>87812103501</v>
          </cell>
          <cell r="B538" t="str">
            <v>Current</v>
          </cell>
          <cell r="C538" t="str">
            <v>W030</v>
          </cell>
          <cell r="D538" t="str">
            <v>Speedo USA Dawson Logistics</v>
          </cell>
          <cell r="E538" t="str">
            <v>8-7812103501</v>
          </cell>
          <cell r="F538" t="str">
            <v>GUARD 14" VOLLEY 501</v>
          </cell>
          <cell r="G538" t="str">
            <v>P1111</v>
          </cell>
          <cell r="H538" t="str">
            <v>Elastic Waist</v>
          </cell>
          <cell r="I538" t="str">
            <v>812</v>
          </cell>
          <cell r="J538" t="str">
            <v>Apparel</v>
          </cell>
          <cell r="K538" t="str">
            <v>SMU</v>
          </cell>
          <cell r="L538" t="str">
            <v>SS25</v>
          </cell>
          <cell r="M538">
            <v>2506.6799999999998</v>
          </cell>
          <cell r="N538">
            <v>396</v>
          </cell>
          <cell r="O538">
            <v>0</v>
          </cell>
          <cell r="P538">
            <v>0</v>
          </cell>
          <cell r="Q538">
            <v>0</v>
          </cell>
          <cell r="R538">
            <v>0</v>
          </cell>
          <cell r="S538">
            <v>0</v>
          </cell>
          <cell r="T538">
            <v>0</v>
          </cell>
          <cell r="U538">
            <v>0</v>
          </cell>
          <cell r="V538">
            <v>0</v>
          </cell>
          <cell r="W538">
            <v>0</v>
          </cell>
          <cell r="X538">
            <v>6.3299999999999992</v>
          </cell>
          <cell r="Y538">
            <v>-6.3299999999999992</v>
          </cell>
          <cell r="Z538">
            <v>0</v>
          </cell>
          <cell r="AA538">
            <v>6.3299999999999992</v>
          </cell>
          <cell r="AB538">
            <v>0</v>
          </cell>
          <cell r="AC538" t="str">
            <v>Mainline</v>
          </cell>
          <cell r="AD538" t="str">
            <v>81_Guard</v>
          </cell>
          <cell r="AE538" t="str">
            <v>S125</v>
          </cell>
          <cell r="AF538" t="str">
            <v>Core</v>
          </cell>
          <cell r="AG538">
            <v>1</v>
          </cell>
          <cell r="AH538" t="str">
            <v>&lt;N/A&gt;</v>
          </cell>
          <cell r="AI538" t="str">
            <v>Racing</v>
          </cell>
          <cell r="AJ538" t="str">
            <v/>
          </cell>
          <cell r="AK538">
            <v>0</v>
          </cell>
          <cell r="AL538">
            <v>46357</v>
          </cell>
          <cell r="AM538">
            <v>2506.6799999999998</v>
          </cell>
          <cell r="AN538">
            <v>396</v>
          </cell>
          <cell r="AO538">
            <v>6.3299999999999992</v>
          </cell>
        </row>
        <row r="539">
          <cell r="A539">
            <v>800025902605</v>
          </cell>
          <cell r="B539" t="str">
            <v>1 Season Old</v>
          </cell>
          <cell r="C539" t="str">
            <v>W060</v>
          </cell>
          <cell r="D539" t="str">
            <v>Speedo USA Maersk</v>
          </cell>
          <cell r="E539" t="str">
            <v>8-00025902605</v>
          </cell>
          <cell r="F539" t="str">
            <v>PRNT TIE BK KEYHOLE TOP 970</v>
          </cell>
          <cell r="G539" t="str">
            <v>P1134</v>
          </cell>
          <cell r="H539" t="str">
            <v>Swim Tops</v>
          </cell>
          <cell r="I539" t="str">
            <v>812</v>
          </cell>
          <cell r="J539" t="str">
            <v>Apparel</v>
          </cell>
          <cell r="K539" t="str">
            <v>MNL</v>
          </cell>
          <cell r="L539" t="str">
            <v>SS24</v>
          </cell>
          <cell r="M539">
            <v>1498.47</v>
          </cell>
          <cell r="N539">
            <v>251</v>
          </cell>
          <cell r="O539">
            <v>599.38800000000003</v>
          </cell>
          <cell r="P539">
            <v>0</v>
          </cell>
          <cell r="Q539">
            <v>0</v>
          </cell>
          <cell r="R539">
            <v>0</v>
          </cell>
          <cell r="S539">
            <v>0</v>
          </cell>
          <cell r="T539">
            <v>0</v>
          </cell>
          <cell r="U539">
            <v>0</v>
          </cell>
          <cell r="V539">
            <v>0</v>
          </cell>
          <cell r="W539">
            <v>1.1940000000000002</v>
          </cell>
          <cell r="X539">
            <v>5.97</v>
          </cell>
          <cell r="Y539">
            <v>-4.7759999999999998</v>
          </cell>
          <cell r="Z539">
            <v>2.3880000000000003</v>
          </cell>
          <cell r="AA539">
            <v>3.5819999999999994</v>
          </cell>
          <cell r="AB539">
            <v>1.1940000000000002</v>
          </cell>
          <cell r="AC539" t="str">
            <v>Mainline</v>
          </cell>
          <cell r="AD539" t="str">
            <v>19_Female Racing</v>
          </cell>
          <cell r="AE539" t="str">
            <v>S124</v>
          </cell>
          <cell r="AF539" t="str">
            <v>Seasonal</v>
          </cell>
          <cell r="AG539">
            <v>1</v>
          </cell>
          <cell r="AH539" t="str">
            <v>&lt;N/A&gt;</v>
          </cell>
          <cell r="AI539" t="str">
            <v>Racing</v>
          </cell>
          <cell r="AJ539" t="str">
            <v>Vibe</v>
          </cell>
          <cell r="AK539">
            <v>0</v>
          </cell>
          <cell r="AL539">
            <v>45323</v>
          </cell>
          <cell r="AM539">
            <v>899.08199999999988</v>
          </cell>
          <cell r="AN539">
            <v>251</v>
          </cell>
          <cell r="AO539">
            <v>3.5819999999999994</v>
          </cell>
        </row>
        <row r="540">
          <cell r="A540">
            <v>800025914789</v>
          </cell>
          <cell r="B540" t="str">
            <v>Current</v>
          </cell>
          <cell r="C540" t="str">
            <v>W060</v>
          </cell>
          <cell r="D540" t="str">
            <v>Speedo USA Maersk</v>
          </cell>
          <cell r="E540" t="str">
            <v>8-00025914789</v>
          </cell>
          <cell r="F540" t="str">
            <v>PRNT TIE BK KEYHOLE TOP 500</v>
          </cell>
          <cell r="G540" t="str">
            <v>P1134</v>
          </cell>
          <cell r="H540" t="str">
            <v>Swim Tops</v>
          </cell>
          <cell r="I540" t="str">
            <v>812</v>
          </cell>
          <cell r="J540" t="str">
            <v>Apparel</v>
          </cell>
          <cell r="K540" t="str">
            <v>MNL</v>
          </cell>
          <cell r="L540" t="str">
            <v>SS25</v>
          </cell>
          <cell r="M540">
            <v>1258</v>
          </cell>
          <cell r="N540">
            <v>200</v>
          </cell>
          <cell r="O540">
            <v>0</v>
          </cell>
          <cell r="P540">
            <v>0</v>
          </cell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6.29</v>
          </cell>
          <cell r="Y540">
            <v>-6.29</v>
          </cell>
          <cell r="Z540">
            <v>0</v>
          </cell>
          <cell r="AA540">
            <v>6.29</v>
          </cell>
          <cell r="AB540">
            <v>0</v>
          </cell>
          <cell r="AC540" t="str">
            <v>Mainline</v>
          </cell>
          <cell r="AD540" t="str">
            <v>19_Female Racing</v>
          </cell>
          <cell r="AE540" t="str">
            <v>S124</v>
          </cell>
          <cell r="AF540" t="str">
            <v>Seasonal</v>
          </cell>
          <cell r="AG540">
            <v>1</v>
          </cell>
          <cell r="AH540" t="str">
            <v>&lt;N/A&gt;</v>
          </cell>
          <cell r="AI540" t="str">
            <v>Racing</v>
          </cell>
          <cell r="AJ540" t="str">
            <v>Vibe</v>
          </cell>
          <cell r="AK540">
            <v>0</v>
          </cell>
          <cell r="AL540">
            <v>45323</v>
          </cell>
          <cell r="AM540">
            <v>1258</v>
          </cell>
          <cell r="AN540">
            <v>200</v>
          </cell>
          <cell r="AO540">
            <v>6.29</v>
          </cell>
        </row>
        <row r="541">
          <cell r="A541">
            <v>800130801205</v>
          </cell>
          <cell r="B541" t="str">
            <v>3 Seasons Old</v>
          </cell>
          <cell r="C541" t="str">
            <v>W060</v>
          </cell>
          <cell r="D541" t="str">
            <v>Speedo USA Maersk</v>
          </cell>
          <cell r="E541" t="str">
            <v>8-00130801205</v>
          </cell>
          <cell r="F541" t="str">
            <v>VNQSHR SLD JMMR 520</v>
          </cell>
          <cell r="G541" t="str">
            <v>P1132</v>
          </cell>
          <cell r="H541" t="str">
            <v>Swim Bottoms</v>
          </cell>
          <cell r="I541" t="str">
            <v>812</v>
          </cell>
          <cell r="J541" t="str">
            <v>Apparel</v>
          </cell>
          <cell r="K541" t="str">
            <v>MNL</v>
          </cell>
          <cell r="L541" t="str">
            <v>SS23</v>
          </cell>
          <cell r="M541">
            <v>488.72</v>
          </cell>
          <cell r="N541">
            <v>41</v>
          </cell>
          <cell r="O541">
            <v>439.84800000000001</v>
          </cell>
          <cell r="P541">
            <v>0</v>
          </cell>
          <cell r="Q541">
            <v>0</v>
          </cell>
          <cell r="R541">
            <v>0</v>
          </cell>
          <cell r="S541">
            <v>0</v>
          </cell>
          <cell r="T541">
            <v>41</v>
          </cell>
          <cell r="U541">
            <v>0</v>
          </cell>
          <cell r="V541">
            <v>0</v>
          </cell>
          <cell r="W541">
            <v>7.7480000000000002</v>
          </cell>
          <cell r="X541">
            <v>11.92</v>
          </cell>
          <cell r="Y541">
            <v>-4.1719999999999997</v>
          </cell>
          <cell r="Z541">
            <v>10.728</v>
          </cell>
          <cell r="AA541">
            <v>1.1920000000000002</v>
          </cell>
          <cell r="AB541">
            <v>2.9799999999999995</v>
          </cell>
          <cell r="AC541" t="str">
            <v>Mainline</v>
          </cell>
          <cell r="AD541" t="str">
            <v>25_Mens Elite</v>
          </cell>
          <cell r="AE541" t="str">
            <v>S123</v>
          </cell>
          <cell r="AF541" t="str">
            <v>Seasonal</v>
          </cell>
          <cell r="AG541">
            <v>1</v>
          </cell>
          <cell r="AH541" t="str">
            <v>Release Jan 24</v>
          </cell>
          <cell r="AI541" t="str">
            <v>Racing</v>
          </cell>
          <cell r="AJ541">
            <v>0</v>
          </cell>
          <cell r="AK541">
            <v>0</v>
          </cell>
          <cell r="AL541">
            <v>45323</v>
          </cell>
          <cell r="AM541">
            <v>48.872000000000007</v>
          </cell>
          <cell r="AN541">
            <v>41</v>
          </cell>
          <cell r="AO541">
            <v>1.1920000000000002</v>
          </cell>
        </row>
        <row r="542">
          <cell r="A542">
            <v>800130901205</v>
          </cell>
          <cell r="B542" t="str">
            <v>3 Seasons Old</v>
          </cell>
          <cell r="C542" t="str">
            <v>W060</v>
          </cell>
          <cell r="D542" t="str">
            <v>Speedo USA Maersk</v>
          </cell>
          <cell r="E542" t="str">
            <v>8-00130901205</v>
          </cell>
          <cell r="F542" t="str">
            <v>VNQSHR SLD KNSKN 520</v>
          </cell>
          <cell r="G542" t="str">
            <v>P1122</v>
          </cell>
          <cell r="H542" t="str">
            <v>One-Piece</v>
          </cell>
          <cell r="I542" t="str">
            <v>812</v>
          </cell>
          <cell r="J542" t="str">
            <v>Apparel</v>
          </cell>
          <cell r="K542" t="str">
            <v>MNL</v>
          </cell>
          <cell r="L542" t="str">
            <v>SS23</v>
          </cell>
          <cell r="M542">
            <v>379.96</v>
          </cell>
          <cell r="N542">
            <v>23</v>
          </cell>
          <cell r="O542">
            <v>341.964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  <cell r="T542">
            <v>23</v>
          </cell>
          <cell r="U542">
            <v>0</v>
          </cell>
          <cell r="V542">
            <v>0</v>
          </cell>
          <cell r="W542">
            <v>10.738</v>
          </cell>
          <cell r="X542">
            <v>16.52</v>
          </cell>
          <cell r="Y542">
            <v>-5.782</v>
          </cell>
          <cell r="Z542">
            <v>14.868</v>
          </cell>
          <cell r="AA542">
            <v>1.6519999999999992</v>
          </cell>
          <cell r="AB542">
            <v>4.1300000000000008</v>
          </cell>
          <cell r="AC542" t="str">
            <v>Mainline</v>
          </cell>
          <cell r="AD542" t="str">
            <v>24_Womens Elite</v>
          </cell>
          <cell r="AE542" t="str">
            <v>S123</v>
          </cell>
          <cell r="AF542" t="str">
            <v>Seasonal</v>
          </cell>
          <cell r="AG542">
            <v>1</v>
          </cell>
          <cell r="AH542" t="str">
            <v>Release Jan 24</v>
          </cell>
          <cell r="AI542" t="str">
            <v>Racing</v>
          </cell>
          <cell r="AJ542">
            <v>0</v>
          </cell>
          <cell r="AK542">
            <v>0</v>
          </cell>
          <cell r="AL542">
            <v>45323</v>
          </cell>
          <cell r="AM542">
            <v>37.995999999999981</v>
          </cell>
          <cell r="AN542">
            <v>23</v>
          </cell>
          <cell r="AO542">
            <v>1.6519999999999992</v>
          </cell>
        </row>
        <row r="543">
          <cell r="A543">
            <v>800163100667</v>
          </cell>
          <cell r="B543" t="str">
            <v>1 Season Old</v>
          </cell>
          <cell r="C543" t="str">
            <v>W060</v>
          </cell>
          <cell r="D543" t="str">
            <v>Speedo USA Maersk</v>
          </cell>
          <cell r="E543" t="str">
            <v>8-00163100667</v>
          </cell>
          <cell r="F543" t="str">
            <v>SLD DBL LC BCK TP 800</v>
          </cell>
          <cell r="G543" t="str">
            <v>P1134</v>
          </cell>
          <cell r="H543" t="str">
            <v>Swim Tops</v>
          </cell>
          <cell r="I543" t="str">
            <v>812</v>
          </cell>
          <cell r="J543" t="str">
            <v>Apparel</v>
          </cell>
          <cell r="K543" t="str">
            <v>MNL</v>
          </cell>
          <cell r="L543" t="str">
            <v>SS24</v>
          </cell>
          <cell r="M543">
            <v>1780.38</v>
          </cell>
          <cell r="N543">
            <v>314</v>
          </cell>
          <cell r="O543">
            <v>712.15200000000004</v>
          </cell>
          <cell r="P543">
            <v>0</v>
          </cell>
          <cell r="Q543">
            <v>0</v>
          </cell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1.1340000000000001</v>
          </cell>
          <cell r="X543">
            <v>5.67</v>
          </cell>
          <cell r="Y543">
            <v>-4.5359999999999996</v>
          </cell>
          <cell r="Z543">
            <v>2.2680000000000002</v>
          </cell>
          <cell r="AA543">
            <v>3.4019999999999997</v>
          </cell>
          <cell r="AB543">
            <v>1.1340000000000001</v>
          </cell>
          <cell r="AC543" t="str">
            <v>Mainline</v>
          </cell>
          <cell r="AD543" t="str">
            <v>19_Female Racing</v>
          </cell>
          <cell r="AE543" t="str">
            <v>S124</v>
          </cell>
          <cell r="AF543" t="str">
            <v>Seasonal</v>
          </cell>
          <cell r="AG543">
            <v>1</v>
          </cell>
          <cell r="AH543" t="str">
            <v>&lt;N/A&gt;</v>
          </cell>
          <cell r="AI543" t="str">
            <v>Racing</v>
          </cell>
          <cell r="AJ543" t="str">
            <v>Vibe</v>
          </cell>
          <cell r="AK543">
            <v>0</v>
          </cell>
          <cell r="AL543">
            <v>45337</v>
          </cell>
          <cell r="AM543">
            <v>1068.2279999999998</v>
          </cell>
          <cell r="AN543">
            <v>314</v>
          </cell>
          <cell r="AO543">
            <v>3.4019999999999997</v>
          </cell>
        </row>
        <row r="544">
          <cell r="A544">
            <v>800163114791</v>
          </cell>
          <cell r="B544" t="str">
            <v>2 Seasons Old</v>
          </cell>
          <cell r="C544" t="str">
            <v>W060</v>
          </cell>
          <cell r="D544" t="str">
            <v>Speedo USA Maersk</v>
          </cell>
          <cell r="E544" t="str">
            <v>8-00163114791</v>
          </cell>
          <cell r="F544" t="str">
            <v>SLD DBL LC BCK TP 650</v>
          </cell>
          <cell r="G544" t="str">
            <v>P1134</v>
          </cell>
          <cell r="H544" t="str">
            <v>Swim Tops</v>
          </cell>
          <cell r="I544" t="str">
            <v>812</v>
          </cell>
          <cell r="J544" t="str">
            <v>Apparel</v>
          </cell>
          <cell r="K544" t="str">
            <v>MNL</v>
          </cell>
          <cell r="L544" t="str">
            <v>AW23</v>
          </cell>
          <cell r="M544">
            <v>2932.48</v>
          </cell>
          <cell r="N544">
            <v>464</v>
          </cell>
          <cell r="O544">
            <v>1906.1120000000001</v>
          </cell>
          <cell r="P544">
            <v>562.36800000000039</v>
          </cell>
          <cell r="Q544">
            <v>0</v>
          </cell>
          <cell r="R544">
            <v>0</v>
          </cell>
          <cell r="S544">
            <v>-5.3200000000000012</v>
          </cell>
          <cell r="T544">
            <v>464</v>
          </cell>
          <cell r="U544">
            <v>-2468.4800000000005</v>
          </cell>
          <cell r="V544">
            <v>0</v>
          </cell>
          <cell r="W544">
            <v>5.3200000000000012</v>
          </cell>
          <cell r="X544">
            <v>6.32</v>
          </cell>
          <cell r="Y544">
            <v>-0.99999999999999911</v>
          </cell>
          <cell r="Z544">
            <v>5.3200000000000012</v>
          </cell>
          <cell r="AA544">
            <v>0.99999999999999911</v>
          </cell>
          <cell r="AB544">
            <v>0</v>
          </cell>
          <cell r="AC544" t="str">
            <v>Mainline</v>
          </cell>
          <cell r="AD544" t="str">
            <v>19_Female Racing</v>
          </cell>
          <cell r="AE544" t="str">
            <v>S223</v>
          </cell>
          <cell r="AF544" t="str">
            <v>Seasonal</v>
          </cell>
          <cell r="AG544">
            <v>1</v>
          </cell>
          <cell r="AH544" t="str">
            <v>Release 10-19-23</v>
          </cell>
          <cell r="AI544" t="str">
            <v>Racing</v>
          </cell>
          <cell r="AJ544" t="str">
            <v>Vibe</v>
          </cell>
          <cell r="AK544">
            <v>0</v>
          </cell>
          <cell r="AL544">
            <v>45337</v>
          </cell>
          <cell r="AM544">
            <v>463.9999999999996</v>
          </cell>
          <cell r="AN544">
            <v>464</v>
          </cell>
          <cell r="AO544">
            <v>0.99999999999999911</v>
          </cell>
        </row>
        <row r="545">
          <cell r="A545">
            <v>800170210075</v>
          </cell>
          <cell r="B545" t="str">
            <v>3 Seasons Old</v>
          </cell>
          <cell r="C545" t="str">
            <v>W060</v>
          </cell>
          <cell r="D545" t="str">
            <v>Speedo USA Maersk</v>
          </cell>
          <cell r="E545" t="str">
            <v>8-00170210075</v>
          </cell>
          <cell r="F545" t="str">
            <v>VNQSHR PRNT JMMR 060</v>
          </cell>
          <cell r="G545" t="str">
            <v>P1132</v>
          </cell>
          <cell r="H545" t="str">
            <v>Swim Bottoms</v>
          </cell>
          <cell r="I545" t="str">
            <v>812</v>
          </cell>
          <cell r="J545" t="str">
            <v>Apparel</v>
          </cell>
          <cell r="K545" t="str">
            <v>MNL</v>
          </cell>
          <cell r="L545" t="str">
            <v>SS23</v>
          </cell>
          <cell r="M545">
            <v>187.32</v>
          </cell>
          <cell r="N545">
            <v>14</v>
          </cell>
          <cell r="O545">
            <v>168.58799999999999</v>
          </cell>
          <cell r="P545">
            <v>0</v>
          </cell>
          <cell r="Q545">
            <v>0</v>
          </cell>
          <cell r="R545">
            <v>0</v>
          </cell>
          <cell r="S545">
            <v>0</v>
          </cell>
          <cell r="T545">
            <v>14</v>
          </cell>
          <cell r="U545">
            <v>0</v>
          </cell>
          <cell r="V545">
            <v>0</v>
          </cell>
          <cell r="W545">
            <v>8.6969999999999992</v>
          </cell>
          <cell r="X545">
            <v>13.379999999999999</v>
          </cell>
          <cell r="Y545">
            <v>-4.6829999999999998</v>
          </cell>
          <cell r="Z545">
            <v>12.042</v>
          </cell>
          <cell r="AA545">
            <v>1.3379999999999992</v>
          </cell>
          <cell r="AB545">
            <v>3.3450000000000006</v>
          </cell>
          <cell r="AC545" t="str">
            <v>Mainline</v>
          </cell>
          <cell r="AD545" t="str">
            <v>25_Mens Elite</v>
          </cell>
          <cell r="AE545" t="str">
            <v>S123</v>
          </cell>
          <cell r="AF545" t="str">
            <v>Seasonal</v>
          </cell>
          <cell r="AG545">
            <v>1</v>
          </cell>
          <cell r="AH545" t="str">
            <v>Release Jan 24</v>
          </cell>
          <cell r="AI545" t="str">
            <v>Racing</v>
          </cell>
          <cell r="AJ545">
            <v>0</v>
          </cell>
          <cell r="AK545">
            <v>0</v>
          </cell>
          <cell r="AL545">
            <v>45292</v>
          </cell>
          <cell r="AM545">
            <v>18.731999999999989</v>
          </cell>
          <cell r="AN545">
            <v>14</v>
          </cell>
          <cell r="AO545">
            <v>1.3379999999999992</v>
          </cell>
        </row>
        <row r="546">
          <cell r="A546">
            <v>800170314808</v>
          </cell>
          <cell r="B546" t="str">
            <v>3 Seasons Old</v>
          </cell>
          <cell r="C546" t="str">
            <v>W060</v>
          </cell>
          <cell r="D546" t="str">
            <v>Speedo USA Maersk</v>
          </cell>
          <cell r="E546" t="str">
            <v>8-00170314808</v>
          </cell>
          <cell r="F546" t="str">
            <v>VNQSHR PRNT KNSKN 900</v>
          </cell>
          <cell r="G546" t="str">
            <v>P1122</v>
          </cell>
          <cell r="H546" t="str">
            <v>One-Piece</v>
          </cell>
          <cell r="I546" t="str">
            <v>812</v>
          </cell>
          <cell r="J546" t="str">
            <v>Apparel</v>
          </cell>
          <cell r="K546" t="str">
            <v>MNL</v>
          </cell>
          <cell r="L546" t="str">
            <v>SS23</v>
          </cell>
          <cell r="M546">
            <v>262.77999999999997</v>
          </cell>
          <cell r="N546">
            <v>14</v>
          </cell>
          <cell r="O546">
            <v>236.50199999999998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14</v>
          </cell>
          <cell r="U546">
            <v>0</v>
          </cell>
          <cell r="V546">
            <v>0</v>
          </cell>
          <cell r="W546">
            <v>12.2005</v>
          </cell>
          <cell r="X546">
            <v>18.77</v>
          </cell>
          <cell r="Y546">
            <v>-6.5694999999999997</v>
          </cell>
          <cell r="Z546">
            <v>16.892999999999997</v>
          </cell>
          <cell r="AA546">
            <v>1.8770000000000024</v>
          </cell>
          <cell r="AB546">
            <v>4.6924999999999972</v>
          </cell>
          <cell r="AC546" t="str">
            <v>Mainline</v>
          </cell>
          <cell r="AD546" t="str">
            <v>24_Womens Elite</v>
          </cell>
          <cell r="AE546" t="str">
            <v>S123</v>
          </cell>
          <cell r="AF546" t="str">
            <v>Seasonal</v>
          </cell>
          <cell r="AG546">
            <v>1</v>
          </cell>
          <cell r="AH546" t="str">
            <v>Release Jan 24</v>
          </cell>
          <cell r="AI546" t="str">
            <v>Racing</v>
          </cell>
          <cell r="AJ546">
            <v>0</v>
          </cell>
          <cell r="AK546">
            <v>0</v>
          </cell>
          <cell r="AL546">
            <v>45061</v>
          </cell>
          <cell r="AM546">
            <v>26.278000000000034</v>
          </cell>
          <cell r="AN546">
            <v>14</v>
          </cell>
          <cell r="AO546">
            <v>1.8770000000000024</v>
          </cell>
        </row>
        <row r="547">
          <cell r="A547">
            <v>800177900708</v>
          </cell>
          <cell r="B547" t="str">
            <v>1 Season Old</v>
          </cell>
          <cell r="C547" t="str">
            <v>W060</v>
          </cell>
          <cell r="D547" t="str">
            <v>Speedo USA Maersk</v>
          </cell>
          <cell r="E547" t="str">
            <v>8-00177900708</v>
          </cell>
          <cell r="F547" t="str">
            <v>PRNTD DBL LC BCK 1 P 820</v>
          </cell>
          <cell r="G547" t="str">
            <v>P1122</v>
          </cell>
          <cell r="H547" t="str">
            <v>One-Piece</v>
          </cell>
          <cell r="I547" t="str">
            <v>812</v>
          </cell>
          <cell r="J547" t="str">
            <v>Apparel</v>
          </cell>
          <cell r="K547" t="str">
            <v>MNL</v>
          </cell>
          <cell r="L547" t="str">
            <v>SS24</v>
          </cell>
          <cell r="M547">
            <v>6286.05</v>
          </cell>
          <cell r="N547">
            <v>687</v>
          </cell>
          <cell r="O547">
            <v>2514.42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0</v>
          </cell>
          <cell r="W547">
            <v>1.83</v>
          </cell>
          <cell r="X547">
            <v>9.15</v>
          </cell>
          <cell r="Y547">
            <v>-7.32</v>
          </cell>
          <cell r="Z547">
            <v>3.66</v>
          </cell>
          <cell r="AA547">
            <v>5.49</v>
          </cell>
          <cell r="AB547">
            <v>1.83</v>
          </cell>
          <cell r="AC547" t="str">
            <v>Mainline</v>
          </cell>
          <cell r="AD547" t="str">
            <v>19_Female Racing</v>
          </cell>
          <cell r="AE547" t="str">
            <v>S124</v>
          </cell>
          <cell r="AF547" t="str">
            <v>Seasonal</v>
          </cell>
          <cell r="AG547">
            <v>1</v>
          </cell>
          <cell r="AH547" t="str">
            <v>&lt;N/A&gt;</v>
          </cell>
          <cell r="AI547" t="str">
            <v>Racing</v>
          </cell>
          <cell r="AJ547" t="str">
            <v>Vibe</v>
          </cell>
          <cell r="AK547">
            <v>0</v>
          </cell>
          <cell r="AL547">
            <v>45337</v>
          </cell>
          <cell r="AM547">
            <v>3771.63</v>
          </cell>
          <cell r="AN547">
            <v>687</v>
          </cell>
          <cell r="AO547">
            <v>5.49</v>
          </cell>
        </row>
        <row r="548">
          <cell r="A548">
            <v>800177901009</v>
          </cell>
          <cell r="B548" t="str">
            <v>1 Season Old</v>
          </cell>
          <cell r="C548" t="str">
            <v>W060</v>
          </cell>
          <cell r="D548" t="str">
            <v>Speedo USA Maersk</v>
          </cell>
          <cell r="E548" t="str">
            <v>8-00177901009</v>
          </cell>
          <cell r="F548" t="str">
            <v>PRNTD DBL LC BCK 1 P 670</v>
          </cell>
          <cell r="G548" t="str">
            <v>P1122</v>
          </cell>
          <cell r="H548" t="str">
            <v>One-Piece</v>
          </cell>
          <cell r="I548" t="str">
            <v>812</v>
          </cell>
          <cell r="J548" t="str">
            <v>Apparel</v>
          </cell>
          <cell r="K548" t="str">
            <v>MNL</v>
          </cell>
          <cell r="L548" t="str">
            <v>SS24</v>
          </cell>
          <cell r="M548">
            <v>7063.8</v>
          </cell>
          <cell r="N548">
            <v>772</v>
          </cell>
          <cell r="O548">
            <v>2825.5200000000004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1.8300000000000003</v>
          </cell>
          <cell r="X548">
            <v>9.15</v>
          </cell>
          <cell r="Y548">
            <v>-7.32</v>
          </cell>
          <cell r="Z548">
            <v>3.6600000000000006</v>
          </cell>
          <cell r="AA548">
            <v>5.49</v>
          </cell>
          <cell r="AB548">
            <v>1.8300000000000003</v>
          </cell>
          <cell r="AC548" t="str">
            <v>Mainline</v>
          </cell>
          <cell r="AD548" t="str">
            <v>19_Female Racing</v>
          </cell>
          <cell r="AE548" t="str">
            <v>S124</v>
          </cell>
          <cell r="AF548" t="str">
            <v>Seasonal</v>
          </cell>
          <cell r="AG548">
            <v>1</v>
          </cell>
          <cell r="AH548" t="str">
            <v>&lt;N/A&gt;</v>
          </cell>
          <cell r="AI548" t="str">
            <v>Racing</v>
          </cell>
          <cell r="AJ548" t="str">
            <v>Vibe</v>
          </cell>
          <cell r="AK548">
            <v>0</v>
          </cell>
          <cell r="AL548">
            <v>45337</v>
          </cell>
          <cell r="AM548">
            <v>4238.28</v>
          </cell>
          <cell r="AN548">
            <v>772</v>
          </cell>
          <cell r="AO548">
            <v>5.49</v>
          </cell>
        </row>
        <row r="549">
          <cell r="A549">
            <v>800230400968</v>
          </cell>
          <cell r="B549" t="str">
            <v>1 Season Old</v>
          </cell>
          <cell r="C549" t="str">
            <v>W060</v>
          </cell>
          <cell r="D549" t="str">
            <v>Speedo USA Maersk</v>
          </cell>
          <cell r="E549" t="str">
            <v>8-00230400968</v>
          </cell>
          <cell r="F549" t="str">
            <v>SHMMR CLRBLCK 1 PC 660</v>
          </cell>
          <cell r="G549" t="str">
            <v>P1122</v>
          </cell>
          <cell r="H549" t="str">
            <v>One-Piece</v>
          </cell>
          <cell r="I549" t="str">
            <v>812</v>
          </cell>
          <cell r="J549" t="str">
            <v>Apparel</v>
          </cell>
          <cell r="K549" t="str">
            <v>MNL</v>
          </cell>
          <cell r="L549" t="str">
            <v>SS24</v>
          </cell>
          <cell r="M549">
            <v>36.840000000000003</v>
          </cell>
          <cell r="N549">
            <v>6</v>
          </cell>
          <cell r="O549">
            <v>14.736000000000002</v>
          </cell>
          <cell r="P549">
            <v>10.103999999999994</v>
          </cell>
          <cell r="Q549">
            <v>0</v>
          </cell>
          <cell r="R549">
            <v>0</v>
          </cell>
          <cell r="S549">
            <v>-4.1399999999999997</v>
          </cell>
          <cell r="T549">
            <v>6</v>
          </cell>
          <cell r="U549">
            <v>-24.839999999999996</v>
          </cell>
          <cell r="V549">
            <v>0</v>
          </cell>
          <cell r="W549">
            <v>4.1399999999999997</v>
          </cell>
          <cell r="X549">
            <v>6.1400000000000006</v>
          </cell>
          <cell r="Y549">
            <v>-2.0000000000000009</v>
          </cell>
          <cell r="Z549">
            <v>4.1399999999999997</v>
          </cell>
          <cell r="AA549">
            <v>2.0000000000000009</v>
          </cell>
          <cell r="AB549">
            <v>0</v>
          </cell>
          <cell r="AC549" t="str">
            <v>Mainline</v>
          </cell>
          <cell r="AD549" t="str">
            <v>14_Girls 7-16</v>
          </cell>
          <cell r="AE549" t="str">
            <v>S124</v>
          </cell>
          <cell r="AF549" t="str">
            <v>Seasonal</v>
          </cell>
          <cell r="AG549">
            <v>1</v>
          </cell>
          <cell r="AH549" t="str">
            <v>Release 10-19-23</v>
          </cell>
          <cell r="AI549" t="str">
            <v>Kids</v>
          </cell>
          <cell r="AJ549">
            <v>0</v>
          </cell>
          <cell r="AK549">
            <v>0</v>
          </cell>
          <cell r="AL549">
            <v>45323</v>
          </cell>
          <cell r="AM549">
            <v>12.000000000000005</v>
          </cell>
          <cell r="AN549">
            <v>6</v>
          </cell>
          <cell r="AO549">
            <v>2.0000000000000009</v>
          </cell>
        </row>
        <row r="550">
          <cell r="A550">
            <v>800230401694</v>
          </cell>
          <cell r="B550" t="str">
            <v>Expiring</v>
          </cell>
          <cell r="C550" t="str">
            <v>W060</v>
          </cell>
          <cell r="D550" t="str">
            <v>Speedo USA Maersk</v>
          </cell>
          <cell r="E550" t="str">
            <v>8-00230401694</v>
          </cell>
          <cell r="F550" t="str">
            <v>SHMMR CLRBLCK 1 PC 440</v>
          </cell>
          <cell r="G550" t="str">
            <v>P1122</v>
          </cell>
          <cell r="H550" t="str">
            <v>One-Piece</v>
          </cell>
          <cell r="I550" t="str">
            <v>812</v>
          </cell>
          <cell r="J550" t="str">
            <v>Apparel</v>
          </cell>
          <cell r="K550" t="str">
            <v>MNL</v>
          </cell>
          <cell r="L550" t="str">
            <v>AW24</v>
          </cell>
          <cell r="M550">
            <v>49.44</v>
          </cell>
          <cell r="N550">
            <v>8</v>
          </cell>
          <cell r="O550">
            <v>9.8879999999999999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0</v>
          </cell>
          <cell r="W550">
            <v>0</v>
          </cell>
          <cell r="X550">
            <v>6.18</v>
          </cell>
          <cell r="Y550">
            <v>-6.18</v>
          </cell>
          <cell r="Z550">
            <v>1.236</v>
          </cell>
          <cell r="AA550">
            <v>4.944</v>
          </cell>
          <cell r="AB550">
            <v>1.236</v>
          </cell>
          <cell r="AC550" t="str">
            <v>Mainline</v>
          </cell>
          <cell r="AD550" t="str">
            <v>14_Girls 7-16</v>
          </cell>
          <cell r="AE550" t="str">
            <v>S224</v>
          </cell>
          <cell r="AF550" t="str">
            <v>Seasonal</v>
          </cell>
          <cell r="AG550">
            <v>1</v>
          </cell>
          <cell r="AH550" t="str">
            <v>&lt;N/A&gt;</v>
          </cell>
          <cell r="AI550" t="str">
            <v>Kids</v>
          </cell>
          <cell r="AJ550">
            <v>0</v>
          </cell>
          <cell r="AK550">
            <v>0</v>
          </cell>
          <cell r="AL550">
            <v>45323</v>
          </cell>
          <cell r="AM550">
            <v>39.552</v>
          </cell>
          <cell r="AN550">
            <v>8</v>
          </cell>
          <cell r="AO550">
            <v>4.944</v>
          </cell>
        </row>
        <row r="551">
          <cell r="A551">
            <v>800230600968</v>
          </cell>
          <cell r="B551" t="str">
            <v>Expiring</v>
          </cell>
          <cell r="C551" t="str">
            <v>W060</v>
          </cell>
          <cell r="D551" t="str">
            <v>Speedo USA Maersk</v>
          </cell>
          <cell r="E551" t="str">
            <v>8-00230600968</v>
          </cell>
          <cell r="F551" t="str">
            <v>PRNT TNKINI SET 630</v>
          </cell>
          <cell r="G551" t="str">
            <v>P1137</v>
          </cell>
          <cell r="H551" t="str">
            <v>Two-Piece</v>
          </cell>
          <cell r="I551" t="str">
            <v>812</v>
          </cell>
          <cell r="J551" t="str">
            <v>Apparel</v>
          </cell>
          <cell r="K551" t="str">
            <v>MNL</v>
          </cell>
          <cell r="L551" t="str">
            <v>AW24</v>
          </cell>
          <cell r="M551">
            <v>3038.1</v>
          </cell>
          <cell r="N551">
            <v>410</v>
          </cell>
          <cell r="O551">
            <v>607.62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V551">
            <v>0</v>
          </cell>
          <cell r="W551">
            <v>0</v>
          </cell>
          <cell r="X551">
            <v>7.41</v>
          </cell>
          <cell r="Y551">
            <v>-7.41</v>
          </cell>
          <cell r="Z551">
            <v>1.482</v>
          </cell>
          <cell r="AA551">
            <v>5.9279999999999999</v>
          </cell>
          <cell r="AB551">
            <v>1.482</v>
          </cell>
          <cell r="AC551" t="str">
            <v>Mainline</v>
          </cell>
          <cell r="AD551" t="str">
            <v>14_Girls 7-16</v>
          </cell>
          <cell r="AE551" t="str">
            <v>S224</v>
          </cell>
          <cell r="AF551" t="str">
            <v>Seasonal</v>
          </cell>
          <cell r="AG551">
            <v>1</v>
          </cell>
          <cell r="AH551" t="str">
            <v>&lt;N/A&gt;</v>
          </cell>
          <cell r="AI551" t="str">
            <v>Kids</v>
          </cell>
          <cell r="AJ551">
            <v>0</v>
          </cell>
          <cell r="AK551">
            <v>0</v>
          </cell>
          <cell r="AL551">
            <v>45323</v>
          </cell>
          <cell r="AM551">
            <v>2430.48</v>
          </cell>
          <cell r="AN551">
            <v>410</v>
          </cell>
          <cell r="AO551">
            <v>5.9279999999999999</v>
          </cell>
        </row>
        <row r="552">
          <cell r="A552">
            <v>800230601366</v>
          </cell>
          <cell r="B552" t="str">
            <v>Current</v>
          </cell>
          <cell r="C552" t="str">
            <v>W060</v>
          </cell>
          <cell r="D552" t="str">
            <v>Speedo USA Maersk</v>
          </cell>
          <cell r="E552" t="str">
            <v>8-00230601366</v>
          </cell>
          <cell r="F552" t="str">
            <v>PRNT TNKINI SET</v>
          </cell>
          <cell r="G552" t="str">
            <v>P1137</v>
          </cell>
          <cell r="H552" t="str">
            <v>Two-Piece</v>
          </cell>
          <cell r="I552" t="str">
            <v>812</v>
          </cell>
          <cell r="J552" t="str">
            <v>Apparel</v>
          </cell>
          <cell r="K552" t="str">
            <v>MNL</v>
          </cell>
          <cell r="L552" t="str">
            <v>SS25</v>
          </cell>
          <cell r="M552">
            <v>59.28</v>
          </cell>
          <cell r="N552">
            <v>8</v>
          </cell>
          <cell r="O552">
            <v>0</v>
          </cell>
          <cell r="P552">
            <v>43.279999999999994</v>
          </cell>
          <cell r="Q552">
            <v>0</v>
          </cell>
          <cell r="R552">
            <v>0</v>
          </cell>
          <cell r="S552">
            <v>-5.4099999999999993</v>
          </cell>
          <cell r="T552">
            <v>8</v>
          </cell>
          <cell r="U552">
            <v>-43.279999999999994</v>
          </cell>
          <cell r="V552">
            <v>0</v>
          </cell>
          <cell r="W552">
            <v>5.4099999999999993</v>
          </cell>
          <cell r="X552">
            <v>7.41</v>
          </cell>
          <cell r="Y552">
            <v>-2.0000000000000009</v>
          </cell>
          <cell r="Z552">
            <v>5.4099999999999993</v>
          </cell>
          <cell r="AA552">
            <v>2.0000000000000009</v>
          </cell>
          <cell r="AB552">
            <v>0</v>
          </cell>
          <cell r="AC552" t="str">
            <v>Mainline</v>
          </cell>
          <cell r="AD552" t="str">
            <v>14_Girls 7-16</v>
          </cell>
          <cell r="AE552" t="str">
            <v>S124</v>
          </cell>
          <cell r="AF552" t="str">
            <v>Seasonal</v>
          </cell>
          <cell r="AG552">
            <v>1</v>
          </cell>
          <cell r="AH552" t="str">
            <v>At Once</v>
          </cell>
          <cell r="AI552" t="str">
            <v>Kids</v>
          </cell>
          <cell r="AJ552">
            <v>0</v>
          </cell>
          <cell r="AK552">
            <v>0</v>
          </cell>
          <cell r="AL552">
            <v>45323</v>
          </cell>
          <cell r="AM552">
            <v>16.000000000000007</v>
          </cell>
          <cell r="AN552">
            <v>8</v>
          </cell>
          <cell r="AO552">
            <v>2.0000000000000009</v>
          </cell>
        </row>
        <row r="553">
          <cell r="A553">
            <v>800230601694</v>
          </cell>
          <cell r="B553" t="str">
            <v>Expiring</v>
          </cell>
          <cell r="C553" t="str">
            <v>W060</v>
          </cell>
          <cell r="D553" t="str">
            <v>Speedo USA Maersk</v>
          </cell>
          <cell r="E553" t="str">
            <v>8-00230601694</v>
          </cell>
          <cell r="F553" t="str">
            <v>PRNT TNKINI SET 440</v>
          </cell>
          <cell r="G553" t="str">
            <v>P1137</v>
          </cell>
          <cell r="H553" t="str">
            <v>Two-Piece</v>
          </cell>
          <cell r="I553" t="str">
            <v>812</v>
          </cell>
          <cell r="J553" t="str">
            <v>Apparel</v>
          </cell>
          <cell r="K553" t="str">
            <v>MNL</v>
          </cell>
          <cell r="L553" t="str">
            <v>AW24</v>
          </cell>
          <cell r="M553">
            <v>1570.92</v>
          </cell>
          <cell r="N553">
            <v>212</v>
          </cell>
          <cell r="O553">
            <v>314.18400000000003</v>
          </cell>
          <cell r="P553">
            <v>0</v>
          </cell>
          <cell r="Q553">
            <v>0</v>
          </cell>
          <cell r="R553">
            <v>0</v>
          </cell>
          <cell r="S553">
            <v>0</v>
          </cell>
          <cell r="T553">
            <v>0</v>
          </cell>
          <cell r="U553">
            <v>0</v>
          </cell>
          <cell r="V553">
            <v>0</v>
          </cell>
          <cell r="W553">
            <v>0</v>
          </cell>
          <cell r="X553">
            <v>7.41</v>
          </cell>
          <cell r="Y553">
            <v>-7.41</v>
          </cell>
          <cell r="Z553">
            <v>1.4820000000000002</v>
          </cell>
          <cell r="AA553">
            <v>5.9279999999999999</v>
          </cell>
          <cell r="AB553">
            <v>1.4820000000000002</v>
          </cell>
          <cell r="AC553" t="str">
            <v>Mainline</v>
          </cell>
          <cell r="AD553" t="str">
            <v>14_Girls 7-16</v>
          </cell>
          <cell r="AE553" t="str">
            <v>S224</v>
          </cell>
          <cell r="AF553" t="str">
            <v>Seasonal</v>
          </cell>
          <cell r="AG553">
            <v>1</v>
          </cell>
          <cell r="AH553" t="str">
            <v>&lt;N/A&gt;</v>
          </cell>
          <cell r="AI553" t="str">
            <v>Kids</v>
          </cell>
          <cell r="AJ553">
            <v>0</v>
          </cell>
          <cell r="AK553">
            <v>0</v>
          </cell>
          <cell r="AL553">
            <v>45413</v>
          </cell>
          <cell r="AM553">
            <v>1256.7359999999999</v>
          </cell>
          <cell r="AN553">
            <v>212</v>
          </cell>
          <cell r="AO553">
            <v>5.9279999999999999</v>
          </cell>
        </row>
        <row r="554">
          <cell r="A554">
            <v>800230615332</v>
          </cell>
          <cell r="B554" t="str">
            <v>1 Season Old</v>
          </cell>
          <cell r="C554" t="str">
            <v>W060</v>
          </cell>
          <cell r="D554" t="str">
            <v>Speedo USA Maersk</v>
          </cell>
          <cell r="E554" t="str">
            <v>8-00230615332</v>
          </cell>
          <cell r="F554" t="str">
            <v>PRNT TNKINI SET 460</v>
          </cell>
          <cell r="G554" t="str">
            <v>P1137</v>
          </cell>
          <cell r="H554" t="str">
            <v>Two-Piece</v>
          </cell>
          <cell r="I554" t="str">
            <v>812</v>
          </cell>
          <cell r="J554" t="str">
            <v>Apparel</v>
          </cell>
          <cell r="K554" t="str">
            <v>MNL</v>
          </cell>
          <cell r="L554" t="str">
            <v>SS24</v>
          </cell>
          <cell r="M554">
            <v>118.88</v>
          </cell>
          <cell r="N554">
            <v>16</v>
          </cell>
          <cell r="O554">
            <v>47.552</v>
          </cell>
          <cell r="P554">
            <v>0</v>
          </cell>
          <cell r="Q554">
            <v>0</v>
          </cell>
          <cell r="R554">
            <v>0</v>
          </cell>
          <cell r="S554">
            <v>0</v>
          </cell>
          <cell r="T554">
            <v>0</v>
          </cell>
          <cell r="U554">
            <v>0</v>
          </cell>
          <cell r="V554">
            <v>0</v>
          </cell>
          <cell r="W554">
            <v>1.486</v>
          </cell>
          <cell r="X554">
            <v>7.43</v>
          </cell>
          <cell r="Y554">
            <v>-5.944</v>
          </cell>
          <cell r="Z554">
            <v>2.972</v>
          </cell>
          <cell r="AA554">
            <v>4.4580000000000002</v>
          </cell>
          <cell r="AB554">
            <v>1.486</v>
          </cell>
          <cell r="AC554" t="str">
            <v>Mainline</v>
          </cell>
          <cell r="AD554" t="str">
            <v>14_Girls 7-16</v>
          </cell>
          <cell r="AE554" t="str">
            <v>S124</v>
          </cell>
          <cell r="AF554" t="str">
            <v>Seasonal</v>
          </cell>
          <cell r="AG554">
            <v>1</v>
          </cell>
          <cell r="AH554" t="str">
            <v>&lt;N/A&gt;</v>
          </cell>
          <cell r="AI554" t="str">
            <v>Kids</v>
          </cell>
          <cell r="AJ554">
            <v>0</v>
          </cell>
          <cell r="AK554" t="str">
            <v>S1 2024</v>
          </cell>
          <cell r="AL554">
            <v>45444</v>
          </cell>
          <cell r="AM554">
            <v>71.328000000000003</v>
          </cell>
          <cell r="AN554">
            <v>16</v>
          </cell>
          <cell r="AO554">
            <v>4.4580000000000002</v>
          </cell>
        </row>
        <row r="555">
          <cell r="A555">
            <v>800230616012</v>
          </cell>
          <cell r="B555" t="str">
            <v>1 Season Old</v>
          </cell>
          <cell r="C555" t="str">
            <v>W060</v>
          </cell>
          <cell r="D555" t="str">
            <v>Speedo USA Maersk</v>
          </cell>
          <cell r="E555" t="str">
            <v>8-00230616012</v>
          </cell>
          <cell r="F555" t="str">
            <v>PRNT TNKINI SET 670</v>
          </cell>
          <cell r="G555" t="str">
            <v>P1137</v>
          </cell>
          <cell r="H555" t="str">
            <v>Two-Piece</v>
          </cell>
          <cell r="I555" t="str">
            <v>812</v>
          </cell>
          <cell r="J555" t="str">
            <v>Apparel</v>
          </cell>
          <cell r="K555" t="str">
            <v>MNL</v>
          </cell>
          <cell r="L555" t="str">
            <v>SS24</v>
          </cell>
          <cell r="M555">
            <v>349.21</v>
          </cell>
          <cell r="N555">
            <v>47</v>
          </cell>
          <cell r="O555">
            <v>139.684</v>
          </cell>
          <cell r="P555">
            <v>0</v>
          </cell>
          <cell r="Q555">
            <v>0</v>
          </cell>
          <cell r="R555">
            <v>0</v>
          </cell>
          <cell r="S555">
            <v>0</v>
          </cell>
          <cell r="T555">
            <v>0</v>
          </cell>
          <cell r="U555">
            <v>0</v>
          </cell>
          <cell r="V555">
            <v>0</v>
          </cell>
          <cell r="W555">
            <v>1.486</v>
          </cell>
          <cell r="X555">
            <v>7.43</v>
          </cell>
          <cell r="Y555">
            <v>-5.944</v>
          </cell>
          <cell r="Z555">
            <v>2.972</v>
          </cell>
          <cell r="AA555">
            <v>4.4580000000000002</v>
          </cell>
          <cell r="AB555">
            <v>1.486</v>
          </cell>
          <cell r="AC555" t="str">
            <v>Mainline</v>
          </cell>
          <cell r="AD555" t="str">
            <v>14_Girls 7-16</v>
          </cell>
          <cell r="AE555" t="str">
            <v>S124</v>
          </cell>
          <cell r="AF555" t="str">
            <v>Seasonal</v>
          </cell>
          <cell r="AG555">
            <v>1</v>
          </cell>
          <cell r="AH555" t="str">
            <v>&lt;N/A&gt;</v>
          </cell>
          <cell r="AI555" t="str">
            <v>Kids</v>
          </cell>
          <cell r="AJ555">
            <v>0</v>
          </cell>
          <cell r="AK555" t="str">
            <v>S1 2024</v>
          </cell>
          <cell r="AL555">
            <v>45444</v>
          </cell>
          <cell r="AM555">
            <v>209.52600000000001</v>
          </cell>
          <cell r="AN555">
            <v>47</v>
          </cell>
          <cell r="AO555">
            <v>4.4580000000000002</v>
          </cell>
        </row>
        <row r="556">
          <cell r="A556">
            <v>800230618093</v>
          </cell>
          <cell r="B556" t="str">
            <v>Current</v>
          </cell>
          <cell r="C556" t="str">
            <v>W060</v>
          </cell>
          <cell r="D556" t="str">
            <v>Speedo USA Maersk</v>
          </cell>
          <cell r="E556" t="str">
            <v>8-00230618093</v>
          </cell>
          <cell r="F556" t="str">
            <v>PRNT TNKINI SET PURPLE</v>
          </cell>
          <cell r="G556" t="str">
            <v>P1122</v>
          </cell>
          <cell r="H556" t="str">
            <v>One-Piece</v>
          </cell>
          <cell r="I556" t="str">
            <v>812</v>
          </cell>
          <cell r="J556" t="str">
            <v>Apparel</v>
          </cell>
          <cell r="K556" t="str">
            <v>MNL</v>
          </cell>
          <cell r="L556" t="str">
            <v>SS25</v>
          </cell>
          <cell r="M556">
            <v>163.76</v>
          </cell>
          <cell r="N556">
            <v>23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V556">
            <v>0</v>
          </cell>
          <cell r="W556">
            <v>0</v>
          </cell>
          <cell r="X556">
            <v>7.1199999999999992</v>
          </cell>
          <cell r="Y556">
            <v>-7.1199999999999992</v>
          </cell>
          <cell r="Z556">
            <v>0</v>
          </cell>
          <cell r="AA556">
            <v>7.1199999999999992</v>
          </cell>
          <cell r="AB556">
            <v>0</v>
          </cell>
          <cell r="AC556" t="str">
            <v>Mainline</v>
          </cell>
          <cell r="AD556" t="str">
            <v>14_Girls 7-16</v>
          </cell>
          <cell r="AE556" t="str">
            <v>S125</v>
          </cell>
          <cell r="AF556" t="str">
            <v>Seasonal</v>
          </cell>
          <cell r="AG556">
            <v>1</v>
          </cell>
          <cell r="AH556">
            <v>0</v>
          </cell>
          <cell r="AI556" t="str">
            <v>Kids</v>
          </cell>
          <cell r="AJ556">
            <v>0</v>
          </cell>
          <cell r="AK556">
            <v>0</v>
          </cell>
          <cell r="AL556">
            <v>45762</v>
          </cell>
          <cell r="AM556">
            <v>163.76</v>
          </cell>
          <cell r="AN556">
            <v>23</v>
          </cell>
          <cell r="AO556">
            <v>7.1199999999999992</v>
          </cell>
        </row>
        <row r="557">
          <cell r="A557">
            <v>800231100777</v>
          </cell>
          <cell r="B557" t="str">
            <v>1 Season Old</v>
          </cell>
          <cell r="C557" t="str">
            <v>W060</v>
          </cell>
          <cell r="D557" t="str">
            <v>Speedo USA Maersk</v>
          </cell>
          <cell r="E557" t="str">
            <v>8-00231100777</v>
          </cell>
          <cell r="F557" t="str">
            <v>S/S PRNT SPLICE RSHGRD 600</v>
          </cell>
          <cell r="G557" t="str">
            <v>P1134</v>
          </cell>
          <cell r="H557" t="str">
            <v>Swim Tops</v>
          </cell>
          <cell r="I557" t="str">
            <v>812</v>
          </cell>
          <cell r="J557" t="str">
            <v>Apparel</v>
          </cell>
          <cell r="K557" t="str">
            <v>MNL</v>
          </cell>
          <cell r="L557" t="str">
            <v>SS24</v>
          </cell>
          <cell r="M557">
            <v>232.73</v>
          </cell>
          <cell r="N557">
            <v>37</v>
          </cell>
          <cell r="O557">
            <v>93.091999999999999</v>
          </cell>
          <cell r="P557">
            <v>65.637999999999991</v>
          </cell>
          <cell r="Q557">
            <v>0</v>
          </cell>
          <cell r="R557">
            <v>0</v>
          </cell>
          <cell r="S557">
            <v>-4.29</v>
          </cell>
          <cell r="T557">
            <v>37</v>
          </cell>
          <cell r="U557">
            <v>-158.72999999999999</v>
          </cell>
          <cell r="V557">
            <v>0</v>
          </cell>
          <cell r="W557">
            <v>4.29</v>
          </cell>
          <cell r="X557">
            <v>6.29</v>
          </cell>
          <cell r="Y557">
            <v>-2</v>
          </cell>
          <cell r="Z557">
            <v>4.29</v>
          </cell>
          <cell r="AA557">
            <v>2</v>
          </cell>
          <cell r="AB557">
            <v>0</v>
          </cell>
          <cell r="AC557" t="str">
            <v>Mainline</v>
          </cell>
          <cell r="AD557" t="str">
            <v>14_Girls 7-16</v>
          </cell>
          <cell r="AE557" t="str">
            <v>S124</v>
          </cell>
          <cell r="AF557" t="str">
            <v>Seasonal</v>
          </cell>
          <cell r="AG557">
            <v>1</v>
          </cell>
          <cell r="AH557" t="str">
            <v>At Once</v>
          </cell>
          <cell r="AI557" t="str">
            <v>Kids</v>
          </cell>
          <cell r="AJ557">
            <v>0</v>
          </cell>
          <cell r="AK557">
            <v>0</v>
          </cell>
          <cell r="AL557">
            <v>45292</v>
          </cell>
          <cell r="AM557">
            <v>74</v>
          </cell>
          <cell r="AN557">
            <v>37</v>
          </cell>
          <cell r="AO557">
            <v>2</v>
          </cell>
        </row>
        <row r="558">
          <cell r="A558">
            <v>800231101694</v>
          </cell>
          <cell r="B558" t="str">
            <v>Current</v>
          </cell>
          <cell r="C558" t="str">
            <v>W060</v>
          </cell>
          <cell r="D558" t="str">
            <v>Speedo USA Maersk</v>
          </cell>
          <cell r="E558" t="str">
            <v>8-00231101694</v>
          </cell>
          <cell r="F558" t="str">
            <v>S/S PRNT SPLICE RSHGRD 440</v>
          </cell>
          <cell r="G558" t="str">
            <v>P1134</v>
          </cell>
          <cell r="H558" t="str">
            <v>Swim Tops</v>
          </cell>
          <cell r="I558" t="str">
            <v>812</v>
          </cell>
          <cell r="J558" t="str">
            <v>Apparel</v>
          </cell>
          <cell r="K558" t="str">
            <v>MNL</v>
          </cell>
          <cell r="L558" t="str">
            <v>SS25</v>
          </cell>
          <cell r="M558">
            <v>5.96</v>
          </cell>
          <cell r="N558">
            <v>1</v>
          </cell>
          <cell r="O558">
            <v>0</v>
          </cell>
          <cell r="P558">
            <v>3.96</v>
          </cell>
          <cell r="Q558">
            <v>0</v>
          </cell>
          <cell r="R558">
            <v>0</v>
          </cell>
          <cell r="S558">
            <v>-3.96</v>
          </cell>
          <cell r="T558">
            <v>1</v>
          </cell>
          <cell r="U558">
            <v>-3.96</v>
          </cell>
          <cell r="V558">
            <v>0</v>
          </cell>
          <cell r="W558">
            <v>3.96</v>
          </cell>
          <cell r="X558">
            <v>5.96</v>
          </cell>
          <cell r="Y558">
            <v>-2</v>
          </cell>
          <cell r="Z558">
            <v>3.96</v>
          </cell>
          <cell r="AA558">
            <v>2</v>
          </cell>
          <cell r="AB558">
            <v>0</v>
          </cell>
          <cell r="AC558" t="str">
            <v>Mainline</v>
          </cell>
          <cell r="AD558" t="str">
            <v>14_Girls 7-16</v>
          </cell>
          <cell r="AE558" t="str">
            <v>S124</v>
          </cell>
          <cell r="AF558" t="str">
            <v>Seasonal</v>
          </cell>
          <cell r="AG558">
            <v>1</v>
          </cell>
          <cell r="AH558" t="str">
            <v>Release 10-19-23</v>
          </cell>
          <cell r="AI558" t="str">
            <v>Kids</v>
          </cell>
          <cell r="AJ558">
            <v>0</v>
          </cell>
          <cell r="AK558">
            <v>0</v>
          </cell>
          <cell r="AL558">
            <v>45323</v>
          </cell>
          <cell r="AM558">
            <v>2</v>
          </cell>
          <cell r="AN558">
            <v>1</v>
          </cell>
          <cell r="AO558">
            <v>2</v>
          </cell>
        </row>
        <row r="559">
          <cell r="A559">
            <v>800231115332</v>
          </cell>
          <cell r="B559" t="str">
            <v>1 Season Old</v>
          </cell>
          <cell r="C559" t="str">
            <v>W060</v>
          </cell>
          <cell r="D559" t="str">
            <v>Speedo USA Maersk</v>
          </cell>
          <cell r="E559" t="str">
            <v>8-00231115332</v>
          </cell>
          <cell r="F559" t="str">
            <v>S/S PRNT SPLICE RSHGRD 400</v>
          </cell>
          <cell r="G559" t="str">
            <v>P1134</v>
          </cell>
          <cell r="H559" t="str">
            <v>Swim Tops</v>
          </cell>
          <cell r="I559" t="str">
            <v>812</v>
          </cell>
          <cell r="J559" t="str">
            <v>Apparel</v>
          </cell>
          <cell r="K559" t="str">
            <v>MNL</v>
          </cell>
          <cell r="L559" t="str">
            <v>SS24</v>
          </cell>
          <cell r="M559">
            <v>503.23</v>
          </cell>
          <cell r="N559">
            <v>79</v>
          </cell>
          <cell r="O559">
            <v>201.29200000000003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V559">
            <v>0</v>
          </cell>
          <cell r="W559">
            <v>1.2740000000000002</v>
          </cell>
          <cell r="X559">
            <v>6.37</v>
          </cell>
          <cell r="Y559">
            <v>-5.0960000000000001</v>
          </cell>
          <cell r="Z559">
            <v>2.5480000000000005</v>
          </cell>
          <cell r="AA559">
            <v>3.8219999999999996</v>
          </cell>
          <cell r="AB559">
            <v>1.2740000000000002</v>
          </cell>
          <cell r="AC559" t="str">
            <v>Mainline</v>
          </cell>
          <cell r="AD559" t="str">
            <v>14_Girls 7-16</v>
          </cell>
          <cell r="AE559" t="str">
            <v>S124</v>
          </cell>
          <cell r="AF559" t="str">
            <v>Seasonal</v>
          </cell>
          <cell r="AG559">
            <v>1</v>
          </cell>
          <cell r="AH559" t="str">
            <v>&lt;N/A&gt;</v>
          </cell>
          <cell r="AI559" t="str">
            <v>Kids</v>
          </cell>
          <cell r="AJ559">
            <v>0</v>
          </cell>
          <cell r="AK559" t="str">
            <v>S1 2024</v>
          </cell>
          <cell r="AL559">
            <v>45444</v>
          </cell>
          <cell r="AM559">
            <v>301.93799999999999</v>
          </cell>
          <cell r="AN559">
            <v>79</v>
          </cell>
          <cell r="AO559">
            <v>3.8219999999999996</v>
          </cell>
        </row>
        <row r="560">
          <cell r="A560">
            <v>800231116243</v>
          </cell>
          <cell r="B560" t="str">
            <v>Current</v>
          </cell>
          <cell r="C560" t="str">
            <v>W060</v>
          </cell>
          <cell r="D560" t="str">
            <v>Speedo USA Maersk</v>
          </cell>
          <cell r="E560" t="str">
            <v>8-00231116243</v>
          </cell>
          <cell r="F560" t="str">
            <v>S/S PRNT SPLICE RSHGRD 450</v>
          </cell>
          <cell r="G560" t="str">
            <v>P1134</v>
          </cell>
          <cell r="H560" t="str">
            <v>Swim Tops</v>
          </cell>
          <cell r="I560" t="str">
            <v>812</v>
          </cell>
          <cell r="J560" t="str">
            <v>Apparel</v>
          </cell>
          <cell r="K560" t="str">
            <v>MNL</v>
          </cell>
          <cell r="L560" t="str">
            <v>SS25</v>
          </cell>
          <cell r="M560">
            <v>375.83</v>
          </cell>
          <cell r="N560">
            <v>59</v>
          </cell>
          <cell r="O560">
            <v>0</v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0</v>
          </cell>
          <cell r="V560">
            <v>0</v>
          </cell>
          <cell r="W560">
            <v>0</v>
          </cell>
          <cell r="X560">
            <v>6.37</v>
          </cell>
          <cell r="Y560">
            <v>-6.37</v>
          </cell>
          <cell r="Z560">
            <v>0</v>
          </cell>
          <cell r="AA560">
            <v>6.37</v>
          </cell>
          <cell r="AB560">
            <v>0</v>
          </cell>
          <cell r="AC560" t="str">
            <v>Mainline</v>
          </cell>
          <cell r="AD560" t="str">
            <v>14_Girls 7-16</v>
          </cell>
          <cell r="AE560" t="str">
            <v>S124</v>
          </cell>
          <cell r="AF560" t="str">
            <v>Seasonal</v>
          </cell>
          <cell r="AG560">
            <v>1</v>
          </cell>
          <cell r="AH560" t="str">
            <v>&lt;N/A&gt;</v>
          </cell>
          <cell r="AI560" t="str">
            <v>Kids</v>
          </cell>
          <cell r="AJ560">
            <v>0</v>
          </cell>
          <cell r="AK560" t="str">
            <v>S1 2024</v>
          </cell>
          <cell r="AL560">
            <v>45444</v>
          </cell>
          <cell r="AM560">
            <v>375.83</v>
          </cell>
          <cell r="AN560">
            <v>59</v>
          </cell>
          <cell r="AO560">
            <v>6.37</v>
          </cell>
        </row>
        <row r="561">
          <cell r="A561">
            <v>800231315332</v>
          </cell>
          <cell r="B561" t="str">
            <v>1 Season Old</v>
          </cell>
          <cell r="C561" t="str">
            <v>W060</v>
          </cell>
          <cell r="D561" t="str">
            <v>Speedo USA Maersk</v>
          </cell>
          <cell r="E561" t="str">
            <v>8-00231315332</v>
          </cell>
          <cell r="F561" t="str">
            <v>L/S PRNT SPLICE RSHGRD 460</v>
          </cell>
          <cell r="G561" t="str">
            <v>P1134</v>
          </cell>
          <cell r="H561" t="str">
            <v>Swim Tops</v>
          </cell>
          <cell r="I561" t="str">
            <v>812</v>
          </cell>
          <cell r="J561" t="str">
            <v>Apparel</v>
          </cell>
          <cell r="K561" t="str">
            <v>MNL</v>
          </cell>
          <cell r="L561" t="str">
            <v>SS24</v>
          </cell>
          <cell r="M561">
            <v>661.2</v>
          </cell>
          <cell r="N561">
            <v>87</v>
          </cell>
          <cell r="O561">
            <v>264.48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  <cell r="W561">
            <v>1.52</v>
          </cell>
          <cell r="X561">
            <v>7.6000000000000005</v>
          </cell>
          <cell r="Y561">
            <v>-6.08</v>
          </cell>
          <cell r="Z561">
            <v>3.04</v>
          </cell>
          <cell r="AA561">
            <v>4.5600000000000005</v>
          </cell>
          <cell r="AB561">
            <v>1.52</v>
          </cell>
          <cell r="AC561" t="str">
            <v>Mainline</v>
          </cell>
          <cell r="AD561" t="str">
            <v>14_Girls 7-16</v>
          </cell>
          <cell r="AE561" t="str">
            <v>S124</v>
          </cell>
          <cell r="AF561" t="str">
            <v>Seasonal</v>
          </cell>
          <cell r="AG561">
            <v>1</v>
          </cell>
          <cell r="AH561" t="str">
            <v>&lt;N/A&gt;</v>
          </cell>
          <cell r="AI561" t="str">
            <v>Kids</v>
          </cell>
          <cell r="AJ561">
            <v>0</v>
          </cell>
          <cell r="AK561" t="str">
            <v>S1 2024</v>
          </cell>
          <cell r="AL561">
            <v>45444</v>
          </cell>
          <cell r="AM561">
            <v>396.72</v>
          </cell>
          <cell r="AN561">
            <v>87</v>
          </cell>
          <cell r="AO561">
            <v>4.5600000000000005</v>
          </cell>
        </row>
        <row r="562">
          <cell r="A562">
            <v>800231316011</v>
          </cell>
          <cell r="B562" t="str">
            <v>1 Season Old</v>
          </cell>
          <cell r="C562" t="str">
            <v>W060</v>
          </cell>
          <cell r="D562" t="str">
            <v>Speedo USA Maersk</v>
          </cell>
          <cell r="E562" t="str">
            <v>8-00231316011</v>
          </cell>
          <cell r="F562" t="str">
            <v>L/S PRNT SPLICE RSHGRD 520</v>
          </cell>
          <cell r="G562" t="str">
            <v>P1134</v>
          </cell>
          <cell r="H562" t="str">
            <v>Swim Tops</v>
          </cell>
          <cell r="I562" t="str">
            <v>812</v>
          </cell>
          <cell r="J562" t="str">
            <v>Apparel</v>
          </cell>
          <cell r="K562" t="str">
            <v>MNL</v>
          </cell>
          <cell r="L562" t="str">
            <v>SS24</v>
          </cell>
          <cell r="M562">
            <v>661.2</v>
          </cell>
          <cell r="N562">
            <v>87</v>
          </cell>
          <cell r="O562">
            <v>264.48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  <cell r="W562">
            <v>1.52</v>
          </cell>
          <cell r="X562">
            <v>7.6000000000000005</v>
          </cell>
          <cell r="Y562">
            <v>-6.08</v>
          </cell>
          <cell r="Z562">
            <v>3.04</v>
          </cell>
          <cell r="AA562">
            <v>4.5600000000000005</v>
          </cell>
          <cell r="AB562">
            <v>1.52</v>
          </cell>
          <cell r="AC562" t="str">
            <v>Mainline</v>
          </cell>
          <cell r="AD562" t="str">
            <v>14_Girls 7-16</v>
          </cell>
          <cell r="AE562" t="str">
            <v>S124</v>
          </cell>
          <cell r="AF562" t="str">
            <v>Seasonal</v>
          </cell>
          <cell r="AG562">
            <v>1</v>
          </cell>
          <cell r="AH562" t="str">
            <v>&lt;N/A&gt;</v>
          </cell>
          <cell r="AI562" t="str">
            <v>Kids</v>
          </cell>
          <cell r="AJ562">
            <v>0</v>
          </cell>
          <cell r="AK562" t="str">
            <v>S1 2024</v>
          </cell>
          <cell r="AL562">
            <v>45444</v>
          </cell>
          <cell r="AM562">
            <v>396.72</v>
          </cell>
          <cell r="AN562">
            <v>87</v>
          </cell>
          <cell r="AO562">
            <v>4.5600000000000005</v>
          </cell>
        </row>
        <row r="563">
          <cell r="A563">
            <v>800231316012</v>
          </cell>
          <cell r="B563" t="str">
            <v>Current</v>
          </cell>
          <cell r="C563" t="str">
            <v>W060</v>
          </cell>
          <cell r="D563" t="str">
            <v>Speedo USA Maersk</v>
          </cell>
          <cell r="E563" t="str">
            <v>8-00231316012</v>
          </cell>
          <cell r="F563" t="str">
            <v>L/S PRNT SPLICE RSHGRD 670</v>
          </cell>
          <cell r="G563" t="str">
            <v>P1134</v>
          </cell>
          <cell r="H563" t="str">
            <v>Swim Tops</v>
          </cell>
          <cell r="I563" t="str">
            <v>812</v>
          </cell>
          <cell r="J563" t="str">
            <v>Apparel</v>
          </cell>
          <cell r="K563" t="str">
            <v>MNL</v>
          </cell>
          <cell r="L563" t="str">
            <v>SS25</v>
          </cell>
          <cell r="M563">
            <v>1193.2</v>
          </cell>
          <cell r="N563">
            <v>157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V563">
            <v>0</v>
          </cell>
          <cell r="W563">
            <v>0</v>
          </cell>
          <cell r="X563">
            <v>7.6000000000000005</v>
          </cell>
          <cell r="Y563">
            <v>-7.6000000000000005</v>
          </cell>
          <cell r="Z563">
            <v>0</v>
          </cell>
          <cell r="AA563">
            <v>7.6000000000000005</v>
          </cell>
          <cell r="AB563">
            <v>0</v>
          </cell>
          <cell r="AC563" t="str">
            <v>Mainline</v>
          </cell>
          <cell r="AD563" t="str">
            <v>14_Girls 7-16</v>
          </cell>
          <cell r="AE563" t="str">
            <v>S124</v>
          </cell>
          <cell r="AF563" t="str">
            <v>Seasonal</v>
          </cell>
          <cell r="AG563">
            <v>1</v>
          </cell>
          <cell r="AH563" t="str">
            <v>&lt;N/A&gt;</v>
          </cell>
          <cell r="AI563" t="str">
            <v>Kids</v>
          </cell>
          <cell r="AJ563">
            <v>0</v>
          </cell>
          <cell r="AK563" t="str">
            <v>S1 2024</v>
          </cell>
          <cell r="AL563">
            <v>45444</v>
          </cell>
          <cell r="AM563">
            <v>1193.2</v>
          </cell>
          <cell r="AN563">
            <v>157</v>
          </cell>
          <cell r="AO563">
            <v>7.6000000000000005</v>
          </cell>
        </row>
        <row r="564">
          <cell r="A564">
            <v>800231318093</v>
          </cell>
          <cell r="B564" t="str">
            <v>Current</v>
          </cell>
          <cell r="C564" t="str">
            <v>W060</v>
          </cell>
          <cell r="D564" t="str">
            <v>Speedo USA Maersk</v>
          </cell>
          <cell r="E564" t="str">
            <v>8-00231318093</v>
          </cell>
          <cell r="F564" t="str">
            <v>L/S PRNT SPLICE RSHGRD PURPLE</v>
          </cell>
          <cell r="G564" t="str">
            <v>P1122</v>
          </cell>
          <cell r="H564" t="str">
            <v>One-Piece</v>
          </cell>
          <cell r="I564" t="str">
            <v>812</v>
          </cell>
          <cell r="J564" t="str">
            <v>Apparel</v>
          </cell>
          <cell r="K564" t="str">
            <v>MNL</v>
          </cell>
          <cell r="L564" t="str">
            <v>SS25</v>
          </cell>
          <cell r="M564">
            <v>108.75</v>
          </cell>
          <cell r="N564">
            <v>15</v>
          </cell>
          <cell r="O564">
            <v>0</v>
          </cell>
          <cell r="P564">
            <v>0</v>
          </cell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0</v>
          </cell>
          <cell r="X564">
            <v>7.25</v>
          </cell>
          <cell r="Y564">
            <v>-7.25</v>
          </cell>
          <cell r="Z564">
            <v>0</v>
          </cell>
          <cell r="AA564">
            <v>7.25</v>
          </cell>
          <cell r="AB564">
            <v>0</v>
          </cell>
          <cell r="AC564" t="str">
            <v>Mainline</v>
          </cell>
          <cell r="AD564" t="str">
            <v>14_Girls 7-16</v>
          </cell>
          <cell r="AE564" t="str">
            <v>S125</v>
          </cell>
          <cell r="AF564" t="str">
            <v>Seasonal</v>
          </cell>
          <cell r="AG564">
            <v>1</v>
          </cell>
          <cell r="AH564">
            <v>0</v>
          </cell>
          <cell r="AI564" t="str">
            <v>Kids</v>
          </cell>
          <cell r="AJ564">
            <v>0</v>
          </cell>
          <cell r="AK564">
            <v>0</v>
          </cell>
          <cell r="AL564">
            <v>45762</v>
          </cell>
          <cell r="AM564">
            <v>108.75</v>
          </cell>
          <cell r="AN564">
            <v>15</v>
          </cell>
          <cell r="AO564">
            <v>7.25</v>
          </cell>
        </row>
        <row r="565">
          <cell r="A565">
            <v>800231500777</v>
          </cell>
          <cell r="B565" t="str">
            <v>Current</v>
          </cell>
          <cell r="C565" t="str">
            <v>W060</v>
          </cell>
          <cell r="D565" t="str">
            <v>Speedo USA Maersk</v>
          </cell>
          <cell r="E565" t="str">
            <v>8-00231500777</v>
          </cell>
          <cell r="F565" t="str">
            <v>PRNT BLCK TNKINI SET 600</v>
          </cell>
          <cell r="G565" t="str">
            <v>P1137</v>
          </cell>
          <cell r="H565" t="str">
            <v>Two-Piece</v>
          </cell>
          <cell r="I565" t="str">
            <v>812</v>
          </cell>
          <cell r="J565" t="str">
            <v>Apparel</v>
          </cell>
          <cell r="K565" t="str">
            <v>MNL</v>
          </cell>
          <cell r="L565" t="str">
            <v>SS25</v>
          </cell>
          <cell r="M565">
            <v>15.62</v>
          </cell>
          <cell r="N565">
            <v>2</v>
          </cell>
          <cell r="O565">
            <v>0</v>
          </cell>
          <cell r="P565">
            <v>11.62</v>
          </cell>
          <cell r="Q565">
            <v>0</v>
          </cell>
          <cell r="R565">
            <v>0</v>
          </cell>
          <cell r="S565">
            <v>-5.81</v>
          </cell>
          <cell r="T565">
            <v>2</v>
          </cell>
          <cell r="U565">
            <v>-11.62</v>
          </cell>
          <cell r="V565">
            <v>0</v>
          </cell>
          <cell r="W565">
            <v>5.81</v>
          </cell>
          <cell r="X565">
            <v>7.81</v>
          </cell>
          <cell r="Y565">
            <v>-2</v>
          </cell>
          <cell r="Z565">
            <v>5.81</v>
          </cell>
          <cell r="AA565">
            <v>2</v>
          </cell>
          <cell r="AB565">
            <v>0</v>
          </cell>
          <cell r="AC565" t="str">
            <v>Mainline</v>
          </cell>
          <cell r="AD565" t="str">
            <v>14_Girls 7-16</v>
          </cell>
          <cell r="AE565" t="str">
            <v>S124</v>
          </cell>
          <cell r="AF565" t="str">
            <v>Seasonal</v>
          </cell>
          <cell r="AG565">
            <v>1</v>
          </cell>
          <cell r="AH565" t="str">
            <v>At Once</v>
          </cell>
          <cell r="AI565" t="str">
            <v>Kids</v>
          </cell>
          <cell r="AJ565">
            <v>0</v>
          </cell>
          <cell r="AK565">
            <v>0</v>
          </cell>
          <cell r="AL565">
            <v>45627</v>
          </cell>
          <cell r="AM565">
            <v>4</v>
          </cell>
          <cell r="AN565">
            <v>2</v>
          </cell>
          <cell r="AO565">
            <v>2</v>
          </cell>
        </row>
        <row r="566">
          <cell r="A566">
            <v>800231615332</v>
          </cell>
          <cell r="B566" t="str">
            <v>Current</v>
          </cell>
          <cell r="C566" t="str">
            <v>W060</v>
          </cell>
          <cell r="D566" t="str">
            <v>Speedo USA Maersk</v>
          </cell>
          <cell r="E566" t="str">
            <v>8-00231615332</v>
          </cell>
          <cell r="F566" t="str">
            <v>PRNT BLCK BIKINI SET 460</v>
          </cell>
          <cell r="G566" t="str">
            <v>P1137</v>
          </cell>
          <cell r="H566" t="str">
            <v>Two-Piece</v>
          </cell>
          <cell r="I566" t="str">
            <v>812</v>
          </cell>
          <cell r="J566" t="str">
            <v>Apparel</v>
          </cell>
          <cell r="K566" t="str">
            <v>MNL</v>
          </cell>
          <cell r="L566" t="str">
            <v>SS25</v>
          </cell>
          <cell r="M566">
            <v>452.48</v>
          </cell>
          <cell r="N566">
            <v>64</v>
          </cell>
          <cell r="O566">
            <v>0</v>
          </cell>
          <cell r="P566">
            <v>0</v>
          </cell>
          <cell r="Q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0</v>
          </cell>
          <cell r="V566">
            <v>0</v>
          </cell>
          <cell r="W566">
            <v>0</v>
          </cell>
          <cell r="X566">
            <v>7.07</v>
          </cell>
          <cell r="Y566">
            <v>-7.07</v>
          </cell>
          <cell r="Z566">
            <v>0</v>
          </cell>
          <cell r="AA566">
            <v>7.07</v>
          </cell>
          <cell r="AB566">
            <v>0</v>
          </cell>
          <cell r="AC566" t="str">
            <v>Mainline</v>
          </cell>
          <cell r="AD566" t="str">
            <v>14_Girls 7-16</v>
          </cell>
          <cell r="AE566" t="str">
            <v>S124</v>
          </cell>
          <cell r="AF566" t="str">
            <v>Seasonal</v>
          </cell>
          <cell r="AG566">
            <v>1</v>
          </cell>
          <cell r="AH566" t="str">
            <v>&lt;N/A&gt;</v>
          </cell>
          <cell r="AI566" t="str">
            <v>Kids</v>
          </cell>
          <cell r="AJ566">
            <v>0</v>
          </cell>
          <cell r="AK566" t="str">
            <v>S1 2024</v>
          </cell>
          <cell r="AL566">
            <v>45444</v>
          </cell>
          <cell r="AM566">
            <v>452.48</v>
          </cell>
          <cell r="AN566">
            <v>64</v>
          </cell>
          <cell r="AO566">
            <v>7.07</v>
          </cell>
        </row>
        <row r="567">
          <cell r="A567">
            <v>800231616143</v>
          </cell>
          <cell r="B567" t="str">
            <v>Current</v>
          </cell>
          <cell r="C567" t="str">
            <v>W060</v>
          </cell>
          <cell r="D567" t="str">
            <v>Speedo USA Maersk</v>
          </cell>
          <cell r="E567" t="str">
            <v>8-00231616143</v>
          </cell>
          <cell r="F567" t="str">
            <v>PRNT BLCK BIKINI SET 820</v>
          </cell>
          <cell r="G567" t="str">
            <v>P1137</v>
          </cell>
          <cell r="H567" t="str">
            <v>Two-Piece</v>
          </cell>
          <cell r="I567" t="str">
            <v>812</v>
          </cell>
          <cell r="J567" t="str">
            <v>Apparel</v>
          </cell>
          <cell r="K567" t="str">
            <v>MNL</v>
          </cell>
          <cell r="L567" t="str">
            <v>SS25</v>
          </cell>
          <cell r="M567">
            <v>593.88</v>
          </cell>
          <cell r="N567">
            <v>84</v>
          </cell>
          <cell r="O567">
            <v>0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  <cell r="W567">
            <v>0</v>
          </cell>
          <cell r="X567">
            <v>7.07</v>
          </cell>
          <cell r="Y567">
            <v>-7.07</v>
          </cell>
          <cell r="Z567">
            <v>0</v>
          </cell>
          <cell r="AA567">
            <v>7.07</v>
          </cell>
          <cell r="AB567">
            <v>0</v>
          </cell>
          <cell r="AC567" t="str">
            <v>Mainline</v>
          </cell>
          <cell r="AD567" t="str">
            <v>14_Girls 7-16</v>
          </cell>
          <cell r="AE567" t="str">
            <v>S124</v>
          </cell>
          <cell r="AF567" t="str">
            <v>Seasonal</v>
          </cell>
          <cell r="AG567">
            <v>1</v>
          </cell>
          <cell r="AH567" t="str">
            <v>&lt;N/A&gt;</v>
          </cell>
          <cell r="AI567" t="str">
            <v>Kids</v>
          </cell>
          <cell r="AJ567">
            <v>0</v>
          </cell>
          <cell r="AK567" t="str">
            <v>S1 2024</v>
          </cell>
          <cell r="AL567">
            <v>45444</v>
          </cell>
          <cell r="AM567">
            <v>593.88</v>
          </cell>
          <cell r="AN567">
            <v>84</v>
          </cell>
          <cell r="AO567">
            <v>7.07</v>
          </cell>
        </row>
        <row r="568">
          <cell r="A568">
            <v>800231700968</v>
          </cell>
          <cell r="B568" t="str">
            <v>1 Season Old</v>
          </cell>
          <cell r="C568" t="str">
            <v>W060</v>
          </cell>
          <cell r="D568" t="str">
            <v>Speedo USA Maersk</v>
          </cell>
          <cell r="E568" t="str">
            <v>8-00231700968</v>
          </cell>
          <cell r="F568" t="str">
            <v>SHMMR CLRBLCK BIKINI ST 660</v>
          </cell>
          <cell r="G568" t="str">
            <v>P1137</v>
          </cell>
          <cell r="H568" t="str">
            <v>Two-Piece</v>
          </cell>
          <cell r="I568" t="str">
            <v>812</v>
          </cell>
          <cell r="J568" t="str">
            <v>Apparel</v>
          </cell>
          <cell r="K568" t="str">
            <v>MNL</v>
          </cell>
          <cell r="L568" t="str">
            <v>SS24</v>
          </cell>
          <cell r="M568">
            <v>359.29</v>
          </cell>
          <cell r="N568">
            <v>61</v>
          </cell>
          <cell r="O568">
            <v>143.71600000000001</v>
          </cell>
          <cell r="P568">
            <v>0</v>
          </cell>
          <cell r="Q568">
            <v>0</v>
          </cell>
          <cell r="R568">
            <v>0</v>
          </cell>
          <cell r="S568">
            <v>0</v>
          </cell>
          <cell r="T568">
            <v>0</v>
          </cell>
          <cell r="U568">
            <v>0</v>
          </cell>
          <cell r="V568">
            <v>0</v>
          </cell>
          <cell r="W568">
            <v>1.1780000000000002</v>
          </cell>
          <cell r="X568">
            <v>5.8900000000000006</v>
          </cell>
          <cell r="Y568">
            <v>-4.7120000000000006</v>
          </cell>
          <cell r="Z568">
            <v>2.3560000000000003</v>
          </cell>
          <cell r="AA568">
            <v>3.5340000000000003</v>
          </cell>
          <cell r="AB568">
            <v>1.1780000000000002</v>
          </cell>
          <cell r="AC568" t="str">
            <v>Mainline</v>
          </cell>
          <cell r="AD568" t="str">
            <v>14_Girls 7-16</v>
          </cell>
          <cell r="AE568" t="str">
            <v>S124</v>
          </cell>
          <cell r="AF568" t="str">
            <v>Seasonal</v>
          </cell>
          <cell r="AG568">
            <v>1</v>
          </cell>
          <cell r="AH568" t="str">
            <v>&lt;N/A&gt;</v>
          </cell>
          <cell r="AI568" t="str">
            <v>Kids</v>
          </cell>
          <cell r="AJ568">
            <v>0</v>
          </cell>
          <cell r="AK568">
            <v>0</v>
          </cell>
          <cell r="AL568">
            <v>45627</v>
          </cell>
          <cell r="AM568">
            <v>215.57400000000001</v>
          </cell>
          <cell r="AN568">
            <v>61</v>
          </cell>
          <cell r="AO568">
            <v>3.5340000000000003</v>
          </cell>
        </row>
        <row r="569">
          <cell r="A569">
            <v>800231701694</v>
          </cell>
          <cell r="B569" t="str">
            <v>1 Season Old</v>
          </cell>
          <cell r="C569" t="str">
            <v>W060</v>
          </cell>
          <cell r="D569" t="str">
            <v>Speedo USA Maersk</v>
          </cell>
          <cell r="E569" t="str">
            <v>8-00231701694</v>
          </cell>
          <cell r="F569" t="str">
            <v>SHMMR CLRBLCK BIKINI ST 440</v>
          </cell>
          <cell r="G569" t="str">
            <v>P1137</v>
          </cell>
          <cell r="H569" t="str">
            <v>Two-Piece</v>
          </cell>
          <cell r="I569" t="str">
            <v>812</v>
          </cell>
          <cell r="J569" t="str">
            <v>Apparel</v>
          </cell>
          <cell r="K569" t="str">
            <v>MNL</v>
          </cell>
          <cell r="L569" t="str">
            <v>SS24</v>
          </cell>
          <cell r="M569">
            <v>176.7</v>
          </cell>
          <cell r="N569">
            <v>30</v>
          </cell>
          <cell r="O569">
            <v>70.679999999999993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1.1779999999999999</v>
          </cell>
          <cell r="X569">
            <v>5.89</v>
          </cell>
          <cell r="Y569">
            <v>-4.7119999999999997</v>
          </cell>
          <cell r="Z569">
            <v>2.3559999999999999</v>
          </cell>
          <cell r="AA569">
            <v>3.5339999999999998</v>
          </cell>
          <cell r="AB569">
            <v>1.1779999999999999</v>
          </cell>
          <cell r="AC569" t="str">
            <v>Mainline</v>
          </cell>
          <cell r="AD569" t="str">
            <v>14_Girls 7-16</v>
          </cell>
          <cell r="AE569" t="str">
            <v>S124</v>
          </cell>
          <cell r="AF569" t="str">
            <v>Seasonal</v>
          </cell>
          <cell r="AG569">
            <v>1</v>
          </cell>
          <cell r="AH569" t="str">
            <v>&lt;N/A&gt;</v>
          </cell>
          <cell r="AI569" t="str">
            <v>Kids</v>
          </cell>
          <cell r="AJ569">
            <v>0</v>
          </cell>
          <cell r="AK569">
            <v>0</v>
          </cell>
          <cell r="AL569">
            <v>45627</v>
          </cell>
          <cell r="AM569">
            <v>106.02</v>
          </cell>
          <cell r="AN569">
            <v>30</v>
          </cell>
          <cell r="AO569">
            <v>3.5339999999999998</v>
          </cell>
        </row>
        <row r="570">
          <cell r="A570">
            <v>800231800968</v>
          </cell>
          <cell r="B570" t="str">
            <v>Expiring</v>
          </cell>
          <cell r="C570" t="str">
            <v>W060</v>
          </cell>
          <cell r="D570" t="str">
            <v>Speedo USA Maersk</v>
          </cell>
          <cell r="E570" t="str">
            <v>8-00231800968</v>
          </cell>
          <cell r="F570" t="str">
            <v>CLRBLCK TNKINI SET 660</v>
          </cell>
          <cell r="G570" t="str">
            <v>P1137</v>
          </cell>
          <cell r="H570" t="str">
            <v>Two-Piece</v>
          </cell>
          <cell r="I570" t="str">
            <v>812</v>
          </cell>
          <cell r="J570" t="str">
            <v>Apparel</v>
          </cell>
          <cell r="K570" t="str">
            <v>MNL</v>
          </cell>
          <cell r="L570" t="str">
            <v>AW24</v>
          </cell>
          <cell r="M570">
            <v>1267.2</v>
          </cell>
          <cell r="N570">
            <v>180</v>
          </cell>
          <cell r="O570">
            <v>253.44000000000003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7.04</v>
          </cell>
          <cell r="Y570">
            <v>-7.04</v>
          </cell>
          <cell r="Z570">
            <v>1.4080000000000001</v>
          </cell>
          <cell r="AA570">
            <v>5.6319999999999997</v>
          </cell>
          <cell r="AB570">
            <v>1.4080000000000001</v>
          </cell>
          <cell r="AC570" t="str">
            <v>Mainline</v>
          </cell>
          <cell r="AD570" t="str">
            <v>14_Girls 7-16</v>
          </cell>
          <cell r="AE570" t="str">
            <v>S224</v>
          </cell>
          <cell r="AF570" t="str">
            <v>Seasonal</v>
          </cell>
          <cell r="AG570">
            <v>1</v>
          </cell>
          <cell r="AH570" t="str">
            <v>&lt;N/A&gt;</v>
          </cell>
          <cell r="AI570" t="str">
            <v>Kids</v>
          </cell>
          <cell r="AJ570">
            <v>0</v>
          </cell>
          <cell r="AK570">
            <v>0</v>
          </cell>
          <cell r="AL570">
            <v>45323</v>
          </cell>
          <cell r="AM570">
            <v>1013.76</v>
          </cell>
          <cell r="AN570">
            <v>180</v>
          </cell>
          <cell r="AO570">
            <v>5.6319999999999997</v>
          </cell>
        </row>
        <row r="571">
          <cell r="A571">
            <v>800231801392</v>
          </cell>
          <cell r="B571" t="str">
            <v>3 Seasons Old</v>
          </cell>
          <cell r="C571" t="str">
            <v>W060</v>
          </cell>
          <cell r="D571" t="str">
            <v>Speedo USA Maersk</v>
          </cell>
          <cell r="E571" t="str">
            <v>8-00231801392</v>
          </cell>
          <cell r="F571" t="str">
            <v>CLRBLCK TNKINI SET 400</v>
          </cell>
          <cell r="G571" t="str">
            <v>P1137</v>
          </cell>
          <cell r="H571" t="str">
            <v>Two-Piece</v>
          </cell>
          <cell r="I571" t="str">
            <v>812</v>
          </cell>
          <cell r="J571" t="str">
            <v>Apparel</v>
          </cell>
          <cell r="K571" t="str">
            <v>MNL</v>
          </cell>
          <cell r="L571" t="str">
            <v>SS23</v>
          </cell>
          <cell r="M571">
            <v>3287.04</v>
          </cell>
          <cell r="N571">
            <v>428</v>
          </cell>
          <cell r="O571">
            <v>2958.3360000000002</v>
          </cell>
          <cell r="P571">
            <v>0</v>
          </cell>
          <cell r="Q571">
            <v>0</v>
          </cell>
          <cell r="R571">
            <v>0</v>
          </cell>
          <cell r="S571">
            <v>-5.6800000000000006</v>
          </cell>
          <cell r="T571">
            <v>428</v>
          </cell>
          <cell r="U571">
            <v>-2431.0400000000004</v>
          </cell>
          <cell r="V571">
            <v>0</v>
          </cell>
          <cell r="W571">
            <v>5.6800000000000006</v>
          </cell>
          <cell r="X571">
            <v>7.68</v>
          </cell>
          <cell r="Y571">
            <v>-1.9999999999999991</v>
          </cell>
          <cell r="Z571">
            <v>6.9120000000000008</v>
          </cell>
          <cell r="AA571">
            <v>0.76799999999999891</v>
          </cell>
          <cell r="AB571">
            <v>1.2320000000000002</v>
          </cell>
          <cell r="AC571" t="str">
            <v>Mainline</v>
          </cell>
          <cell r="AD571" t="str">
            <v>14_Girls 7-16</v>
          </cell>
          <cell r="AE571" t="str">
            <v>S123</v>
          </cell>
          <cell r="AF571" t="str">
            <v>Seasonal</v>
          </cell>
          <cell r="AG571">
            <v>1</v>
          </cell>
          <cell r="AH571" t="str">
            <v>Release 10-19-23</v>
          </cell>
          <cell r="AI571" t="str">
            <v>Kids</v>
          </cell>
          <cell r="AJ571">
            <v>0</v>
          </cell>
          <cell r="AK571">
            <v>0</v>
          </cell>
          <cell r="AL571">
            <v>45078</v>
          </cell>
          <cell r="AM571">
            <v>328.70399999999955</v>
          </cell>
          <cell r="AN571">
            <v>428</v>
          </cell>
          <cell r="AO571">
            <v>0.76799999999999891</v>
          </cell>
        </row>
        <row r="572">
          <cell r="A572">
            <v>800231802651</v>
          </cell>
          <cell r="B572" t="str">
            <v>Expiring</v>
          </cell>
          <cell r="C572" t="str">
            <v>W060</v>
          </cell>
          <cell r="D572" t="str">
            <v>Speedo USA Maersk</v>
          </cell>
          <cell r="E572" t="str">
            <v>8-00231802651</v>
          </cell>
          <cell r="F572" t="str">
            <v>CLRBLCK TNKINI SET 500</v>
          </cell>
          <cell r="G572" t="str">
            <v>P1137</v>
          </cell>
          <cell r="H572" t="str">
            <v>Two-Piece</v>
          </cell>
          <cell r="I572" t="str">
            <v>812</v>
          </cell>
          <cell r="J572" t="str">
            <v>Apparel</v>
          </cell>
          <cell r="K572" t="str">
            <v>MNL</v>
          </cell>
          <cell r="L572" t="str">
            <v>AW24</v>
          </cell>
          <cell r="M572">
            <v>1217.92</v>
          </cell>
          <cell r="N572">
            <v>173</v>
          </cell>
          <cell r="O572">
            <v>243.58400000000003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7.04</v>
          </cell>
          <cell r="Y572">
            <v>-7.04</v>
          </cell>
          <cell r="Z572">
            <v>1.4080000000000001</v>
          </cell>
          <cell r="AA572">
            <v>5.6319999999999997</v>
          </cell>
          <cell r="AB572">
            <v>1.4080000000000001</v>
          </cell>
          <cell r="AC572" t="str">
            <v>Mainline</v>
          </cell>
          <cell r="AD572" t="str">
            <v>14_Girls 7-16</v>
          </cell>
          <cell r="AE572" t="str">
            <v>S224</v>
          </cell>
          <cell r="AF572" t="str">
            <v>Seasonal</v>
          </cell>
          <cell r="AG572">
            <v>1</v>
          </cell>
          <cell r="AH572" t="str">
            <v>&lt;N/A&gt;</v>
          </cell>
          <cell r="AI572" t="str">
            <v>Kids</v>
          </cell>
          <cell r="AJ572">
            <v>0</v>
          </cell>
          <cell r="AK572">
            <v>0</v>
          </cell>
          <cell r="AL572">
            <v>45323</v>
          </cell>
          <cell r="AM572">
            <v>974.3359999999999</v>
          </cell>
          <cell r="AN572">
            <v>173</v>
          </cell>
          <cell r="AO572">
            <v>5.6319999999999997</v>
          </cell>
        </row>
        <row r="573">
          <cell r="A573">
            <v>800232000008</v>
          </cell>
          <cell r="B573" t="str">
            <v>1 Season Old</v>
          </cell>
          <cell r="C573" t="str">
            <v>W060</v>
          </cell>
          <cell r="D573" t="str">
            <v>Speedo USA Maersk</v>
          </cell>
          <cell r="E573" t="str">
            <v>8-00232000008</v>
          </cell>
          <cell r="F573" t="str">
            <v>PRNTD RACERBACK 110</v>
          </cell>
          <cell r="G573" t="str">
            <v>P1122</v>
          </cell>
          <cell r="H573" t="str">
            <v>One-Piece</v>
          </cell>
          <cell r="I573" t="str">
            <v>812</v>
          </cell>
          <cell r="J573" t="str">
            <v>Apparel</v>
          </cell>
          <cell r="K573" t="str">
            <v>MNL</v>
          </cell>
          <cell r="L573" t="str">
            <v>SS24</v>
          </cell>
          <cell r="M573">
            <v>465.75</v>
          </cell>
          <cell r="N573">
            <v>75</v>
          </cell>
          <cell r="O573">
            <v>186.3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1.242</v>
          </cell>
          <cell r="X573">
            <v>6.21</v>
          </cell>
          <cell r="Y573">
            <v>-4.968</v>
          </cell>
          <cell r="Z573">
            <v>2.484</v>
          </cell>
          <cell r="AA573">
            <v>3.726</v>
          </cell>
          <cell r="AB573">
            <v>1.242</v>
          </cell>
          <cell r="AC573" t="str">
            <v>Mainline</v>
          </cell>
          <cell r="AD573" t="str">
            <v>13_Girls 0-6X</v>
          </cell>
          <cell r="AE573" t="str">
            <v>S124</v>
          </cell>
          <cell r="AF573" t="str">
            <v>Seasonal</v>
          </cell>
          <cell r="AG573">
            <v>1</v>
          </cell>
          <cell r="AH573" t="str">
            <v>&lt;N/A&gt;</v>
          </cell>
          <cell r="AI573" t="str">
            <v>Kids</v>
          </cell>
          <cell r="AJ573">
            <v>0</v>
          </cell>
          <cell r="AK573" t="str">
            <v>S1 2024</v>
          </cell>
          <cell r="AL573">
            <v>45444</v>
          </cell>
          <cell r="AM573">
            <v>279.45</v>
          </cell>
          <cell r="AN573">
            <v>75</v>
          </cell>
          <cell r="AO573">
            <v>3.726</v>
          </cell>
        </row>
        <row r="574">
          <cell r="A574">
            <v>800232000764</v>
          </cell>
          <cell r="B574" t="str">
            <v>1 Season Old</v>
          </cell>
          <cell r="C574" t="str">
            <v>W060</v>
          </cell>
          <cell r="D574" t="str">
            <v>Speedo USA Maersk</v>
          </cell>
          <cell r="E574" t="str">
            <v>8-00232000764</v>
          </cell>
          <cell r="F574" t="str">
            <v>PRNTD RACERBACK 640</v>
          </cell>
          <cell r="G574" t="str">
            <v>P1122</v>
          </cell>
          <cell r="H574" t="str">
            <v>One-Piece</v>
          </cell>
          <cell r="I574" t="str">
            <v>812</v>
          </cell>
          <cell r="J574" t="str">
            <v>Apparel</v>
          </cell>
          <cell r="K574" t="str">
            <v>MNL</v>
          </cell>
          <cell r="L574" t="str">
            <v>SS24</v>
          </cell>
          <cell r="M574">
            <v>664.47</v>
          </cell>
          <cell r="N574">
            <v>107</v>
          </cell>
          <cell r="O574">
            <v>265.78800000000001</v>
          </cell>
          <cell r="P574">
            <v>0</v>
          </cell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1.242</v>
          </cell>
          <cell r="X574">
            <v>6.21</v>
          </cell>
          <cell r="Y574">
            <v>-4.968</v>
          </cell>
          <cell r="Z574">
            <v>2.484</v>
          </cell>
          <cell r="AA574">
            <v>3.726</v>
          </cell>
          <cell r="AB574">
            <v>1.242</v>
          </cell>
          <cell r="AC574" t="str">
            <v>Mainline</v>
          </cell>
          <cell r="AD574" t="str">
            <v>13_Girls 0-6X</v>
          </cell>
          <cell r="AE574" t="str">
            <v>S124</v>
          </cell>
          <cell r="AF574" t="str">
            <v>Seasonal</v>
          </cell>
          <cell r="AG574">
            <v>1</v>
          </cell>
          <cell r="AH574" t="str">
            <v>&lt;N/A&gt;</v>
          </cell>
          <cell r="AI574" t="str">
            <v>Kids</v>
          </cell>
          <cell r="AJ574">
            <v>0</v>
          </cell>
          <cell r="AK574" t="str">
            <v>S1 2024</v>
          </cell>
          <cell r="AL574">
            <v>45444</v>
          </cell>
          <cell r="AM574">
            <v>398.68200000000002</v>
          </cell>
          <cell r="AN574">
            <v>107</v>
          </cell>
          <cell r="AO574">
            <v>3.726</v>
          </cell>
        </row>
        <row r="575">
          <cell r="A575">
            <v>800232001101</v>
          </cell>
          <cell r="B575" t="str">
            <v>1 Season Old</v>
          </cell>
          <cell r="C575" t="str">
            <v>W060</v>
          </cell>
          <cell r="D575" t="str">
            <v>Speedo USA Maersk</v>
          </cell>
          <cell r="E575" t="str">
            <v>8-00232001101</v>
          </cell>
          <cell r="F575" t="str">
            <v>PRNTD RACERBACK 500</v>
          </cell>
          <cell r="G575" t="str">
            <v>P1122</v>
          </cell>
          <cell r="H575" t="str">
            <v>One-Piece</v>
          </cell>
          <cell r="I575" t="str">
            <v>812</v>
          </cell>
          <cell r="J575" t="str">
            <v>Apparel</v>
          </cell>
          <cell r="K575" t="str">
            <v>MNL</v>
          </cell>
          <cell r="L575" t="str">
            <v>SS24</v>
          </cell>
          <cell r="M575">
            <v>12.32</v>
          </cell>
          <cell r="N575">
            <v>2</v>
          </cell>
          <cell r="O575">
            <v>4.9280000000000008</v>
          </cell>
          <cell r="P575">
            <v>3.3919999999999995</v>
          </cell>
          <cell r="Q575">
            <v>0</v>
          </cell>
          <cell r="R575">
            <v>0</v>
          </cell>
          <cell r="S575">
            <v>-4.16</v>
          </cell>
          <cell r="T575">
            <v>2</v>
          </cell>
          <cell r="U575">
            <v>-8.32</v>
          </cell>
          <cell r="V575">
            <v>0</v>
          </cell>
          <cell r="W575">
            <v>4.16</v>
          </cell>
          <cell r="X575">
            <v>6.16</v>
          </cell>
          <cell r="Y575">
            <v>-2</v>
          </cell>
          <cell r="Z575">
            <v>4.16</v>
          </cell>
          <cell r="AA575">
            <v>2</v>
          </cell>
          <cell r="AB575">
            <v>0</v>
          </cell>
          <cell r="AC575" t="str">
            <v>Mainline</v>
          </cell>
          <cell r="AD575" t="str">
            <v>13_Girls 0-6X</v>
          </cell>
          <cell r="AE575" t="str">
            <v>S124</v>
          </cell>
          <cell r="AF575" t="str">
            <v>Seasonal</v>
          </cell>
          <cell r="AG575">
            <v>1</v>
          </cell>
          <cell r="AH575" t="str">
            <v>Release 10-19-23</v>
          </cell>
          <cell r="AI575" t="str">
            <v>Kids</v>
          </cell>
          <cell r="AJ575">
            <v>0</v>
          </cell>
          <cell r="AK575">
            <v>0</v>
          </cell>
          <cell r="AL575">
            <v>45352</v>
          </cell>
          <cell r="AM575">
            <v>4</v>
          </cell>
          <cell r="AN575">
            <v>2</v>
          </cell>
          <cell r="AO575">
            <v>2</v>
          </cell>
        </row>
        <row r="576">
          <cell r="A576">
            <v>800232016011</v>
          </cell>
          <cell r="B576" t="str">
            <v>1 Season Old</v>
          </cell>
          <cell r="C576" t="str">
            <v>W060</v>
          </cell>
          <cell r="D576" t="str">
            <v>Speedo USA Maersk</v>
          </cell>
          <cell r="E576" t="str">
            <v>8-00232016011</v>
          </cell>
          <cell r="F576" t="str">
            <v>PRNTD RACERBACK 520</v>
          </cell>
          <cell r="G576" t="str">
            <v>P1122</v>
          </cell>
          <cell r="H576" t="str">
            <v>One-Piece</v>
          </cell>
          <cell r="I576" t="str">
            <v>812</v>
          </cell>
          <cell r="J576" t="str">
            <v>Apparel</v>
          </cell>
          <cell r="K576" t="str">
            <v>MNL</v>
          </cell>
          <cell r="L576" t="str">
            <v>SS24</v>
          </cell>
          <cell r="M576">
            <v>186.3</v>
          </cell>
          <cell r="N576">
            <v>30</v>
          </cell>
          <cell r="O576">
            <v>74.52000000000001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>
            <v>1.2420000000000002</v>
          </cell>
          <cell r="X576">
            <v>6.21</v>
          </cell>
          <cell r="Y576">
            <v>-4.968</v>
          </cell>
          <cell r="Z576">
            <v>2.4840000000000004</v>
          </cell>
          <cell r="AA576">
            <v>3.7259999999999995</v>
          </cell>
          <cell r="AB576">
            <v>1.2420000000000002</v>
          </cell>
          <cell r="AC576" t="str">
            <v>Mainline</v>
          </cell>
          <cell r="AD576" t="str">
            <v>13_Girls 0-6X</v>
          </cell>
          <cell r="AE576" t="str">
            <v>S124</v>
          </cell>
          <cell r="AF576" t="str">
            <v>Seasonal</v>
          </cell>
          <cell r="AG576">
            <v>1</v>
          </cell>
          <cell r="AH576" t="str">
            <v>&lt;N/A&gt;</v>
          </cell>
          <cell r="AI576" t="str">
            <v>Kids</v>
          </cell>
          <cell r="AJ576">
            <v>0</v>
          </cell>
          <cell r="AK576" t="str">
            <v>S1 2024</v>
          </cell>
          <cell r="AL576">
            <v>45444</v>
          </cell>
          <cell r="AM576">
            <v>111.77999999999999</v>
          </cell>
          <cell r="AN576">
            <v>30</v>
          </cell>
          <cell r="AO576">
            <v>3.7259999999999995</v>
          </cell>
        </row>
        <row r="577">
          <cell r="A577">
            <v>800232817134</v>
          </cell>
          <cell r="B577" t="str">
            <v>Current</v>
          </cell>
          <cell r="C577" t="str">
            <v>W060</v>
          </cell>
          <cell r="D577" t="str">
            <v>Speedo USA Maersk</v>
          </cell>
          <cell r="E577" t="str">
            <v>8-00232817134</v>
          </cell>
          <cell r="F577" t="str">
            <v>BIOFUSE 2.0 POL GOG AU BLACK/GREEN</v>
          </cell>
          <cell r="G577" t="str">
            <v>P1128</v>
          </cell>
          <cell r="H577" t="str">
            <v>Soft Frame</v>
          </cell>
          <cell r="I577" t="str">
            <v>816</v>
          </cell>
          <cell r="J577" t="str">
            <v>Equipment</v>
          </cell>
          <cell r="K577" t="str">
            <v>SMU</v>
          </cell>
          <cell r="L577" t="str">
            <v>SS25</v>
          </cell>
          <cell r="M577">
            <v>5427.9</v>
          </cell>
          <cell r="N577">
            <v>978</v>
          </cell>
          <cell r="O577">
            <v>0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0</v>
          </cell>
          <cell r="V577">
            <v>0</v>
          </cell>
          <cell r="W577">
            <v>0</v>
          </cell>
          <cell r="X577">
            <v>5.55</v>
          </cell>
          <cell r="Y577">
            <v>-5.55</v>
          </cell>
          <cell r="Z577">
            <v>0</v>
          </cell>
          <cell r="AA577">
            <v>5.55</v>
          </cell>
          <cell r="AB577">
            <v>0</v>
          </cell>
          <cell r="AC577" t="str">
            <v>Mainline</v>
          </cell>
          <cell r="AD577" t="str">
            <v>50_Goggles</v>
          </cell>
          <cell r="AE577" t="str">
            <v>S125</v>
          </cell>
          <cell r="AF577" t="str">
            <v>Core</v>
          </cell>
          <cell r="AG577">
            <v>1</v>
          </cell>
          <cell r="AH577" t="str">
            <v>&lt;N/A&gt;</v>
          </cell>
          <cell r="AI577" t="str">
            <v>Goggles</v>
          </cell>
          <cell r="AJ577" t="str">
            <v>Bio-Fuse</v>
          </cell>
          <cell r="AK577" t="str">
            <v>S1 2024</v>
          </cell>
          <cell r="AL577">
            <v>46722</v>
          </cell>
          <cell r="AM577">
            <v>5427.9</v>
          </cell>
          <cell r="AN577">
            <v>978</v>
          </cell>
          <cell r="AO577">
            <v>5.55</v>
          </cell>
        </row>
        <row r="578">
          <cell r="A578">
            <v>800233114504</v>
          </cell>
          <cell r="B578" t="str">
            <v>Current</v>
          </cell>
          <cell r="C578" t="str">
            <v>W060</v>
          </cell>
          <cell r="D578" t="str">
            <v>Speedo USA Maersk</v>
          </cell>
          <cell r="E578" t="str">
            <v>8-00233114504</v>
          </cell>
          <cell r="F578" t="str">
            <v>BIOFUSE 2.0 MIRROR AU YELLOW/SMOKE</v>
          </cell>
          <cell r="G578" t="str">
            <v>P1128</v>
          </cell>
          <cell r="H578" t="str">
            <v>Soft Frame</v>
          </cell>
          <cell r="I578" t="str">
            <v>816</v>
          </cell>
          <cell r="J578" t="str">
            <v>Equipment</v>
          </cell>
          <cell r="K578" t="str">
            <v>SMU</v>
          </cell>
          <cell r="L578" t="str">
            <v>SS25</v>
          </cell>
          <cell r="M578">
            <v>26688.34</v>
          </cell>
          <cell r="N578">
            <v>5537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4.82</v>
          </cell>
          <cell r="Y578">
            <v>-4.82</v>
          </cell>
          <cell r="Z578">
            <v>0</v>
          </cell>
          <cell r="AA578">
            <v>4.82</v>
          </cell>
          <cell r="AB578">
            <v>0</v>
          </cell>
          <cell r="AC578" t="str">
            <v>Mainline</v>
          </cell>
          <cell r="AD578" t="str">
            <v>50_Goggles</v>
          </cell>
          <cell r="AE578" t="str">
            <v>S125</v>
          </cell>
          <cell r="AF578" t="str">
            <v>Core</v>
          </cell>
          <cell r="AG578">
            <v>1</v>
          </cell>
          <cell r="AH578" t="str">
            <v>&lt;N/A&gt;</v>
          </cell>
          <cell r="AI578" t="str">
            <v>Goggles</v>
          </cell>
          <cell r="AJ578" t="str">
            <v>Bio-Fuse</v>
          </cell>
          <cell r="AK578" t="str">
            <v>S1 2024</v>
          </cell>
          <cell r="AL578">
            <v>46722</v>
          </cell>
          <cell r="AM578">
            <v>26688.34</v>
          </cell>
          <cell r="AN578">
            <v>5537</v>
          </cell>
          <cell r="AO578">
            <v>4.82</v>
          </cell>
        </row>
        <row r="579">
          <cell r="A579" t="str">
            <v>8002331A273</v>
          </cell>
          <cell r="B579" t="str">
            <v>Current</v>
          </cell>
          <cell r="C579" t="str">
            <v>W060</v>
          </cell>
          <cell r="D579" t="str">
            <v>Speedo USA Maersk</v>
          </cell>
          <cell r="E579" t="str">
            <v>8-002331A273</v>
          </cell>
          <cell r="F579" t="str">
            <v>BIOFUSE 2.0 MIRROR BLACK/SILVER</v>
          </cell>
          <cell r="G579" t="str">
            <v>P1128</v>
          </cell>
          <cell r="H579" t="str">
            <v>Soft Frame</v>
          </cell>
          <cell r="I579" t="str">
            <v>816</v>
          </cell>
          <cell r="J579" t="str">
            <v>Equipment</v>
          </cell>
          <cell r="K579" t="str">
            <v>SMU</v>
          </cell>
          <cell r="L579" t="str">
            <v>SS25</v>
          </cell>
          <cell r="M579">
            <v>6497.36</v>
          </cell>
          <cell r="N579">
            <v>1348</v>
          </cell>
          <cell r="O579">
            <v>0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  <cell r="W579">
            <v>0</v>
          </cell>
          <cell r="X579">
            <v>4.8199999999999994</v>
          </cell>
          <cell r="Y579">
            <v>-4.8199999999999994</v>
          </cell>
          <cell r="Z579">
            <v>0</v>
          </cell>
          <cell r="AA579">
            <v>4.8199999999999994</v>
          </cell>
          <cell r="AB579">
            <v>0</v>
          </cell>
          <cell r="AC579" t="str">
            <v>Mainline</v>
          </cell>
          <cell r="AD579" t="str">
            <v>50_Goggles</v>
          </cell>
          <cell r="AE579" t="str">
            <v>S125</v>
          </cell>
          <cell r="AF579" t="str">
            <v>Core</v>
          </cell>
          <cell r="AG579">
            <v>1</v>
          </cell>
          <cell r="AH579" t="str">
            <v>&lt;N/A&gt;</v>
          </cell>
          <cell r="AI579" t="str">
            <v>Goggles</v>
          </cell>
          <cell r="AJ579" t="str">
            <v>Bio-Fuse</v>
          </cell>
          <cell r="AK579" t="str">
            <v>S1 2024</v>
          </cell>
          <cell r="AL579">
            <v>46722</v>
          </cell>
          <cell r="AM579">
            <v>6497.3599999999988</v>
          </cell>
          <cell r="AN579">
            <v>1348</v>
          </cell>
          <cell r="AO579">
            <v>4.8199999999999994</v>
          </cell>
        </row>
        <row r="580">
          <cell r="A580">
            <v>800233214500</v>
          </cell>
          <cell r="B580" t="str">
            <v>Current</v>
          </cell>
          <cell r="C580" t="str">
            <v>W060</v>
          </cell>
          <cell r="D580" t="str">
            <v>Speedo USA Maersk</v>
          </cell>
          <cell r="E580" t="str">
            <v>8-00233214500</v>
          </cell>
          <cell r="F580" t="str">
            <v>BIOFUSE 2.0 WHITE/SMOKE</v>
          </cell>
          <cell r="G580" t="str">
            <v>P1128</v>
          </cell>
          <cell r="H580" t="str">
            <v>Soft Frame</v>
          </cell>
          <cell r="I580" t="str">
            <v>816</v>
          </cell>
          <cell r="J580" t="str">
            <v>Equipment</v>
          </cell>
          <cell r="K580" t="str">
            <v>SMU</v>
          </cell>
          <cell r="L580" t="str">
            <v>SS25</v>
          </cell>
          <cell r="M580">
            <v>9876.9</v>
          </cell>
          <cell r="N580">
            <v>2190</v>
          </cell>
          <cell r="O580">
            <v>0</v>
          </cell>
          <cell r="P580">
            <v>0</v>
          </cell>
          <cell r="Q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0</v>
          </cell>
          <cell r="V580">
            <v>0</v>
          </cell>
          <cell r="W580">
            <v>0</v>
          </cell>
          <cell r="X580">
            <v>4.51</v>
          </cell>
          <cell r="Y580">
            <v>-4.51</v>
          </cell>
          <cell r="Z580">
            <v>0</v>
          </cell>
          <cell r="AA580">
            <v>4.51</v>
          </cell>
          <cell r="AB580">
            <v>0</v>
          </cell>
          <cell r="AC580" t="str">
            <v>Mainline</v>
          </cell>
          <cell r="AD580" t="str">
            <v>50_Goggles</v>
          </cell>
          <cell r="AE580" t="str">
            <v>S125</v>
          </cell>
          <cell r="AF580" t="str">
            <v>Core</v>
          </cell>
          <cell r="AG580">
            <v>1</v>
          </cell>
          <cell r="AH580" t="str">
            <v>&lt;N/A&gt;</v>
          </cell>
          <cell r="AI580" t="str">
            <v>Goggles</v>
          </cell>
          <cell r="AJ580" t="str">
            <v>Bio-Fuse</v>
          </cell>
          <cell r="AK580">
            <v>0</v>
          </cell>
          <cell r="AL580">
            <v>46722</v>
          </cell>
          <cell r="AM580">
            <v>9876.9</v>
          </cell>
          <cell r="AN580">
            <v>2190</v>
          </cell>
          <cell r="AO580">
            <v>4.51</v>
          </cell>
        </row>
        <row r="581">
          <cell r="A581">
            <v>800233214501</v>
          </cell>
          <cell r="B581" t="str">
            <v>Current</v>
          </cell>
          <cell r="C581" t="str">
            <v>W060</v>
          </cell>
          <cell r="D581" t="str">
            <v>Speedo USA Maersk</v>
          </cell>
          <cell r="E581" t="str">
            <v>8-00233214501</v>
          </cell>
          <cell r="F581" t="str">
            <v>BIOFUSE 2.0 BLACK/SMOKE</v>
          </cell>
          <cell r="G581" t="str">
            <v>P1128</v>
          </cell>
          <cell r="H581" t="str">
            <v>Soft Frame</v>
          </cell>
          <cell r="I581" t="str">
            <v>816</v>
          </cell>
          <cell r="J581" t="str">
            <v>Equipment</v>
          </cell>
          <cell r="K581" t="str">
            <v>SMU</v>
          </cell>
          <cell r="L581" t="str">
            <v>SS25</v>
          </cell>
          <cell r="M581">
            <v>65185.760000000002</v>
          </cell>
          <cell r="N581">
            <v>15374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  <cell r="W581">
            <v>0</v>
          </cell>
          <cell r="X581">
            <v>4.24</v>
          </cell>
          <cell r="Y581">
            <v>-4.24</v>
          </cell>
          <cell r="Z581">
            <v>0</v>
          </cell>
          <cell r="AA581">
            <v>4.24</v>
          </cell>
          <cell r="AB581">
            <v>0</v>
          </cell>
          <cell r="AC581" t="str">
            <v>Mainline</v>
          </cell>
          <cell r="AD581" t="str">
            <v>50_Goggles</v>
          </cell>
          <cell r="AE581" t="str">
            <v>S125</v>
          </cell>
          <cell r="AF581" t="str">
            <v>Core</v>
          </cell>
          <cell r="AG581">
            <v>1</v>
          </cell>
          <cell r="AH581" t="str">
            <v>&lt;N/A&gt;</v>
          </cell>
          <cell r="AI581" t="str">
            <v>Goggles</v>
          </cell>
          <cell r="AJ581" t="str">
            <v>Bio-Fuse</v>
          </cell>
          <cell r="AK581">
            <v>0</v>
          </cell>
          <cell r="AL581">
            <v>46722</v>
          </cell>
          <cell r="AM581">
            <v>65185.760000000002</v>
          </cell>
          <cell r="AN581">
            <v>15374</v>
          </cell>
          <cell r="AO581">
            <v>4.24</v>
          </cell>
        </row>
        <row r="582">
          <cell r="A582">
            <v>800233214502</v>
          </cell>
          <cell r="B582" t="str">
            <v>Current</v>
          </cell>
          <cell r="C582" t="str">
            <v>W060</v>
          </cell>
          <cell r="D582" t="str">
            <v>Speedo USA Maersk</v>
          </cell>
          <cell r="E582" t="str">
            <v>8-00233214502</v>
          </cell>
          <cell r="F582" t="str">
            <v>BIOFUSE 2.0 BLUE/WHITE</v>
          </cell>
          <cell r="G582" t="str">
            <v>P1128</v>
          </cell>
          <cell r="H582" t="str">
            <v>Soft Frame</v>
          </cell>
          <cell r="I582" t="str">
            <v>816</v>
          </cell>
          <cell r="J582" t="str">
            <v>Equipment</v>
          </cell>
          <cell r="K582" t="str">
            <v>SMU</v>
          </cell>
          <cell r="L582" t="str">
            <v>SS25</v>
          </cell>
          <cell r="M582">
            <v>48579.19</v>
          </cell>
          <cell r="N582">
            <v>11539</v>
          </cell>
          <cell r="O582">
            <v>0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0</v>
          </cell>
          <cell r="V582">
            <v>0</v>
          </cell>
          <cell r="W582">
            <v>0</v>
          </cell>
          <cell r="X582">
            <v>4.21</v>
          </cell>
          <cell r="Y582">
            <v>-4.21</v>
          </cell>
          <cell r="Z582">
            <v>0</v>
          </cell>
          <cell r="AA582">
            <v>4.21</v>
          </cell>
          <cell r="AB582">
            <v>0</v>
          </cell>
          <cell r="AC582" t="str">
            <v>Mainline</v>
          </cell>
          <cell r="AD582" t="str">
            <v>50_Goggles</v>
          </cell>
          <cell r="AE582" t="str">
            <v>S125</v>
          </cell>
          <cell r="AF582" t="str">
            <v>Core</v>
          </cell>
          <cell r="AG582">
            <v>1</v>
          </cell>
          <cell r="AH582" t="str">
            <v>&lt;N/A&gt;</v>
          </cell>
          <cell r="AI582" t="str">
            <v>Goggles</v>
          </cell>
          <cell r="AJ582" t="str">
            <v>Bio-Fuse</v>
          </cell>
          <cell r="AK582">
            <v>0</v>
          </cell>
          <cell r="AL582">
            <v>46722</v>
          </cell>
          <cell r="AM582">
            <v>48579.19</v>
          </cell>
          <cell r="AN582">
            <v>11539</v>
          </cell>
          <cell r="AO582">
            <v>4.21</v>
          </cell>
        </row>
        <row r="583">
          <cell r="A583">
            <v>800233214515</v>
          </cell>
          <cell r="B583" t="str">
            <v>Current</v>
          </cell>
          <cell r="C583" t="str">
            <v>W060</v>
          </cell>
          <cell r="D583" t="str">
            <v>Speedo USA Maersk</v>
          </cell>
          <cell r="E583" t="str">
            <v>8-00233214515</v>
          </cell>
          <cell r="F583" t="str">
            <v>BIOFUSE 2.0 CLEAR/RED</v>
          </cell>
          <cell r="G583" t="str">
            <v>P1128</v>
          </cell>
          <cell r="H583" t="str">
            <v>Soft Frame</v>
          </cell>
          <cell r="I583" t="str">
            <v>816</v>
          </cell>
          <cell r="J583" t="str">
            <v>Equipment</v>
          </cell>
          <cell r="K583" t="str">
            <v>SMU</v>
          </cell>
          <cell r="L583" t="str">
            <v>SS25</v>
          </cell>
          <cell r="M583">
            <v>12507.91</v>
          </cell>
          <cell r="N583">
            <v>2971</v>
          </cell>
          <cell r="O583">
            <v>0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  <cell r="V583">
            <v>0</v>
          </cell>
          <cell r="W583">
            <v>0</v>
          </cell>
          <cell r="X583">
            <v>4.21</v>
          </cell>
          <cell r="Y583">
            <v>-4.21</v>
          </cell>
          <cell r="Z583">
            <v>0</v>
          </cell>
          <cell r="AA583">
            <v>4.21</v>
          </cell>
          <cell r="AB583">
            <v>0</v>
          </cell>
          <cell r="AC583" t="str">
            <v>Mainline</v>
          </cell>
          <cell r="AD583" t="str">
            <v>50_Goggles</v>
          </cell>
          <cell r="AE583" t="str">
            <v>S125</v>
          </cell>
          <cell r="AF583" t="str">
            <v>Core</v>
          </cell>
          <cell r="AG583">
            <v>1</v>
          </cell>
          <cell r="AH583" t="str">
            <v>&lt;N/A&gt;</v>
          </cell>
          <cell r="AI583" t="str">
            <v>Goggles</v>
          </cell>
          <cell r="AJ583" t="str">
            <v>Bio-Fuse</v>
          </cell>
          <cell r="AK583">
            <v>0</v>
          </cell>
          <cell r="AL583">
            <v>46722</v>
          </cell>
          <cell r="AM583">
            <v>12507.91</v>
          </cell>
          <cell r="AN583">
            <v>2971</v>
          </cell>
          <cell r="AO583">
            <v>4.21</v>
          </cell>
        </row>
        <row r="584">
          <cell r="A584">
            <v>800234000334</v>
          </cell>
          <cell r="B584" t="str">
            <v>1 Season Old</v>
          </cell>
          <cell r="C584" t="str">
            <v>W060</v>
          </cell>
          <cell r="D584" t="str">
            <v>Speedo USA Maersk</v>
          </cell>
          <cell r="E584" t="str">
            <v>8-00234000334</v>
          </cell>
          <cell r="F584" t="str">
            <v>SOLID V NECK 1 PC 001</v>
          </cell>
          <cell r="G584" t="str">
            <v>P1122</v>
          </cell>
          <cell r="H584" t="str">
            <v>One-Piece</v>
          </cell>
          <cell r="I584" t="str">
            <v>812</v>
          </cell>
          <cell r="J584" t="str">
            <v>Apparel</v>
          </cell>
          <cell r="K584" t="str">
            <v>MNL</v>
          </cell>
          <cell r="L584" t="str">
            <v>SS24</v>
          </cell>
          <cell r="M584">
            <v>530</v>
          </cell>
          <cell r="N584">
            <v>40</v>
          </cell>
          <cell r="O584">
            <v>212</v>
          </cell>
          <cell r="P584">
            <v>0</v>
          </cell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2.65</v>
          </cell>
          <cell r="X584">
            <v>13.25</v>
          </cell>
          <cell r="Y584">
            <v>-10.6</v>
          </cell>
          <cell r="Z584">
            <v>5.3</v>
          </cell>
          <cell r="AA584">
            <v>7.95</v>
          </cell>
          <cell r="AB584">
            <v>2.65</v>
          </cell>
          <cell r="AC584" t="str">
            <v>Mainline</v>
          </cell>
          <cell r="AD584" t="str">
            <v>23_Womens Fitness</v>
          </cell>
          <cell r="AE584" t="str">
            <v>S124</v>
          </cell>
          <cell r="AF584" t="str">
            <v>Seasonal</v>
          </cell>
          <cell r="AG584">
            <v>1</v>
          </cell>
          <cell r="AH584" t="str">
            <v>&lt;N/A&gt;</v>
          </cell>
          <cell r="AI584" t="str">
            <v>Womens</v>
          </cell>
          <cell r="AJ584">
            <v>0</v>
          </cell>
          <cell r="AK584">
            <v>0</v>
          </cell>
          <cell r="AL584">
            <v>45444</v>
          </cell>
          <cell r="AM584">
            <v>318</v>
          </cell>
          <cell r="AN584">
            <v>40</v>
          </cell>
          <cell r="AO584">
            <v>7.95</v>
          </cell>
        </row>
        <row r="585">
          <cell r="A585">
            <v>800234001870</v>
          </cell>
          <cell r="B585" t="str">
            <v>1 Season Old</v>
          </cell>
          <cell r="C585" t="str">
            <v>W060</v>
          </cell>
          <cell r="D585" t="str">
            <v>Speedo USA Maersk</v>
          </cell>
          <cell r="E585" t="str">
            <v>8-00234001870</v>
          </cell>
          <cell r="F585" t="str">
            <v>SOLID V NECK 1 PC 460</v>
          </cell>
          <cell r="G585" t="str">
            <v>P1122</v>
          </cell>
          <cell r="H585" t="str">
            <v>One-Piece</v>
          </cell>
          <cell r="I585" t="str">
            <v>812</v>
          </cell>
          <cell r="J585" t="str">
            <v>Apparel</v>
          </cell>
          <cell r="K585" t="str">
            <v>MNL</v>
          </cell>
          <cell r="L585" t="str">
            <v>SS24</v>
          </cell>
          <cell r="M585">
            <v>251.75</v>
          </cell>
          <cell r="N585">
            <v>19</v>
          </cell>
          <cell r="O585">
            <v>100.7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2.65</v>
          </cell>
          <cell r="X585">
            <v>13.25</v>
          </cell>
          <cell r="Y585">
            <v>-10.6</v>
          </cell>
          <cell r="Z585">
            <v>5.3</v>
          </cell>
          <cell r="AA585">
            <v>7.95</v>
          </cell>
          <cell r="AB585">
            <v>2.65</v>
          </cell>
          <cell r="AC585" t="str">
            <v>Mainline</v>
          </cell>
          <cell r="AD585" t="str">
            <v>23_Womens Fitness</v>
          </cell>
          <cell r="AE585" t="str">
            <v>S124</v>
          </cell>
          <cell r="AF585" t="str">
            <v>Seasonal</v>
          </cell>
          <cell r="AG585">
            <v>1</v>
          </cell>
          <cell r="AH585" t="str">
            <v>&lt;N/A&gt;</v>
          </cell>
          <cell r="AI585" t="str">
            <v>Womens</v>
          </cell>
          <cell r="AJ585">
            <v>0</v>
          </cell>
          <cell r="AK585">
            <v>0</v>
          </cell>
          <cell r="AL585">
            <v>45444</v>
          </cell>
          <cell r="AM585">
            <v>151.05000000000001</v>
          </cell>
          <cell r="AN585">
            <v>19</v>
          </cell>
          <cell r="AO585">
            <v>7.95</v>
          </cell>
        </row>
        <row r="586">
          <cell r="A586">
            <v>800234400334</v>
          </cell>
          <cell r="B586" t="str">
            <v>1 Season Old</v>
          </cell>
          <cell r="C586" t="str">
            <v>W060</v>
          </cell>
          <cell r="D586" t="str">
            <v>Speedo USA Maersk</v>
          </cell>
          <cell r="E586" t="str">
            <v>8-00234400334</v>
          </cell>
          <cell r="F586" t="str">
            <v>MESH BLOCKED 1 PC 001</v>
          </cell>
          <cell r="G586" t="str">
            <v>P1122</v>
          </cell>
          <cell r="H586" t="str">
            <v>One-Piece</v>
          </cell>
          <cell r="I586" t="str">
            <v>812</v>
          </cell>
          <cell r="J586" t="str">
            <v>Apparel</v>
          </cell>
          <cell r="K586" t="str">
            <v>MNL</v>
          </cell>
          <cell r="L586" t="str">
            <v>SS24</v>
          </cell>
          <cell r="M586">
            <v>856.08</v>
          </cell>
          <cell r="N586">
            <v>72</v>
          </cell>
          <cell r="O586">
            <v>342.43200000000002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  <cell r="V586">
            <v>0</v>
          </cell>
          <cell r="W586">
            <v>2.3780000000000001</v>
          </cell>
          <cell r="X586">
            <v>11.89</v>
          </cell>
          <cell r="Y586">
            <v>-9.5120000000000005</v>
          </cell>
          <cell r="Z586">
            <v>4.7560000000000002</v>
          </cell>
          <cell r="AA586">
            <v>7.1340000000000003</v>
          </cell>
          <cell r="AB586">
            <v>2.3780000000000001</v>
          </cell>
          <cell r="AC586" t="str">
            <v>Mainline</v>
          </cell>
          <cell r="AD586" t="str">
            <v>23_Womens Fitness</v>
          </cell>
          <cell r="AE586" t="str">
            <v>S124</v>
          </cell>
          <cell r="AF586" t="str">
            <v>Seasonal</v>
          </cell>
          <cell r="AG586">
            <v>1</v>
          </cell>
          <cell r="AH586" t="str">
            <v>&lt;N/A&gt;</v>
          </cell>
          <cell r="AI586" t="str">
            <v>Womens</v>
          </cell>
          <cell r="AJ586">
            <v>0</v>
          </cell>
          <cell r="AK586">
            <v>0</v>
          </cell>
          <cell r="AL586">
            <v>45444</v>
          </cell>
          <cell r="AM586">
            <v>513.64800000000002</v>
          </cell>
          <cell r="AN586">
            <v>72</v>
          </cell>
          <cell r="AO586">
            <v>7.1340000000000003</v>
          </cell>
        </row>
        <row r="587">
          <cell r="A587">
            <v>800234401366</v>
          </cell>
          <cell r="B587" t="str">
            <v>1 Season Old</v>
          </cell>
          <cell r="C587" t="str">
            <v>W060</v>
          </cell>
          <cell r="D587" t="str">
            <v>Speedo USA Maersk</v>
          </cell>
          <cell r="E587" t="str">
            <v>8-00234401366</v>
          </cell>
          <cell r="F587" t="str">
            <v>MESH BLOCKED 1 PC 500</v>
          </cell>
          <cell r="G587" t="str">
            <v>P1122</v>
          </cell>
          <cell r="H587" t="str">
            <v>One-Piece</v>
          </cell>
          <cell r="I587" t="str">
            <v>812</v>
          </cell>
          <cell r="J587" t="str">
            <v>Apparel</v>
          </cell>
          <cell r="K587" t="str">
            <v>MNL</v>
          </cell>
          <cell r="L587" t="str">
            <v>SS24</v>
          </cell>
          <cell r="M587">
            <v>1036.17</v>
          </cell>
          <cell r="N587">
            <v>87</v>
          </cell>
          <cell r="O587">
            <v>414.46800000000007</v>
          </cell>
          <cell r="P587">
            <v>0</v>
          </cell>
          <cell r="Q587">
            <v>0</v>
          </cell>
          <cell r="R587">
            <v>0</v>
          </cell>
          <cell r="S587">
            <v>0</v>
          </cell>
          <cell r="T587">
            <v>0</v>
          </cell>
          <cell r="U587">
            <v>0</v>
          </cell>
          <cell r="V587">
            <v>0</v>
          </cell>
          <cell r="W587">
            <v>2.3820000000000006</v>
          </cell>
          <cell r="X587">
            <v>11.91</v>
          </cell>
          <cell r="Y587">
            <v>-9.5279999999999987</v>
          </cell>
          <cell r="Z587">
            <v>4.7640000000000011</v>
          </cell>
          <cell r="AA587">
            <v>7.145999999999999</v>
          </cell>
          <cell r="AB587">
            <v>2.3820000000000006</v>
          </cell>
          <cell r="AC587" t="str">
            <v>Mainline</v>
          </cell>
          <cell r="AD587" t="str">
            <v>23_Womens Fitness</v>
          </cell>
          <cell r="AE587" t="str">
            <v>S124</v>
          </cell>
          <cell r="AF587" t="str">
            <v>Seasonal</v>
          </cell>
          <cell r="AG587">
            <v>1</v>
          </cell>
          <cell r="AH587" t="str">
            <v>&lt;N/A&gt;</v>
          </cell>
          <cell r="AI587" t="str">
            <v>Womens</v>
          </cell>
          <cell r="AJ587">
            <v>0</v>
          </cell>
          <cell r="AK587">
            <v>0</v>
          </cell>
          <cell r="AL587">
            <v>45444</v>
          </cell>
          <cell r="AM587">
            <v>621.70199999999988</v>
          </cell>
          <cell r="AN587">
            <v>87</v>
          </cell>
          <cell r="AO587">
            <v>7.145999999999999</v>
          </cell>
        </row>
        <row r="588">
          <cell r="A588">
            <v>800234600334</v>
          </cell>
          <cell r="B588" t="str">
            <v>1 Season Old</v>
          </cell>
          <cell r="C588" t="str">
            <v>W060</v>
          </cell>
          <cell r="D588" t="str">
            <v>Speedo USA Maersk</v>
          </cell>
          <cell r="E588" t="str">
            <v>8-00234600334</v>
          </cell>
          <cell r="F588" t="str">
            <v>QUANTUM SHEEN 1 PC 001</v>
          </cell>
          <cell r="G588" t="str">
            <v>P1122</v>
          </cell>
          <cell r="H588" t="str">
            <v>One-Piece</v>
          </cell>
          <cell r="I588" t="str">
            <v>812</v>
          </cell>
          <cell r="J588" t="str">
            <v>Apparel</v>
          </cell>
          <cell r="K588" t="str">
            <v>MNL</v>
          </cell>
          <cell r="L588" t="str">
            <v>SS24</v>
          </cell>
          <cell r="M588">
            <v>170.1</v>
          </cell>
          <cell r="N588">
            <v>14</v>
          </cell>
          <cell r="O588">
            <v>68.040000000000006</v>
          </cell>
          <cell r="P588">
            <v>0</v>
          </cell>
          <cell r="Q588">
            <v>0</v>
          </cell>
          <cell r="R588">
            <v>0</v>
          </cell>
          <cell r="S588">
            <v>0</v>
          </cell>
          <cell r="T588">
            <v>0</v>
          </cell>
          <cell r="U588">
            <v>0</v>
          </cell>
          <cell r="V588">
            <v>0</v>
          </cell>
          <cell r="W588">
            <v>2.4300000000000002</v>
          </cell>
          <cell r="X588">
            <v>12.15</v>
          </cell>
          <cell r="Y588">
            <v>-9.7200000000000006</v>
          </cell>
          <cell r="Z588">
            <v>4.8600000000000003</v>
          </cell>
          <cell r="AA588">
            <v>7.29</v>
          </cell>
          <cell r="AB588">
            <v>2.4300000000000002</v>
          </cell>
          <cell r="AC588" t="str">
            <v>Mainline</v>
          </cell>
          <cell r="AD588" t="str">
            <v>23_Womens Fitness</v>
          </cell>
          <cell r="AE588" t="str">
            <v>S124</v>
          </cell>
          <cell r="AF588" t="str">
            <v>Seasonal</v>
          </cell>
          <cell r="AG588">
            <v>1</v>
          </cell>
          <cell r="AH588" t="str">
            <v>&lt;N/A&gt;</v>
          </cell>
          <cell r="AI588" t="str">
            <v>Womens</v>
          </cell>
          <cell r="AJ588">
            <v>0</v>
          </cell>
          <cell r="AK588">
            <v>0</v>
          </cell>
          <cell r="AL588">
            <v>45444</v>
          </cell>
          <cell r="AM588">
            <v>102.06</v>
          </cell>
          <cell r="AN588">
            <v>14</v>
          </cell>
          <cell r="AO588">
            <v>7.29</v>
          </cell>
        </row>
        <row r="589">
          <cell r="A589">
            <v>800234700334</v>
          </cell>
          <cell r="B589" t="str">
            <v>Current</v>
          </cell>
          <cell r="C589" t="str">
            <v>W060</v>
          </cell>
          <cell r="D589" t="str">
            <v>Speedo USA Maersk</v>
          </cell>
          <cell r="E589" t="str">
            <v>8-00234700334</v>
          </cell>
          <cell r="F589" t="str">
            <v>SIDE SHIRRED 1 PC 001</v>
          </cell>
          <cell r="G589" t="str">
            <v>P1122</v>
          </cell>
          <cell r="H589" t="str">
            <v>One-Piece</v>
          </cell>
          <cell r="I589" t="str">
            <v>812</v>
          </cell>
          <cell r="J589" t="str">
            <v>Apparel</v>
          </cell>
          <cell r="K589" t="str">
            <v>MNL</v>
          </cell>
          <cell r="L589" t="str">
            <v>SS25</v>
          </cell>
          <cell r="M589">
            <v>7317.48</v>
          </cell>
          <cell r="N589">
            <v>578</v>
          </cell>
          <cell r="O589">
            <v>0</v>
          </cell>
          <cell r="P589">
            <v>0</v>
          </cell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0</v>
          </cell>
          <cell r="X589">
            <v>12.659999999999998</v>
          </cell>
          <cell r="Y589">
            <v>-12.659999999999998</v>
          </cell>
          <cell r="Z589">
            <v>0</v>
          </cell>
          <cell r="AA589">
            <v>12.659999999999998</v>
          </cell>
          <cell r="AB589">
            <v>0</v>
          </cell>
          <cell r="AC589" t="str">
            <v>Mainline</v>
          </cell>
          <cell r="AD589" t="str">
            <v>34_Womens Recreation</v>
          </cell>
          <cell r="AE589" t="str">
            <v>S124</v>
          </cell>
          <cell r="AF589" t="str">
            <v>Seasonal</v>
          </cell>
          <cell r="AG589">
            <v>1</v>
          </cell>
          <cell r="AH589" t="str">
            <v>&lt;N/A&gt;</v>
          </cell>
          <cell r="AI589" t="str">
            <v>Womens</v>
          </cell>
          <cell r="AJ589">
            <v>0</v>
          </cell>
          <cell r="AK589">
            <v>0</v>
          </cell>
          <cell r="AL589">
            <v>45444</v>
          </cell>
          <cell r="AM589">
            <v>7317.4799999999987</v>
          </cell>
          <cell r="AN589">
            <v>578</v>
          </cell>
          <cell r="AO589">
            <v>12.659999999999998</v>
          </cell>
        </row>
        <row r="590">
          <cell r="A590">
            <v>800234701291</v>
          </cell>
          <cell r="B590" t="str">
            <v>Current</v>
          </cell>
          <cell r="C590" t="str">
            <v>W060</v>
          </cell>
          <cell r="D590" t="str">
            <v>Speedo USA Maersk</v>
          </cell>
          <cell r="E590" t="str">
            <v>8-00234701291</v>
          </cell>
          <cell r="F590" t="str">
            <v>SIDE SHIRRED 1 PC 500</v>
          </cell>
          <cell r="G590" t="str">
            <v>P1122</v>
          </cell>
          <cell r="H590" t="str">
            <v>One-Piece</v>
          </cell>
          <cell r="I590" t="str">
            <v>812</v>
          </cell>
          <cell r="J590" t="str">
            <v>Apparel</v>
          </cell>
          <cell r="K590" t="str">
            <v>MNL</v>
          </cell>
          <cell r="L590" t="str">
            <v>SS25</v>
          </cell>
          <cell r="M590">
            <v>5177.9399999999996</v>
          </cell>
          <cell r="N590">
            <v>409</v>
          </cell>
          <cell r="O590">
            <v>0</v>
          </cell>
          <cell r="P590">
            <v>0</v>
          </cell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0</v>
          </cell>
          <cell r="X590">
            <v>12.659999999999998</v>
          </cell>
          <cell r="Y590">
            <v>-12.659999999999998</v>
          </cell>
          <cell r="Z590">
            <v>0</v>
          </cell>
          <cell r="AA590">
            <v>12.659999999999998</v>
          </cell>
          <cell r="AB590">
            <v>0</v>
          </cell>
          <cell r="AC590" t="str">
            <v>Mainline</v>
          </cell>
          <cell r="AD590" t="str">
            <v>34_Womens Recreation</v>
          </cell>
          <cell r="AE590" t="str">
            <v>S124</v>
          </cell>
          <cell r="AF590" t="str">
            <v>Seasonal</v>
          </cell>
          <cell r="AG590">
            <v>1</v>
          </cell>
          <cell r="AH590" t="str">
            <v>&lt;N/A&gt;</v>
          </cell>
          <cell r="AI590" t="str">
            <v>Womens</v>
          </cell>
          <cell r="AJ590">
            <v>0</v>
          </cell>
          <cell r="AK590">
            <v>0</v>
          </cell>
          <cell r="AL590">
            <v>45444</v>
          </cell>
          <cell r="AM590">
            <v>5177.9399999999996</v>
          </cell>
          <cell r="AN590">
            <v>409</v>
          </cell>
          <cell r="AO590">
            <v>12.659999999999998</v>
          </cell>
        </row>
        <row r="591">
          <cell r="A591">
            <v>800234800334</v>
          </cell>
          <cell r="B591" t="str">
            <v>1 Season Old</v>
          </cell>
          <cell r="C591" t="str">
            <v>W060</v>
          </cell>
          <cell r="D591" t="str">
            <v>Speedo USA Maersk</v>
          </cell>
          <cell r="E591" t="str">
            <v>8-00234800334</v>
          </cell>
          <cell r="F591" t="str">
            <v>RIB 1 PC 001</v>
          </cell>
          <cell r="G591" t="str">
            <v>P1122</v>
          </cell>
          <cell r="H591" t="str">
            <v>One-Piece</v>
          </cell>
          <cell r="I591" t="str">
            <v>812</v>
          </cell>
          <cell r="J591" t="str">
            <v>Apparel</v>
          </cell>
          <cell r="K591" t="str">
            <v>MNL</v>
          </cell>
          <cell r="L591" t="str">
            <v>SS24</v>
          </cell>
          <cell r="M591">
            <v>2109.04</v>
          </cell>
          <cell r="N591">
            <v>164</v>
          </cell>
          <cell r="O591">
            <v>843.61599999999999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2.5720000000000001</v>
          </cell>
          <cell r="X591">
            <v>12.86</v>
          </cell>
          <cell r="Y591">
            <v>-10.288</v>
          </cell>
          <cell r="Z591">
            <v>5.1440000000000001</v>
          </cell>
          <cell r="AA591">
            <v>7.7159999999999993</v>
          </cell>
          <cell r="AB591">
            <v>2.5720000000000001</v>
          </cell>
          <cell r="AC591" t="str">
            <v>Mainline</v>
          </cell>
          <cell r="AD591" t="str">
            <v>34_Womens Recreation</v>
          </cell>
          <cell r="AE591" t="str">
            <v>S124</v>
          </cell>
          <cell r="AF591" t="str">
            <v>Seasonal</v>
          </cell>
          <cell r="AG591">
            <v>1</v>
          </cell>
          <cell r="AH591" t="str">
            <v>&lt;N/A&gt;</v>
          </cell>
          <cell r="AI591" t="str">
            <v>Womens</v>
          </cell>
          <cell r="AJ591">
            <v>0</v>
          </cell>
          <cell r="AK591">
            <v>0</v>
          </cell>
          <cell r="AL591">
            <v>45444</v>
          </cell>
          <cell r="AM591">
            <v>1265.424</v>
          </cell>
          <cell r="AN591">
            <v>164</v>
          </cell>
          <cell r="AO591">
            <v>7.7159999999999993</v>
          </cell>
        </row>
        <row r="592">
          <cell r="A592">
            <v>800234900334</v>
          </cell>
          <cell r="B592" t="str">
            <v>1 Season Old</v>
          </cell>
          <cell r="C592" t="str">
            <v>W060</v>
          </cell>
          <cell r="D592" t="str">
            <v>Speedo USA Maersk</v>
          </cell>
          <cell r="E592" t="str">
            <v>8-00234900334</v>
          </cell>
          <cell r="F592" t="str">
            <v>SOLID MESH 1 PC 001</v>
          </cell>
          <cell r="G592" t="str">
            <v>P1122</v>
          </cell>
          <cell r="H592" t="str">
            <v>One-Piece</v>
          </cell>
          <cell r="I592" t="str">
            <v>812</v>
          </cell>
          <cell r="J592" t="str">
            <v>Apparel</v>
          </cell>
          <cell r="K592" t="str">
            <v>MNL</v>
          </cell>
          <cell r="L592" t="str">
            <v>SS24</v>
          </cell>
          <cell r="M592">
            <v>6940.08</v>
          </cell>
          <cell r="N592">
            <v>567</v>
          </cell>
          <cell r="O592">
            <v>2776.0320000000002</v>
          </cell>
          <cell r="P592">
            <v>0</v>
          </cell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2.448</v>
          </cell>
          <cell r="X592">
            <v>12.24</v>
          </cell>
          <cell r="Y592">
            <v>-9.7919999999999998</v>
          </cell>
          <cell r="Z592">
            <v>4.8959999999999999</v>
          </cell>
          <cell r="AA592">
            <v>7.3440000000000003</v>
          </cell>
          <cell r="AB592">
            <v>2.448</v>
          </cell>
          <cell r="AC592" t="str">
            <v>Mainline</v>
          </cell>
          <cell r="AD592" t="str">
            <v>34_Womens Recreation</v>
          </cell>
          <cell r="AE592" t="str">
            <v>S124</v>
          </cell>
          <cell r="AF592" t="str">
            <v>Seasonal</v>
          </cell>
          <cell r="AG592">
            <v>1</v>
          </cell>
          <cell r="AH592" t="str">
            <v>&lt;N/A&gt;</v>
          </cell>
          <cell r="AI592" t="str">
            <v>Womens</v>
          </cell>
          <cell r="AJ592">
            <v>0</v>
          </cell>
          <cell r="AK592">
            <v>0</v>
          </cell>
          <cell r="AL592">
            <v>45444</v>
          </cell>
          <cell r="AM592">
            <v>4164.0479999999998</v>
          </cell>
          <cell r="AN592">
            <v>567</v>
          </cell>
          <cell r="AO592">
            <v>7.3440000000000003</v>
          </cell>
        </row>
        <row r="593">
          <cell r="A593">
            <v>800235001381</v>
          </cell>
          <cell r="B593" t="str">
            <v>1 Season Old</v>
          </cell>
          <cell r="C593" t="str">
            <v>W060</v>
          </cell>
          <cell r="D593" t="str">
            <v>Speedo USA Maersk</v>
          </cell>
          <cell r="E593" t="str">
            <v>8-00235001381</v>
          </cell>
          <cell r="F593" t="str">
            <v>DBL CROSS BCK 1 PC 430</v>
          </cell>
          <cell r="G593" t="str">
            <v>P1122</v>
          </cell>
          <cell r="H593" t="str">
            <v>One-Piece</v>
          </cell>
          <cell r="I593" t="str">
            <v>812</v>
          </cell>
          <cell r="J593" t="str">
            <v>Apparel</v>
          </cell>
          <cell r="K593" t="str">
            <v>MNL</v>
          </cell>
          <cell r="L593" t="str">
            <v>SS24</v>
          </cell>
          <cell r="M593">
            <v>6112.2</v>
          </cell>
          <cell r="N593">
            <v>501</v>
          </cell>
          <cell r="O593">
            <v>2444.88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2.44</v>
          </cell>
          <cell r="X593">
            <v>12.2</v>
          </cell>
          <cell r="Y593">
            <v>-9.76</v>
          </cell>
          <cell r="Z593">
            <v>4.88</v>
          </cell>
          <cell r="AA593">
            <v>7.3199999999999994</v>
          </cell>
          <cell r="AB593">
            <v>2.44</v>
          </cell>
          <cell r="AC593" t="str">
            <v>Mainline</v>
          </cell>
          <cell r="AD593" t="str">
            <v>34_Womens Recreation</v>
          </cell>
          <cell r="AE593" t="str">
            <v>S124</v>
          </cell>
          <cell r="AF593" t="str">
            <v>Seasonal</v>
          </cell>
          <cell r="AG593">
            <v>1</v>
          </cell>
          <cell r="AH593" t="str">
            <v>&lt;N/A&gt;</v>
          </cell>
          <cell r="AI593" t="str">
            <v>Womens</v>
          </cell>
          <cell r="AJ593">
            <v>0</v>
          </cell>
          <cell r="AK593">
            <v>0</v>
          </cell>
          <cell r="AL593">
            <v>45444</v>
          </cell>
          <cell r="AM593">
            <v>3667.3199999999997</v>
          </cell>
          <cell r="AN593">
            <v>501</v>
          </cell>
          <cell r="AO593">
            <v>7.3199999999999994</v>
          </cell>
        </row>
        <row r="594">
          <cell r="A594">
            <v>800235001870</v>
          </cell>
          <cell r="B594" t="str">
            <v>1 Season Old</v>
          </cell>
          <cell r="C594" t="str">
            <v>W060</v>
          </cell>
          <cell r="D594" t="str">
            <v>Speedo USA Maersk</v>
          </cell>
          <cell r="E594" t="str">
            <v>8-00235001870</v>
          </cell>
          <cell r="F594" t="str">
            <v>DBL CROSS BCK 1 PC 460</v>
          </cell>
          <cell r="G594" t="str">
            <v>P1122</v>
          </cell>
          <cell r="H594" t="str">
            <v>One-Piece</v>
          </cell>
          <cell r="I594" t="str">
            <v>812</v>
          </cell>
          <cell r="J594" t="str">
            <v>Apparel</v>
          </cell>
          <cell r="K594" t="str">
            <v>MNL</v>
          </cell>
          <cell r="L594" t="str">
            <v>SS24</v>
          </cell>
          <cell r="M594">
            <v>500.2</v>
          </cell>
          <cell r="N594">
            <v>41</v>
          </cell>
          <cell r="O594">
            <v>200.08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2.44</v>
          </cell>
          <cell r="X594">
            <v>12.2</v>
          </cell>
          <cell r="Y594">
            <v>-9.76</v>
          </cell>
          <cell r="Z594">
            <v>4.88</v>
          </cell>
          <cell r="AA594">
            <v>7.3199999999999994</v>
          </cell>
          <cell r="AB594">
            <v>2.44</v>
          </cell>
          <cell r="AC594" t="str">
            <v>Mainline</v>
          </cell>
          <cell r="AD594" t="str">
            <v>34_Womens Recreation</v>
          </cell>
          <cell r="AE594" t="str">
            <v>S124</v>
          </cell>
          <cell r="AF594" t="str">
            <v>Seasonal</v>
          </cell>
          <cell r="AG594">
            <v>1</v>
          </cell>
          <cell r="AH594" t="str">
            <v>&lt;N/A&gt;</v>
          </cell>
          <cell r="AI594" t="str">
            <v>Womens</v>
          </cell>
          <cell r="AJ594">
            <v>0</v>
          </cell>
          <cell r="AK594">
            <v>0</v>
          </cell>
          <cell r="AL594">
            <v>45444</v>
          </cell>
          <cell r="AM594">
            <v>300.11999999999995</v>
          </cell>
          <cell r="AN594">
            <v>41</v>
          </cell>
          <cell r="AO594">
            <v>7.3199999999999994</v>
          </cell>
        </row>
        <row r="595">
          <cell r="A595">
            <v>800235016030</v>
          </cell>
          <cell r="B595" t="str">
            <v>1 Season Old</v>
          </cell>
          <cell r="C595" t="str">
            <v>W060</v>
          </cell>
          <cell r="D595" t="str">
            <v>Speedo USA Maersk</v>
          </cell>
          <cell r="E595" t="str">
            <v>8-00235016030</v>
          </cell>
          <cell r="F595" t="str">
            <v>DBL CROSS BCK 1 PC 661</v>
          </cell>
          <cell r="G595" t="str">
            <v>P1122</v>
          </cell>
          <cell r="H595" t="str">
            <v>One-Piece</v>
          </cell>
          <cell r="I595" t="str">
            <v>812</v>
          </cell>
          <cell r="J595" t="str">
            <v>Apparel</v>
          </cell>
          <cell r="K595" t="str">
            <v>MNL</v>
          </cell>
          <cell r="L595" t="str">
            <v>SS24</v>
          </cell>
          <cell r="M595">
            <v>2768.16</v>
          </cell>
          <cell r="N595">
            <v>237</v>
          </cell>
          <cell r="O595">
            <v>1107.2639999999999</v>
          </cell>
          <cell r="P595">
            <v>0</v>
          </cell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2.3359999999999999</v>
          </cell>
          <cell r="X595">
            <v>11.68</v>
          </cell>
          <cell r="Y595">
            <v>-9.3439999999999994</v>
          </cell>
          <cell r="Z595">
            <v>4.6719999999999997</v>
          </cell>
          <cell r="AA595">
            <v>7.008</v>
          </cell>
          <cell r="AB595">
            <v>2.3359999999999999</v>
          </cell>
          <cell r="AC595" t="str">
            <v>Mainline</v>
          </cell>
          <cell r="AD595" t="str">
            <v>34_Womens Recreation</v>
          </cell>
          <cell r="AE595" t="str">
            <v>S124</v>
          </cell>
          <cell r="AF595" t="str">
            <v>Seasonal</v>
          </cell>
          <cell r="AG595">
            <v>1</v>
          </cell>
          <cell r="AH595" t="str">
            <v>&lt;N/A&gt;</v>
          </cell>
          <cell r="AI595" t="str">
            <v>Womens</v>
          </cell>
          <cell r="AJ595">
            <v>0</v>
          </cell>
          <cell r="AK595" t="str">
            <v>S1 2024</v>
          </cell>
          <cell r="AL595">
            <v>45444</v>
          </cell>
          <cell r="AM595">
            <v>1660.896</v>
          </cell>
          <cell r="AN595">
            <v>237</v>
          </cell>
          <cell r="AO595">
            <v>7.008</v>
          </cell>
        </row>
        <row r="596">
          <cell r="A596">
            <v>800235016056</v>
          </cell>
          <cell r="B596" t="str">
            <v>Current</v>
          </cell>
          <cell r="C596" t="str">
            <v>W060</v>
          </cell>
          <cell r="D596" t="str">
            <v>Speedo USA Maersk</v>
          </cell>
          <cell r="E596" t="str">
            <v>8-00235016056</v>
          </cell>
          <cell r="F596" t="str">
            <v>DBL CROSS BCK 1 PC 401</v>
          </cell>
          <cell r="G596" t="str">
            <v>P1122</v>
          </cell>
          <cell r="H596" t="str">
            <v>One-Piece</v>
          </cell>
          <cell r="I596" t="str">
            <v>812</v>
          </cell>
          <cell r="J596" t="str">
            <v>Apparel</v>
          </cell>
          <cell r="K596" t="str">
            <v>MNL</v>
          </cell>
          <cell r="L596" t="str">
            <v>SS25</v>
          </cell>
          <cell r="M596">
            <v>420.48</v>
          </cell>
          <cell r="N596">
            <v>36</v>
          </cell>
          <cell r="O596">
            <v>0</v>
          </cell>
          <cell r="P596">
            <v>0</v>
          </cell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  <cell r="X596">
            <v>11.68</v>
          </cell>
          <cell r="Y596">
            <v>-11.68</v>
          </cell>
          <cell r="Z596">
            <v>0</v>
          </cell>
          <cell r="AA596">
            <v>11.68</v>
          </cell>
          <cell r="AB596">
            <v>0</v>
          </cell>
          <cell r="AC596" t="str">
            <v>Mainline</v>
          </cell>
          <cell r="AD596" t="str">
            <v>34_Womens Recreation</v>
          </cell>
          <cell r="AE596" t="str">
            <v>S124</v>
          </cell>
          <cell r="AF596" t="str">
            <v>Seasonal</v>
          </cell>
          <cell r="AG596">
            <v>1</v>
          </cell>
          <cell r="AH596" t="str">
            <v>&lt;N/A&gt;</v>
          </cell>
          <cell r="AI596" t="str">
            <v>Womens</v>
          </cell>
          <cell r="AJ596">
            <v>0</v>
          </cell>
          <cell r="AK596" t="str">
            <v>S1 2024</v>
          </cell>
          <cell r="AL596">
            <v>45444</v>
          </cell>
          <cell r="AM596">
            <v>420.48</v>
          </cell>
          <cell r="AN596">
            <v>36</v>
          </cell>
          <cell r="AO596">
            <v>11.68</v>
          </cell>
        </row>
        <row r="597">
          <cell r="A597">
            <v>800235100334</v>
          </cell>
          <cell r="B597" t="str">
            <v>1 Season Old</v>
          </cell>
          <cell r="C597" t="str">
            <v>W060</v>
          </cell>
          <cell r="D597" t="str">
            <v>Speedo USA Maersk</v>
          </cell>
          <cell r="E597" t="str">
            <v>8-00235100334</v>
          </cell>
          <cell r="F597" t="str">
            <v>MESH ASYMMTRICL 1 PC 001</v>
          </cell>
          <cell r="G597" t="str">
            <v>P1122</v>
          </cell>
          <cell r="H597" t="str">
            <v>One-Piece</v>
          </cell>
          <cell r="I597" t="str">
            <v>812</v>
          </cell>
          <cell r="J597" t="str">
            <v>Apparel</v>
          </cell>
          <cell r="K597" t="str">
            <v>MNL</v>
          </cell>
          <cell r="L597" t="str">
            <v>SS24</v>
          </cell>
          <cell r="M597">
            <v>4472.9399999999996</v>
          </cell>
          <cell r="N597">
            <v>381</v>
          </cell>
          <cell r="O597">
            <v>1789.1759999999999</v>
          </cell>
          <cell r="P597">
            <v>0</v>
          </cell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2.3479999999999999</v>
          </cell>
          <cell r="X597">
            <v>11.739999999999998</v>
          </cell>
          <cell r="Y597">
            <v>-9.3919999999999995</v>
          </cell>
          <cell r="Z597">
            <v>4.6959999999999997</v>
          </cell>
          <cell r="AA597">
            <v>7.0439999999999987</v>
          </cell>
          <cell r="AB597">
            <v>2.3479999999999999</v>
          </cell>
          <cell r="AC597" t="str">
            <v>Mainline</v>
          </cell>
          <cell r="AD597" t="str">
            <v>34_Womens Recreation</v>
          </cell>
          <cell r="AE597" t="str">
            <v>S124</v>
          </cell>
          <cell r="AF597" t="str">
            <v>Seasonal</v>
          </cell>
          <cell r="AG597">
            <v>1</v>
          </cell>
          <cell r="AH597" t="str">
            <v>&lt;N/A&gt;</v>
          </cell>
          <cell r="AI597" t="str">
            <v>Womens</v>
          </cell>
          <cell r="AJ597">
            <v>0</v>
          </cell>
          <cell r="AK597">
            <v>0</v>
          </cell>
          <cell r="AL597">
            <v>45444</v>
          </cell>
          <cell r="AM597">
            <v>2683.7639999999997</v>
          </cell>
          <cell r="AN597">
            <v>381</v>
          </cell>
          <cell r="AO597">
            <v>7.0439999999999987</v>
          </cell>
        </row>
        <row r="598">
          <cell r="A598">
            <v>800235200334</v>
          </cell>
          <cell r="B598" t="str">
            <v>1 Season Old</v>
          </cell>
          <cell r="C598" t="str">
            <v>W060</v>
          </cell>
          <cell r="D598" t="str">
            <v>Speedo USA Maersk</v>
          </cell>
          <cell r="E598" t="str">
            <v>8-00235200334</v>
          </cell>
          <cell r="F598" t="str">
            <v>QUANTUM SHEEN TANKINI 001</v>
          </cell>
          <cell r="G598" t="str">
            <v>P1134</v>
          </cell>
          <cell r="H598" t="str">
            <v>Swim Tops</v>
          </cell>
          <cell r="I598" t="str">
            <v>812</v>
          </cell>
          <cell r="J598" t="str">
            <v>Apparel</v>
          </cell>
          <cell r="K598" t="str">
            <v>MNL</v>
          </cell>
          <cell r="L598" t="str">
            <v>SS24</v>
          </cell>
          <cell r="M598">
            <v>424.6</v>
          </cell>
          <cell r="N598">
            <v>44</v>
          </cell>
          <cell r="O598">
            <v>169.84000000000003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1.9300000000000004</v>
          </cell>
          <cell r="X598">
            <v>9.65</v>
          </cell>
          <cell r="Y598">
            <v>-7.72</v>
          </cell>
          <cell r="Z598">
            <v>3.8600000000000008</v>
          </cell>
          <cell r="AA598">
            <v>5.7899999999999991</v>
          </cell>
          <cell r="AB598">
            <v>1.9300000000000004</v>
          </cell>
          <cell r="AC598" t="str">
            <v>Mainline</v>
          </cell>
          <cell r="AD598" t="str">
            <v>23_Womens Fitness</v>
          </cell>
          <cell r="AE598" t="str">
            <v>S124</v>
          </cell>
          <cell r="AF598" t="str">
            <v>Seasonal</v>
          </cell>
          <cell r="AG598">
            <v>1</v>
          </cell>
          <cell r="AH598" t="str">
            <v>&lt;N/A&gt;</v>
          </cell>
          <cell r="AI598" t="str">
            <v>Womens</v>
          </cell>
          <cell r="AJ598">
            <v>0</v>
          </cell>
          <cell r="AK598">
            <v>0</v>
          </cell>
          <cell r="AL598">
            <v>45444</v>
          </cell>
          <cell r="AM598">
            <v>254.75999999999996</v>
          </cell>
          <cell r="AN598">
            <v>44</v>
          </cell>
          <cell r="AO598">
            <v>5.7899999999999991</v>
          </cell>
        </row>
        <row r="599">
          <cell r="A599">
            <v>800235400334</v>
          </cell>
          <cell r="B599" t="str">
            <v>1 Season Old</v>
          </cell>
          <cell r="C599" t="str">
            <v>W060</v>
          </cell>
          <cell r="D599" t="str">
            <v>Speedo USA Maersk</v>
          </cell>
          <cell r="E599" t="str">
            <v>8-00235400334</v>
          </cell>
          <cell r="F599" t="str">
            <v>DBL CROSS BIKINI TOP 001</v>
          </cell>
          <cell r="G599" t="str">
            <v>P1134</v>
          </cell>
          <cell r="H599" t="str">
            <v>Swim Tops</v>
          </cell>
          <cell r="I599" t="str">
            <v>812</v>
          </cell>
          <cell r="J599" t="str">
            <v>Apparel</v>
          </cell>
          <cell r="K599" t="str">
            <v>MNL</v>
          </cell>
          <cell r="L599" t="str">
            <v>SS24</v>
          </cell>
          <cell r="M599">
            <v>1568.16</v>
          </cell>
          <cell r="N599">
            <v>216</v>
          </cell>
          <cell r="O599">
            <v>627.26400000000012</v>
          </cell>
          <cell r="P599">
            <v>0</v>
          </cell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1.4520000000000002</v>
          </cell>
          <cell r="X599">
            <v>7.2600000000000007</v>
          </cell>
          <cell r="Y599">
            <v>-5.8080000000000007</v>
          </cell>
          <cell r="Z599">
            <v>2.9040000000000004</v>
          </cell>
          <cell r="AA599">
            <v>4.3559999999999999</v>
          </cell>
          <cell r="AB599">
            <v>1.4520000000000002</v>
          </cell>
          <cell r="AC599" t="str">
            <v>Mainline</v>
          </cell>
          <cell r="AD599" t="str">
            <v>34_Womens Recreation</v>
          </cell>
          <cell r="AE599" t="str">
            <v>S124</v>
          </cell>
          <cell r="AF599" t="str">
            <v>Seasonal</v>
          </cell>
          <cell r="AG599">
            <v>1</v>
          </cell>
          <cell r="AH599" t="str">
            <v>&lt;N/A&gt;</v>
          </cell>
          <cell r="AI599" t="str">
            <v>Womens</v>
          </cell>
          <cell r="AJ599">
            <v>0</v>
          </cell>
          <cell r="AK599">
            <v>0</v>
          </cell>
          <cell r="AL599">
            <v>45444</v>
          </cell>
          <cell r="AM599">
            <v>940.89599999999996</v>
          </cell>
          <cell r="AN599">
            <v>216</v>
          </cell>
          <cell r="AO599">
            <v>4.3559999999999999</v>
          </cell>
        </row>
        <row r="600">
          <cell r="A600">
            <v>800235500334</v>
          </cell>
          <cell r="B600" t="str">
            <v>1 Season Old</v>
          </cell>
          <cell r="C600" t="str">
            <v>W060</v>
          </cell>
          <cell r="D600" t="str">
            <v>Speedo USA Maersk</v>
          </cell>
          <cell r="E600" t="str">
            <v>8-00235500334</v>
          </cell>
          <cell r="F600" t="str">
            <v>MESH BIKINI TOP 001</v>
          </cell>
          <cell r="G600" t="str">
            <v>P1134</v>
          </cell>
          <cell r="H600" t="str">
            <v>Swim Tops</v>
          </cell>
          <cell r="I600" t="str">
            <v>812</v>
          </cell>
          <cell r="J600" t="str">
            <v>Apparel</v>
          </cell>
          <cell r="K600" t="str">
            <v>MNL</v>
          </cell>
          <cell r="L600" t="str">
            <v>SS24</v>
          </cell>
          <cell r="M600">
            <v>4842.76</v>
          </cell>
          <cell r="N600">
            <v>556</v>
          </cell>
          <cell r="O600">
            <v>1937.1040000000003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1.7420000000000002</v>
          </cell>
          <cell r="X600">
            <v>8.7100000000000009</v>
          </cell>
          <cell r="Y600">
            <v>-6.9680000000000009</v>
          </cell>
          <cell r="Z600">
            <v>3.4840000000000004</v>
          </cell>
          <cell r="AA600">
            <v>5.2260000000000009</v>
          </cell>
          <cell r="AB600">
            <v>1.7420000000000002</v>
          </cell>
          <cell r="AC600" t="str">
            <v>Mainline</v>
          </cell>
          <cell r="AD600" t="str">
            <v>34_Womens Recreation</v>
          </cell>
          <cell r="AE600" t="str">
            <v>S124</v>
          </cell>
          <cell r="AF600" t="str">
            <v>Seasonal</v>
          </cell>
          <cell r="AG600">
            <v>1</v>
          </cell>
          <cell r="AH600" t="str">
            <v>&lt;N/A&gt;</v>
          </cell>
          <cell r="AI600" t="str">
            <v>Womens</v>
          </cell>
          <cell r="AJ600">
            <v>0</v>
          </cell>
          <cell r="AK600">
            <v>0</v>
          </cell>
          <cell r="AL600">
            <v>45444</v>
          </cell>
          <cell r="AM600">
            <v>2905.6560000000004</v>
          </cell>
          <cell r="AN600">
            <v>556</v>
          </cell>
          <cell r="AO600">
            <v>5.2260000000000009</v>
          </cell>
        </row>
        <row r="601">
          <cell r="A601">
            <v>800235700334</v>
          </cell>
          <cell r="B601" t="str">
            <v>1 Season Old</v>
          </cell>
          <cell r="C601" t="str">
            <v>W060</v>
          </cell>
          <cell r="D601" t="str">
            <v>Speedo USA Maersk</v>
          </cell>
          <cell r="E601" t="str">
            <v>8-00235700334</v>
          </cell>
          <cell r="F601" t="str">
            <v>ASYMMTRICL CLRBLCK BIKINI 001</v>
          </cell>
          <cell r="G601" t="str">
            <v>P1134</v>
          </cell>
          <cell r="H601" t="str">
            <v>Swim Tops</v>
          </cell>
          <cell r="I601" t="str">
            <v>812</v>
          </cell>
          <cell r="J601" t="str">
            <v>Apparel</v>
          </cell>
          <cell r="K601" t="str">
            <v>MNL</v>
          </cell>
          <cell r="L601" t="str">
            <v>SS24</v>
          </cell>
          <cell r="M601">
            <v>2859.36</v>
          </cell>
          <cell r="N601">
            <v>368</v>
          </cell>
          <cell r="O601">
            <v>1143.7440000000001</v>
          </cell>
          <cell r="P601">
            <v>0</v>
          </cell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  <cell r="W601">
            <v>1.5540000000000003</v>
          </cell>
          <cell r="X601">
            <v>7.7700000000000005</v>
          </cell>
          <cell r="Y601">
            <v>-6.2160000000000002</v>
          </cell>
          <cell r="Z601">
            <v>3.1080000000000005</v>
          </cell>
          <cell r="AA601">
            <v>4.6619999999999999</v>
          </cell>
          <cell r="AB601">
            <v>1.5540000000000003</v>
          </cell>
          <cell r="AC601" t="str">
            <v>Mainline</v>
          </cell>
          <cell r="AD601" t="str">
            <v>34_Womens Recreation</v>
          </cell>
          <cell r="AE601" t="str">
            <v>S124</v>
          </cell>
          <cell r="AF601" t="str">
            <v>Seasonal</v>
          </cell>
          <cell r="AG601">
            <v>1</v>
          </cell>
          <cell r="AH601" t="str">
            <v>&lt;N/A&gt;</v>
          </cell>
          <cell r="AI601" t="str">
            <v>Womens</v>
          </cell>
          <cell r="AJ601">
            <v>0</v>
          </cell>
          <cell r="AK601">
            <v>0</v>
          </cell>
          <cell r="AL601">
            <v>45444</v>
          </cell>
          <cell r="AM601">
            <v>1715.616</v>
          </cell>
          <cell r="AN601">
            <v>368</v>
          </cell>
          <cell r="AO601">
            <v>4.6619999999999999</v>
          </cell>
        </row>
        <row r="602">
          <cell r="A602">
            <v>800235701366</v>
          </cell>
          <cell r="B602" t="str">
            <v>Expiring</v>
          </cell>
          <cell r="C602" t="str">
            <v>W060</v>
          </cell>
          <cell r="D602" t="str">
            <v>Speedo USA Maersk</v>
          </cell>
          <cell r="E602" t="str">
            <v>8-00235701366</v>
          </cell>
          <cell r="F602" t="str">
            <v>ASYMMTRICL CLRBLCK BIKINI 500</v>
          </cell>
          <cell r="G602" t="str">
            <v>P1134</v>
          </cell>
          <cell r="H602" t="str">
            <v>Swim Tops</v>
          </cell>
          <cell r="I602" t="str">
            <v>812</v>
          </cell>
          <cell r="J602" t="str">
            <v>Apparel</v>
          </cell>
          <cell r="K602" t="str">
            <v>MNL</v>
          </cell>
          <cell r="L602" t="str">
            <v>AW24</v>
          </cell>
          <cell r="M602">
            <v>2680.65</v>
          </cell>
          <cell r="N602">
            <v>345</v>
          </cell>
          <cell r="O602">
            <v>536.13</v>
          </cell>
          <cell r="P602">
            <v>0</v>
          </cell>
          <cell r="Q602">
            <v>0</v>
          </cell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  <cell r="W602">
            <v>0</v>
          </cell>
          <cell r="X602">
            <v>7.7700000000000005</v>
          </cell>
          <cell r="Y602">
            <v>-7.7700000000000005</v>
          </cell>
          <cell r="Z602">
            <v>1.554</v>
          </cell>
          <cell r="AA602">
            <v>6.2160000000000002</v>
          </cell>
          <cell r="AB602">
            <v>1.554</v>
          </cell>
          <cell r="AC602" t="str">
            <v>Mainline</v>
          </cell>
          <cell r="AD602" t="str">
            <v>34_Womens Recreation</v>
          </cell>
          <cell r="AE602" t="str">
            <v>S224</v>
          </cell>
          <cell r="AF602" t="str">
            <v>Seasonal</v>
          </cell>
          <cell r="AG602">
            <v>1</v>
          </cell>
          <cell r="AH602" t="str">
            <v>&lt;N/A&gt;</v>
          </cell>
          <cell r="AI602" t="str">
            <v>Womens</v>
          </cell>
          <cell r="AJ602">
            <v>0</v>
          </cell>
          <cell r="AK602">
            <v>0</v>
          </cell>
          <cell r="AL602">
            <v>45352</v>
          </cell>
          <cell r="AM602">
            <v>2144.52</v>
          </cell>
          <cell r="AN602">
            <v>345</v>
          </cell>
          <cell r="AO602">
            <v>6.2160000000000002</v>
          </cell>
        </row>
        <row r="603">
          <cell r="A603">
            <v>800235800334</v>
          </cell>
          <cell r="B603" t="str">
            <v>1 Season Old</v>
          </cell>
          <cell r="C603" t="str">
            <v>W060</v>
          </cell>
          <cell r="D603" t="str">
            <v>Speedo USA Maersk</v>
          </cell>
          <cell r="E603" t="str">
            <v>8-00235800334</v>
          </cell>
          <cell r="F603" t="str">
            <v>MESH BIKINI BOTTOM 001</v>
          </cell>
          <cell r="G603" t="str">
            <v>P1132</v>
          </cell>
          <cell r="H603" t="str">
            <v>Swim Bottoms</v>
          </cell>
          <cell r="I603" t="str">
            <v>812</v>
          </cell>
          <cell r="J603" t="str">
            <v>Apparel</v>
          </cell>
          <cell r="K603" t="str">
            <v>MNL</v>
          </cell>
          <cell r="L603" t="str">
            <v>SS24</v>
          </cell>
          <cell r="M603">
            <v>3852.06</v>
          </cell>
          <cell r="N603">
            <v>589</v>
          </cell>
          <cell r="O603">
            <v>1540.8240000000001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1.3080000000000001</v>
          </cell>
          <cell r="X603">
            <v>6.54</v>
          </cell>
          <cell r="Y603">
            <v>-5.2320000000000002</v>
          </cell>
          <cell r="Z603">
            <v>2.6160000000000001</v>
          </cell>
          <cell r="AA603">
            <v>3.9239999999999999</v>
          </cell>
          <cell r="AB603">
            <v>1.3080000000000001</v>
          </cell>
          <cell r="AC603" t="str">
            <v>Mainline</v>
          </cell>
          <cell r="AD603" t="str">
            <v>34_Womens Recreation</v>
          </cell>
          <cell r="AE603" t="str">
            <v>S124</v>
          </cell>
          <cell r="AF603" t="str">
            <v>Seasonal</v>
          </cell>
          <cell r="AG603">
            <v>1</v>
          </cell>
          <cell r="AH603" t="str">
            <v>&lt;N/A&gt;</v>
          </cell>
          <cell r="AI603" t="str">
            <v>Womens</v>
          </cell>
          <cell r="AJ603">
            <v>0</v>
          </cell>
          <cell r="AK603">
            <v>0</v>
          </cell>
          <cell r="AL603">
            <v>45444</v>
          </cell>
          <cell r="AM603">
            <v>2311.2359999999999</v>
          </cell>
          <cell r="AN603">
            <v>589</v>
          </cell>
          <cell r="AO603">
            <v>3.9239999999999999</v>
          </cell>
        </row>
        <row r="604">
          <cell r="A604">
            <v>800235900334</v>
          </cell>
          <cell r="B604" t="str">
            <v>Current</v>
          </cell>
          <cell r="C604" t="str">
            <v>W060</v>
          </cell>
          <cell r="D604" t="str">
            <v>Speedo USA Maersk</v>
          </cell>
          <cell r="E604" t="str">
            <v>8-00235900334</v>
          </cell>
          <cell r="F604" t="str">
            <v>SCOOP BIKINI BTTM 001</v>
          </cell>
          <cell r="G604" t="str">
            <v>P1132</v>
          </cell>
          <cell r="H604" t="str">
            <v>Swim Bottoms</v>
          </cell>
          <cell r="I604" t="str">
            <v>812</v>
          </cell>
          <cell r="J604" t="str">
            <v>Apparel</v>
          </cell>
          <cell r="K604" t="str">
            <v>MNL</v>
          </cell>
          <cell r="L604" t="str">
            <v>SS25</v>
          </cell>
          <cell r="M604">
            <v>5413.71</v>
          </cell>
          <cell r="N604">
            <v>997</v>
          </cell>
          <cell r="O604">
            <v>0</v>
          </cell>
          <cell r="P604">
            <v>0</v>
          </cell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  <cell r="W604">
            <v>0</v>
          </cell>
          <cell r="X604">
            <v>5.43</v>
          </cell>
          <cell r="Y604">
            <v>-5.43</v>
          </cell>
          <cell r="Z604">
            <v>0</v>
          </cell>
          <cell r="AA604">
            <v>5.43</v>
          </cell>
          <cell r="AB604">
            <v>0</v>
          </cell>
          <cell r="AC604" t="str">
            <v>Mainline</v>
          </cell>
          <cell r="AD604" t="str">
            <v>34_Womens Recreation</v>
          </cell>
          <cell r="AE604" t="str">
            <v>S124</v>
          </cell>
          <cell r="AF604" t="str">
            <v>Seasonal</v>
          </cell>
          <cell r="AG604">
            <v>1</v>
          </cell>
          <cell r="AH604" t="str">
            <v>&lt;N/A&gt;</v>
          </cell>
          <cell r="AI604" t="str">
            <v>Womens</v>
          </cell>
          <cell r="AJ604">
            <v>0</v>
          </cell>
          <cell r="AK604">
            <v>0</v>
          </cell>
          <cell r="AL604">
            <v>45444</v>
          </cell>
          <cell r="AM604">
            <v>5413.71</v>
          </cell>
          <cell r="AN604">
            <v>997</v>
          </cell>
          <cell r="AO604">
            <v>5.43</v>
          </cell>
        </row>
        <row r="605">
          <cell r="A605">
            <v>800235901366</v>
          </cell>
          <cell r="B605" t="str">
            <v>1 Season Old</v>
          </cell>
          <cell r="C605" t="str">
            <v>W060</v>
          </cell>
          <cell r="D605" t="str">
            <v>Speedo USA Maersk</v>
          </cell>
          <cell r="E605" t="str">
            <v>8-00235901366</v>
          </cell>
          <cell r="F605" t="str">
            <v>SCOOP BIKINI BTTM 500</v>
          </cell>
          <cell r="G605" t="str">
            <v>P1132</v>
          </cell>
          <cell r="H605" t="str">
            <v>Swim Bottoms</v>
          </cell>
          <cell r="I605" t="str">
            <v>812</v>
          </cell>
          <cell r="J605" t="str">
            <v>Apparel</v>
          </cell>
          <cell r="K605" t="str">
            <v>MNL</v>
          </cell>
          <cell r="L605" t="str">
            <v>SS24</v>
          </cell>
          <cell r="M605">
            <v>5544.03</v>
          </cell>
          <cell r="N605">
            <v>1021</v>
          </cell>
          <cell r="O605">
            <v>2217.6120000000001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1.0860000000000001</v>
          </cell>
          <cell r="X605">
            <v>5.43</v>
          </cell>
          <cell r="Y605">
            <v>-4.3439999999999994</v>
          </cell>
          <cell r="Z605">
            <v>2.1720000000000002</v>
          </cell>
          <cell r="AA605">
            <v>3.2579999999999996</v>
          </cell>
          <cell r="AB605">
            <v>1.0860000000000001</v>
          </cell>
          <cell r="AC605" t="str">
            <v>Mainline</v>
          </cell>
          <cell r="AD605" t="str">
            <v>34_Womens Recreation</v>
          </cell>
          <cell r="AE605" t="str">
            <v>S124</v>
          </cell>
          <cell r="AF605" t="str">
            <v>Seasonal</v>
          </cell>
          <cell r="AG605">
            <v>1</v>
          </cell>
          <cell r="AH605" t="str">
            <v>&lt;N/A&gt;</v>
          </cell>
          <cell r="AI605" t="str">
            <v>Womens</v>
          </cell>
          <cell r="AJ605">
            <v>0</v>
          </cell>
          <cell r="AK605">
            <v>0</v>
          </cell>
          <cell r="AL605">
            <v>45444</v>
          </cell>
          <cell r="AM605">
            <v>3326.4179999999997</v>
          </cell>
          <cell r="AN605">
            <v>1021</v>
          </cell>
          <cell r="AO605">
            <v>3.2579999999999996</v>
          </cell>
        </row>
        <row r="606">
          <cell r="A606">
            <v>800236000968</v>
          </cell>
          <cell r="B606" t="str">
            <v>Current</v>
          </cell>
          <cell r="C606" t="str">
            <v>W060</v>
          </cell>
          <cell r="D606" t="str">
            <v>Speedo USA Maersk</v>
          </cell>
          <cell r="E606" t="str">
            <v>8-00236000968</v>
          </cell>
          <cell r="F606" t="str">
            <v>SOLID BOARD SHORT 660</v>
          </cell>
          <cell r="G606" t="str">
            <v>P1132</v>
          </cell>
          <cell r="H606" t="str">
            <v>Swim Bottoms</v>
          </cell>
          <cell r="I606" t="str">
            <v>812</v>
          </cell>
          <cell r="J606" t="str">
            <v>Apparel</v>
          </cell>
          <cell r="K606" t="str">
            <v>MNL</v>
          </cell>
          <cell r="L606" t="str">
            <v>SS25</v>
          </cell>
          <cell r="M606">
            <v>23.8</v>
          </cell>
          <cell r="N606">
            <v>7</v>
          </cell>
          <cell r="O606">
            <v>0</v>
          </cell>
          <cell r="P606">
            <v>9.8000000000000007</v>
          </cell>
          <cell r="Q606">
            <v>0</v>
          </cell>
          <cell r="R606">
            <v>0</v>
          </cell>
          <cell r="S606">
            <v>-1.4000000000000001</v>
          </cell>
          <cell r="T606">
            <v>7</v>
          </cell>
          <cell r="U606">
            <v>-9.8000000000000007</v>
          </cell>
          <cell r="V606">
            <v>0</v>
          </cell>
          <cell r="W606">
            <v>1.4000000000000001</v>
          </cell>
          <cell r="X606">
            <v>3.4</v>
          </cell>
          <cell r="Y606">
            <v>-1.9999999999999998</v>
          </cell>
          <cell r="Z606">
            <v>1.4000000000000001</v>
          </cell>
          <cell r="AA606">
            <v>1.9999999999999998</v>
          </cell>
          <cell r="AB606">
            <v>0</v>
          </cell>
          <cell r="AC606" t="str">
            <v>Mainline</v>
          </cell>
          <cell r="AD606" t="str">
            <v>14_Girls 7-16</v>
          </cell>
          <cell r="AE606" t="str">
            <v>S124</v>
          </cell>
          <cell r="AF606" t="str">
            <v>Seasonal</v>
          </cell>
          <cell r="AG606">
            <v>1</v>
          </cell>
          <cell r="AH606" t="str">
            <v>At Once</v>
          </cell>
          <cell r="AI606" t="str">
            <v>Kids</v>
          </cell>
          <cell r="AJ606">
            <v>0</v>
          </cell>
          <cell r="AK606">
            <v>0</v>
          </cell>
          <cell r="AL606">
            <v>45323</v>
          </cell>
          <cell r="AM606">
            <v>13.999999999999998</v>
          </cell>
          <cell r="AN606">
            <v>7</v>
          </cell>
          <cell r="AO606">
            <v>1.9999999999999998</v>
          </cell>
        </row>
        <row r="607">
          <cell r="A607">
            <v>800236001759</v>
          </cell>
          <cell r="B607" t="str">
            <v>1 Season Old</v>
          </cell>
          <cell r="C607" t="str">
            <v>W060</v>
          </cell>
          <cell r="D607" t="str">
            <v>Speedo USA Maersk</v>
          </cell>
          <cell r="E607" t="str">
            <v>8-00236001759</v>
          </cell>
          <cell r="F607" t="str">
            <v>SOLID BOARD SHORT 331</v>
          </cell>
          <cell r="G607" t="str">
            <v>P1132</v>
          </cell>
          <cell r="H607" t="str">
            <v>Swim Bottoms</v>
          </cell>
          <cell r="I607" t="str">
            <v>812</v>
          </cell>
          <cell r="J607" t="str">
            <v>Apparel</v>
          </cell>
          <cell r="K607" t="str">
            <v>MNL</v>
          </cell>
          <cell r="L607" t="str">
            <v>SS24</v>
          </cell>
          <cell r="M607">
            <v>101.7</v>
          </cell>
          <cell r="N607">
            <v>30</v>
          </cell>
          <cell r="O607">
            <v>40.680000000000007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0.67800000000000016</v>
          </cell>
          <cell r="X607">
            <v>3.39</v>
          </cell>
          <cell r="Y607">
            <v>-2.7119999999999997</v>
          </cell>
          <cell r="Z607">
            <v>1.3560000000000003</v>
          </cell>
          <cell r="AA607">
            <v>2.0339999999999998</v>
          </cell>
          <cell r="AB607">
            <v>0.67800000000000016</v>
          </cell>
          <cell r="AC607" t="str">
            <v>Mainline</v>
          </cell>
          <cell r="AD607" t="str">
            <v>14_Girls 7-16</v>
          </cell>
          <cell r="AE607" t="str">
            <v>S124</v>
          </cell>
          <cell r="AF607" t="str">
            <v>Seasonal</v>
          </cell>
          <cell r="AG607">
            <v>1</v>
          </cell>
          <cell r="AH607" t="str">
            <v>&lt;N/A&gt;</v>
          </cell>
          <cell r="AI607" t="str">
            <v>Kids</v>
          </cell>
          <cell r="AJ607">
            <v>0</v>
          </cell>
          <cell r="AK607">
            <v>0</v>
          </cell>
          <cell r="AL607">
            <v>45627</v>
          </cell>
          <cell r="AM607">
            <v>61.019999999999996</v>
          </cell>
          <cell r="AN607">
            <v>30</v>
          </cell>
          <cell r="AO607">
            <v>2.0339999999999998</v>
          </cell>
        </row>
        <row r="608">
          <cell r="A608">
            <v>800236500334</v>
          </cell>
          <cell r="B608" t="str">
            <v>Expiring</v>
          </cell>
          <cell r="C608" t="str">
            <v>W060</v>
          </cell>
          <cell r="D608" t="str">
            <v>Speedo USA Maersk</v>
          </cell>
          <cell r="E608" t="str">
            <v>8-00236500334</v>
          </cell>
          <cell r="F608" t="str">
            <v>SOLID BRIEF 2" 001</v>
          </cell>
          <cell r="G608" t="str">
            <v>P1132</v>
          </cell>
          <cell r="H608" t="str">
            <v>Swim Bottoms</v>
          </cell>
          <cell r="I608" t="str">
            <v>812</v>
          </cell>
          <cell r="J608" t="str">
            <v>Apparel</v>
          </cell>
          <cell r="K608" t="str">
            <v>MNL</v>
          </cell>
          <cell r="L608" t="str">
            <v>AW24</v>
          </cell>
          <cell r="M608">
            <v>37.53</v>
          </cell>
          <cell r="N608">
            <v>9</v>
          </cell>
          <cell r="O608">
            <v>7.5060000000000002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>
            <v>4.17</v>
          </cell>
          <cell r="Y608">
            <v>-4.17</v>
          </cell>
          <cell r="Z608">
            <v>0.83400000000000007</v>
          </cell>
          <cell r="AA608">
            <v>3.3359999999999999</v>
          </cell>
          <cell r="AB608">
            <v>0.83400000000000007</v>
          </cell>
          <cell r="AC608" t="str">
            <v>Mainline</v>
          </cell>
          <cell r="AD608" t="str">
            <v>30_Mens Fitness</v>
          </cell>
          <cell r="AE608" t="str">
            <v>S224</v>
          </cell>
          <cell r="AF608" t="str">
            <v>Core</v>
          </cell>
          <cell r="AG608">
            <v>1</v>
          </cell>
          <cell r="AH608" t="str">
            <v>&lt;N/A&gt;</v>
          </cell>
          <cell r="AI608" t="str">
            <v>Mens</v>
          </cell>
          <cell r="AJ608" t="str">
            <v/>
          </cell>
          <cell r="AK608">
            <v>0</v>
          </cell>
          <cell r="AL608">
            <v>45627</v>
          </cell>
          <cell r="AM608">
            <v>30.023999999999997</v>
          </cell>
          <cell r="AN608">
            <v>9</v>
          </cell>
          <cell r="AO608">
            <v>3.3359999999999999</v>
          </cell>
        </row>
        <row r="609">
          <cell r="A609">
            <v>800236501898</v>
          </cell>
          <cell r="B609" t="str">
            <v>Expiring</v>
          </cell>
          <cell r="C609" t="str">
            <v>W060</v>
          </cell>
          <cell r="D609" t="str">
            <v>Speedo USA Maersk</v>
          </cell>
          <cell r="E609" t="str">
            <v>8-00236501898</v>
          </cell>
          <cell r="F609" t="str">
            <v>SOLID BRIEF 2" 331</v>
          </cell>
          <cell r="G609" t="str">
            <v>P1132</v>
          </cell>
          <cell r="H609" t="str">
            <v>Swim Bottoms</v>
          </cell>
          <cell r="I609" t="str">
            <v>812</v>
          </cell>
          <cell r="J609" t="str">
            <v>Apparel</v>
          </cell>
          <cell r="K609" t="str">
            <v>MNL</v>
          </cell>
          <cell r="L609" t="str">
            <v>AW24</v>
          </cell>
          <cell r="M609">
            <v>417.57</v>
          </cell>
          <cell r="N609">
            <v>93</v>
          </cell>
          <cell r="O609">
            <v>83.51400000000001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4.49</v>
          </cell>
          <cell r="Y609">
            <v>-4.49</v>
          </cell>
          <cell r="Z609">
            <v>0.89800000000000013</v>
          </cell>
          <cell r="AA609">
            <v>3.5920000000000001</v>
          </cell>
          <cell r="AB609">
            <v>0.89800000000000013</v>
          </cell>
          <cell r="AC609" t="str">
            <v>Mainline</v>
          </cell>
          <cell r="AD609" t="str">
            <v>30_Mens Fitness</v>
          </cell>
          <cell r="AE609" t="str">
            <v>S224</v>
          </cell>
          <cell r="AF609" t="str">
            <v>Seasonal</v>
          </cell>
          <cell r="AG609">
            <v>1</v>
          </cell>
          <cell r="AH609" t="str">
            <v>&lt;N/A&gt;</v>
          </cell>
          <cell r="AI609" t="str">
            <v>Mens</v>
          </cell>
          <cell r="AJ609" t="str">
            <v/>
          </cell>
          <cell r="AK609">
            <v>0</v>
          </cell>
          <cell r="AL609">
            <v>45627</v>
          </cell>
          <cell r="AM609">
            <v>334.05599999999998</v>
          </cell>
          <cell r="AN609">
            <v>93</v>
          </cell>
          <cell r="AO609">
            <v>3.5920000000000001</v>
          </cell>
        </row>
        <row r="610">
          <cell r="A610">
            <v>800236516030</v>
          </cell>
          <cell r="B610" t="str">
            <v>1 Season Old</v>
          </cell>
          <cell r="C610" t="str">
            <v>W060</v>
          </cell>
          <cell r="D610" t="str">
            <v>Speedo USA Maersk</v>
          </cell>
          <cell r="E610" t="str">
            <v>8-00236516030</v>
          </cell>
          <cell r="F610" t="str">
            <v>BEACHSTAR BRIEF 2" 660</v>
          </cell>
          <cell r="G610" t="str">
            <v>P1132</v>
          </cell>
          <cell r="H610" t="str">
            <v>Swim Bottoms</v>
          </cell>
          <cell r="I610" t="str">
            <v>812</v>
          </cell>
          <cell r="J610" t="str">
            <v>Apparel</v>
          </cell>
          <cell r="K610" t="str">
            <v>MNL</v>
          </cell>
          <cell r="L610" t="str">
            <v>SS24</v>
          </cell>
          <cell r="M610">
            <v>116.76</v>
          </cell>
          <cell r="N610">
            <v>28</v>
          </cell>
          <cell r="O610">
            <v>46.704000000000008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0.83400000000000019</v>
          </cell>
          <cell r="X610">
            <v>4.17</v>
          </cell>
          <cell r="Y610">
            <v>-3.3359999999999999</v>
          </cell>
          <cell r="Z610">
            <v>1.6680000000000004</v>
          </cell>
          <cell r="AA610">
            <v>2.5019999999999998</v>
          </cell>
          <cell r="AB610">
            <v>0.83400000000000019</v>
          </cell>
          <cell r="AC610" t="str">
            <v>Mainline</v>
          </cell>
          <cell r="AD610" t="str">
            <v>30_Mens Fitness</v>
          </cell>
          <cell r="AE610" t="str">
            <v>S124</v>
          </cell>
          <cell r="AF610" t="str">
            <v>Seasonal</v>
          </cell>
          <cell r="AG610">
            <v>1</v>
          </cell>
          <cell r="AH610" t="str">
            <v>&lt;N/A&gt;</v>
          </cell>
          <cell r="AI610" t="str">
            <v>Mens</v>
          </cell>
          <cell r="AJ610">
            <v>0</v>
          </cell>
          <cell r="AK610" t="str">
            <v>S1 2024</v>
          </cell>
          <cell r="AL610">
            <v>45444</v>
          </cell>
          <cell r="AM610">
            <v>70.055999999999997</v>
          </cell>
          <cell r="AN610">
            <v>28</v>
          </cell>
          <cell r="AO610">
            <v>2.5019999999999998</v>
          </cell>
        </row>
        <row r="611">
          <cell r="A611">
            <v>800236516242</v>
          </cell>
          <cell r="B611" t="str">
            <v>1 Season Old</v>
          </cell>
          <cell r="C611" t="str">
            <v>W060</v>
          </cell>
          <cell r="D611" t="str">
            <v>Speedo USA Maersk</v>
          </cell>
          <cell r="E611" t="str">
            <v>8-00236516242</v>
          </cell>
          <cell r="F611" t="str">
            <v>BEACHSTAR BRIEF 2" 420</v>
          </cell>
          <cell r="G611" t="str">
            <v>P1132</v>
          </cell>
          <cell r="H611" t="str">
            <v>Swim Bottoms</v>
          </cell>
          <cell r="I611" t="str">
            <v>812</v>
          </cell>
          <cell r="J611" t="str">
            <v>Apparel</v>
          </cell>
          <cell r="K611" t="str">
            <v>MNL</v>
          </cell>
          <cell r="L611" t="str">
            <v>SS24</v>
          </cell>
          <cell r="M611">
            <v>100.08</v>
          </cell>
          <cell r="N611">
            <v>24</v>
          </cell>
          <cell r="O611">
            <v>40.032000000000004</v>
          </cell>
          <cell r="P611">
            <v>0</v>
          </cell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0.83400000000000007</v>
          </cell>
          <cell r="X611">
            <v>4.17</v>
          </cell>
          <cell r="Y611">
            <v>-3.3359999999999999</v>
          </cell>
          <cell r="Z611">
            <v>1.6680000000000001</v>
          </cell>
          <cell r="AA611">
            <v>2.5019999999999998</v>
          </cell>
          <cell r="AB611">
            <v>0.83400000000000007</v>
          </cell>
          <cell r="AC611" t="str">
            <v>Mainline</v>
          </cell>
          <cell r="AD611" t="str">
            <v>30_Mens Fitness</v>
          </cell>
          <cell r="AE611" t="str">
            <v>S124</v>
          </cell>
          <cell r="AF611" t="str">
            <v>Seasonal</v>
          </cell>
          <cell r="AG611">
            <v>1</v>
          </cell>
          <cell r="AH611" t="str">
            <v>&lt;N/A&gt;</v>
          </cell>
          <cell r="AI611" t="str">
            <v>Mens</v>
          </cell>
          <cell r="AJ611">
            <v>0</v>
          </cell>
          <cell r="AK611" t="str">
            <v>S1 2024</v>
          </cell>
          <cell r="AL611">
            <v>45444</v>
          </cell>
          <cell r="AM611">
            <v>60.047999999999995</v>
          </cell>
          <cell r="AN611">
            <v>24</v>
          </cell>
          <cell r="AO611">
            <v>2.5019999999999998</v>
          </cell>
        </row>
        <row r="612">
          <cell r="A612">
            <v>800236600334</v>
          </cell>
          <cell r="B612" t="str">
            <v>Expiring</v>
          </cell>
          <cell r="C612" t="str">
            <v>W060</v>
          </cell>
          <cell r="D612" t="str">
            <v>Speedo USA Maersk</v>
          </cell>
          <cell r="E612" t="str">
            <v>8-00236600334</v>
          </cell>
          <cell r="F612" t="str">
            <v>SOLID BRIEF 3" 001</v>
          </cell>
          <cell r="G612" t="str">
            <v>P1132</v>
          </cell>
          <cell r="H612" t="str">
            <v>Swim Bottoms</v>
          </cell>
          <cell r="I612" t="str">
            <v>812</v>
          </cell>
          <cell r="J612" t="str">
            <v>Apparel</v>
          </cell>
          <cell r="K612" t="str">
            <v>MNL</v>
          </cell>
          <cell r="L612" t="str">
            <v>AW24</v>
          </cell>
          <cell r="M612">
            <v>267.3</v>
          </cell>
          <cell r="N612">
            <v>54</v>
          </cell>
          <cell r="O612">
            <v>53.460000000000008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4.95</v>
          </cell>
          <cell r="Y612">
            <v>-4.95</v>
          </cell>
          <cell r="Z612">
            <v>0.9900000000000001</v>
          </cell>
          <cell r="AA612">
            <v>3.96</v>
          </cell>
          <cell r="AB612">
            <v>0.9900000000000001</v>
          </cell>
          <cell r="AC612" t="str">
            <v>Mainline</v>
          </cell>
          <cell r="AD612" t="str">
            <v>30_Mens Fitness</v>
          </cell>
          <cell r="AE612" t="str">
            <v>S224</v>
          </cell>
          <cell r="AF612" t="str">
            <v>Core</v>
          </cell>
          <cell r="AG612">
            <v>1</v>
          </cell>
          <cell r="AH612" t="str">
            <v>&lt;N/A&gt;</v>
          </cell>
          <cell r="AI612" t="str">
            <v>Mens</v>
          </cell>
          <cell r="AJ612" t="str">
            <v/>
          </cell>
          <cell r="AK612">
            <v>0</v>
          </cell>
          <cell r="AL612">
            <v>45627</v>
          </cell>
          <cell r="AM612">
            <v>213.84</v>
          </cell>
          <cell r="AN612">
            <v>54</v>
          </cell>
          <cell r="AO612">
            <v>3.96</v>
          </cell>
        </row>
        <row r="613">
          <cell r="A613">
            <v>800236601384</v>
          </cell>
          <cell r="B613" t="str">
            <v>1 Season Old</v>
          </cell>
          <cell r="C613" t="str">
            <v>W060</v>
          </cell>
          <cell r="D613" t="str">
            <v>Speedo USA Maersk</v>
          </cell>
          <cell r="E613" t="str">
            <v>8-00236601384</v>
          </cell>
          <cell r="F613" t="str">
            <v>SOLID BRIEF 3" 401</v>
          </cell>
          <cell r="G613" t="str">
            <v>P1132</v>
          </cell>
          <cell r="H613" t="str">
            <v>Swim Bottoms</v>
          </cell>
          <cell r="I613" t="str">
            <v>812</v>
          </cell>
          <cell r="J613" t="str">
            <v>Apparel</v>
          </cell>
          <cell r="K613" t="str">
            <v>MNL</v>
          </cell>
          <cell r="L613" t="str">
            <v>SS24</v>
          </cell>
          <cell r="M613">
            <v>752.4</v>
          </cell>
          <cell r="N613">
            <v>152</v>
          </cell>
          <cell r="O613">
            <v>300.95999999999998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0.98999999999999988</v>
          </cell>
          <cell r="X613">
            <v>4.95</v>
          </cell>
          <cell r="Y613">
            <v>-3.9600000000000004</v>
          </cell>
          <cell r="Z613">
            <v>1.9799999999999998</v>
          </cell>
          <cell r="AA613">
            <v>2.9700000000000006</v>
          </cell>
          <cell r="AB613">
            <v>0.98999999999999988</v>
          </cell>
          <cell r="AC613" t="str">
            <v>Mainline</v>
          </cell>
          <cell r="AD613" t="str">
            <v>30_Mens Fitness</v>
          </cell>
          <cell r="AE613" t="str">
            <v>S124</v>
          </cell>
          <cell r="AF613" t="str">
            <v>Core</v>
          </cell>
          <cell r="AG613">
            <v>1</v>
          </cell>
          <cell r="AH613" t="str">
            <v>&lt;N/A&gt;</v>
          </cell>
          <cell r="AI613" t="str">
            <v>Mens</v>
          </cell>
          <cell r="AJ613" t="str">
            <v/>
          </cell>
          <cell r="AK613">
            <v>0</v>
          </cell>
          <cell r="AL613">
            <v>45444</v>
          </cell>
          <cell r="AM613">
            <v>451.44000000000011</v>
          </cell>
          <cell r="AN613">
            <v>152</v>
          </cell>
          <cell r="AO613">
            <v>2.9700000000000006</v>
          </cell>
        </row>
        <row r="614">
          <cell r="A614">
            <v>800236616143</v>
          </cell>
          <cell r="B614" t="str">
            <v>1 Season Old</v>
          </cell>
          <cell r="C614" t="str">
            <v>W060</v>
          </cell>
          <cell r="D614" t="str">
            <v>Speedo USA Maersk</v>
          </cell>
          <cell r="E614" t="str">
            <v>8-00236616143</v>
          </cell>
          <cell r="F614" t="str">
            <v>BEACHSTAR BRIEF 3" 820</v>
          </cell>
          <cell r="G614" t="str">
            <v>P1132</v>
          </cell>
          <cell r="H614" t="str">
            <v>Swim Bottoms</v>
          </cell>
          <cell r="I614" t="str">
            <v>812</v>
          </cell>
          <cell r="J614" t="str">
            <v>Apparel</v>
          </cell>
          <cell r="K614" t="str">
            <v>MNL</v>
          </cell>
          <cell r="L614" t="str">
            <v>SS24</v>
          </cell>
          <cell r="M614">
            <v>950.4</v>
          </cell>
          <cell r="N614">
            <v>192</v>
          </cell>
          <cell r="O614">
            <v>380.16</v>
          </cell>
          <cell r="P614">
            <v>0</v>
          </cell>
          <cell r="Q614">
            <v>0</v>
          </cell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  <cell r="W614">
            <v>0.9900000000000001</v>
          </cell>
          <cell r="X614">
            <v>4.95</v>
          </cell>
          <cell r="Y614">
            <v>-3.96</v>
          </cell>
          <cell r="Z614">
            <v>1.9800000000000002</v>
          </cell>
          <cell r="AA614">
            <v>2.9699999999999998</v>
          </cell>
          <cell r="AB614">
            <v>0.9900000000000001</v>
          </cell>
          <cell r="AC614" t="str">
            <v>Mainline</v>
          </cell>
          <cell r="AD614" t="str">
            <v>30_Mens Fitness</v>
          </cell>
          <cell r="AE614" t="str">
            <v>S124</v>
          </cell>
          <cell r="AF614" t="str">
            <v>Seasonal</v>
          </cell>
          <cell r="AG614">
            <v>1</v>
          </cell>
          <cell r="AH614" t="str">
            <v>&lt;N/A&gt;</v>
          </cell>
          <cell r="AI614" t="str">
            <v>Mens</v>
          </cell>
          <cell r="AJ614">
            <v>0</v>
          </cell>
          <cell r="AK614" t="str">
            <v>S1 2024</v>
          </cell>
          <cell r="AL614">
            <v>45444</v>
          </cell>
          <cell r="AM614">
            <v>570.24</v>
          </cell>
          <cell r="AN614">
            <v>192</v>
          </cell>
          <cell r="AO614">
            <v>2.9699999999999998</v>
          </cell>
        </row>
        <row r="615">
          <cell r="A615">
            <v>800236800334</v>
          </cell>
          <cell r="B615" t="str">
            <v>1 Season Old</v>
          </cell>
          <cell r="C615" t="str">
            <v>W060</v>
          </cell>
          <cell r="D615" t="str">
            <v>Speedo USA Maersk</v>
          </cell>
          <cell r="E615" t="str">
            <v>8-00236800334</v>
          </cell>
          <cell r="F615" t="str">
            <v>COLORBLOCK BEACHSTAR SQUARE LEG 001</v>
          </cell>
          <cell r="G615" t="str">
            <v>P1132</v>
          </cell>
          <cell r="H615" t="str">
            <v>Swim Bottoms</v>
          </cell>
          <cell r="I615" t="str">
            <v>812</v>
          </cell>
          <cell r="J615" t="str">
            <v>Apparel</v>
          </cell>
          <cell r="K615" t="str">
            <v>MNL</v>
          </cell>
          <cell r="L615" t="str">
            <v>SS24</v>
          </cell>
          <cell r="M615">
            <v>426.12</v>
          </cell>
          <cell r="N615">
            <v>67</v>
          </cell>
          <cell r="O615">
            <v>170.44800000000001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V615">
            <v>0</v>
          </cell>
          <cell r="W615">
            <v>1.272</v>
          </cell>
          <cell r="X615">
            <v>6.36</v>
          </cell>
          <cell r="Y615">
            <v>-5.0880000000000001</v>
          </cell>
          <cell r="Z615">
            <v>2.544</v>
          </cell>
          <cell r="AA615">
            <v>3.8160000000000003</v>
          </cell>
          <cell r="AB615">
            <v>1.272</v>
          </cell>
          <cell r="AC615" t="str">
            <v>Mainline</v>
          </cell>
          <cell r="AD615" t="str">
            <v>30_Mens Fitness</v>
          </cell>
          <cell r="AE615" t="str">
            <v>S124</v>
          </cell>
          <cell r="AF615" t="str">
            <v>Seasonal</v>
          </cell>
          <cell r="AG615">
            <v>1</v>
          </cell>
          <cell r="AH615" t="str">
            <v>&lt;N/A&gt;</v>
          </cell>
          <cell r="AI615" t="str">
            <v>Mens</v>
          </cell>
          <cell r="AJ615">
            <v>0</v>
          </cell>
          <cell r="AK615" t="str">
            <v>S1 2024</v>
          </cell>
          <cell r="AL615">
            <v>45444</v>
          </cell>
          <cell r="AM615">
            <v>255.67200000000003</v>
          </cell>
          <cell r="AN615">
            <v>67</v>
          </cell>
          <cell r="AO615">
            <v>3.8160000000000003</v>
          </cell>
        </row>
        <row r="616">
          <cell r="A616">
            <v>800236801384</v>
          </cell>
          <cell r="B616" t="str">
            <v>Current</v>
          </cell>
          <cell r="C616" t="str">
            <v>W060</v>
          </cell>
          <cell r="D616" t="str">
            <v>Speedo USA Maersk</v>
          </cell>
          <cell r="E616" t="str">
            <v>8-00236801384</v>
          </cell>
          <cell r="F616" t="str">
            <v>SPLICE SQUARE LEG 401</v>
          </cell>
          <cell r="G616" t="str">
            <v>P1132</v>
          </cell>
          <cell r="H616" t="str">
            <v>Swim Bottoms</v>
          </cell>
          <cell r="I616" t="str">
            <v>812</v>
          </cell>
          <cell r="J616" t="str">
            <v>Apparel</v>
          </cell>
          <cell r="K616" t="str">
            <v>MNL</v>
          </cell>
          <cell r="L616" t="str">
            <v>SS25</v>
          </cell>
          <cell r="M616">
            <v>7357.01</v>
          </cell>
          <cell r="N616">
            <v>1103</v>
          </cell>
          <cell r="O616">
            <v>0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  <cell r="X616">
            <v>6.67</v>
          </cell>
          <cell r="Y616">
            <v>-6.67</v>
          </cell>
          <cell r="Z616">
            <v>0</v>
          </cell>
          <cell r="AA616">
            <v>6.67</v>
          </cell>
          <cell r="AB616">
            <v>0</v>
          </cell>
          <cell r="AC616" t="str">
            <v>Mainline</v>
          </cell>
          <cell r="AD616" t="str">
            <v>30_Mens Fitness</v>
          </cell>
          <cell r="AE616" t="str">
            <v>S124</v>
          </cell>
          <cell r="AF616" t="str">
            <v>Seasonal</v>
          </cell>
          <cell r="AG616">
            <v>1</v>
          </cell>
          <cell r="AH616" t="str">
            <v>&lt;N/A&gt;</v>
          </cell>
          <cell r="AI616" t="str">
            <v>Mens</v>
          </cell>
          <cell r="AJ616" t="str">
            <v/>
          </cell>
          <cell r="AK616">
            <v>0</v>
          </cell>
          <cell r="AL616">
            <v>45444</v>
          </cell>
          <cell r="AM616">
            <v>7357.01</v>
          </cell>
          <cell r="AN616">
            <v>1103</v>
          </cell>
          <cell r="AO616">
            <v>6.67</v>
          </cell>
        </row>
        <row r="617">
          <cell r="A617">
            <v>800236801529</v>
          </cell>
          <cell r="B617" t="str">
            <v>Current</v>
          </cell>
          <cell r="C617" t="str">
            <v>W060</v>
          </cell>
          <cell r="D617" t="str">
            <v>Speedo USA Maersk</v>
          </cell>
          <cell r="E617" t="str">
            <v>8-00236801529</v>
          </cell>
          <cell r="F617" t="str">
            <v>SPLICE SQUARE LEG 410</v>
          </cell>
          <cell r="G617" t="str">
            <v>P1132</v>
          </cell>
          <cell r="H617" t="str">
            <v>Swim Bottoms</v>
          </cell>
          <cell r="I617" t="str">
            <v>812</v>
          </cell>
          <cell r="J617" t="str">
            <v>Apparel</v>
          </cell>
          <cell r="K617" t="str">
            <v>MNL</v>
          </cell>
          <cell r="L617" t="str">
            <v>SS25</v>
          </cell>
          <cell r="M617">
            <v>3588.46</v>
          </cell>
          <cell r="N617">
            <v>538</v>
          </cell>
          <cell r="O617">
            <v>0</v>
          </cell>
          <cell r="P617">
            <v>0</v>
          </cell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>
            <v>0</v>
          </cell>
          <cell r="X617">
            <v>6.67</v>
          </cell>
          <cell r="Y617">
            <v>-6.67</v>
          </cell>
          <cell r="Z617">
            <v>0</v>
          </cell>
          <cell r="AA617">
            <v>6.67</v>
          </cell>
          <cell r="AB617">
            <v>0</v>
          </cell>
          <cell r="AC617" t="str">
            <v>Mainline</v>
          </cell>
          <cell r="AD617" t="str">
            <v>30_Mens Fitness</v>
          </cell>
          <cell r="AE617" t="str">
            <v>S124</v>
          </cell>
          <cell r="AF617" t="str">
            <v>Seasonal</v>
          </cell>
          <cell r="AG617">
            <v>1</v>
          </cell>
          <cell r="AH617" t="str">
            <v>&lt;N/A&gt;</v>
          </cell>
          <cell r="AI617" t="str">
            <v>Mens</v>
          </cell>
          <cell r="AJ617" t="str">
            <v/>
          </cell>
          <cell r="AK617">
            <v>0</v>
          </cell>
          <cell r="AL617">
            <v>45444</v>
          </cell>
          <cell r="AM617">
            <v>3588.46</v>
          </cell>
          <cell r="AN617">
            <v>538</v>
          </cell>
          <cell r="AO617">
            <v>6.67</v>
          </cell>
        </row>
        <row r="618">
          <cell r="A618">
            <v>800237414491</v>
          </cell>
          <cell r="B618" t="str">
            <v>Current</v>
          </cell>
          <cell r="C618" t="str">
            <v>W060</v>
          </cell>
          <cell r="D618" t="str">
            <v>Speedo USA Maersk</v>
          </cell>
          <cell r="E618" t="str">
            <v>8-00237414491</v>
          </cell>
          <cell r="F618" t="str">
            <v>BIOFUSE EARPLUG AU BLUE/GREY</v>
          </cell>
          <cell r="G618" t="str">
            <v>P1105</v>
          </cell>
          <cell r="H618" t="str">
            <v>Clips/Plugs</v>
          </cell>
          <cell r="I618" t="str">
            <v>816</v>
          </cell>
          <cell r="J618" t="str">
            <v>Equipment</v>
          </cell>
          <cell r="K618" t="str">
            <v>SMU</v>
          </cell>
          <cell r="L618" t="str">
            <v>SS25</v>
          </cell>
          <cell r="M618">
            <v>16036.06</v>
          </cell>
          <cell r="N618">
            <v>22586</v>
          </cell>
          <cell r="O618">
            <v>0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0.71</v>
          </cell>
          <cell r="Y618">
            <v>-0.71</v>
          </cell>
          <cell r="Z618">
            <v>0</v>
          </cell>
          <cell r="AA618">
            <v>0.71</v>
          </cell>
          <cell r="AB618">
            <v>0</v>
          </cell>
          <cell r="AC618" t="str">
            <v>Mainline</v>
          </cell>
          <cell r="AD618" t="str">
            <v>53_Training Aids</v>
          </cell>
          <cell r="AE618" t="str">
            <v>S125</v>
          </cell>
          <cell r="AF618" t="str">
            <v>Core</v>
          </cell>
          <cell r="AG618">
            <v>1</v>
          </cell>
          <cell r="AH618" t="str">
            <v>&lt;N/A&gt;</v>
          </cell>
          <cell r="AI618" t="str">
            <v>Accessories</v>
          </cell>
          <cell r="AJ618" t="str">
            <v>Bio-Fuse</v>
          </cell>
          <cell r="AK618" t="str">
            <v>S2 2024</v>
          </cell>
          <cell r="AL618">
            <v>45992</v>
          </cell>
          <cell r="AM618">
            <v>16036.06</v>
          </cell>
          <cell r="AN618">
            <v>22586</v>
          </cell>
          <cell r="AO618">
            <v>0.71</v>
          </cell>
        </row>
        <row r="619">
          <cell r="A619">
            <v>800237500764</v>
          </cell>
          <cell r="B619" t="str">
            <v>Expiring</v>
          </cell>
          <cell r="C619" t="str">
            <v>W060</v>
          </cell>
          <cell r="D619" t="str">
            <v>Speedo USA Maersk</v>
          </cell>
          <cell r="E619" t="str">
            <v>8-00237500764</v>
          </cell>
          <cell r="F619" t="str">
            <v>COLORBLOCK BRIEF 600</v>
          </cell>
          <cell r="G619" t="str">
            <v>P1132</v>
          </cell>
          <cell r="H619" t="str">
            <v>Swim Bottoms</v>
          </cell>
          <cell r="I619" t="str">
            <v>812</v>
          </cell>
          <cell r="J619" t="str">
            <v>Apparel</v>
          </cell>
          <cell r="K619" t="str">
            <v>MNL</v>
          </cell>
          <cell r="L619" t="str">
            <v>AW24</v>
          </cell>
          <cell r="M619">
            <v>960.25</v>
          </cell>
          <cell r="N619">
            <v>167</v>
          </cell>
          <cell r="O619">
            <v>192.05</v>
          </cell>
          <cell r="P619">
            <v>0</v>
          </cell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  <cell r="X619">
            <v>5.75</v>
          </cell>
          <cell r="Y619">
            <v>-5.75</v>
          </cell>
          <cell r="Z619">
            <v>1.1500000000000001</v>
          </cell>
          <cell r="AA619">
            <v>4.5999999999999996</v>
          </cell>
          <cell r="AB619">
            <v>1.1500000000000001</v>
          </cell>
          <cell r="AC619" t="str">
            <v>Mainline</v>
          </cell>
          <cell r="AD619" t="str">
            <v>30_Mens Fitness</v>
          </cell>
          <cell r="AE619" t="str">
            <v>S224</v>
          </cell>
          <cell r="AF619" t="str">
            <v>Seasonal</v>
          </cell>
          <cell r="AG619">
            <v>1</v>
          </cell>
          <cell r="AH619" t="str">
            <v>&lt;N/A&gt;</v>
          </cell>
          <cell r="AI619" t="str">
            <v>Mens</v>
          </cell>
          <cell r="AJ619" t="str">
            <v/>
          </cell>
          <cell r="AK619">
            <v>0</v>
          </cell>
          <cell r="AL619">
            <v>45352</v>
          </cell>
          <cell r="AM619">
            <v>768.19999999999993</v>
          </cell>
          <cell r="AN619">
            <v>167</v>
          </cell>
          <cell r="AO619">
            <v>4.5999999999999996</v>
          </cell>
        </row>
        <row r="620">
          <cell r="A620">
            <v>800237501529</v>
          </cell>
          <cell r="B620" t="str">
            <v>Expiring</v>
          </cell>
          <cell r="C620" t="str">
            <v>W060</v>
          </cell>
          <cell r="D620" t="str">
            <v>Speedo USA Maersk</v>
          </cell>
          <cell r="E620" t="str">
            <v>8-00237501529</v>
          </cell>
          <cell r="F620" t="str">
            <v>COLORBLOCK BRIEF 410</v>
          </cell>
          <cell r="G620" t="str">
            <v>P1132</v>
          </cell>
          <cell r="H620" t="str">
            <v>Swim Bottoms</v>
          </cell>
          <cell r="I620" t="str">
            <v>812</v>
          </cell>
          <cell r="J620" t="str">
            <v>Apparel</v>
          </cell>
          <cell r="K620" t="str">
            <v>MNL</v>
          </cell>
          <cell r="L620" t="str">
            <v>AW24</v>
          </cell>
          <cell r="M620">
            <v>1696.25</v>
          </cell>
          <cell r="N620">
            <v>295</v>
          </cell>
          <cell r="O620">
            <v>339.25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0</v>
          </cell>
          <cell r="V620">
            <v>0</v>
          </cell>
          <cell r="W620">
            <v>0</v>
          </cell>
          <cell r="X620">
            <v>5.75</v>
          </cell>
          <cell r="Y620">
            <v>-5.75</v>
          </cell>
          <cell r="Z620">
            <v>1.1499999999999999</v>
          </cell>
          <cell r="AA620">
            <v>4.5999999999999996</v>
          </cell>
          <cell r="AB620">
            <v>1.1499999999999999</v>
          </cell>
          <cell r="AC620" t="str">
            <v>Mainline</v>
          </cell>
          <cell r="AD620" t="str">
            <v>30_Mens Fitness</v>
          </cell>
          <cell r="AE620" t="str">
            <v>S224</v>
          </cell>
          <cell r="AF620" t="str">
            <v>Seasonal</v>
          </cell>
          <cell r="AG620">
            <v>1</v>
          </cell>
          <cell r="AH620" t="str">
            <v>&lt;N/A&gt;</v>
          </cell>
          <cell r="AI620" t="str">
            <v>Mens</v>
          </cell>
          <cell r="AJ620" t="str">
            <v/>
          </cell>
          <cell r="AK620">
            <v>0</v>
          </cell>
          <cell r="AL620">
            <v>45352</v>
          </cell>
          <cell r="AM620">
            <v>1357</v>
          </cell>
          <cell r="AN620">
            <v>295</v>
          </cell>
          <cell r="AO620">
            <v>4.5999999999999996</v>
          </cell>
        </row>
        <row r="621">
          <cell r="A621">
            <v>800237600244</v>
          </cell>
          <cell r="B621" t="str">
            <v>Current</v>
          </cell>
          <cell r="C621" t="str">
            <v>W060</v>
          </cell>
          <cell r="D621" t="str">
            <v>Speedo USA Maersk</v>
          </cell>
          <cell r="E621" t="str">
            <v>8-00237600244</v>
          </cell>
          <cell r="F621" t="str">
            <v>PRINT SQUARE LEG 020</v>
          </cell>
          <cell r="G621" t="str">
            <v>P1132</v>
          </cell>
          <cell r="H621" t="str">
            <v>Swim Bottoms</v>
          </cell>
          <cell r="I621" t="str">
            <v>812</v>
          </cell>
          <cell r="J621" t="str">
            <v>Apparel</v>
          </cell>
          <cell r="K621" t="str">
            <v>MNL</v>
          </cell>
          <cell r="L621" t="str">
            <v>SS25</v>
          </cell>
          <cell r="M621">
            <v>440.42</v>
          </cell>
          <cell r="N621">
            <v>61</v>
          </cell>
          <cell r="O621">
            <v>0</v>
          </cell>
          <cell r="P621">
            <v>0</v>
          </cell>
          <cell r="Q621">
            <v>0</v>
          </cell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7.2200000000000006</v>
          </cell>
          <cell r="Y621">
            <v>-7.2200000000000006</v>
          </cell>
          <cell r="Z621">
            <v>0</v>
          </cell>
          <cell r="AA621">
            <v>7.2200000000000006</v>
          </cell>
          <cell r="AB621">
            <v>0</v>
          </cell>
          <cell r="AC621" t="str">
            <v>Mainline</v>
          </cell>
          <cell r="AD621" t="str">
            <v>30_Mens Fitness</v>
          </cell>
          <cell r="AE621" t="str">
            <v>S124</v>
          </cell>
          <cell r="AF621" t="str">
            <v>Seasonal</v>
          </cell>
          <cell r="AG621">
            <v>1</v>
          </cell>
          <cell r="AH621" t="str">
            <v>&lt;N/A&gt;</v>
          </cell>
          <cell r="AI621" t="str">
            <v>Mens</v>
          </cell>
          <cell r="AJ621" t="str">
            <v/>
          </cell>
          <cell r="AK621">
            <v>0</v>
          </cell>
          <cell r="AL621">
            <v>45444</v>
          </cell>
          <cell r="AM621">
            <v>440.42</v>
          </cell>
          <cell r="AN621">
            <v>61</v>
          </cell>
          <cell r="AO621">
            <v>7.2200000000000006</v>
          </cell>
        </row>
        <row r="622">
          <cell r="A622">
            <v>800237606888</v>
          </cell>
          <cell r="B622" t="str">
            <v>Current</v>
          </cell>
          <cell r="C622" t="str">
            <v>W060</v>
          </cell>
          <cell r="D622" t="str">
            <v>Speedo USA Maersk</v>
          </cell>
          <cell r="E622" t="str">
            <v>8-00237606888</v>
          </cell>
          <cell r="F622" t="str">
            <v>PRINT SQUARE LEG 401</v>
          </cell>
          <cell r="G622" t="str">
            <v>P1132</v>
          </cell>
          <cell r="H622" t="str">
            <v>Swim Bottoms</v>
          </cell>
          <cell r="I622" t="str">
            <v>812</v>
          </cell>
          <cell r="J622" t="str">
            <v>Apparel</v>
          </cell>
          <cell r="K622" t="str">
            <v>MNL</v>
          </cell>
          <cell r="L622" t="str">
            <v>SS25</v>
          </cell>
          <cell r="M622">
            <v>155.97999999999999</v>
          </cell>
          <cell r="N622">
            <v>22</v>
          </cell>
          <cell r="O622">
            <v>0</v>
          </cell>
          <cell r="P622">
            <v>0</v>
          </cell>
          <cell r="Q622">
            <v>0</v>
          </cell>
          <cell r="R622">
            <v>0</v>
          </cell>
          <cell r="S622">
            <v>0</v>
          </cell>
          <cell r="T622">
            <v>0</v>
          </cell>
          <cell r="U622">
            <v>0</v>
          </cell>
          <cell r="V622">
            <v>0</v>
          </cell>
          <cell r="W622">
            <v>0</v>
          </cell>
          <cell r="X622">
            <v>7.09</v>
          </cell>
          <cell r="Y622">
            <v>-7.09</v>
          </cell>
          <cell r="Z622">
            <v>0</v>
          </cell>
          <cell r="AA622">
            <v>7.09</v>
          </cell>
          <cell r="AB622">
            <v>0</v>
          </cell>
          <cell r="AC622" t="str">
            <v>Mainline</v>
          </cell>
          <cell r="AD622" t="str">
            <v>30_Mens Fitness</v>
          </cell>
          <cell r="AE622" t="str">
            <v>S124</v>
          </cell>
          <cell r="AF622" t="str">
            <v>Seasonal</v>
          </cell>
          <cell r="AG622">
            <v>1</v>
          </cell>
          <cell r="AH622" t="str">
            <v>&lt;N/A&gt;</v>
          </cell>
          <cell r="AI622" t="str">
            <v>Mens</v>
          </cell>
          <cell r="AJ622" t="str">
            <v/>
          </cell>
          <cell r="AK622">
            <v>0</v>
          </cell>
          <cell r="AL622">
            <v>45444</v>
          </cell>
          <cell r="AM622">
            <v>155.97999999999999</v>
          </cell>
          <cell r="AN622">
            <v>22</v>
          </cell>
          <cell r="AO622">
            <v>7.09</v>
          </cell>
        </row>
        <row r="623">
          <cell r="A623">
            <v>800237606891</v>
          </cell>
          <cell r="B623" t="str">
            <v>3 Seasons Old</v>
          </cell>
          <cell r="C623" t="str">
            <v>W060</v>
          </cell>
          <cell r="D623" t="str">
            <v>Speedo USA Maersk</v>
          </cell>
          <cell r="E623" t="str">
            <v>8-00237606891</v>
          </cell>
          <cell r="F623" t="str">
            <v>PRINT SQUARE LEG 402</v>
          </cell>
          <cell r="G623" t="str">
            <v>P1132</v>
          </cell>
          <cell r="H623" t="str">
            <v>Swim Bottoms</v>
          </cell>
          <cell r="I623" t="str">
            <v>812</v>
          </cell>
          <cell r="J623" t="str">
            <v>Apparel</v>
          </cell>
          <cell r="K623" t="str">
            <v>MNL</v>
          </cell>
          <cell r="L623" t="str">
            <v>SS23</v>
          </cell>
          <cell r="M623">
            <v>3243.06</v>
          </cell>
          <cell r="N623">
            <v>419</v>
          </cell>
          <cell r="O623">
            <v>2918.7539999999999</v>
          </cell>
          <cell r="P623">
            <v>0</v>
          </cell>
          <cell r="Q623">
            <v>0</v>
          </cell>
          <cell r="R623">
            <v>0</v>
          </cell>
          <cell r="S623">
            <v>-5.7400000000000011</v>
          </cell>
          <cell r="T623">
            <v>419</v>
          </cell>
          <cell r="U623">
            <v>-2405.0600000000004</v>
          </cell>
          <cell r="V623">
            <v>0</v>
          </cell>
          <cell r="W623">
            <v>5.7400000000000011</v>
          </cell>
          <cell r="X623">
            <v>7.74</v>
          </cell>
          <cell r="Y623">
            <v>-1.9999999999999991</v>
          </cell>
          <cell r="Z623">
            <v>6.9660000000000002</v>
          </cell>
          <cell r="AA623">
            <v>0.77400000000000002</v>
          </cell>
          <cell r="AB623">
            <v>1.2259999999999991</v>
          </cell>
          <cell r="AC623" t="str">
            <v>Mainline</v>
          </cell>
          <cell r="AD623" t="str">
            <v>30_Mens Fitness</v>
          </cell>
          <cell r="AE623" t="str">
            <v>S123</v>
          </cell>
          <cell r="AF623" t="str">
            <v>Seasonal</v>
          </cell>
          <cell r="AG623">
            <v>1</v>
          </cell>
          <cell r="AH623" t="str">
            <v>Release 10-19-23</v>
          </cell>
          <cell r="AI623" t="str">
            <v>Mens</v>
          </cell>
          <cell r="AJ623" t="str">
            <v/>
          </cell>
          <cell r="AK623">
            <v>0</v>
          </cell>
          <cell r="AL623">
            <v>45078</v>
          </cell>
          <cell r="AM623">
            <v>324.30599999999998</v>
          </cell>
          <cell r="AN623">
            <v>419</v>
          </cell>
          <cell r="AO623">
            <v>0.77400000000000002</v>
          </cell>
        </row>
        <row r="624">
          <cell r="A624">
            <v>800237609644</v>
          </cell>
          <cell r="B624" t="str">
            <v>Expiring</v>
          </cell>
          <cell r="C624" t="str">
            <v>W060</v>
          </cell>
          <cell r="D624" t="str">
            <v>Speedo USA Maersk</v>
          </cell>
          <cell r="E624" t="str">
            <v>8-00237609644</v>
          </cell>
          <cell r="F624" t="str">
            <v>PRINT SQUARE LEG 060</v>
          </cell>
          <cell r="G624" t="str">
            <v>P1132</v>
          </cell>
          <cell r="H624" t="str">
            <v>Swim Bottoms</v>
          </cell>
          <cell r="I624" t="str">
            <v>812</v>
          </cell>
          <cell r="J624" t="str">
            <v>Apparel</v>
          </cell>
          <cell r="K624" t="str">
            <v>MNL</v>
          </cell>
          <cell r="L624" t="str">
            <v>AW24</v>
          </cell>
          <cell r="M624">
            <v>1921.39</v>
          </cell>
          <cell r="N624">
            <v>271</v>
          </cell>
          <cell r="O624">
            <v>384.27800000000002</v>
          </cell>
          <cell r="P624">
            <v>0</v>
          </cell>
          <cell r="Q624">
            <v>0</v>
          </cell>
          <cell r="R624">
            <v>0</v>
          </cell>
          <cell r="S624">
            <v>0</v>
          </cell>
          <cell r="T624">
            <v>0</v>
          </cell>
          <cell r="U624">
            <v>0</v>
          </cell>
          <cell r="V624">
            <v>0</v>
          </cell>
          <cell r="W624">
            <v>0</v>
          </cell>
          <cell r="X624">
            <v>7.0900000000000007</v>
          </cell>
          <cell r="Y624">
            <v>-7.0900000000000007</v>
          </cell>
          <cell r="Z624">
            <v>1.4180000000000001</v>
          </cell>
          <cell r="AA624">
            <v>5.6720000000000006</v>
          </cell>
          <cell r="AB624">
            <v>1.4180000000000001</v>
          </cell>
          <cell r="AC624" t="str">
            <v>Mainline</v>
          </cell>
          <cell r="AD624" t="str">
            <v>30_Mens Fitness</v>
          </cell>
          <cell r="AE624" t="str">
            <v>S224</v>
          </cell>
          <cell r="AF624" t="str">
            <v>Seasonal</v>
          </cell>
          <cell r="AG624">
            <v>1</v>
          </cell>
          <cell r="AH624" t="str">
            <v>&lt;N/A&gt;</v>
          </cell>
          <cell r="AI624" t="str">
            <v>Mens</v>
          </cell>
          <cell r="AJ624" t="str">
            <v/>
          </cell>
          <cell r="AK624">
            <v>0</v>
          </cell>
          <cell r="AL624">
            <v>45352</v>
          </cell>
          <cell r="AM624">
            <v>1537.1120000000001</v>
          </cell>
          <cell r="AN624">
            <v>271</v>
          </cell>
          <cell r="AO624">
            <v>5.6720000000000006</v>
          </cell>
        </row>
        <row r="625">
          <cell r="A625">
            <v>800237615341</v>
          </cell>
          <cell r="B625" t="str">
            <v>2 Seasons Old</v>
          </cell>
          <cell r="C625" t="str">
            <v>W060</v>
          </cell>
          <cell r="D625" t="str">
            <v>Speedo USA Maersk</v>
          </cell>
          <cell r="E625" t="str">
            <v>8-00237615341</v>
          </cell>
          <cell r="F625" t="str">
            <v>PRINT BEACHSTAR SQUARE LEG 321</v>
          </cell>
          <cell r="G625" t="str">
            <v>P1132</v>
          </cell>
          <cell r="H625" t="str">
            <v>Swim Bottoms</v>
          </cell>
          <cell r="I625" t="str">
            <v>812</v>
          </cell>
          <cell r="J625" t="str">
            <v>Apparel</v>
          </cell>
          <cell r="K625" t="str">
            <v>MNL</v>
          </cell>
          <cell r="L625" t="str">
            <v>AW23</v>
          </cell>
          <cell r="M625">
            <v>1946.66</v>
          </cell>
          <cell r="N625">
            <v>262</v>
          </cell>
          <cell r="O625">
            <v>1265.3290000000002</v>
          </cell>
          <cell r="P625">
            <v>0</v>
          </cell>
          <cell r="Q625">
            <v>0</v>
          </cell>
          <cell r="R625">
            <v>0</v>
          </cell>
          <cell r="S625">
            <v>0</v>
          </cell>
          <cell r="T625">
            <v>0</v>
          </cell>
          <cell r="U625">
            <v>0</v>
          </cell>
          <cell r="V625">
            <v>0</v>
          </cell>
          <cell r="W625">
            <v>2.9720000000000004</v>
          </cell>
          <cell r="X625">
            <v>7.4300000000000006</v>
          </cell>
          <cell r="Y625">
            <v>-4.4580000000000002</v>
          </cell>
          <cell r="Z625">
            <v>4.8295000000000003</v>
          </cell>
          <cell r="AA625">
            <v>2.6005000000000003</v>
          </cell>
          <cell r="AB625">
            <v>1.8574999999999999</v>
          </cell>
          <cell r="AC625" t="str">
            <v>Mainline</v>
          </cell>
          <cell r="AD625" t="str">
            <v>30_Mens Fitness</v>
          </cell>
          <cell r="AE625" t="str">
            <v>S223</v>
          </cell>
          <cell r="AF625" t="str">
            <v>Seasonal</v>
          </cell>
          <cell r="AG625">
            <v>1</v>
          </cell>
          <cell r="AH625" t="str">
            <v>&lt;N/A&gt;</v>
          </cell>
          <cell r="AI625" t="str">
            <v>Mens</v>
          </cell>
          <cell r="AJ625">
            <v>0</v>
          </cell>
          <cell r="AK625">
            <v>0</v>
          </cell>
          <cell r="AL625">
            <v>45261</v>
          </cell>
          <cell r="AM625">
            <v>681.33100000000002</v>
          </cell>
          <cell r="AN625">
            <v>262</v>
          </cell>
          <cell r="AO625">
            <v>2.6005000000000003</v>
          </cell>
        </row>
        <row r="626">
          <cell r="A626">
            <v>800237615449</v>
          </cell>
          <cell r="B626" t="str">
            <v>2 Seasons Old</v>
          </cell>
          <cell r="C626" t="str">
            <v>W060</v>
          </cell>
          <cell r="D626" t="str">
            <v>Speedo USA Maersk</v>
          </cell>
          <cell r="E626" t="str">
            <v>8-00237615449</v>
          </cell>
          <cell r="F626" t="str">
            <v>PRINT BEACHSTAR SQUARE LEG 431</v>
          </cell>
          <cell r="G626" t="str">
            <v>P1132</v>
          </cell>
          <cell r="H626" t="str">
            <v>Swim Bottoms</v>
          </cell>
          <cell r="I626" t="str">
            <v>812</v>
          </cell>
          <cell r="J626" t="str">
            <v>Apparel</v>
          </cell>
          <cell r="K626" t="str">
            <v>MNL</v>
          </cell>
          <cell r="L626" t="str">
            <v>AW23</v>
          </cell>
          <cell r="M626">
            <v>1805.49</v>
          </cell>
          <cell r="N626">
            <v>243</v>
          </cell>
          <cell r="O626">
            <v>1173.5685000000001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0</v>
          </cell>
          <cell r="V626">
            <v>0</v>
          </cell>
          <cell r="W626">
            <v>2.972</v>
          </cell>
          <cell r="X626">
            <v>7.43</v>
          </cell>
          <cell r="Y626">
            <v>-4.4580000000000002</v>
          </cell>
          <cell r="Z626">
            <v>4.8295000000000003</v>
          </cell>
          <cell r="AA626">
            <v>2.6004999999999994</v>
          </cell>
          <cell r="AB626">
            <v>1.8575000000000004</v>
          </cell>
          <cell r="AC626" t="str">
            <v>Mainline</v>
          </cell>
          <cell r="AD626" t="str">
            <v>30_Mens Fitness</v>
          </cell>
          <cell r="AE626" t="str">
            <v>S223</v>
          </cell>
          <cell r="AF626" t="str">
            <v>Seasonal</v>
          </cell>
          <cell r="AG626">
            <v>1</v>
          </cell>
          <cell r="AH626" t="str">
            <v>&lt;N/A&gt;</v>
          </cell>
          <cell r="AI626" t="str">
            <v>Mens</v>
          </cell>
          <cell r="AJ626">
            <v>0</v>
          </cell>
          <cell r="AK626">
            <v>0</v>
          </cell>
          <cell r="AL626">
            <v>45261</v>
          </cell>
          <cell r="AM626">
            <v>631.92149999999981</v>
          </cell>
          <cell r="AN626">
            <v>243</v>
          </cell>
          <cell r="AO626">
            <v>2.6004999999999994</v>
          </cell>
        </row>
        <row r="627">
          <cell r="A627">
            <v>800237700244</v>
          </cell>
          <cell r="B627" t="str">
            <v>Current</v>
          </cell>
          <cell r="C627" t="str">
            <v>W060</v>
          </cell>
          <cell r="D627" t="str">
            <v>Speedo USA Maersk</v>
          </cell>
          <cell r="E627" t="str">
            <v>8-00237700244</v>
          </cell>
          <cell r="F627" t="str">
            <v>PRINT BRIEF 020</v>
          </cell>
          <cell r="G627" t="str">
            <v>P1132</v>
          </cell>
          <cell r="H627" t="str">
            <v>Swim Bottoms</v>
          </cell>
          <cell r="I627" t="str">
            <v>812</v>
          </cell>
          <cell r="J627" t="str">
            <v>Apparel</v>
          </cell>
          <cell r="K627" t="str">
            <v>MNL</v>
          </cell>
          <cell r="L627" t="str">
            <v>SS25</v>
          </cell>
          <cell r="M627">
            <v>71.819999999999993</v>
          </cell>
          <cell r="N627">
            <v>14</v>
          </cell>
          <cell r="O627">
            <v>0</v>
          </cell>
          <cell r="P627">
            <v>57.82</v>
          </cell>
          <cell r="Q627">
            <v>0</v>
          </cell>
          <cell r="R627">
            <v>0</v>
          </cell>
          <cell r="S627">
            <v>-4.13</v>
          </cell>
          <cell r="T627">
            <v>14</v>
          </cell>
          <cell r="U627">
            <v>-57.82</v>
          </cell>
          <cell r="V627">
            <v>0</v>
          </cell>
          <cell r="W627">
            <v>4.13</v>
          </cell>
          <cell r="X627">
            <v>5.13</v>
          </cell>
          <cell r="Y627">
            <v>-1</v>
          </cell>
          <cell r="Z627">
            <v>4.13</v>
          </cell>
          <cell r="AA627">
            <v>1</v>
          </cell>
          <cell r="AB627">
            <v>0</v>
          </cell>
          <cell r="AC627" t="str">
            <v>Mainline</v>
          </cell>
          <cell r="AD627" t="str">
            <v>30_Mens Fitness</v>
          </cell>
          <cell r="AE627" t="str">
            <v>S124</v>
          </cell>
          <cell r="AF627" t="str">
            <v>Seasonal</v>
          </cell>
          <cell r="AG627">
            <v>1</v>
          </cell>
          <cell r="AH627" t="str">
            <v>Release 10-19-23</v>
          </cell>
          <cell r="AI627" t="str">
            <v>Mens</v>
          </cell>
          <cell r="AJ627" t="str">
            <v/>
          </cell>
          <cell r="AK627">
            <v>0</v>
          </cell>
          <cell r="AL627">
            <v>45444</v>
          </cell>
          <cell r="AM627">
            <v>14</v>
          </cell>
          <cell r="AN627">
            <v>14</v>
          </cell>
          <cell r="AO627">
            <v>1</v>
          </cell>
        </row>
        <row r="628">
          <cell r="A628">
            <v>800237700308</v>
          </cell>
          <cell r="B628" t="str">
            <v>Current</v>
          </cell>
          <cell r="C628" t="str">
            <v>W060</v>
          </cell>
          <cell r="D628" t="str">
            <v>Speedo USA Maersk</v>
          </cell>
          <cell r="E628" t="str">
            <v>8-00237700308</v>
          </cell>
          <cell r="F628" t="str">
            <v>PRINT BRIEF 021</v>
          </cell>
          <cell r="G628" t="str">
            <v>P1132</v>
          </cell>
          <cell r="H628" t="str">
            <v>Swim Bottoms</v>
          </cell>
          <cell r="I628" t="str">
            <v>812</v>
          </cell>
          <cell r="J628" t="str">
            <v>Apparel</v>
          </cell>
          <cell r="K628" t="str">
            <v>MNL</v>
          </cell>
          <cell r="L628" t="str">
            <v>SS25</v>
          </cell>
          <cell r="M628">
            <v>523.26</v>
          </cell>
          <cell r="N628">
            <v>102</v>
          </cell>
          <cell r="O628">
            <v>0</v>
          </cell>
          <cell r="P628">
            <v>421.2600000000001</v>
          </cell>
          <cell r="Q628">
            <v>0</v>
          </cell>
          <cell r="R628">
            <v>0</v>
          </cell>
          <cell r="S628">
            <v>-4.1300000000000008</v>
          </cell>
          <cell r="T628">
            <v>102</v>
          </cell>
          <cell r="U628">
            <v>-421.2600000000001</v>
          </cell>
          <cell r="V628">
            <v>0</v>
          </cell>
          <cell r="W628">
            <v>4.1300000000000008</v>
          </cell>
          <cell r="X628">
            <v>5.13</v>
          </cell>
          <cell r="Y628">
            <v>-0.99999999999999911</v>
          </cell>
          <cell r="Z628">
            <v>4.1300000000000008</v>
          </cell>
          <cell r="AA628">
            <v>0.99999999999999911</v>
          </cell>
          <cell r="AB628">
            <v>0</v>
          </cell>
          <cell r="AC628" t="str">
            <v>Mainline</v>
          </cell>
          <cell r="AD628" t="str">
            <v>30_Mens Fitness</v>
          </cell>
          <cell r="AE628" t="str">
            <v>S124</v>
          </cell>
          <cell r="AF628" t="str">
            <v>Seasonal</v>
          </cell>
          <cell r="AG628">
            <v>1</v>
          </cell>
          <cell r="AH628" t="str">
            <v>Release 10-19-23</v>
          </cell>
          <cell r="AI628" t="str">
            <v>Mens</v>
          </cell>
          <cell r="AJ628" t="str">
            <v/>
          </cell>
          <cell r="AK628">
            <v>0</v>
          </cell>
          <cell r="AL628">
            <v>45444</v>
          </cell>
          <cell r="AM628">
            <v>101.99999999999991</v>
          </cell>
          <cell r="AN628">
            <v>102</v>
          </cell>
          <cell r="AO628">
            <v>0.99999999999999911</v>
          </cell>
        </row>
        <row r="629">
          <cell r="A629">
            <v>800237700764</v>
          </cell>
          <cell r="B629" t="str">
            <v>Expiring</v>
          </cell>
          <cell r="C629" t="str">
            <v>W060</v>
          </cell>
          <cell r="D629" t="str">
            <v>Speedo USA Maersk</v>
          </cell>
          <cell r="E629" t="str">
            <v>8-00237700764</v>
          </cell>
          <cell r="F629" t="str">
            <v>PRINT BRIEF 640</v>
          </cell>
          <cell r="G629" t="str">
            <v>P1132</v>
          </cell>
          <cell r="H629" t="str">
            <v>Swim Bottoms</v>
          </cell>
          <cell r="I629" t="str">
            <v>812</v>
          </cell>
          <cell r="J629" t="str">
            <v>Apparel</v>
          </cell>
          <cell r="K629" t="str">
            <v>SMU</v>
          </cell>
          <cell r="L629" t="str">
            <v>AW24</v>
          </cell>
          <cell r="M629">
            <v>2533.91</v>
          </cell>
          <cell r="N629">
            <v>479</v>
          </cell>
          <cell r="O629">
            <v>506.78199999999998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0</v>
          </cell>
          <cell r="V629">
            <v>0</v>
          </cell>
          <cell r="W629">
            <v>0</v>
          </cell>
          <cell r="X629">
            <v>5.29</v>
          </cell>
          <cell r="Y629">
            <v>-5.29</v>
          </cell>
          <cell r="Z629">
            <v>1.0580000000000001</v>
          </cell>
          <cell r="AA629">
            <v>4.2320000000000002</v>
          </cell>
          <cell r="AB629">
            <v>1.0580000000000001</v>
          </cell>
          <cell r="AC629" t="str">
            <v>Mainline</v>
          </cell>
          <cell r="AD629" t="str">
            <v>30_Mens Fitness</v>
          </cell>
          <cell r="AE629" t="str">
            <v>S224</v>
          </cell>
          <cell r="AF629" t="str">
            <v>Seasonal</v>
          </cell>
          <cell r="AG629">
            <v>1</v>
          </cell>
          <cell r="AH629" t="str">
            <v>&lt;N/A&gt;</v>
          </cell>
          <cell r="AI629" t="str">
            <v>Mens</v>
          </cell>
          <cell r="AJ629" t="str">
            <v/>
          </cell>
          <cell r="AK629">
            <v>0</v>
          </cell>
          <cell r="AL629">
            <v>45352</v>
          </cell>
          <cell r="AM629">
            <v>2027.1280000000002</v>
          </cell>
          <cell r="AN629">
            <v>479</v>
          </cell>
          <cell r="AO629">
            <v>4.2320000000000002</v>
          </cell>
        </row>
        <row r="630">
          <cell r="A630">
            <v>800237700777</v>
          </cell>
          <cell r="B630" t="str">
            <v>Expiring</v>
          </cell>
          <cell r="C630" t="str">
            <v>W060</v>
          </cell>
          <cell r="D630" t="str">
            <v>Speedo USA Maersk</v>
          </cell>
          <cell r="E630" t="str">
            <v>8-00237700777</v>
          </cell>
          <cell r="F630" t="str">
            <v>PRINT BRIEF 600</v>
          </cell>
          <cell r="G630" t="str">
            <v>P1132</v>
          </cell>
          <cell r="H630" t="str">
            <v>Swim Bottoms</v>
          </cell>
          <cell r="I630" t="str">
            <v>812</v>
          </cell>
          <cell r="J630" t="str">
            <v>Apparel</v>
          </cell>
          <cell r="K630" t="str">
            <v>SMU</v>
          </cell>
          <cell r="L630" t="str">
            <v>AW24</v>
          </cell>
          <cell r="M630">
            <v>2590.65</v>
          </cell>
          <cell r="N630">
            <v>505</v>
          </cell>
          <cell r="O630">
            <v>518.13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5.13</v>
          </cell>
          <cell r="Y630">
            <v>-5.13</v>
          </cell>
          <cell r="Z630">
            <v>1.026</v>
          </cell>
          <cell r="AA630">
            <v>4.1040000000000001</v>
          </cell>
          <cell r="AB630">
            <v>1.026</v>
          </cell>
          <cell r="AC630" t="str">
            <v>Mainline</v>
          </cell>
          <cell r="AD630" t="str">
            <v>30_Mens Fitness</v>
          </cell>
          <cell r="AE630" t="str">
            <v>S224</v>
          </cell>
          <cell r="AF630" t="str">
            <v>Seasonal</v>
          </cell>
          <cell r="AG630">
            <v>1</v>
          </cell>
          <cell r="AH630" t="str">
            <v>&lt;N/A&gt;</v>
          </cell>
          <cell r="AI630" t="str">
            <v>Mens</v>
          </cell>
          <cell r="AJ630" t="str">
            <v/>
          </cell>
          <cell r="AK630">
            <v>0</v>
          </cell>
          <cell r="AL630">
            <v>45352</v>
          </cell>
          <cell r="AM630">
            <v>2072.52</v>
          </cell>
          <cell r="AN630">
            <v>505</v>
          </cell>
          <cell r="AO630">
            <v>4.1040000000000001</v>
          </cell>
        </row>
        <row r="631">
          <cell r="A631">
            <v>800237700971</v>
          </cell>
          <cell r="B631" t="str">
            <v>3 Seasons Old</v>
          </cell>
          <cell r="C631" t="str">
            <v>W060</v>
          </cell>
          <cell r="D631" t="str">
            <v>Speedo USA Maersk</v>
          </cell>
          <cell r="E631" t="str">
            <v>8-00237700971</v>
          </cell>
          <cell r="F631" t="str">
            <v>PRINT BRIEF 660</v>
          </cell>
          <cell r="G631" t="str">
            <v>P1132</v>
          </cell>
          <cell r="H631" t="str">
            <v>Swim Bottoms</v>
          </cell>
          <cell r="I631" t="str">
            <v>812</v>
          </cell>
          <cell r="J631" t="str">
            <v>Apparel</v>
          </cell>
          <cell r="K631" t="str">
            <v>MNL</v>
          </cell>
          <cell r="L631" t="str">
            <v>SS23</v>
          </cell>
          <cell r="M631">
            <v>797.64</v>
          </cell>
          <cell r="N631">
            <v>138</v>
          </cell>
          <cell r="O631">
            <v>717.87599999999998</v>
          </cell>
          <cell r="P631">
            <v>0</v>
          </cell>
          <cell r="Q631">
            <v>0</v>
          </cell>
          <cell r="R631">
            <v>0</v>
          </cell>
          <cell r="S631">
            <v>-4.7799999999999985</v>
          </cell>
          <cell r="T631">
            <v>138</v>
          </cell>
          <cell r="U631">
            <v>-659.63999999999976</v>
          </cell>
          <cell r="V631">
            <v>0</v>
          </cell>
          <cell r="W631">
            <v>4.7799999999999985</v>
          </cell>
          <cell r="X631">
            <v>5.78</v>
          </cell>
          <cell r="Y631">
            <v>-1.0000000000000018</v>
          </cell>
          <cell r="Z631">
            <v>5.202</v>
          </cell>
          <cell r="AA631">
            <v>0.57800000000000029</v>
          </cell>
          <cell r="AB631">
            <v>0.42200000000000149</v>
          </cell>
          <cell r="AC631" t="str">
            <v>Mainline</v>
          </cell>
          <cell r="AD631" t="str">
            <v>30_Mens Fitness</v>
          </cell>
          <cell r="AE631" t="str">
            <v>S123</v>
          </cell>
          <cell r="AF631" t="str">
            <v>Seasonal</v>
          </cell>
          <cell r="AG631">
            <v>1</v>
          </cell>
          <cell r="AH631" t="str">
            <v>Release 10-19-23</v>
          </cell>
          <cell r="AI631" t="str">
            <v>Mens</v>
          </cell>
          <cell r="AJ631" t="str">
            <v/>
          </cell>
          <cell r="AK631">
            <v>0</v>
          </cell>
          <cell r="AL631">
            <v>45078</v>
          </cell>
          <cell r="AM631">
            <v>79.764000000000038</v>
          </cell>
          <cell r="AN631">
            <v>138</v>
          </cell>
          <cell r="AO631">
            <v>0.57800000000000029</v>
          </cell>
        </row>
        <row r="632">
          <cell r="A632">
            <v>800237701381</v>
          </cell>
          <cell r="B632" t="str">
            <v>Current</v>
          </cell>
          <cell r="C632" t="str">
            <v>W060</v>
          </cell>
          <cell r="D632" t="str">
            <v>Speedo USA Maersk</v>
          </cell>
          <cell r="E632" t="str">
            <v>8-00237701381</v>
          </cell>
          <cell r="F632" t="str">
            <v>PRINT BRIEF 430</v>
          </cell>
          <cell r="G632" t="str">
            <v>P1132</v>
          </cell>
          <cell r="H632" t="str">
            <v>Swim Bottoms</v>
          </cell>
          <cell r="I632" t="str">
            <v>812</v>
          </cell>
          <cell r="J632" t="str">
            <v>Apparel</v>
          </cell>
          <cell r="K632" t="str">
            <v>MNL</v>
          </cell>
          <cell r="L632" t="str">
            <v>SS25</v>
          </cell>
          <cell r="M632">
            <v>71.819999999999993</v>
          </cell>
          <cell r="N632">
            <v>14</v>
          </cell>
          <cell r="O632">
            <v>0</v>
          </cell>
          <cell r="P632">
            <v>57.819999999999986</v>
          </cell>
          <cell r="Q632">
            <v>0</v>
          </cell>
          <cell r="R632">
            <v>0</v>
          </cell>
          <cell r="S632">
            <v>-4.129999999999999</v>
          </cell>
          <cell r="T632">
            <v>14</v>
          </cell>
          <cell r="U632">
            <v>-57.819999999999986</v>
          </cell>
          <cell r="V632">
            <v>0</v>
          </cell>
          <cell r="W632">
            <v>4.129999999999999</v>
          </cell>
          <cell r="X632">
            <v>5.13</v>
          </cell>
          <cell r="Y632">
            <v>-1.0000000000000009</v>
          </cell>
          <cell r="Z632">
            <v>4.129999999999999</v>
          </cell>
          <cell r="AA632">
            <v>1.0000000000000009</v>
          </cell>
          <cell r="AB632">
            <v>0</v>
          </cell>
          <cell r="AC632" t="str">
            <v>Mainline</v>
          </cell>
          <cell r="AD632" t="str">
            <v>30_Mens Fitness</v>
          </cell>
          <cell r="AE632" t="str">
            <v>S124</v>
          </cell>
          <cell r="AF632" t="str">
            <v>Seasonal</v>
          </cell>
          <cell r="AG632">
            <v>1</v>
          </cell>
          <cell r="AH632" t="str">
            <v>Release 10-19-23</v>
          </cell>
          <cell r="AI632" t="str">
            <v>Mens</v>
          </cell>
          <cell r="AJ632" t="str">
            <v/>
          </cell>
          <cell r="AK632">
            <v>0</v>
          </cell>
          <cell r="AL632">
            <v>45444</v>
          </cell>
          <cell r="AM632">
            <v>14.000000000000012</v>
          </cell>
          <cell r="AN632">
            <v>14</v>
          </cell>
          <cell r="AO632">
            <v>1.0000000000000009</v>
          </cell>
        </row>
        <row r="633">
          <cell r="A633">
            <v>800237701529</v>
          </cell>
          <cell r="B633" t="str">
            <v>Current</v>
          </cell>
          <cell r="C633" t="str">
            <v>W060</v>
          </cell>
          <cell r="D633" t="str">
            <v>Speedo USA Maersk</v>
          </cell>
          <cell r="E633" t="str">
            <v>8-00237701529</v>
          </cell>
          <cell r="F633" t="str">
            <v>PRINT BRIEF 410</v>
          </cell>
          <cell r="G633" t="str">
            <v>P1132</v>
          </cell>
          <cell r="H633" t="str">
            <v>Swim Bottoms</v>
          </cell>
          <cell r="I633" t="str">
            <v>812</v>
          </cell>
          <cell r="J633" t="str">
            <v>Apparel</v>
          </cell>
          <cell r="K633" t="str">
            <v>MNL</v>
          </cell>
          <cell r="L633" t="str">
            <v>SS25</v>
          </cell>
          <cell r="M633">
            <v>63.48</v>
          </cell>
          <cell r="N633">
            <v>12</v>
          </cell>
          <cell r="O633">
            <v>0</v>
          </cell>
          <cell r="P633">
            <v>0</v>
          </cell>
          <cell r="Q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0</v>
          </cell>
          <cell r="V633">
            <v>0</v>
          </cell>
          <cell r="W633">
            <v>0</v>
          </cell>
          <cell r="X633">
            <v>5.29</v>
          </cell>
          <cell r="Y633">
            <v>-5.29</v>
          </cell>
          <cell r="Z633">
            <v>0</v>
          </cell>
          <cell r="AA633">
            <v>5.29</v>
          </cell>
          <cell r="AB633">
            <v>0</v>
          </cell>
          <cell r="AC633" t="str">
            <v>Mainline</v>
          </cell>
          <cell r="AD633" t="str">
            <v>30_Mens Fitness</v>
          </cell>
          <cell r="AE633" t="str">
            <v>S124</v>
          </cell>
          <cell r="AF633" t="str">
            <v>Seasonal</v>
          </cell>
          <cell r="AG633">
            <v>1</v>
          </cell>
          <cell r="AH633" t="str">
            <v>&lt;N/A&gt;</v>
          </cell>
          <cell r="AI633" t="str">
            <v>Mens</v>
          </cell>
          <cell r="AJ633" t="str">
            <v/>
          </cell>
          <cell r="AK633">
            <v>0</v>
          </cell>
          <cell r="AL633">
            <v>45444</v>
          </cell>
          <cell r="AM633">
            <v>63.480000000000004</v>
          </cell>
          <cell r="AN633">
            <v>12</v>
          </cell>
          <cell r="AO633">
            <v>5.29</v>
          </cell>
        </row>
        <row r="634">
          <cell r="A634">
            <v>800237701694</v>
          </cell>
          <cell r="B634" t="str">
            <v>3 Seasons Old</v>
          </cell>
          <cell r="C634" t="str">
            <v>W060</v>
          </cell>
          <cell r="D634" t="str">
            <v>Speedo USA Maersk</v>
          </cell>
          <cell r="E634" t="str">
            <v>8-00237701694</v>
          </cell>
          <cell r="F634" t="str">
            <v>PRINT BRIEF 440</v>
          </cell>
          <cell r="G634" t="str">
            <v>P1132</v>
          </cell>
          <cell r="H634" t="str">
            <v>Swim Bottoms</v>
          </cell>
          <cell r="I634" t="str">
            <v>812</v>
          </cell>
          <cell r="J634" t="str">
            <v>Apparel</v>
          </cell>
          <cell r="K634" t="str">
            <v>MNL</v>
          </cell>
          <cell r="L634" t="str">
            <v>SS23</v>
          </cell>
          <cell r="M634">
            <v>554.88</v>
          </cell>
          <cell r="N634">
            <v>96</v>
          </cell>
          <cell r="O634">
            <v>499.392</v>
          </cell>
          <cell r="P634">
            <v>0</v>
          </cell>
          <cell r="Q634">
            <v>0</v>
          </cell>
          <cell r="R634">
            <v>0</v>
          </cell>
          <cell r="S634">
            <v>-4.78</v>
          </cell>
          <cell r="T634">
            <v>96</v>
          </cell>
          <cell r="U634">
            <v>-458.88</v>
          </cell>
          <cell r="V634">
            <v>0</v>
          </cell>
          <cell r="W634">
            <v>4.78</v>
          </cell>
          <cell r="X634">
            <v>5.78</v>
          </cell>
          <cell r="Y634">
            <v>-1</v>
          </cell>
          <cell r="Z634">
            <v>5.202</v>
          </cell>
          <cell r="AA634">
            <v>0.57800000000000029</v>
          </cell>
          <cell r="AB634">
            <v>0.42199999999999971</v>
          </cell>
          <cell r="AC634" t="str">
            <v>Mainline</v>
          </cell>
          <cell r="AD634" t="str">
            <v>30_Mens Fitness</v>
          </cell>
          <cell r="AE634" t="str">
            <v>S123</v>
          </cell>
          <cell r="AF634" t="str">
            <v>Seasonal</v>
          </cell>
          <cell r="AG634">
            <v>1</v>
          </cell>
          <cell r="AH634" t="str">
            <v>Release 10-19-23</v>
          </cell>
          <cell r="AI634" t="str">
            <v>Mens</v>
          </cell>
          <cell r="AJ634" t="str">
            <v/>
          </cell>
          <cell r="AK634">
            <v>0</v>
          </cell>
          <cell r="AL634">
            <v>45078</v>
          </cell>
          <cell r="AM634">
            <v>55.488000000000028</v>
          </cell>
          <cell r="AN634">
            <v>96</v>
          </cell>
          <cell r="AO634">
            <v>0.57800000000000029</v>
          </cell>
        </row>
        <row r="635">
          <cell r="A635">
            <v>800237706891</v>
          </cell>
          <cell r="B635" t="str">
            <v>3 Seasons Old</v>
          </cell>
          <cell r="C635" t="str">
            <v>W060</v>
          </cell>
          <cell r="D635" t="str">
            <v>Speedo USA Maersk</v>
          </cell>
          <cell r="E635" t="str">
            <v>8-00237706891</v>
          </cell>
          <cell r="F635" t="str">
            <v>PRINT BRIEF 401</v>
          </cell>
          <cell r="G635" t="str">
            <v>P1132</v>
          </cell>
          <cell r="H635" t="str">
            <v>Swim Bottoms</v>
          </cell>
          <cell r="I635" t="str">
            <v>812</v>
          </cell>
          <cell r="J635" t="str">
            <v>Apparel</v>
          </cell>
          <cell r="K635" t="str">
            <v>MNL</v>
          </cell>
          <cell r="L635" t="str">
            <v>SS23</v>
          </cell>
          <cell r="M635">
            <v>1017.28</v>
          </cell>
          <cell r="N635">
            <v>176</v>
          </cell>
          <cell r="O635">
            <v>915.55200000000002</v>
          </cell>
          <cell r="P635">
            <v>0</v>
          </cell>
          <cell r="Q635">
            <v>0</v>
          </cell>
          <cell r="R635">
            <v>0</v>
          </cell>
          <cell r="S635">
            <v>-4.7799999999999994</v>
          </cell>
          <cell r="T635">
            <v>176</v>
          </cell>
          <cell r="U635">
            <v>-841.27999999999986</v>
          </cell>
          <cell r="V635">
            <v>0</v>
          </cell>
          <cell r="W635">
            <v>4.7799999999999994</v>
          </cell>
          <cell r="X635">
            <v>5.78</v>
          </cell>
          <cell r="Y635">
            <v>-1.0000000000000009</v>
          </cell>
          <cell r="Z635">
            <v>5.202</v>
          </cell>
          <cell r="AA635">
            <v>0.57800000000000029</v>
          </cell>
          <cell r="AB635">
            <v>0.4220000000000006</v>
          </cell>
          <cell r="AC635" t="str">
            <v>Mainline</v>
          </cell>
          <cell r="AD635" t="str">
            <v>30_Mens Fitness</v>
          </cell>
          <cell r="AE635" t="str">
            <v>S123</v>
          </cell>
          <cell r="AF635" t="str">
            <v>Seasonal</v>
          </cell>
          <cell r="AG635">
            <v>1</v>
          </cell>
          <cell r="AH635" t="str">
            <v>Release 10-19-23</v>
          </cell>
          <cell r="AI635" t="str">
            <v>Mens</v>
          </cell>
          <cell r="AJ635" t="str">
            <v/>
          </cell>
          <cell r="AK635">
            <v>0</v>
          </cell>
          <cell r="AL635">
            <v>45078</v>
          </cell>
          <cell r="AM635">
            <v>101.72800000000005</v>
          </cell>
          <cell r="AN635">
            <v>176</v>
          </cell>
          <cell r="AO635">
            <v>0.57800000000000029</v>
          </cell>
        </row>
        <row r="636">
          <cell r="A636">
            <v>800237715341</v>
          </cell>
          <cell r="B636" t="str">
            <v>2 Seasons Old</v>
          </cell>
          <cell r="C636" t="str">
            <v>W060</v>
          </cell>
          <cell r="D636" t="str">
            <v>Speedo USA Maersk</v>
          </cell>
          <cell r="E636" t="str">
            <v>8-00237715341</v>
          </cell>
          <cell r="F636" t="str">
            <v>PRINT BEACHSTAR BRIEF 2" 321</v>
          </cell>
          <cell r="G636" t="str">
            <v>P1132</v>
          </cell>
          <cell r="H636" t="str">
            <v>Swim Bottoms</v>
          </cell>
          <cell r="I636" t="str">
            <v>812</v>
          </cell>
          <cell r="J636" t="str">
            <v>Apparel</v>
          </cell>
          <cell r="K636" t="str">
            <v>MNL</v>
          </cell>
          <cell r="L636" t="str">
            <v>AW23</v>
          </cell>
          <cell r="M636">
            <v>1345.62</v>
          </cell>
          <cell r="N636">
            <v>246</v>
          </cell>
          <cell r="O636">
            <v>874.65299999999991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  <cell r="W636">
            <v>2.1879999999999997</v>
          </cell>
          <cell r="X636">
            <v>5.47</v>
          </cell>
          <cell r="Y636">
            <v>-3.282</v>
          </cell>
          <cell r="Z636">
            <v>3.5554999999999994</v>
          </cell>
          <cell r="AA636">
            <v>1.9145000000000003</v>
          </cell>
          <cell r="AB636">
            <v>1.3674999999999997</v>
          </cell>
          <cell r="AC636" t="str">
            <v>Mainline</v>
          </cell>
          <cell r="AD636" t="str">
            <v>30_Mens Fitness</v>
          </cell>
          <cell r="AE636" t="str">
            <v>S223</v>
          </cell>
          <cell r="AF636" t="str">
            <v>Seasonal</v>
          </cell>
          <cell r="AG636">
            <v>1</v>
          </cell>
          <cell r="AH636" t="str">
            <v>&lt;N/A&gt;</v>
          </cell>
          <cell r="AI636" t="str">
            <v>Mens</v>
          </cell>
          <cell r="AJ636">
            <v>0</v>
          </cell>
          <cell r="AK636">
            <v>0</v>
          </cell>
          <cell r="AL636">
            <v>45261</v>
          </cell>
          <cell r="AM636">
            <v>470.9670000000001</v>
          </cell>
          <cell r="AN636">
            <v>246</v>
          </cell>
          <cell r="AO636">
            <v>1.9145000000000003</v>
          </cell>
        </row>
        <row r="637">
          <cell r="A637">
            <v>800237715449</v>
          </cell>
          <cell r="B637" t="str">
            <v>2 Seasons Old</v>
          </cell>
          <cell r="C637" t="str">
            <v>W060</v>
          </cell>
          <cell r="D637" t="str">
            <v>Speedo USA Maersk</v>
          </cell>
          <cell r="E637" t="str">
            <v>8-00237715449</v>
          </cell>
          <cell r="F637" t="str">
            <v>PRINT BEACHSTAR BRIEF 2" 431</v>
          </cell>
          <cell r="G637" t="str">
            <v>P1132</v>
          </cell>
          <cell r="H637" t="str">
            <v>Swim Bottoms</v>
          </cell>
          <cell r="I637" t="str">
            <v>812</v>
          </cell>
          <cell r="J637" t="str">
            <v>Apparel</v>
          </cell>
          <cell r="K637" t="str">
            <v>MNL</v>
          </cell>
          <cell r="L637" t="str">
            <v>AW23</v>
          </cell>
          <cell r="M637">
            <v>973.66</v>
          </cell>
          <cell r="N637">
            <v>178</v>
          </cell>
          <cell r="O637">
            <v>632.87900000000002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  <cell r="T637">
            <v>0</v>
          </cell>
          <cell r="U637">
            <v>0</v>
          </cell>
          <cell r="V637">
            <v>0</v>
          </cell>
          <cell r="W637">
            <v>2.1880000000000002</v>
          </cell>
          <cell r="X637">
            <v>5.47</v>
          </cell>
          <cell r="Y637">
            <v>-3.2819999999999996</v>
          </cell>
          <cell r="Z637">
            <v>3.5555000000000003</v>
          </cell>
          <cell r="AA637">
            <v>1.9144999999999994</v>
          </cell>
          <cell r="AB637">
            <v>1.3675000000000002</v>
          </cell>
          <cell r="AC637" t="str">
            <v>Mainline</v>
          </cell>
          <cell r="AD637" t="str">
            <v>30_Mens Fitness</v>
          </cell>
          <cell r="AE637" t="str">
            <v>S223</v>
          </cell>
          <cell r="AF637" t="str">
            <v>Seasonal</v>
          </cell>
          <cell r="AG637">
            <v>1</v>
          </cell>
          <cell r="AH637" t="str">
            <v>&lt;N/A&gt;</v>
          </cell>
          <cell r="AI637" t="str">
            <v>Mens</v>
          </cell>
          <cell r="AJ637">
            <v>0</v>
          </cell>
          <cell r="AK637">
            <v>0</v>
          </cell>
          <cell r="AL637">
            <v>45261</v>
          </cell>
          <cell r="AM637">
            <v>340.78099999999989</v>
          </cell>
          <cell r="AN637">
            <v>178</v>
          </cell>
          <cell r="AO637">
            <v>1.9144999999999994</v>
          </cell>
        </row>
        <row r="638">
          <cell r="A638">
            <v>800238001694</v>
          </cell>
          <cell r="B638" t="str">
            <v>Current</v>
          </cell>
          <cell r="C638" t="str">
            <v>W060</v>
          </cell>
          <cell r="D638" t="str">
            <v>Speedo USA Maersk</v>
          </cell>
          <cell r="E638" t="str">
            <v>8-00238001694</v>
          </cell>
          <cell r="F638" t="str">
            <v>S/S RSHGRD ST 440</v>
          </cell>
          <cell r="G638" t="str">
            <v>P1137</v>
          </cell>
          <cell r="H638" t="str">
            <v>Two-Piece</v>
          </cell>
          <cell r="I638" t="str">
            <v>812</v>
          </cell>
          <cell r="J638" t="str">
            <v>Apparel</v>
          </cell>
          <cell r="K638" t="str">
            <v>MNL</v>
          </cell>
          <cell r="L638" t="str">
            <v>SS25</v>
          </cell>
          <cell r="M638">
            <v>7.66</v>
          </cell>
          <cell r="N638">
            <v>1</v>
          </cell>
          <cell r="O638">
            <v>0</v>
          </cell>
          <cell r="P638">
            <v>5.660000000000001</v>
          </cell>
          <cell r="Q638">
            <v>0</v>
          </cell>
          <cell r="R638">
            <v>0</v>
          </cell>
          <cell r="S638">
            <v>-5.660000000000001</v>
          </cell>
          <cell r="T638">
            <v>1</v>
          </cell>
          <cell r="U638">
            <v>-5.660000000000001</v>
          </cell>
          <cell r="V638">
            <v>0</v>
          </cell>
          <cell r="W638">
            <v>5.660000000000001</v>
          </cell>
          <cell r="X638">
            <v>7.66</v>
          </cell>
          <cell r="Y638">
            <v>-1.9999999999999991</v>
          </cell>
          <cell r="Z638">
            <v>5.660000000000001</v>
          </cell>
          <cell r="AA638">
            <v>1.9999999999999991</v>
          </cell>
          <cell r="AB638">
            <v>0</v>
          </cell>
          <cell r="AC638" t="str">
            <v>Mainline</v>
          </cell>
          <cell r="AD638" t="str">
            <v>13_Girls 0-6X</v>
          </cell>
          <cell r="AE638" t="str">
            <v>S124</v>
          </cell>
          <cell r="AF638" t="str">
            <v>Seasonal</v>
          </cell>
          <cell r="AG638">
            <v>1</v>
          </cell>
          <cell r="AH638" t="str">
            <v>Release 10-19-23</v>
          </cell>
          <cell r="AI638" t="str">
            <v>Kids</v>
          </cell>
          <cell r="AJ638">
            <v>0</v>
          </cell>
          <cell r="AK638">
            <v>0</v>
          </cell>
          <cell r="AL638">
            <v>45352</v>
          </cell>
          <cell r="AM638">
            <v>1.9999999999999991</v>
          </cell>
          <cell r="AN638">
            <v>1</v>
          </cell>
          <cell r="AO638">
            <v>1.9999999999999991</v>
          </cell>
        </row>
        <row r="639">
          <cell r="A639">
            <v>800238015332</v>
          </cell>
          <cell r="B639" t="str">
            <v>1 Season Old</v>
          </cell>
          <cell r="C639" t="str">
            <v>W060</v>
          </cell>
          <cell r="D639" t="str">
            <v>Speedo USA Maersk</v>
          </cell>
          <cell r="E639" t="str">
            <v>8-00238015332</v>
          </cell>
          <cell r="F639" t="str">
            <v>S/S RSHGRD ST 400</v>
          </cell>
          <cell r="G639" t="str">
            <v>P1137</v>
          </cell>
          <cell r="H639" t="str">
            <v>Two-Piece</v>
          </cell>
          <cell r="I639" t="str">
            <v>812</v>
          </cell>
          <cell r="J639" t="str">
            <v>Apparel</v>
          </cell>
          <cell r="K639" t="str">
            <v>MNL</v>
          </cell>
          <cell r="L639" t="str">
            <v>SS24</v>
          </cell>
          <cell r="M639">
            <v>494.72</v>
          </cell>
          <cell r="N639">
            <v>64</v>
          </cell>
          <cell r="O639">
            <v>197.88800000000003</v>
          </cell>
          <cell r="P639">
            <v>0</v>
          </cell>
          <cell r="Q639">
            <v>0</v>
          </cell>
          <cell r="R639">
            <v>0</v>
          </cell>
          <cell r="S639">
            <v>0</v>
          </cell>
          <cell r="T639">
            <v>0</v>
          </cell>
          <cell r="U639">
            <v>0</v>
          </cell>
          <cell r="V639">
            <v>0</v>
          </cell>
          <cell r="W639">
            <v>1.5460000000000003</v>
          </cell>
          <cell r="X639">
            <v>7.73</v>
          </cell>
          <cell r="Y639">
            <v>-6.1840000000000002</v>
          </cell>
          <cell r="Z639">
            <v>3.0920000000000005</v>
          </cell>
          <cell r="AA639">
            <v>4.6379999999999999</v>
          </cell>
          <cell r="AB639">
            <v>1.5460000000000003</v>
          </cell>
          <cell r="AC639" t="str">
            <v>Mainline</v>
          </cell>
          <cell r="AD639" t="str">
            <v>13_Girls 0-6X</v>
          </cell>
          <cell r="AE639" t="str">
            <v>S124</v>
          </cell>
          <cell r="AF639" t="str">
            <v>Seasonal</v>
          </cell>
          <cell r="AG639">
            <v>1</v>
          </cell>
          <cell r="AH639" t="str">
            <v>&lt;N/A&gt;</v>
          </cell>
          <cell r="AI639" t="str">
            <v>Kids</v>
          </cell>
          <cell r="AJ639">
            <v>0</v>
          </cell>
          <cell r="AK639" t="str">
            <v>S1 2024</v>
          </cell>
          <cell r="AL639">
            <v>45444</v>
          </cell>
          <cell r="AM639">
            <v>296.83199999999999</v>
          </cell>
          <cell r="AN639">
            <v>64</v>
          </cell>
          <cell r="AO639">
            <v>4.6379999999999999</v>
          </cell>
        </row>
        <row r="640">
          <cell r="A640">
            <v>800238016243</v>
          </cell>
          <cell r="B640" t="str">
            <v>1 Season Old</v>
          </cell>
          <cell r="C640" t="str">
            <v>W060</v>
          </cell>
          <cell r="D640" t="str">
            <v>Speedo USA Maersk</v>
          </cell>
          <cell r="E640" t="str">
            <v>8-00238016243</v>
          </cell>
          <cell r="F640" t="str">
            <v>S/S RSHGRD ST 450</v>
          </cell>
          <cell r="G640" t="str">
            <v>P1137</v>
          </cell>
          <cell r="H640" t="str">
            <v>Two-Piece</v>
          </cell>
          <cell r="I640" t="str">
            <v>812</v>
          </cell>
          <cell r="J640" t="str">
            <v>Apparel</v>
          </cell>
          <cell r="K640" t="str">
            <v>MNL</v>
          </cell>
          <cell r="L640" t="str">
            <v>SS24</v>
          </cell>
          <cell r="M640">
            <v>332.39</v>
          </cell>
          <cell r="N640">
            <v>43</v>
          </cell>
          <cell r="O640">
            <v>132.95599999999999</v>
          </cell>
          <cell r="P640">
            <v>0</v>
          </cell>
          <cell r="Q640">
            <v>0</v>
          </cell>
          <cell r="R640">
            <v>0</v>
          </cell>
          <cell r="S640">
            <v>0</v>
          </cell>
          <cell r="T640">
            <v>0</v>
          </cell>
          <cell r="U640">
            <v>0</v>
          </cell>
          <cell r="V640">
            <v>0</v>
          </cell>
          <cell r="W640">
            <v>1.5459999999999998</v>
          </cell>
          <cell r="X640">
            <v>7.7299999999999995</v>
          </cell>
          <cell r="Y640">
            <v>-6.1839999999999993</v>
          </cell>
          <cell r="Z640">
            <v>3.0919999999999996</v>
          </cell>
          <cell r="AA640">
            <v>4.6379999999999999</v>
          </cell>
          <cell r="AB640">
            <v>1.5459999999999998</v>
          </cell>
          <cell r="AC640" t="str">
            <v>Mainline</v>
          </cell>
          <cell r="AD640" t="str">
            <v>13_Girls 0-6X</v>
          </cell>
          <cell r="AE640" t="str">
            <v>S124</v>
          </cell>
          <cell r="AF640" t="str">
            <v>Seasonal</v>
          </cell>
          <cell r="AG640">
            <v>1</v>
          </cell>
          <cell r="AH640" t="str">
            <v>&lt;N/A&gt;</v>
          </cell>
          <cell r="AI640" t="str">
            <v>Kids</v>
          </cell>
          <cell r="AJ640">
            <v>0</v>
          </cell>
          <cell r="AK640" t="str">
            <v>S1 2024</v>
          </cell>
          <cell r="AL640">
            <v>45444</v>
          </cell>
          <cell r="AM640">
            <v>199.434</v>
          </cell>
          <cell r="AN640">
            <v>43</v>
          </cell>
          <cell r="AO640">
            <v>4.6379999999999999</v>
          </cell>
        </row>
        <row r="641">
          <cell r="A641">
            <v>800238101392</v>
          </cell>
          <cell r="B641" t="str">
            <v>3 Seasons Old</v>
          </cell>
          <cell r="C641" t="str">
            <v>W060</v>
          </cell>
          <cell r="D641" t="str">
            <v>Speedo USA Maersk</v>
          </cell>
          <cell r="E641" t="str">
            <v>8-00238101392</v>
          </cell>
          <cell r="F641" t="str">
            <v>PRNT KEYHL 1 PC 400</v>
          </cell>
          <cell r="G641" t="str">
            <v>P1122</v>
          </cell>
          <cell r="H641" t="str">
            <v>One-Piece</v>
          </cell>
          <cell r="I641" t="str">
            <v>812</v>
          </cell>
          <cell r="J641" t="str">
            <v>Apparel</v>
          </cell>
          <cell r="K641" t="str">
            <v>MNL</v>
          </cell>
          <cell r="L641" t="str">
            <v>SS23</v>
          </cell>
          <cell r="M641">
            <v>21.69</v>
          </cell>
          <cell r="N641">
            <v>3</v>
          </cell>
          <cell r="O641">
            <v>19.521000000000001</v>
          </cell>
          <cell r="P641">
            <v>0</v>
          </cell>
          <cell r="Q641">
            <v>0</v>
          </cell>
          <cell r="R641">
            <v>0</v>
          </cell>
          <cell r="S641">
            <v>-5.2299999999999995</v>
          </cell>
          <cell r="T641">
            <v>3</v>
          </cell>
          <cell r="U641">
            <v>-15.689999999999998</v>
          </cell>
          <cell r="V641">
            <v>0</v>
          </cell>
          <cell r="W641">
            <v>5.2299999999999995</v>
          </cell>
          <cell r="X641">
            <v>7.23</v>
          </cell>
          <cell r="Y641">
            <v>-2.0000000000000009</v>
          </cell>
          <cell r="Z641">
            <v>6.5070000000000006</v>
          </cell>
          <cell r="AA641">
            <v>0.72299999999999986</v>
          </cell>
          <cell r="AB641">
            <v>1.277000000000001</v>
          </cell>
          <cell r="AC641" t="str">
            <v>Mainline</v>
          </cell>
          <cell r="AD641" t="str">
            <v>14_Girls 7-16</v>
          </cell>
          <cell r="AE641" t="str">
            <v>S123</v>
          </cell>
          <cell r="AF641" t="str">
            <v>Seasonal</v>
          </cell>
          <cell r="AG641">
            <v>1</v>
          </cell>
          <cell r="AH641" t="str">
            <v>Release 10-19-23</v>
          </cell>
          <cell r="AI641" t="str">
            <v>Kids</v>
          </cell>
          <cell r="AJ641">
            <v>0</v>
          </cell>
          <cell r="AK641">
            <v>0</v>
          </cell>
          <cell r="AL641">
            <v>45078</v>
          </cell>
          <cell r="AM641">
            <v>2.1689999999999996</v>
          </cell>
          <cell r="AN641">
            <v>3</v>
          </cell>
          <cell r="AO641">
            <v>0.72299999999999986</v>
          </cell>
        </row>
        <row r="642">
          <cell r="A642">
            <v>800238301366</v>
          </cell>
          <cell r="B642" t="str">
            <v>1 Season Old</v>
          </cell>
          <cell r="C642" t="str">
            <v>W060</v>
          </cell>
          <cell r="D642" t="str">
            <v>Speedo USA Maersk</v>
          </cell>
          <cell r="E642" t="str">
            <v>8-00238301366</v>
          </cell>
          <cell r="F642" t="str">
            <v>PRNT STRPPY 1 PC 500</v>
          </cell>
          <cell r="G642" t="str">
            <v>P1122</v>
          </cell>
          <cell r="H642" t="str">
            <v>One-Piece</v>
          </cell>
          <cell r="I642" t="str">
            <v>812</v>
          </cell>
          <cell r="J642" t="str">
            <v>Apparel</v>
          </cell>
          <cell r="K642" t="str">
            <v>MNL</v>
          </cell>
          <cell r="L642" t="str">
            <v>SS24</v>
          </cell>
          <cell r="M642">
            <v>985.8</v>
          </cell>
          <cell r="N642">
            <v>155</v>
          </cell>
          <cell r="O642">
            <v>394.32</v>
          </cell>
          <cell r="P642">
            <v>281.47999999999996</v>
          </cell>
          <cell r="Q642">
            <v>0</v>
          </cell>
          <cell r="R642">
            <v>0</v>
          </cell>
          <cell r="S642">
            <v>-4.3599999999999994</v>
          </cell>
          <cell r="T642">
            <v>155</v>
          </cell>
          <cell r="U642">
            <v>-675.8</v>
          </cell>
          <cell r="V642">
            <v>0</v>
          </cell>
          <cell r="W642">
            <v>4.3599999999999994</v>
          </cell>
          <cell r="X642">
            <v>6.3599999999999994</v>
          </cell>
          <cell r="Y642">
            <v>-2</v>
          </cell>
          <cell r="Z642">
            <v>4.3599999999999994</v>
          </cell>
          <cell r="AA642">
            <v>2</v>
          </cell>
          <cell r="AB642">
            <v>0</v>
          </cell>
          <cell r="AC642" t="str">
            <v>Mainline</v>
          </cell>
          <cell r="AD642" t="str">
            <v>14_Girls 7-16</v>
          </cell>
          <cell r="AE642" t="str">
            <v>S124</v>
          </cell>
          <cell r="AF642" t="str">
            <v>Seasonal</v>
          </cell>
          <cell r="AG642">
            <v>1</v>
          </cell>
          <cell r="AH642" t="str">
            <v>Release 10-19-23</v>
          </cell>
          <cell r="AI642" t="str">
            <v>Kids</v>
          </cell>
          <cell r="AJ642">
            <v>0</v>
          </cell>
          <cell r="AK642">
            <v>0</v>
          </cell>
          <cell r="AL642">
            <v>45323</v>
          </cell>
          <cell r="AM642">
            <v>310</v>
          </cell>
          <cell r="AN642">
            <v>155</v>
          </cell>
          <cell r="AO642">
            <v>2</v>
          </cell>
        </row>
        <row r="643">
          <cell r="A643">
            <v>800238301694</v>
          </cell>
          <cell r="B643" t="str">
            <v>1 Season Old</v>
          </cell>
          <cell r="C643" t="str">
            <v>W060</v>
          </cell>
          <cell r="D643" t="str">
            <v>Speedo USA Maersk</v>
          </cell>
          <cell r="E643" t="str">
            <v>8-00238301694</v>
          </cell>
          <cell r="F643" t="str">
            <v>PRNT STRPPY 1 PC 440</v>
          </cell>
          <cell r="G643" t="str">
            <v>P1122</v>
          </cell>
          <cell r="H643" t="str">
            <v>One-Piece</v>
          </cell>
          <cell r="I643" t="str">
            <v>812</v>
          </cell>
          <cell r="J643" t="str">
            <v>Apparel</v>
          </cell>
          <cell r="K643" t="str">
            <v>MNL</v>
          </cell>
          <cell r="L643" t="str">
            <v>SS24</v>
          </cell>
          <cell r="M643">
            <v>57.24</v>
          </cell>
          <cell r="N643">
            <v>9</v>
          </cell>
          <cell r="O643">
            <v>22.896000000000001</v>
          </cell>
          <cell r="P643">
            <v>16.344000000000001</v>
          </cell>
          <cell r="Q643">
            <v>0</v>
          </cell>
          <cell r="R643">
            <v>0</v>
          </cell>
          <cell r="S643">
            <v>-4.3600000000000003</v>
          </cell>
          <cell r="T643">
            <v>9</v>
          </cell>
          <cell r="U643">
            <v>-39.24</v>
          </cell>
          <cell r="V643">
            <v>0</v>
          </cell>
          <cell r="W643">
            <v>4.3600000000000003</v>
          </cell>
          <cell r="X643">
            <v>6.36</v>
          </cell>
          <cell r="Y643">
            <v>-2</v>
          </cell>
          <cell r="Z643">
            <v>4.3600000000000003</v>
          </cell>
          <cell r="AA643">
            <v>2</v>
          </cell>
          <cell r="AB643">
            <v>0</v>
          </cell>
          <cell r="AC643" t="str">
            <v>Mainline</v>
          </cell>
          <cell r="AD643" t="str">
            <v>14_Girls 7-16</v>
          </cell>
          <cell r="AE643" t="str">
            <v>S124</v>
          </cell>
          <cell r="AF643" t="str">
            <v>Seasonal</v>
          </cell>
          <cell r="AG643">
            <v>1</v>
          </cell>
          <cell r="AH643" t="str">
            <v>Release 10-19-23</v>
          </cell>
          <cell r="AI643" t="str">
            <v>Kids</v>
          </cell>
          <cell r="AJ643">
            <v>0</v>
          </cell>
          <cell r="AK643">
            <v>0</v>
          </cell>
          <cell r="AL643">
            <v>45352</v>
          </cell>
          <cell r="AM643">
            <v>18</v>
          </cell>
          <cell r="AN643">
            <v>9</v>
          </cell>
          <cell r="AO643">
            <v>2</v>
          </cell>
        </row>
        <row r="644">
          <cell r="A644">
            <v>800238316012</v>
          </cell>
          <cell r="B644" t="str">
            <v>1 Season Old</v>
          </cell>
          <cell r="C644" t="str">
            <v>W060</v>
          </cell>
          <cell r="D644" t="str">
            <v>Speedo USA Maersk</v>
          </cell>
          <cell r="E644" t="str">
            <v>8-00238316012</v>
          </cell>
          <cell r="F644" t="str">
            <v>PRNT STRPPY 1 PC 670</v>
          </cell>
          <cell r="G644" t="str">
            <v>P1122</v>
          </cell>
          <cell r="H644" t="str">
            <v>One-Piece</v>
          </cell>
          <cell r="I644" t="str">
            <v>812</v>
          </cell>
          <cell r="J644" t="str">
            <v>Apparel</v>
          </cell>
          <cell r="K644" t="str">
            <v>MNL</v>
          </cell>
          <cell r="L644" t="str">
            <v>SS24</v>
          </cell>
          <cell r="M644">
            <v>300.33</v>
          </cell>
          <cell r="N644">
            <v>47</v>
          </cell>
          <cell r="O644">
            <v>120.13200000000001</v>
          </cell>
          <cell r="P644">
            <v>0</v>
          </cell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0</v>
          </cell>
          <cell r="W644">
            <v>1.278</v>
          </cell>
          <cell r="X644">
            <v>6.39</v>
          </cell>
          <cell r="Y644">
            <v>-5.1120000000000001</v>
          </cell>
          <cell r="Z644">
            <v>2.556</v>
          </cell>
          <cell r="AA644">
            <v>3.8339999999999996</v>
          </cell>
          <cell r="AB644">
            <v>1.278</v>
          </cell>
          <cell r="AC644" t="str">
            <v>Mainline</v>
          </cell>
          <cell r="AD644" t="str">
            <v>14_Girls 7-16</v>
          </cell>
          <cell r="AE644" t="str">
            <v>S124</v>
          </cell>
          <cell r="AF644" t="str">
            <v>Seasonal</v>
          </cell>
          <cell r="AG644">
            <v>1</v>
          </cell>
          <cell r="AH644" t="str">
            <v>&lt;N/A&gt;</v>
          </cell>
          <cell r="AI644" t="str">
            <v>Kids</v>
          </cell>
          <cell r="AJ644">
            <v>0</v>
          </cell>
          <cell r="AK644" t="str">
            <v>S1 2024</v>
          </cell>
          <cell r="AL644">
            <v>45444</v>
          </cell>
          <cell r="AM644">
            <v>180.19799999999998</v>
          </cell>
          <cell r="AN644">
            <v>47</v>
          </cell>
          <cell r="AO644">
            <v>3.8339999999999996</v>
          </cell>
        </row>
        <row r="645">
          <cell r="A645">
            <v>800238316242</v>
          </cell>
          <cell r="B645" t="str">
            <v>1 Season Old</v>
          </cell>
          <cell r="C645" t="str">
            <v>W060</v>
          </cell>
          <cell r="D645" t="str">
            <v>Speedo USA Maersk</v>
          </cell>
          <cell r="E645" t="str">
            <v>8-00238316242</v>
          </cell>
          <cell r="F645" t="str">
            <v>PRNT STRPPY 1 PC 420</v>
          </cell>
          <cell r="G645" t="str">
            <v>P1122</v>
          </cell>
          <cell r="H645" t="str">
            <v>One-Piece</v>
          </cell>
          <cell r="I645" t="str">
            <v>812</v>
          </cell>
          <cell r="J645" t="str">
            <v>Apparel</v>
          </cell>
          <cell r="K645" t="str">
            <v>MNL</v>
          </cell>
          <cell r="L645" t="str">
            <v>SS24</v>
          </cell>
          <cell r="M645">
            <v>702.9</v>
          </cell>
          <cell r="N645">
            <v>110</v>
          </cell>
          <cell r="O645">
            <v>281.16000000000003</v>
          </cell>
          <cell r="P645">
            <v>0</v>
          </cell>
          <cell r="Q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  <cell r="W645">
            <v>1.278</v>
          </cell>
          <cell r="X645">
            <v>6.39</v>
          </cell>
          <cell r="Y645">
            <v>-5.1120000000000001</v>
          </cell>
          <cell r="Z645">
            <v>2.556</v>
          </cell>
          <cell r="AA645">
            <v>3.8339999999999996</v>
          </cell>
          <cell r="AB645">
            <v>1.278</v>
          </cell>
          <cell r="AC645" t="str">
            <v>Mainline</v>
          </cell>
          <cell r="AD645" t="str">
            <v>14_Girls 7-16</v>
          </cell>
          <cell r="AE645" t="str">
            <v>S124</v>
          </cell>
          <cell r="AF645" t="str">
            <v>Seasonal</v>
          </cell>
          <cell r="AG645">
            <v>1</v>
          </cell>
          <cell r="AH645" t="str">
            <v>&lt;N/A&gt;</v>
          </cell>
          <cell r="AI645" t="str">
            <v>Kids</v>
          </cell>
          <cell r="AJ645">
            <v>0</v>
          </cell>
          <cell r="AK645" t="str">
            <v>S1 2024</v>
          </cell>
          <cell r="AL645">
            <v>45444</v>
          </cell>
          <cell r="AM645">
            <v>421.73999999999995</v>
          </cell>
          <cell r="AN645">
            <v>110</v>
          </cell>
          <cell r="AO645">
            <v>3.8339999999999996</v>
          </cell>
        </row>
        <row r="646">
          <cell r="A646">
            <v>800238400334</v>
          </cell>
          <cell r="B646" t="str">
            <v>Current</v>
          </cell>
          <cell r="C646" t="str">
            <v>W060</v>
          </cell>
          <cell r="D646" t="str">
            <v>Speedo USA Maersk</v>
          </cell>
          <cell r="E646" t="str">
            <v>8-00238400334</v>
          </cell>
          <cell r="F646" t="str">
            <v>PRNT SPRT SPLC 1 PC 001</v>
          </cell>
          <cell r="G646" t="str">
            <v>P1122</v>
          </cell>
          <cell r="H646" t="str">
            <v>One-Piece</v>
          </cell>
          <cell r="I646" t="str">
            <v>812</v>
          </cell>
          <cell r="J646" t="str">
            <v>Apparel</v>
          </cell>
          <cell r="K646" t="str">
            <v>MNL</v>
          </cell>
          <cell r="L646" t="str">
            <v>SS25</v>
          </cell>
          <cell r="M646">
            <v>1524.82</v>
          </cell>
          <cell r="N646">
            <v>239</v>
          </cell>
          <cell r="O646">
            <v>0</v>
          </cell>
          <cell r="P646">
            <v>0</v>
          </cell>
          <cell r="Q646">
            <v>0</v>
          </cell>
          <cell r="R646">
            <v>0</v>
          </cell>
          <cell r="S646">
            <v>0</v>
          </cell>
          <cell r="T646">
            <v>0</v>
          </cell>
          <cell r="U646">
            <v>0</v>
          </cell>
          <cell r="V646">
            <v>0</v>
          </cell>
          <cell r="W646">
            <v>0</v>
          </cell>
          <cell r="X646">
            <v>6.38</v>
          </cell>
          <cell r="Y646">
            <v>-6.38</v>
          </cell>
          <cell r="Z646">
            <v>0</v>
          </cell>
          <cell r="AA646">
            <v>6.38</v>
          </cell>
          <cell r="AB646">
            <v>0</v>
          </cell>
          <cell r="AC646" t="str">
            <v>Mainline</v>
          </cell>
          <cell r="AD646" t="str">
            <v>14_Girls 7-16</v>
          </cell>
          <cell r="AE646" t="str">
            <v>S124</v>
          </cell>
          <cell r="AF646" t="str">
            <v>Seasonal</v>
          </cell>
          <cell r="AG646">
            <v>1</v>
          </cell>
          <cell r="AH646" t="str">
            <v>&lt;N/A&gt;</v>
          </cell>
          <cell r="AI646" t="str">
            <v>Kids</v>
          </cell>
          <cell r="AJ646">
            <v>0</v>
          </cell>
          <cell r="AK646" t="str">
            <v>S1 2024</v>
          </cell>
          <cell r="AL646">
            <v>45444</v>
          </cell>
          <cell r="AM646">
            <v>1524.82</v>
          </cell>
          <cell r="AN646">
            <v>239</v>
          </cell>
          <cell r="AO646">
            <v>6.38</v>
          </cell>
        </row>
        <row r="647">
          <cell r="A647">
            <v>800238401366</v>
          </cell>
          <cell r="B647" t="str">
            <v>Current</v>
          </cell>
          <cell r="C647" t="str">
            <v>W060</v>
          </cell>
          <cell r="D647" t="str">
            <v>Speedo USA Maersk</v>
          </cell>
          <cell r="E647" t="str">
            <v>8-00238401366</v>
          </cell>
          <cell r="F647" t="str">
            <v>PRNT SPRT SPLC 1 PC 541</v>
          </cell>
          <cell r="G647" t="str">
            <v>P1122</v>
          </cell>
          <cell r="H647" t="str">
            <v>One-Piece</v>
          </cell>
          <cell r="I647" t="str">
            <v>812</v>
          </cell>
          <cell r="J647" t="str">
            <v>Apparel</v>
          </cell>
          <cell r="K647" t="str">
            <v>MNL</v>
          </cell>
          <cell r="L647" t="str">
            <v>SS25</v>
          </cell>
          <cell r="M647">
            <v>12.7</v>
          </cell>
          <cell r="N647">
            <v>2</v>
          </cell>
          <cell r="O647">
            <v>0</v>
          </cell>
          <cell r="P647">
            <v>8.7000000000000011</v>
          </cell>
          <cell r="Q647">
            <v>0</v>
          </cell>
          <cell r="R647">
            <v>0</v>
          </cell>
          <cell r="S647">
            <v>-4.3500000000000005</v>
          </cell>
          <cell r="T647">
            <v>2</v>
          </cell>
          <cell r="U647">
            <v>-8.7000000000000011</v>
          </cell>
          <cell r="V647">
            <v>0</v>
          </cell>
          <cell r="W647">
            <v>4.3500000000000005</v>
          </cell>
          <cell r="X647">
            <v>6.35</v>
          </cell>
          <cell r="Y647">
            <v>-1.9999999999999991</v>
          </cell>
          <cell r="Z647">
            <v>4.3500000000000005</v>
          </cell>
          <cell r="AA647">
            <v>1.9999999999999991</v>
          </cell>
          <cell r="AB647">
            <v>0</v>
          </cell>
          <cell r="AC647" t="str">
            <v>Mainline</v>
          </cell>
          <cell r="AD647" t="str">
            <v>14_Girls 7-16</v>
          </cell>
          <cell r="AE647" t="str">
            <v>S124</v>
          </cell>
          <cell r="AF647" t="str">
            <v>Seasonal</v>
          </cell>
          <cell r="AG647">
            <v>1</v>
          </cell>
          <cell r="AH647" t="str">
            <v>Release 10-19-23</v>
          </cell>
          <cell r="AI647" t="str">
            <v>Kids</v>
          </cell>
          <cell r="AJ647">
            <v>0</v>
          </cell>
          <cell r="AK647">
            <v>0</v>
          </cell>
          <cell r="AL647">
            <v>45352</v>
          </cell>
          <cell r="AM647">
            <v>3.9999999999999982</v>
          </cell>
          <cell r="AN647">
            <v>2</v>
          </cell>
          <cell r="AO647">
            <v>1.9999999999999991</v>
          </cell>
        </row>
        <row r="648">
          <cell r="A648">
            <v>800238401392</v>
          </cell>
          <cell r="B648" t="str">
            <v>3 Seasons Old</v>
          </cell>
          <cell r="C648" t="str">
            <v>W060</v>
          </cell>
          <cell r="D648" t="str">
            <v>Speedo USA Maersk</v>
          </cell>
          <cell r="E648" t="str">
            <v>8-00238401392</v>
          </cell>
          <cell r="F648" t="str">
            <v>PRNT SPRT SPLC 1 PC 400</v>
          </cell>
          <cell r="G648" t="str">
            <v>P1122</v>
          </cell>
          <cell r="H648" t="str">
            <v>One-Piece</v>
          </cell>
          <cell r="I648" t="str">
            <v>812</v>
          </cell>
          <cell r="J648" t="str">
            <v>Apparel</v>
          </cell>
          <cell r="K648" t="str">
            <v>MNL</v>
          </cell>
          <cell r="L648" t="str">
            <v>SS23</v>
          </cell>
          <cell r="M648">
            <v>6626.52</v>
          </cell>
          <cell r="N648">
            <v>948</v>
          </cell>
          <cell r="O648">
            <v>5963.8680000000004</v>
          </cell>
          <cell r="P648">
            <v>0</v>
          </cell>
          <cell r="Q648">
            <v>0</v>
          </cell>
          <cell r="R648">
            <v>0</v>
          </cell>
          <cell r="S648">
            <v>-4.9899999999999993</v>
          </cell>
          <cell r="T648">
            <v>948</v>
          </cell>
          <cell r="U648">
            <v>-4730.5199999999995</v>
          </cell>
          <cell r="V648">
            <v>0</v>
          </cell>
          <cell r="W648">
            <v>4.9899999999999993</v>
          </cell>
          <cell r="X648">
            <v>6.99</v>
          </cell>
          <cell r="Y648">
            <v>-2.0000000000000009</v>
          </cell>
          <cell r="Z648">
            <v>6.2910000000000004</v>
          </cell>
          <cell r="AA648">
            <v>0.69899999999999984</v>
          </cell>
          <cell r="AB648">
            <v>1.301000000000001</v>
          </cell>
          <cell r="AC648" t="str">
            <v>Mainline</v>
          </cell>
          <cell r="AD648" t="str">
            <v>14_Girls 7-16</v>
          </cell>
          <cell r="AE648" t="str">
            <v>S123</v>
          </cell>
          <cell r="AF648" t="str">
            <v>Seasonal</v>
          </cell>
          <cell r="AG648">
            <v>1</v>
          </cell>
          <cell r="AH648" t="str">
            <v>Release 10-19-23</v>
          </cell>
          <cell r="AI648" t="str">
            <v>Kids</v>
          </cell>
          <cell r="AJ648">
            <v>0</v>
          </cell>
          <cell r="AK648">
            <v>0</v>
          </cell>
          <cell r="AL648">
            <v>45078</v>
          </cell>
          <cell r="AM648">
            <v>662.65199999999982</v>
          </cell>
          <cell r="AN648">
            <v>948</v>
          </cell>
          <cell r="AO648">
            <v>0.69899999999999984</v>
          </cell>
        </row>
        <row r="649">
          <cell r="A649">
            <v>800238415332</v>
          </cell>
          <cell r="B649" t="str">
            <v>1 Season Old</v>
          </cell>
          <cell r="C649" t="str">
            <v>W060</v>
          </cell>
          <cell r="D649" t="str">
            <v>Speedo USA Maersk</v>
          </cell>
          <cell r="E649" t="str">
            <v>8-00238415332</v>
          </cell>
          <cell r="F649" t="str">
            <v>PRNT SPRT SPLC 1 PC 460</v>
          </cell>
          <cell r="G649" t="str">
            <v>P1122</v>
          </cell>
          <cell r="H649" t="str">
            <v>One-Piece</v>
          </cell>
          <cell r="I649" t="str">
            <v>812</v>
          </cell>
          <cell r="J649" t="str">
            <v>Apparel</v>
          </cell>
          <cell r="K649" t="str">
            <v>MNL</v>
          </cell>
          <cell r="L649" t="str">
            <v>SS24</v>
          </cell>
          <cell r="M649">
            <v>242.44</v>
          </cell>
          <cell r="N649">
            <v>38</v>
          </cell>
          <cell r="O649">
            <v>96.975999999999999</v>
          </cell>
          <cell r="P649">
            <v>0</v>
          </cell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  <cell r="W649">
            <v>1.276</v>
          </cell>
          <cell r="X649">
            <v>6.38</v>
          </cell>
          <cell r="Y649">
            <v>-5.1040000000000001</v>
          </cell>
          <cell r="Z649">
            <v>2.552</v>
          </cell>
          <cell r="AA649">
            <v>3.8279999999999998</v>
          </cell>
          <cell r="AB649">
            <v>1.276</v>
          </cell>
          <cell r="AC649" t="str">
            <v>Mainline</v>
          </cell>
          <cell r="AD649" t="str">
            <v>14_Girls 7-16</v>
          </cell>
          <cell r="AE649" t="str">
            <v>S124</v>
          </cell>
          <cell r="AF649" t="str">
            <v>Seasonal</v>
          </cell>
          <cell r="AG649">
            <v>1</v>
          </cell>
          <cell r="AH649" t="str">
            <v>&lt;N/A&gt;</v>
          </cell>
          <cell r="AI649" t="str">
            <v>Kids</v>
          </cell>
          <cell r="AJ649">
            <v>0</v>
          </cell>
          <cell r="AK649" t="str">
            <v>S1 2024</v>
          </cell>
          <cell r="AL649">
            <v>45444</v>
          </cell>
          <cell r="AM649">
            <v>145.464</v>
          </cell>
          <cell r="AN649">
            <v>38</v>
          </cell>
          <cell r="AO649">
            <v>3.8279999999999998</v>
          </cell>
        </row>
        <row r="650">
          <cell r="A650">
            <v>800238418093</v>
          </cell>
          <cell r="B650" t="str">
            <v>Current</v>
          </cell>
          <cell r="C650" t="str">
            <v>W060</v>
          </cell>
          <cell r="D650" t="str">
            <v>Speedo USA Maersk</v>
          </cell>
          <cell r="E650" t="str">
            <v>8-00238418093</v>
          </cell>
          <cell r="F650" t="str">
            <v>PRNT SPRT SPLC 1 PC PURPLE</v>
          </cell>
          <cell r="G650" t="str">
            <v>P1122</v>
          </cell>
          <cell r="H650" t="str">
            <v>One-Piece</v>
          </cell>
          <cell r="I650" t="str">
            <v>812</v>
          </cell>
          <cell r="J650" t="str">
            <v>Apparel</v>
          </cell>
          <cell r="K650" t="str">
            <v>MNL</v>
          </cell>
          <cell r="L650" t="str">
            <v>SS25</v>
          </cell>
          <cell r="M650">
            <v>109.08</v>
          </cell>
          <cell r="N650">
            <v>18</v>
          </cell>
          <cell r="O650">
            <v>0</v>
          </cell>
          <cell r="P650">
            <v>0</v>
          </cell>
          <cell r="Q650">
            <v>0</v>
          </cell>
          <cell r="R650">
            <v>0</v>
          </cell>
          <cell r="S650">
            <v>0</v>
          </cell>
          <cell r="T650">
            <v>0</v>
          </cell>
          <cell r="U650">
            <v>0</v>
          </cell>
          <cell r="V650">
            <v>0</v>
          </cell>
          <cell r="W650">
            <v>0</v>
          </cell>
          <cell r="X650">
            <v>6.06</v>
          </cell>
          <cell r="Y650">
            <v>-6.06</v>
          </cell>
          <cell r="Z650">
            <v>0</v>
          </cell>
          <cell r="AA650">
            <v>6.06</v>
          </cell>
          <cell r="AB650">
            <v>0</v>
          </cell>
          <cell r="AC650" t="str">
            <v>Mainline</v>
          </cell>
          <cell r="AD650" t="str">
            <v>14_Girls 7-16</v>
          </cell>
          <cell r="AE650" t="str">
            <v>S125</v>
          </cell>
          <cell r="AF650" t="str">
            <v>Seasonal</v>
          </cell>
          <cell r="AG650">
            <v>1</v>
          </cell>
          <cell r="AH650">
            <v>0</v>
          </cell>
          <cell r="AI650" t="str">
            <v>Kids</v>
          </cell>
          <cell r="AJ650">
            <v>0</v>
          </cell>
          <cell r="AK650">
            <v>0</v>
          </cell>
          <cell r="AL650">
            <v>45762</v>
          </cell>
          <cell r="AM650">
            <v>109.08</v>
          </cell>
          <cell r="AN650">
            <v>18</v>
          </cell>
          <cell r="AO650">
            <v>6.06</v>
          </cell>
        </row>
        <row r="651">
          <cell r="A651">
            <v>800238500334</v>
          </cell>
          <cell r="B651" t="str">
            <v>Expiring</v>
          </cell>
          <cell r="C651" t="str">
            <v>W060</v>
          </cell>
          <cell r="D651" t="str">
            <v>Speedo USA Maersk</v>
          </cell>
          <cell r="E651" t="str">
            <v>8-00238500334</v>
          </cell>
          <cell r="F651" t="str">
            <v>SPLICE SQUARE LEG 001</v>
          </cell>
          <cell r="G651" t="str">
            <v>P1132</v>
          </cell>
          <cell r="H651" t="str">
            <v>Swim Bottoms</v>
          </cell>
          <cell r="I651" t="str">
            <v>812</v>
          </cell>
          <cell r="J651" t="str">
            <v>Apparel</v>
          </cell>
          <cell r="K651" t="str">
            <v>MNL</v>
          </cell>
          <cell r="L651" t="str">
            <v>AW24</v>
          </cell>
          <cell r="M651">
            <v>83.59</v>
          </cell>
          <cell r="N651">
            <v>13</v>
          </cell>
          <cell r="O651">
            <v>16.718</v>
          </cell>
          <cell r="P651">
            <v>0</v>
          </cell>
          <cell r="Q651">
            <v>0</v>
          </cell>
          <cell r="R651">
            <v>0</v>
          </cell>
          <cell r="S651">
            <v>0</v>
          </cell>
          <cell r="T651">
            <v>0</v>
          </cell>
          <cell r="U651">
            <v>0</v>
          </cell>
          <cell r="V651">
            <v>0</v>
          </cell>
          <cell r="W651">
            <v>0</v>
          </cell>
          <cell r="X651">
            <v>6.4300000000000006</v>
          </cell>
          <cell r="Y651">
            <v>-6.4300000000000006</v>
          </cell>
          <cell r="Z651">
            <v>1.286</v>
          </cell>
          <cell r="AA651">
            <v>5.1440000000000001</v>
          </cell>
          <cell r="AB651">
            <v>1.286</v>
          </cell>
          <cell r="AC651" t="str">
            <v>Mainline</v>
          </cell>
          <cell r="AD651" t="str">
            <v>30_Mens Fitness</v>
          </cell>
          <cell r="AE651" t="str">
            <v>S224</v>
          </cell>
          <cell r="AF651" t="str">
            <v>Core</v>
          </cell>
          <cell r="AG651">
            <v>1</v>
          </cell>
          <cell r="AH651" t="str">
            <v>&lt;N/A&gt;</v>
          </cell>
          <cell r="AI651" t="str">
            <v>Mens</v>
          </cell>
          <cell r="AJ651" t="str">
            <v/>
          </cell>
          <cell r="AK651">
            <v>0</v>
          </cell>
          <cell r="AL651">
            <v>45627</v>
          </cell>
          <cell r="AM651">
            <v>66.872</v>
          </cell>
          <cell r="AN651">
            <v>13</v>
          </cell>
          <cell r="AO651">
            <v>5.1440000000000001</v>
          </cell>
        </row>
        <row r="652">
          <cell r="A652">
            <v>800238500764</v>
          </cell>
          <cell r="B652" t="str">
            <v>Expiring</v>
          </cell>
          <cell r="C652" t="str">
            <v>W060</v>
          </cell>
          <cell r="D652" t="str">
            <v>Speedo USA Maersk</v>
          </cell>
          <cell r="E652" t="str">
            <v>8-00238500764</v>
          </cell>
          <cell r="F652" t="str">
            <v>SPLICE SQUARE LEG 600</v>
          </cell>
          <cell r="G652" t="str">
            <v>P1132</v>
          </cell>
          <cell r="H652" t="str">
            <v>Swim Bottoms</v>
          </cell>
          <cell r="I652" t="str">
            <v>812</v>
          </cell>
          <cell r="J652" t="str">
            <v>Apparel</v>
          </cell>
          <cell r="K652" t="str">
            <v>MNL</v>
          </cell>
          <cell r="L652" t="str">
            <v>AW24</v>
          </cell>
          <cell r="M652">
            <v>308.64</v>
          </cell>
          <cell r="N652">
            <v>48</v>
          </cell>
          <cell r="O652">
            <v>61.728000000000002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0</v>
          </cell>
          <cell r="V652">
            <v>0</v>
          </cell>
          <cell r="W652">
            <v>0</v>
          </cell>
          <cell r="X652">
            <v>6.43</v>
          </cell>
          <cell r="Y652">
            <v>-6.43</v>
          </cell>
          <cell r="Z652">
            <v>1.286</v>
          </cell>
          <cell r="AA652">
            <v>5.1440000000000001</v>
          </cell>
          <cell r="AB652">
            <v>1.286</v>
          </cell>
          <cell r="AC652" t="str">
            <v>Mainline</v>
          </cell>
          <cell r="AD652" t="str">
            <v>30_Mens Fitness</v>
          </cell>
          <cell r="AE652" t="str">
            <v>S224</v>
          </cell>
          <cell r="AF652" t="str">
            <v>Core</v>
          </cell>
          <cell r="AG652">
            <v>1</v>
          </cell>
          <cell r="AH652" t="str">
            <v>&lt;N/A&gt;</v>
          </cell>
          <cell r="AI652" t="str">
            <v>Mens</v>
          </cell>
          <cell r="AJ652" t="str">
            <v/>
          </cell>
          <cell r="AK652">
            <v>0</v>
          </cell>
          <cell r="AL652">
            <v>45627</v>
          </cell>
          <cell r="AM652">
            <v>246.91200000000001</v>
          </cell>
          <cell r="AN652">
            <v>48</v>
          </cell>
          <cell r="AO652">
            <v>5.1440000000000001</v>
          </cell>
        </row>
        <row r="653">
          <cell r="A653">
            <v>800238501694</v>
          </cell>
          <cell r="B653" t="str">
            <v>Current</v>
          </cell>
          <cell r="C653" t="str">
            <v>W060</v>
          </cell>
          <cell r="D653" t="str">
            <v>Speedo USA Maersk</v>
          </cell>
          <cell r="E653" t="str">
            <v>8-00238501694</v>
          </cell>
          <cell r="F653" t="str">
            <v>SPLICE SQUARE LEG 440</v>
          </cell>
          <cell r="G653" t="str">
            <v>P1132</v>
          </cell>
          <cell r="H653" t="str">
            <v>Swim Bottoms</v>
          </cell>
          <cell r="I653" t="str">
            <v>812</v>
          </cell>
          <cell r="J653" t="str">
            <v>Apparel</v>
          </cell>
          <cell r="K653" t="str">
            <v>MNL</v>
          </cell>
          <cell r="L653" t="str">
            <v>SS25</v>
          </cell>
          <cell r="M653">
            <v>142.80000000000001</v>
          </cell>
          <cell r="N653">
            <v>21</v>
          </cell>
          <cell r="O653">
            <v>0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6.8000000000000007</v>
          </cell>
          <cell r="Y653">
            <v>-6.8000000000000007</v>
          </cell>
          <cell r="Z653">
            <v>0</v>
          </cell>
          <cell r="AA653">
            <v>6.8000000000000007</v>
          </cell>
          <cell r="AB653">
            <v>0</v>
          </cell>
          <cell r="AC653" t="str">
            <v>Mainline</v>
          </cell>
          <cell r="AD653" t="str">
            <v>30_Mens Fitness</v>
          </cell>
          <cell r="AE653" t="str">
            <v>S124</v>
          </cell>
          <cell r="AF653" t="str">
            <v>Seasonal</v>
          </cell>
          <cell r="AG653">
            <v>1</v>
          </cell>
          <cell r="AH653" t="str">
            <v>&lt;N/A&gt;</v>
          </cell>
          <cell r="AI653" t="str">
            <v>Mens</v>
          </cell>
          <cell r="AJ653" t="str">
            <v/>
          </cell>
          <cell r="AK653">
            <v>0</v>
          </cell>
          <cell r="AL653">
            <v>45444</v>
          </cell>
          <cell r="AM653">
            <v>142.80000000000001</v>
          </cell>
          <cell r="AN653">
            <v>21</v>
          </cell>
          <cell r="AO653">
            <v>6.8000000000000007</v>
          </cell>
        </row>
        <row r="654">
          <cell r="A654">
            <v>800238516133</v>
          </cell>
          <cell r="B654" t="str">
            <v>1 Season Old</v>
          </cell>
          <cell r="C654" t="str">
            <v>W060</v>
          </cell>
          <cell r="D654" t="str">
            <v>Speedo USA Maersk</v>
          </cell>
          <cell r="E654" t="str">
            <v>8-00238516133</v>
          </cell>
          <cell r="F654" t="str">
            <v>SPLICE BEACHSTAR SQUARE LEG 331</v>
          </cell>
          <cell r="G654" t="str">
            <v>P1132</v>
          </cell>
          <cell r="H654" t="str">
            <v>Swim Bottoms</v>
          </cell>
          <cell r="I654" t="str">
            <v>812</v>
          </cell>
          <cell r="J654" t="str">
            <v>Apparel</v>
          </cell>
          <cell r="K654" t="str">
            <v>MNL</v>
          </cell>
          <cell r="L654" t="str">
            <v>SS24</v>
          </cell>
          <cell r="M654">
            <v>482.25</v>
          </cell>
          <cell r="N654">
            <v>75</v>
          </cell>
          <cell r="O654">
            <v>192.9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1.286</v>
          </cell>
          <cell r="X654">
            <v>6.43</v>
          </cell>
          <cell r="Y654">
            <v>-5.1440000000000001</v>
          </cell>
          <cell r="Z654">
            <v>2.5720000000000001</v>
          </cell>
          <cell r="AA654">
            <v>3.8579999999999997</v>
          </cell>
          <cell r="AB654">
            <v>1.286</v>
          </cell>
          <cell r="AC654" t="str">
            <v>Mainline</v>
          </cell>
          <cell r="AD654" t="str">
            <v>30_Mens Fitness</v>
          </cell>
          <cell r="AE654" t="str">
            <v>S124</v>
          </cell>
          <cell r="AF654" t="str">
            <v>Seasonal</v>
          </cell>
          <cell r="AG654">
            <v>1</v>
          </cell>
          <cell r="AH654" t="str">
            <v>&lt;N/A&gt;</v>
          </cell>
          <cell r="AI654" t="str">
            <v>Mens</v>
          </cell>
          <cell r="AJ654">
            <v>0</v>
          </cell>
          <cell r="AK654" t="str">
            <v>S1 2024</v>
          </cell>
          <cell r="AL654">
            <v>45444</v>
          </cell>
          <cell r="AM654">
            <v>289.34999999999997</v>
          </cell>
          <cell r="AN654">
            <v>75</v>
          </cell>
          <cell r="AO654">
            <v>3.8579999999999997</v>
          </cell>
        </row>
        <row r="655">
          <cell r="A655">
            <v>800238516243</v>
          </cell>
          <cell r="B655" t="str">
            <v>1 Season Old</v>
          </cell>
          <cell r="C655" t="str">
            <v>W060</v>
          </cell>
          <cell r="D655" t="str">
            <v>Speedo USA Maersk</v>
          </cell>
          <cell r="E655" t="str">
            <v>8-00238516243</v>
          </cell>
          <cell r="F655" t="str">
            <v>SPLICE BEACHSTAR SQUARE LEG 450</v>
          </cell>
          <cell r="G655" t="str">
            <v>P1132</v>
          </cell>
          <cell r="H655" t="str">
            <v>Swim Bottoms</v>
          </cell>
          <cell r="I655" t="str">
            <v>812</v>
          </cell>
          <cell r="J655" t="str">
            <v>Apparel</v>
          </cell>
          <cell r="K655" t="str">
            <v>MNL</v>
          </cell>
          <cell r="L655" t="str">
            <v>SS24</v>
          </cell>
          <cell r="M655">
            <v>874.48</v>
          </cell>
          <cell r="N655">
            <v>136</v>
          </cell>
          <cell r="O655">
            <v>349.79200000000003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1.286</v>
          </cell>
          <cell r="X655">
            <v>6.43</v>
          </cell>
          <cell r="Y655">
            <v>-5.1440000000000001</v>
          </cell>
          <cell r="Z655">
            <v>2.5720000000000001</v>
          </cell>
          <cell r="AA655">
            <v>3.8579999999999997</v>
          </cell>
          <cell r="AB655">
            <v>1.286</v>
          </cell>
          <cell r="AC655" t="str">
            <v>Mainline</v>
          </cell>
          <cell r="AD655" t="str">
            <v>30_Mens Fitness</v>
          </cell>
          <cell r="AE655" t="str">
            <v>S124</v>
          </cell>
          <cell r="AF655" t="str">
            <v>Seasonal</v>
          </cell>
          <cell r="AG655">
            <v>1</v>
          </cell>
          <cell r="AH655" t="str">
            <v>&lt;N/A&gt;</v>
          </cell>
          <cell r="AI655" t="str">
            <v>Mens</v>
          </cell>
          <cell r="AJ655">
            <v>0</v>
          </cell>
          <cell r="AK655" t="str">
            <v>S1 2024</v>
          </cell>
          <cell r="AL655">
            <v>45444</v>
          </cell>
          <cell r="AM655">
            <v>524.68799999999999</v>
          </cell>
          <cell r="AN655">
            <v>136</v>
          </cell>
          <cell r="AO655">
            <v>3.8579999999999997</v>
          </cell>
        </row>
        <row r="656">
          <cell r="A656">
            <v>800238600334</v>
          </cell>
          <cell r="B656" t="str">
            <v>Current</v>
          </cell>
          <cell r="C656" t="str">
            <v>W060</v>
          </cell>
          <cell r="D656" t="str">
            <v>Speedo USA Maersk</v>
          </cell>
          <cell r="E656" t="str">
            <v>8-00238600334</v>
          </cell>
          <cell r="F656" t="str">
            <v>INFINITY SPLC 1 PC 449</v>
          </cell>
          <cell r="G656" t="str">
            <v>P1122</v>
          </cell>
          <cell r="H656" t="str">
            <v>One-Piece</v>
          </cell>
          <cell r="I656" t="str">
            <v>812</v>
          </cell>
          <cell r="J656" t="str">
            <v>Apparel</v>
          </cell>
          <cell r="K656" t="str">
            <v>SMU</v>
          </cell>
          <cell r="L656" t="str">
            <v>SS25</v>
          </cell>
          <cell r="M656">
            <v>2328.75</v>
          </cell>
          <cell r="N656">
            <v>375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6.21</v>
          </cell>
          <cell r="Y656">
            <v>-6.21</v>
          </cell>
          <cell r="Z656">
            <v>0</v>
          </cell>
          <cell r="AA656">
            <v>6.21</v>
          </cell>
          <cell r="AB656">
            <v>0</v>
          </cell>
          <cell r="AC656" t="str">
            <v>Mainline</v>
          </cell>
          <cell r="AD656" t="str">
            <v>14_Girls 7-16</v>
          </cell>
          <cell r="AE656" t="str">
            <v>S125</v>
          </cell>
          <cell r="AF656" t="str">
            <v>Core</v>
          </cell>
          <cell r="AG656">
            <v>1</v>
          </cell>
          <cell r="AH656" t="str">
            <v>&lt;N/A&gt;</v>
          </cell>
          <cell r="AI656" t="str">
            <v>Kids</v>
          </cell>
          <cell r="AJ656">
            <v>0</v>
          </cell>
          <cell r="AK656">
            <v>0</v>
          </cell>
          <cell r="AL656">
            <v>47270</v>
          </cell>
          <cell r="AM656">
            <v>2328.75</v>
          </cell>
          <cell r="AN656">
            <v>375</v>
          </cell>
          <cell r="AO656">
            <v>6.21</v>
          </cell>
        </row>
        <row r="657">
          <cell r="A657">
            <v>800238600968</v>
          </cell>
          <cell r="B657" t="str">
            <v>1 Season Old</v>
          </cell>
          <cell r="C657" t="str">
            <v>W060</v>
          </cell>
          <cell r="D657" t="str">
            <v>Speedo USA Maersk</v>
          </cell>
          <cell r="E657" t="str">
            <v>8-00238600968</v>
          </cell>
          <cell r="F657" t="str">
            <v>INFINITY SPLC 1 PC 660</v>
          </cell>
          <cell r="G657" t="str">
            <v>P1122</v>
          </cell>
          <cell r="H657" t="str">
            <v>One-Piece</v>
          </cell>
          <cell r="I657" t="str">
            <v>812</v>
          </cell>
          <cell r="J657" t="str">
            <v>Apparel</v>
          </cell>
          <cell r="K657" t="str">
            <v>MNL</v>
          </cell>
          <cell r="L657" t="str">
            <v>SS24</v>
          </cell>
          <cell r="M657">
            <v>12.3</v>
          </cell>
          <cell r="N657">
            <v>2</v>
          </cell>
          <cell r="O657">
            <v>4.9200000000000008</v>
          </cell>
          <cell r="P657">
            <v>3.38</v>
          </cell>
          <cell r="Q657">
            <v>0</v>
          </cell>
          <cell r="R657">
            <v>0</v>
          </cell>
          <cell r="S657">
            <v>-4.1500000000000004</v>
          </cell>
          <cell r="T657">
            <v>2</v>
          </cell>
          <cell r="U657">
            <v>-8.3000000000000007</v>
          </cell>
          <cell r="V657">
            <v>0</v>
          </cell>
          <cell r="W657">
            <v>4.1500000000000004</v>
          </cell>
          <cell r="X657">
            <v>6.15</v>
          </cell>
          <cell r="Y657">
            <v>-2</v>
          </cell>
          <cell r="Z657">
            <v>4.1500000000000004</v>
          </cell>
          <cell r="AA657">
            <v>2</v>
          </cell>
          <cell r="AB657">
            <v>0</v>
          </cell>
          <cell r="AC657" t="str">
            <v>Mainline</v>
          </cell>
          <cell r="AD657" t="str">
            <v>14_Girls 7-16</v>
          </cell>
          <cell r="AE657" t="str">
            <v>S124</v>
          </cell>
          <cell r="AF657" t="str">
            <v>Seasonal</v>
          </cell>
          <cell r="AG657">
            <v>1</v>
          </cell>
          <cell r="AH657" t="str">
            <v>Release 10-19-23</v>
          </cell>
          <cell r="AI657" t="str">
            <v>Kids</v>
          </cell>
          <cell r="AJ657">
            <v>0</v>
          </cell>
          <cell r="AK657">
            <v>0</v>
          </cell>
          <cell r="AL657">
            <v>45352</v>
          </cell>
          <cell r="AM657">
            <v>4</v>
          </cell>
          <cell r="AN657">
            <v>2</v>
          </cell>
          <cell r="AO657">
            <v>2</v>
          </cell>
        </row>
        <row r="658">
          <cell r="A658">
            <v>800238601548</v>
          </cell>
          <cell r="B658" t="str">
            <v>Current</v>
          </cell>
          <cell r="C658" t="str">
            <v>W060</v>
          </cell>
          <cell r="D658" t="str">
            <v>Speedo USA Maersk</v>
          </cell>
          <cell r="E658" t="str">
            <v>8-00238601548</v>
          </cell>
          <cell r="F658" t="str">
            <v>INFINITY SPLC 1 PC 520</v>
          </cell>
          <cell r="G658" t="str">
            <v>P1122</v>
          </cell>
          <cell r="H658" t="str">
            <v>One-Piece</v>
          </cell>
          <cell r="I658" t="str">
            <v>812</v>
          </cell>
          <cell r="J658" t="str">
            <v>Apparel</v>
          </cell>
          <cell r="K658" t="str">
            <v>SMU</v>
          </cell>
          <cell r="L658" t="str">
            <v>SS25</v>
          </cell>
          <cell r="M658">
            <v>1347.57</v>
          </cell>
          <cell r="N658">
            <v>217</v>
          </cell>
          <cell r="O658">
            <v>0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0</v>
          </cell>
          <cell r="V658">
            <v>0</v>
          </cell>
          <cell r="W658">
            <v>0</v>
          </cell>
          <cell r="X658">
            <v>6.21</v>
          </cell>
          <cell r="Y658">
            <v>-6.21</v>
          </cell>
          <cell r="Z658">
            <v>0</v>
          </cell>
          <cell r="AA658">
            <v>6.21</v>
          </cell>
          <cell r="AB658">
            <v>0</v>
          </cell>
          <cell r="AC658" t="str">
            <v>Mainline</v>
          </cell>
          <cell r="AD658" t="str">
            <v>14_Girls 7-16</v>
          </cell>
          <cell r="AE658" t="str">
            <v>S125</v>
          </cell>
          <cell r="AF658" t="str">
            <v>Core</v>
          </cell>
          <cell r="AG658">
            <v>1</v>
          </cell>
          <cell r="AH658" t="str">
            <v>&lt;N/A&gt;</v>
          </cell>
          <cell r="AI658" t="str">
            <v>Kids</v>
          </cell>
          <cell r="AJ658">
            <v>0</v>
          </cell>
          <cell r="AK658">
            <v>0</v>
          </cell>
          <cell r="AL658">
            <v>47270</v>
          </cell>
          <cell r="AM658">
            <v>1347.57</v>
          </cell>
          <cell r="AN658">
            <v>217</v>
          </cell>
          <cell r="AO658">
            <v>6.21</v>
          </cell>
        </row>
        <row r="659">
          <cell r="A659">
            <v>800238601694</v>
          </cell>
          <cell r="B659" t="str">
            <v>1 Season Old</v>
          </cell>
          <cell r="C659" t="str">
            <v>W060</v>
          </cell>
          <cell r="D659" t="str">
            <v>Speedo USA Maersk</v>
          </cell>
          <cell r="E659" t="str">
            <v>8-00238601694</v>
          </cell>
          <cell r="F659" t="str">
            <v>INFINITY SPLC 1 PC 440</v>
          </cell>
          <cell r="G659" t="str">
            <v>P1122</v>
          </cell>
          <cell r="H659" t="str">
            <v>One-Piece</v>
          </cell>
          <cell r="I659" t="str">
            <v>812</v>
          </cell>
          <cell r="J659" t="str">
            <v>Apparel</v>
          </cell>
          <cell r="K659" t="str">
            <v>MNL</v>
          </cell>
          <cell r="L659" t="str">
            <v>SS24</v>
          </cell>
          <cell r="M659">
            <v>12.3</v>
          </cell>
          <cell r="N659">
            <v>2</v>
          </cell>
          <cell r="O659">
            <v>4.9200000000000008</v>
          </cell>
          <cell r="P659">
            <v>3.38</v>
          </cell>
          <cell r="Q659">
            <v>0</v>
          </cell>
          <cell r="R659">
            <v>0</v>
          </cell>
          <cell r="S659">
            <v>-4.1500000000000004</v>
          </cell>
          <cell r="T659">
            <v>2</v>
          </cell>
          <cell r="U659">
            <v>-8.3000000000000007</v>
          </cell>
          <cell r="V659">
            <v>0</v>
          </cell>
          <cell r="W659">
            <v>4.1500000000000004</v>
          </cell>
          <cell r="X659">
            <v>6.15</v>
          </cell>
          <cell r="Y659">
            <v>-2</v>
          </cell>
          <cell r="Z659">
            <v>4.1500000000000004</v>
          </cell>
          <cell r="AA659">
            <v>2</v>
          </cell>
          <cell r="AB659">
            <v>0</v>
          </cell>
          <cell r="AC659" t="str">
            <v>Mainline</v>
          </cell>
          <cell r="AD659" t="str">
            <v>14_Girls 7-16</v>
          </cell>
          <cell r="AE659" t="str">
            <v>S124</v>
          </cell>
          <cell r="AF659" t="str">
            <v>Seasonal</v>
          </cell>
          <cell r="AG659">
            <v>1</v>
          </cell>
          <cell r="AH659" t="str">
            <v>Release 10-19-23</v>
          </cell>
          <cell r="AI659" t="str">
            <v>Kids</v>
          </cell>
          <cell r="AJ659">
            <v>0</v>
          </cell>
          <cell r="AK659">
            <v>0</v>
          </cell>
          <cell r="AL659">
            <v>45352</v>
          </cell>
          <cell r="AM659">
            <v>4</v>
          </cell>
          <cell r="AN659">
            <v>2</v>
          </cell>
          <cell r="AO659">
            <v>2</v>
          </cell>
        </row>
        <row r="660">
          <cell r="A660">
            <v>800238616011</v>
          </cell>
          <cell r="B660" t="str">
            <v>1 Season Old</v>
          </cell>
          <cell r="C660" t="str">
            <v>W060</v>
          </cell>
          <cell r="D660" t="str">
            <v>Speedo USA Maersk</v>
          </cell>
          <cell r="E660" t="str">
            <v>8-00238616011</v>
          </cell>
          <cell r="F660" t="str">
            <v>INFINITY SPLC 1 PC 521</v>
          </cell>
          <cell r="G660" t="str">
            <v>P1122</v>
          </cell>
          <cell r="H660" t="str">
            <v>One-Piece</v>
          </cell>
          <cell r="I660" t="str">
            <v>812</v>
          </cell>
          <cell r="J660" t="str">
            <v>Apparel</v>
          </cell>
          <cell r="K660" t="str">
            <v>MNL</v>
          </cell>
          <cell r="L660" t="str">
            <v>SS24</v>
          </cell>
          <cell r="M660">
            <v>130.41</v>
          </cell>
          <cell r="N660">
            <v>21</v>
          </cell>
          <cell r="O660">
            <v>52.164000000000001</v>
          </cell>
          <cell r="P660">
            <v>0</v>
          </cell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W660">
            <v>1.242</v>
          </cell>
          <cell r="X660">
            <v>6.21</v>
          </cell>
          <cell r="Y660">
            <v>-4.968</v>
          </cell>
          <cell r="Z660">
            <v>2.484</v>
          </cell>
          <cell r="AA660">
            <v>3.726</v>
          </cell>
          <cell r="AB660">
            <v>1.242</v>
          </cell>
          <cell r="AC660" t="str">
            <v>Mainline</v>
          </cell>
          <cell r="AD660" t="str">
            <v>14_Girls 7-16</v>
          </cell>
          <cell r="AE660" t="str">
            <v>S124</v>
          </cell>
          <cell r="AF660" t="str">
            <v>Seasonal</v>
          </cell>
          <cell r="AG660">
            <v>1</v>
          </cell>
          <cell r="AH660" t="str">
            <v>&lt;N/A&gt;</v>
          </cell>
          <cell r="AI660" t="str">
            <v>Kids</v>
          </cell>
          <cell r="AJ660">
            <v>0</v>
          </cell>
          <cell r="AK660" t="str">
            <v>S1 2024</v>
          </cell>
          <cell r="AL660">
            <v>45444</v>
          </cell>
          <cell r="AM660">
            <v>78.245999999999995</v>
          </cell>
          <cell r="AN660">
            <v>21</v>
          </cell>
          <cell r="AO660">
            <v>3.726</v>
          </cell>
        </row>
        <row r="661">
          <cell r="A661">
            <v>800238616012</v>
          </cell>
          <cell r="B661" t="str">
            <v>1 Season Old</v>
          </cell>
          <cell r="C661" t="str">
            <v>W060</v>
          </cell>
          <cell r="D661" t="str">
            <v>Speedo USA Maersk</v>
          </cell>
          <cell r="E661" t="str">
            <v>8-00238616012</v>
          </cell>
          <cell r="F661" t="str">
            <v>INFINITY SPLC 1 PC 670</v>
          </cell>
          <cell r="G661" t="str">
            <v>P1122</v>
          </cell>
          <cell r="H661" t="str">
            <v>One-Piece</v>
          </cell>
          <cell r="I661" t="str">
            <v>812</v>
          </cell>
          <cell r="J661" t="str">
            <v>Apparel</v>
          </cell>
          <cell r="K661" t="str">
            <v>MNL</v>
          </cell>
          <cell r="L661" t="str">
            <v>SS24</v>
          </cell>
          <cell r="M661">
            <v>93.15</v>
          </cell>
          <cell r="N661">
            <v>15</v>
          </cell>
          <cell r="O661">
            <v>37.260000000000005</v>
          </cell>
          <cell r="P661">
            <v>0</v>
          </cell>
          <cell r="Q661">
            <v>0</v>
          </cell>
          <cell r="R661">
            <v>0</v>
          </cell>
          <cell r="S661">
            <v>0</v>
          </cell>
          <cell r="T661">
            <v>0</v>
          </cell>
          <cell r="U661">
            <v>0</v>
          </cell>
          <cell r="V661">
            <v>0</v>
          </cell>
          <cell r="W661">
            <v>1.2420000000000002</v>
          </cell>
          <cell r="X661">
            <v>6.21</v>
          </cell>
          <cell r="Y661">
            <v>-4.968</v>
          </cell>
          <cell r="Z661">
            <v>2.4840000000000004</v>
          </cell>
          <cell r="AA661">
            <v>3.7259999999999995</v>
          </cell>
          <cell r="AB661">
            <v>1.2420000000000002</v>
          </cell>
          <cell r="AC661" t="str">
            <v>Mainline</v>
          </cell>
          <cell r="AD661" t="str">
            <v>14_Girls 7-16</v>
          </cell>
          <cell r="AE661" t="str">
            <v>S124</v>
          </cell>
          <cell r="AF661" t="str">
            <v>Seasonal</v>
          </cell>
          <cell r="AG661">
            <v>1</v>
          </cell>
          <cell r="AH661" t="str">
            <v>&lt;N/A&gt;</v>
          </cell>
          <cell r="AI661" t="str">
            <v>Kids</v>
          </cell>
          <cell r="AJ661">
            <v>0</v>
          </cell>
          <cell r="AK661" t="str">
            <v>S1 2024</v>
          </cell>
          <cell r="AL661">
            <v>45444</v>
          </cell>
          <cell r="AM661">
            <v>55.889999999999993</v>
          </cell>
          <cell r="AN661">
            <v>15</v>
          </cell>
          <cell r="AO661">
            <v>3.7259999999999995</v>
          </cell>
        </row>
        <row r="662">
          <cell r="A662">
            <v>800238700334</v>
          </cell>
          <cell r="B662" t="str">
            <v>Expiring</v>
          </cell>
          <cell r="C662" t="str">
            <v>W060</v>
          </cell>
          <cell r="D662" t="str">
            <v>Speedo USA Maersk</v>
          </cell>
          <cell r="E662" t="str">
            <v>8-00238700334</v>
          </cell>
          <cell r="F662" t="str">
            <v>PRIDE L/S HOODED TEE 001</v>
          </cell>
          <cell r="G662" t="str">
            <v>P1119</v>
          </cell>
          <cell r="H662" t="str">
            <v>Knit Tops</v>
          </cell>
          <cell r="I662" t="str">
            <v>812</v>
          </cell>
          <cell r="J662" t="str">
            <v>Apparel</v>
          </cell>
          <cell r="K662" t="str">
            <v>MNL</v>
          </cell>
          <cell r="L662" t="str">
            <v>AW24</v>
          </cell>
          <cell r="M662">
            <v>3205.99</v>
          </cell>
          <cell r="N662">
            <v>523</v>
          </cell>
          <cell r="O662">
            <v>641.19799999999998</v>
          </cell>
          <cell r="P662">
            <v>0</v>
          </cell>
          <cell r="Q662">
            <v>0</v>
          </cell>
          <cell r="R662">
            <v>0</v>
          </cell>
          <cell r="S662">
            <v>0</v>
          </cell>
          <cell r="T662">
            <v>0</v>
          </cell>
          <cell r="U662">
            <v>0</v>
          </cell>
          <cell r="V662">
            <v>0</v>
          </cell>
          <cell r="W662">
            <v>0</v>
          </cell>
          <cell r="X662">
            <v>6.13</v>
          </cell>
          <cell r="Y662">
            <v>-6.13</v>
          </cell>
          <cell r="Z662">
            <v>1.226</v>
          </cell>
          <cell r="AA662">
            <v>4.9039999999999999</v>
          </cell>
          <cell r="AB662">
            <v>1.226</v>
          </cell>
          <cell r="AC662" t="str">
            <v>Mainline</v>
          </cell>
          <cell r="AD662" t="str">
            <v>20_Team Apparel</v>
          </cell>
          <cell r="AE662" t="str">
            <v>S224</v>
          </cell>
          <cell r="AF662" t="str">
            <v>Core</v>
          </cell>
          <cell r="AG662">
            <v>1</v>
          </cell>
          <cell r="AH662" t="str">
            <v>&lt;N/A&gt;</v>
          </cell>
          <cell r="AI662" t="str">
            <v>Racing</v>
          </cell>
          <cell r="AJ662">
            <v>0</v>
          </cell>
          <cell r="AK662">
            <v>0</v>
          </cell>
          <cell r="AL662">
            <v>45627</v>
          </cell>
          <cell r="AM662">
            <v>2564.7919999999999</v>
          </cell>
          <cell r="AN662">
            <v>523</v>
          </cell>
          <cell r="AO662">
            <v>4.9039999999999999</v>
          </cell>
        </row>
        <row r="663">
          <cell r="A663">
            <v>800238809950</v>
          </cell>
          <cell r="B663" t="str">
            <v>Expiring</v>
          </cell>
          <cell r="C663" t="str">
            <v>W060</v>
          </cell>
          <cell r="D663" t="str">
            <v>Speedo USA Maersk</v>
          </cell>
          <cell r="E663" t="str">
            <v>8-00238809950</v>
          </cell>
          <cell r="F663" t="str">
            <v>PRIDE CROP TEE 100</v>
          </cell>
          <cell r="G663" t="str">
            <v>P1119</v>
          </cell>
          <cell r="H663" t="str">
            <v>Knit Tops</v>
          </cell>
          <cell r="I663" t="str">
            <v>812</v>
          </cell>
          <cell r="J663" t="str">
            <v>Apparel</v>
          </cell>
          <cell r="K663" t="str">
            <v>MNL</v>
          </cell>
          <cell r="L663" t="str">
            <v>AW24</v>
          </cell>
          <cell r="M663">
            <v>5208.8999999999996</v>
          </cell>
          <cell r="N663">
            <v>970</v>
          </cell>
          <cell r="O663">
            <v>1041.78</v>
          </cell>
          <cell r="P663">
            <v>0</v>
          </cell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  <cell r="X663">
            <v>5.3699999999999992</v>
          </cell>
          <cell r="Y663">
            <v>-5.3699999999999992</v>
          </cell>
          <cell r="Z663">
            <v>1.0740000000000001</v>
          </cell>
          <cell r="AA663">
            <v>4.2959999999999994</v>
          </cell>
          <cell r="AB663">
            <v>1.0740000000000001</v>
          </cell>
          <cell r="AC663" t="str">
            <v>Mainline</v>
          </cell>
          <cell r="AD663" t="str">
            <v>20_Team Apparel</v>
          </cell>
          <cell r="AE663" t="str">
            <v>S224</v>
          </cell>
          <cell r="AF663" t="str">
            <v>Seasonal</v>
          </cell>
          <cell r="AG663">
            <v>1</v>
          </cell>
          <cell r="AH663" t="str">
            <v>&lt;N/A&gt;</v>
          </cell>
          <cell r="AI663" t="str">
            <v>Racing</v>
          </cell>
          <cell r="AJ663">
            <v>0</v>
          </cell>
          <cell r="AK663">
            <v>0</v>
          </cell>
          <cell r="AL663">
            <v>45323</v>
          </cell>
          <cell r="AM663">
            <v>4167.119999999999</v>
          </cell>
          <cell r="AN663">
            <v>970</v>
          </cell>
          <cell r="AO663">
            <v>4.2959999999999994</v>
          </cell>
        </row>
        <row r="664">
          <cell r="A664">
            <v>800238900334</v>
          </cell>
          <cell r="B664" t="str">
            <v>Expiring</v>
          </cell>
          <cell r="C664" t="str">
            <v>W060</v>
          </cell>
          <cell r="D664" t="str">
            <v>Speedo USA Maersk</v>
          </cell>
          <cell r="E664" t="str">
            <v>8-00238900334</v>
          </cell>
          <cell r="F664" t="str">
            <v>PRIDE S/S TEE 001</v>
          </cell>
          <cell r="G664" t="str">
            <v>P1119</v>
          </cell>
          <cell r="H664" t="str">
            <v>Knit Tops</v>
          </cell>
          <cell r="I664" t="str">
            <v>812</v>
          </cell>
          <cell r="J664" t="str">
            <v>Apparel</v>
          </cell>
          <cell r="K664" t="str">
            <v>MNL</v>
          </cell>
          <cell r="L664" t="str">
            <v>AW24</v>
          </cell>
          <cell r="M664">
            <v>4019.52</v>
          </cell>
          <cell r="N664">
            <v>636</v>
          </cell>
          <cell r="O664">
            <v>803.904</v>
          </cell>
          <cell r="P664">
            <v>0</v>
          </cell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  <cell r="X664">
            <v>6.32</v>
          </cell>
          <cell r="Y664">
            <v>-6.32</v>
          </cell>
          <cell r="Z664">
            <v>1.264</v>
          </cell>
          <cell r="AA664">
            <v>5.056</v>
          </cell>
          <cell r="AB664">
            <v>1.264</v>
          </cell>
          <cell r="AC664" t="str">
            <v>Mainline</v>
          </cell>
          <cell r="AD664" t="str">
            <v>20_Team Apparel</v>
          </cell>
          <cell r="AE664" t="str">
            <v>S224</v>
          </cell>
          <cell r="AF664" t="str">
            <v>Seasonal</v>
          </cell>
          <cell r="AG664">
            <v>1</v>
          </cell>
          <cell r="AH664" t="str">
            <v>&lt;N/A&gt;</v>
          </cell>
          <cell r="AI664" t="str">
            <v>Racing</v>
          </cell>
          <cell r="AJ664">
            <v>0</v>
          </cell>
          <cell r="AK664">
            <v>0</v>
          </cell>
          <cell r="AL664">
            <v>45352</v>
          </cell>
          <cell r="AM664">
            <v>3215.616</v>
          </cell>
          <cell r="AN664">
            <v>636</v>
          </cell>
          <cell r="AO664">
            <v>5.056</v>
          </cell>
        </row>
        <row r="665">
          <cell r="A665">
            <v>800238909950</v>
          </cell>
          <cell r="B665" t="str">
            <v>Expiring</v>
          </cell>
          <cell r="C665" t="str">
            <v>W060</v>
          </cell>
          <cell r="D665" t="str">
            <v>Speedo USA Maersk</v>
          </cell>
          <cell r="E665" t="str">
            <v>8-00238909950</v>
          </cell>
          <cell r="F665" t="str">
            <v>PRIDE S/S TEE 100</v>
          </cell>
          <cell r="G665" t="str">
            <v>P1119</v>
          </cell>
          <cell r="H665" t="str">
            <v>Knit Tops</v>
          </cell>
          <cell r="I665" t="str">
            <v>812</v>
          </cell>
          <cell r="J665" t="str">
            <v>Apparel</v>
          </cell>
          <cell r="K665" t="str">
            <v>MNL</v>
          </cell>
          <cell r="L665" t="str">
            <v>AW24</v>
          </cell>
          <cell r="M665">
            <v>3627.68</v>
          </cell>
          <cell r="N665">
            <v>574</v>
          </cell>
          <cell r="O665">
            <v>725.53600000000006</v>
          </cell>
          <cell r="P665">
            <v>0</v>
          </cell>
          <cell r="Q665">
            <v>0</v>
          </cell>
          <cell r="R665">
            <v>0</v>
          </cell>
          <cell r="S665">
            <v>0</v>
          </cell>
          <cell r="T665">
            <v>0</v>
          </cell>
          <cell r="U665">
            <v>0</v>
          </cell>
          <cell r="V665">
            <v>0</v>
          </cell>
          <cell r="W665">
            <v>0</v>
          </cell>
          <cell r="X665">
            <v>6.3199999999999994</v>
          </cell>
          <cell r="Y665">
            <v>-6.3199999999999994</v>
          </cell>
          <cell r="Z665">
            <v>1.264</v>
          </cell>
          <cell r="AA665">
            <v>5.0559999999999992</v>
          </cell>
          <cell r="AB665">
            <v>1.264</v>
          </cell>
          <cell r="AC665" t="str">
            <v>Mainline</v>
          </cell>
          <cell r="AD665" t="str">
            <v>20_Team Apparel</v>
          </cell>
          <cell r="AE665" t="str">
            <v>S224</v>
          </cell>
          <cell r="AF665" t="str">
            <v>Seasonal</v>
          </cell>
          <cell r="AG665">
            <v>1</v>
          </cell>
          <cell r="AH665" t="str">
            <v>&lt;N/A&gt;</v>
          </cell>
          <cell r="AI665" t="str">
            <v>Racing</v>
          </cell>
          <cell r="AJ665">
            <v>0</v>
          </cell>
          <cell r="AK665">
            <v>0</v>
          </cell>
          <cell r="AL665">
            <v>45352</v>
          </cell>
          <cell r="AM665">
            <v>2902.1439999999993</v>
          </cell>
          <cell r="AN665">
            <v>574</v>
          </cell>
          <cell r="AO665">
            <v>5.0559999999999992</v>
          </cell>
        </row>
        <row r="666">
          <cell r="A666">
            <v>800239100008</v>
          </cell>
          <cell r="B666" t="str">
            <v>2 Seasons Old</v>
          </cell>
          <cell r="C666" t="str">
            <v>W060</v>
          </cell>
          <cell r="D666" t="str">
            <v>Speedo USA Maersk</v>
          </cell>
          <cell r="E666" t="str">
            <v>8-00239100008</v>
          </cell>
          <cell r="F666" t="str">
            <v>BONDI CROP HOODIE 110</v>
          </cell>
          <cell r="G666" t="str">
            <v>P1119</v>
          </cell>
          <cell r="H666" t="str">
            <v>Knit Tops</v>
          </cell>
          <cell r="I666" t="str">
            <v>812</v>
          </cell>
          <cell r="J666" t="str">
            <v>Apparel</v>
          </cell>
          <cell r="K666" t="str">
            <v>MNL</v>
          </cell>
          <cell r="L666" t="str">
            <v>AW23</v>
          </cell>
          <cell r="M666">
            <v>9007.75</v>
          </cell>
          <cell r="N666">
            <v>685</v>
          </cell>
          <cell r="O666">
            <v>5855.0375000000004</v>
          </cell>
          <cell r="P666">
            <v>0</v>
          </cell>
          <cell r="Q666">
            <v>0</v>
          </cell>
          <cell r="R666">
            <v>0</v>
          </cell>
          <cell r="S666">
            <v>-6.1499999999999986</v>
          </cell>
          <cell r="T666">
            <v>685</v>
          </cell>
          <cell r="U666">
            <v>-4212.7499999999991</v>
          </cell>
          <cell r="V666">
            <v>0</v>
          </cell>
          <cell r="W666">
            <v>6.1499999999999986</v>
          </cell>
          <cell r="X666">
            <v>13.15</v>
          </cell>
          <cell r="Y666">
            <v>-7.0000000000000018</v>
          </cell>
          <cell r="Z666">
            <v>8.5475000000000012</v>
          </cell>
          <cell r="AA666">
            <v>4.6024999999999991</v>
          </cell>
          <cell r="AB666">
            <v>2.3975000000000026</v>
          </cell>
          <cell r="AC666" t="str">
            <v>Mainline</v>
          </cell>
          <cell r="AD666" t="str">
            <v>20_Team Apparel</v>
          </cell>
          <cell r="AE666" t="str">
            <v>S223</v>
          </cell>
          <cell r="AF666" t="str">
            <v>Seasonal</v>
          </cell>
          <cell r="AG666">
            <v>1</v>
          </cell>
          <cell r="AH666" t="str">
            <v>Release 10-19-23</v>
          </cell>
          <cell r="AI666" t="str">
            <v>Racing</v>
          </cell>
          <cell r="AJ666" t="str">
            <v/>
          </cell>
          <cell r="AK666">
            <v>0</v>
          </cell>
          <cell r="AL666">
            <v>45323</v>
          </cell>
          <cell r="AM666">
            <v>3152.7124999999996</v>
          </cell>
          <cell r="AN666">
            <v>685</v>
          </cell>
          <cell r="AO666">
            <v>4.6024999999999991</v>
          </cell>
        </row>
        <row r="667">
          <cell r="A667">
            <v>800239209950</v>
          </cell>
          <cell r="B667" t="str">
            <v>2 Seasons Old</v>
          </cell>
          <cell r="C667" t="str">
            <v>W060</v>
          </cell>
          <cell r="D667" t="str">
            <v>Speedo USA Maersk</v>
          </cell>
          <cell r="E667" t="str">
            <v>8-00239209950</v>
          </cell>
          <cell r="F667" t="str">
            <v>BONDI CROP TEE 110</v>
          </cell>
          <cell r="G667" t="str">
            <v>P1119</v>
          </cell>
          <cell r="H667" t="str">
            <v>Knit Tops</v>
          </cell>
          <cell r="I667" t="str">
            <v>812</v>
          </cell>
          <cell r="J667" t="str">
            <v>Apparel</v>
          </cell>
          <cell r="K667" t="str">
            <v>MNL</v>
          </cell>
          <cell r="L667" t="str">
            <v>AW23</v>
          </cell>
          <cell r="M667">
            <v>3581.9</v>
          </cell>
          <cell r="N667">
            <v>595</v>
          </cell>
          <cell r="O667">
            <v>2328.2350000000001</v>
          </cell>
          <cell r="P667">
            <v>63.664999999999509</v>
          </cell>
          <cell r="Q667">
            <v>0</v>
          </cell>
          <cell r="R667">
            <v>0</v>
          </cell>
          <cell r="S667">
            <v>-4.0199999999999996</v>
          </cell>
          <cell r="T667">
            <v>595</v>
          </cell>
          <cell r="U667">
            <v>-2391.8999999999996</v>
          </cell>
          <cell r="V667">
            <v>0</v>
          </cell>
          <cell r="W667">
            <v>4.0199999999999996</v>
          </cell>
          <cell r="X667">
            <v>6.0200000000000005</v>
          </cell>
          <cell r="Y667">
            <v>-2.0000000000000009</v>
          </cell>
          <cell r="Z667">
            <v>4.0199999999999996</v>
          </cell>
          <cell r="AA667">
            <v>2.0000000000000009</v>
          </cell>
          <cell r="AB667">
            <v>0</v>
          </cell>
          <cell r="AC667" t="str">
            <v>Mainline</v>
          </cell>
          <cell r="AD667" t="str">
            <v>20_Team Apparel</v>
          </cell>
          <cell r="AE667" t="str">
            <v>S223</v>
          </cell>
          <cell r="AF667" t="str">
            <v>Seasonal</v>
          </cell>
          <cell r="AG667">
            <v>1</v>
          </cell>
          <cell r="AH667" t="str">
            <v>Release 10-19-23</v>
          </cell>
          <cell r="AI667" t="str">
            <v>Racing</v>
          </cell>
          <cell r="AJ667" t="str">
            <v/>
          </cell>
          <cell r="AK667">
            <v>0</v>
          </cell>
          <cell r="AL667">
            <v>45323</v>
          </cell>
          <cell r="AM667">
            <v>1190.0000000000005</v>
          </cell>
          <cell r="AN667">
            <v>595</v>
          </cell>
          <cell r="AO667">
            <v>2.0000000000000009</v>
          </cell>
        </row>
        <row r="668">
          <cell r="A668">
            <v>800239300008</v>
          </cell>
          <cell r="B668" t="str">
            <v>2 Seasons Old</v>
          </cell>
          <cell r="C668" t="str">
            <v>W060</v>
          </cell>
          <cell r="D668" t="str">
            <v>Speedo USA Maersk</v>
          </cell>
          <cell r="E668" t="str">
            <v>8-00239300008</v>
          </cell>
          <cell r="F668" t="str">
            <v>BONDI HOODIE 110</v>
          </cell>
          <cell r="G668" t="str">
            <v>P1119</v>
          </cell>
          <cell r="H668" t="str">
            <v>Knit Tops</v>
          </cell>
          <cell r="I668" t="str">
            <v>812</v>
          </cell>
          <cell r="J668" t="str">
            <v>Apparel</v>
          </cell>
          <cell r="K668" t="str">
            <v>MNL</v>
          </cell>
          <cell r="L668" t="str">
            <v>AW23</v>
          </cell>
          <cell r="M668">
            <v>2111.85</v>
          </cell>
          <cell r="N668">
            <v>117</v>
          </cell>
          <cell r="O668">
            <v>1372.7025000000001</v>
          </cell>
          <cell r="P668">
            <v>0</v>
          </cell>
          <cell r="Q668">
            <v>0</v>
          </cell>
          <cell r="R668">
            <v>0</v>
          </cell>
          <cell r="S668">
            <v>-11.05</v>
          </cell>
          <cell r="T668">
            <v>117</v>
          </cell>
          <cell r="U668">
            <v>-1292.8500000000001</v>
          </cell>
          <cell r="V668">
            <v>0</v>
          </cell>
          <cell r="W668">
            <v>11.05</v>
          </cell>
          <cell r="X668">
            <v>18.05</v>
          </cell>
          <cell r="Y668">
            <v>-7</v>
          </cell>
          <cell r="Z668">
            <v>11.732500000000002</v>
          </cell>
          <cell r="AA668">
            <v>6.317499999999999</v>
          </cell>
          <cell r="AB668">
            <v>0.68250000000000099</v>
          </cell>
          <cell r="AC668" t="str">
            <v>Mainline</v>
          </cell>
          <cell r="AD668" t="str">
            <v>20_Team Apparel</v>
          </cell>
          <cell r="AE668" t="str">
            <v>S223</v>
          </cell>
          <cell r="AF668" t="str">
            <v>Seasonal</v>
          </cell>
          <cell r="AG668">
            <v>1</v>
          </cell>
          <cell r="AH668" t="str">
            <v>Release 10-19-23</v>
          </cell>
          <cell r="AI668" t="str">
            <v>Racing</v>
          </cell>
          <cell r="AJ668" t="str">
            <v/>
          </cell>
          <cell r="AK668">
            <v>0</v>
          </cell>
          <cell r="AL668">
            <v>45323</v>
          </cell>
          <cell r="AM668">
            <v>739.14749999999992</v>
          </cell>
          <cell r="AN668">
            <v>117</v>
          </cell>
          <cell r="AO668">
            <v>6.317499999999999</v>
          </cell>
        </row>
        <row r="669">
          <cell r="A669">
            <v>800239410204</v>
          </cell>
          <cell r="B669" t="str">
            <v>2 Seasons Old</v>
          </cell>
          <cell r="C669" t="str">
            <v>W060</v>
          </cell>
          <cell r="D669" t="str">
            <v>Speedo USA Maersk</v>
          </cell>
          <cell r="E669" t="str">
            <v>8-00239410204</v>
          </cell>
          <cell r="F669" t="str">
            <v>BONDI S/S TEE 100</v>
          </cell>
          <cell r="G669" t="str">
            <v>P1119</v>
          </cell>
          <cell r="H669" t="str">
            <v>Knit Tops</v>
          </cell>
          <cell r="I669" t="str">
            <v>812</v>
          </cell>
          <cell r="J669" t="str">
            <v>Apparel</v>
          </cell>
          <cell r="K669" t="str">
            <v>MNL</v>
          </cell>
          <cell r="L669" t="str">
            <v>AW23</v>
          </cell>
          <cell r="M669">
            <v>410.4</v>
          </cell>
          <cell r="N669">
            <v>60</v>
          </cell>
          <cell r="O669">
            <v>266.76</v>
          </cell>
          <cell r="P669">
            <v>23.639999999999986</v>
          </cell>
          <cell r="Q669">
            <v>0</v>
          </cell>
          <cell r="R669">
            <v>0</v>
          </cell>
          <cell r="S669">
            <v>-4.84</v>
          </cell>
          <cell r="T669">
            <v>60</v>
          </cell>
          <cell r="U669">
            <v>-290.39999999999998</v>
          </cell>
          <cell r="V669">
            <v>0</v>
          </cell>
          <cell r="W669">
            <v>4.84</v>
          </cell>
          <cell r="X669">
            <v>6.84</v>
          </cell>
          <cell r="Y669">
            <v>-2</v>
          </cell>
          <cell r="Z669">
            <v>4.84</v>
          </cell>
          <cell r="AA669">
            <v>2</v>
          </cell>
          <cell r="AB669">
            <v>0</v>
          </cell>
          <cell r="AC669" t="str">
            <v>Mainline</v>
          </cell>
          <cell r="AD669" t="str">
            <v>20_Team Apparel</v>
          </cell>
          <cell r="AE669" t="str">
            <v>S223</v>
          </cell>
          <cell r="AF669" t="str">
            <v>Seasonal</v>
          </cell>
          <cell r="AG669">
            <v>1</v>
          </cell>
          <cell r="AH669" t="str">
            <v>Release 10-19-23</v>
          </cell>
          <cell r="AI669" t="str">
            <v>Racing</v>
          </cell>
          <cell r="AJ669" t="str">
            <v/>
          </cell>
          <cell r="AK669">
            <v>0</v>
          </cell>
          <cell r="AL669">
            <v>45323</v>
          </cell>
          <cell r="AM669">
            <v>120</v>
          </cell>
          <cell r="AN669">
            <v>60</v>
          </cell>
          <cell r="AO669">
            <v>2</v>
          </cell>
        </row>
        <row r="670">
          <cell r="A670">
            <v>800239500968</v>
          </cell>
          <cell r="B670" t="str">
            <v>Current</v>
          </cell>
          <cell r="C670" t="str">
            <v>W060</v>
          </cell>
          <cell r="D670" t="str">
            <v>Speedo USA Maersk</v>
          </cell>
          <cell r="E670" t="str">
            <v>8-00239500968</v>
          </cell>
          <cell r="F670" t="str">
            <v>RADIATING SPLC 1 PC 660</v>
          </cell>
          <cell r="G670" t="str">
            <v>P1122</v>
          </cell>
          <cell r="H670" t="str">
            <v>One-Piece</v>
          </cell>
          <cell r="I670" t="str">
            <v>812</v>
          </cell>
          <cell r="J670" t="str">
            <v>Apparel</v>
          </cell>
          <cell r="K670" t="str">
            <v>MNL</v>
          </cell>
          <cell r="L670" t="str">
            <v>SS25</v>
          </cell>
          <cell r="M670">
            <v>93</v>
          </cell>
          <cell r="N670">
            <v>15</v>
          </cell>
          <cell r="O670">
            <v>0</v>
          </cell>
          <cell r="P670">
            <v>63</v>
          </cell>
          <cell r="Q670">
            <v>0</v>
          </cell>
          <cell r="R670">
            <v>0</v>
          </cell>
          <cell r="S670">
            <v>-4.2</v>
          </cell>
          <cell r="T670">
            <v>15</v>
          </cell>
          <cell r="U670">
            <v>-63</v>
          </cell>
          <cell r="V670">
            <v>0</v>
          </cell>
          <cell r="W670">
            <v>4.2</v>
          </cell>
          <cell r="X670">
            <v>6.2</v>
          </cell>
          <cell r="Y670">
            <v>-2</v>
          </cell>
          <cell r="Z670">
            <v>4.2</v>
          </cell>
          <cell r="AA670">
            <v>2</v>
          </cell>
          <cell r="AB670">
            <v>0</v>
          </cell>
          <cell r="AC670" t="str">
            <v>Mainline</v>
          </cell>
          <cell r="AD670" t="str">
            <v>14_Girls 7-16</v>
          </cell>
          <cell r="AE670" t="str">
            <v>S124</v>
          </cell>
          <cell r="AF670" t="str">
            <v>Seasonal</v>
          </cell>
          <cell r="AG670">
            <v>1</v>
          </cell>
          <cell r="AH670" t="str">
            <v>Release 10-19-23</v>
          </cell>
          <cell r="AI670" t="str">
            <v>Kids</v>
          </cell>
          <cell r="AJ670">
            <v>0</v>
          </cell>
          <cell r="AK670">
            <v>0</v>
          </cell>
          <cell r="AL670">
            <v>45323</v>
          </cell>
          <cell r="AM670">
            <v>30</v>
          </cell>
          <cell r="AN670">
            <v>15</v>
          </cell>
          <cell r="AO670">
            <v>2</v>
          </cell>
        </row>
        <row r="671">
          <cell r="A671">
            <v>800239501366</v>
          </cell>
          <cell r="B671" t="str">
            <v>1 Season Old</v>
          </cell>
          <cell r="C671" t="str">
            <v>W060</v>
          </cell>
          <cell r="D671" t="str">
            <v>Speedo USA Maersk</v>
          </cell>
          <cell r="E671" t="str">
            <v>8-00239501366</v>
          </cell>
          <cell r="F671" t="str">
            <v>RADIATING SPLC 1 PC 500</v>
          </cell>
          <cell r="G671" t="str">
            <v>P1122</v>
          </cell>
          <cell r="H671" t="str">
            <v>One-Piece</v>
          </cell>
          <cell r="I671" t="str">
            <v>812</v>
          </cell>
          <cell r="J671" t="str">
            <v>Apparel</v>
          </cell>
          <cell r="K671" t="str">
            <v>MNL</v>
          </cell>
          <cell r="L671" t="str">
            <v>SS24</v>
          </cell>
          <cell r="M671">
            <v>117.8</v>
          </cell>
          <cell r="N671">
            <v>19</v>
          </cell>
          <cell r="O671">
            <v>47.120000000000005</v>
          </cell>
          <cell r="P671">
            <v>32.679999999999993</v>
          </cell>
          <cell r="Q671">
            <v>0</v>
          </cell>
          <cell r="R671">
            <v>0</v>
          </cell>
          <cell r="S671">
            <v>-4.2</v>
          </cell>
          <cell r="T671">
            <v>19</v>
          </cell>
          <cell r="U671">
            <v>-79.8</v>
          </cell>
          <cell r="V671">
            <v>0</v>
          </cell>
          <cell r="W671">
            <v>4.2</v>
          </cell>
          <cell r="X671">
            <v>6.2</v>
          </cell>
          <cell r="Y671">
            <v>-2</v>
          </cell>
          <cell r="Z671">
            <v>4.2</v>
          </cell>
          <cell r="AA671">
            <v>2</v>
          </cell>
          <cell r="AB671">
            <v>0</v>
          </cell>
          <cell r="AC671" t="str">
            <v>Mainline</v>
          </cell>
          <cell r="AD671" t="str">
            <v>14_Girls 7-16</v>
          </cell>
          <cell r="AE671" t="str">
            <v>S124</v>
          </cell>
          <cell r="AF671" t="str">
            <v>Seasonal</v>
          </cell>
          <cell r="AG671">
            <v>1</v>
          </cell>
          <cell r="AH671" t="str">
            <v>Release 10-19-23</v>
          </cell>
          <cell r="AI671" t="str">
            <v>Kids</v>
          </cell>
          <cell r="AJ671">
            <v>0</v>
          </cell>
          <cell r="AK671">
            <v>0</v>
          </cell>
          <cell r="AL671">
            <v>45323</v>
          </cell>
          <cell r="AM671">
            <v>38</v>
          </cell>
          <cell r="AN671">
            <v>19</v>
          </cell>
          <cell r="AO671">
            <v>2</v>
          </cell>
        </row>
        <row r="672">
          <cell r="A672">
            <v>800239516011</v>
          </cell>
          <cell r="B672" t="str">
            <v>Current</v>
          </cell>
          <cell r="C672" t="str">
            <v>W060</v>
          </cell>
          <cell r="D672" t="str">
            <v>Speedo USA Maersk</v>
          </cell>
          <cell r="E672" t="str">
            <v>8-00239516011</v>
          </cell>
          <cell r="F672" t="str">
            <v>RADIATING SPLC 1 PC 520</v>
          </cell>
          <cell r="G672" t="str">
            <v>P1122</v>
          </cell>
          <cell r="H672" t="str">
            <v>One-Piece</v>
          </cell>
          <cell r="I672" t="str">
            <v>812</v>
          </cell>
          <cell r="J672" t="str">
            <v>Apparel</v>
          </cell>
          <cell r="K672" t="str">
            <v>MNL</v>
          </cell>
          <cell r="L672" t="str">
            <v>SS25</v>
          </cell>
          <cell r="M672">
            <v>187.8</v>
          </cell>
          <cell r="N672">
            <v>30</v>
          </cell>
          <cell r="O672">
            <v>0</v>
          </cell>
          <cell r="P672">
            <v>0</v>
          </cell>
          <cell r="Q672">
            <v>0</v>
          </cell>
          <cell r="R672">
            <v>0</v>
          </cell>
          <cell r="S672">
            <v>0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  <cell r="X672">
            <v>6.2600000000000007</v>
          </cell>
          <cell r="Y672">
            <v>-6.2600000000000007</v>
          </cell>
          <cell r="Z672">
            <v>0</v>
          </cell>
          <cell r="AA672">
            <v>6.2600000000000007</v>
          </cell>
          <cell r="AB672">
            <v>0</v>
          </cell>
          <cell r="AC672" t="str">
            <v>Mainline</v>
          </cell>
          <cell r="AD672" t="str">
            <v>14_Girls 7-16</v>
          </cell>
          <cell r="AE672" t="str">
            <v>S124</v>
          </cell>
          <cell r="AF672" t="str">
            <v>Seasonal</v>
          </cell>
          <cell r="AG672">
            <v>1</v>
          </cell>
          <cell r="AH672" t="str">
            <v>&lt;N/A&gt;</v>
          </cell>
          <cell r="AI672" t="str">
            <v>Kids</v>
          </cell>
          <cell r="AJ672">
            <v>0</v>
          </cell>
          <cell r="AK672" t="str">
            <v>S1 2024</v>
          </cell>
          <cell r="AL672">
            <v>45444</v>
          </cell>
          <cell r="AM672">
            <v>187.8</v>
          </cell>
          <cell r="AN672">
            <v>30</v>
          </cell>
          <cell r="AO672">
            <v>6.2600000000000007</v>
          </cell>
        </row>
        <row r="673">
          <cell r="A673">
            <v>800239516012</v>
          </cell>
          <cell r="B673" t="str">
            <v>1 Season Old</v>
          </cell>
          <cell r="C673" t="str">
            <v>W060</v>
          </cell>
          <cell r="D673" t="str">
            <v>Speedo USA Maersk</v>
          </cell>
          <cell r="E673" t="str">
            <v>8-00239516012</v>
          </cell>
          <cell r="F673" t="str">
            <v>RADIATING SPLC 1 PC 670</v>
          </cell>
          <cell r="G673" t="str">
            <v>P1122</v>
          </cell>
          <cell r="H673" t="str">
            <v>One-Piece</v>
          </cell>
          <cell r="I673" t="str">
            <v>812</v>
          </cell>
          <cell r="J673" t="str">
            <v>Apparel</v>
          </cell>
          <cell r="K673" t="str">
            <v>MNL</v>
          </cell>
          <cell r="L673" t="str">
            <v>SS24</v>
          </cell>
          <cell r="M673">
            <v>244.14</v>
          </cell>
          <cell r="N673">
            <v>39</v>
          </cell>
          <cell r="O673">
            <v>97.656000000000006</v>
          </cell>
          <cell r="P673">
            <v>0</v>
          </cell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1.252</v>
          </cell>
          <cell r="X673">
            <v>6.26</v>
          </cell>
          <cell r="Y673">
            <v>-5.008</v>
          </cell>
          <cell r="Z673">
            <v>2.504</v>
          </cell>
          <cell r="AA673">
            <v>3.7559999999999998</v>
          </cell>
          <cell r="AB673">
            <v>1.252</v>
          </cell>
          <cell r="AC673" t="str">
            <v>Mainline</v>
          </cell>
          <cell r="AD673" t="str">
            <v>14_Girls 7-16</v>
          </cell>
          <cell r="AE673" t="str">
            <v>S124</v>
          </cell>
          <cell r="AF673" t="str">
            <v>Seasonal</v>
          </cell>
          <cell r="AG673">
            <v>1</v>
          </cell>
          <cell r="AH673" t="str">
            <v>&lt;N/A&gt;</v>
          </cell>
          <cell r="AI673" t="str">
            <v>Kids</v>
          </cell>
          <cell r="AJ673">
            <v>0</v>
          </cell>
          <cell r="AK673" t="str">
            <v>S1 2024</v>
          </cell>
          <cell r="AL673">
            <v>45444</v>
          </cell>
          <cell r="AM673">
            <v>146.48399999999998</v>
          </cell>
          <cell r="AN673">
            <v>39</v>
          </cell>
          <cell r="AO673">
            <v>3.7559999999999998</v>
          </cell>
        </row>
        <row r="674">
          <cell r="A674">
            <v>800239517926</v>
          </cell>
          <cell r="B674" t="str">
            <v>Current</v>
          </cell>
          <cell r="C674" t="str">
            <v>W060</v>
          </cell>
          <cell r="D674" t="str">
            <v>Speedo USA Maersk</v>
          </cell>
          <cell r="E674" t="str">
            <v>8-00239517926</v>
          </cell>
          <cell r="F674" t="str">
            <v>RADIATING SPLC 1 PC ORANGE</v>
          </cell>
          <cell r="G674" t="str">
            <v>P1122</v>
          </cell>
          <cell r="H674" t="str">
            <v>One-Piece</v>
          </cell>
          <cell r="I674" t="str">
            <v>812</v>
          </cell>
          <cell r="J674" t="str">
            <v>Apparel</v>
          </cell>
          <cell r="K674" t="str">
            <v>MNL</v>
          </cell>
          <cell r="L674" t="str">
            <v>SS25</v>
          </cell>
          <cell r="M674">
            <v>106.74</v>
          </cell>
          <cell r="N674">
            <v>18</v>
          </cell>
          <cell r="O674">
            <v>0</v>
          </cell>
          <cell r="P674">
            <v>0</v>
          </cell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>
            <v>0</v>
          </cell>
          <cell r="W674">
            <v>0</v>
          </cell>
          <cell r="X674">
            <v>5.93</v>
          </cell>
          <cell r="Y674">
            <v>-5.93</v>
          </cell>
          <cell r="Z674">
            <v>0</v>
          </cell>
          <cell r="AA674">
            <v>5.93</v>
          </cell>
          <cell r="AB674">
            <v>0</v>
          </cell>
          <cell r="AC674" t="str">
            <v>Mainline</v>
          </cell>
          <cell r="AD674" t="str">
            <v>14_Girls 7-16</v>
          </cell>
          <cell r="AE674" t="str">
            <v>S125</v>
          </cell>
          <cell r="AF674" t="str">
            <v>Seasonal</v>
          </cell>
          <cell r="AG674">
            <v>1</v>
          </cell>
          <cell r="AH674">
            <v>0</v>
          </cell>
          <cell r="AI674" t="str">
            <v>Kids</v>
          </cell>
          <cell r="AJ674">
            <v>0</v>
          </cell>
          <cell r="AK674">
            <v>0</v>
          </cell>
          <cell r="AL674">
            <v>45762</v>
          </cell>
          <cell r="AM674">
            <v>106.74</v>
          </cell>
          <cell r="AN674">
            <v>18</v>
          </cell>
          <cell r="AO674">
            <v>5.93</v>
          </cell>
        </row>
        <row r="675">
          <cell r="A675">
            <v>800239601101</v>
          </cell>
          <cell r="B675" t="str">
            <v>Current</v>
          </cell>
          <cell r="C675" t="str">
            <v>W060</v>
          </cell>
          <cell r="D675" t="str">
            <v>Speedo USA Maersk</v>
          </cell>
          <cell r="E675" t="str">
            <v>8-00239601101</v>
          </cell>
          <cell r="F675" t="str">
            <v>PRNT PRPL BCK 1 PC 500</v>
          </cell>
          <cell r="G675" t="str">
            <v>P1122</v>
          </cell>
          <cell r="H675" t="str">
            <v>One-Piece</v>
          </cell>
          <cell r="I675" t="str">
            <v>812</v>
          </cell>
          <cell r="J675" t="str">
            <v>Apparel</v>
          </cell>
          <cell r="K675" t="str">
            <v>MNL</v>
          </cell>
          <cell r="L675" t="str">
            <v>SS25</v>
          </cell>
          <cell r="M675">
            <v>258.39999999999998</v>
          </cell>
          <cell r="N675">
            <v>40</v>
          </cell>
          <cell r="O675">
            <v>0</v>
          </cell>
          <cell r="P675">
            <v>178.4</v>
          </cell>
          <cell r="Q675">
            <v>0</v>
          </cell>
          <cell r="R675">
            <v>0</v>
          </cell>
          <cell r="S675">
            <v>-4.46</v>
          </cell>
          <cell r="T675">
            <v>40</v>
          </cell>
          <cell r="U675">
            <v>-178.4</v>
          </cell>
          <cell r="V675">
            <v>0</v>
          </cell>
          <cell r="W675">
            <v>4.46</v>
          </cell>
          <cell r="X675">
            <v>6.4599999999999991</v>
          </cell>
          <cell r="Y675">
            <v>-1.9999999999999991</v>
          </cell>
          <cell r="Z675">
            <v>4.46</v>
          </cell>
          <cell r="AA675">
            <v>1.9999999999999991</v>
          </cell>
          <cell r="AB675">
            <v>0</v>
          </cell>
          <cell r="AC675" t="str">
            <v>Mainline</v>
          </cell>
          <cell r="AD675" t="str">
            <v>14_Girls 7-16</v>
          </cell>
          <cell r="AE675" t="str">
            <v>S124</v>
          </cell>
          <cell r="AF675" t="str">
            <v>Seasonal</v>
          </cell>
          <cell r="AG675">
            <v>1</v>
          </cell>
          <cell r="AH675" t="str">
            <v>Release 10-19-23</v>
          </cell>
          <cell r="AI675" t="str">
            <v>Kids</v>
          </cell>
          <cell r="AJ675">
            <v>0</v>
          </cell>
          <cell r="AK675">
            <v>0</v>
          </cell>
          <cell r="AL675">
            <v>45352</v>
          </cell>
          <cell r="AM675">
            <v>79.999999999999972</v>
          </cell>
          <cell r="AN675">
            <v>40</v>
          </cell>
          <cell r="AO675">
            <v>1.9999999999999991</v>
          </cell>
        </row>
        <row r="676">
          <cell r="A676">
            <v>800239601392</v>
          </cell>
          <cell r="B676" t="str">
            <v>Current</v>
          </cell>
          <cell r="C676" t="str">
            <v>W060</v>
          </cell>
          <cell r="D676" t="str">
            <v>Speedo USA Maersk</v>
          </cell>
          <cell r="E676" t="str">
            <v>8-00239601392</v>
          </cell>
          <cell r="F676" t="str">
            <v>PRNT PRPL BCK 1 PC 400</v>
          </cell>
          <cell r="G676" t="str">
            <v>P1122</v>
          </cell>
          <cell r="H676" t="str">
            <v>One-Piece</v>
          </cell>
          <cell r="I676" t="str">
            <v>812</v>
          </cell>
          <cell r="J676" t="str">
            <v>Apparel</v>
          </cell>
          <cell r="K676" t="str">
            <v>MNL</v>
          </cell>
          <cell r="L676" t="str">
            <v>SS25</v>
          </cell>
          <cell r="M676">
            <v>4554.3</v>
          </cell>
          <cell r="N676">
            <v>705</v>
          </cell>
          <cell r="O676">
            <v>0</v>
          </cell>
          <cell r="P676">
            <v>3144.3</v>
          </cell>
          <cell r="Q676">
            <v>0</v>
          </cell>
          <cell r="R676">
            <v>0</v>
          </cell>
          <cell r="S676">
            <v>-4.46</v>
          </cell>
          <cell r="T676">
            <v>705</v>
          </cell>
          <cell r="U676">
            <v>-3144.3</v>
          </cell>
          <cell r="V676">
            <v>0</v>
          </cell>
          <cell r="W676">
            <v>4.46</v>
          </cell>
          <cell r="X676">
            <v>6.46</v>
          </cell>
          <cell r="Y676">
            <v>-2</v>
          </cell>
          <cell r="Z676">
            <v>4.46</v>
          </cell>
          <cell r="AA676">
            <v>2</v>
          </cell>
          <cell r="AB676">
            <v>0</v>
          </cell>
          <cell r="AC676" t="str">
            <v>Mainline</v>
          </cell>
          <cell r="AD676" t="str">
            <v>14_Girls 7-16</v>
          </cell>
          <cell r="AE676" t="str">
            <v>S124</v>
          </cell>
          <cell r="AF676" t="str">
            <v>Seasonal</v>
          </cell>
          <cell r="AG676">
            <v>1</v>
          </cell>
          <cell r="AH676" t="str">
            <v>Release 10-19-23</v>
          </cell>
          <cell r="AI676" t="str">
            <v>Kids</v>
          </cell>
          <cell r="AJ676">
            <v>0</v>
          </cell>
          <cell r="AK676">
            <v>0</v>
          </cell>
          <cell r="AL676">
            <v>45323</v>
          </cell>
          <cell r="AM676">
            <v>1410</v>
          </cell>
          <cell r="AN676">
            <v>705</v>
          </cell>
          <cell r="AO676">
            <v>2</v>
          </cell>
        </row>
        <row r="677">
          <cell r="A677">
            <v>800239616011</v>
          </cell>
          <cell r="B677" t="str">
            <v>Expiring</v>
          </cell>
          <cell r="C677" t="str">
            <v>W060</v>
          </cell>
          <cell r="D677" t="str">
            <v>Speedo USA Maersk</v>
          </cell>
          <cell r="E677" t="str">
            <v>8-00239616011</v>
          </cell>
          <cell r="F677" t="str">
            <v>PRNT PRPL BCK 1 PC 520</v>
          </cell>
          <cell r="G677" t="str">
            <v>P1122</v>
          </cell>
          <cell r="H677" t="str">
            <v>One-Piece</v>
          </cell>
          <cell r="I677" t="str">
            <v>812</v>
          </cell>
          <cell r="J677" t="str">
            <v>Apparel</v>
          </cell>
          <cell r="K677" t="str">
            <v>MNL</v>
          </cell>
          <cell r="L677" t="str">
            <v>AW24</v>
          </cell>
          <cell r="M677">
            <v>202.12</v>
          </cell>
          <cell r="N677">
            <v>31</v>
          </cell>
          <cell r="O677">
            <v>40.424000000000007</v>
          </cell>
          <cell r="P677">
            <v>0</v>
          </cell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  <cell r="X677">
            <v>6.5200000000000005</v>
          </cell>
          <cell r="Y677">
            <v>-6.5200000000000005</v>
          </cell>
          <cell r="Z677">
            <v>1.3040000000000003</v>
          </cell>
          <cell r="AA677">
            <v>5.2160000000000002</v>
          </cell>
          <cell r="AB677">
            <v>1.3040000000000003</v>
          </cell>
          <cell r="AC677" t="str">
            <v>Mainline</v>
          </cell>
          <cell r="AD677" t="str">
            <v>14_Girls 7-16</v>
          </cell>
          <cell r="AE677" t="str">
            <v>S224</v>
          </cell>
          <cell r="AF677" t="str">
            <v>Seasonal</v>
          </cell>
          <cell r="AG677">
            <v>1</v>
          </cell>
          <cell r="AH677" t="str">
            <v>&lt;N/A&gt;</v>
          </cell>
          <cell r="AI677" t="str">
            <v>Kids</v>
          </cell>
          <cell r="AJ677">
            <v>0</v>
          </cell>
          <cell r="AK677" t="str">
            <v>S1 2024</v>
          </cell>
          <cell r="AL677">
            <v>45444</v>
          </cell>
          <cell r="AM677">
            <v>161.696</v>
          </cell>
          <cell r="AN677">
            <v>31</v>
          </cell>
          <cell r="AO677">
            <v>5.2160000000000002</v>
          </cell>
        </row>
        <row r="678">
          <cell r="A678">
            <v>800239616143</v>
          </cell>
          <cell r="B678" t="str">
            <v>Current</v>
          </cell>
          <cell r="C678" t="str">
            <v>W060</v>
          </cell>
          <cell r="D678" t="str">
            <v>Speedo USA Maersk</v>
          </cell>
          <cell r="E678" t="str">
            <v>8-00239616143</v>
          </cell>
          <cell r="F678" t="str">
            <v>PRNT PRPL BCK 1 PC 820</v>
          </cell>
          <cell r="G678" t="str">
            <v>P1122</v>
          </cell>
          <cell r="H678" t="str">
            <v>One-Piece</v>
          </cell>
          <cell r="I678" t="str">
            <v>812</v>
          </cell>
          <cell r="J678" t="str">
            <v>Apparel</v>
          </cell>
          <cell r="K678" t="str">
            <v>MNL</v>
          </cell>
          <cell r="L678" t="str">
            <v>SS25</v>
          </cell>
          <cell r="M678">
            <v>163</v>
          </cell>
          <cell r="N678">
            <v>25</v>
          </cell>
          <cell r="O678">
            <v>0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6.52</v>
          </cell>
          <cell r="Y678">
            <v>-6.52</v>
          </cell>
          <cell r="Z678">
            <v>0</v>
          </cell>
          <cell r="AA678">
            <v>6.52</v>
          </cell>
          <cell r="AB678">
            <v>0</v>
          </cell>
          <cell r="AC678" t="str">
            <v>Mainline</v>
          </cell>
          <cell r="AD678" t="str">
            <v>14_Girls 7-16</v>
          </cell>
          <cell r="AE678" t="str">
            <v>S124</v>
          </cell>
          <cell r="AF678" t="str">
            <v>Seasonal</v>
          </cell>
          <cell r="AG678">
            <v>1</v>
          </cell>
          <cell r="AH678" t="str">
            <v>&lt;N/A&gt;</v>
          </cell>
          <cell r="AI678" t="str">
            <v>Kids</v>
          </cell>
          <cell r="AJ678">
            <v>0</v>
          </cell>
          <cell r="AK678" t="str">
            <v>S1 2024</v>
          </cell>
          <cell r="AL678">
            <v>45444</v>
          </cell>
          <cell r="AM678">
            <v>163</v>
          </cell>
          <cell r="AN678">
            <v>25</v>
          </cell>
          <cell r="AO678">
            <v>6.52</v>
          </cell>
        </row>
        <row r="679">
          <cell r="A679">
            <v>800239700334</v>
          </cell>
          <cell r="B679" t="str">
            <v>1 Season Old</v>
          </cell>
          <cell r="C679" t="str">
            <v>W060</v>
          </cell>
          <cell r="D679" t="str">
            <v>Speedo USA Maersk</v>
          </cell>
          <cell r="E679" t="str">
            <v>8-00239700334</v>
          </cell>
          <cell r="F679" t="str">
            <v>PRNT SPLICE RCRBCK 1 PC 001</v>
          </cell>
          <cell r="G679" t="str">
            <v>P1122</v>
          </cell>
          <cell r="H679" t="str">
            <v>One-Piece</v>
          </cell>
          <cell r="I679" t="str">
            <v>812</v>
          </cell>
          <cell r="J679" t="str">
            <v>Apparel</v>
          </cell>
          <cell r="K679" t="str">
            <v>MNL</v>
          </cell>
          <cell r="L679" t="str">
            <v>SS24</v>
          </cell>
          <cell r="M679">
            <v>467.13</v>
          </cell>
          <cell r="N679">
            <v>69</v>
          </cell>
          <cell r="O679">
            <v>186.852</v>
          </cell>
          <cell r="P679">
            <v>0</v>
          </cell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1.3540000000000001</v>
          </cell>
          <cell r="X679">
            <v>6.77</v>
          </cell>
          <cell r="Y679">
            <v>-5.4159999999999995</v>
          </cell>
          <cell r="Z679">
            <v>2.7080000000000002</v>
          </cell>
          <cell r="AA679">
            <v>4.0619999999999994</v>
          </cell>
          <cell r="AB679">
            <v>1.3540000000000001</v>
          </cell>
          <cell r="AC679" t="str">
            <v>Mainline</v>
          </cell>
          <cell r="AD679" t="str">
            <v>14_Girls 7-16</v>
          </cell>
          <cell r="AE679" t="str">
            <v>S124</v>
          </cell>
          <cell r="AF679" t="str">
            <v>Seasonal</v>
          </cell>
          <cell r="AG679">
            <v>1</v>
          </cell>
          <cell r="AH679" t="str">
            <v>&lt;N/A&gt;</v>
          </cell>
          <cell r="AI679" t="str">
            <v>Kids</v>
          </cell>
          <cell r="AJ679">
            <v>0</v>
          </cell>
          <cell r="AK679" t="str">
            <v>S1 2024</v>
          </cell>
          <cell r="AL679">
            <v>45444</v>
          </cell>
          <cell r="AM679">
            <v>280.27799999999996</v>
          </cell>
          <cell r="AN679">
            <v>69</v>
          </cell>
          <cell r="AO679">
            <v>4.0619999999999994</v>
          </cell>
        </row>
        <row r="680">
          <cell r="A680">
            <v>800239700777</v>
          </cell>
          <cell r="B680" t="str">
            <v>Current</v>
          </cell>
          <cell r="C680" t="str">
            <v>W060</v>
          </cell>
          <cell r="D680" t="str">
            <v>Speedo USA Maersk</v>
          </cell>
          <cell r="E680" t="str">
            <v>8-00239700777</v>
          </cell>
          <cell r="F680" t="str">
            <v>PRNT SPLICE RCRBCK 1 PC 600</v>
          </cell>
          <cell r="G680" t="str">
            <v>P1122</v>
          </cell>
          <cell r="H680" t="str">
            <v>One-Piece</v>
          </cell>
          <cell r="I680" t="str">
            <v>812</v>
          </cell>
          <cell r="J680" t="str">
            <v>Apparel</v>
          </cell>
          <cell r="K680" t="str">
            <v>MNL</v>
          </cell>
          <cell r="L680" t="str">
            <v>SS25</v>
          </cell>
          <cell r="M680">
            <v>6357.12</v>
          </cell>
          <cell r="N680">
            <v>946</v>
          </cell>
          <cell r="O680">
            <v>0</v>
          </cell>
          <cell r="P680">
            <v>4465.12</v>
          </cell>
          <cell r="Q680">
            <v>0</v>
          </cell>
          <cell r="R680">
            <v>0</v>
          </cell>
          <cell r="S680">
            <v>-4.72</v>
          </cell>
          <cell r="T680">
            <v>946</v>
          </cell>
          <cell r="U680">
            <v>-4465.12</v>
          </cell>
          <cell r="V680">
            <v>0</v>
          </cell>
          <cell r="W680">
            <v>4.72</v>
          </cell>
          <cell r="X680">
            <v>6.72</v>
          </cell>
          <cell r="Y680">
            <v>-2</v>
          </cell>
          <cell r="Z680">
            <v>4.72</v>
          </cell>
          <cell r="AA680">
            <v>2</v>
          </cell>
          <cell r="AB680">
            <v>0</v>
          </cell>
          <cell r="AC680" t="str">
            <v>Mainline</v>
          </cell>
          <cell r="AD680" t="str">
            <v>14_Girls 7-16</v>
          </cell>
          <cell r="AE680" t="str">
            <v>S124</v>
          </cell>
          <cell r="AF680" t="str">
            <v>Seasonal</v>
          </cell>
          <cell r="AG680">
            <v>1</v>
          </cell>
          <cell r="AH680" t="str">
            <v>Release 10-19-23</v>
          </cell>
          <cell r="AI680" t="str">
            <v>Kids</v>
          </cell>
          <cell r="AJ680">
            <v>0</v>
          </cell>
          <cell r="AK680">
            <v>0</v>
          </cell>
          <cell r="AL680">
            <v>45323</v>
          </cell>
          <cell r="AM680">
            <v>1892</v>
          </cell>
          <cell r="AN680">
            <v>946</v>
          </cell>
          <cell r="AO680">
            <v>2</v>
          </cell>
        </row>
        <row r="681">
          <cell r="A681">
            <v>800239715332</v>
          </cell>
          <cell r="B681" t="str">
            <v>1 Season Old</v>
          </cell>
          <cell r="C681" t="str">
            <v>W060</v>
          </cell>
          <cell r="D681" t="str">
            <v>Speedo USA Maersk</v>
          </cell>
          <cell r="E681" t="str">
            <v>8-00239715332</v>
          </cell>
          <cell r="F681" t="str">
            <v>PRNT SPLICE RCRBCK 1 PC 400</v>
          </cell>
          <cell r="G681" t="str">
            <v>P1122</v>
          </cell>
          <cell r="H681" t="str">
            <v>One-Piece</v>
          </cell>
          <cell r="I681" t="str">
            <v>812</v>
          </cell>
          <cell r="J681" t="str">
            <v>Apparel</v>
          </cell>
          <cell r="K681" t="str">
            <v>MNL</v>
          </cell>
          <cell r="L681" t="str">
            <v>SS24</v>
          </cell>
          <cell r="M681">
            <v>541.6</v>
          </cell>
          <cell r="N681">
            <v>80</v>
          </cell>
          <cell r="O681">
            <v>216.64000000000001</v>
          </cell>
          <cell r="P681">
            <v>0</v>
          </cell>
          <cell r="Q681">
            <v>0</v>
          </cell>
          <cell r="R681">
            <v>0</v>
          </cell>
          <cell r="S681">
            <v>0</v>
          </cell>
          <cell r="T681">
            <v>0</v>
          </cell>
          <cell r="U681">
            <v>0</v>
          </cell>
          <cell r="V681">
            <v>0</v>
          </cell>
          <cell r="W681">
            <v>1.3540000000000001</v>
          </cell>
          <cell r="X681">
            <v>6.7700000000000005</v>
          </cell>
          <cell r="Y681">
            <v>-5.4160000000000004</v>
          </cell>
          <cell r="Z681">
            <v>2.7080000000000002</v>
          </cell>
          <cell r="AA681">
            <v>4.0620000000000003</v>
          </cell>
          <cell r="AB681">
            <v>1.3540000000000001</v>
          </cell>
          <cell r="AC681" t="str">
            <v>Mainline</v>
          </cell>
          <cell r="AD681" t="str">
            <v>14_Girls 7-16</v>
          </cell>
          <cell r="AE681" t="str">
            <v>S124</v>
          </cell>
          <cell r="AF681" t="str">
            <v>Seasonal</v>
          </cell>
          <cell r="AG681">
            <v>1</v>
          </cell>
          <cell r="AH681" t="str">
            <v>&lt;N/A&gt;</v>
          </cell>
          <cell r="AI681" t="str">
            <v>Kids</v>
          </cell>
          <cell r="AJ681">
            <v>0</v>
          </cell>
          <cell r="AK681" t="str">
            <v>S1 2024</v>
          </cell>
          <cell r="AL681">
            <v>45444</v>
          </cell>
          <cell r="AM681">
            <v>324.96000000000004</v>
          </cell>
          <cell r="AN681">
            <v>80</v>
          </cell>
          <cell r="AO681">
            <v>4.0620000000000003</v>
          </cell>
        </row>
        <row r="682">
          <cell r="A682">
            <v>800239716011</v>
          </cell>
          <cell r="B682" t="str">
            <v>1 Season Old</v>
          </cell>
          <cell r="C682" t="str">
            <v>W060</v>
          </cell>
          <cell r="D682" t="str">
            <v>Speedo USA Maersk</v>
          </cell>
          <cell r="E682" t="str">
            <v>8-00239716011</v>
          </cell>
          <cell r="F682" t="str">
            <v>PRNT SPLICE RCRBCK 1 PC 520</v>
          </cell>
          <cell r="G682" t="str">
            <v>P1122</v>
          </cell>
          <cell r="H682" t="str">
            <v>One-Piece</v>
          </cell>
          <cell r="I682" t="str">
            <v>812</v>
          </cell>
          <cell r="J682" t="str">
            <v>Apparel</v>
          </cell>
          <cell r="K682" t="str">
            <v>MNL</v>
          </cell>
          <cell r="L682" t="str">
            <v>SS24</v>
          </cell>
          <cell r="M682">
            <v>169.25</v>
          </cell>
          <cell r="N682">
            <v>25</v>
          </cell>
          <cell r="O682">
            <v>67.7</v>
          </cell>
          <cell r="P682">
            <v>0</v>
          </cell>
          <cell r="Q682">
            <v>0</v>
          </cell>
          <cell r="R682">
            <v>0</v>
          </cell>
          <cell r="S682">
            <v>0</v>
          </cell>
          <cell r="T682">
            <v>0</v>
          </cell>
          <cell r="U682">
            <v>0</v>
          </cell>
          <cell r="V682">
            <v>0</v>
          </cell>
          <cell r="W682">
            <v>1.3540000000000001</v>
          </cell>
          <cell r="X682">
            <v>6.77</v>
          </cell>
          <cell r="Y682">
            <v>-5.4159999999999995</v>
          </cell>
          <cell r="Z682">
            <v>2.7080000000000002</v>
          </cell>
          <cell r="AA682">
            <v>4.0619999999999994</v>
          </cell>
          <cell r="AB682">
            <v>1.3540000000000001</v>
          </cell>
          <cell r="AC682" t="str">
            <v>Mainline</v>
          </cell>
          <cell r="AD682" t="str">
            <v>14_Girls 7-16</v>
          </cell>
          <cell r="AE682" t="str">
            <v>S124</v>
          </cell>
          <cell r="AF682" t="str">
            <v>Seasonal</v>
          </cell>
          <cell r="AG682">
            <v>1</v>
          </cell>
          <cell r="AH682" t="str">
            <v>&lt;N/A&gt;</v>
          </cell>
          <cell r="AI682" t="str">
            <v>Kids</v>
          </cell>
          <cell r="AJ682">
            <v>0</v>
          </cell>
          <cell r="AK682" t="str">
            <v>S1 2024</v>
          </cell>
          <cell r="AL682">
            <v>45444</v>
          </cell>
          <cell r="AM682">
            <v>101.54999999999998</v>
          </cell>
          <cell r="AN682">
            <v>25</v>
          </cell>
          <cell r="AO682">
            <v>4.0619999999999994</v>
          </cell>
        </row>
        <row r="683">
          <cell r="A683">
            <v>800239801392</v>
          </cell>
          <cell r="B683" t="str">
            <v>Current</v>
          </cell>
          <cell r="C683" t="str">
            <v>W060</v>
          </cell>
          <cell r="D683" t="str">
            <v>Speedo USA Maersk</v>
          </cell>
          <cell r="E683" t="str">
            <v>8-00239801392</v>
          </cell>
          <cell r="F683" t="str">
            <v>PRNT BLCK 1 PC 400</v>
          </cell>
          <cell r="G683" t="str">
            <v>P1122</v>
          </cell>
          <cell r="H683" t="str">
            <v>One-Piece</v>
          </cell>
          <cell r="I683" t="str">
            <v>812</v>
          </cell>
          <cell r="J683" t="str">
            <v>Apparel</v>
          </cell>
          <cell r="K683" t="str">
            <v>MNL</v>
          </cell>
          <cell r="L683" t="str">
            <v>SS25</v>
          </cell>
          <cell r="M683">
            <v>76.45</v>
          </cell>
          <cell r="N683">
            <v>11</v>
          </cell>
          <cell r="O683">
            <v>0</v>
          </cell>
          <cell r="P683">
            <v>54.45000000000001</v>
          </cell>
          <cell r="Q683">
            <v>0</v>
          </cell>
          <cell r="R683">
            <v>0</v>
          </cell>
          <cell r="S683">
            <v>-4.9500000000000011</v>
          </cell>
          <cell r="T683">
            <v>11</v>
          </cell>
          <cell r="U683">
            <v>-54.45000000000001</v>
          </cell>
          <cell r="V683">
            <v>0</v>
          </cell>
          <cell r="W683">
            <v>4.9500000000000011</v>
          </cell>
          <cell r="X683">
            <v>6.95</v>
          </cell>
          <cell r="Y683">
            <v>-1.9999999999999991</v>
          </cell>
          <cell r="Z683">
            <v>4.9500000000000011</v>
          </cell>
          <cell r="AA683">
            <v>1.9999999999999991</v>
          </cell>
          <cell r="AB683">
            <v>0</v>
          </cell>
          <cell r="AC683" t="str">
            <v>Mainline</v>
          </cell>
          <cell r="AD683" t="str">
            <v>14_Girls 7-16</v>
          </cell>
          <cell r="AE683" t="str">
            <v>S124</v>
          </cell>
          <cell r="AF683" t="str">
            <v>Seasonal</v>
          </cell>
          <cell r="AG683">
            <v>1</v>
          </cell>
          <cell r="AH683" t="str">
            <v>Release 10-19-23</v>
          </cell>
          <cell r="AI683" t="str">
            <v>Kids</v>
          </cell>
          <cell r="AJ683">
            <v>0</v>
          </cell>
          <cell r="AK683">
            <v>0</v>
          </cell>
          <cell r="AL683">
            <v>45292</v>
          </cell>
          <cell r="AM683">
            <v>21.999999999999989</v>
          </cell>
          <cell r="AN683">
            <v>11</v>
          </cell>
          <cell r="AO683">
            <v>1.9999999999999991</v>
          </cell>
        </row>
        <row r="684">
          <cell r="A684">
            <v>800239900334</v>
          </cell>
          <cell r="B684" t="str">
            <v>Current</v>
          </cell>
          <cell r="C684" t="str">
            <v>W060</v>
          </cell>
          <cell r="D684" t="str">
            <v>Speedo USA Maersk</v>
          </cell>
          <cell r="E684" t="str">
            <v>8-00239900334</v>
          </cell>
          <cell r="F684" t="str">
            <v>PRINTED DBL X BACK 1PC 001</v>
          </cell>
          <cell r="G684" t="str">
            <v>P1122</v>
          </cell>
          <cell r="H684" t="str">
            <v>One-Piece</v>
          </cell>
          <cell r="I684" t="str">
            <v>812</v>
          </cell>
          <cell r="J684" t="str">
            <v>Apparel</v>
          </cell>
          <cell r="K684" t="str">
            <v>MNL</v>
          </cell>
          <cell r="L684" t="str">
            <v>SS25</v>
          </cell>
          <cell r="M684">
            <v>5356.08</v>
          </cell>
          <cell r="N684">
            <v>692</v>
          </cell>
          <cell r="O684">
            <v>0</v>
          </cell>
          <cell r="P684">
            <v>0</v>
          </cell>
          <cell r="Q684">
            <v>0</v>
          </cell>
          <cell r="R684">
            <v>0</v>
          </cell>
          <cell r="S684">
            <v>0</v>
          </cell>
          <cell r="T684">
            <v>0</v>
          </cell>
          <cell r="U684">
            <v>0</v>
          </cell>
          <cell r="V684">
            <v>0</v>
          </cell>
          <cell r="W684">
            <v>0</v>
          </cell>
          <cell r="X684">
            <v>7.74</v>
          </cell>
          <cell r="Y684">
            <v>-7.74</v>
          </cell>
          <cell r="Z684">
            <v>0</v>
          </cell>
          <cell r="AA684">
            <v>7.74</v>
          </cell>
          <cell r="AB684">
            <v>0</v>
          </cell>
          <cell r="AC684" t="str">
            <v>Mainline</v>
          </cell>
          <cell r="AD684" t="str">
            <v>19_Female Racing</v>
          </cell>
          <cell r="AE684" t="str">
            <v>S124</v>
          </cell>
          <cell r="AF684" t="str">
            <v>Seasonal</v>
          </cell>
          <cell r="AG684">
            <v>1</v>
          </cell>
          <cell r="AH684" t="str">
            <v>&lt;N/A&gt;</v>
          </cell>
          <cell r="AI684" t="str">
            <v>Racing</v>
          </cell>
          <cell r="AJ684" t="str">
            <v>VIbe</v>
          </cell>
          <cell r="AK684" t="str">
            <v>S1 2024</v>
          </cell>
          <cell r="AL684">
            <v>45444</v>
          </cell>
          <cell r="AM684">
            <v>5356.08</v>
          </cell>
          <cell r="AN684">
            <v>692</v>
          </cell>
          <cell r="AO684">
            <v>7.74</v>
          </cell>
        </row>
        <row r="685">
          <cell r="A685">
            <v>800239901015</v>
          </cell>
          <cell r="B685" t="str">
            <v>Expiring</v>
          </cell>
          <cell r="C685" t="str">
            <v>W060</v>
          </cell>
          <cell r="D685" t="str">
            <v>Speedo USA Maersk</v>
          </cell>
          <cell r="E685" t="str">
            <v>8-00239901015</v>
          </cell>
          <cell r="F685" t="str">
            <v>PRINTED DBL X BACK 1PC 671</v>
          </cell>
          <cell r="G685" t="str">
            <v>P1122</v>
          </cell>
          <cell r="H685" t="str">
            <v>One-Piece</v>
          </cell>
          <cell r="I685" t="str">
            <v>812</v>
          </cell>
          <cell r="J685" t="str">
            <v>Apparel</v>
          </cell>
          <cell r="K685" t="str">
            <v>MNL</v>
          </cell>
          <cell r="L685" t="str">
            <v>AW24</v>
          </cell>
          <cell r="M685">
            <v>2043.36</v>
          </cell>
          <cell r="N685">
            <v>264</v>
          </cell>
          <cell r="O685">
            <v>408.67200000000003</v>
          </cell>
          <cell r="P685">
            <v>0</v>
          </cell>
          <cell r="Q685">
            <v>0</v>
          </cell>
          <cell r="R685">
            <v>0</v>
          </cell>
          <cell r="S685">
            <v>0</v>
          </cell>
          <cell r="T685">
            <v>0</v>
          </cell>
          <cell r="U685">
            <v>0</v>
          </cell>
          <cell r="V685">
            <v>0</v>
          </cell>
          <cell r="W685">
            <v>0</v>
          </cell>
          <cell r="X685">
            <v>7.7399999999999993</v>
          </cell>
          <cell r="Y685">
            <v>-7.7399999999999993</v>
          </cell>
          <cell r="Z685">
            <v>1.548</v>
          </cell>
          <cell r="AA685">
            <v>6.1919999999999993</v>
          </cell>
          <cell r="AB685">
            <v>1.548</v>
          </cell>
          <cell r="AC685" t="str">
            <v>Mainline</v>
          </cell>
          <cell r="AD685" t="str">
            <v>19_Female Racing</v>
          </cell>
          <cell r="AE685" t="str">
            <v>S224</v>
          </cell>
          <cell r="AF685" t="str">
            <v>Seasonal</v>
          </cell>
          <cell r="AG685">
            <v>1</v>
          </cell>
          <cell r="AH685" t="str">
            <v>&lt;N/A&gt;</v>
          </cell>
          <cell r="AI685" t="str">
            <v>Racing</v>
          </cell>
          <cell r="AJ685" t="str">
            <v>Vibe</v>
          </cell>
          <cell r="AK685">
            <v>0</v>
          </cell>
          <cell r="AL685">
            <v>45323</v>
          </cell>
          <cell r="AM685">
            <v>1634.6879999999999</v>
          </cell>
          <cell r="AN685">
            <v>264</v>
          </cell>
          <cell r="AO685">
            <v>6.1919999999999993</v>
          </cell>
        </row>
        <row r="686">
          <cell r="A686">
            <v>800239901693</v>
          </cell>
          <cell r="B686" t="str">
            <v>3 Seasons Old</v>
          </cell>
          <cell r="C686" t="str">
            <v>W060</v>
          </cell>
          <cell r="D686" t="str">
            <v>Speedo USA Maersk</v>
          </cell>
          <cell r="E686" t="str">
            <v>8-00239901693</v>
          </cell>
          <cell r="F686" t="str">
            <v>PRINTED DBL X BACK 1PC 440</v>
          </cell>
          <cell r="G686" t="str">
            <v>P1122</v>
          </cell>
          <cell r="H686" t="str">
            <v>One-Piece</v>
          </cell>
          <cell r="I686" t="str">
            <v>812</v>
          </cell>
          <cell r="J686" t="str">
            <v>Apparel</v>
          </cell>
          <cell r="K686" t="str">
            <v>MNL</v>
          </cell>
          <cell r="L686" t="str">
            <v>SS23</v>
          </cell>
          <cell r="M686">
            <v>1401.13</v>
          </cell>
          <cell r="N686">
            <v>167</v>
          </cell>
          <cell r="O686">
            <v>1261.0170000000001</v>
          </cell>
          <cell r="P686">
            <v>0</v>
          </cell>
          <cell r="Q686">
            <v>0</v>
          </cell>
          <cell r="R686">
            <v>0</v>
          </cell>
          <cell r="S686">
            <v>-5.3900000000000006</v>
          </cell>
          <cell r="T686">
            <v>167</v>
          </cell>
          <cell r="U686">
            <v>-900.13000000000011</v>
          </cell>
          <cell r="V686">
            <v>0</v>
          </cell>
          <cell r="W686">
            <v>5.4535000000000009</v>
          </cell>
          <cell r="X686">
            <v>8.39</v>
          </cell>
          <cell r="Y686">
            <v>-2.9364999999999997</v>
          </cell>
          <cell r="Z686">
            <v>7.5510000000000002</v>
          </cell>
          <cell r="AA686">
            <v>0.83900000000000041</v>
          </cell>
          <cell r="AB686">
            <v>2.0974999999999993</v>
          </cell>
          <cell r="AC686" t="str">
            <v>Mainline</v>
          </cell>
          <cell r="AD686" t="str">
            <v>19_Female Racing</v>
          </cell>
          <cell r="AE686" t="str">
            <v>S123</v>
          </cell>
          <cell r="AF686" t="str">
            <v>Seasonal</v>
          </cell>
          <cell r="AG686">
            <v>1</v>
          </cell>
          <cell r="AH686" t="str">
            <v>Release 10-19-23</v>
          </cell>
          <cell r="AI686" t="str">
            <v>Racing</v>
          </cell>
          <cell r="AJ686" t="str">
            <v>Vibe</v>
          </cell>
          <cell r="AK686">
            <v>0</v>
          </cell>
          <cell r="AL686">
            <v>45323</v>
          </cell>
          <cell r="AM686">
            <v>140.11300000000006</v>
          </cell>
          <cell r="AN686">
            <v>167</v>
          </cell>
          <cell r="AO686">
            <v>0.83900000000000041</v>
          </cell>
        </row>
        <row r="687">
          <cell r="A687">
            <v>800239915332</v>
          </cell>
          <cell r="B687" t="str">
            <v>1 Season Old</v>
          </cell>
          <cell r="C687" t="str">
            <v>W060</v>
          </cell>
          <cell r="D687" t="str">
            <v>Speedo USA Maersk</v>
          </cell>
          <cell r="E687" t="str">
            <v>8-00239915332</v>
          </cell>
          <cell r="F687" t="str">
            <v>PRINTED DBL X BACK 1PC 400</v>
          </cell>
          <cell r="G687" t="str">
            <v>P1122</v>
          </cell>
          <cell r="H687" t="str">
            <v>One-Piece</v>
          </cell>
          <cell r="I687" t="str">
            <v>812</v>
          </cell>
          <cell r="J687" t="str">
            <v>Apparel</v>
          </cell>
          <cell r="K687" t="str">
            <v>MNL</v>
          </cell>
          <cell r="L687" t="str">
            <v>SS24</v>
          </cell>
          <cell r="M687">
            <v>7229.16</v>
          </cell>
          <cell r="N687">
            <v>934</v>
          </cell>
          <cell r="O687">
            <v>2891.6640000000002</v>
          </cell>
          <cell r="P687">
            <v>0</v>
          </cell>
          <cell r="Q687">
            <v>0</v>
          </cell>
          <cell r="R687">
            <v>0</v>
          </cell>
          <cell r="S687">
            <v>0</v>
          </cell>
          <cell r="T687">
            <v>0</v>
          </cell>
          <cell r="U687">
            <v>0</v>
          </cell>
          <cell r="V687">
            <v>0</v>
          </cell>
          <cell r="W687">
            <v>1.548</v>
          </cell>
          <cell r="X687">
            <v>7.74</v>
          </cell>
          <cell r="Y687">
            <v>-6.1920000000000002</v>
          </cell>
          <cell r="Z687">
            <v>3.0960000000000001</v>
          </cell>
          <cell r="AA687">
            <v>4.6440000000000001</v>
          </cell>
          <cell r="AB687">
            <v>1.548</v>
          </cell>
          <cell r="AC687" t="str">
            <v>Mainline</v>
          </cell>
          <cell r="AD687" t="str">
            <v>19_Female Racing</v>
          </cell>
          <cell r="AE687" t="str">
            <v>S124</v>
          </cell>
          <cell r="AF687" t="str">
            <v>Seasonal</v>
          </cell>
          <cell r="AG687">
            <v>1</v>
          </cell>
          <cell r="AH687" t="str">
            <v>&lt;N/A&gt;</v>
          </cell>
          <cell r="AI687" t="str">
            <v>Racing</v>
          </cell>
          <cell r="AJ687" t="str">
            <v>VIbe</v>
          </cell>
          <cell r="AK687" t="str">
            <v>S1 2024</v>
          </cell>
          <cell r="AL687">
            <v>45444</v>
          </cell>
          <cell r="AM687">
            <v>4337.4960000000001</v>
          </cell>
          <cell r="AN687">
            <v>934</v>
          </cell>
          <cell r="AO687">
            <v>4.6440000000000001</v>
          </cell>
        </row>
        <row r="688">
          <cell r="A688">
            <v>800239915623</v>
          </cell>
          <cell r="B688" t="str">
            <v>2 Seasons Old</v>
          </cell>
          <cell r="C688" t="str">
            <v>W060</v>
          </cell>
          <cell r="D688" t="str">
            <v>Speedo USA Maersk</v>
          </cell>
          <cell r="E688" t="str">
            <v>8-00239915623</v>
          </cell>
          <cell r="F688" t="str">
            <v>PRINTED DBL X BACK 1PC 650</v>
          </cell>
          <cell r="G688" t="str">
            <v>P1122</v>
          </cell>
          <cell r="H688" t="str">
            <v>One-Piece</v>
          </cell>
          <cell r="I688" t="str">
            <v>812</v>
          </cell>
          <cell r="J688" t="str">
            <v>Apparel</v>
          </cell>
          <cell r="K688" t="str">
            <v>MNL</v>
          </cell>
          <cell r="L688" t="str">
            <v>AW23</v>
          </cell>
          <cell r="M688">
            <v>4980.1499999999996</v>
          </cell>
          <cell r="N688">
            <v>595</v>
          </cell>
          <cell r="O688">
            <v>3237.0974999999999</v>
          </cell>
          <cell r="P688">
            <v>0</v>
          </cell>
          <cell r="Q688">
            <v>0</v>
          </cell>
          <cell r="R688">
            <v>0</v>
          </cell>
          <cell r="S688">
            <v>-5.3699999999999992</v>
          </cell>
          <cell r="T688">
            <v>595</v>
          </cell>
          <cell r="U688">
            <v>-3195.1499999999996</v>
          </cell>
          <cell r="V688">
            <v>0</v>
          </cell>
          <cell r="W688">
            <v>5.3699999999999992</v>
          </cell>
          <cell r="X688">
            <v>8.3699999999999992</v>
          </cell>
          <cell r="Y688">
            <v>-3</v>
          </cell>
          <cell r="Z688">
            <v>5.4405000000000001</v>
          </cell>
          <cell r="AA688">
            <v>2.9294999999999991</v>
          </cell>
          <cell r="AB688">
            <v>7.0500000000000895E-2</v>
          </cell>
          <cell r="AC688" t="str">
            <v>Mainline</v>
          </cell>
          <cell r="AD688" t="str">
            <v>19_Female Racing</v>
          </cell>
          <cell r="AE688" t="str">
            <v>S223</v>
          </cell>
          <cell r="AF688" t="str">
            <v>Seasonal</v>
          </cell>
          <cell r="AG688">
            <v>1</v>
          </cell>
          <cell r="AH688" t="str">
            <v>Release 10-19-23</v>
          </cell>
          <cell r="AI688" t="str">
            <v>Racing</v>
          </cell>
          <cell r="AJ688" t="str">
            <v>VIbe</v>
          </cell>
          <cell r="AK688">
            <v>0</v>
          </cell>
          <cell r="AL688">
            <v>45292</v>
          </cell>
          <cell r="AM688">
            <v>1743.0524999999996</v>
          </cell>
          <cell r="AN688">
            <v>595</v>
          </cell>
          <cell r="AO688">
            <v>2.9294999999999991</v>
          </cell>
        </row>
        <row r="689">
          <cell r="A689">
            <v>800239915628</v>
          </cell>
          <cell r="B689" t="str">
            <v>2 Seasons Old</v>
          </cell>
          <cell r="C689" t="str">
            <v>W060</v>
          </cell>
          <cell r="D689" t="str">
            <v>Speedo USA Maersk</v>
          </cell>
          <cell r="E689" t="str">
            <v>8-00239915628</v>
          </cell>
          <cell r="F689" t="str">
            <v>PRINTED DBL X BACK 1PC 900</v>
          </cell>
          <cell r="G689" t="str">
            <v>P1122</v>
          </cell>
          <cell r="H689" t="str">
            <v>One-Piece</v>
          </cell>
          <cell r="I689" t="str">
            <v>812</v>
          </cell>
          <cell r="J689" t="str">
            <v>Apparel</v>
          </cell>
          <cell r="K689" t="str">
            <v>MNL</v>
          </cell>
          <cell r="L689" t="str">
            <v>AW23</v>
          </cell>
          <cell r="M689">
            <v>4971.78</v>
          </cell>
          <cell r="N689">
            <v>594</v>
          </cell>
          <cell r="O689">
            <v>3231.6570000000002</v>
          </cell>
          <cell r="P689">
            <v>0</v>
          </cell>
          <cell r="Q689">
            <v>0</v>
          </cell>
          <cell r="R689">
            <v>0</v>
          </cell>
          <cell r="S689">
            <v>-5.3699999999999983</v>
          </cell>
          <cell r="T689">
            <v>594</v>
          </cell>
          <cell r="U689">
            <v>-3189.7799999999988</v>
          </cell>
          <cell r="V689">
            <v>0</v>
          </cell>
          <cell r="W689">
            <v>5.3699999999999983</v>
          </cell>
          <cell r="X689">
            <v>8.3699999999999992</v>
          </cell>
          <cell r="Y689">
            <v>-3.0000000000000009</v>
          </cell>
          <cell r="Z689">
            <v>5.4405000000000001</v>
          </cell>
          <cell r="AA689">
            <v>2.9294999999999991</v>
          </cell>
          <cell r="AB689">
            <v>7.0500000000001783E-2</v>
          </cell>
          <cell r="AC689" t="str">
            <v>Mainline</v>
          </cell>
          <cell r="AD689" t="str">
            <v>19_Female Racing</v>
          </cell>
          <cell r="AE689" t="str">
            <v>S223</v>
          </cell>
          <cell r="AF689" t="str">
            <v>Seasonal</v>
          </cell>
          <cell r="AG689">
            <v>1</v>
          </cell>
          <cell r="AH689" t="str">
            <v>Release 10-19-23</v>
          </cell>
          <cell r="AI689" t="str">
            <v>Racing</v>
          </cell>
          <cell r="AJ689" t="str">
            <v>VIbe</v>
          </cell>
          <cell r="AK689">
            <v>0</v>
          </cell>
          <cell r="AL689">
            <v>45337</v>
          </cell>
          <cell r="AM689">
            <v>1740.1229999999994</v>
          </cell>
          <cell r="AN689">
            <v>594</v>
          </cell>
          <cell r="AO689">
            <v>2.9294999999999991</v>
          </cell>
        </row>
        <row r="690">
          <cell r="A690">
            <v>800239915634</v>
          </cell>
          <cell r="B690" t="str">
            <v>2 Seasons Old</v>
          </cell>
          <cell r="C690" t="str">
            <v>W060</v>
          </cell>
          <cell r="D690" t="str">
            <v>Speedo USA Maersk</v>
          </cell>
          <cell r="E690" t="str">
            <v>8-00239915634</v>
          </cell>
          <cell r="F690" t="str">
            <v>PRINTED DBL X BACK 1PC 690</v>
          </cell>
          <cell r="G690" t="str">
            <v>P1122</v>
          </cell>
          <cell r="H690" t="str">
            <v>One-Piece</v>
          </cell>
          <cell r="I690" t="str">
            <v>812</v>
          </cell>
          <cell r="J690" t="str">
            <v>Apparel</v>
          </cell>
          <cell r="K690" t="str">
            <v>MNL</v>
          </cell>
          <cell r="L690" t="str">
            <v>AW23</v>
          </cell>
          <cell r="M690">
            <v>3088.53</v>
          </cell>
          <cell r="N690">
            <v>369</v>
          </cell>
          <cell r="O690">
            <v>2007.5445000000002</v>
          </cell>
          <cell r="P690">
            <v>0</v>
          </cell>
          <cell r="Q690">
            <v>0</v>
          </cell>
          <cell r="R690">
            <v>0</v>
          </cell>
          <cell r="S690">
            <v>-5.3699999999999992</v>
          </cell>
          <cell r="T690">
            <v>369</v>
          </cell>
          <cell r="U690">
            <v>-1981.5299999999997</v>
          </cell>
          <cell r="V690">
            <v>0</v>
          </cell>
          <cell r="W690">
            <v>5.3699999999999992</v>
          </cell>
          <cell r="X690">
            <v>8.370000000000001</v>
          </cell>
          <cell r="Y690">
            <v>-3.0000000000000018</v>
          </cell>
          <cell r="Z690">
            <v>5.4405000000000001</v>
          </cell>
          <cell r="AA690">
            <v>2.9295000000000009</v>
          </cell>
          <cell r="AB690">
            <v>7.0500000000000895E-2</v>
          </cell>
          <cell r="AC690" t="str">
            <v>Mainline</v>
          </cell>
          <cell r="AD690" t="str">
            <v>19_Female Racing</v>
          </cell>
          <cell r="AE690" t="str">
            <v>S223</v>
          </cell>
          <cell r="AF690" t="str">
            <v>Seasonal</v>
          </cell>
          <cell r="AG690">
            <v>1</v>
          </cell>
          <cell r="AH690" t="str">
            <v>Release 10-19-23</v>
          </cell>
          <cell r="AI690" t="str">
            <v>Racing</v>
          </cell>
          <cell r="AJ690" t="str">
            <v>VIbe</v>
          </cell>
          <cell r="AK690">
            <v>0</v>
          </cell>
          <cell r="AL690">
            <v>45323</v>
          </cell>
          <cell r="AM690">
            <v>1080.9855000000002</v>
          </cell>
          <cell r="AN690">
            <v>369</v>
          </cell>
          <cell r="AO690">
            <v>2.9295000000000009</v>
          </cell>
        </row>
        <row r="691">
          <cell r="A691">
            <v>800239915935</v>
          </cell>
          <cell r="B691" t="str">
            <v>2 Seasons Old</v>
          </cell>
          <cell r="C691" t="str">
            <v>W060</v>
          </cell>
          <cell r="D691" t="str">
            <v>Speedo USA Maersk</v>
          </cell>
          <cell r="E691" t="str">
            <v>8-00239915935</v>
          </cell>
          <cell r="F691" t="str">
            <v>PRINTED DBL X BACK 1PC 530</v>
          </cell>
          <cell r="G691" t="str">
            <v>P1122</v>
          </cell>
          <cell r="H691" t="str">
            <v>One-Piece</v>
          </cell>
          <cell r="I691" t="str">
            <v>812</v>
          </cell>
          <cell r="J691" t="str">
            <v>Apparel</v>
          </cell>
          <cell r="K691" t="str">
            <v>MNL</v>
          </cell>
          <cell r="L691" t="str">
            <v>AW23</v>
          </cell>
          <cell r="M691">
            <v>4779.2700000000004</v>
          </cell>
          <cell r="N691">
            <v>571</v>
          </cell>
          <cell r="O691">
            <v>3106.5255000000002</v>
          </cell>
          <cell r="P691">
            <v>0</v>
          </cell>
          <cell r="Q691">
            <v>0</v>
          </cell>
          <cell r="R691">
            <v>0</v>
          </cell>
          <cell r="S691">
            <v>-5.370000000000001</v>
          </cell>
          <cell r="T691">
            <v>571</v>
          </cell>
          <cell r="U691">
            <v>-3066.2700000000004</v>
          </cell>
          <cell r="V691">
            <v>0</v>
          </cell>
          <cell r="W691">
            <v>5.370000000000001</v>
          </cell>
          <cell r="X691">
            <v>8.370000000000001</v>
          </cell>
          <cell r="Y691">
            <v>-3</v>
          </cell>
          <cell r="Z691">
            <v>5.4405000000000001</v>
          </cell>
          <cell r="AA691">
            <v>2.9295000000000009</v>
          </cell>
          <cell r="AB691">
            <v>7.0499999999999119E-2</v>
          </cell>
          <cell r="AC691" t="str">
            <v>Mainline</v>
          </cell>
          <cell r="AD691" t="str">
            <v>19_Female Racing</v>
          </cell>
          <cell r="AE691" t="str">
            <v>S223</v>
          </cell>
          <cell r="AF691" t="str">
            <v>Seasonal</v>
          </cell>
          <cell r="AG691">
            <v>1</v>
          </cell>
          <cell r="AH691" t="str">
            <v>Release 10-19-23</v>
          </cell>
          <cell r="AI691" t="str">
            <v>Racing</v>
          </cell>
          <cell r="AJ691" t="str">
            <v>VIbe</v>
          </cell>
          <cell r="AK691">
            <v>0</v>
          </cell>
          <cell r="AL691">
            <v>45337</v>
          </cell>
          <cell r="AM691">
            <v>1672.7445000000005</v>
          </cell>
          <cell r="AN691">
            <v>571</v>
          </cell>
          <cell r="AO691">
            <v>2.9295000000000009</v>
          </cell>
        </row>
        <row r="692">
          <cell r="A692">
            <v>800239916012</v>
          </cell>
          <cell r="B692" t="str">
            <v>Current</v>
          </cell>
          <cell r="C692" t="str">
            <v>W060</v>
          </cell>
          <cell r="D692" t="str">
            <v>Speedo USA Maersk</v>
          </cell>
          <cell r="E692" t="str">
            <v>8-00239916012</v>
          </cell>
          <cell r="F692" t="str">
            <v>PRINTED DBL X BACK 1PC 672</v>
          </cell>
          <cell r="G692" t="str">
            <v>P1122</v>
          </cell>
          <cell r="H692" t="str">
            <v>One-Piece</v>
          </cell>
          <cell r="I692" t="str">
            <v>812</v>
          </cell>
          <cell r="J692" t="str">
            <v>Apparel</v>
          </cell>
          <cell r="K692" t="str">
            <v>MNL</v>
          </cell>
          <cell r="L692" t="str">
            <v>SS25</v>
          </cell>
          <cell r="M692">
            <v>5688.9</v>
          </cell>
          <cell r="N692">
            <v>735</v>
          </cell>
          <cell r="O692">
            <v>0</v>
          </cell>
          <cell r="P692">
            <v>0</v>
          </cell>
          <cell r="Q692">
            <v>0</v>
          </cell>
          <cell r="R692">
            <v>0</v>
          </cell>
          <cell r="S692">
            <v>0</v>
          </cell>
          <cell r="T692">
            <v>0</v>
          </cell>
          <cell r="U692">
            <v>0</v>
          </cell>
          <cell r="V692">
            <v>0</v>
          </cell>
          <cell r="W692">
            <v>0</v>
          </cell>
          <cell r="X692">
            <v>7.7399999999999993</v>
          </cell>
          <cell r="Y692">
            <v>-7.7399999999999993</v>
          </cell>
          <cell r="Z692">
            <v>0</v>
          </cell>
          <cell r="AA692">
            <v>7.7399999999999993</v>
          </cell>
          <cell r="AB692">
            <v>0</v>
          </cell>
          <cell r="AC692" t="str">
            <v>Mainline</v>
          </cell>
          <cell r="AD692" t="str">
            <v>19_Female Racing</v>
          </cell>
          <cell r="AE692" t="str">
            <v>S124</v>
          </cell>
          <cell r="AF692" t="str">
            <v>Seasonal</v>
          </cell>
          <cell r="AG692">
            <v>1</v>
          </cell>
          <cell r="AH692" t="str">
            <v>&lt;N/A&gt;</v>
          </cell>
          <cell r="AI692" t="str">
            <v>Racing</v>
          </cell>
          <cell r="AJ692" t="str">
            <v>VIbe</v>
          </cell>
          <cell r="AK692" t="str">
            <v>S1 2024</v>
          </cell>
          <cell r="AL692">
            <v>45444</v>
          </cell>
          <cell r="AM692">
            <v>5688.9</v>
          </cell>
          <cell r="AN692">
            <v>735</v>
          </cell>
          <cell r="AO692">
            <v>7.7399999999999993</v>
          </cell>
        </row>
        <row r="693">
          <cell r="A693">
            <v>800239917325</v>
          </cell>
          <cell r="B693" t="str">
            <v>Expiring</v>
          </cell>
          <cell r="C693" t="str">
            <v>W060</v>
          </cell>
          <cell r="D693" t="str">
            <v>Speedo USA Maersk</v>
          </cell>
          <cell r="E693" t="str">
            <v>8-00239917325</v>
          </cell>
          <cell r="F693" t="str">
            <v>PRINTED DBL X BACK 1PC 460</v>
          </cell>
          <cell r="G693" t="str">
            <v>P1122</v>
          </cell>
          <cell r="H693" t="str">
            <v>One-Piece</v>
          </cell>
          <cell r="I693" t="str">
            <v>812</v>
          </cell>
          <cell r="J693" t="str">
            <v>Apparel</v>
          </cell>
          <cell r="K693" t="str">
            <v>MNL</v>
          </cell>
          <cell r="L693" t="str">
            <v>AW24</v>
          </cell>
          <cell r="M693">
            <v>4940.3999999999996</v>
          </cell>
          <cell r="N693">
            <v>690</v>
          </cell>
          <cell r="O693">
            <v>988.07999999999993</v>
          </cell>
          <cell r="P693">
            <v>0</v>
          </cell>
          <cell r="Q693">
            <v>0</v>
          </cell>
          <cell r="R693">
            <v>0</v>
          </cell>
          <cell r="S693">
            <v>0</v>
          </cell>
          <cell r="T693">
            <v>0</v>
          </cell>
          <cell r="U693">
            <v>0</v>
          </cell>
          <cell r="V693">
            <v>0</v>
          </cell>
          <cell r="W693">
            <v>0</v>
          </cell>
          <cell r="X693">
            <v>7.1599999999999993</v>
          </cell>
          <cell r="Y693">
            <v>-7.1599999999999993</v>
          </cell>
          <cell r="Z693">
            <v>1.4319999999999999</v>
          </cell>
          <cell r="AA693">
            <v>5.7279999999999998</v>
          </cell>
          <cell r="AB693">
            <v>1.4319999999999999</v>
          </cell>
          <cell r="AC693" t="str">
            <v>Mainline</v>
          </cell>
          <cell r="AD693" t="str">
            <v>19_Female Racing</v>
          </cell>
          <cell r="AE693" t="str">
            <v>S224</v>
          </cell>
          <cell r="AF693" t="str">
            <v>Seasonal</v>
          </cell>
          <cell r="AG693">
            <v>1</v>
          </cell>
          <cell r="AH693" t="str">
            <v>&lt;N/A&gt;</v>
          </cell>
          <cell r="AI693" t="str">
            <v>Racing</v>
          </cell>
          <cell r="AJ693" t="str">
            <v>VIbe</v>
          </cell>
          <cell r="AK693" t="str">
            <v>S2 2024</v>
          </cell>
          <cell r="AL693">
            <v>45627</v>
          </cell>
          <cell r="AM693">
            <v>3952.3199999999997</v>
          </cell>
          <cell r="AN693">
            <v>690</v>
          </cell>
          <cell r="AO693">
            <v>5.7279999999999998</v>
          </cell>
        </row>
        <row r="694">
          <cell r="A694">
            <v>800239917326</v>
          </cell>
          <cell r="B694" t="str">
            <v>Expiring</v>
          </cell>
          <cell r="C694" t="str">
            <v>W060</v>
          </cell>
          <cell r="D694" t="str">
            <v>Speedo USA Maersk</v>
          </cell>
          <cell r="E694" t="str">
            <v>8-00239917326</v>
          </cell>
          <cell r="F694" t="str">
            <v>PRINTED DBL X BACK 1PC 420</v>
          </cell>
          <cell r="G694" t="str">
            <v>P1122</v>
          </cell>
          <cell r="H694" t="str">
            <v>One-Piece</v>
          </cell>
          <cell r="I694" t="str">
            <v>812</v>
          </cell>
          <cell r="J694" t="str">
            <v>Apparel</v>
          </cell>
          <cell r="K694" t="str">
            <v>MNL</v>
          </cell>
          <cell r="L694" t="str">
            <v>AW24</v>
          </cell>
          <cell r="M694">
            <v>3687.4</v>
          </cell>
          <cell r="N694">
            <v>515</v>
          </cell>
          <cell r="O694">
            <v>737.48</v>
          </cell>
          <cell r="P694">
            <v>0</v>
          </cell>
          <cell r="Q694">
            <v>0</v>
          </cell>
          <cell r="R694">
            <v>0</v>
          </cell>
          <cell r="S694">
            <v>0</v>
          </cell>
          <cell r="T694">
            <v>0</v>
          </cell>
          <cell r="U694">
            <v>0</v>
          </cell>
          <cell r="V694">
            <v>0</v>
          </cell>
          <cell r="W694">
            <v>0</v>
          </cell>
          <cell r="X694">
            <v>7.16</v>
          </cell>
          <cell r="Y694">
            <v>-7.16</v>
          </cell>
          <cell r="Z694">
            <v>1.4319999999999999</v>
          </cell>
          <cell r="AA694">
            <v>5.7279999999999998</v>
          </cell>
          <cell r="AB694">
            <v>1.4319999999999999</v>
          </cell>
          <cell r="AC694" t="str">
            <v>Mainline</v>
          </cell>
          <cell r="AD694" t="str">
            <v>19_Female Racing</v>
          </cell>
          <cell r="AE694" t="str">
            <v>S224</v>
          </cell>
          <cell r="AF694" t="str">
            <v>Seasonal</v>
          </cell>
          <cell r="AG694">
            <v>1</v>
          </cell>
          <cell r="AH694" t="str">
            <v>&lt;N/A&gt;</v>
          </cell>
          <cell r="AI694" t="str">
            <v>Racing</v>
          </cell>
          <cell r="AJ694" t="str">
            <v>VIbe</v>
          </cell>
          <cell r="AK694" t="str">
            <v>S2 2024</v>
          </cell>
          <cell r="AL694">
            <v>45627</v>
          </cell>
          <cell r="AM694">
            <v>2949.92</v>
          </cell>
          <cell r="AN694">
            <v>515</v>
          </cell>
          <cell r="AO694">
            <v>5.7279999999999998</v>
          </cell>
        </row>
        <row r="695">
          <cell r="A695">
            <v>800239917327</v>
          </cell>
          <cell r="B695" t="str">
            <v>Expiring</v>
          </cell>
          <cell r="C695" t="str">
            <v>W060</v>
          </cell>
          <cell r="D695" t="str">
            <v>Speedo USA Maersk</v>
          </cell>
          <cell r="E695" t="str">
            <v>8-00239917327</v>
          </cell>
          <cell r="F695" t="str">
            <v>PRINTED DBL X BACK 1PC 902</v>
          </cell>
          <cell r="G695" t="str">
            <v>P1122</v>
          </cell>
          <cell r="H695" t="str">
            <v>One-Piece</v>
          </cell>
          <cell r="I695" t="str">
            <v>812</v>
          </cell>
          <cell r="J695" t="str">
            <v>Apparel</v>
          </cell>
          <cell r="K695" t="str">
            <v>MNL</v>
          </cell>
          <cell r="L695" t="str">
            <v>AW24</v>
          </cell>
          <cell r="M695">
            <v>3379.52</v>
          </cell>
          <cell r="N695">
            <v>472</v>
          </cell>
          <cell r="O695">
            <v>675.904</v>
          </cell>
          <cell r="P695">
            <v>0</v>
          </cell>
          <cell r="Q695">
            <v>0</v>
          </cell>
          <cell r="R695">
            <v>0</v>
          </cell>
          <cell r="S695">
            <v>0</v>
          </cell>
          <cell r="T695">
            <v>0</v>
          </cell>
          <cell r="U695">
            <v>0</v>
          </cell>
          <cell r="V695">
            <v>0</v>
          </cell>
          <cell r="W695">
            <v>0</v>
          </cell>
          <cell r="X695">
            <v>7.16</v>
          </cell>
          <cell r="Y695">
            <v>-7.16</v>
          </cell>
          <cell r="Z695">
            <v>1.4319999999999999</v>
          </cell>
          <cell r="AA695">
            <v>5.7279999999999998</v>
          </cell>
          <cell r="AB695">
            <v>1.4319999999999999</v>
          </cell>
          <cell r="AC695" t="str">
            <v>Mainline</v>
          </cell>
          <cell r="AD695" t="str">
            <v>19_Female Racing</v>
          </cell>
          <cell r="AE695" t="str">
            <v>S224</v>
          </cell>
          <cell r="AF695" t="str">
            <v>Seasonal</v>
          </cell>
          <cell r="AG695">
            <v>1</v>
          </cell>
          <cell r="AH695" t="str">
            <v>&lt;N/A&gt;</v>
          </cell>
          <cell r="AI695" t="str">
            <v>Racing</v>
          </cell>
          <cell r="AJ695" t="str">
            <v>VIbe</v>
          </cell>
          <cell r="AK695" t="str">
            <v>S2 2024</v>
          </cell>
          <cell r="AL695">
            <v>45627</v>
          </cell>
          <cell r="AM695">
            <v>2703.616</v>
          </cell>
          <cell r="AN695">
            <v>472</v>
          </cell>
          <cell r="AO695">
            <v>5.7279999999999998</v>
          </cell>
        </row>
        <row r="696">
          <cell r="A696">
            <v>800239917330</v>
          </cell>
          <cell r="B696" t="str">
            <v>Expiring</v>
          </cell>
          <cell r="C696" t="str">
            <v>W060</v>
          </cell>
          <cell r="D696" t="str">
            <v>Speedo USA Maersk</v>
          </cell>
          <cell r="E696" t="str">
            <v>8-00239917330</v>
          </cell>
          <cell r="F696" t="str">
            <v>PRINTED DBL X BACK 1PC 901</v>
          </cell>
          <cell r="G696" t="str">
            <v>P1122</v>
          </cell>
          <cell r="H696" t="str">
            <v>One-Piece</v>
          </cell>
          <cell r="I696" t="str">
            <v>812</v>
          </cell>
          <cell r="J696" t="str">
            <v>Apparel</v>
          </cell>
          <cell r="K696" t="str">
            <v>MNL</v>
          </cell>
          <cell r="L696" t="str">
            <v>AW24</v>
          </cell>
          <cell r="M696">
            <v>3708.88</v>
          </cell>
          <cell r="N696">
            <v>518</v>
          </cell>
          <cell r="O696">
            <v>741.77600000000007</v>
          </cell>
          <cell r="P696">
            <v>0</v>
          </cell>
          <cell r="Q696">
            <v>0</v>
          </cell>
          <cell r="R696">
            <v>0</v>
          </cell>
          <cell r="S696">
            <v>0</v>
          </cell>
          <cell r="T696">
            <v>0</v>
          </cell>
          <cell r="U696">
            <v>0</v>
          </cell>
          <cell r="V696">
            <v>0</v>
          </cell>
          <cell r="W696">
            <v>0</v>
          </cell>
          <cell r="X696">
            <v>7.16</v>
          </cell>
          <cell r="Y696">
            <v>-7.16</v>
          </cell>
          <cell r="Z696">
            <v>1.4320000000000002</v>
          </cell>
          <cell r="AA696">
            <v>5.7279999999999998</v>
          </cell>
          <cell r="AB696">
            <v>1.4320000000000002</v>
          </cell>
          <cell r="AC696" t="str">
            <v>Mainline</v>
          </cell>
          <cell r="AD696" t="str">
            <v>19_Female Racing</v>
          </cell>
          <cell r="AE696" t="str">
            <v>S224</v>
          </cell>
          <cell r="AF696" t="str">
            <v>Seasonal</v>
          </cell>
          <cell r="AG696">
            <v>1</v>
          </cell>
          <cell r="AH696" t="str">
            <v>&lt;N/A&gt;</v>
          </cell>
          <cell r="AI696" t="str">
            <v>Racing</v>
          </cell>
          <cell r="AJ696" t="str">
            <v>VIbe</v>
          </cell>
          <cell r="AK696" t="str">
            <v>S2 2024</v>
          </cell>
          <cell r="AL696">
            <v>45627</v>
          </cell>
          <cell r="AM696">
            <v>2967.1039999999998</v>
          </cell>
          <cell r="AN696">
            <v>518</v>
          </cell>
          <cell r="AO696">
            <v>5.7279999999999998</v>
          </cell>
        </row>
        <row r="697">
          <cell r="A697">
            <v>800239918199</v>
          </cell>
          <cell r="B697" t="str">
            <v>Current</v>
          </cell>
          <cell r="C697" t="str">
            <v>W060</v>
          </cell>
          <cell r="D697" t="str">
            <v>Speedo USA Maersk</v>
          </cell>
          <cell r="E697" t="str">
            <v>8-00239918199</v>
          </cell>
          <cell r="F697" t="str">
            <v>PRINTED DBL X BACK 1PC BLUE/PINK</v>
          </cell>
          <cell r="G697" t="str">
            <v>P1122</v>
          </cell>
          <cell r="H697" t="str">
            <v>One-Piece</v>
          </cell>
          <cell r="I697" t="str">
            <v>812</v>
          </cell>
          <cell r="J697" t="str">
            <v>Apparel</v>
          </cell>
          <cell r="K697" t="str">
            <v>MNL</v>
          </cell>
          <cell r="L697" t="str">
            <v>SS25</v>
          </cell>
          <cell r="M697">
            <v>560.64</v>
          </cell>
          <cell r="N697">
            <v>96</v>
          </cell>
          <cell r="O697">
            <v>0</v>
          </cell>
          <cell r="P697">
            <v>0</v>
          </cell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5.84</v>
          </cell>
          <cell r="Y697">
            <v>-5.84</v>
          </cell>
          <cell r="Z697">
            <v>0</v>
          </cell>
          <cell r="AA697">
            <v>5.84</v>
          </cell>
          <cell r="AB697">
            <v>0</v>
          </cell>
          <cell r="AC697" t="str">
            <v>Mainline</v>
          </cell>
          <cell r="AD697" t="str">
            <v>19_Female Racing</v>
          </cell>
          <cell r="AE697" t="str">
            <v>S125</v>
          </cell>
          <cell r="AF697" t="str">
            <v>Seasonal</v>
          </cell>
          <cell r="AG697">
            <v>1</v>
          </cell>
          <cell r="AH697">
            <v>0</v>
          </cell>
          <cell r="AI697" t="str">
            <v>Racing</v>
          </cell>
          <cell r="AJ697" t="str">
            <v>Vibe</v>
          </cell>
          <cell r="AK697">
            <v>0</v>
          </cell>
          <cell r="AL697">
            <v>45762</v>
          </cell>
          <cell r="AM697">
            <v>560.64</v>
          </cell>
          <cell r="AN697">
            <v>96</v>
          </cell>
          <cell r="AO697">
            <v>5.84</v>
          </cell>
        </row>
        <row r="698">
          <cell r="A698">
            <v>800239918228</v>
          </cell>
          <cell r="B698" t="str">
            <v>Current</v>
          </cell>
          <cell r="C698" t="str">
            <v>W060</v>
          </cell>
          <cell r="D698" t="str">
            <v>Speedo USA Maersk</v>
          </cell>
          <cell r="E698" t="str">
            <v>8-00239918228</v>
          </cell>
          <cell r="F698" t="str">
            <v>PRINTED DBL X BACK 1PC BLUE</v>
          </cell>
          <cell r="G698" t="str">
            <v>P1122</v>
          </cell>
          <cell r="H698" t="str">
            <v>One-Piece</v>
          </cell>
          <cell r="I698" t="str">
            <v>812</v>
          </cell>
          <cell r="J698" t="str">
            <v>Apparel</v>
          </cell>
          <cell r="K698" t="str">
            <v>MNL</v>
          </cell>
          <cell r="L698" t="str">
            <v>SS25</v>
          </cell>
          <cell r="M698">
            <v>560.64</v>
          </cell>
          <cell r="N698">
            <v>96</v>
          </cell>
          <cell r="O698">
            <v>0</v>
          </cell>
          <cell r="P698">
            <v>0</v>
          </cell>
          <cell r="Q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V698">
            <v>0</v>
          </cell>
          <cell r="W698">
            <v>0</v>
          </cell>
          <cell r="X698">
            <v>5.84</v>
          </cell>
          <cell r="Y698">
            <v>-5.84</v>
          </cell>
          <cell r="Z698">
            <v>0</v>
          </cell>
          <cell r="AA698">
            <v>5.84</v>
          </cell>
          <cell r="AB698">
            <v>0</v>
          </cell>
          <cell r="AC698" t="str">
            <v>Mainline</v>
          </cell>
          <cell r="AD698" t="str">
            <v>19_Female Racing</v>
          </cell>
          <cell r="AE698" t="str">
            <v>S125</v>
          </cell>
          <cell r="AF698" t="str">
            <v>Seasonal</v>
          </cell>
          <cell r="AG698">
            <v>1</v>
          </cell>
          <cell r="AH698">
            <v>0</v>
          </cell>
          <cell r="AI698" t="str">
            <v>Racing</v>
          </cell>
          <cell r="AJ698" t="str">
            <v>Vibe</v>
          </cell>
          <cell r="AK698">
            <v>0</v>
          </cell>
          <cell r="AL698">
            <v>45762</v>
          </cell>
          <cell r="AM698">
            <v>560.64</v>
          </cell>
          <cell r="AN698">
            <v>96</v>
          </cell>
          <cell r="AO698">
            <v>5.84</v>
          </cell>
        </row>
        <row r="699">
          <cell r="A699">
            <v>800240001009</v>
          </cell>
          <cell r="B699" t="str">
            <v>Expiring</v>
          </cell>
          <cell r="C699" t="str">
            <v>W060</v>
          </cell>
          <cell r="D699" t="str">
            <v>Speedo USA Maersk</v>
          </cell>
          <cell r="E699" t="str">
            <v>8-00240001009</v>
          </cell>
          <cell r="F699" t="str">
            <v>PRNT PROPEL BK 1PC 670</v>
          </cell>
          <cell r="G699" t="str">
            <v>P1122</v>
          </cell>
          <cell r="H699" t="str">
            <v>One-Piece</v>
          </cell>
          <cell r="I699" t="str">
            <v>812</v>
          </cell>
          <cell r="J699" t="str">
            <v>Apparel</v>
          </cell>
          <cell r="K699" t="str">
            <v>MNL</v>
          </cell>
          <cell r="L699" t="str">
            <v>AW24</v>
          </cell>
          <cell r="M699">
            <v>1668.8</v>
          </cell>
          <cell r="N699">
            <v>224</v>
          </cell>
          <cell r="O699">
            <v>333.76</v>
          </cell>
          <cell r="P699">
            <v>0</v>
          </cell>
          <cell r="Q699">
            <v>0</v>
          </cell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  <cell r="X699">
            <v>7.45</v>
          </cell>
          <cell r="Y699">
            <v>-7.45</v>
          </cell>
          <cell r="Z699">
            <v>1.49</v>
          </cell>
          <cell r="AA699">
            <v>5.96</v>
          </cell>
          <cell r="AB699">
            <v>1.49</v>
          </cell>
          <cell r="AC699" t="str">
            <v>Mainline</v>
          </cell>
          <cell r="AD699" t="str">
            <v>19_Female Racing</v>
          </cell>
          <cell r="AE699" t="str">
            <v>S224</v>
          </cell>
          <cell r="AF699" t="str">
            <v>Seasonal</v>
          </cell>
          <cell r="AG699">
            <v>1</v>
          </cell>
          <cell r="AH699" t="str">
            <v>&lt;N/A&gt;</v>
          </cell>
          <cell r="AI699" t="str">
            <v>Racing</v>
          </cell>
          <cell r="AJ699" t="str">
            <v>Vibe</v>
          </cell>
          <cell r="AK699">
            <v>0</v>
          </cell>
          <cell r="AL699">
            <v>45323</v>
          </cell>
          <cell r="AM699">
            <v>1335.04</v>
          </cell>
          <cell r="AN699">
            <v>224</v>
          </cell>
          <cell r="AO699">
            <v>5.96</v>
          </cell>
        </row>
        <row r="700">
          <cell r="A700">
            <v>800240001693</v>
          </cell>
          <cell r="B700" t="str">
            <v>Expiring</v>
          </cell>
          <cell r="C700" t="str">
            <v>W060</v>
          </cell>
          <cell r="D700" t="str">
            <v>Speedo USA Maersk</v>
          </cell>
          <cell r="E700" t="str">
            <v>8-00240001693</v>
          </cell>
          <cell r="F700" t="str">
            <v>PRNT PROPEL BK 1PC 440</v>
          </cell>
          <cell r="G700" t="str">
            <v>P1122</v>
          </cell>
          <cell r="H700" t="str">
            <v>One-Piece</v>
          </cell>
          <cell r="I700" t="str">
            <v>812</v>
          </cell>
          <cell r="J700" t="str">
            <v>Apparel</v>
          </cell>
          <cell r="K700" t="str">
            <v>MNL</v>
          </cell>
          <cell r="L700" t="str">
            <v>AW24</v>
          </cell>
          <cell r="M700">
            <v>1303.75</v>
          </cell>
          <cell r="N700">
            <v>175</v>
          </cell>
          <cell r="O700">
            <v>260.75</v>
          </cell>
          <cell r="P700">
            <v>0</v>
          </cell>
          <cell r="Q700">
            <v>0</v>
          </cell>
          <cell r="R700">
            <v>0</v>
          </cell>
          <cell r="S700">
            <v>0</v>
          </cell>
          <cell r="T700">
            <v>0</v>
          </cell>
          <cell r="U700">
            <v>0</v>
          </cell>
          <cell r="V700">
            <v>0</v>
          </cell>
          <cell r="W700">
            <v>0</v>
          </cell>
          <cell r="X700">
            <v>7.45</v>
          </cell>
          <cell r="Y700">
            <v>-7.45</v>
          </cell>
          <cell r="Z700">
            <v>1.49</v>
          </cell>
          <cell r="AA700">
            <v>5.96</v>
          </cell>
          <cell r="AB700">
            <v>1.49</v>
          </cell>
          <cell r="AC700" t="str">
            <v>Mainline</v>
          </cell>
          <cell r="AD700" t="str">
            <v>19_Female Racing</v>
          </cell>
          <cell r="AE700" t="str">
            <v>S224</v>
          </cell>
          <cell r="AF700" t="str">
            <v>Seasonal</v>
          </cell>
          <cell r="AG700">
            <v>1</v>
          </cell>
          <cell r="AH700" t="str">
            <v>&lt;N/A&gt;</v>
          </cell>
          <cell r="AI700" t="str">
            <v>Racing</v>
          </cell>
          <cell r="AJ700" t="str">
            <v>Vibe</v>
          </cell>
          <cell r="AK700">
            <v>0</v>
          </cell>
          <cell r="AL700">
            <v>45323</v>
          </cell>
          <cell r="AM700">
            <v>1043</v>
          </cell>
          <cell r="AN700">
            <v>175</v>
          </cell>
          <cell r="AO700">
            <v>5.96</v>
          </cell>
        </row>
        <row r="701">
          <cell r="A701">
            <v>800240015332</v>
          </cell>
          <cell r="B701" t="str">
            <v>2 Seasons Old</v>
          </cell>
          <cell r="C701" t="str">
            <v>W060</v>
          </cell>
          <cell r="D701" t="str">
            <v>Speedo USA Maersk</v>
          </cell>
          <cell r="E701" t="str">
            <v>8-00240015332</v>
          </cell>
          <cell r="F701" t="str">
            <v>PRNT PROPEL BK 1PC 400</v>
          </cell>
          <cell r="G701" t="str">
            <v>P1122</v>
          </cell>
          <cell r="H701" t="str">
            <v>One-Piece</v>
          </cell>
          <cell r="I701" t="str">
            <v>812</v>
          </cell>
          <cell r="J701" t="str">
            <v>Apparel</v>
          </cell>
          <cell r="K701" t="str">
            <v>MNL</v>
          </cell>
          <cell r="L701" t="str">
            <v>AW23</v>
          </cell>
          <cell r="M701">
            <v>4678.32</v>
          </cell>
          <cell r="N701">
            <v>579</v>
          </cell>
          <cell r="O701">
            <v>3040.9079999999999</v>
          </cell>
          <cell r="P701">
            <v>0</v>
          </cell>
          <cell r="Q701">
            <v>0</v>
          </cell>
          <cell r="R701">
            <v>0</v>
          </cell>
          <cell r="S701">
            <v>-5.08</v>
          </cell>
          <cell r="T701">
            <v>579</v>
          </cell>
          <cell r="U701">
            <v>-2941.32</v>
          </cell>
          <cell r="V701">
            <v>0</v>
          </cell>
          <cell r="W701">
            <v>5.08</v>
          </cell>
          <cell r="X701">
            <v>8.08</v>
          </cell>
          <cell r="Y701">
            <v>-3</v>
          </cell>
          <cell r="Z701">
            <v>5.2519999999999998</v>
          </cell>
          <cell r="AA701">
            <v>2.8280000000000003</v>
          </cell>
          <cell r="AB701">
            <v>0.17199999999999971</v>
          </cell>
          <cell r="AC701" t="str">
            <v>Mainline</v>
          </cell>
          <cell r="AD701" t="str">
            <v>19_Female Racing</v>
          </cell>
          <cell r="AE701" t="str">
            <v>S223</v>
          </cell>
          <cell r="AF701" t="str">
            <v>Seasonal</v>
          </cell>
          <cell r="AG701">
            <v>1</v>
          </cell>
          <cell r="AH701" t="str">
            <v>Release 10-19-23</v>
          </cell>
          <cell r="AI701" t="str">
            <v>Racing</v>
          </cell>
          <cell r="AJ701" t="str">
            <v>VIbe</v>
          </cell>
          <cell r="AK701">
            <v>0</v>
          </cell>
          <cell r="AL701">
            <v>45337</v>
          </cell>
          <cell r="AM701">
            <v>1637.4120000000003</v>
          </cell>
          <cell r="AN701">
            <v>579</v>
          </cell>
          <cell r="AO701">
            <v>2.8280000000000003</v>
          </cell>
        </row>
        <row r="702">
          <cell r="A702">
            <v>800240015623</v>
          </cell>
          <cell r="B702" t="str">
            <v>2 Seasons Old</v>
          </cell>
          <cell r="C702" t="str">
            <v>W060</v>
          </cell>
          <cell r="D702" t="str">
            <v>Speedo USA Maersk</v>
          </cell>
          <cell r="E702" t="str">
            <v>8-00240015623</v>
          </cell>
          <cell r="F702" t="str">
            <v>PRNT PROPEL BK 1PC 650</v>
          </cell>
          <cell r="G702" t="str">
            <v>P1122</v>
          </cell>
          <cell r="H702" t="str">
            <v>One-Piece</v>
          </cell>
          <cell r="I702" t="str">
            <v>812</v>
          </cell>
          <cell r="J702" t="str">
            <v>Apparel</v>
          </cell>
          <cell r="K702" t="str">
            <v>MNL</v>
          </cell>
          <cell r="L702" t="str">
            <v>AW23</v>
          </cell>
          <cell r="M702">
            <v>5348.96</v>
          </cell>
          <cell r="N702">
            <v>662</v>
          </cell>
          <cell r="O702">
            <v>3476.8240000000001</v>
          </cell>
          <cell r="P702">
            <v>0</v>
          </cell>
          <cell r="Q702">
            <v>0</v>
          </cell>
          <cell r="R702">
            <v>0</v>
          </cell>
          <cell r="S702">
            <v>-5.0799999999999992</v>
          </cell>
          <cell r="T702">
            <v>662</v>
          </cell>
          <cell r="U702">
            <v>-3362.9599999999996</v>
          </cell>
          <cell r="V702">
            <v>0</v>
          </cell>
          <cell r="W702">
            <v>5.0799999999999992</v>
          </cell>
          <cell r="X702">
            <v>8.08</v>
          </cell>
          <cell r="Y702">
            <v>-3.0000000000000009</v>
          </cell>
          <cell r="Z702">
            <v>5.2519999999999998</v>
          </cell>
          <cell r="AA702">
            <v>2.8280000000000003</v>
          </cell>
          <cell r="AB702">
            <v>0.1720000000000006</v>
          </cell>
          <cell r="AC702" t="str">
            <v>Mainline</v>
          </cell>
          <cell r="AD702" t="str">
            <v>19_Female Racing</v>
          </cell>
          <cell r="AE702" t="str">
            <v>S223</v>
          </cell>
          <cell r="AF702" t="str">
            <v>Seasonal</v>
          </cell>
          <cell r="AG702">
            <v>1</v>
          </cell>
          <cell r="AH702" t="str">
            <v>Release 10-19-23</v>
          </cell>
          <cell r="AI702" t="str">
            <v>Racing</v>
          </cell>
          <cell r="AJ702" t="str">
            <v>VIbe</v>
          </cell>
          <cell r="AK702">
            <v>0</v>
          </cell>
          <cell r="AL702">
            <v>45323</v>
          </cell>
          <cell r="AM702">
            <v>1872.1360000000002</v>
          </cell>
          <cell r="AN702">
            <v>662</v>
          </cell>
          <cell r="AO702">
            <v>2.8280000000000003</v>
          </cell>
        </row>
        <row r="703">
          <cell r="A703">
            <v>800240017332</v>
          </cell>
          <cell r="B703" t="str">
            <v>Expiring</v>
          </cell>
          <cell r="C703" t="str">
            <v>W060</v>
          </cell>
          <cell r="D703" t="str">
            <v>Speedo USA Maersk</v>
          </cell>
          <cell r="E703" t="str">
            <v>8-00240017332</v>
          </cell>
          <cell r="F703" t="str">
            <v>PRNT PROPEL BK 1PC 501</v>
          </cell>
          <cell r="G703" t="str">
            <v>P1122</v>
          </cell>
          <cell r="H703" t="str">
            <v>One-Piece</v>
          </cell>
          <cell r="I703" t="str">
            <v>812</v>
          </cell>
          <cell r="J703" t="str">
            <v>Apparel</v>
          </cell>
          <cell r="K703" t="str">
            <v>MNL</v>
          </cell>
          <cell r="L703" t="str">
            <v>AW24</v>
          </cell>
          <cell r="M703">
            <v>2985.12</v>
          </cell>
          <cell r="N703">
            <v>432</v>
          </cell>
          <cell r="O703">
            <v>597.024</v>
          </cell>
          <cell r="P703">
            <v>0</v>
          </cell>
          <cell r="Q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  <cell r="V703">
            <v>0</v>
          </cell>
          <cell r="W703">
            <v>0</v>
          </cell>
          <cell r="X703">
            <v>6.91</v>
          </cell>
          <cell r="Y703">
            <v>-6.91</v>
          </cell>
          <cell r="Z703">
            <v>1.3819999999999999</v>
          </cell>
          <cell r="AA703">
            <v>5.5280000000000005</v>
          </cell>
          <cell r="AB703">
            <v>1.3819999999999999</v>
          </cell>
          <cell r="AC703" t="str">
            <v>Mainline</v>
          </cell>
          <cell r="AD703" t="str">
            <v>19_Female Racing</v>
          </cell>
          <cell r="AE703" t="str">
            <v>S224</v>
          </cell>
          <cell r="AF703" t="str">
            <v>Seasonal</v>
          </cell>
          <cell r="AG703">
            <v>1</v>
          </cell>
          <cell r="AH703" t="str">
            <v>&lt;N/A&gt;</v>
          </cell>
          <cell r="AI703" t="str">
            <v>Racing</v>
          </cell>
          <cell r="AJ703" t="str">
            <v>VIbe</v>
          </cell>
          <cell r="AK703" t="str">
            <v>S2 2024</v>
          </cell>
          <cell r="AL703">
            <v>45627</v>
          </cell>
          <cell r="AM703">
            <v>2388.096</v>
          </cell>
          <cell r="AN703">
            <v>432</v>
          </cell>
          <cell r="AO703">
            <v>5.5280000000000005</v>
          </cell>
        </row>
        <row r="704">
          <cell r="A704">
            <v>800240017363</v>
          </cell>
          <cell r="B704" t="str">
            <v>Expiring</v>
          </cell>
          <cell r="C704" t="str">
            <v>W060</v>
          </cell>
          <cell r="D704" t="str">
            <v>Speedo USA Maersk</v>
          </cell>
          <cell r="E704" t="str">
            <v>8-00240017363</v>
          </cell>
          <cell r="F704" t="str">
            <v>PRNT PROPEL BK 1PC 280</v>
          </cell>
          <cell r="G704" t="str">
            <v>P1122</v>
          </cell>
          <cell r="H704" t="str">
            <v>One-Piece</v>
          </cell>
          <cell r="I704" t="str">
            <v>812</v>
          </cell>
          <cell r="J704" t="str">
            <v>Apparel</v>
          </cell>
          <cell r="K704" t="str">
            <v>MNL</v>
          </cell>
          <cell r="L704" t="str">
            <v>AW24</v>
          </cell>
          <cell r="M704">
            <v>3938.7</v>
          </cell>
          <cell r="N704">
            <v>570</v>
          </cell>
          <cell r="O704">
            <v>787.74</v>
          </cell>
          <cell r="P704">
            <v>0</v>
          </cell>
          <cell r="Q704">
            <v>0</v>
          </cell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  <cell r="X704">
            <v>6.9099999999999993</v>
          </cell>
          <cell r="Y704">
            <v>-6.9099999999999993</v>
          </cell>
          <cell r="Z704">
            <v>1.3820000000000001</v>
          </cell>
          <cell r="AA704">
            <v>5.5279999999999987</v>
          </cell>
          <cell r="AB704">
            <v>1.3820000000000001</v>
          </cell>
          <cell r="AC704" t="str">
            <v>Mainline</v>
          </cell>
          <cell r="AD704" t="str">
            <v>19_Female Racing</v>
          </cell>
          <cell r="AE704" t="str">
            <v>S224</v>
          </cell>
          <cell r="AF704" t="str">
            <v>Seasonal</v>
          </cell>
          <cell r="AG704">
            <v>1</v>
          </cell>
          <cell r="AH704" t="str">
            <v>&lt;N/A&gt;</v>
          </cell>
          <cell r="AI704" t="str">
            <v>Racing</v>
          </cell>
          <cell r="AJ704" t="str">
            <v>VIbe</v>
          </cell>
          <cell r="AK704" t="str">
            <v>S2 2024</v>
          </cell>
          <cell r="AL704">
            <v>45627</v>
          </cell>
          <cell r="AM704">
            <v>3150.9599999999991</v>
          </cell>
          <cell r="AN704">
            <v>570</v>
          </cell>
          <cell r="AO704">
            <v>5.5279999999999987</v>
          </cell>
        </row>
        <row r="705">
          <cell r="A705">
            <v>800240214747</v>
          </cell>
          <cell r="B705" t="str">
            <v>1 Season Old</v>
          </cell>
          <cell r="C705" t="str">
            <v>W060</v>
          </cell>
          <cell r="D705" t="str">
            <v>Speedo USA Maersk</v>
          </cell>
          <cell r="E705" t="str">
            <v>8-00240214747</v>
          </cell>
          <cell r="F705" t="str">
            <v>CLBCK ONE BACK 1PC 440</v>
          </cell>
          <cell r="G705" t="str">
            <v>P1122</v>
          </cell>
          <cell r="H705" t="str">
            <v>One-Piece</v>
          </cell>
          <cell r="I705" t="str">
            <v>812</v>
          </cell>
          <cell r="J705" t="str">
            <v>Apparel</v>
          </cell>
          <cell r="K705" t="str">
            <v>MNL</v>
          </cell>
          <cell r="L705" t="str">
            <v>SS24</v>
          </cell>
          <cell r="M705">
            <v>3936.68</v>
          </cell>
          <cell r="N705">
            <v>506</v>
          </cell>
          <cell r="O705">
            <v>1574.672</v>
          </cell>
          <cell r="P705">
            <v>0</v>
          </cell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1.556</v>
          </cell>
          <cell r="X705">
            <v>7.7799999999999994</v>
          </cell>
          <cell r="Y705">
            <v>-6.2239999999999993</v>
          </cell>
          <cell r="Z705">
            <v>3.1120000000000001</v>
          </cell>
          <cell r="AA705">
            <v>4.6679999999999993</v>
          </cell>
          <cell r="AB705">
            <v>1.556</v>
          </cell>
          <cell r="AC705" t="str">
            <v>Mainline</v>
          </cell>
          <cell r="AD705" t="str">
            <v>19_Female Racing</v>
          </cell>
          <cell r="AE705" t="str">
            <v>S124</v>
          </cell>
          <cell r="AF705" t="str">
            <v>Seasonal</v>
          </cell>
          <cell r="AG705">
            <v>1</v>
          </cell>
          <cell r="AH705" t="str">
            <v>&lt;N/A&gt;</v>
          </cell>
          <cell r="AI705" t="str">
            <v>Racing</v>
          </cell>
          <cell r="AJ705" t="str">
            <v>Vibe</v>
          </cell>
          <cell r="AK705">
            <v>0</v>
          </cell>
          <cell r="AL705">
            <v>45397</v>
          </cell>
          <cell r="AM705">
            <v>2362.0079999999998</v>
          </cell>
          <cell r="AN705">
            <v>506</v>
          </cell>
          <cell r="AO705">
            <v>4.6679999999999993</v>
          </cell>
        </row>
        <row r="706">
          <cell r="A706">
            <v>800240214789</v>
          </cell>
          <cell r="B706" t="str">
            <v>1 Season Old</v>
          </cell>
          <cell r="C706" t="str">
            <v>W060</v>
          </cell>
          <cell r="D706" t="str">
            <v>Speedo USA Maersk</v>
          </cell>
          <cell r="E706" t="str">
            <v>8-00240214789</v>
          </cell>
          <cell r="F706" t="str">
            <v>CLBCK ONE BACK 1PC 500</v>
          </cell>
          <cell r="G706" t="str">
            <v>P1122</v>
          </cell>
          <cell r="H706" t="str">
            <v>One-Piece</v>
          </cell>
          <cell r="I706" t="str">
            <v>812</v>
          </cell>
          <cell r="J706" t="str">
            <v>Apparel</v>
          </cell>
          <cell r="K706" t="str">
            <v>MNL</v>
          </cell>
          <cell r="L706" t="str">
            <v>SS24</v>
          </cell>
          <cell r="M706">
            <v>2855.26</v>
          </cell>
          <cell r="N706">
            <v>367</v>
          </cell>
          <cell r="O706">
            <v>1142.104</v>
          </cell>
          <cell r="P706">
            <v>0</v>
          </cell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U706">
            <v>0</v>
          </cell>
          <cell r="V706">
            <v>0</v>
          </cell>
          <cell r="W706">
            <v>1.556</v>
          </cell>
          <cell r="X706">
            <v>7.78</v>
          </cell>
          <cell r="Y706">
            <v>-6.2240000000000002</v>
          </cell>
          <cell r="Z706">
            <v>3.1120000000000001</v>
          </cell>
          <cell r="AA706">
            <v>4.6680000000000001</v>
          </cell>
          <cell r="AB706">
            <v>1.556</v>
          </cell>
          <cell r="AC706" t="str">
            <v>Mainline</v>
          </cell>
          <cell r="AD706" t="str">
            <v>19_Female Racing</v>
          </cell>
          <cell r="AE706" t="str">
            <v>S124</v>
          </cell>
          <cell r="AF706" t="str">
            <v>Seasonal</v>
          </cell>
          <cell r="AG706">
            <v>1</v>
          </cell>
          <cell r="AH706" t="str">
            <v>&lt;N/A&gt;</v>
          </cell>
          <cell r="AI706" t="str">
            <v>Racing</v>
          </cell>
          <cell r="AJ706" t="str">
            <v>Vibe</v>
          </cell>
          <cell r="AK706">
            <v>0</v>
          </cell>
          <cell r="AL706">
            <v>45323</v>
          </cell>
          <cell r="AM706">
            <v>1713.1559999999999</v>
          </cell>
          <cell r="AN706">
            <v>367</v>
          </cell>
          <cell r="AO706">
            <v>4.6680000000000001</v>
          </cell>
        </row>
        <row r="707">
          <cell r="A707">
            <v>800240214791</v>
          </cell>
          <cell r="B707" t="str">
            <v>1 Season Old</v>
          </cell>
          <cell r="C707" t="str">
            <v>W060</v>
          </cell>
          <cell r="D707" t="str">
            <v>Speedo USA Maersk</v>
          </cell>
          <cell r="E707" t="str">
            <v>8-00240214791</v>
          </cell>
          <cell r="F707" t="str">
            <v>CLBCK ONE BACK 1PC 650</v>
          </cell>
          <cell r="G707" t="str">
            <v>P1122</v>
          </cell>
          <cell r="H707" t="str">
            <v>One-Piece</v>
          </cell>
          <cell r="I707" t="str">
            <v>812</v>
          </cell>
          <cell r="J707" t="str">
            <v>Apparel</v>
          </cell>
          <cell r="K707" t="str">
            <v>MNL</v>
          </cell>
          <cell r="L707" t="str">
            <v>SS24</v>
          </cell>
          <cell r="M707">
            <v>3384.3</v>
          </cell>
          <cell r="N707">
            <v>435</v>
          </cell>
          <cell r="O707">
            <v>1353.7200000000003</v>
          </cell>
          <cell r="P707">
            <v>0</v>
          </cell>
          <cell r="Q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1.5560000000000003</v>
          </cell>
          <cell r="X707">
            <v>7.78</v>
          </cell>
          <cell r="Y707">
            <v>-6.2240000000000002</v>
          </cell>
          <cell r="Z707">
            <v>3.1120000000000005</v>
          </cell>
          <cell r="AA707">
            <v>4.6679999999999993</v>
          </cell>
          <cell r="AB707">
            <v>1.5560000000000003</v>
          </cell>
          <cell r="AC707" t="str">
            <v>Mainline</v>
          </cell>
          <cell r="AD707" t="str">
            <v>19_Female Racing</v>
          </cell>
          <cell r="AE707" t="str">
            <v>S124</v>
          </cell>
          <cell r="AF707" t="str">
            <v>Seasonal</v>
          </cell>
          <cell r="AG707">
            <v>1</v>
          </cell>
          <cell r="AH707" t="str">
            <v>&lt;N/A&gt;</v>
          </cell>
          <cell r="AI707" t="str">
            <v>Racing</v>
          </cell>
          <cell r="AJ707" t="str">
            <v>Vibe</v>
          </cell>
          <cell r="AK707">
            <v>0</v>
          </cell>
          <cell r="AL707">
            <v>45337</v>
          </cell>
          <cell r="AM707">
            <v>2030.5799999999997</v>
          </cell>
          <cell r="AN707">
            <v>435</v>
          </cell>
          <cell r="AO707">
            <v>4.6679999999999993</v>
          </cell>
        </row>
        <row r="708">
          <cell r="A708">
            <v>800240215332</v>
          </cell>
          <cell r="B708" t="str">
            <v>Current</v>
          </cell>
          <cell r="C708" t="str">
            <v>W060</v>
          </cell>
          <cell r="D708" t="str">
            <v>Speedo USA Maersk</v>
          </cell>
          <cell r="E708" t="str">
            <v>8-00240215332</v>
          </cell>
          <cell r="F708" t="str">
            <v>CLBCK ONE BACK 1PC 460</v>
          </cell>
          <cell r="G708" t="str">
            <v>P1122</v>
          </cell>
          <cell r="H708" t="str">
            <v>One-Piece</v>
          </cell>
          <cell r="I708" t="str">
            <v>812</v>
          </cell>
          <cell r="J708" t="str">
            <v>Apparel</v>
          </cell>
          <cell r="K708" t="str">
            <v>MNL</v>
          </cell>
          <cell r="L708" t="str">
            <v>SS25</v>
          </cell>
          <cell r="M708">
            <v>1409.44</v>
          </cell>
          <cell r="N708">
            <v>184</v>
          </cell>
          <cell r="O708">
            <v>0</v>
          </cell>
          <cell r="P708">
            <v>0</v>
          </cell>
          <cell r="Q708">
            <v>0</v>
          </cell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  <cell r="W708">
            <v>0</v>
          </cell>
          <cell r="X708">
            <v>7.66</v>
          </cell>
          <cell r="Y708">
            <v>-7.66</v>
          </cell>
          <cell r="Z708">
            <v>0</v>
          </cell>
          <cell r="AA708">
            <v>7.66</v>
          </cell>
          <cell r="AB708">
            <v>0</v>
          </cell>
          <cell r="AC708" t="str">
            <v>Mainline</v>
          </cell>
          <cell r="AD708" t="str">
            <v>19_Female Racing</v>
          </cell>
          <cell r="AE708" t="str">
            <v>S124</v>
          </cell>
          <cell r="AF708" t="str">
            <v>Seasonal</v>
          </cell>
          <cell r="AG708">
            <v>1</v>
          </cell>
          <cell r="AH708" t="str">
            <v>&lt;N/A&gt;</v>
          </cell>
          <cell r="AI708" t="str">
            <v>Racing</v>
          </cell>
          <cell r="AJ708" t="str">
            <v>VIbe</v>
          </cell>
          <cell r="AK708" t="str">
            <v>S1 2024</v>
          </cell>
          <cell r="AL708">
            <v>45444</v>
          </cell>
          <cell r="AM708">
            <v>1409.44</v>
          </cell>
          <cell r="AN708">
            <v>184</v>
          </cell>
          <cell r="AO708">
            <v>7.66</v>
          </cell>
        </row>
        <row r="709">
          <cell r="A709">
            <v>800240216672</v>
          </cell>
          <cell r="B709" t="str">
            <v>1 Season Old</v>
          </cell>
          <cell r="C709" t="str">
            <v>W060</v>
          </cell>
          <cell r="D709" t="str">
            <v>Speedo USA Maersk</v>
          </cell>
          <cell r="E709" t="str">
            <v>8-00240216672</v>
          </cell>
          <cell r="F709" t="str">
            <v>CLBCK ONE BACK 1PC 450</v>
          </cell>
          <cell r="G709" t="str">
            <v>P1122</v>
          </cell>
          <cell r="H709" t="str">
            <v>One-Piece</v>
          </cell>
          <cell r="I709" t="str">
            <v>812</v>
          </cell>
          <cell r="J709" t="str">
            <v>Apparel</v>
          </cell>
          <cell r="K709" t="str">
            <v>MNL</v>
          </cell>
          <cell r="L709" t="str">
            <v>SS24</v>
          </cell>
          <cell r="M709">
            <v>2742.28</v>
          </cell>
          <cell r="N709">
            <v>358</v>
          </cell>
          <cell r="O709">
            <v>1096.912</v>
          </cell>
          <cell r="P709">
            <v>0</v>
          </cell>
          <cell r="Q709">
            <v>0</v>
          </cell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V709">
            <v>0</v>
          </cell>
          <cell r="W709">
            <v>1.532</v>
          </cell>
          <cell r="X709">
            <v>7.66</v>
          </cell>
          <cell r="Y709">
            <v>-6.1280000000000001</v>
          </cell>
          <cell r="Z709">
            <v>3.0640000000000001</v>
          </cell>
          <cell r="AA709">
            <v>4.5960000000000001</v>
          </cell>
          <cell r="AB709">
            <v>1.532</v>
          </cell>
          <cell r="AC709" t="str">
            <v>Mainline</v>
          </cell>
          <cell r="AD709" t="str">
            <v>19_Female Racing</v>
          </cell>
          <cell r="AE709" t="str">
            <v>S124</v>
          </cell>
          <cell r="AF709" t="str">
            <v>Seasonal</v>
          </cell>
          <cell r="AG709">
            <v>1</v>
          </cell>
          <cell r="AH709" t="str">
            <v>&lt;N/A&gt;</v>
          </cell>
          <cell r="AI709" t="str">
            <v>Racing</v>
          </cell>
          <cell r="AJ709" t="str">
            <v>VIbe</v>
          </cell>
          <cell r="AK709" t="str">
            <v>S1 2024</v>
          </cell>
          <cell r="AL709">
            <v>45444</v>
          </cell>
          <cell r="AM709">
            <v>1645.3679999999999</v>
          </cell>
          <cell r="AN709">
            <v>358</v>
          </cell>
          <cell r="AO709">
            <v>4.5960000000000001</v>
          </cell>
        </row>
        <row r="710">
          <cell r="A710">
            <v>800240306909</v>
          </cell>
          <cell r="B710" t="str">
            <v>1 Season Old</v>
          </cell>
          <cell r="C710" t="str">
            <v>W060</v>
          </cell>
          <cell r="D710" t="str">
            <v>Speedo USA Maersk</v>
          </cell>
          <cell r="E710" t="str">
            <v>8-00240306909</v>
          </cell>
          <cell r="F710" t="str">
            <v>PRNT TWIST BACK 1PC 331</v>
          </cell>
          <cell r="G710" t="str">
            <v>P1122</v>
          </cell>
          <cell r="H710" t="str">
            <v>One-Piece</v>
          </cell>
          <cell r="I710" t="str">
            <v>812</v>
          </cell>
          <cell r="J710" t="str">
            <v>Apparel</v>
          </cell>
          <cell r="K710" t="str">
            <v>MNL</v>
          </cell>
          <cell r="L710" t="str">
            <v>SS24</v>
          </cell>
          <cell r="M710">
            <v>4368</v>
          </cell>
          <cell r="N710">
            <v>448</v>
          </cell>
          <cell r="O710">
            <v>1747.2</v>
          </cell>
          <cell r="P710">
            <v>0</v>
          </cell>
          <cell r="Q710">
            <v>0</v>
          </cell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  <cell r="W710">
            <v>1.95</v>
          </cell>
          <cell r="X710">
            <v>9.75</v>
          </cell>
          <cell r="Y710">
            <v>-7.8</v>
          </cell>
          <cell r="Z710">
            <v>3.9</v>
          </cell>
          <cell r="AA710">
            <v>5.85</v>
          </cell>
          <cell r="AB710">
            <v>1.95</v>
          </cell>
          <cell r="AC710" t="str">
            <v>Mainline</v>
          </cell>
          <cell r="AD710" t="str">
            <v>19_Female Racing</v>
          </cell>
          <cell r="AE710" t="str">
            <v>S124</v>
          </cell>
          <cell r="AF710" t="str">
            <v>Seasonal</v>
          </cell>
          <cell r="AG710">
            <v>1</v>
          </cell>
          <cell r="AH710" t="str">
            <v>&lt;N/A&gt;</v>
          </cell>
          <cell r="AI710" t="str">
            <v>Racing</v>
          </cell>
          <cell r="AJ710" t="str">
            <v>Vibe</v>
          </cell>
          <cell r="AK710">
            <v>0</v>
          </cell>
          <cell r="AL710">
            <v>45292</v>
          </cell>
          <cell r="AM710">
            <v>2620.7999999999997</v>
          </cell>
          <cell r="AN710">
            <v>448</v>
          </cell>
          <cell r="AO710">
            <v>5.85</v>
          </cell>
        </row>
        <row r="711">
          <cell r="A711">
            <v>800240310209</v>
          </cell>
          <cell r="B711" t="str">
            <v>Current</v>
          </cell>
          <cell r="C711" t="str">
            <v>W060</v>
          </cell>
          <cell r="D711" t="str">
            <v>Speedo USA Maersk</v>
          </cell>
          <cell r="E711" t="str">
            <v>8-00240310209</v>
          </cell>
          <cell r="F711" t="str">
            <v>PRNT TWIST BACK 1PC 003</v>
          </cell>
          <cell r="G711" t="str">
            <v>P1122</v>
          </cell>
          <cell r="H711" t="str">
            <v>One-Piece</v>
          </cell>
          <cell r="I711" t="str">
            <v>812</v>
          </cell>
          <cell r="J711" t="str">
            <v>Apparel</v>
          </cell>
          <cell r="K711" t="str">
            <v>MNL</v>
          </cell>
          <cell r="L711" t="str">
            <v>SS25</v>
          </cell>
          <cell r="M711">
            <v>3749.12</v>
          </cell>
          <cell r="N711">
            <v>404</v>
          </cell>
          <cell r="O711">
            <v>0</v>
          </cell>
          <cell r="P711">
            <v>0</v>
          </cell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  <cell r="X711">
            <v>9.2799999999999994</v>
          </cell>
          <cell r="Y711">
            <v>-9.2799999999999994</v>
          </cell>
          <cell r="Z711">
            <v>0</v>
          </cell>
          <cell r="AA711">
            <v>9.2799999999999994</v>
          </cell>
          <cell r="AB711">
            <v>0</v>
          </cell>
          <cell r="AC711" t="str">
            <v>Mainline</v>
          </cell>
          <cell r="AD711" t="str">
            <v>19_Female Racing</v>
          </cell>
          <cell r="AE711" t="str">
            <v>S124</v>
          </cell>
          <cell r="AF711" t="str">
            <v>Seasonal</v>
          </cell>
          <cell r="AG711">
            <v>1</v>
          </cell>
          <cell r="AH711" t="str">
            <v>&lt;N/A&gt;</v>
          </cell>
          <cell r="AI711" t="str">
            <v>Racing</v>
          </cell>
          <cell r="AJ711" t="str">
            <v>VIbe</v>
          </cell>
          <cell r="AK711" t="str">
            <v>S1 2024</v>
          </cell>
          <cell r="AL711">
            <v>45444</v>
          </cell>
          <cell r="AM711">
            <v>3749.12</v>
          </cell>
          <cell r="AN711">
            <v>404</v>
          </cell>
          <cell r="AO711">
            <v>9.2799999999999994</v>
          </cell>
        </row>
        <row r="712">
          <cell r="A712">
            <v>800240314799</v>
          </cell>
          <cell r="B712" t="str">
            <v>1 Season Old</v>
          </cell>
          <cell r="C712" t="str">
            <v>W060</v>
          </cell>
          <cell r="D712" t="str">
            <v>Speedo USA Maersk</v>
          </cell>
          <cell r="E712" t="str">
            <v>8-00240314799</v>
          </cell>
          <cell r="F712" t="str">
            <v>PRNT TWIST BACK 1PC 500</v>
          </cell>
          <cell r="G712" t="str">
            <v>P1122</v>
          </cell>
          <cell r="H712" t="str">
            <v>One-Piece</v>
          </cell>
          <cell r="I712" t="str">
            <v>812</v>
          </cell>
          <cell r="J712" t="str">
            <v>Apparel</v>
          </cell>
          <cell r="K712" t="str">
            <v>MNL</v>
          </cell>
          <cell r="L712" t="str">
            <v>SS24</v>
          </cell>
          <cell r="M712">
            <v>4036.5</v>
          </cell>
          <cell r="N712">
            <v>414</v>
          </cell>
          <cell r="O712">
            <v>1614.6000000000001</v>
          </cell>
          <cell r="P712">
            <v>0</v>
          </cell>
          <cell r="Q712">
            <v>0</v>
          </cell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1.9500000000000002</v>
          </cell>
          <cell r="X712">
            <v>9.75</v>
          </cell>
          <cell r="Y712">
            <v>-7.8</v>
          </cell>
          <cell r="Z712">
            <v>3.9000000000000004</v>
          </cell>
          <cell r="AA712">
            <v>5.85</v>
          </cell>
          <cell r="AB712">
            <v>1.9500000000000002</v>
          </cell>
          <cell r="AC712" t="str">
            <v>Mainline</v>
          </cell>
          <cell r="AD712" t="str">
            <v>19_Female Racing</v>
          </cell>
          <cell r="AE712" t="str">
            <v>S124</v>
          </cell>
          <cell r="AF712" t="str">
            <v>Seasonal</v>
          </cell>
          <cell r="AG712">
            <v>1</v>
          </cell>
          <cell r="AH712" t="str">
            <v>&lt;N/A&gt;</v>
          </cell>
          <cell r="AI712" t="str">
            <v>Racing</v>
          </cell>
          <cell r="AJ712" t="str">
            <v>Vibe</v>
          </cell>
          <cell r="AK712">
            <v>0</v>
          </cell>
          <cell r="AL712">
            <v>45292</v>
          </cell>
          <cell r="AM712">
            <v>2421.8999999999996</v>
          </cell>
          <cell r="AN712">
            <v>414</v>
          </cell>
          <cell r="AO712">
            <v>5.85</v>
          </cell>
        </row>
        <row r="713">
          <cell r="A713">
            <v>800240315353</v>
          </cell>
          <cell r="B713" t="str">
            <v>Current</v>
          </cell>
          <cell r="C713" t="str">
            <v>W060</v>
          </cell>
          <cell r="D713" t="str">
            <v>Speedo USA Maersk</v>
          </cell>
          <cell r="E713" t="str">
            <v>8-00240315353</v>
          </cell>
          <cell r="F713" t="str">
            <v>PRNT TWIST BACK 1PC 650</v>
          </cell>
          <cell r="G713" t="str">
            <v>P1122</v>
          </cell>
          <cell r="H713" t="str">
            <v>One-Piece</v>
          </cell>
          <cell r="I713" t="str">
            <v>812</v>
          </cell>
          <cell r="J713" t="str">
            <v>Apparel</v>
          </cell>
          <cell r="K713" t="str">
            <v>MNL</v>
          </cell>
          <cell r="L713" t="str">
            <v>SS25</v>
          </cell>
          <cell r="M713">
            <v>2811.84</v>
          </cell>
          <cell r="N713">
            <v>303</v>
          </cell>
          <cell r="O713">
            <v>0</v>
          </cell>
          <cell r="P713">
            <v>0</v>
          </cell>
          <cell r="Q713">
            <v>0</v>
          </cell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  <cell r="W713">
            <v>0</v>
          </cell>
          <cell r="X713">
            <v>9.2800000000000011</v>
          </cell>
          <cell r="Y713">
            <v>-9.2800000000000011</v>
          </cell>
          <cell r="Z713">
            <v>0</v>
          </cell>
          <cell r="AA713">
            <v>9.2800000000000011</v>
          </cell>
          <cell r="AB713">
            <v>0</v>
          </cell>
          <cell r="AC713" t="str">
            <v>Mainline</v>
          </cell>
          <cell r="AD713" t="str">
            <v>19_Female Racing</v>
          </cell>
          <cell r="AE713" t="str">
            <v>S124</v>
          </cell>
          <cell r="AF713" t="str">
            <v>Seasonal</v>
          </cell>
          <cell r="AG713">
            <v>1</v>
          </cell>
          <cell r="AH713" t="str">
            <v>&lt;N/A&gt;</v>
          </cell>
          <cell r="AI713" t="str">
            <v>Racing</v>
          </cell>
          <cell r="AJ713" t="str">
            <v>VIbe</v>
          </cell>
          <cell r="AK713" t="str">
            <v>S1 2024</v>
          </cell>
          <cell r="AL713">
            <v>45444</v>
          </cell>
          <cell r="AM713">
            <v>2811.84</v>
          </cell>
          <cell r="AN713">
            <v>303</v>
          </cell>
          <cell r="AO713">
            <v>9.2800000000000011</v>
          </cell>
        </row>
        <row r="714">
          <cell r="A714">
            <v>800240316672</v>
          </cell>
          <cell r="B714" t="str">
            <v>Current</v>
          </cell>
          <cell r="C714" t="str">
            <v>W060</v>
          </cell>
          <cell r="D714" t="str">
            <v>Speedo USA Maersk</v>
          </cell>
          <cell r="E714" t="str">
            <v>8-00240316672</v>
          </cell>
          <cell r="F714" t="str">
            <v>PRNT TWIST BACK 1PC 450</v>
          </cell>
          <cell r="G714" t="str">
            <v>P1122</v>
          </cell>
          <cell r="H714" t="str">
            <v>One-Piece</v>
          </cell>
          <cell r="I714" t="str">
            <v>812</v>
          </cell>
          <cell r="J714" t="str">
            <v>Apparel</v>
          </cell>
          <cell r="K714" t="str">
            <v>MNL</v>
          </cell>
          <cell r="L714" t="str">
            <v>SS25</v>
          </cell>
          <cell r="M714">
            <v>2988.16</v>
          </cell>
          <cell r="N714">
            <v>322</v>
          </cell>
          <cell r="O714">
            <v>0</v>
          </cell>
          <cell r="P714">
            <v>0</v>
          </cell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  <cell r="W714">
            <v>0</v>
          </cell>
          <cell r="X714">
            <v>9.2799999999999994</v>
          </cell>
          <cell r="Y714">
            <v>-9.2799999999999994</v>
          </cell>
          <cell r="Z714">
            <v>0</v>
          </cell>
          <cell r="AA714">
            <v>9.2799999999999994</v>
          </cell>
          <cell r="AB714">
            <v>0</v>
          </cell>
          <cell r="AC714" t="str">
            <v>Mainline</v>
          </cell>
          <cell r="AD714" t="str">
            <v>19_Female Racing</v>
          </cell>
          <cell r="AE714" t="str">
            <v>S124</v>
          </cell>
          <cell r="AF714" t="str">
            <v>Seasonal</v>
          </cell>
          <cell r="AG714">
            <v>1</v>
          </cell>
          <cell r="AH714" t="str">
            <v>&lt;N/A&gt;</v>
          </cell>
          <cell r="AI714" t="str">
            <v>Racing</v>
          </cell>
          <cell r="AJ714" t="str">
            <v>VIbe</v>
          </cell>
          <cell r="AK714" t="str">
            <v>S1 2024</v>
          </cell>
          <cell r="AL714">
            <v>45444</v>
          </cell>
          <cell r="AM714">
            <v>2988.16</v>
          </cell>
          <cell r="AN714">
            <v>322</v>
          </cell>
          <cell r="AO714">
            <v>9.2799999999999994</v>
          </cell>
        </row>
        <row r="715">
          <cell r="A715">
            <v>800240400764</v>
          </cell>
          <cell r="B715" t="str">
            <v>1 Season Old</v>
          </cell>
          <cell r="C715" t="str">
            <v>W060</v>
          </cell>
          <cell r="D715" t="str">
            <v>Speedo USA Maersk</v>
          </cell>
          <cell r="E715" t="str">
            <v>8-00240400764</v>
          </cell>
          <cell r="F715" t="str">
            <v>SOLID TWIST BACK 1PC 600</v>
          </cell>
          <cell r="G715" t="str">
            <v>P1122</v>
          </cell>
          <cell r="H715" t="str">
            <v>One-Piece</v>
          </cell>
          <cell r="I715" t="str">
            <v>812</v>
          </cell>
          <cell r="J715" t="str">
            <v>Apparel</v>
          </cell>
          <cell r="K715" t="str">
            <v>MNL</v>
          </cell>
          <cell r="L715" t="str">
            <v>SS24</v>
          </cell>
          <cell r="M715">
            <v>7908.56</v>
          </cell>
          <cell r="N715">
            <v>946</v>
          </cell>
          <cell r="O715">
            <v>3163.4240000000004</v>
          </cell>
          <cell r="P715">
            <v>0</v>
          </cell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  <cell r="W715">
            <v>1.6720000000000002</v>
          </cell>
          <cell r="X715">
            <v>8.3600000000000012</v>
          </cell>
          <cell r="Y715">
            <v>-6.6880000000000006</v>
          </cell>
          <cell r="Z715">
            <v>3.3440000000000003</v>
          </cell>
          <cell r="AA715">
            <v>5.0160000000000009</v>
          </cell>
          <cell r="AB715">
            <v>1.6720000000000002</v>
          </cell>
          <cell r="AC715" t="str">
            <v>Mainline</v>
          </cell>
          <cell r="AD715" t="str">
            <v>19_Female Racing</v>
          </cell>
          <cell r="AE715" t="str">
            <v>S124</v>
          </cell>
          <cell r="AF715" t="str">
            <v>Seasonal</v>
          </cell>
          <cell r="AG715">
            <v>1</v>
          </cell>
          <cell r="AH715" t="str">
            <v>&lt;N/A&gt;</v>
          </cell>
          <cell r="AI715" t="str">
            <v>Racing</v>
          </cell>
          <cell r="AJ715" t="str">
            <v>Vibe</v>
          </cell>
          <cell r="AK715">
            <v>0</v>
          </cell>
          <cell r="AL715">
            <v>45323</v>
          </cell>
          <cell r="AM715">
            <v>4745.1360000000004</v>
          </cell>
          <cell r="AN715">
            <v>946</v>
          </cell>
          <cell r="AO715">
            <v>5.0160000000000009</v>
          </cell>
        </row>
        <row r="716">
          <cell r="A716">
            <v>800240410226</v>
          </cell>
          <cell r="B716" t="str">
            <v>1 Season Old</v>
          </cell>
          <cell r="C716" t="str">
            <v>W060</v>
          </cell>
          <cell r="D716" t="str">
            <v>Speedo USA Maersk</v>
          </cell>
          <cell r="E716" t="str">
            <v>8-00240410226</v>
          </cell>
          <cell r="F716" t="str">
            <v>SOLID TWIST BACK 1PC 430</v>
          </cell>
          <cell r="G716" t="str">
            <v>P1122</v>
          </cell>
          <cell r="H716" t="str">
            <v>One-Piece</v>
          </cell>
          <cell r="I716" t="str">
            <v>812</v>
          </cell>
          <cell r="J716" t="str">
            <v>Apparel</v>
          </cell>
          <cell r="K716" t="str">
            <v>MNL</v>
          </cell>
          <cell r="L716" t="str">
            <v>SS24</v>
          </cell>
          <cell r="M716">
            <v>2240.48</v>
          </cell>
          <cell r="N716">
            <v>268</v>
          </cell>
          <cell r="O716">
            <v>896.19200000000001</v>
          </cell>
          <cell r="P716">
            <v>0</v>
          </cell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  <cell r="W716">
            <v>1.6719999999999999</v>
          </cell>
          <cell r="X716">
            <v>8.36</v>
          </cell>
          <cell r="Y716">
            <v>-6.6879999999999997</v>
          </cell>
          <cell r="Z716">
            <v>3.3439999999999999</v>
          </cell>
          <cell r="AA716">
            <v>5.016</v>
          </cell>
          <cell r="AB716">
            <v>1.6719999999999999</v>
          </cell>
          <cell r="AC716" t="str">
            <v>Mainline</v>
          </cell>
          <cell r="AD716" t="str">
            <v>19_Female Racing</v>
          </cell>
          <cell r="AE716" t="str">
            <v>S124</v>
          </cell>
          <cell r="AF716" t="str">
            <v>Seasonal</v>
          </cell>
          <cell r="AG716">
            <v>1</v>
          </cell>
          <cell r="AH716" t="str">
            <v>&lt;N/A&gt;</v>
          </cell>
          <cell r="AI716" t="str">
            <v>Racing</v>
          </cell>
          <cell r="AJ716" t="str">
            <v>Vibe</v>
          </cell>
          <cell r="AK716">
            <v>0</v>
          </cell>
          <cell r="AL716">
            <v>45292</v>
          </cell>
          <cell r="AM716">
            <v>1344.288</v>
          </cell>
          <cell r="AN716">
            <v>268</v>
          </cell>
          <cell r="AO716">
            <v>5.016</v>
          </cell>
        </row>
        <row r="717">
          <cell r="A717">
            <v>800240414747</v>
          </cell>
          <cell r="B717" t="str">
            <v>2 Seasons Old</v>
          </cell>
          <cell r="C717" t="str">
            <v>W060</v>
          </cell>
          <cell r="D717" t="str">
            <v>Speedo USA Maersk</v>
          </cell>
          <cell r="E717" t="str">
            <v>8-00240414747</v>
          </cell>
          <cell r="F717" t="str">
            <v>SOLID TWIST BACK 1PC 440</v>
          </cell>
          <cell r="G717" t="str">
            <v>P1122</v>
          </cell>
          <cell r="H717" t="str">
            <v>One-Piece</v>
          </cell>
          <cell r="I717" t="str">
            <v>812</v>
          </cell>
          <cell r="J717" t="str">
            <v>Apparel</v>
          </cell>
          <cell r="K717" t="str">
            <v>MNL</v>
          </cell>
          <cell r="L717" t="str">
            <v>AW23</v>
          </cell>
          <cell r="M717">
            <v>3784.2</v>
          </cell>
          <cell r="N717">
            <v>420</v>
          </cell>
          <cell r="O717">
            <v>2459.73</v>
          </cell>
          <cell r="P717">
            <v>64.4699999999998</v>
          </cell>
          <cell r="Q717">
            <v>0</v>
          </cell>
          <cell r="R717">
            <v>0</v>
          </cell>
          <cell r="S717">
            <v>-6.01</v>
          </cell>
          <cell r="T717">
            <v>420</v>
          </cell>
          <cell r="U717">
            <v>-2524.1999999999998</v>
          </cell>
          <cell r="V717">
            <v>0</v>
          </cell>
          <cell r="W717">
            <v>6.01</v>
          </cell>
          <cell r="X717">
            <v>9.01</v>
          </cell>
          <cell r="Y717">
            <v>-3</v>
          </cell>
          <cell r="Z717">
            <v>6.01</v>
          </cell>
          <cell r="AA717">
            <v>3</v>
          </cell>
          <cell r="AB717">
            <v>0</v>
          </cell>
          <cell r="AC717" t="str">
            <v>Mainline</v>
          </cell>
          <cell r="AD717" t="str">
            <v>19_Female Racing</v>
          </cell>
          <cell r="AE717" t="str">
            <v>S223</v>
          </cell>
          <cell r="AF717" t="str">
            <v>Seasonal</v>
          </cell>
          <cell r="AG717">
            <v>1</v>
          </cell>
          <cell r="AH717" t="str">
            <v>Release 10-19-23</v>
          </cell>
          <cell r="AI717" t="str">
            <v>Racing</v>
          </cell>
          <cell r="AJ717" t="str">
            <v>Vibe</v>
          </cell>
          <cell r="AK717">
            <v>0</v>
          </cell>
          <cell r="AL717">
            <v>45337</v>
          </cell>
          <cell r="AM717">
            <v>1260</v>
          </cell>
          <cell r="AN717">
            <v>420</v>
          </cell>
          <cell r="AO717">
            <v>3</v>
          </cell>
        </row>
        <row r="718">
          <cell r="A718">
            <v>800240414791</v>
          </cell>
          <cell r="B718" t="str">
            <v>2 Seasons Old</v>
          </cell>
          <cell r="C718" t="str">
            <v>W060</v>
          </cell>
          <cell r="D718" t="str">
            <v>Speedo USA Maersk</v>
          </cell>
          <cell r="E718" t="str">
            <v>8-00240414791</v>
          </cell>
          <cell r="F718" t="str">
            <v>SOLID TWIST BACK 1PC 650</v>
          </cell>
          <cell r="G718" t="str">
            <v>P1122</v>
          </cell>
          <cell r="H718" t="str">
            <v>One-Piece</v>
          </cell>
          <cell r="I718" t="str">
            <v>812</v>
          </cell>
          <cell r="J718" t="str">
            <v>Apparel</v>
          </cell>
          <cell r="K718" t="str">
            <v>MNL</v>
          </cell>
          <cell r="L718" t="str">
            <v>AW23</v>
          </cell>
          <cell r="M718">
            <v>3775.19</v>
          </cell>
          <cell r="N718">
            <v>419</v>
          </cell>
          <cell r="O718">
            <v>2453.8735000000001</v>
          </cell>
          <cell r="P718">
            <v>64.31650000000036</v>
          </cell>
          <cell r="Q718">
            <v>0</v>
          </cell>
          <cell r="R718">
            <v>0</v>
          </cell>
          <cell r="S718">
            <v>-6.0100000000000016</v>
          </cell>
          <cell r="T718">
            <v>419</v>
          </cell>
          <cell r="U718">
            <v>-2518.1900000000005</v>
          </cell>
          <cell r="V718">
            <v>0</v>
          </cell>
          <cell r="W718">
            <v>6.0100000000000016</v>
          </cell>
          <cell r="X718">
            <v>9.01</v>
          </cell>
          <cell r="Y718">
            <v>-2.9999999999999982</v>
          </cell>
          <cell r="Z718">
            <v>6.0100000000000016</v>
          </cell>
          <cell r="AA718">
            <v>2.9999999999999982</v>
          </cell>
          <cell r="AB718">
            <v>0</v>
          </cell>
          <cell r="AC718" t="str">
            <v>Mainline</v>
          </cell>
          <cell r="AD718" t="str">
            <v>19_Female Racing</v>
          </cell>
          <cell r="AE718" t="str">
            <v>S223</v>
          </cell>
          <cell r="AF718" t="str">
            <v>Seasonal</v>
          </cell>
          <cell r="AG718">
            <v>1</v>
          </cell>
          <cell r="AH718" t="str">
            <v>Release 10-19-23</v>
          </cell>
          <cell r="AI718" t="str">
            <v>Racing</v>
          </cell>
          <cell r="AJ718" t="str">
            <v>Vibe</v>
          </cell>
          <cell r="AK718">
            <v>0</v>
          </cell>
          <cell r="AL718">
            <v>45337</v>
          </cell>
          <cell r="AM718">
            <v>1256.9999999999993</v>
          </cell>
          <cell r="AN718">
            <v>419</v>
          </cell>
          <cell r="AO718">
            <v>2.9999999999999982</v>
          </cell>
        </row>
        <row r="719">
          <cell r="A719">
            <v>8002405001</v>
          </cell>
          <cell r="B719" t="str">
            <v>Current</v>
          </cell>
          <cell r="C719" t="str">
            <v>W060</v>
          </cell>
          <cell r="D719" t="str">
            <v>Speedo USA Maersk</v>
          </cell>
          <cell r="E719" t="str">
            <v>8-002405001</v>
          </cell>
          <cell r="F719" t="str">
            <v>ECO SOLID FLYBACK 001</v>
          </cell>
          <cell r="G719" t="str">
            <v>P1122</v>
          </cell>
          <cell r="H719" t="str">
            <v>One-Piece</v>
          </cell>
          <cell r="I719" t="str">
            <v>812</v>
          </cell>
          <cell r="J719" t="str">
            <v>Apparel</v>
          </cell>
          <cell r="K719" t="str">
            <v>SMU</v>
          </cell>
          <cell r="L719" t="str">
            <v>SS25</v>
          </cell>
          <cell r="M719">
            <v>6718.14</v>
          </cell>
          <cell r="N719">
            <v>1053</v>
          </cell>
          <cell r="O719">
            <v>0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6.38</v>
          </cell>
          <cell r="Y719">
            <v>-6.38</v>
          </cell>
          <cell r="Z719">
            <v>0</v>
          </cell>
          <cell r="AA719">
            <v>6.38</v>
          </cell>
          <cell r="AB719">
            <v>0</v>
          </cell>
          <cell r="AC719" t="str">
            <v>Mainline</v>
          </cell>
          <cell r="AD719" t="str">
            <v>19_Female Racing</v>
          </cell>
          <cell r="AE719" t="str">
            <v>S125</v>
          </cell>
          <cell r="AF719" t="str">
            <v>Core</v>
          </cell>
          <cell r="AG719">
            <v>1</v>
          </cell>
          <cell r="AH719" t="str">
            <v>&lt;N/A&gt;</v>
          </cell>
          <cell r="AI719" t="str">
            <v>Racing</v>
          </cell>
          <cell r="AJ719" t="str">
            <v>Summer Team</v>
          </cell>
          <cell r="AK719">
            <v>0</v>
          </cell>
          <cell r="AL719">
            <v>46919</v>
          </cell>
          <cell r="AM719">
            <v>6718.14</v>
          </cell>
          <cell r="AN719">
            <v>1053</v>
          </cell>
          <cell r="AO719">
            <v>6.38</v>
          </cell>
        </row>
        <row r="720">
          <cell r="A720">
            <v>8002405431</v>
          </cell>
          <cell r="B720" t="str">
            <v>Current</v>
          </cell>
          <cell r="C720" t="str">
            <v>W060</v>
          </cell>
          <cell r="D720" t="str">
            <v>Speedo USA Maersk</v>
          </cell>
          <cell r="E720" t="str">
            <v>8-002405431</v>
          </cell>
          <cell r="F720" t="str">
            <v>ECO SOLID FLYBACK 431</v>
          </cell>
          <cell r="G720" t="str">
            <v>P1122</v>
          </cell>
          <cell r="H720" t="str">
            <v>One-Piece</v>
          </cell>
          <cell r="I720" t="str">
            <v>812</v>
          </cell>
          <cell r="J720" t="str">
            <v>Apparel</v>
          </cell>
          <cell r="K720" t="str">
            <v>SMU</v>
          </cell>
          <cell r="L720" t="str">
            <v>SS25</v>
          </cell>
          <cell r="M720">
            <v>11037.4</v>
          </cell>
          <cell r="N720">
            <v>1730</v>
          </cell>
          <cell r="O720">
            <v>0</v>
          </cell>
          <cell r="P720">
            <v>0</v>
          </cell>
          <cell r="Q720">
            <v>0</v>
          </cell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  <cell r="W720">
            <v>0</v>
          </cell>
          <cell r="X720">
            <v>6.38</v>
          </cell>
          <cell r="Y720">
            <v>-6.38</v>
          </cell>
          <cell r="Z720">
            <v>0</v>
          </cell>
          <cell r="AA720">
            <v>6.38</v>
          </cell>
          <cell r="AB720">
            <v>0</v>
          </cell>
          <cell r="AC720" t="str">
            <v>Mainline</v>
          </cell>
          <cell r="AD720" t="str">
            <v>19_Female Racing</v>
          </cell>
          <cell r="AE720" t="str">
            <v>S125</v>
          </cell>
          <cell r="AF720" t="str">
            <v>Core</v>
          </cell>
          <cell r="AG720">
            <v>1</v>
          </cell>
          <cell r="AH720" t="str">
            <v>&lt;N/A&gt;</v>
          </cell>
          <cell r="AI720" t="str">
            <v>Racing</v>
          </cell>
          <cell r="AJ720" t="str">
            <v>Summer Team</v>
          </cell>
          <cell r="AK720">
            <v>0</v>
          </cell>
          <cell r="AL720">
            <v>46919</v>
          </cell>
          <cell r="AM720">
            <v>11037.4</v>
          </cell>
          <cell r="AN720">
            <v>1730</v>
          </cell>
          <cell r="AO720">
            <v>6.38</v>
          </cell>
        </row>
        <row r="721">
          <cell r="A721">
            <v>8002405434</v>
          </cell>
          <cell r="B721" t="str">
            <v>Current</v>
          </cell>
          <cell r="C721" t="str">
            <v>W060</v>
          </cell>
          <cell r="D721" t="str">
            <v>Speedo USA Maersk</v>
          </cell>
          <cell r="E721" t="str">
            <v>8-002405434</v>
          </cell>
          <cell r="F721" t="str">
            <v>ECO SOLID FLYBACK 434</v>
          </cell>
          <cell r="G721" t="str">
            <v>P1122</v>
          </cell>
          <cell r="H721" t="str">
            <v>One-Piece</v>
          </cell>
          <cell r="I721" t="str">
            <v>812</v>
          </cell>
          <cell r="J721" t="str">
            <v>Apparel</v>
          </cell>
          <cell r="K721" t="str">
            <v>SMU</v>
          </cell>
          <cell r="L721" t="str">
            <v>SS25</v>
          </cell>
          <cell r="M721">
            <v>10648.22</v>
          </cell>
          <cell r="N721">
            <v>1669</v>
          </cell>
          <cell r="O721">
            <v>0</v>
          </cell>
          <cell r="P721">
            <v>0</v>
          </cell>
          <cell r="Q721">
            <v>0</v>
          </cell>
          <cell r="R721">
            <v>0</v>
          </cell>
          <cell r="S721">
            <v>0</v>
          </cell>
          <cell r="T721">
            <v>0</v>
          </cell>
          <cell r="U721">
            <v>0</v>
          </cell>
          <cell r="V721">
            <v>0</v>
          </cell>
          <cell r="W721">
            <v>0</v>
          </cell>
          <cell r="X721">
            <v>6.38</v>
          </cell>
          <cell r="Y721">
            <v>-6.38</v>
          </cell>
          <cell r="Z721">
            <v>0</v>
          </cell>
          <cell r="AA721">
            <v>6.38</v>
          </cell>
          <cell r="AB721">
            <v>0</v>
          </cell>
          <cell r="AC721" t="str">
            <v>Mainline</v>
          </cell>
          <cell r="AD721" t="str">
            <v>19_Female Racing</v>
          </cell>
          <cell r="AE721" t="str">
            <v>S125</v>
          </cell>
          <cell r="AF721" t="str">
            <v>Core</v>
          </cell>
          <cell r="AG721">
            <v>1</v>
          </cell>
          <cell r="AH721" t="str">
            <v>&lt;N/A&gt;</v>
          </cell>
          <cell r="AI721" t="str">
            <v>Racing</v>
          </cell>
          <cell r="AJ721" t="str">
            <v>Summer Team</v>
          </cell>
          <cell r="AK721">
            <v>0</v>
          </cell>
          <cell r="AL721">
            <v>46919</v>
          </cell>
          <cell r="AM721">
            <v>10648.22</v>
          </cell>
          <cell r="AN721">
            <v>1669</v>
          </cell>
          <cell r="AO721">
            <v>6.38</v>
          </cell>
        </row>
        <row r="722">
          <cell r="A722">
            <v>8002405601</v>
          </cell>
          <cell r="B722" t="str">
            <v>Current</v>
          </cell>
          <cell r="C722" t="str">
            <v>W060</v>
          </cell>
          <cell r="D722" t="str">
            <v>Speedo USA Maersk</v>
          </cell>
          <cell r="E722" t="str">
            <v>8-002405601</v>
          </cell>
          <cell r="F722" t="str">
            <v>ECO SOLID FLYBACK 601</v>
          </cell>
          <cell r="G722" t="str">
            <v>P1122</v>
          </cell>
          <cell r="H722" t="str">
            <v>One-Piece</v>
          </cell>
          <cell r="I722" t="str">
            <v>812</v>
          </cell>
          <cell r="J722" t="str">
            <v>Apparel</v>
          </cell>
          <cell r="K722" t="str">
            <v>SMU</v>
          </cell>
          <cell r="L722" t="str">
            <v>SS25</v>
          </cell>
          <cell r="M722">
            <v>7534.78</v>
          </cell>
          <cell r="N722">
            <v>1181</v>
          </cell>
          <cell r="O722">
            <v>0</v>
          </cell>
          <cell r="P722">
            <v>0</v>
          </cell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  <cell r="X722">
            <v>6.38</v>
          </cell>
          <cell r="Y722">
            <v>-6.38</v>
          </cell>
          <cell r="Z722">
            <v>0</v>
          </cell>
          <cell r="AA722">
            <v>6.38</v>
          </cell>
          <cell r="AB722">
            <v>0</v>
          </cell>
          <cell r="AC722" t="str">
            <v>Mainline</v>
          </cell>
          <cell r="AD722" t="str">
            <v>19_Female Racing</v>
          </cell>
          <cell r="AE722" t="str">
            <v>S125</v>
          </cell>
          <cell r="AF722" t="str">
            <v>Core</v>
          </cell>
          <cell r="AG722">
            <v>1</v>
          </cell>
          <cell r="AH722" t="str">
            <v>&lt;N/A&gt;</v>
          </cell>
          <cell r="AI722" t="str">
            <v>Racing</v>
          </cell>
          <cell r="AJ722" t="str">
            <v>Summer Team</v>
          </cell>
          <cell r="AK722">
            <v>0</v>
          </cell>
          <cell r="AL722">
            <v>46919</v>
          </cell>
          <cell r="AM722">
            <v>7534.78</v>
          </cell>
          <cell r="AN722">
            <v>1181</v>
          </cell>
          <cell r="AO722">
            <v>6.38</v>
          </cell>
        </row>
        <row r="723">
          <cell r="A723">
            <v>8002406001</v>
          </cell>
          <cell r="B723" t="str">
            <v>Current</v>
          </cell>
          <cell r="C723" t="str">
            <v>W060</v>
          </cell>
          <cell r="D723" t="str">
            <v>Speedo USA Maersk</v>
          </cell>
          <cell r="E723" t="str">
            <v>8-002406001</v>
          </cell>
          <cell r="F723" t="str">
            <v>ECO SOLID SUPER PRO 001</v>
          </cell>
          <cell r="G723" t="str">
            <v>P1122</v>
          </cell>
          <cell r="H723" t="str">
            <v>One-Piece</v>
          </cell>
          <cell r="I723" t="str">
            <v>812</v>
          </cell>
          <cell r="J723" t="str">
            <v>Apparel</v>
          </cell>
          <cell r="K723" t="str">
            <v>SMU</v>
          </cell>
          <cell r="L723" t="str">
            <v>SS25</v>
          </cell>
          <cell r="M723">
            <v>134528.26</v>
          </cell>
          <cell r="N723">
            <v>20414</v>
          </cell>
          <cell r="O723">
            <v>0</v>
          </cell>
          <cell r="P723">
            <v>0</v>
          </cell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X723">
            <v>6.5900000000000007</v>
          </cell>
          <cell r="Y723">
            <v>-6.5900000000000007</v>
          </cell>
          <cell r="Z723">
            <v>0</v>
          </cell>
          <cell r="AA723">
            <v>6.5900000000000007</v>
          </cell>
          <cell r="AB723">
            <v>0</v>
          </cell>
          <cell r="AC723" t="str">
            <v>Mainline</v>
          </cell>
          <cell r="AD723" t="str">
            <v>19_Female Racing</v>
          </cell>
          <cell r="AE723" t="str">
            <v>S125</v>
          </cell>
          <cell r="AF723" t="str">
            <v>Core</v>
          </cell>
          <cell r="AG723">
            <v>1</v>
          </cell>
          <cell r="AH723" t="str">
            <v>&lt;N/A&gt;</v>
          </cell>
          <cell r="AI723" t="str">
            <v>Racing</v>
          </cell>
          <cell r="AJ723" t="str">
            <v>Summer Team</v>
          </cell>
          <cell r="AK723">
            <v>0</v>
          </cell>
          <cell r="AL723">
            <v>46905</v>
          </cell>
          <cell r="AM723">
            <v>134528.26</v>
          </cell>
          <cell r="AN723">
            <v>20414</v>
          </cell>
          <cell r="AO723">
            <v>6.5900000000000007</v>
          </cell>
        </row>
        <row r="724">
          <cell r="A724">
            <v>800240616002</v>
          </cell>
          <cell r="B724" t="str">
            <v>1 Season Old</v>
          </cell>
          <cell r="C724" t="str">
            <v>W060</v>
          </cell>
          <cell r="D724" t="str">
            <v>Speedo USA Maersk</v>
          </cell>
          <cell r="E724" t="str">
            <v>8-00240616002</v>
          </cell>
          <cell r="F724" t="str">
            <v>ECO SOLID SUPER PRO 301</v>
          </cell>
          <cell r="G724" t="str">
            <v>P1122</v>
          </cell>
          <cell r="H724" t="str">
            <v>One-Piece</v>
          </cell>
          <cell r="I724" t="str">
            <v>812</v>
          </cell>
          <cell r="J724" t="str">
            <v>Apparel</v>
          </cell>
          <cell r="K724" t="str">
            <v>MNL</v>
          </cell>
          <cell r="L724" t="str">
            <v>SS24</v>
          </cell>
          <cell r="M724">
            <v>2026.64</v>
          </cell>
          <cell r="N724">
            <v>308</v>
          </cell>
          <cell r="O724">
            <v>810.65600000000006</v>
          </cell>
          <cell r="P724">
            <v>0</v>
          </cell>
          <cell r="Q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0</v>
          </cell>
          <cell r="V724">
            <v>0</v>
          </cell>
          <cell r="W724">
            <v>1.3160000000000001</v>
          </cell>
          <cell r="X724">
            <v>6.58</v>
          </cell>
          <cell r="Y724">
            <v>-5.2640000000000002</v>
          </cell>
          <cell r="Z724">
            <v>2.6320000000000001</v>
          </cell>
          <cell r="AA724">
            <v>3.948</v>
          </cell>
          <cell r="AB724">
            <v>1.3160000000000001</v>
          </cell>
          <cell r="AC724" t="str">
            <v>Mainline</v>
          </cell>
          <cell r="AD724" t="str">
            <v>19_Female Racing</v>
          </cell>
          <cell r="AE724" t="str">
            <v>S124</v>
          </cell>
          <cell r="AF724" t="str">
            <v>Seasonal</v>
          </cell>
          <cell r="AG724">
            <v>1</v>
          </cell>
          <cell r="AH724" t="str">
            <v>&lt;N/A&gt;</v>
          </cell>
          <cell r="AI724" t="str">
            <v>Racing</v>
          </cell>
          <cell r="AJ724">
            <v>0</v>
          </cell>
          <cell r="AK724" t="str">
            <v>S1 2024</v>
          </cell>
          <cell r="AL724">
            <v>45444</v>
          </cell>
          <cell r="AM724">
            <v>1215.9839999999999</v>
          </cell>
          <cell r="AN724">
            <v>308</v>
          </cell>
          <cell r="AO724">
            <v>3.948</v>
          </cell>
        </row>
        <row r="725">
          <cell r="A725">
            <v>800240616058</v>
          </cell>
          <cell r="B725" t="str">
            <v>1 Season Old</v>
          </cell>
          <cell r="C725" t="str">
            <v>W060</v>
          </cell>
          <cell r="D725" t="str">
            <v>Speedo USA Maersk</v>
          </cell>
          <cell r="E725" t="str">
            <v>8-00240616058</v>
          </cell>
          <cell r="F725" t="str">
            <v>ECO SOLID SUPER PRO 420</v>
          </cell>
          <cell r="G725" t="str">
            <v>P1122</v>
          </cell>
          <cell r="H725" t="str">
            <v>One-Piece</v>
          </cell>
          <cell r="I725" t="str">
            <v>812</v>
          </cell>
          <cell r="J725" t="str">
            <v>Apparel</v>
          </cell>
          <cell r="K725" t="str">
            <v>MNL</v>
          </cell>
          <cell r="L725" t="str">
            <v>SS24</v>
          </cell>
          <cell r="M725">
            <v>2316.16</v>
          </cell>
          <cell r="N725">
            <v>352</v>
          </cell>
          <cell r="O725">
            <v>926.46399999999994</v>
          </cell>
          <cell r="P725">
            <v>0</v>
          </cell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  <cell r="W725">
            <v>1.3159999999999998</v>
          </cell>
          <cell r="X725">
            <v>6.5799999999999992</v>
          </cell>
          <cell r="Y725">
            <v>-5.2639999999999993</v>
          </cell>
          <cell r="Z725">
            <v>2.6319999999999997</v>
          </cell>
          <cell r="AA725">
            <v>3.9479999999999995</v>
          </cell>
          <cell r="AB725">
            <v>1.3159999999999998</v>
          </cell>
          <cell r="AC725" t="str">
            <v>Mainline</v>
          </cell>
          <cell r="AD725" t="str">
            <v>19_Female Racing</v>
          </cell>
          <cell r="AE725" t="str">
            <v>S124</v>
          </cell>
          <cell r="AF725" t="str">
            <v>Seasonal</v>
          </cell>
          <cell r="AG725">
            <v>1</v>
          </cell>
          <cell r="AH725" t="str">
            <v>&lt;N/A&gt;</v>
          </cell>
          <cell r="AI725" t="str">
            <v>Racing</v>
          </cell>
          <cell r="AJ725">
            <v>0</v>
          </cell>
          <cell r="AK725" t="str">
            <v>S1 2024</v>
          </cell>
          <cell r="AL725">
            <v>45444</v>
          </cell>
          <cell r="AM725">
            <v>1389.6959999999999</v>
          </cell>
          <cell r="AN725">
            <v>352</v>
          </cell>
          <cell r="AO725">
            <v>3.9479999999999995</v>
          </cell>
        </row>
        <row r="726">
          <cell r="A726">
            <v>800240616558</v>
          </cell>
          <cell r="B726" t="str">
            <v>1 Season Old</v>
          </cell>
          <cell r="C726" t="str">
            <v>W060</v>
          </cell>
          <cell r="D726" t="str">
            <v>Speedo USA Maersk</v>
          </cell>
          <cell r="E726" t="str">
            <v>8-00240616558</v>
          </cell>
          <cell r="F726" t="str">
            <v>ECO SOLID SUPER PRO 651</v>
          </cell>
          <cell r="G726" t="str">
            <v>P1122</v>
          </cell>
          <cell r="H726" t="str">
            <v>One-Piece</v>
          </cell>
          <cell r="I726" t="str">
            <v>812</v>
          </cell>
          <cell r="J726" t="str">
            <v>Apparel</v>
          </cell>
          <cell r="K726" t="str">
            <v>MNL</v>
          </cell>
          <cell r="L726" t="str">
            <v>SS24</v>
          </cell>
          <cell r="M726">
            <v>1993.74</v>
          </cell>
          <cell r="N726">
            <v>303</v>
          </cell>
          <cell r="O726">
            <v>797.49600000000009</v>
          </cell>
          <cell r="P726">
            <v>0</v>
          </cell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  <cell r="W726">
            <v>1.3160000000000001</v>
          </cell>
          <cell r="X726">
            <v>6.58</v>
          </cell>
          <cell r="Y726">
            <v>-5.2640000000000002</v>
          </cell>
          <cell r="Z726">
            <v>2.6320000000000001</v>
          </cell>
          <cell r="AA726">
            <v>3.948</v>
          </cell>
          <cell r="AB726">
            <v>1.3160000000000001</v>
          </cell>
          <cell r="AC726" t="str">
            <v>Mainline</v>
          </cell>
          <cell r="AD726" t="str">
            <v>19_Female Racing</v>
          </cell>
          <cell r="AE726" t="str">
            <v>S124</v>
          </cell>
          <cell r="AF726" t="str">
            <v>Seasonal</v>
          </cell>
          <cell r="AG726">
            <v>1</v>
          </cell>
          <cell r="AH726" t="str">
            <v>&lt;N/A&gt;</v>
          </cell>
          <cell r="AI726" t="str">
            <v>Racing</v>
          </cell>
          <cell r="AJ726">
            <v>0</v>
          </cell>
          <cell r="AK726" t="str">
            <v>S1 2024</v>
          </cell>
          <cell r="AL726">
            <v>45444</v>
          </cell>
          <cell r="AM726">
            <v>1196.2439999999999</v>
          </cell>
          <cell r="AN726">
            <v>303</v>
          </cell>
          <cell r="AO726">
            <v>3.948</v>
          </cell>
        </row>
        <row r="727">
          <cell r="A727">
            <v>8002406431</v>
          </cell>
          <cell r="B727" t="str">
            <v>Current</v>
          </cell>
          <cell r="C727" t="str">
            <v>W060</v>
          </cell>
          <cell r="D727" t="str">
            <v>Speedo USA Maersk</v>
          </cell>
          <cell r="E727" t="str">
            <v>8-002406431</v>
          </cell>
          <cell r="F727" t="str">
            <v>ECO SOLID SUPER PRO 431</v>
          </cell>
          <cell r="G727" t="str">
            <v>P1122</v>
          </cell>
          <cell r="H727" t="str">
            <v>One-Piece</v>
          </cell>
          <cell r="I727" t="str">
            <v>812</v>
          </cell>
          <cell r="J727" t="str">
            <v>Apparel</v>
          </cell>
          <cell r="K727" t="str">
            <v>SMU</v>
          </cell>
          <cell r="L727" t="str">
            <v>SS25</v>
          </cell>
          <cell r="M727">
            <v>7835.51</v>
          </cell>
          <cell r="N727">
            <v>1189</v>
          </cell>
          <cell r="O727">
            <v>0</v>
          </cell>
          <cell r="P727">
            <v>0</v>
          </cell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0</v>
          </cell>
          <cell r="X727">
            <v>6.59</v>
          </cell>
          <cell r="Y727">
            <v>-6.59</v>
          </cell>
          <cell r="Z727">
            <v>0</v>
          </cell>
          <cell r="AA727">
            <v>6.59</v>
          </cell>
          <cell r="AB727">
            <v>0</v>
          </cell>
          <cell r="AC727" t="str">
            <v>Mainline</v>
          </cell>
          <cell r="AD727" t="str">
            <v>19_Female Racing</v>
          </cell>
          <cell r="AE727" t="str">
            <v>S125</v>
          </cell>
          <cell r="AF727" t="str">
            <v>Core</v>
          </cell>
          <cell r="AG727">
            <v>1</v>
          </cell>
          <cell r="AH727" t="str">
            <v>&lt;N/A&gt;</v>
          </cell>
          <cell r="AI727" t="str">
            <v>Racing</v>
          </cell>
          <cell r="AJ727" t="str">
            <v>Summer Team</v>
          </cell>
          <cell r="AK727">
            <v>0</v>
          </cell>
          <cell r="AL727">
            <v>46905</v>
          </cell>
          <cell r="AM727">
            <v>7835.51</v>
          </cell>
          <cell r="AN727">
            <v>1189</v>
          </cell>
          <cell r="AO727">
            <v>6.59</v>
          </cell>
        </row>
        <row r="728">
          <cell r="A728">
            <v>8002406434</v>
          </cell>
          <cell r="B728" t="str">
            <v>Current</v>
          </cell>
          <cell r="C728" t="str">
            <v>W060</v>
          </cell>
          <cell r="D728" t="str">
            <v>Speedo USA Maersk</v>
          </cell>
          <cell r="E728" t="str">
            <v>8-002406434</v>
          </cell>
          <cell r="F728" t="str">
            <v>ECO SOLID SUPER PRO 434</v>
          </cell>
          <cell r="G728" t="str">
            <v>P1122</v>
          </cell>
          <cell r="H728" t="str">
            <v>One-Piece</v>
          </cell>
          <cell r="I728" t="str">
            <v>812</v>
          </cell>
          <cell r="J728" t="str">
            <v>Apparel</v>
          </cell>
          <cell r="K728" t="str">
            <v>SMU</v>
          </cell>
          <cell r="L728" t="str">
            <v>SS25</v>
          </cell>
          <cell r="M728">
            <v>55138.53</v>
          </cell>
          <cell r="N728">
            <v>8367</v>
          </cell>
          <cell r="O728">
            <v>0</v>
          </cell>
          <cell r="P728">
            <v>0</v>
          </cell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  <cell r="W728">
            <v>0</v>
          </cell>
          <cell r="X728">
            <v>6.59</v>
          </cell>
          <cell r="Y728">
            <v>-6.59</v>
          </cell>
          <cell r="Z728">
            <v>0</v>
          </cell>
          <cell r="AA728">
            <v>6.59</v>
          </cell>
          <cell r="AB728">
            <v>0</v>
          </cell>
          <cell r="AC728" t="str">
            <v>Mainline</v>
          </cell>
          <cell r="AD728" t="str">
            <v>19_Female Racing</v>
          </cell>
          <cell r="AE728" t="str">
            <v>S125</v>
          </cell>
          <cell r="AF728" t="str">
            <v>Core</v>
          </cell>
          <cell r="AG728">
            <v>1</v>
          </cell>
          <cell r="AH728" t="str">
            <v>&lt;N/A&gt;</v>
          </cell>
          <cell r="AI728" t="str">
            <v>Racing</v>
          </cell>
          <cell r="AJ728" t="str">
            <v>Summer Team</v>
          </cell>
          <cell r="AK728">
            <v>0</v>
          </cell>
          <cell r="AL728">
            <v>46919</v>
          </cell>
          <cell r="AM728">
            <v>55138.53</v>
          </cell>
          <cell r="AN728">
            <v>8367</v>
          </cell>
          <cell r="AO728">
            <v>6.59</v>
          </cell>
        </row>
        <row r="729">
          <cell r="A729">
            <v>8002406601</v>
          </cell>
          <cell r="B729" t="str">
            <v>Current</v>
          </cell>
          <cell r="C729" t="str">
            <v>W060</v>
          </cell>
          <cell r="D729" t="str">
            <v>Speedo USA Maersk</v>
          </cell>
          <cell r="E729" t="str">
            <v>8-002406601</v>
          </cell>
          <cell r="F729" t="str">
            <v>ECO SOLID SUPER PRO 601</v>
          </cell>
          <cell r="G729" t="str">
            <v>P1122</v>
          </cell>
          <cell r="H729" t="str">
            <v>One-Piece</v>
          </cell>
          <cell r="I729" t="str">
            <v>812</v>
          </cell>
          <cell r="J729" t="str">
            <v>Apparel</v>
          </cell>
          <cell r="K729" t="str">
            <v>SMU</v>
          </cell>
          <cell r="L729" t="str">
            <v>SS25</v>
          </cell>
          <cell r="M729">
            <v>5014.99</v>
          </cell>
          <cell r="N729">
            <v>761</v>
          </cell>
          <cell r="O729">
            <v>0</v>
          </cell>
          <cell r="P729">
            <v>0</v>
          </cell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  <cell r="W729">
            <v>0</v>
          </cell>
          <cell r="X729">
            <v>6.59</v>
          </cell>
          <cell r="Y729">
            <v>-6.59</v>
          </cell>
          <cell r="Z729">
            <v>0</v>
          </cell>
          <cell r="AA729">
            <v>6.59</v>
          </cell>
          <cell r="AB729">
            <v>0</v>
          </cell>
          <cell r="AC729" t="str">
            <v>Mainline</v>
          </cell>
          <cell r="AD729" t="str">
            <v>19_Female Racing</v>
          </cell>
          <cell r="AE729" t="str">
            <v>S125</v>
          </cell>
          <cell r="AF729" t="str">
            <v>Core</v>
          </cell>
          <cell r="AG729">
            <v>1</v>
          </cell>
          <cell r="AH729" t="str">
            <v>&lt;N/A&gt;</v>
          </cell>
          <cell r="AI729" t="str">
            <v>Racing</v>
          </cell>
          <cell r="AJ729" t="str">
            <v>Summer Team</v>
          </cell>
          <cell r="AK729">
            <v>0</v>
          </cell>
          <cell r="AL729">
            <v>46919</v>
          </cell>
          <cell r="AM729">
            <v>5014.99</v>
          </cell>
          <cell r="AN729">
            <v>761</v>
          </cell>
          <cell r="AO729">
            <v>6.59</v>
          </cell>
        </row>
        <row r="730">
          <cell r="A730">
            <v>8002407001</v>
          </cell>
          <cell r="B730" t="str">
            <v>Future</v>
          </cell>
          <cell r="C730" t="str">
            <v>W060</v>
          </cell>
          <cell r="D730" t="str">
            <v>Speedo USA Maersk</v>
          </cell>
          <cell r="E730" t="str">
            <v>8-002407001</v>
          </cell>
          <cell r="F730" t="str">
            <v>ECO SPLICE FLYBACK 001</v>
          </cell>
          <cell r="G730" t="str">
            <v>P1122</v>
          </cell>
          <cell r="H730" t="str">
            <v>One-Piece</v>
          </cell>
          <cell r="I730" t="str">
            <v>812</v>
          </cell>
          <cell r="J730" t="str">
            <v>Apparel</v>
          </cell>
          <cell r="K730" t="str">
            <v>SMU</v>
          </cell>
          <cell r="L730" t="str">
            <v>AW25</v>
          </cell>
          <cell r="M730">
            <v>2012.74</v>
          </cell>
          <cell r="N730">
            <v>314</v>
          </cell>
          <cell r="O730">
            <v>0</v>
          </cell>
          <cell r="P730">
            <v>0</v>
          </cell>
          <cell r="Q730">
            <v>0</v>
          </cell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0</v>
          </cell>
          <cell r="X730">
            <v>6.41</v>
          </cell>
          <cell r="Y730">
            <v>-6.41</v>
          </cell>
          <cell r="Z730">
            <v>0</v>
          </cell>
          <cell r="AA730">
            <v>6.41</v>
          </cell>
          <cell r="AB730">
            <v>0</v>
          </cell>
          <cell r="AC730" t="str">
            <v>Mainline</v>
          </cell>
          <cell r="AD730" t="str">
            <v>19_Female Racing</v>
          </cell>
          <cell r="AE730" t="str">
            <v>S225</v>
          </cell>
          <cell r="AF730" t="str">
            <v>Core</v>
          </cell>
          <cell r="AG730">
            <v>1</v>
          </cell>
          <cell r="AH730" t="str">
            <v>&lt;N/A&gt;</v>
          </cell>
          <cell r="AI730" t="str">
            <v>Racing</v>
          </cell>
          <cell r="AJ730">
            <v>0</v>
          </cell>
          <cell r="AK730">
            <v>0</v>
          </cell>
          <cell r="AL730">
            <v>45992</v>
          </cell>
          <cell r="AM730">
            <v>2012.74</v>
          </cell>
          <cell r="AN730">
            <v>314</v>
          </cell>
          <cell r="AO730">
            <v>6.41</v>
          </cell>
        </row>
        <row r="731">
          <cell r="A731">
            <v>800240716002</v>
          </cell>
          <cell r="B731" t="str">
            <v>Future</v>
          </cell>
          <cell r="C731" t="str">
            <v>W060</v>
          </cell>
          <cell r="D731" t="str">
            <v>Speedo USA Maersk</v>
          </cell>
          <cell r="E731" t="str">
            <v>8-00240716002</v>
          </cell>
          <cell r="F731" t="str">
            <v>ECO SPLICE FLYBACK 301</v>
          </cell>
          <cell r="G731" t="str">
            <v>P1122</v>
          </cell>
          <cell r="H731" t="str">
            <v>One-Piece</v>
          </cell>
          <cell r="I731" t="str">
            <v>812</v>
          </cell>
          <cell r="J731" t="str">
            <v>Apparel</v>
          </cell>
          <cell r="K731" t="str">
            <v>MNL</v>
          </cell>
          <cell r="L731" t="str">
            <v>AW25</v>
          </cell>
          <cell r="M731">
            <v>2596.0500000000002</v>
          </cell>
          <cell r="N731">
            <v>405</v>
          </cell>
          <cell r="O731">
            <v>0</v>
          </cell>
          <cell r="P731">
            <v>0</v>
          </cell>
          <cell r="Q731">
            <v>0</v>
          </cell>
          <cell r="R731">
            <v>0</v>
          </cell>
          <cell r="S731">
            <v>0</v>
          </cell>
          <cell r="T731">
            <v>0</v>
          </cell>
          <cell r="U731">
            <v>0</v>
          </cell>
          <cell r="V731">
            <v>0</v>
          </cell>
          <cell r="W731">
            <v>0</v>
          </cell>
          <cell r="X731">
            <v>6.41</v>
          </cell>
          <cell r="Y731">
            <v>-6.41</v>
          </cell>
          <cell r="Z731">
            <v>0</v>
          </cell>
          <cell r="AA731">
            <v>6.41</v>
          </cell>
          <cell r="AB731">
            <v>0</v>
          </cell>
          <cell r="AC731" t="str">
            <v>Mainline</v>
          </cell>
          <cell r="AD731" t="str">
            <v>19_Female Racing</v>
          </cell>
          <cell r="AE731" t="str">
            <v>S124</v>
          </cell>
          <cell r="AF731" t="str">
            <v>Seasonal</v>
          </cell>
          <cell r="AG731">
            <v>1</v>
          </cell>
          <cell r="AH731" t="str">
            <v>&lt;N/A&gt;</v>
          </cell>
          <cell r="AI731" t="str">
            <v>Racing</v>
          </cell>
          <cell r="AJ731">
            <v>0</v>
          </cell>
          <cell r="AK731" t="str">
            <v>S1 2024</v>
          </cell>
          <cell r="AL731">
            <v>45627</v>
          </cell>
          <cell r="AM731">
            <v>2596.0500000000002</v>
          </cell>
          <cell r="AN731">
            <v>405</v>
          </cell>
          <cell r="AO731">
            <v>6.41</v>
          </cell>
        </row>
        <row r="732">
          <cell r="A732">
            <v>800240716058</v>
          </cell>
          <cell r="B732" t="str">
            <v>Future</v>
          </cell>
          <cell r="C732" t="str">
            <v>W060</v>
          </cell>
          <cell r="D732" t="str">
            <v>Speedo USA Maersk</v>
          </cell>
          <cell r="E732" t="str">
            <v>8-00240716058</v>
          </cell>
          <cell r="F732" t="str">
            <v>ECO SPLICE FLYBACK 420</v>
          </cell>
          <cell r="G732" t="str">
            <v>P1122</v>
          </cell>
          <cell r="H732" t="str">
            <v>One-Piece</v>
          </cell>
          <cell r="I732" t="str">
            <v>812</v>
          </cell>
          <cell r="J732" t="str">
            <v>Apparel</v>
          </cell>
          <cell r="K732" t="str">
            <v>MNL</v>
          </cell>
          <cell r="L732" t="str">
            <v>AW25</v>
          </cell>
          <cell r="M732">
            <v>2025.56</v>
          </cell>
          <cell r="N732">
            <v>316</v>
          </cell>
          <cell r="O732">
            <v>0</v>
          </cell>
          <cell r="P732">
            <v>0</v>
          </cell>
          <cell r="Q732">
            <v>0</v>
          </cell>
          <cell r="R732">
            <v>0</v>
          </cell>
          <cell r="S732">
            <v>0</v>
          </cell>
          <cell r="T732">
            <v>0</v>
          </cell>
          <cell r="U732">
            <v>0</v>
          </cell>
          <cell r="V732">
            <v>0</v>
          </cell>
          <cell r="W732">
            <v>0</v>
          </cell>
          <cell r="X732">
            <v>6.41</v>
          </cell>
          <cell r="Y732">
            <v>-6.41</v>
          </cell>
          <cell r="Z732">
            <v>0</v>
          </cell>
          <cell r="AA732">
            <v>6.41</v>
          </cell>
          <cell r="AB732">
            <v>0</v>
          </cell>
          <cell r="AC732" t="str">
            <v>Mainline</v>
          </cell>
          <cell r="AD732" t="str">
            <v>19_Female Racing</v>
          </cell>
          <cell r="AE732" t="str">
            <v>S124</v>
          </cell>
          <cell r="AF732" t="str">
            <v>Seasonal</v>
          </cell>
          <cell r="AG732">
            <v>1</v>
          </cell>
          <cell r="AH732" t="str">
            <v>&lt;N/A&gt;</v>
          </cell>
          <cell r="AI732" t="str">
            <v>Racing</v>
          </cell>
          <cell r="AJ732">
            <v>0</v>
          </cell>
          <cell r="AK732" t="str">
            <v>S1 2024</v>
          </cell>
          <cell r="AL732">
            <v>45627</v>
          </cell>
          <cell r="AM732">
            <v>2025.56</v>
          </cell>
          <cell r="AN732">
            <v>316</v>
          </cell>
          <cell r="AO732">
            <v>6.41</v>
          </cell>
        </row>
        <row r="733">
          <cell r="A733">
            <v>800240716558</v>
          </cell>
          <cell r="B733" t="str">
            <v>Future</v>
          </cell>
          <cell r="C733" t="str">
            <v>W060</v>
          </cell>
          <cell r="D733" t="str">
            <v>Speedo USA Maersk</v>
          </cell>
          <cell r="E733" t="str">
            <v>8-00240716558</v>
          </cell>
          <cell r="F733" t="str">
            <v>ECO SPLICE FLYBACK 651</v>
          </cell>
          <cell r="G733" t="str">
            <v>P1122</v>
          </cell>
          <cell r="H733" t="str">
            <v>One-Piece</v>
          </cell>
          <cell r="I733" t="str">
            <v>812</v>
          </cell>
          <cell r="J733" t="str">
            <v>Apparel</v>
          </cell>
          <cell r="K733" t="str">
            <v>MNL</v>
          </cell>
          <cell r="L733" t="str">
            <v>AW25</v>
          </cell>
          <cell r="M733">
            <v>2390.9299999999998</v>
          </cell>
          <cell r="N733">
            <v>373</v>
          </cell>
          <cell r="O733">
            <v>0</v>
          </cell>
          <cell r="P733">
            <v>0</v>
          </cell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0</v>
          </cell>
          <cell r="X733">
            <v>6.4099999999999993</v>
          </cell>
          <cell r="Y733">
            <v>-6.4099999999999993</v>
          </cell>
          <cell r="Z733">
            <v>0</v>
          </cell>
          <cell r="AA733">
            <v>6.4099999999999993</v>
          </cell>
          <cell r="AB733">
            <v>0</v>
          </cell>
          <cell r="AC733" t="str">
            <v>Mainline</v>
          </cell>
          <cell r="AD733" t="str">
            <v>19_Female Racing</v>
          </cell>
          <cell r="AE733" t="str">
            <v>S124</v>
          </cell>
          <cell r="AF733" t="str">
            <v>Seasonal</v>
          </cell>
          <cell r="AG733">
            <v>1</v>
          </cell>
          <cell r="AH733" t="str">
            <v>&lt;N/A&gt;</v>
          </cell>
          <cell r="AI733" t="str">
            <v>Racing</v>
          </cell>
          <cell r="AJ733">
            <v>0</v>
          </cell>
          <cell r="AK733" t="str">
            <v>S1 2024</v>
          </cell>
          <cell r="AL733">
            <v>45627</v>
          </cell>
          <cell r="AM733">
            <v>2390.9299999999998</v>
          </cell>
          <cell r="AN733">
            <v>373</v>
          </cell>
          <cell r="AO733">
            <v>6.4099999999999993</v>
          </cell>
        </row>
        <row r="734">
          <cell r="A734">
            <v>8002407320</v>
          </cell>
          <cell r="B734" t="str">
            <v>Future</v>
          </cell>
          <cell r="C734" t="str">
            <v>W060</v>
          </cell>
          <cell r="D734" t="str">
            <v>Speedo USA Maersk</v>
          </cell>
          <cell r="E734" t="str">
            <v>8-002407320</v>
          </cell>
          <cell r="F734" t="str">
            <v>ECO SPLICE FLYBACK 320</v>
          </cell>
          <cell r="G734" t="str">
            <v>P1122</v>
          </cell>
          <cell r="H734" t="str">
            <v>One-Piece</v>
          </cell>
          <cell r="I734" t="str">
            <v>812</v>
          </cell>
          <cell r="J734" t="str">
            <v>Apparel</v>
          </cell>
          <cell r="K734" t="str">
            <v>SMU</v>
          </cell>
          <cell r="L734" t="str">
            <v>AW25</v>
          </cell>
          <cell r="M734">
            <v>3012.7</v>
          </cell>
          <cell r="N734">
            <v>470</v>
          </cell>
          <cell r="O734">
            <v>0</v>
          </cell>
          <cell r="P734">
            <v>0</v>
          </cell>
          <cell r="Q734">
            <v>0</v>
          </cell>
          <cell r="R734">
            <v>0</v>
          </cell>
          <cell r="S734">
            <v>0</v>
          </cell>
          <cell r="T734">
            <v>0</v>
          </cell>
          <cell r="U734">
            <v>0</v>
          </cell>
          <cell r="V734">
            <v>0</v>
          </cell>
          <cell r="W734">
            <v>0</v>
          </cell>
          <cell r="X734">
            <v>6.4099999999999993</v>
          </cell>
          <cell r="Y734">
            <v>-6.4099999999999993</v>
          </cell>
          <cell r="Z734">
            <v>0</v>
          </cell>
          <cell r="AA734">
            <v>6.4099999999999993</v>
          </cell>
          <cell r="AB734">
            <v>0</v>
          </cell>
          <cell r="AC734" t="str">
            <v>Mainline</v>
          </cell>
          <cell r="AD734" t="str">
            <v>19_Female Racing</v>
          </cell>
          <cell r="AE734" t="str">
            <v>S225</v>
          </cell>
          <cell r="AF734" t="str">
            <v>Core</v>
          </cell>
          <cell r="AG734">
            <v>1</v>
          </cell>
          <cell r="AH734" t="str">
            <v>&lt;N/A&gt;</v>
          </cell>
          <cell r="AI734" t="str">
            <v>Racing</v>
          </cell>
          <cell r="AJ734">
            <v>0</v>
          </cell>
          <cell r="AK734">
            <v>0</v>
          </cell>
          <cell r="AL734">
            <v>45992</v>
          </cell>
          <cell r="AM734">
            <v>3012.7</v>
          </cell>
          <cell r="AN734">
            <v>470</v>
          </cell>
          <cell r="AO734">
            <v>6.4099999999999993</v>
          </cell>
        </row>
        <row r="735">
          <cell r="A735">
            <v>8002407411</v>
          </cell>
          <cell r="B735" t="str">
            <v>Future</v>
          </cell>
          <cell r="C735" t="str">
            <v>W060</v>
          </cell>
          <cell r="D735" t="str">
            <v>Speedo USA Maersk</v>
          </cell>
          <cell r="E735" t="str">
            <v>8-002407411</v>
          </cell>
          <cell r="F735" t="str">
            <v>ECO SPLICE FLYBACK 411</v>
          </cell>
          <cell r="G735" t="str">
            <v>P1122</v>
          </cell>
          <cell r="H735" t="str">
            <v>One-Piece</v>
          </cell>
          <cell r="I735" t="str">
            <v>812</v>
          </cell>
          <cell r="J735" t="str">
            <v>Apparel</v>
          </cell>
          <cell r="K735" t="str">
            <v>SMU</v>
          </cell>
          <cell r="L735" t="str">
            <v>AW25</v>
          </cell>
          <cell r="M735">
            <v>3570.37</v>
          </cell>
          <cell r="N735">
            <v>557</v>
          </cell>
          <cell r="O735">
            <v>0</v>
          </cell>
          <cell r="P735">
            <v>0</v>
          </cell>
          <cell r="Q735">
            <v>0</v>
          </cell>
          <cell r="R735">
            <v>0</v>
          </cell>
          <cell r="S735">
            <v>0</v>
          </cell>
          <cell r="T735">
            <v>0</v>
          </cell>
          <cell r="U735">
            <v>0</v>
          </cell>
          <cell r="V735">
            <v>0</v>
          </cell>
          <cell r="W735">
            <v>0</v>
          </cell>
          <cell r="X735">
            <v>6.41</v>
          </cell>
          <cell r="Y735">
            <v>-6.41</v>
          </cell>
          <cell r="Z735">
            <v>0</v>
          </cell>
          <cell r="AA735">
            <v>6.41</v>
          </cell>
          <cell r="AB735">
            <v>0</v>
          </cell>
          <cell r="AC735" t="str">
            <v>Mainline</v>
          </cell>
          <cell r="AD735" t="str">
            <v>19_Female Racing</v>
          </cell>
          <cell r="AE735" t="str">
            <v>S225</v>
          </cell>
          <cell r="AF735" t="str">
            <v>Core</v>
          </cell>
          <cell r="AG735">
            <v>1</v>
          </cell>
          <cell r="AH735" t="str">
            <v>&lt;N/A&gt;</v>
          </cell>
          <cell r="AI735" t="str">
            <v>Racing</v>
          </cell>
          <cell r="AJ735">
            <v>0</v>
          </cell>
          <cell r="AK735">
            <v>0</v>
          </cell>
          <cell r="AL735">
            <v>45992</v>
          </cell>
          <cell r="AM735">
            <v>3570.37</v>
          </cell>
          <cell r="AN735">
            <v>557</v>
          </cell>
          <cell r="AO735">
            <v>6.41</v>
          </cell>
        </row>
        <row r="736">
          <cell r="A736">
            <v>8002407431</v>
          </cell>
          <cell r="B736" t="str">
            <v>Future</v>
          </cell>
          <cell r="C736" t="str">
            <v>W060</v>
          </cell>
          <cell r="D736" t="str">
            <v>Speedo USA Maersk</v>
          </cell>
          <cell r="E736" t="str">
            <v>8-002407431</v>
          </cell>
          <cell r="F736" t="str">
            <v>ECO SPLICE FLYBACK 431</v>
          </cell>
          <cell r="G736" t="str">
            <v>P1122</v>
          </cell>
          <cell r="H736" t="str">
            <v>One-Piece</v>
          </cell>
          <cell r="I736" t="str">
            <v>812</v>
          </cell>
          <cell r="J736" t="str">
            <v>Apparel</v>
          </cell>
          <cell r="K736" t="str">
            <v>SMU</v>
          </cell>
          <cell r="L736" t="str">
            <v>AW25</v>
          </cell>
          <cell r="M736">
            <v>6121.55</v>
          </cell>
          <cell r="N736">
            <v>955</v>
          </cell>
          <cell r="O736">
            <v>0</v>
          </cell>
          <cell r="P736">
            <v>0</v>
          </cell>
          <cell r="Q736">
            <v>0</v>
          </cell>
          <cell r="R736">
            <v>0</v>
          </cell>
          <cell r="S736">
            <v>0</v>
          </cell>
          <cell r="T736">
            <v>0</v>
          </cell>
          <cell r="U736">
            <v>0</v>
          </cell>
          <cell r="V736">
            <v>0</v>
          </cell>
          <cell r="W736">
            <v>0</v>
          </cell>
          <cell r="X736">
            <v>6.41</v>
          </cell>
          <cell r="Y736">
            <v>-6.41</v>
          </cell>
          <cell r="Z736">
            <v>0</v>
          </cell>
          <cell r="AA736">
            <v>6.41</v>
          </cell>
          <cell r="AB736">
            <v>0</v>
          </cell>
          <cell r="AC736" t="str">
            <v>Mainline</v>
          </cell>
          <cell r="AD736" t="str">
            <v>19_Female Racing</v>
          </cell>
          <cell r="AE736" t="str">
            <v>S225</v>
          </cell>
          <cell r="AF736" t="str">
            <v>Core</v>
          </cell>
          <cell r="AG736">
            <v>1</v>
          </cell>
          <cell r="AH736" t="str">
            <v>&lt;N/A&gt;</v>
          </cell>
          <cell r="AI736" t="str">
            <v>Racing</v>
          </cell>
          <cell r="AJ736">
            <v>0</v>
          </cell>
          <cell r="AK736">
            <v>0</v>
          </cell>
          <cell r="AL736">
            <v>45992</v>
          </cell>
          <cell r="AM736">
            <v>6121.55</v>
          </cell>
          <cell r="AN736">
            <v>955</v>
          </cell>
          <cell r="AO736">
            <v>6.41</v>
          </cell>
        </row>
        <row r="737">
          <cell r="A737">
            <v>8002407455</v>
          </cell>
          <cell r="B737" t="str">
            <v>Future</v>
          </cell>
          <cell r="C737" t="str">
            <v>W060</v>
          </cell>
          <cell r="D737" t="str">
            <v>Speedo USA Maersk</v>
          </cell>
          <cell r="E737" t="str">
            <v>8-002407455</v>
          </cell>
          <cell r="F737" t="str">
            <v>ECO SPLICE FLYBACK 455</v>
          </cell>
          <cell r="G737" t="str">
            <v>P1122</v>
          </cell>
          <cell r="H737" t="str">
            <v>One-Piece</v>
          </cell>
          <cell r="I737" t="str">
            <v>812</v>
          </cell>
          <cell r="J737" t="str">
            <v>Apparel</v>
          </cell>
          <cell r="K737" t="str">
            <v>SMU</v>
          </cell>
          <cell r="L737" t="str">
            <v>AW25</v>
          </cell>
          <cell r="M737">
            <v>852.53</v>
          </cell>
          <cell r="N737">
            <v>133</v>
          </cell>
          <cell r="O737">
            <v>0</v>
          </cell>
          <cell r="P737">
            <v>0</v>
          </cell>
          <cell r="Q737">
            <v>0</v>
          </cell>
          <cell r="R737">
            <v>0</v>
          </cell>
          <cell r="S737">
            <v>0</v>
          </cell>
          <cell r="T737">
            <v>0</v>
          </cell>
          <cell r="U737">
            <v>0</v>
          </cell>
          <cell r="V737">
            <v>0</v>
          </cell>
          <cell r="W737">
            <v>0</v>
          </cell>
          <cell r="X737">
            <v>6.41</v>
          </cell>
          <cell r="Y737">
            <v>-6.41</v>
          </cell>
          <cell r="Z737">
            <v>0</v>
          </cell>
          <cell r="AA737">
            <v>6.41</v>
          </cell>
          <cell r="AB737">
            <v>0</v>
          </cell>
          <cell r="AC737" t="str">
            <v>Mainline</v>
          </cell>
          <cell r="AD737" t="str">
            <v>19_Female Racing</v>
          </cell>
          <cell r="AE737" t="str">
            <v>S225</v>
          </cell>
          <cell r="AF737" t="str">
            <v>Core</v>
          </cell>
          <cell r="AG737">
            <v>1</v>
          </cell>
          <cell r="AH737" t="str">
            <v>&lt;N/A&gt;</v>
          </cell>
          <cell r="AI737" t="str">
            <v>Racing</v>
          </cell>
          <cell r="AJ737">
            <v>0</v>
          </cell>
          <cell r="AK737">
            <v>0</v>
          </cell>
          <cell r="AL737">
            <v>45992</v>
          </cell>
          <cell r="AM737">
            <v>852.53</v>
          </cell>
          <cell r="AN737">
            <v>133</v>
          </cell>
          <cell r="AO737">
            <v>6.41</v>
          </cell>
        </row>
        <row r="738">
          <cell r="A738">
            <v>8002407502</v>
          </cell>
          <cell r="B738" t="str">
            <v>Future</v>
          </cell>
          <cell r="C738" t="str">
            <v>W060</v>
          </cell>
          <cell r="D738" t="str">
            <v>Speedo USA Maersk</v>
          </cell>
          <cell r="E738" t="str">
            <v>8-002407502</v>
          </cell>
          <cell r="F738" t="str">
            <v>ECO SPLICE FLYBACK 502</v>
          </cell>
          <cell r="G738" t="str">
            <v>P1122</v>
          </cell>
          <cell r="H738" t="str">
            <v>One-Piece</v>
          </cell>
          <cell r="I738" t="str">
            <v>812</v>
          </cell>
          <cell r="J738" t="str">
            <v>Apparel</v>
          </cell>
          <cell r="K738" t="str">
            <v>SMU</v>
          </cell>
          <cell r="L738" t="str">
            <v>AW25</v>
          </cell>
          <cell r="M738">
            <v>4198.55</v>
          </cell>
          <cell r="N738">
            <v>655</v>
          </cell>
          <cell r="O738">
            <v>0</v>
          </cell>
          <cell r="P738">
            <v>0</v>
          </cell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  <cell r="W738">
            <v>0</v>
          </cell>
          <cell r="X738">
            <v>6.41</v>
          </cell>
          <cell r="Y738">
            <v>-6.41</v>
          </cell>
          <cell r="Z738">
            <v>0</v>
          </cell>
          <cell r="AA738">
            <v>6.41</v>
          </cell>
          <cell r="AB738">
            <v>0</v>
          </cell>
          <cell r="AC738" t="str">
            <v>Mainline</v>
          </cell>
          <cell r="AD738" t="str">
            <v>19_Female Racing</v>
          </cell>
          <cell r="AE738" t="str">
            <v>S225</v>
          </cell>
          <cell r="AF738" t="str">
            <v>Core</v>
          </cell>
          <cell r="AG738">
            <v>1</v>
          </cell>
          <cell r="AH738" t="str">
            <v>&lt;N/A&gt;</v>
          </cell>
          <cell r="AI738" t="str">
            <v>Racing</v>
          </cell>
          <cell r="AJ738">
            <v>0</v>
          </cell>
          <cell r="AK738">
            <v>0</v>
          </cell>
          <cell r="AL738">
            <v>45992</v>
          </cell>
          <cell r="AM738">
            <v>4198.55</v>
          </cell>
          <cell r="AN738">
            <v>655</v>
          </cell>
          <cell r="AO738">
            <v>6.41</v>
          </cell>
        </row>
        <row r="739">
          <cell r="A739">
            <v>8002407601</v>
          </cell>
          <cell r="B739" t="str">
            <v>Future</v>
          </cell>
          <cell r="C739" t="str">
            <v>W060</v>
          </cell>
          <cell r="D739" t="str">
            <v>Speedo USA Maersk</v>
          </cell>
          <cell r="E739" t="str">
            <v>8-002407601</v>
          </cell>
          <cell r="F739" t="str">
            <v>ECO SPLICE FLYBACK 601</v>
          </cell>
          <cell r="G739" t="str">
            <v>P1122</v>
          </cell>
          <cell r="H739" t="str">
            <v>One-Piece</v>
          </cell>
          <cell r="I739" t="str">
            <v>812</v>
          </cell>
          <cell r="J739" t="str">
            <v>Apparel</v>
          </cell>
          <cell r="K739" t="str">
            <v>SMU</v>
          </cell>
          <cell r="L739" t="str">
            <v>AW25</v>
          </cell>
          <cell r="M739">
            <v>3365.25</v>
          </cell>
          <cell r="N739">
            <v>525</v>
          </cell>
          <cell r="O739">
            <v>0</v>
          </cell>
          <cell r="P739">
            <v>0</v>
          </cell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>
            <v>0</v>
          </cell>
          <cell r="X739">
            <v>6.41</v>
          </cell>
          <cell r="Y739">
            <v>-6.41</v>
          </cell>
          <cell r="Z739">
            <v>0</v>
          </cell>
          <cell r="AA739">
            <v>6.41</v>
          </cell>
          <cell r="AB739">
            <v>0</v>
          </cell>
          <cell r="AC739" t="str">
            <v>Mainline</v>
          </cell>
          <cell r="AD739" t="str">
            <v>19_Female Racing</v>
          </cell>
          <cell r="AE739" t="str">
            <v>S225</v>
          </cell>
          <cell r="AF739" t="str">
            <v>Core</v>
          </cell>
          <cell r="AG739">
            <v>1</v>
          </cell>
          <cell r="AH739" t="str">
            <v>&lt;N/A&gt;</v>
          </cell>
          <cell r="AI739" t="str">
            <v>Racing</v>
          </cell>
          <cell r="AJ739">
            <v>0</v>
          </cell>
          <cell r="AK739">
            <v>0</v>
          </cell>
          <cell r="AL739">
            <v>45992</v>
          </cell>
          <cell r="AM739">
            <v>3365.25</v>
          </cell>
          <cell r="AN739">
            <v>525</v>
          </cell>
          <cell r="AO739">
            <v>6.41</v>
          </cell>
        </row>
        <row r="740">
          <cell r="A740">
            <v>8002407705</v>
          </cell>
          <cell r="B740" t="str">
            <v>Future</v>
          </cell>
          <cell r="C740" t="str">
            <v>W060</v>
          </cell>
          <cell r="D740" t="str">
            <v>Speedo USA Maersk</v>
          </cell>
          <cell r="E740" t="str">
            <v>8-002407705</v>
          </cell>
          <cell r="F740" t="str">
            <v>ECO SPLICE FLYBACK 705</v>
          </cell>
          <cell r="G740" t="str">
            <v>P1122</v>
          </cell>
          <cell r="H740" t="str">
            <v>One-Piece</v>
          </cell>
          <cell r="I740" t="str">
            <v>812</v>
          </cell>
          <cell r="J740" t="str">
            <v>Apparel</v>
          </cell>
          <cell r="K740" t="str">
            <v>SMU</v>
          </cell>
          <cell r="L740" t="str">
            <v>AW25</v>
          </cell>
          <cell r="M740">
            <v>10698.29</v>
          </cell>
          <cell r="N740">
            <v>1669</v>
          </cell>
          <cell r="O740">
            <v>0</v>
          </cell>
          <cell r="P740">
            <v>0</v>
          </cell>
          <cell r="Q740">
            <v>0</v>
          </cell>
          <cell r="R740">
            <v>0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  <cell r="W740">
            <v>0</v>
          </cell>
          <cell r="X740">
            <v>6.41</v>
          </cell>
          <cell r="Y740">
            <v>-6.41</v>
          </cell>
          <cell r="Z740">
            <v>0</v>
          </cell>
          <cell r="AA740">
            <v>6.41</v>
          </cell>
          <cell r="AB740">
            <v>0</v>
          </cell>
          <cell r="AC740" t="str">
            <v>Mainline</v>
          </cell>
          <cell r="AD740" t="str">
            <v>19_Female Racing</v>
          </cell>
          <cell r="AE740" t="str">
            <v>S225</v>
          </cell>
          <cell r="AF740" t="str">
            <v>Core</v>
          </cell>
          <cell r="AG740">
            <v>1</v>
          </cell>
          <cell r="AH740" t="str">
            <v>&lt;N/A&gt;</v>
          </cell>
          <cell r="AI740" t="str">
            <v>Racing</v>
          </cell>
          <cell r="AJ740">
            <v>0</v>
          </cell>
          <cell r="AK740">
            <v>0</v>
          </cell>
          <cell r="AL740">
            <v>45992</v>
          </cell>
          <cell r="AM740">
            <v>10698.29</v>
          </cell>
          <cell r="AN740">
            <v>1669</v>
          </cell>
          <cell r="AO740">
            <v>6.41</v>
          </cell>
        </row>
        <row r="741">
          <cell r="A741">
            <v>8002407847</v>
          </cell>
          <cell r="B741" t="str">
            <v>Future</v>
          </cell>
          <cell r="C741" t="str">
            <v>W060</v>
          </cell>
          <cell r="D741" t="str">
            <v>Speedo USA Maersk</v>
          </cell>
          <cell r="E741" t="str">
            <v>8-002407847</v>
          </cell>
          <cell r="F741" t="str">
            <v>ECO SPLICE FLYBACK 847</v>
          </cell>
          <cell r="G741" t="str">
            <v>P1122</v>
          </cell>
          <cell r="H741" t="str">
            <v>One-Piece</v>
          </cell>
          <cell r="I741" t="str">
            <v>812</v>
          </cell>
          <cell r="J741" t="str">
            <v>Apparel</v>
          </cell>
          <cell r="K741" t="str">
            <v>SMU</v>
          </cell>
          <cell r="L741" t="str">
            <v>AW25</v>
          </cell>
          <cell r="M741">
            <v>1217.9000000000001</v>
          </cell>
          <cell r="N741">
            <v>190</v>
          </cell>
          <cell r="O741">
            <v>0</v>
          </cell>
          <cell r="P741">
            <v>0</v>
          </cell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  <cell r="W741">
            <v>0</v>
          </cell>
          <cell r="X741">
            <v>6.41</v>
          </cell>
          <cell r="Y741">
            <v>-6.41</v>
          </cell>
          <cell r="Z741">
            <v>0</v>
          </cell>
          <cell r="AA741">
            <v>6.41</v>
          </cell>
          <cell r="AB741">
            <v>0</v>
          </cell>
          <cell r="AC741" t="str">
            <v>Mainline</v>
          </cell>
          <cell r="AD741" t="str">
            <v>19_Female Racing</v>
          </cell>
          <cell r="AE741" t="str">
            <v>S225</v>
          </cell>
          <cell r="AF741" t="str">
            <v>Core</v>
          </cell>
          <cell r="AG741">
            <v>1</v>
          </cell>
          <cell r="AH741" t="str">
            <v>&lt;N/A&gt;</v>
          </cell>
          <cell r="AI741" t="str">
            <v>Racing</v>
          </cell>
          <cell r="AJ741">
            <v>0</v>
          </cell>
          <cell r="AK741">
            <v>0</v>
          </cell>
          <cell r="AL741">
            <v>45992</v>
          </cell>
          <cell r="AM741">
            <v>1217.9000000000001</v>
          </cell>
          <cell r="AN741">
            <v>190</v>
          </cell>
          <cell r="AO741">
            <v>6.41</v>
          </cell>
        </row>
        <row r="742">
          <cell r="A742">
            <v>8002409320</v>
          </cell>
          <cell r="B742" t="str">
            <v>Future</v>
          </cell>
          <cell r="C742" t="str">
            <v>W060</v>
          </cell>
          <cell r="D742" t="str">
            <v>Speedo USA Maersk</v>
          </cell>
          <cell r="E742" t="str">
            <v>8-002409320</v>
          </cell>
          <cell r="F742" t="str">
            <v>CYCLONE SWIRL FLYBACK 320</v>
          </cell>
          <cell r="G742" t="str">
            <v>P1122</v>
          </cell>
          <cell r="H742" t="str">
            <v>One-Piece</v>
          </cell>
          <cell r="I742" t="str">
            <v>812</v>
          </cell>
          <cell r="J742" t="str">
            <v>Apparel</v>
          </cell>
          <cell r="K742" t="str">
            <v>MNL</v>
          </cell>
          <cell r="L742" t="str">
            <v>AW25</v>
          </cell>
          <cell r="M742">
            <v>8985.2800000000007</v>
          </cell>
          <cell r="N742">
            <v>1306</v>
          </cell>
          <cell r="O742">
            <v>0</v>
          </cell>
          <cell r="P742">
            <v>0</v>
          </cell>
          <cell r="Q742">
            <v>0</v>
          </cell>
          <cell r="R742">
            <v>0</v>
          </cell>
          <cell r="S742">
            <v>0</v>
          </cell>
          <cell r="T742">
            <v>0</v>
          </cell>
          <cell r="U742">
            <v>0</v>
          </cell>
          <cell r="V742">
            <v>0</v>
          </cell>
          <cell r="W742">
            <v>0</v>
          </cell>
          <cell r="X742">
            <v>6.8800000000000008</v>
          </cell>
          <cell r="Y742">
            <v>-6.8800000000000008</v>
          </cell>
          <cell r="Z742">
            <v>0</v>
          </cell>
          <cell r="AA742">
            <v>6.8800000000000008</v>
          </cell>
          <cell r="AB742">
            <v>0</v>
          </cell>
          <cell r="AC742" t="str">
            <v>Mainline</v>
          </cell>
          <cell r="AD742" t="str">
            <v>19_Female Racing</v>
          </cell>
          <cell r="AE742" t="str">
            <v>S125</v>
          </cell>
          <cell r="AF742" t="str">
            <v>Core</v>
          </cell>
          <cell r="AG742">
            <v>1</v>
          </cell>
          <cell r="AH742" t="str">
            <v>&lt;N/A&gt;</v>
          </cell>
          <cell r="AI742" t="str">
            <v>Racing</v>
          </cell>
          <cell r="AJ742" t="str">
            <v>Summer Team Print</v>
          </cell>
          <cell r="AK742">
            <v>0</v>
          </cell>
          <cell r="AL742">
            <v>45627</v>
          </cell>
          <cell r="AM742">
            <v>8985.2800000000007</v>
          </cell>
          <cell r="AN742">
            <v>1306</v>
          </cell>
          <cell r="AO742">
            <v>6.8800000000000008</v>
          </cell>
        </row>
        <row r="743">
          <cell r="A743">
            <v>8002409421</v>
          </cell>
          <cell r="B743" t="str">
            <v>Future</v>
          </cell>
          <cell r="C743" t="str">
            <v>W060</v>
          </cell>
          <cell r="D743" t="str">
            <v>Speedo USA Maersk</v>
          </cell>
          <cell r="E743" t="str">
            <v>8-002409421</v>
          </cell>
          <cell r="F743" t="str">
            <v>CYCLONE SWIRL FLYBACK 421</v>
          </cell>
          <cell r="G743" t="str">
            <v>P1122</v>
          </cell>
          <cell r="H743" t="str">
            <v>One-Piece</v>
          </cell>
          <cell r="I743" t="str">
            <v>812</v>
          </cell>
          <cell r="J743" t="str">
            <v>Apparel</v>
          </cell>
          <cell r="K743" t="str">
            <v>MNL</v>
          </cell>
          <cell r="L743" t="str">
            <v>AW25</v>
          </cell>
          <cell r="M743">
            <v>18975.04</v>
          </cell>
          <cell r="N743">
            <v>2758</v>
          </cell>
          <cell r="O743">
            <v>0</v>
          </cell>
          <cell r="P743">
            <v>0</v>
          </cell>
          <cell r="Q743">
            <v>0</v>
          </cell>
          <cell r="R743">
            <v>0</v>
          </cell>
          <cell r="S743">
            <v>0</v>
          </cell>
          <cell r="T743">
            <v>0</v>
          </cell>
          <cell r="U743">
            <v>0</v>
          </cell>
          <cell r="V743">
            <v>0</v>
          </cell>
          <cell r="W743">
            <v>0</v>
          </cell>
          <cell r="X743">
            <v>6.88</v>
          </cell>
          <cell r="Y743">
            <v>-6.88</v>
          </cell>
          <cell r="Z743">
            <v>0</v>
          </cell>
          <cell r="AA743">
            <v>6.88</v>
          </cell>
          <cell r="AB743">
            <v>0</v>
          </cell>
          <cell r="AC743" t="str">
            <v>Mainline</v>
          </cell>
          <cell r="AD743" t="str">
            <v>19_Female Racing</v>
          </cell>
          <cell r="AE743" t="str">
            <v>S125</v>
          </cell>
          <cell r="AF743" t="str">
            <v>Core</v>
          </cell>
          <cell r="AG743">
            <v>1</v>
          </cell>
          <cell r="AH743" t="str">
            <v>&lt;N/A&gt;</v>
          </cell>
          <cell r="AI743" t="str">
            <v>Racing</v>
          </cell>
          <cell r="AJ743" t="str">
            <v>Summer Team Print</v>
          </cell>
          <cell r="AK743">
            <v>0</v>
          </cell>
          <cell r="AL743">
            <v>45627</v>
          </cell>
          <cell r="AM743">
            <v>18975.04</v>
          </cell>
          <cell r="AN743">
            <v>2758</v>
          </cell>
          <cell r="AO743">
            <v>6.88</v>
          </cell>
        </row>
        <row r="744">
          <cell r="A744">
            <v>8002409431</v>
          </cell>
          <cell r="B744" t="str">
            <v>Future</v>
          </cell>
          <cell r="C744" t="str">
            <v>W060</v>
          </cell>
          <cell r="D744" t="str">
            <v>Speedo USA Maersk</v>
          </cell>
          <cell r="E744" t="str">
            <v>8-002409431</v>
          </cell>
          <cell r="F744" t="str">
            <v>CYCLONE SWIRL FLYBACK 431</v>
          </cell>
          <cell r="G744" t="str">
            <v>P1122</v>
          </cell>
          <cell r="H744" t="str">
            <v>One-Piece</v>
          </cell>
          <cell r="I744" t="str">
            <v>812</v>
          </cell>
          <cell r="J744" t="str">
            <v>Apparel</v>
          </cell>
          <cell r="K744" t="str">
            <v>MNL</v>
          </cell>
          <cell r="L744" t="str">
            <v>AW25</v>
          </cell>
          <cell r="M744">
            <v>19828.16</v>
          </cell>
          <cell r="N744">
            <v>2882</v>
          </cell>
          <cell r="O744">
            <v>0</v>
          </cell>
          <cell r="P744">
            <v>0</v>
          </cell>
          <cell r="Q744">
            <v>0</v>
          </cell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  <cell r="W744">
            <v>0</v>
          </cell>
          <cell r="X744">
            <v>6.88</v>
          </cell>
          <cell r="Y744">
            <v>-6.88</v>
          </cell>
          <cell r="Z744">
            <v>0</v>
          </cell>
          <cell r="AA744">
            <v>6.88</v>
          </cell>
          <cell r="AB744">
            <v>0</v>
          </cell>
          <cell r="AC744" t="str">
            <v>Mainline</v>
          </cell>
          <cell r="AD744" t="str">
            <v>19_Female Racing</v>
          </cell>
          <cell r="AE744" t="str">
            <v>S125</v>
          </cell>
          <cell r="AF744" t="str">
            <v>Core</v>
          </cell>
          <cell r="AG744">
            <v>1</v>
          </cell>
          <cell r="AH744" t="str">
            <v>&lt;N/A&gt;</v>
          </cell>
          <cell r="AI744" t="str">
            <v>Racing</v>
          </cell>
          <cell r="AJ744" t="str">
            <v>Summer Team Print</v>
          </cell>
          <cell r="AK744">
            <v>0</v>
          </cell>
          <cell r="AL744">
            <v>45627</v>
          </cell>
          <cell r="AM744">
            <v>19828.16</v>
          </cell>
          <cell r="AN744">
            <v>2882</v>
          </cell>
          <cell r="AO744">
            <v>6.88</v>
          </cell>
        </row>
        <row r="745">
          <cell r="A745">
            <v>8002409502</v>
          </cell>
          <cell r="B745" t="str">
            <v>Future</v>
          </cell>
          <cell r="C745" t="str">
            <v>W060</v>
          </cell>
          <cell r="D745" t="str">
            <v>Speedo USA Maersk</v>
          </cell>
          <cell r="E745" t="str">
            <v>8-002409502</v>
          </cell>
          <cell r="F745" t="str">
            <v>CYCLONE SWIRL FLYBACK 502</v>
          </cell>
          <cell r="G745" t="str">
            <v>P1122</v>
          </cell>
          <cell r="H745" t="str">
            <v>One-Piece</v>
          </cell>
          <cell r="I745" t="str">
            <v>812</v>
          </cell>
          <cell r="J745" t="str">
            <v>Apparel</v>
          </cell>
          <cell r="K745" t="str">
            <v>MNL</v>
          </cell>
          <cell r="L745" t="str">
            <v>AW25</v>
          </cell>
          <cell r="M745">
            <v>5772.32</v>
          </cell>
          <cell r="N745">
            <v>839</v>
          </cell>
          <cell r="O745">
            <v>0</v>
          </cell>
          <cell r="P745">
            <v>0</v>
          </cell>
          <cell r="Q745">
            <v>0</v>
          </cell>
          <cell r="R745">
            <v>0</v>
          </cell>
          <cell r="S745">
            <v>0</v>
          </cell>
          <cell r="T745">
            <v>0</v>
          </cell>
          <cell r="U745">
            <v>0</v>
          </cell>
          <cell r="V745">
            <v>0</v>
          </cell>
          <cell r="W745">
            <v>0</v>
          </cell>
          <cell r="X745">
            <v>6.88</v>
          </cell>
          <cell r="Y745">
            <v>-6.88</v>
          </cell>
          <cell r="Z745">
            <v>0</v>
          </cell>
          <cell r="AA745">
            <v>6.88</v>
          </cell>
          <cell r="AB745">
            <v>0</v>
          </cell>
          <cell r="AC745" t="str">
            <v>Mainline</v>
          </cell>
          <cell r="AD745" t="str">
            <v>19_Female Racing</v>
          </cell>
          <cell r="AE745" t="str">
            <v>S125</v>
          </cell>
          <cell r="AF745" t="str">
            <v>Core</v>
          </cell>
          <cell r="AG745">
            <v>1</v>
          </cell>
          <cell r="AH745" t="str">
            <v>&lt;N/A&gt;</v>
          </cell>
          <cell r="AI745" t="str">
            <v>Racing</v>
          </cell>
          <cell r="AJ745" t="str">
            <v>Summer Team Print</v>
          </cell>
          <cell r="AK745">
            <v>0</v>
          </cell>
          <cell r="AL745">
            <v>45627</v>
          </cell>
          <cell r="AM745">
            <v>5772.32</v>
          </cell>
          <cell r="AN745">
            <v>839</v>
          </cell>
          <cell r="AO745">
            <v>6.88</v>
          </cell>
        </row>
        <row r="746">
          <cell r="A746">
            <v>8002409601</v>
          </cell>
          <cell r="B746" t="str">
            <v>Future</v>
          </cell>
          <cell r="C746" t="str">
            <v>W060</v>
          </cell>
          <cell r="D746" t="str">
            <v>Speedo USA Maersk</v>
          </cell>
          <cell r="E746" t="str">
            <v>8-002409601</v>
          </cell>
          <cell r="F746" t="str">
            <v>CYCLONE SWIRL FLYBACK 601</v>
          </cell>
          <cell r="G746" t="str">
            <v>P1122</v>
          </cell>
          <cell r="H746" t="str">
            <v>One-Piece</v>
          </cell>
          <cell r="I746" t="str">
            <v>812</v>
          </cell>
          <cell r="J746" t="str">
            <v>Apparel</v>
          </cell>
          <cell r="K746" t="str">
            <v>MNL</v>
          </cell>
          <cell r="L746" t="str">
            <v>AW25</v>
          </cell>
          <cell r="M746">
            <v>10409.44</v>
          </cell>
          <cell r="N746">
            <v>1513</v>
          </cell>
          <cell r="O746">
            <v>0</v>
          </cell>
          <cell r="P746">
            <v>0</v>
          </cell>
          <cell r="Q746">
            <v>0</v>
          </cell>
          <cell r="R746">
            <v>0</v>
          </cell>
          <cell r="S746">
            <v>0</v>
          </cell>
          <cell r="T746">
            <v>0</v>
          </cell>
          <cell r="U746">
            <v>0</v>
          </cell>
          <cell r="V746">
            <v>0</v>
          </cell>
          <cell r="W746">
            <v>0</v>
          </cell>
          <cell r="X746">
            <v>6.88</v>
          </cell>
          <cell r="Y746">
            <v>-6.88</v>
          </cell>
          <cell r="Z746">
            <v>0</v>
          </cell>
          <cell r="AA746">
            <v>6.88</v>
          </cell>
          <cell r="AB746">
            <v>0</v>
          </cell>
          <cell r="AC746" t="str">
            <v>Mainline</v>
          </cell>
          <cell r="AD746" t="str">
            <v>19_Female Racing</v>
          </cell>
          <cell r="AE746" t="str">
            <v>S125</v>
          </cell>
          <cell r="AF746" t="str">
            <v>Core</v>
          </cell>
          <cell r="AG746">
            <v>1</v>
          </cell>
          <cell r="AH746" t="str">
            <v>&lt;N/A&gt;</v>
          </cell>
          <cell r="AI746" t="str">
            <v>Racing</v>
          </cell>
          <cell r="AJ746" t="str">
            <v>Summer Team Print</v>
          </cell>
          <cell r="AK746">
            <v>0</v>
          </cell>
          <cell r="AL746">
            <v>45627</v>
          </cell>
          <cell r="AM746">
            <v>10409.44</v>
          </cell>
          <cell r="AN746">
            <v>1513</v>
          </cell>
          <cell r="AO746">
            <v>6.88</v>
          </cell>
        </row>
        <row r="747">
          <cell r="A747">
            <v>8002409705</v>
          </cell>
          <cell r="B747" t="str">
            <v>Future</v>
          </cell>
          <cell r="C747" t="str">
            <v>W060</v>
          </cell>
          <cell r="D747" t="str">
            <v>Speedo USA Maersk</v>
          </cell>
          <cell r="E747" t="str">
            <v>8-002409705</v>
          </cell>
          <cell r="F747" t="str">
            <v>CYCLONE SWIRL FLYBACK 705</v>
          </cell>
          <cell r="G747" t="str">
            <v>P1122</v>
          </cell>
          <cell r="H747" t="str">
            <v>One-Piece</v>
          </cell>
          <cell r="I747" t="str">
            <v>812</v>
          </cell>
          <cell r="J747" t="str">
            <v>Apparel</v>
          </cell>
          <cell r="K747" t="str">
            <v>MNL</v>
          </cell>
          <cell r="L747" t="str">
            <v>AW25</v>
          </cell>
          <cell r="M747">
            <v>6893.76</v>
          </cell>
          <cell r="N747">
            <v>1002</v>
          </cell>
          <cell r="O747">
            <v>0</v>
          </cell>
          <cell r="P747">
            <v>0</v>
          </cell>
          <cell r="Q747">
            <v>0</v>
          </cell>
          <cell r="R747">
            <v>0</v>
          </cell>
          <cell r="S747">
            <v>0</v>
          </cell>
          <cell r="T747">
            <v>0</v>
          </cell>
          <cell r="U747">
            <v>0</v>
          </cell>
          <cell r="V747">
            <v>0</v>
          </cell>
          <cell r="W747">
            <v>0</v>
          </cell>
          <cell r="X747">
            <v>6.88</v>
          </cell>
          <cell r="Y747">
            <v>-6.88</v>
          </cell>
          <cell r="Z747">
            <v>0</v>
          </cell>
          <cell r="AA747">
            <v>6.88</v>
          </cell>
          <cell r="AB747">
            <v>0</v>
          </cell>
          <cell r="AC747" t="str">
            <v>Mainline</v>
          </cell>
          <cell r="AD747" t="str">
            <v>19_Female Racing</v>
          </cell>
          <cell r="AE747" t="str">
            <v>S125</v>
          </cell>
          <cell r="AF747" t="str">
            <v>Core</v>
          </cell>
          <cell r="AG747">
            <v>1</v>
          </cell>
          <cell r="AH747" t="str">
            <v>&lt;N/A&gt;</v>
          </cell>
          <cell r="AI747" t="str">
            <v>Racing</v>
          </cell>
          <cell r="AJ747" t="str">
            <v>Summer Team Print</v>
          </cell>
          <cell r="AK747">
            <v>0</v>
          </cell>
          <cell r="AL747">
            <v>45627</v>
          </cell>
          <cell r="AM747">
            <v>6893.76</v>
          </cell>
          <cell r="AN747">
            <v>1002</v>
          </cell>
          <cell r="AO747">
            <v>6.88</v>
          </cell>
        </row>
        <row r="748">
          <cell r="A748">
            <v>8002409847</v>
          </cell>
          <cell r="B748" t="str">
            <v>Future</v>
          </cell>
          <cell r="C748" t="str">
            <v>W060</v>
          </cell>
          <cell r="D748" t="str">
            <v>Speedo USA Maersk</v>
          </cell>
          <cell r="E748" t="str">
            <v>8-002409847</v>
          </cell>
          <cell r="F748" t="str">
            <v>CYCLONE SWIRL FLYBACK 847</v>
          </cell>
          <cell r="G748" t="str">
            <v>P1122</v>
          </cell>
          <cell r="H748" t="str">
            <v>One-Piece</v>
          </cell>
          <cell r="I748" t="str">
            <v>812</v>
          </cell>
          <cell r="J748" t="str">
            <v>Apparel</v>
          </cell>
          <cell r="K748" t="str">
            <v>MNL</v>
          </cell>
          <cell r="L748" t="str">
            <v>AW25</v>
          </cell>
          <cell r="M748">
            <v>5552.16</v>
          </cell>
          <cell r="N748">
            <v>807</v>
          </cell>
          <cell r="O748">
            <v>0</v>
          </cell>
          <cell r="P748">
            <v>0</v>
          </cell>
          <cell r="Q748">
            <v>0</v>
          </cell>
          <cell r="R748">
            <v>0</v>
          </cell>
          <cell r="S748">
            <v>0</v>
          </cell>
          <cell r="T748">
            <v>0</v>
          </cell>
          <cell r="U748">
            <v>0</v>
          </cell>
          <cell r="V748">
            <v>0</v>
          </cell>
          <cell r="W748">
            <v>0</v>
          </cell>
          <cell r="X748">
            <v>6.88</v>
          </cell>
          <cell r="Y748">
            <v>-6.88</v>
          </cell>
          <cell r="Z748">
            <v>0</v>
          </cell>
          <cell r="AA748">
            <v>6.88</v>
          </cell>
          <cell r="AB748">
            <v>0</v>
          </cell>
          <cell r="AC748" t="str">
            <v>Mainline</v>
          </cell>
          <cell r="AD748" t="str">
            <v>19_Female Racing</v>
          </cell>
          <cell r="AE748" t="str">
            <v>S125</v>
          </cell>
          <cell r="AF748" t="str">
            <v>Core</v>
          </cell>
          <cell r="AG748">
            <v>1</v>
          </cell>
          <cell r="AH748" t="str">
            <v>&lt;N/A&gt;</v>
          </cell>
          <cell r="AI748" t="str">
            <v>Racing</v>
          </cell>
          <cell r="AJ748" t="str">
            <v>Summer Team Print</v>
          </cell>
          <cell r="AK748">
            <v>0</v>
          </cell>
          <cell r="AL748">
            <v>45627</v>
          </cell>
          <cell r="AM748">
            <v>5552.16</v>
          </cell>
          <cell r="AN748">
            <v>807</v>
          </cell>
          <cell r="AO748">
            <v>6.88</v>
          </cell>
        </row>
        <row r="749">
          <cell r="A749">
            <v>8002409985</v>
          </cell>
          <cell r="B749" t="str">
            <v>Future</v>
          </cell>
          <cell r="C749" t="str">
            <v>W060</v>
          </cell>
          <cell r="D749" t="str">
            <v>Speedo USA Maersk</v>
          </cell>
          <cell r="E749" t="str">
            <v>8-002409985</v>
          </cell>
          <cell r="F749" t="str">
            <v>CYCLONE SWIRL FLYBACK 985</v>
          </cell>
          <cell r="G749" t="str">
            <v>P1122</v>
          </cell>
          <cell r="H749" t="str">
            <v>One-Piece</v>
          </cell>
          <cell r="I749" t="str">
            <v>812</v>
          </cell>
          <cell r="J749" t="str">
            <v>Apparel</v>
          </cell>
          <cell r="K749" t="str">
            <v>MNL</v>
          </cell>
          <cell r="L749" t="str">
            <v>AW25</v>
          </cell>
          <cell r="M749">
            <v>8930.24</v>
          </cell>
          <cell r="N749">
            <v>1298</v>
          </cell>
          <cell r="O749">
            <v>0</v>
          </cell>
          <cell r="P749">
            <v>0</v>
          </cell>
          <cell r="Q749">
            <v>0</v>
          </cell>
          <cell r="R749">
            <v>0</v>
          </cell>
          <cell r="S749">
            <v>0</v>
          </cell>
          <cell r="T749">
            <v>0</v>
          </cell>
          <cell r="U749">
            <v>0</v>
          </cell>
          <cell r="V749">
            <v>0</v>
          </cell>
          <cell r="W749">
            <v>0</v>
          </cell>
          <cell r="X749">
            <v>6.88</v>
          </cell>
          <cell r="Y749">
            <v>-6.88</v>
          </cell>
          <cell r="Z749">
            <v>0</v>
          </cell>
          <cell r="AA749">
            <v>6.88</v>
          </cell>
          <cell r="AB749">
            <v>0</v>
          </cell>
          <cell r="AC749" t="str">
            <v>Mainline</v>
          </cell>
          <cell r="AD749" t="str">
            <v>19_Female Racing</v>
          </cell>
          <cell r="AE749" t="str">
            <v>S125</v>
          </cell>
          <cell r="AF749" t="str">
            <v>Core</v>
          </cell>
          <cell r="AG749">
            <v>1</v>
          </cell>
          <cell r="AH749" t="str">
            <v>&lt;N/A&gt;</v>
          </cell>
          <cell r="AI749" t="str">
            <v>Racing</v>
          </cell>
          <cell r="AJ749" t="str">
            <v>Summer Team Print</v>
          </cell>
          <cell r="AK749">
            <v>0</v>
          </cell>
          <cell r="AL749">
            <v>45627</v>
          </cell>
          <cell r="AM749">
            <v>8930.24</v>
          </cell>
          <cell r="AN749">
            <v>1298</v>
          </cell>
          <cell r="AO749">
            <v>6.88</v>
          </cell>
        </row>
        <row r="750">
          <cell r="A750">
            <v>8002411320</v>
          </cell>
          <cell r="B750" t="str">
            <v>Future</v>
          </cell>
          <cell r="C750" t="str">
            <v>W060</v>
          </cell>
          <cell r="D750" t="str">
            <v>Speedo USA Maersk</v>
          </cell>
          <cell r="E750" t="str">
            <v>8-002411320</v>
          </cell>
          <cell r="F750" t="str">
            <v>ST VORTEX MAZE FLYBACK 320</v>
          </cell>
          <cell r="G750" t="str">
            <v>P1122</v>
          </cell>
          <cell r="H750" t="str">
            <v>One-Piece</v>
          </cell>
          <cell r="I750" t="str">
            <v>812</v>
          </cell>
          <cell r="J750" t="str">
            <v>Apparel</v>
          </cell>
          <cell r="K750" t="str">
            <v>MNL</v>
          </cell>
          <cell r="L750" t="str">
            <v>AW25</v>
          </cell>
          <cell r="M750">
            <v>15345.82</v>
          </cell>
          <cell r="N750">
            <v>2237</v>
          </cell>
          <cell r="O750">
            <v>0</v>
          </cell>
          <cell r="P750">
            <v>0</v>
          </cell>
          <cell r="Q750">
            <v>0</v>
          </cell>
          <cell r="R750">
            <v>0</v>
          </cell>
          <cell r="S750">
            <v>0</v>
          </cell>
          <cell r="T750">
            <v>0</v>
          </cell>
          <cell r="U750">
            <v>0</v>
          </cell>
          <cell r="V750">
            <v>0</v>
          </cell>
          <cell r="W750">
            <v>0</v>
          </cell>
          <cell r="X750">
            <v>6.8599999999999994</v>
          </cell>
          <cell r="Y750">
            <v>-6.8599999999999994</v>
          </cell>
          <cell r="Z750">
            <v>0</v>
          </cell>
          <cell r="AA750">
            <v>6.8599999999999994</v>
          </cell>
          <cell r="AB750">
            <v>0</v>
          </cell>
          <cell r="AC750" t="str">
            <v>Mainline</v>
          </cell>
          <cell r="AD750" t="str">
            <v>19_Female Racing</v>
          </cell>
          <cell r="AE750" t="str">
            <v>S125</v>
          </cell>
          <cell r="AF750" t="str">
            <v>Core</v>
          </cell>
          <cell r="AG750">
            <v>1</v>
          </cell>
          <cell r="AH750" t="str">
            <v>&lt;N/A&gt;</v>
          </cell>
          <cell r="AI750" t="str">
            <v>Racing</v>
          </cell>
          <cell r="AJ750" t="str">
            <v>Summer Team Print</v>
          </cell>
          <cell r="AK750">
            <v>0</v>
          </cell>
          <cell r="AL750">
            <v>45627</v>
          </cell>
          <cell r="AM750">
            <v>15345.819999999998</v>
          </cell>
          <cell r="AN750">
            <v>2237</v>
          </cell>
          <cell r="AO750">
            <v>6.8599999999999994</v>
          </cell>
        </row>
        <row r="751">
          <cell r="A751">
            <v>8002411421</v>
          </cell>
          <cell r="B751" t="str">
            <v>Future</v>
          </cell>
          <cell r="C751" t="str">
            <v>W060</v>
          </cell>
          <cell r="D751" t="str">
            <v>Speedo USA Maersk</v>
          </cell>
          <cell r="E751" t="str">
            <v>8-002411421</v>
          </cell>
          <cell r="F751" t="str">
            <v>ST VORTEX MAZE FLYBACK 421</v>
          </cell>
          <cell r="G751" t="str">
            <v>P1122</v>
          </cell>
          <cell r="H751" t="str">
            <v>One-Piece</v>
          </cell>
          <cell r="I751" t="str">
            <v>812</v>
          </cell>
          <cell r="J751" t="str">
            <v>Apparel</v>
          </cell>
          <cell r="K751" t="str">
            <v>MNL</v>
          </cell>
          <cell r="L751" t="str">
            <v>AW25</v>
          </cell>
          <cell r="M751">
            <v>21073.919999999998</v>
          </cell>
          <cell r="N751">
            <v>3072</v>
          </cell>
          <cell r="O751">
            <v>0</v>
          </cell>
          <cell r="P751">
            <v>0</v>
          </cell>
          <cell r="Q751">
            <v>0</v>
          </cell>
          <cell r="R751">
            <v>0</v>
          </cell>
          <cell r="S751">
            <v>0</v>
          </cell>
          <cell r="T751">
            <v>0</v>
          </cell>
          <cell r="U751">
            <v>0</v>
          </cell>
          <cell r="V751">
            <v>0</v>
          </cell>
          <cell r="W751">
            <v>0</v>
          </cell>
          <cell r="X751">
            <v>6.8599999999999994</v>
          </cell>
          <cell r="Y751">
            <v>-6.8599999999999994</v>
          </cell>
          <cell r="Z751">
            <v>0</v>
          </cell>
          <cell r="AA751">
            <v>6.8599999999999994</v>
          </cell>
          <cell r="AB751">
            <v>0</v>
          </cell>
          <cell r="AC751" t="str">
            <v>Mainline</v>
          </cell>
          <cell r="AD751" t="str">
            <v>19_Female Racing</v>
          </cell>
          <cell r="AE751" t="str">
            <v>S125</v>
          </cell>
          <cell r="AF751" t="str">
            <v>Core</v>
          </cell>
          <cell r="AG751">
            <v>1</v>
          </cell>
          <cell r="AH751" t="str">
            <v>&lt;N/A&gt;</v>
          </cell>
          <cell r="AI751" t="str">
            <v>Racing</v>
          </cell>
          <cell r="AJ751" t="str">
            <v>Summer Team Print</v>
          </cell>
          <cell r="AK751">
            <v>0</v>
          </cell>
          <cell r="AL751">
            <v>45627</v>
          </cell>
          <cell r="AM751">
            <v>21073.919999999998</v>
          </cell>
          <cell r="AN751">
            <v>3072</v>
          </cell>
          <cell r="AO751">
            <v>6.8599999999999994</v>
          </cell>
        </row>
        <row r="752">
          <cell r="A752">
            <v>8002411431</v>
          </cell>
          <cell r="B752" t="str">
            <v>Future</v>
          </cell>
          <cell r="C752" t="str">
            <v>W060</v>
          </cell>
          <cell r="D752" t="str">
            <v>Speedo USA Maersk</v>
          </cell>
          <cell r="E752" t="str">
            <v>8-002411431</v>
          </cell>
          <cell r="F752" t="str">
            <v>ST VORTEX MAZE FLYBACK 431</v>
          </cell>
          <cell r="G752" t="str">
            <v>P1122</v>
          </cell>
          <cell r="H752" t="str">
            <v>One-Piece</v>
          </cell>
          <cell r="I752" t="str">
            <v>812</v>
          </cell>
          <cell r="J752" t="str">
            <v>Apparel</v>
          </cell>
          <cell r="K752" t="str">
            <v>MNL</v>
          </cell>
          <cell r="L752" t="str">
            <v>AW25</v>
          </cell>
          <cell r="M752">
            <v>23207.38</v>
          </cell>
          <cell r="N752">
            <v>3383</v>
          </cell>
          <cell r="O752">
            <v>0</v>
          </cell>
          <cell r="P752">
            <v>0</v>
          </cell>
          <cell r="Q752">
            <v>0</v>
          </cell>
          <cell r="R752">
            <v>0</v>
          </cell>
          <cell r="S752">
            <v>0</v>
          </cell>
          <cell r="T752">
            <v>0</v>
          </cell>
          <cell r="U752">
            <v>0</v>
          </cell>
          <cell r="V752">
            <v>0</v>
          </cell>
          <cell r="W752">
            <v>0</v>
          </cell>
          <cell r="X752">
            <v>6.86</v>
          </cell>
          <cell r="Y752">
            <v>-6.86</v>
          </cell>
          <cell r="Z752">
            <v>0</v>
          </cell>
          <cell r="AA752">
            <v>6.86</v>
          </cell>
          <cell r="AB752">
            <v>0</v>
          </cell>
          <cell r="AC752" t="str">
            <v>Mainline</v>
          </cell>
          <cell r="AD752" t="str">
            <v>19_Female Racing</v>
          </cell>
          <cell r="AE752" t="str">
            <v>S125</v>
          </cell>
          <cell r="AF752" t="str">
            <v>Core</v>
          </cell>
          <cell r="AG752">
            <v>1</v>
          </cell>
          <cell r="AH752" t="str">
            <v>&lt;N/A&gt;</v>
          </cell>
          <cell r="AI752" t="str">
            <v>Racing</v>
          </cell>
          <cell r="AJ752" t="str">
            <v>Summer Team Print</v>
          </cell>
          <cell r="AK752">
            <v>0</v>
          </cell>
          <cell r="AL752">
            <v>45627</v>
          </cell>
          <cell r="AM752">
            <v>23207.38</v>
          </cell>
          <cell r="AN752">
            <v>3383</v>
          </cell>
          <cell r="AO752">
            <v>6.86</v>
          </cell>
        </row>
        <row r="753">
          <cell r="A753">
            <v>8002411502</v>
          </cell>
          <cell r="B753" t="str">
            <v>Future</v>
          </cell>
          <cell r="C753" t="str">
            <v>W060</v>
          </cell>
          <cell r="D753" t="str">
            <v>Speedo USA Maersk</v>
          </cell>
          <cell r="E753" t="str">
            <v>8-002411502</v>
          </cell>
          <cell r="F753" t="str">
            <v>ST VORTEX MAZE FLYBACK 502</v>
          </cell>
          <cell r="G753" t="str">
            <v>P1122</v>
          </cell>
          <cell r="H753" t="str">
            <v>One-Piece</v>
          </cell>
          <cell r="I753" t="str">
            <v>812</v>
          </cell>
          <cell r="J753" t="str">
            <v>Apparel</v>
          </cell>
          <cell r="K753" t="str">
            <v>MNL</v>
          </cell>
          <cell r="L753" t="str">
            <v>AW25</v>
          </cell>
          <cell r="M753">
            <v>8115.38</v>
          </cell>
          <cell r="N753">
            <v>1183</v>
          </cell>
          <cell r="O753">
            <v>0</v>
          </cell>
          <cell r="P753">
            <v>0</v>
          </cell>
          <cell r="Q753">
            <v>0</v>
          </cell>
          <cell r="R753">
            <v>0</v>
          </cell>
          <cell r="S753">
            <v>0</v>
          </cell>
          <cell r="T753">
            <v>0</v>
          </cell>
          <cell r="U753">
            <v>0</v>
          </cell>
          <cell r="V753">
            <v>0</v>
          </cell>
          <cell r="W753">
            <v>0</v>
          </cell>
          <cell r="X753">
            <v>6.86</v>
          </cell>
          <cell r="Y753">
            <v>-6.86</v>
          </cell>
          <cell r="Z753">
            <v>0</v>
          </cell>
          <cell r="AA753">
            <v>6.86</v>
          </cell>
          <cell r="AB753">
            <v>0</v>
          </cell>
          <cell r="AC753" t="str">
            <v>Mainline</v>
          </cell>
          <cell r="AD753" t="str">
            <v>19_Female Racing</v>
          </cell>
          <cell r="AE753" t="str">
            <v>S125</v>
          </cell>
          <cell r="AF753" t="str">
            <v>Core</v>
          </cell>
          <cell r="AG753">
            <v>1</v>
          </cell>
          <cell r="AH753" t="str">
            <v>&lt;N/A&gt;</v>
          </cell>
          <cell r="AI753" t="str">
            <v>Racing</v>
          </cell>
          <cell r="AJ753" t="str">
            <v>Summer Team Print</v>
          </cell>
          <cell r="AK753">
            <v>0</v>
          </cell>
          <cell r="AL753">
            <v>45627</v>
          </cell>
          <cell r="AM753">
            <v>8115.38</v>
          </cell>
          <cell r="AN753">
            <v>1183</v>
          </cell>
          <cell r="AO753">
            <v>6.86</v>
          </cell>
        </row>
        <row r="754">
          <cell r="A754">
            <v>8002411601</v>
          </cell>
          <cell r="B754" t="str">
            <v>Future</v>
          </cell>
          <cell r="C754" t="str">
            <v>W060</v>
          </cell>
          <cell r="D754" t="str">
            <v>Speedo USA Maersk</v>
          </cell>
          <cell r="E754" t="str">
            <v>8-002411601</v>
          </cell>
          <cell r="F754" t="str">
            <v>ST VORTEX MAZE FLYBACK 601</v>
          </cell>
          <cell r="G754" t="str">
            <v>P1122</v>
          </cell>
          <cell r="H754" t="str">
            <v>One-Piece</v>
          </cell>
          <cell r="I754" t="str">
            <v>812</v>
          </cell>
          <cell r="J754" t="str">
            <v>Apparel</v>
          </cell>
          <cell r="K754" t="str">
            <v>MNL</v>
          </cell>
          <cell r="L754" t="str">
            <v>AW25</v>
          </cell>
          <cell r="M754">
            <v>13404.44</v>
          </cell>
          <cell r="N754">
            <v>1954</v>
          </cell>
          <cell r="O754">
            <v>0</v>
          </cell>
          <cell r="P754">
            <v>0</v>
          </cell>
          <cell r="Q754">
            <v>0</v>
          </cell>
          <cell r="R754">
            <v>0</v>
          </cell>
          <cell r="S754">
            <v>0</v>
          </cell>
          <cell r="T754">
            <v>0</v>
          </cell>
          <cell r="U754">
            <v>0</v>
          </cell>
          <cell r="V754">
            <v>0</v>
          </cell>
          <cell r="W754">
            <v>0</v>
          </cell>
          <cell r="X754">
            <v>6.86</v>
          </cell>
          <cell r="Y754">
            <v>-6.86</v>
          </cell>
          <cell r="Z754">
            <v>0</v>
          </cell>
          <cell r="AA754">
            <v>6.86</v>
          </cell>
          <cell r="AB754">
            <v>0</v>
          </cell>
          <cell r="AC754" t="str">
            <v>Mainline</v>
          </cell>
          <cell r="AD754" t="str">
            <v>19_Female Racing</v>
          </cell>
          <cell r="AE754" t="str">
            <v>S125</v>
          </cell>
          <cell r="AF754" t="str">
            <v>Core</v>
          </cell>
          <cell r="AG754">
            <v>1</v>
          </cell>
          <cell r="AH754" t="str">
            <v>&lt;N/A&gt;</v>
          </cell>
          <cell r="AI754" t="str">
            <v>Racing</v>
          </cell>
          <cell r="AJ754" t="str">
            <v>Summer Team Print</v>
          </cell>
          <cell r="AK754">
            <v>0</v>
          </cell>
          <cell r="AL754">
            <v>45627</v>
          </cell>
          <cell r="AM754">
            <v>13404.44</v>
          </cell>
          <cell r="AN754">
            <v>1954</v>
          </cell>
          <cell r="AO754">
            <v>6.86</v>
          </cell>
        </row>
        <row r="755">
          <cell r="A755">
            <v>8002411847</v>
          </cell>
          <cell r="B755" t="str">
            <v>Future</v>
          </cell>
          <cell r="C755" t="str">
            <v>W060</v>
          </cell>
          <cell r="D755" t="str">
            <v>Speedo USA Maersk</v>
          </cell>
          <cell r="E755" t="str">
            <v>8-002411847</v>
          </cell>
          <cell r="F755" t="str">
            <v>ST VORTEX MAZE FLYBACK 847</v>
          </cell>
          <cell r="G755" t="str">
            <v>P1122</v>
          </cell>
          <cell r="H755" t="str">
            <v>One-Piece</v>
          </cell>
          <cell r="I755" t="str">
            <v>812</v>
          </cell>
          <cell r="J755" t="str">
            <v>Apparel</v>
          </cell>
          <cell r="K755" t="str">
            <v>MNL</v>
          </cell>
          <cell r="L755" t="str">
            <v>AW25</v>
          </cell>
          <cell r="M755">
            <v>6784.54</v>
          </cell>
          <cell r="N755">
            <v>989</v>
          </cell>
          <cell r="O755">
            <v>0</v>
          </cell>
          <cell r="P755">
            <v>0</v>
          </cell>
          <cell r="Q755">
            <v>0</v>
          </cell>
          <cell r="R755">
            <v>0</v>
          </cell>
          <cell r="S755">
            <v>0</v>
          </cell>
          <cell r="T755">
            <v>0</v>
          </cell>
          <cell r="U755">
            <v>0</v>
          </cell>
          <cell r="V755">
            <v>0</v>
          </cell>
          <cell r="W755">
            <v>0</v>
          </cell>
          <cell r="X755">
            <v>6.86</v>
          </cell>
          <cell r="Y755">
            <v>-6.86</v>
          </cell>
          <cell r="Z755">
            <v>0</v>
          </cell>
          <cell r="AA755">
            <v>6.86</v>
          </cell>
          <cell r="AB755">
            <v>0</v>
          </cell>
          <cell r="AC755" t="str">
            <v>Mainline</v>
          </cell>
          <cell r="AD755" t="str">
            <v>19_Female Racing</v>
          </cell>
          <cell r="AE755" t="str">
            <v>S125</v>
          </cell>
          <cell r="AF755" t="str">
            <v>Core</v>
          </cell>
          <cell r="AG755">
            <v>1</v>
          </cell>
          <cell r="AH755" t="str">
            <v>&lt;N/A&gt;</v>
          </cell>
          <cell r="AI755" t="str">
            <v>Racing</v>
          </cell>
          <cell r="AJ755" t="str">
            <v>Summer Team Print</v>
          </cell>
          <cell r="AK755">
            <v>0</v>
          </cell>
          <cell r="AL755">
            <v>45627</v>
          </cell>
          <cell r="AM755">
            <v>6784.54</v>
          </cell>
          <cell r="AN755">
            <v>989</v>
          </cell>
          <cell r="AO755">
            <v>6.86</v>
          </cell>
        </row>
        <row r="756">
          <cell r="A756">
            <v>8002411985</v>
          </cell>
          <cell r="B756" t="str">
            <v>Future</v>
          </cell>
          <cell r="C756" t="str">
            <v>W060</v>
          </cell>
          <cell r="D756" t="str">
            <v>Speedo USA Maersk</v>
          </cell>
          <cell r="E756" t="str">
            <v>8-002411985</v>
          </cell>
          <cell r="F756" t="str">
            <v>ST VORTEX MAZE FLYBACK 985</v>
          </cell>
          <cell r="G756" t="str">
            <v>P1122</v>
          </cell>
          <cell r="H756" t="str">
            <v>One-Piece</v>
          </cell>
          <cell r="I756" t="str">
            <v>812</v>
          </cell>
          <cell r="J756" t="str">
            <v>Apparel</v>
          </cell>
          <cell r="K756" t="str">
            <v>MNL</v>
          </cell>
          <cell r="L756" t="str">
            <v>AW25</v>
          </cell>
          <cell r="M756">
            <v>16505.16</v>
          </cell>
          <cell r="N756">
            <v>2406</v>
          </cell>
          <cell r="O756">
            <v>0</v>
          </cell>
          <cell r="P756">
            <v>0</v>
          </cell>
          <cell r="Q756">
            <v>0</v>
          </cell>
          <cell r="R756">
            <v>0</v>
          </cell>
          <cell r="S756">
            <v>0</v>
          </cell>
          <cell r="T756">
            <v>0</v>
          </cell>
          <cell r="U756">
            <v>0</v>
          </cell>
          <cell r="V756">
            <v>0</v>
          </cell>
          <cell r="W756">
            <v>0</v>
          </cell>
          <cell r="X756">
            <v>6.86</v>
          </cell>
          <cell r="Y756">
            <v>-6.86</v>
          </cell>
          <cell r="Z756">
            <v>0</v>
          </cell>
          <cell r="AA756">
            <v>6.86</v>
          </cell>
          <cell r="AB756">
            <v>0</v>
          </cell>
          <cell r="AC756" t="str">
            <v>Mainline</v>
          </cell>
          <cell r="AD756" t="str">
            <v>19_Female Racing</v>
          </cell>
          <cell r="AE756" t="str">
            <v>S125</v>
          </cell>
          <cell r="AF756" t="str">
            <v>Core</v>
          </cell>
          <cell r="AG756">
            <v>1</v>
          </cell>
          <cell r="AH756" t="str">
            <v>&lt;N/A&gt;</v>
          </cell>
          <cell r="AI756" t="str">
            <v>Racing</v>
          </cell>
          <cell r="AJ756" t="str">
            <v>Summer Team Print</v>
          </cell>
          <cell r="AK756">
            <v>0</v>
          </cell>
          <cell r="AL756">
            <v>45627</v>
          </cell>
          <cell r="AM756">
            <v>16505.16</v>
          </cell>
          <cell r="AN756">
            <v>2406</v>
          </cell>
          <cell r="AO756">
            <v>6.86</v>
          </cell>
        </row>
        <row r="757">
          <cell r="A757">
            <v>8002412320</v>
          </cell>
          <cell r="B757" t="str">
            <v>Future</v>
          </cell>
          <cell r="C757" t="str">
            <v>W060</v>
          </cell>
          <cell r="D757" t="str">
            <v>Speedo USA Maersk</v>
          </cell>
          <cell r="E757" t="str">
            <v>8-002412320</v>
          </cell>
          <cell r="F757" t="str">
            <v>CYCLONE SWIRL CROSSBACK 320</v>
          </cell>
          <cell r="G757" t="str">
            <v>P1122</v>
          </cell>
          <cell r="H757" t="str">
            <v>One-Piece</v>
          </cell>
          <cell r="I757" t="str">
            <v>812</v>
          </cell>
          <cell r="J757" t="str">
            <v>Apparel</v>
          </cell>
          <cell r="K757" t="str">
            <v>MNL</v>
          </cell>
          <cell r="L757" t="str">
            <v>AW25</v>
          </cell>
          <cell r="M757">
            <v>5067.1899999999996</v>
          </cell>
          <cell r="N757">
            <v>727</v>
          </cell>
          <cell r="O757">
            <v>0</v>
          </cell>
          <cell r="P757">
            <v>0</v>
          </cell>
          <cell r="Q757">
            <v>0</v>
          </cell>
          <cell r="R757">
            <v>0</v>
          </cell>
          <cell r="S757">
            <v>0</v>
          </cell>
          <cell r="T757">
            <v>0</v>
          </cell>
          <cell r="U757">
            <v>0</v>
          </cell>
          <cell r="V757">
            <v>0</v>
          </cell>
          <cell r="W757">
            <v>0</v>
          </cell>
          <cell r="X757">
            <v>6.97</v>
          </cell>
          <cell r="Y757">
            <v>-6.97</v>
          </cell>
          <cell r="Z757">
            <v>0</v>
          </cell>
          <cell r="AA757">
            <v>6.97</v>
          </cell>
          <cell r="AB757">
            <v>0</v>
          </cell>
          <cell r="AC757" t="str">
            <v>Mainline</v>
          </cell>
          <cell r="AD757" t="str">
            <v>19_Female Racing</v>
          </cell>
          <cell r="AE757" t="str">
            <v>S125</v>
          </cell>
          <cell r="AF757" t="str">
            <v>Core</v>
          </cell>
          <cell r="AG757">
            <v>1</v>
          </cell>
          <cell r="AH757" t="str">
            <v>&lt;N/A&gt;</v>
          </cell>
          <cell r="AI757" t="str">
            <v>Racing</v>
          </cell>
          <cell r="AJ757" t="str">
            <v>Summer Team Print</v>
          </cell>
          <cell r="AK757">
            <v>0</v>
          </cell>
          <cell r="AL757">
            <v>45627</v>
          </cell>
          <cell r="AM757">
            <v>5067.1899999999996</v>
          </cell>
          <cell r="AN757">
            <v>727</v>
          </cell>
          <cell r="AO757">
            <v>6.97</v>
          </cell>
        </row>
        <row r="758">
          <cell r="A758">
            <v>8002412421</v>
          </cell>
          <cell r="B758" t="str">
            <v>Future</v>
          </cell>
          <cell r="C758" t="str">
            <v>W060</v>
          </cell>
          <cell r="D758" t="str">
            <v>Speedo USA Maersk</v>
          </cell>
          <cell r="E758" t="str">
            <v>8-002412421</v>
          </cell>
          <cell r="F758" t="str">
            <v>CYCLONE SWIRL CROSSBACK 421</v>
          </cell>
          <cell r="G758" t="str">
            <v>P1122</v>
          </cell>
          <cell r="H758" t="str">
            <v>One-Piece</v>
          </cell>
          <cell r="I758" t="str">
            <v>812</v>
          </cell>
          <cell r="J758" t="str">
            <v>Apparel</v>
          </cell>
          <cell r="K758" t="str">
            <v>MNL</v>
          </cell>
          <cell r="L758" t="str">
            <v>AW25</v>
          </cell>
          <cell r="M758">
            <v>11214.73</v>
          </cell>
          <cell r="N758">
            <v>1609</v>
          </cell>
          <cell r="O758">
            <v>0</v>
          </cell>
          <cell r="P758">
            <v>0</v>
          </cell>
          <cell r="Q758">
            <v>0</v>
          </cell>
          <cell r="R758">
            <v>0</v>
          </cell>
          <cell r="S758">
            <v>0</v>
          </cell>
          <cell r="T758">
            <v>0</v>
          </cell>
          <cell r="U758">
            <v>0</v>
          </cell>
          <cell r="V758">
            <v>0</v>
          </cell>
          <cell r="W758">
            <v>0</v>
          </cell>
          <cell r="X758">
            <v>6.97</v>
          </cell>
          <cell r="Y758">
            <v>-6.97</v>
          </cell>
          <cell r="Z758">
            <v>0</v>
          </cell>
          <cell r="AA758">
            <v>6.97</v>
          </cell>
          <cell r="AB758">
            <v>0</v>
          </cell>
          <cell r="AC758" t="str">
            <v>Mainline</v>
          </cell>
          <cell r="AD758" t="str">
            <v>19_Female Racing</v>
          </cell>
          <cell r="AE758" t="str">
            <v>S125</v>
          </cell>
          <cell r="AF758" t="str">
            <v>Core</v>
          </cell>
          <cell r="AG758">
            <v>1</v>
          </cell>
          <cell r="AH758" t="str">
            <v>&lt;N/A&gt;</v>
          </cell>
          <cell r="AI758" t="str">
            <v>Racing</v>
          </cell>
          <cell r="AJ758" t="str">
            <v>Summer Team Print</v>
          </cell>
          <cell r="AK758">
            <v>0</v>
          </cell>
          <cell r="AL758">
            <v>45627</v>
          </cell>
          <cell r="AM758">
            <v>11214.73</v>
          </cell>
          <cell r="AN758">
            <v>1609</v>
          </cell>
          <cell r="AO758">
            <v>6.97</v>
          </cell>
        </row>
        <row r="759">
          <cell r="A759">
            <v>8002412431</v>
          </cell>
          <cell r="B759" t="str">
            <v>Future</v>
          </cell>
          <cell r="C759" t="str">
            <v>W060</v>
          </cell>
          <cell r="D759" t="str">
            <v>Speedo USA Maersk</v>
          </cell>
          <cell r="E759" t="str">
            <v>8-002412431</v>
          </cell>
          <cell r="F759" t="str">
            <v>CYCLONE SWIRL CROSSBACK 431</v>
          </cell>
          <cell r="G759" t="str">
            <v>P1122</v>
          </cell>
          <cell r="H759" t="str">
            <v>One-Piece</v>
          </cell>
          <cell r="I759" t="str">
            <v>812</v>
          </cell>
          <cell r="J759" t="str">
            <v>Apparel</v>
          </cell>
          <cell r="K759" t="str">
            <v>MNL</v>
          </cell>
          <cell r="L759" t="str">
            <v>AW25</v>
          </cell>
          <cell r="M759">
            <v>7632.15</v>
          </cell>
          <cell r="N759">
            <v>1095</v>
          </cell>
          <cell r="O759">
            <v>0</v>
          </cell>
          <cell r="P759">
            <v>0</v>
          </cell>
          <cell r="Q759">
            <v>0</v>
          </cell>
          <cell r="R759">
            <v>0</v>
          </cell>
          <cell r="S759">
            <v>0</v>
          </cell>
          <cell r="T759">
            <v>0</v>
          </cell>
          <cell r="U759">
            <v>0</v>
          </cell>
          <cell r="V759">
            <v>0</v>
          </cell>
          <cell r="W759">
            <v>0</v>
          </cell>
          <cell r="X759">
            <v>6.97</v>
          </cell>
          <cell r="Y759">
            <v>-6.97</v>
          </cell>
          <cell r="Z759">
            <v>0</v>
          </cell>
          <cell r="AA759">
            <v>6.97</v>
          </cell>
          <cell r="AB759">
            <v>0</v>
          </cell>
          <cell r="AC759" t="str">
            <v>Mainline</v>
          </cell>
          <cell r="AD759" t="str">
            <v>19_Female Racing</v>
          </cell>
          <cell r="AE759" t="str">
            <v>S125</v>
          </cell>
          <cell r="AF759" t="str">
            <v>Core</v>
          </cell>
          <cell r="AG759">
            <v>1</v>
          </cell>
          <cell r="AH759" t="str">
            <v>&lt;N/A&gt;</v>
          </cell>
          <cell r="AI759" t="str">
            <v>Racing</v>
          </cell>
          <cell r="AJ759" t="str">
            <v>Summer Team Print</v>
          </cell>
          <cell r="AK759">
            <v>0</v>
          </cell>
          <cell r="AL759">
            <v>45627</v>
          </cell>
          <cell r="AM759">
            <v>7632.15</v>
          </cell>
          <cell r="AN759">
            <v>1095</v>
          </cell>
          <cell r="AO759">
            <v>6.97</v>
          </cell>
        </row>
        <row r="760">
          <cell r="A760">
            <v>8002412502</v>
          </cell>
          <cell r="B760" t="str">
            <v>Future</v>
          </cell>
          <cell r="C760" t="str">
            <v>W060</v>
          </cell>
          <cell r="D760" t="str">
            <v>Speedo USA Maersk</v>
          </cell>
          <cell r="E760" t="str">
            <v>8-002412502</v>
          </cell>
          <cell r="F760" t="str">
            <v>CYCLONE SWIRL CROSSBACK 502</v>
          </cell>
          <cell r="G760" t="str">
            <v>P1122</v>
          </cell>
          <cell r="H760" t="str">
            <v>One-Piece</v>
          </cell>
          <cell r="I760" t="str">
            <v>812</v>
          </cell>
          <cell r="J760" t="str">
            <v>Apparel</v>
          </cell>
          <cell r="K760" t="str">
            <v>MNL</v>
          </cell>
          <cell r="L760" t="str">
            <v>AW25</v>
          </cell>
          <cell r="M760">
            <v>3505.91</v>
          </cell>
          <cell r="N760">
            <v>503</v>
          </cell>
          <cell r="O760">
            <v>0</v>
          </cell>
          <cell r="P760">
            <v>0</v>
          </cell>
          <cell r="Q760">
            <v>0</v>
          </cell>
          <cell r="R760">
            <v>0</v>
          </cell>
          <cell r="S760">
            <v>0</v>
          </cell>
          <cell r="T760">
            <v>0</v>
          </cell>
          <cell r="U760">
            <v>0</v>
          </cell>
          <cell r="V760">
            <v>0</v>
          </cell>
          <cell r="W760">
            <v>0</v>
          </cell>
          <cell r="X760">
            <v>6.97</v>
          </cell>
          <cell r="Y760">
            <v>-6.97</v>
          </cell>
          <cell r="Z760">
            <v>0</v>
          </cell>
          <cell r="AA760">
            <v>6.97</v>
          </cell>
          <cell r="AB760">
            <v>0</v>
          </cell>
          <cell r="AC760" t="str">
            <v>Mainline</v>
          </cell>
          <cell r="AD760" t="str">
            <v>19_Female Racing</v>
          </cell>
          <cell r="AE760" t="str">
            <v>S125</v>
          </cell>
          <cell r="AF760" t="str">
            <v>Core</v>
          </cell>
          <cell r="AG760">
            <v>1</v>
          </cell>
          <cell r="AH760" t="str">
            <v>&lt;N/A&gt;</v>
          </cell>
          <cell r="AI760" t="str">
            <v>Racing</v>
          </cell>
          <cell r="AJ760" t="str">
            <v>Summer Team Print</v>
          </cell>
          <cell r="AK760">
            <v>0</v>
          </cell>
          <cell r="AL760">
            <v>45627</v>
          </cell>
          <cell r="AM760">
            <v>3505.91</v>
          </cell>
          <cell r="AN760">
            <v>503</v>
          </cell>
          <cell r="AO760">
            <v>6.97</v>
          </cell>
        </row>
        <row r="761">
          <cell r="A761">
            <v>8002412601</v>
          </cell>
          <cell r="B761" t="str">
            <v>Future</v>
          </cell>
          <cell r="C761" t="str">
            <v>W060</v>
          </cell>
          <cell r="D761" t="str">
            <v>Speedo USA Maersk</v>
          </cell>
          <cell r="E761" t="str">
            <v>8-002412601</v>
          </cell>
          <cell r="F761" t="str">
            <v>CYCLONE SWIRL CROSSBACK 601</v>
          </cell>
          <cell r="G761" t="str">
            <v>P1122</v>
          </cell>
          <cell r="H761" t="str">
            <v>One-Piece</v>
          </cell>
          <cell r="I761" t="str">
            <v>812</v>
          </cell>
          <cell r="J761" t="str">
            <v>Apparel</v>
          </cell>
          <cell r="K761" t="str">
            <v>MNL</v>
          </cell>
          <cell r="L761" t="str">
            <v>AW25</v>
          </cell>
          <cell r="M761">
            <v>5380.84</v>
          </cell>
          <cell r="N761">
            <v>772</v>
          </cell>
          <cell r="O761">
            <v>0</v>
          </cell>
          <cell r="P761">
            <v>0</v>
          </cell>
          <cell r="Q761">
            <v>0</v>
          </cell>
          <cell r="R761">
            <v>0</v>
          </cell>
          <cell r="S761">
            <v>0</v>
          </cell>
          <cell r="T761">
            <v>0</v>
          </cell>
          <cell r="U761">
            <v>0</v>
          </cell>
          <cell r="V761">
            <v>0</v>
          </cell>
          <cell r="W761">
            <v>0</v>
          </cell>
          <cell r="X761">
            <v>6.97</v>
          </cell>
          <cell r="Y761">
            <v>-6.97</v>
          </cell>
          <cell r="Z761">
            <v>0</v>
          </cell>
          <cell r="AA761">
            <v>6.97</v>
          </cell>
          <cell r="AB761">
            <v>0</v>
          </cell>
          <cell r="AC761" t="str">
            <v>Mainline</v>
          </cell>
          <cell r="AD761" t="str">
            <v>19_Female Racing</v>
          </cell>
          <cell r="AE761" t="str">
            <v>S125</v>
          </cell>
          <cell r="AF761" t="str">
            <v>Core</v>
          </cell>
          <cell r="AG761">
            <v>1</v>
          </cell>
          <cell r="AH761" t="str">
            <v>&lt;N/A&gt;</v>
          </cell>
          <cell r="AI761" t="str">
            <v>Racing</v>
          </cell>
          <cell r="AJ761" t="str">
            <v>Summer Team Print</v>
          </cell>
          <cell r="AK761">
            <v>0</v>
          </cell>
          <cell r="AL761">
            <v>45627</v>
          </cell>
          <cell r="AM761">
            <v>5380.84</v>
          </cell>
          <cell r="AN761">
            <v>772</v>
          </cell>
          <cell r="AO761">
            <v>6.97</v>
          </cell>
        </row>
        <row r="762">
          <cell r="A762">
            <v>8002412705</v>
          </cell>
          <cell r="B762" t="str">
            <v>Future</v>
          </cell>
          <cell r="C762" t="str">
            <v>W060</v>
          </cell>
          <cell r="D762" t="str">
            <v>Speedo USA Maersk</v>
          </cell>
          <cell r="E762" t="str">
            <v>8-002412705</v>
          </cell>
          <cell r="F762" t="str">
            <v>CYCLONE SWIRL CROSSBACK 705</v>
          </cell>
          <cell r="G762" t="str">
            <v>P1122</v>
          </cell>
          <cell r="H762" t="str">
            <v>One-Piece</v>
          </cell>
          <cell r="I762" t="str">
            <v>812</v>
          </cell>
          <cell r="J762" t="str">
            <v>Apparel</v>
          </cell>
          <cell r="K762" t="str">
            <v>MNL</v>
          </cell>
          <cell r="L762" t="str">
            <v>AW25</v>
          </cell>
          <cell r="M762">
            <v>2551.02</v>
          </cell>
          <cell r="N762">
            <v>366</v>
          </cell>
          <cell r="O762">
            <v>0</v>
          </cell>
          <cell r="P762">
            <v>0</v>
          </cell>
          <cell r="Q762">
            <v>0</v>
          </cell>
          <cell r="R762">
            <v>0</v>
          </cell>
          <cell r="S762">
            <v>0</v>
          </cell>
          <cell r="T762">
            <v>0</v>
          </cell>
          <cell r="U762">
            <v>0</v>
          </cell>
          <cell r="V762">
            <v>0</v>
          </cell>
          <cell r="W762">
            <v>0</v>
          </cell>
          <cell r="X762">
            <v>6.97</v>
          </cell>
          <cell r="Y762">
            <v>-6.97</v>
          </cell>
          <cell r="Z762">
            <v>0</v>
          </cell>
          <cell r="AA762">
            <v>6.97</v>
          </cell>
          <cell r="AB762">
            <v>0</v>
          </cell>
          <cell r="AC762" t="str">
            <v>Mainline</v>
          </cell>
          <cell r="AD762" t="str">
            <v>19_Female Racing</v>
          </cell>
          <cell r="AE762" t="str">
            <v>S125</v>
          </cell>
          <cell r="AF762" t="str">
            <v>Core</v>
          </cell>
          <cell r="AG762">
            <v>1</v>
          </cell>
          <cell r="AH762" t="str">
            <v>&lt;N/A&gt;</v>
          </cell>
          <cell r="AI762" t="str">
            <v>Racing</v>
          </cell>
          <cell r="AJ762" t="str">
            <v>Summer Team Print</v>
          </cell>
          <cell r="AK762">
            <v>0</v>
          </cell>
          <cell r="AL762">
            <v>45627</v>
          </cell>
          <cell r="AM762">
            <v>2551.02</v>
          </cell>
          <cell r="AN762">
            <v>366</v>
          </cell>
          <cell r="AO762">
            <v>6.97</v>
          </cell>
        </row>
        <row r="763">
          <cell r="A763">
            <v>8002412847</v>
          </cell>
          <cell r="B763" t="str">
            <v>Future</v>
          </cell>
          <cell r="C763" t="str">
            <v>W060</v>
          </cell>
          <cell r="D763" t="str">
            <v>Speedo USA Maersk</v>
          </cell>
          <cell r="E763" t="str">
            <v>8-002412847</v>
          </cell>
          <cell r="F763" t="str">
            <v>CYCLONE SWIRL CROSSBACK 847</v>
          </cell>
          <cell r="G763" t="str">
            <v>P1122</v>
          </cell>
          <cell r="H763" t="str">
            <v>One-Piece</v>
          </cell>
          <cell r="I763" t="str">
            <v>812</v>
          </cell>
          <cell r="J763" t="str">
            <v>Apparel</v>
          </cell>
          <cell r="K763" t="str">
            <v>MNL</v>
          </cell>
          <cell r="L763" t="str">
            <v>AW25</v>
          </cell>
          <cell r="M763">
            <v>2258.2800000000002</v>
          </cell>
          <cell r="N763">
            <v>324</v>
          </cell>
          <cell r="O763">
            <v>0</v>
          </cell>
          <cell r="P763">
            <v>0</v>
          </cell>
          <cell r="Q763">
            <v>0</v>
          </cell>
          <cell r="R763">
            <v>0</v>
          </cell>
          <cell r="S763">
            <v>0</v>
          </cell>
          <cell r="T763">
            <v>0</v>
          </cell>
          <cell r="U763">
            <v>0</v>
          </cell>
          <cell r="V763">
            <v>0</v>
          </cell>
          <cell r="W763">
            <v>0</v>
          </cell>
          <cell r="X763">
            <v>6.9700000000000006</v>
          </cell>
          <cell r="Y763">
            <v>-6.9700000000000006</v>
          </cell>
          <cell r="Z763">
            <v>0</v>
          </cell>
          <cell r="AA763">
            <v>6.9700000000000006</v>
          </cell>
          <cell r="AB763">
            <v>0</v>
          </cell>
          <cell r="AC763" t="str">
            <v>Mainline</v>
          </cell>
          <cell r="AD763" t="str">
            <v>19_Female Racing</v>
          </cell>
          <cell r="AE763" t="str">
            <v>S125</v>
          </cell>
          <cell r="AF763" t="str">
            <v>Core</v>
          </cell>
          <cell r="AG763">
            <v>1</v>
          </cell>
          <cell r="AH763" t="str">
            <v>&lt;N/A&gt;</v>
          </cell>
          <cell r="AI763" t="str">
            <v>Racing</v>
          </cell>
          <cell r="AJ763" t="str">
            <v>Summer Team Print</v>
          </cell>
          <cell r="AK763">
            <v>0</v>
          </cell>
          <cell r="AL763">
            <v>45627</v>
          </cell>
          <cell r="AM763">
            <v>2258.2800000000002</v>
          </cell>
          <cell r="AN763">
            <v>324</v>
          </cell>
          <cell r="AO763">
            <v>6.9700000000000006</v>
          </cell>
        </row>
        <row r="764">
          <cell r="A764">
            <v>8002412985</v>
          </cell>
          <cell r="B764" t="str">
            <v>Future</v>
          </cell>
          <cell r="C764" t="str">
            <v>W060</v>
          </cell>
          <cell r="D764" t="str">
            <v>Speedo USA Maersk</v>
          </cell>
          <cell r="E764" t="str">
            <v>8-002412985</v>
          </cell>
          <cell r="F764" t="str">
            <v>CYCLONE SWIRL CROSSBACK 985</v>
          </cell>
          <cell r="G764" t="str">
            <v>P1122</v>
          </cell>
          <cell r="H764" t="str">
            <v>One-Piece</v>
          </cell>
          <cell r="I764" t="str">
            <v>812</v>
          </cell>
          <cell r="J764" t="str">
            <v>Apparel</v>
          </cell>
          <cell r="K764" t="str">
            <v>MNL</v>
          </cell>
          <cell r="L764" t="str">
            <v>AW25</v>
          </cell>
          <cell r="M764">
            <v>4342.3100000000004</v>
          </cell>
          <cell r="N764">
            <v>623</v>
          </cell>
          <cell r="O764">
            <v>0</v>
          </cell>
          <cell r="P764">
            <v>0</v>
          </cell>
          <cell r="Q764">
            <v>0</v>
          </cell>
          <cell r="R764">
            <v>0</v>
          </cell>
          <cell r="S764">
            <v>0</v>
          </cell>
          <cell r="T764">
            <v>0</v>
          </cell>
          <cell r="U764">
            <v>0</v>
          </cell>
          <cell r="V764">
            <v>0</v>
          </cell>
          <cell r="W764">
            <v>0</v>
          </cell>
          <cell r="X764">
            <v>6.9700000000000006</v>
          </cell>
          <cell r="Y764">
            <v>-6.9700000000000006</v>
          </cell>
          <cell r="Z764">
            <v>0</v>
          </cell>
          <cell r="AA764">
            <v>6.9700000000000006</v>
          </cell>
          <cell r="AB764">
            <v>0</v>
          </cell>
          <cell r="AC764" t="str">
            <v>Mainline</v>
          </cell>
          <cell r="AD764" t="str">
            <v>19_Female Racing</v>
          </cell>
          <cell r="AE764" t="str">
            <v>S125</v>
          </cell>
          <cell r="AF764" t="str">
            <v>Core</v>
          </cell>
          <cell r="AG764">
            <v>1</v>
          </cell>
          <cell r="AH764" t="str">
            <v>&lt;N/A&gt;</v>
          </cell>
          <cell r="AI764" t="str">
            <v>Racing</v>
          </cell>
          <cell r="AJ764" t="str">
            <v>Summer Team Print</v>
          </cell>
          <cell r="AK764">
            <v>0</v>
          </cell>
          <cell r="AL764">
            <v>45627</v>
          </cell>
          <cell r="AM764">
            <v>4342.3100000000004</v>
          </cell>
          <cell r="AN764">
            <v>623</v>
          </cell>
          <cell r="AO764">
            <v>6.9700000000000006</v>
          </cell>
        </row>
        <row r="765">
          <cell r="A765">
            <v>800241400334</v>
          </cell>
          <cell r="B765" t="str">
            <v>Current</v>
          </cell>
          <cell r="C765" t="str">
            <v>W060</v>
          </cell>
          <cell r="D765" t="str">
            <v>Speedo USA Maersk</v>
          </cell>
          <cell r="E765" t="str">
            <v>8-00241400334</v>
          </cell>
          <cell r="F765" t="str">
            <v>PRNT VOLT BCK 1PC 001</v>
          </cell>
          <cell r="G765" t="str">
            <v>P1122</v>
          </cell>
          <cell r="H765" t="str">
            <v>One-Piece</v>
          </cell>
          <cell r="I765" t="str">
            <v>812</v>
          </cell>
          <cell r="J765" t="str">
            <v>Apparel</v>
          </cell>
          <cell r="K765" t="str">
            <v>MNL</v>
          </cell>
          <cell r="L765" t="str">
            <v>SS25</v>
          </cell>
          <cell r="M765">
            <v>378.42</v>
          </cell>
          <cell r="N765">
            <v>51</v>
          </cell>
          <cell r="O765">
            <v>0</v>
          </cell>
          <cell r="P765">
            <v>0</v>
          </cell>
          <cell r="Q765">
            <v>0</v>
          </cell>
          <cell r="R765">
            <v>0</v>
          </cell>
          <cell r="S765">
            <v>0</v>
          </cell>
          <cell r="T765">
            <v>0</v>
          </cell>
          <cell r="U765">
            <v>0</v>
          </cell>
          <cell r="V765">
            <v>0</v>
          </cell>
          <cell r="W765">
            <v>0</v>
          </cell>
          <cell r="X765">
            <v>7.42</v>
          </cell>
          <cell r="Y765">
            <v>-7.42</v>
          </cell>
          <cell r="Z765">
            <v>0</v>
          </cell>
          <cell r="AA765">
            <v>7.42</v>
          </cell>
          <cell r="AB765">
            <v>0</v>
          </cell>
          <cell r="AC765" t="str">
            <v>Mainline</v>
          </cell>
          <cell r="AD765" t="str">
            <v>19_Female Racing</v>
          </cell>
          <cell r="AE765" t="str">
            <v>S124</v>
          </cell>
          <cell r="AF765" t="str">
            <v>Seasonal</v>
          </cell>
          <cell r="AG765">
            <v>1</v>
          </cell>
          <cell r="AH765" t="str">
            <v>&lt;N/A&gt;</v>
          </cell>
          <cell r="AI765" t="str">
            <v>Racing</v>
          </cell>
          <cell r="AJ765">
            <v>0</v>
          </cell>
          <cell r="AK765">
            <v>0</v>
          </cell>
          <cell r="AL765">
            <v>45292</v>
          </cell>
          <cell r="AM765">
            <v>378.42</v>
          </cell>
          <cell r="AN765">
            <v>51</v>
          </cell>
          <cell r="AO765">
            <v>7.42</v>
          </cell>
        </row>
        <row r="766">
          <cell r="A766">
            <v>800241501384</v>
          </cell>
          <cell r="B766" t="str">
            <v>Current</v>
          </cell>
          <cell r="C766" t="str">
            <v>W060</v>
          </cell>
          <cell r="D766" t="str">
            <v>Speedo USA Maersk</v>
          </cell>
          <cell r="E766" t="str">
            <v>8-00241501384</v>
          </cell>
          <cell r="F766" t="str">
            <v>PRNT RELAY BCK 1PC 401</v>
          </cell>
          <cell r="G766" t="str">
            <v>P1122</v>
          </cell>
          <cell r="H766" t="str">
            <v>One-Piece</v>
          </cell>
          <cell r="I766" t="str">
            <v>812</v>
          </cell>
          <cell r="J766" t="str">
            <v>Apparel</v>
          </cell>
          <cell r="K766" t="str">
            <v>MNL</v>
          </cell>
          <cell r="L766" t="str">
            <v>SS25</v>
          </cell>
          <cell r="M766">
            <v>365.5</v>
          </cell>
          <cell r="N766">
            <v>50</v>
          </cell>
          <cell r="O766">
            <v>0</v>
          </cell>
          <cell r="P766">
            <v>0</v>
          </cell>
          <cell r="Q766">
            <v>0</v>
          </cell>
          <cell r="R766">
            <v>0</v>
          </cell>
          <cell r="S766">
            <v>0</v>
          </cell>
          <cell r="T766">
            <v>0</v>
          </cell>
          <cell r="U766">
            <v>0</v>
          </cell>
          <cell r="V766">
            <v>0</v>
          </cell>
          <cell r="W766">
            <v>0</v>
          </cell>
          <cell r="X766">
            <v>7.31</v>
          </cell>
          <cell r="Y766">
            <v>-7.31</v>
          </cell>
          <cell r="Z766">
            <v>0</v>
          </cell>
          <cell r="AA766">
            <v>7.31</v>
          </cell>
          <cell r="AB766">
            <v>0</v>
          </cell>
          <cell r="AC766" t="str">
            <v>Mainline</v>
          </cell>
          <cell r="AD766" t="str">
            <v>19_Female Racing</v>
          </cell>
          <cell r="AE766" t="str">
            <v>S124</v>
          </cell>
          <cell r="AF766" t="str">
            <v>Seasonal</v>
          </cell>
          <cell r="AG766">
            <v>1</v>
          </cell>
          <cell r="AH766" t="str">
            <v>&lt;N/A&gt;</v>
          </cell>
          <cell r="AI766" t="str">
            <v>Racing</v>
          </cell>
          <cell r="AJ766">
            <v>0</v>
          </cell>
          <cell r="AK766">
            <v>0</v>
          </cell>
          <cell r="AL766">
            <v>45292</v>
          </cell>
          <cell r="AM766">
            <v>365.5</v>
          </cell>
          <cell r="AN766">
            <v>50</v>
          </cell>
          <cell r="AO766">
            <v>7.31</v>
          </cell>
        </row>
        <row r="767">
          <cell r="A767">
            <v>800241800334</v>
          </cell>
          <cell r="B767" t="str">
            <v>Current</v>
          </cell>
          <cell r="C767" t="str">
            <v>W060</v>
          </cell>
          <cell r="D767" t="str">
            <v>Speedo USA Maersk</v>
          </cell>
          <cell r="E767" t="str">
            <v>8-00241800334</v>
          </cell>
          <cell r="F767" t="str">
            <v>SLD RELAY BACK W/BRA 001</v>
          </cell>
          <cell r="G767" t="str">
            <v>P1122</v>
          </cell>
          <cell r="H767" t="str">
            <v>One-Piece</v>
          </cell>
          <cell r="I767" t="str">
            <v>812</v>
          </cell>
          <cell r="J767" t="str">
            <v>Apparel</v>
          </cell>
          <cell r="K767" t="str">
            <v>MNL</v>
          </cell>
          <cell r="L767" t="str">
            <v>SS25</v>
          </cell>
          <cell r="M767">
            <v>2229.06</v>
          </cell>
          <cell r="N767">
            <v>291</v>
          </cell>
          <cell r="O767">
            <v>0</v>
          </cell>
          <cell r="P767">
            <v>0</v>
          </cell>
          <cell r="Q767">
            <v>0</v>
          </cell>
          <cell r="R767">
            <v>0</v>
          </cell>
          <cell r="S767">
            <v>0</v>
          </cell>
          <cell r="T767">
            <v>0</v>
          </cell>
          <cell r="U767">
            <v>0</v>
          </cell>
          <cell r="V767">
            <v>0</v>
          </cell>
          <cell r="W767">
            <v>0</v>
          </cell>
          <cell r="X767">
            <v>7.66</v>
          </cell>
          <cell r="Y767">
            <v>-7.66</v>
          </cell>
          <cell r="Z767">
            <v>0</v>
          </cell>
          <cell r="AA767">
            <v>7.66</v>
          </cell>
          <cell r="AB767">
            <v>0</v>
          </cell>
          <cell r="AC767" t="str">
            <v>Mainline</v>
          </cell>
          <cell r="AD767" t="str">
            <v>19_Female Racing</v>
          </cell>
          <cell r="AE767" t="str">
            <v>S124</v>
          </cell>
          <cell r="AF767" t="str">
            <v>Seasonal</v>
          </cell>
          <cell r="AG767">
            <v>1</v>
          </cell>
          <cell r="AH767" t="str">
            <v>&lt;N/A&gt;</v>
          </cell>
          <cell r="AI767" t="str">
            <v>Racing</v>
          </cell>
          <cell r="AJ767">
            <v>0</v>
          </cell>
          <cell r="AK767">
            <v>0</v>
          </cell>
          <cell r="AL767">
            <v>45323</v>
          </cell>
          <cell r="AM767">
            <v>2229.06</v>
          </cell>
          <cell r="AN767">
            <v>291</v>
          </cell>
          <cell r="AO767">
            <v>7.66</v>
          </cell>
        </row>
        <row r="768">
          <cell r="A768">
            <v>800241801529</v>
          </cell>
          <cell r="B768" t="str">
            <v>1 Season Old</v>
          </cell>
          <cell r="C768" t="str">
            <v>W060</v>
          </cell>
          <cell r="D768" t="str">
            <v>Speedo USA Maersk</v>
          </cell>
          <cell r="E768" t="str">
            <v>8-00241801529</v>
          </cell>
          <cell r="F768" t="str">
            <v>SLD RELAY BACK W/BRA 410</v>
          </cell>
          <cell r="G768" t="str">
            <v>P1122</v>
          </cell>
          <cell r="H768" t="str">
            <v>One-Piece</v>
          </cell>
          <cell r="I768" t="str">
            <v>812</v>
          </cell>
          <cell r="J768" t="str">
            <v>Apparel</v>
          </cell>
          <cell r="K768" t="str">
            <v>MNL</v>
          </cell>
          <cell r="L768" t="str">
            <v>SS24</v>
          </cell>
          <cell r="M768">
            <v>3140.6</v>
          </cell>
          <cell r="N768">
            <v>410</v>
          </cell>
          <cell r="O768">
            <v>1256.24</v>
          </cell>
          <cell r="P768">
            <v>0</v>
          </cell>
          <cell r="Q768">
            <v>0</v>
          </cell>
          <cell r="R768">
            <v>0</v>
          </cell>
          <cell r="S768">
            <v>0</v>
          </cell>
          <cell r="T768">
            <v>0</v>
          </cell>
          <cell r="U768">
            <v>0</v>
          </cell>
          <cell r="V768">
            <v>0</v>
          </cell>
          <cell r="W768">
            <v>1.532</v>
          </cell>
          <cell r="X768">
            <v>7.66</v>
          </cell>
          <cell r="Y768">
            <v>-6.1280000000000001</v>
          </cell>
          <cell r="Z768">
            <v>3.0640000000000001</v>
          </cell>
          <cell r="AA768">
            <v>4.5960000000000001</v>
          </cell>
          <cell r="AB768">
            <v>1.532</v>
          </cell>
          <cell r="AC768" t="str">
            <v>Mainline</v>
          </cell>
          <cell r="AD768" t="str">
            <v>19_Female Racing</v>
          </cell>
          <cell r="AE768" t="str">
            <v>S124</v>
          </cell>
          <cell r="AF768" t="str">
            <v>Seasonal</v>
          </cell>
          <cell r="AG768">
            <v>1</v>
          </cell>
          <cell r="AH768" t="str">
            <v>&lt;N/A&gt;</v>
          </cell>
          <cell r="AI768" t="str">
            <v>Racing</v>
          </cell>
          <cell r="AJ768">
            <v>0</v>
          </cell>
          <cell r="AK768">
            <v>0</v>
          </cell>
          <cell r="AL768">
            <v>45323</v>
          </cell>
          <cell r="AM768">
            <v>1884.3600000000001</v>
          </cell>
          <cell r="AN768">
            <v>410</v>
          </cell>
          <cell r="AO768">
            <v>4.5960000000000001</v>
          </cell>
        </row>
        <row r="769">
          <cell r="A769">
            <v>800241900334</v>
          </cell>
          <cell r="B769" t="str">
            <v>Expiring</v>
          </cell>
          <cell r="C769" t="str">
            <v>W060</v>
          </cell>
          <cell r="D769" t="str">
            <v>Speedo USA Maersk</v>
          </cell>
          <cell r="E769" t="str">
            <v>8-00241900334</v>
          </cell>
          <cell r="F769" t="str">
            <v>CLBLCK RELAY BCK 1PC 001</v>
          </cell>
          <cell r="G769" t="str">
            <v>P1122</v>
          </cell>
          <cell r="H769" t="str">
            <v>One-Piece</v>
          </cell>
          <cell r="I769" t="str">
            <v>812</v>
          </cell>
          <cell r="J769" t="str">
            <v>Apparel</v>
          </cell>
          <cell r="K769" t="str">
            <v>MNL</v>
          </cell>
          <cell r="L769" t="str">
            <v>AW24</v>
          </cell>
          <cell r="M769">
            <v>3201.9</v>
          </cell>
          <cell r="N769">
            <v>390</v>
          </cell>
          <cell r="O769">
            <v>640.38000000000011</v>
          </cell>
          <cell r="P769">
            <v>0</v>
          </cell>
          <cell r="Q769">
            <v>0</v>
          </cell>
          <cell r="R769">
            <v>0</v>
          </cell>
          <cell r="S769">
            <v>0</v>
          </cell>
          <cell r="T769">
            <v>0</v>
          </cell>
          <cell r="U769">
            <v>0</v>
          </cell>
          <cell r="V769">
            <v>0</v>
          </cell>
          <cell r="W769">
            <v>0</v>
          </cell>
          <cell r="X769">
            <v>8.2100000000000009</v>
          </cell>
          <cell r="Y769">
            <v>-8.2100000000000009</v>
          </cell>
          <cell r="Z769">
            <v>1.6420000000000003</v>
          </cell>
          <cell r="AA769">
            <v>6.5680000000000005</v>
          </cell>
          <cell r="AB769">
            <v>1.6420000000000003</v>
          </cell>
          <cell r="AC769" t="str">
            <v>Mainline</v>
          </cell>
          <cell r="AD769" t="str">
            <v>19_Female Racing</v>
          </cell>
          <cell r="AE769" t="str">
            <v>S224</v>
          </cell>
          <cell r="AF769" t="str">
            <v>Seasonal</v>
          </cell>
          <cell r="AG769">
            <v>1</v>
          </cell>
          <cell r="AH769" t="str">
            <v>&lt;N/A&gt;</v>
          </cell>
          <cell r="AI769" t="str">
            <v>Racing</v>
          </cell>
          <cell r="AJ769">
            <v>0</v>
          </cell>
          <cell r="AK769">
            <v>0</v>
          </cell>
          <cell r="AL769">
            <v>45292</v>
          </cell>
          <cell r="AM769">
            <v>2561.52</v>
          </cell>
          <cell r="AN769">
            <v>390</v>
          </cell>
          <cell r="AO769">
            <v>6.5680000000000005</v>
          </cell>
        </row>
        <row r="770">
          <cell r="A770">
            <v>800241901023</v>
          </cell>
          <cell r="B770" t="str">
            <v>1 Season Old</v>
          </cell>
          <cell r="C770" t="str">
            <v>W060</v>
          </cell>
          <cell r="D770" t="str">
            <v>Speedo USA Maersk</v>
          </cell>
          <cell r="E770" t="str">
            <v>8-00241901023</v>
          </cell>
          <cell r="F770" t="str">
            <v>CLBLCK RELAY BCK 1PC 651</v>
          </cell>
          <cell r="G770" t="str">
            <v>P1122</v>
          </cell>
          <cell r="H770" t="str">
            <v>One-Piece</v>
          </cell>
          <cell r="I770" t="str">
            <v>812</v>
          </cell>
          <cell r="J770" t="str">
            <v>Apparel</v>
          </cell>
          <cell r="K770" t="str">
            <v>MNL</v>
          </cell>
          <cell r="L770" t="str">
            <v>SS24</v>
          </cell>
          <cell r="M770">
            <v>2981.86</v>
          </cell>
          <cell r="N770">
            <v>361</v>
          </cell>
          <cell r="O770">
            <v>1192.7440000000001</v>
          </cell>
          <cell r="P770">
            <v>0</v>
          </cell>
          <cell r="Q770">
            <v>0</v>
          </cell>
          <cell r="R770">
            <v>0</v>
          </cell>
          <cell r="S770">
            <v>0</v>
          </cell>
          <cell r="T770">
            <v>0</v>
          </cell>
          <cell r="U770">
            <v>0</v>
          </cell>
          <cell r="V770">
            <v>0</v>
          </cell>
          <cell r="W770">
            <v>1.6520000000000001</v>
          </cell>
          <cell r="X770">
            <v>8.26</v>
          </cell>
          <cell r="Y770">
            <v>-6.6079999999999997</v>
          </cell>
          <cell r="Z770">
            <v>3.3040000000000003</v>
          </cell>
          <cell r="AA770">
            <v>4.9559999999999995</v>
          </cell>
          <cell r="AB770">
            <v>1.6520000000000001</v>
          </cell>
          <cell r="AC770" t="str">
            <v>Mainline</v>
          </cell>
          <cell r="AD770" t="str">
            <v>19_Female Racing</v>
          </cell>
          <cell r="AE770" t="str">
            <v>S124</v>
          </cell>
          <cell r="AF770" t="str">
            <v>Seasonal</v>
          </cell>
          <cell r="AG770">
            <v>1</v>
          </cell>
          <cell r="AH770" t="str">
            <v>&lt;N/A&gt;</v>
          </cell>
          <cell r="AI770" t="str">
            <v>Racing</v>
          </cell>
          <cell r="AJ770">
            <v>0</v>
          </cell>
          <cell r="AK770">
            <v>0</v>
          </cell>
          <cell r="AL770">
            <v>45323</v>
          </cell>
          <cell r="AM770">
            <v>1789.1159999999998</v>
          </cell>
          <cell r="AN770">
            <v>361</v>
          </cell>
          <cell r="AO770">
            <v>4.9559999999999995</v>
          </cell>
        </row>
        <row r="771">
          <cell r="A771">
            <v>800241901529</v>
          </cell>
          <cell r="B771" t="str">
            <v>1 Season Old</v>
          </cell>
          <cell r="C771" t="str">
            <v>W060</v>
          </cell>
          <cell r="D771" t="str">
            <v>Speedo USA Maersk</v>
          </cell>
          <cell r="E771" t="str">
            <v>8-00241901529</v>
          </cell>
          <cell r="F771" t="str">
            <v>CLBLCK RELAY BCK 1PC 410</v>
          </cell>
          <cell r="G771" t="str">
            <v>P1122</v>
          </cell>
          <cell r="H771" t="str">
            <v>One-Piece</v>
          </cell>
          <cell r="I771" t="str">
            <v>812</v>
          </cell>
          <cell r="J771" t="str">
            <v>Apparel</v>
          </cell>
          <cell r="K771" t="str">
            <v>MNL</v>
          </cell>
          <cell r="L771" t="str">
            <v>SS24</v>
          </cell>
          <cell r="M771">
            <v>1591.2</v>
          </cell>
          <cell r="N771">
            <v>195</v>
          </cell>
          <cell r="O771">
            <v>636.48</v>
          </cell>
          <cell r="P771">
            <v>0</v>
          </cell>
          <cell r="Q771">
            <v>0</v>
          </cell>
          <cell r="R771">
            <v>0</v>
          </cell>
          <cell r="S771">
            <v>0</v>
          </cell>
          <cell r="T771">
            <v>0</v>
          </cell>
          <cell r="U771">
            <v>0</v>
          </cell>
          <cell r="V771">
            <v>0</v>
          </cell>
          <cell r="W771">
            <v>1.6320000000000001</v>
          </cell>
          <cell r="X771">
            <v>8.16</v>
          </cell>
          <cell r="Y771">
            <v>-6.5280000000000005</v>
          </cell>
          <cell r="Z771">
            <v>3.2640000000000002</v>
          </cell>
          <cell r="AA771">
            <v>4.8959999999999999</v>
          </cell>
          <cell r="AB771">
            <v>1.6320000000000001</v>
          </cell>
          <cell r="AC771" t="str">
            <v>Mainline</v>
          </cell>
          <cell r="AD771" t="str">
            <v>19_Female Racing</v>
          </cell>
          <cell r="AE771" t="str">
            <v>S124</v>
          </cell>
          <cell r="AF771" t="str">
            <v>Seasonal</v>
          </cell>
          <cell r="AG771">
            <v>1</v>
          </cell>
          <cell r="AH771" t="str">
            <v>&lt;N/A&gt;</v>
          </cell>
          <cell r="AI771" t="str">
            <v>Racing</v>
          </cell>
          <cell r="AJ771">
            <v>0</v>
          </cell>
          <cell r="AK771">
            <v>0</v>
          </cell>
          <cell r="AL771">
            <v>45292</v>
          </cell>
          <cell r="AM771">
            <v>954.72</v>
          </cell>
          <cell r="AN771">
            <v>195</v>
          </cell>
          <cell r="AO771">
            <v>4.8959999999999999</v>
          </cell>
        </row>
        <row r="772">
          <cell r="A772">
            <v>8002420001</v>
          </cell>
          <cell r="B772" t="str">
            <v>Future</v>
          </cell>
          <cell r="C772" t="str">
            <v>W060</v>
          </cell>
          <cell r="D772" t="str">
            <v>Speedo USA Maersk</v>
          </cell>
          <cell r="E772" t="str">
            <v>8-002420001</v>
          </cell>
          <cell r="F772" t="str">
            <v>ECO SPLICE JAMMER 001</v>
          </cell>
          <cell r="G772" t="str">
            <v>P1132</v>
          </cell>
          <cell r="H772" t="str">
            <v>Swim Bottoms</v>
          </cell>
          <cell r="I772" t="str">
            <v>812</v>
          </cell>
          <cell r="J772" t="str">
            <v>Apparel</v>
          </cell>
          <cell r="K772" t="str">
            <v>SMU</v>
          </cell>
          <cell r="L772" t="str">
            <v>AW25</v>
          </cell>
          <cell r="M772">
            <v>44560.88</v>
          </cell>
          <cell r="N772">
            <v>6121</v>
          </cell>
          <cell r="O772">
            <v>0</v>
          </cell>
          <cell r="P772">
            <v>0</v>
          </cell>
          <cell r="Q772">
            <v>0</v>
          </cell>
          <cell r="R772">
            <v>0</v>
          </cell>
          <cell r="S772">
            <v>0</v>
          </cell>
          <cell r="T772">
            <v>0</v>
          </cell>
          <cell r="U772">
            <v>0</v>
          </cell>
          <cell r="V772">
            <v>0</v>
          </cell>
          <cell r="W772">
            <v>0</v>
          </cell>
          <cell r="X772">
            <v>7.2799999999999994</v>
          </cell>
          <cell r="Y772">
            <v>-7.2799999999999994</v>
          </cell>
          <cell r="Z772">
            <v>0</v>
          </cell>
          <cell r="AA772">
            <v>7.2799999999999994</v>
          </cell>
          <cell r="AB772">
            <v>0</v>
          </cell>
          <cell r="AC772" t="str">
            <v>Mainline</v>
          </cell>
          <cell r="AD772" t="str">
            <v>5_Male Racing</v>
          </cell>
          <cell r="AE772" t="str">
            <v>S225</v>
          </cell>
          <cell r="AF772" t="str">
            <v>Core</v>
          </cell>
          <cell r="AG772">
            <v>1</v>
          </cell>
          <cell r="AH772" t="str">
            <v>&lt;N/A&gt;</v>
          </cell>
          <cell r="AI772" t="str">
            <v>Racing</v>
          </cell>
          <cell r="AJ772">
            <v>0</v>
          </cell>
          <cell r="AK772">
            <v>0</v>
          </cell>
          <cell r="AL772">
            <v>45992</v>
          </cell>
          <cell r="AM772">
            <v>44560.88</v>
          </cell>
          <cell r="AN772">
            <v>6121</v>
          </cell>
          <cell r="AO772">
            <v>7.2799999999999994</v>
          </cell>
        </row>
        <row r="773">
          <cell r="A773">
            <v>800242016002</v>
          </cell>
          <cell r="B773" t="str">
            <v>Future</v>
          </cell>
          <cell r="C773" t="str">
            <v>W060</v>
          </cell>
          <cell r="D773" t="str">
            <v>Speedo USA Maersk</v>
          </cell>
          <cell r="E773" t="str">
            <v>8-00242016002</v>
          </cell>
          <cell r="F773" t="str">
            <v>ECO SPLICE JAMMER 301</v>
          </cell>
          <cell r="G773" t="str">
            <v>P1132</v>
          </cell>
          <cell r="H773" t="str">
            <v>Swim Bottoms</v>
          </cell>
          <cell r="I773" t="str">
            <v>812</v>
          </cell>
          <cell r="J773" t="str">
            <v>Apparel</v>
          </cell>
          <cell r="K773" t="str">
            <v>MNL</v>
          </cell>
          <cell r="L773" t="str">
            <v>AW25</v>
          </cell>
          <cell r="M773">
            <v>1237.5999999999999</v>
          </cell>
          <cell r="N773">
            <v>170</v>
          </cell>
          <cell r="O773">
            <v>0</v>
          </cell>
          <cell r="P773">
            <v>0</v>
          </cell>
          <cell r="Q773">
            <v>0</v>
          </cell>
          <cell r="R773">
            <v>0</v>
          </cell>
          <cell r="S773">
            <v>0</v>
          </cell>
          <cell r="T773">
            <v>0</v>
          </cell>
          <cell r="U773">
            <v>0</v>
          </cell>
          <cell r="V773">
            <v>0</v>
          </cell>
          <cell r="W773">
            <v>0</v>
          </cell>
          <cell r="X773">
            <v>7.2799999999999994</v>
          </cell>
          <cell r="Y773">
            <v>-7.2799999999999994</v>
          </cell>
          <cell r="Z773">
            <v>0</v>
          </cell>
          <cell r="AA773">
            <v>7.2799999999999994</v>
          </cell>
          <cell r="AB773">
            <v>0</v>
          </cell>
          <cell r="AC773" t="str">
            <v>Mainline</v>
          </cell>
          <cell r="AD773" t="str">
            <v>5_Male Racing</v>
          </cell>
          <cell r="AE773" t="str">
            <v>S124</v>
          </cell>
          <cell r="AF773" t="str">
            <v>Seasonal</v>
          </cell>
          <cell r="AG773">
            <v>1</v>
          </cell>
          <cell r="AH773" t="str">
            <v>&lt;N/A&gt;</v>
          </cell>
          <cell r="AI773" t="str">
            <v>Racing</v>
          </cell>
          <cell r="AJ773">
            <v>0</v>
          </cell>
          <cell r="AK773" t="str">
            <v>S1 2024</v>
          </cell>
          <cell r="AL773">
            <v>45444</v>
          </cell>
          <cell r="AM773">
            <v>1237.5999999999999</v>
          </cell>
          <cell r="AN773">
            <v>170</v>
          </cell>
          <cell r="AO773">
            <v>7.2799999999999994</v>
          </cell>
        </row>
        <row r="774">
          <cell r="A774">
            <v>800242016133</v>
          </cell>
          <cell r="B774" t="str">
            <v>Future</v>
          </cell>
          <cell r="C774" t="str">
            <v>W060</v>
          </cell>
          <cell r="D774" t="str">
            <v>Speedo USA Maersk</v>
          </cell>
          <cell r="E774" t="str">
            <v>8-00242016133</v>
          </cell>
          <cell r="F774" t="str">
            <v>ECO SPLICE JAMMER 331</v>
          </cell>
          <cell r="G774" t="str">
            <v>P1132</v>
          </cell>
          <cell r="H774" t="str">
            <v>Swim Bottoms</v>
          </cell>
          <cell r="I774" t="str">
            <v>812</v>
          </cell>
          <cell r="J774" t="str">
            <v>Apparel</v>
          </cell>
          <cell r="K774" t="str">
            <v>MNL</v>
          </cell>
          <cell r="L774" t="str">
            <v>AW25</v>
          </cell>
          <cell r="M774">
            <v>1244.8800000000001</v>
          </cell>
          <cell r="N774">
            <v>171</v>
          </cell>
          <cell r="O774">
            <v>0</v>
          </cell>
          <cell r="P774">
            <v>0</v>
          </cell>
          <cell r="Q774">
            <v>0</v>
          </cell>
          <cell r="R774">
            <v>0</v>
          </cell>
          <cell r="S774">
            <v>0</v>
          </cell>
          <cell r="T774">
            <v>0</v>
          </cell>
          <cell r="U774">
            <v>0</v>
          </cell>
          <cell r="V774">
            <v>0</v>
          </cell>
          <cell r="W774">
            <v>0</v>
          </cell>
          <cell r="X774">
            <v>7.28</v>
          </cell>
          <cell r="Y774">
            <v>-7.28</v>
          </cell>
          <cell r="Z774">
            <v>0</v>
          </cell>
          <cell r="AA774">
            <v>7.28</v>
          </cell>
          <cell r="AB774">
            <v>0</v>
          </cell>
          <cell r="AC774" t="str">
            <v>Mainline</v>
          </cell>
          <cell r="AD774" t="str">
            <v>5_Male Racing</v>
          </cell>
          <cell r="AE774" t="str">
            <v>S124</v>
          </cell>
          <cell r="AF774" t="str">
            <v>Seasonal</v>
          </cell>
          <cell r="AG774">
            <v>1</v>
          </cell>
          <cell r="AH774" t="str">
            <v>&lt;N/A&gt;</v>
          </cell>
          <cell r="AI774" t="str">
            <v>Racing</v>
          </cell>
          <cell r="AJ774">
            <v>0</v>
          </cell>
          <cell r="AK774" t="str">
            <v>S1 2024</v>
          </cell>
          <cell r="AL774">
            <v>45444</v>
          </cell>
          <cell r="AM774">
            <v>1244.8800000000001</v>
          </cell>
          <cell r="AN774">
            <v>171</v>
          </cell>
          <cell r="AO774">
            <v>7.28</v>
          </cell>
        </row>
        <row r="775">
          <cell r="A775">
            <v>800242016243</v>
          </cell>
          <cell r="B775" t="str">
            <v>Future</v>
          </cell>
          <cell r="C775" t="str">
            <v>W060</v>
          </cell>
          <cell r="D775" t="str">
            <v>Speedo USA Maersk</v>
          </cell>
          <cell r="E775" t="str">
            <v>8-00242016243</v>
          </cell>
          <cell r="F775" t="str">
            <v>ECO SPLICE JAMMER 450</v>
          </cell>
          <cell r="G775" t="str">
            <v>P1132</v>
          </cell>
          <cell r="H775" t="str">
            <v>Swim Bottoms</v>
          </cell>
          <cell r="I775" t="str">
            <v>812</v>
          </cell>
          <cell r="J775" t="str">
            <v>Apparel</v>
          </cell>
          <cell r="K775" t="str">
            <v>MNL</v>
          </cell>
          <cell r="L775" t="str">
            <v>AW25</v>
          </cell>
          <cell r="M775">
            <v>1179.3599999999999</v>
          </cell>
          <cell r="N775">
            <v>162</v>
          </cell>
          <cell r="O775">
            <v>0</v>
          </cell>
          <cell r="P775">
            <v>0</v>
          </cell>
          <cell r="Q775">
            <v>0</v>
          </cell>
          <cell r="R775">
            <v>0</v>
          </cell>
          <cell r="S775">
            <v>0</v>
          </cell>
          <cell r="T775">
            <v>0</v>
          </cell>
          <cell r="U775">
            <v>0</v>
          </cell>
          <cell r="V775">
            <v>0</v>
          </cell>
          <cell r="W775">
            <v>0</v>
          </cell>
          <cell r="X775">
            <v>7.2799999999999994</v>
          </cell>
          <cell r="Y775">
            <v>-7.2799999999999994</v>
          </cell>
          <cell r="Z775">
            <v>0</v>
          </cell>
          <cell r="AA775">
            <v>7.2799999999999994</v>
          </cell>
          <cell r="AB775">
            <v>0</v>
          </cell>
          <cell r="AC775" t="str">
            <v>Mainline</v>
          </cell>
          <cell r="AD775" t="str">
            <v>5_Male Racing</v>
          </cell>
          <cell r="AE775" t="str">
            <v>S124</v>
          </cell>
          <cell r="AF775" t="str">
            <v>Seasonal</v>
          </cell>
          <cell r="AG775">
            <v>1</v>
          </cell>
          <cell r="AH775" t="str">
            <v>&lt;N/A&gt;</v>
          </cell>
          <cell r="AI775" t="str">
            <v>Racing</v>
          </cell>
          <cell r="AJ775">
            <v>0</v>
          </cell>
          <cell r="AK775" t="str">
            <v>S1 2024</v>
          </cell>
          <cell r="AL775">
            <v>45444</v>
          </cell>
          <cell r="AM775">
            <v>1179.3599999999999</v>
          </cell>
          <cell r="AN775">
            <v>162</v>
          </cell>
          <cell r="AO775">
            <v>7.2799999999999994</v>
          </cell>
        </row>
        <row r="776">
          <cell r="A776">
            <v>8002420320</v>
          </cell>
          <cell r="B776" t="str">
            <v>Future</v>
          </cell>
          <cell r="C776" t="str">
            <v>W060</v>
          </cell>
          <cell r="D776" t="str">
            <v>Speedo USA Maersk</v>
          </cell>
          <cell r="E776" t="str">
            <v>8-002420320</v>
          </cell>
          <cell r="F776" t="str">
            <v>ECO SPLICE JAMMER 320</v>
          </cell>
          <cell r="G776" t="str">
            <v>P1132</v>
          </cell>
          <cell r="H776" t="str">
            <v>Swim Bottoms</v>
          </cell>
          <cell r="I776" t="str">
            <v>812</v>
          </cell>
          <cell r="J776" t="str">
            <v>Apparel</v>
          </cell>
          <cell r="K776" t="str">
            <v>SMU</v>
          </cell>
          <cell r="L776" t="str">
            <v>AW25</v>
          </cell>
          <cell r="M776">
            <v>27532.959999999999</v>
          </cell>
          <cell r="N776">
            <v>3782</v>
          </cell>
          <cell r="O776">
            <v>0</v>
          </cell>
          <cell r="P776">
            <v>0</v>
          </cell>
          <cell r="Q776">
            <v>0</v>
          </cell>
          <cell r="R776">
            <v>0</v>
          </cell>
          <cell r="S776">
            <v>0</v>
          </cell>
          <cell r="T776">
            <v>0</v>
          </cell>
          <cell r="U776">
            <v>0</v>
          </cell>
          <cell r="V776">
            <v>0</v>
          </cell>
          <cell r="W776">
            <v>0</v>
          </cell>
          <cell r="X776">
            <v>7.2799999999999994</v>
          </cell>
          <cell r="Y776">
            <v>-7.2799999999999994</v>
          </cell>
          <cell r="Z776">
            <v>0</v>
          </cell>
          <cell r="AA776">
            <v>7.2799999999999994</v>
          </cell>
          <cell r="AB776">
            <v>0</v>
          </cell>
          <cell r="AC776" t="str">
            <v>Mainline</v>
          </cell>
          <cell r="AD776" t="str">
            <v>5_Male Racing</v>
          </cell>
          <cell r="AE776" t="str">
            <v>S225</v>
          </cell>
          <cell r="AF776" t="str">
            <v>Core</v>
          </cell>
          <cell r="AG776">
            <v>1</v>
          </cell>
          <cell r="AH776" t="str">
            <v>&lt;N/A&gt;</v>
          </cell>
          <cell r="AI776" t="str">
            <v>Racing</v>
          </cell>
          <cell r="AJ776">
            <v>0</v>
          </cell>
          <cell r="AK776">
            <v>0</v>
          </cell>
          <cell r="AL776">
            <v>45992</v>
          </cell>
          <cell r="AM776">
            <v>27532.959999999999</v>
          </cell>
          <cell r="AN776">
            <v>3782</v>
          </cell>
          <cell r="AO776">
            <v>7.2799999999999994</v>
          </cell>
        </row>
        <row r="777">
          <cell r="A777">
            <v>8002420411</v>
          </cell>
          <cell r="B777" t="str">
            <v>Future</v>
          </cell>
          <cell r="C777" t="str">
            <v>W060</v>
          </cell>
          <cell r="D777" t="str">
            <v>Speedo USA Maersk</v>
          </cell>
          <cell r="E777" t="str">
            <v>8-002420411</v>
          </cell>
          <cell r="F777" t="str">
            <v>ECO SPLICE JAMMER 411</v>
          </cell>
          <cell r="G777" t="str">
            <v>P1132</v>
          </cell>
          <cell r="H777" t="str">
            <v>Swim Bottoms</v>
          </cell>
          <cell r="I777" t="str">
            <v>812</v>
          </cell>
          <cell r="J777" t="str">
            <v>Apparel</v>
          </cell>
          <cell r="K777" t="str">
            <v>SMU</v>
          </cell>
          <cell r="L777" t="str">
            <v>AW25</v>
          </cell>
          <cell r="M777">
            <v>31158.400000000001</v>
          </cell>
          <cell r="N777">
            <v>4280</v>
          </cell>
          <cell r="O777">
            <v>0</v>
          </cell>
          <cell r="P777">
            <v>0</v>
          </cell>
          <cell r="Q777">
            <v>0</v>
          </cell>
          <cell r="R777">
            <v>0</v>
          </cell>
          <cell r="S777">
            <v>0</v>
          </cell>
          <cell r="T777">
            <v>0</v>
          </cell>
          <cell r="U777">
            <v>0</v>
          </cell>
          <cell r="V777">
            <v>0</v>
          </cell>
          <cell r="W777">
            <v>0</v>
          </cell>
          <cell r="X777">
            <v>7.28</v>
          </cell>
          <cell r="Y777">
            <v>-7.28</v>
          </cell>
          <cell r="Z777">
            <v>0</v>
          </cell>
          <cell r="AA777">
            <v>7.28</v>
          </cell>
          <cell r="AB777">
            <v>0</v>
          </cell>
          <cell r="AC777" t="str">
            <v>Mainline</v>
          </cell>
          <cell r="AD777" t="str">
            <v>5_Male Racing</v>
          </cell>
          <cell r="AE777" t="str">
            <v>S225</v>
          </cell>
          <cell r="AF777" t="str">
            <v>Core</v>
          </cell>
          <cell r="AG777">
            <v>1</v>
          </cell>
          <cell r="AH777" t="str">
            <v>&lt;N/A&gt;</v>
          </cell>
          <cell r="AI777" t="str">
            <v>Racing</v>
          </cell>
          <cell r="AJ777">
            <v>0</v>
          </cell>
          <cell r="AK777">
            <v>0</v>
          </cell>
          <cell r="AL777">
            <v>45992</v>
          </cell>
          <cell r="AM777">
            <v>31158.400000000001</v>
          </cell>
          <cell r="AN777">
            <v>4280</v>
          </cell>
          <cell r="AO777">
            <v>7.28</v>
          </cell>
        </row>
        <row r="778">
          <cell r="A778">
            <v>8002420431</v>
          </cell>
          <cell r="B778" t="str">
            <v>Future</v>
          </cell>
          <cell r="C778" t="str">
            <v>W060</v>
          </cell>
          <cell r="D778" t="str">
            <v>Speedo USA Maersk</v>
          </cell>
          <cell r="E778" t="str">
            <v>8-002420431</v>
          </cell>
          <cell r="F778" t="str">
            <v>ECO SPLICE JAMMER 431</v>
          </cell>
          <cell r="G778" t="str">
            <v>P1132</v>
          </cell>
          <cell r="H778" t="str">
            <v>Swim Bottoms</v>
          </cell>
          <cell r="I778" t="str">
            <v>812</v>
          </cell>
          <cell r="J778" t="str">
            <v>Apparel</v>
          </cell>
          <cell r="K778" t="str">
            <v>SMU</v>
          </cell>
          <cell r="L778" t="str">
            <v>AW25</v>
          </cell>
          <cell r="M778">
            <v>44126.28</v>
          </cell>
          <cell r="N778">
            <v>6078</v>
          </cell>
          <cell r="O778">
            <v>0</v>
          </cell>
          <cell r="P778">
            <v>0</v>
          </cell>
          <cell r="Q778">
            <v>0</v>
          </cell>
          <cell r="R778">
            <v>0</v>
          </cell>
          <cell r="S778">
            <v>0</v>
          </cell>
          <cell r="T778">
            <v>0</v>
          </cell>
          <cell r="U778">
            <v>0</v>
          </cell>
          <cell r="V778">
            <v>0</v>
          </cell>
          <cell r="W778">
            <v>0</v>
          </cell>
          <cell r="X778">
            <v>7.26</v>
          </cell>
          <cell r="Y778">
            <v>-7.26</v>
          </cell>
          <cell r="Z778">
            <v>0</v>
          </cell>
          <cell r="AA778">
            <v>7.26</v>
          </cell>
          <cell r="AB778">
            <v>0</v>
          </cell>
          <cell r="AC778" t="str">
            <v>Mainline</v>
          </cell>
          <cell r="AD778" t="str">
            <v>5_Male Racing</v>
          </cell>
          <cell r="AE778" t="str">
            <v>S225</v>
          </cell>
          <cell r="AF778" t="str">
            <v>Core</v>
          </cell>
          <cell r="AG778">
            <v>1</v>
          </cell>
          <cell r="AH778" t="str">
            <v>&lt;N/A&gt;</v>
          </cell>
          <cell r="AI778" t="str">
            <v>Racing</v>
          </cell>
          <cell r="AJ778">
            <v>0</v>
          </cell>
          <cell r="AK778">
            <v>0</v>
          </cell>
          <cell r="AL778">
            <v>45992</v>
          </cell>
          <cell r="AM778">
            <v>44126.28</v>
          </cell>
          <cell r="AN778">
            <v>6078</v>
          </cell>
          <cell r="AO778">
            <v>7.26</v>
          </cell>
        </row>
        <row r="779">
          <cell r="A779">
            <v>8002420455</v>
          </cell>
          <cell r="B779" t="str">
            <v>Future</v>
          </cell>
          <cell r="C779" t="str">
            <v>W060</v>
          </cell>
          <cell r="D779" t="str">
            <v>Speedo USA Maersk</v>
          </cell>
          <cell r="E779" t="str">
            <v>8-002420455</v>
          </cell>
          <cell r="F779" t="str">
            <v>ECO SPLICE JAMMER 455</v>
          </cell>
          <cell r="G779" t="str">
            <v>P1132</v>
          </cell>
          <cell r="H779" t="str">
            <v>Swim Bottoms</v>
          </cell>
          <cell r="I779" t="str">
            <v>812</v>
          </cell>
          <cell r="J779" t="str">
            <v>Apparel</v>
          </cell>
          <cell r="K779" t="str">
            <v>SMU</v>
          </cell>
          <cell r="L779" t="str">
            <v>AW25</v>
          </cell>
          <cell r="M779">
            <v>42572.639999999999</v>
          </cell>
          <cell r="N779">
            <v>5864</v>
          </cell>
          <cell r="O779">
            <v>0</v>
          </cell>
          <cell r="P779">
            <v>0</v>
          </cell>
          <cell r="Q779">
            <v>0</v>
          </cell>
          <cell r="R779">
            <v>0</v>
          </cell>
          <cell r="S779">
            <v>0</v>
          </cell>
          <cell r="T779">
            <v>0</v>
          </cell>
          <cell r="U779">
            <v>0</v>
          </cell>
          <cell r="V779">
            <v>0</v>
          </cell>
          <cell r="W779">
            <v>0</v>
          </cell>
          <cell r="X779">
            <v>7.26</v>
          </cell>
          <cell r="Y779">
            <v>-7.26</v>
          </cell>
          <cell r="Z779">
            <v>0</v>
          </cell>
          <cell r="AA779">
            <v>7.26</v>
          </cell>
          <cell r="AB779">
            <v>0</v>
          </cell>
          <cell r="AC779" t="str">
            <v>Mainline</v>
          </cell>
          <cell r="AD779" t="str">
            <v>5_Male Racing</v>
          </cell>
          <cell r="AE779" t="str">
            <v>S225</v>
          </cell>
          <cell r="AF779" t="str">
            <v>Core</v>
          </cell>
          <cell r="AG779">
            <v>1</v>
          </cell>
          <cell r="AH779" t="str">
            <v>&lt;N/A&gt;</v>
          </cell>
          <cell r="AI779" t="str">
            <v>Racing</v>
          </cell>
          <cell r="AJ779">
            <v>0</v>
          </cell>
          <cell r="AK779">
            <v>0</v>
          </cell>
          <cell r="AL779">
            <v>45992</v>
          </cell>
          <cell r="AM779">
            <v>42572.639999999999</v>
          </cell>
          <cell r="AN779">
            <v>5864</v>
          </cell>
          <cell r="AO779">
            <v>7.26</v>
          </cell>
        </row>
        <row r="780">
          <cell r="A780">
            <v>8002420502</v>
          </cell>
          <cell r="B780" t="str">
            <v>Future</v>
          </cell>
          <cell r="C780" t="str">
            <v>W060</v>
          </cell>
          <cell r="D780" t="str">
            <v>Speedo USA Maersk</v>
          </cell>
          <cell r="E780" t="str">
            <v>8-002420502</v>
          </cell>
          <cell r="F780" t="str">
            <v>ECO SPLICE JAMMER 502</v>
          </cell>
          <cell r="G780" t="str">
            <v>P1132</v>
          </cell>
          <cell r="H780" t="str">
            <v>Swim Bottoms</v>
          </cell>
          <cell r="I780" t="str">
            <v>812</v>
          </cell>
          <cell r="J780" t="str">
            <v>Apparel</v>
          </cell>
          <cell r="K780" t="str">
            <v>SMU</v>
          </cell>
          <cell r="L780" t="str">
            <v>AW25</v>
          </cell>
          <cell r="M780">
            <v>12784.86</v>
          </cell>
          <cell r="N780">
            <v>1761</v>
          </cell>
          <cell r="O780">
            <v>0</v>
          </cell>
          <cell r="P780">
            <v>0</v>
          </cell>
          <cell r="Q780">
            <v>0</v>
          </cell>
          <cell r="R780">
            <v>0</v>
          </cell>
          <cell r="S780">
            <v>0</v>
          </cell>
          <cell r="T780">
            <v>0</v>
          </cell>
          <cell r="U780">
            <v>0</v>
          </cell>
          <cell r="V780">
            <v>0</v>
          </cell>
          <cell r="W780">
            <v>0</v>
          </cell>
          <cell r="X780">
            <v>7.2600000000000007</v>
          </cell>
          <cell r="Y780">
            <v>-7.2600000000000007</v>
          </cell>
          <cell r="Z780">
            <v>0</v>
          </cell>
          <cell r="AA780">
            <v>7.2600000000000007</v>
          </cell>
          <cell r="AB780">
            <v>0</v>
          </cell>
          <cell r="AC780" t="str">
            <v>Mainline</v>
          </cell>
          <cell r="AD780" t="str">
            <v>5_Male Racing</v>
          </cell>
          <cell r="AE780" t="str">
            <v>S225</v>
          </cell>
          <cell r="AF780" t="str">
            <v>Core</v>
          </cell>
          <cell r="AG780">
            <v>1</v>
          </cell>
          <cell r="AH780" t="str">
            <v>&lt;N/A&gt;</v>
          </cell>
          <cell r="AI780" t="str">
            <v>Racing</v>
          </cell>
          <cell r="AJ780">
            <v>0</v>
          </cell>
          <cell r="AK780">
            <v>0</v>
          </cell>
          <cell r="AL780">
            <v>45992</v>
          </cell>
          <cell r="AM780">
            <v>12784.86</v>
          </cell>
          <cell r="AN780">
            <v>1761</v>
          </cell>
          <cell r="AO780">
            <v>7.2600000000000007</v>
          </cell>
        </row>
        <row r="781">
          <cell r="A781">
            <v>8002420601</v>
          </cell>
          <cell r="B781" t="str">
            <v>Future</v>
          </cell>
          <cell r="C781" t="str">
            <v>W060</v>
          </cell>
          <cell r="D781" t="str">
            <v>Speedo USA Maersk</v>
          </cell>
          <cell r="E781" t="str">
            <v>8-002420601</v>
          </cell>
          <cell r="F781" t="str">
            <v>ECO SPLICE JAMMER 601</v>
          </cell>
          <cell r="G781" t="str">
            <v>P1132</v>
          </cell>
          <cell r="H781" t="str">
            <v>Swim Bottoms</v>
          </cell>
          <cell r="I781" t="str">
            <v>812</v>
          </cell>
          <cell r="J781" t="str">
            <v>Apparel</v>
          </cell>
          <cell r="K781" t="str">
            <v>SMU</v>
          </cell>
          <cell r="L781" t="str">
            <v>AW25</v>
          </cell>
          <cell r="M781">
            <v>17115.28</v>
          </cell>
          <cell r="N781">
            <v>2351</v>
          </cell>
          <cell r="O781">
            <v>0</v>
          </cell>
          <cell r="P781">
            <v>0</v>
          </cell>
          <cell r="Q781">
            <v>0</v>
          </cell>
          <cell r="R781">
            <v>0</v>
          </cell>
          <cell r="S781">
            <v>0</v>
          </cell>
          <cell r="T781">
            <v>0</v>
          </cell>
          <cell r="U781">
            <v>0</v>
          </cell>
          <cell r="V781">
            <v>0</v>
          </cell>
          <cell r="W781">
            <v>0</v>
          </cell>
          <cell r="X781">
            <v>7.2799999999999994</v>
          </cell>
          <cell r="Y781">
            <v>-7.2799999999999994</v>
          </cell>
          <cell r="Z781">
            <v>0</v>
          </cell>
          <cell r="AA781">
            <v>7.2799999999999994</v>
          </cell>
          <cell r="AB781">
            <v>0</v>
          </cell>
          <cell r="AC781" t="str">
            <v>Mainline</v>
          </cell>
          <cell r="AD781" t="str">
            <v>5_Male Racing</v>
          </cell>
          <cell r="AE781" t="str">
            <v>S225</v>
          </cell>
          <cell r="AF781" t="str">
            <v>Core</v>
          </cell>
          <cell r="AG781">
            <v>1</v>
          </cell>
          <cell r="AH781" t="str">
            <v>&lt;N/A&gt;</v>
          </cell>
          <cell r="AI781" t="str">
            <v>Racing</v>
          </cell>
          <cell r="AJ781">
            <v>0</v>
          </cell>
          <cell r="AK781">
            <v>0</v>
          </cell>
          <cell r="AL781">
            <v>45992</v>
          </cell>
          <cell r="AM781">
            <v>17115.28</v>
          </cell>
          <cell r="AN781">
            <v>2351</v>
          </cell>
          <cell r="AO781">
            <v>7.2799999999999994</v>
          </cell>
        </row>
        <row r="782">
          <cell r="A782">
            <v>8002420705</v>
          </cell>
          <cell r="B782" t="str">
            <v>Future</v>
          </cell>
          <cell r="C782" t="str">
            <v>W060</v>
          </cell>
          <cell r="D782" t="str">
            <v>Speedo USA Maersk</v>
          </cell>
          <cell r="E782" t="str">
            <v>8-002420705</v>
          </cell>
          <cell r="F782" t="str">
            <v>ECO SPLICE JAMMER 705</v>
          </cell>
          <cell r="G782" t="str">
            <v>P1132</v>
          </cell>
          <cell r="H782" t="str">
            <v>Swim Bottoms</v>
          </cell>
          <cell r="I782" t="str">
            <v>812</v>
          </cell>
          <cell r="J782" t="str">
            <v>Apparel</v>
          </cell>
          <cell r="K782" t="str">
            <v>SMU</v>
          </cell>
          <cell r="L782" t="str">
            <v>AW25</v>
          </cell>
          <cell r="M782">
            <v>9002.4</v>
          </cell>
          <cell r="N782">
            <v>1240</v>
          </cell>
          <cell r="O782">
            <v>0</v>
          </cell>
          <cell r="P782">
            <v>0</v>
          </cell>
          <cell r="Q782">
            <v>0</v>
          </cell>
          <cell r="R782">
            <v>0</v>
          </cell>
          <cell r="S782">
            <v>0</v>
          </cell>
          <cell r="T782">
            <v>0</v>
          </cell>
          <cell r="U782">
            <v>0</v>
          </cell>
          <cell r="V782">
            <v>0</v>
          </cell>
          <cell r="W782">
            <v>0</v>
          </cell>
          <cell r="X782">
            <v>7.26</v>
          </cell>
          <cell r="Y782">
            <v>-7.26</v>
          </cell>
          <cell r="Z782">
            <v>0</v>
          </cell>
          <cell r="AA782">
            <v>7.26</v>
          </cell>
          <cell r="AB782">
            <v>0</v>
          </cell>
          <cell r="AC782" t="str">
            <v>Mainline</v>
          </cell>
          <cell r="AD782" t="str">
            <v>5_Male Racing</v>
          </cell>
          <cell r="AE782" t="str">
            <v>S225</v>
          </cell>
          <cell r="AF782" t="str">
            <v>Core</v>
          </cell>
          <cell r="AG782">
            <v>1</v>
          </cell>
          <cell r="AH782" t="str">
            <v>&lt;N/A&gt;</v>
          </cell>
          <cell r="AI782" t="str">
            <v>Racing</v>
          </cell>
          <cell r="AJ782">
            <v>0</v>
          </cell>
          <cell r="AK782">
            <v>0</v>
          </cell>
          <cell r="AL782">
            <v>45992</v>
          </cell>
          <cell r="AM782">
            <v>9002.4</v>
          </cell>
          <cell r="AN782">
            <v>1240</v>
          </cell>
          <cell r="AO782">
            <v>7.26</v>
          </cell>
        </row>
        <row r="783">
          <cell r="A783">
            <v>8002420847</v>
          </cell>
          <cell r="B783" t="str">
            <v>Future</v>
          </cell>
          <cell r="C783" t="str">
            <v>W060</v>
          </cell>
          <cell r="D783" t="str">
            <v>Speedo USA Maersk</v>
          </cell>
          <cell r="E783" t="str">
            <v>8-002420847</v>
          </cell>
          <cell r="F783" t="str">
            <v>ECO SPLICE JAMMER 847</v>
          </cell>
          <cell r="G783" t="str">
            <v>P1132</v>
          </cell>
          <cell r="H783" t="str">
            <v>Swim Bottoms</v>
          </cell>
          <cell r="I783" t="str">
            <v>812</v>
          </cell>
          <cell r="J783" t="str">
            <v>Apparel</v>
          </cell>
          <cell r="K783" t="str">
            <v>SMU</v>
          </cell>
          <cell r="L783" t="str">
            <v>AW25</v>
          </cell>
          <cell r="M783">
            <v>7789.6</v>
          </cell>
          <cell r="N783">
            <v>1070</v>
          </cell>
          <cell r="O783">
            <v>0</v>
          </cell>
          <cell r="P783">
            <v>0</v>
          </cell>
          <cell r="Q783">
            <v>0</v>
          </cell>
          <cell r="R783">
            <v>0</v>
          </cell>
          <cell r="S783">
            <v>0</v>
          </cell>
          <cell r="T783">
            <v>0</v>
          </cell>
          <cell r="U783">
            <v>0</v>
          </cell>
          <cell r="V783">
            <v>0</v>
          </cell>
          <cell r="W783">
            <v>0</v>
          </cell>
          <cell r="X783">
            <v>7.28</v>
          </cell>
          <cell r="Y783">
            <v>-7.28</v>
          </cell>
          <cell r="Z783">
            <v>0</v>
          </cell>
          <cell r="AA783">
            <v>7.28</v>
          </cell>
          <cell r="AB783">
            <v>0</v>
          </cell>
          <cell r="AC783" t="str">
            <v>Mainline</v>
          </cell>
          <cell r="AD783" t="str">
            <v>5_Male Racing</v>
          </cell>
          <cell r="AE783" t="str">
            <v>S225</v>
          </cell>
          <cell r="AF783" t="str">
            <v>Core</v>
          </cell>
          <cell r="AG783">
            <v>1</v>
          </cell>
          <cell r="AH783" t="str">
            <v>&lt;N/A&gt;</v>
          </cell>
          <cell r="AI783" t="str">
            <v>Racing</v>
          </cell>
          <cell r="AJ783">
            <v>0</v>
          </cell>
          <cell r="AK783">
            <v>0</v>
          </cell>
          <cell r="AL783">
            <v>45992</v>
          </cell>
          <cell r="AM783">
            <v>7789.6</v>
          </cell>
          <cell r="AN783">
            <v>1070</v>
          </cell>
          <cell r="AO783">
            <v>7.28</v>
          </cell>
        </row>
        <row r="784">
          <cell r="A784">
            <v>8002421001</v>
          </cell>
          <cell r="B784" t="str">
            <v>Future</v>
          </cell>
          <cell r="C784" t="str">
            <v>W060</v>
          </cell>
          <cell r="D784" t="str">
            <v>Speedo USA Maersk</v>
          </cell>
          <cell r="E784" t="str">
            <v>8-002421001</v>
          </cell>
          <cell r="F784" t="str">
            <v>ECO SPLICE BRIEF 001</v>
          </cell>
          <cell r="G784" t="str">
            <v>P1132</v>
          </cell>
          <cell r="H784" t="str">
            <v>Swim Bottoms</v>
          </cell>
          <cell r="I784" t="str">
            <v>812</v>
          </cell>
          <cell r="J784" t="str">
            <v>Apparel</v>
          </cell>
          <cell r="K784" t="str">
            <v>SMU</v>
          </cell>
          <cell r="L784" t="str">
            <v>AW25</v>
          </cell>
          <cell r="M784">
            <v>38771.24</v>
          </cell>
          <cell r="N784">
            <v>7708</v>
          </cell>
          <cell r="O784">
            <v>0</v>
          </cell>
          <cell r="P784">
            <v>0</v>
          </cell>
          <cell r="Q784">
            <v>0</v>
          </cell>
          <cell r="R784">
            <v>0</v>
          </cell>
          <cell r="S784">
            <v>0</v>
          </cell>
          <cell r="T784">
            <v>0</v>
          </cell>
          <cell r="U784">
            <v>0</v>
          </cell>
          <cell r="V784">
            <v>0</v>
          </cell>
          <cell r="W784">
            <v>0</v>
          </cell>
          <cell r="X784">
            <v>5.0299999999999994</v>
          </cell>
          <cell r="Y784">
            <v>-5.0299999999999994</v>
          </cell>
          <cell r="Z784">
            <v>0</v>
          </cell>
          <cell r="AA784">
            <v>5.0299999999999994</v>
          </cell>
          <cell r="AB784">
            <v>0</v>
          </cell>
          <cell r="AC784" t="str">
            <v>Mainline</v>
          </cell>
          <cell r="AD784" t="str">
            <v>5_Male Racing</v>
          </cell>
          <cell r="AE784" t="str">
            <v>S225</v>
          </cell>
          <cell r="AF784" t="str">
            <v>Core</v>
          </cell>
          <cell r="AG784">
            <v>1</v>
          </cell>
          <cell r="AH784" t="str">
            <v>&lt;N/A&gt;</v>
          </cell>
          <cell r="AI784" t="str">
            <v>Racing</v>
          </cell>
          <cell r="AJ784">
            <v>0</v>
          </cell>
          <cell r="AK784">
            <v>0</v>
          </cell>
          <cell r="AL784">
            <v>45992</v>
          </cell>
          <cell r="AM784">
            <v>38771.24</v>
          </cell>
          <cell r="AN784">
            <v>7708</v>
          </cell>
          <cell r="AO784">
            <v>5.0299999999999994</v>
          </cell>
        </row>
        <row r="785">
          <cell r="A785">
            <v>8002421320</v>
          </cell>
          <cell r="B785" t="str">
            <v>Future</v>
          </cell>
          <cell r="C785" t="str">
            <v>W060</v>
          </cell>
          <cell r="D785" t="str">
            <v>Speedo USA Maersk</v>
          </cell>
          <cell r="E785" t="str">
            <v>8-002421320</v>
          </cell>
          <cell r="F785" t="str">
            <v>ECO SPLICE BRIEF 320</v>
          </cell>
          <cell r="G785" t="str">
            <v>P1132</v>
          </cell>
          <cell r="H785" t="str">
            <v>Swim Bottoms</v>
          </cell>
          <cell r="I785" t="str">
            <v>812</v>
          </cell>
          <cell r="J785" t="str">
            <v>Apparel</v>
          </cell>
          <cell r="K785" t="str">
            <v>SMU</v>
          </cell>
          <cell r="L785" t="str">
            <v>AW25</v>
          </cell>
          <cell r="M785">
            <v>18490.28</v>
          </cell>
          <cell r="N785">
            <v>3676</v>
          </cell>
          <cell r="O785">
            <v>0</v>
          </cell>
          <cell r="P785">
            <v>0</v>
          </cell>
          <cell r="Q785">
            <v>0</v>
          </cell>
          <cell r="R785">
            <v>0</v>
          </cell>
          <cell r="S785">
            <v>0</v>
          </cell>
          <cell r="T785">
            <v>0</v>
          </cell>
          <cell r="U785">
            <v>0</v>
          </cell>
          <cell r="V785">
            <v>0</v>
          </cell>
          <cell r="W785">
            <v>0</v>
          </cell>
          <cell r="X785">
            <v>5.0299999999999994</v>
          </cell>
          <cell r="Y785">
            <v>-5.0299999999999994</v>
          </cell>
          <cell r="Z785">
            <v>0</v>
          </cell>
          <cell r="AA785">
            <v>5.0299999999999994</v>
          </cell>
          <cell r="AB785">
            <v>0</v>
          </cell>
          <cell r="AC785" t="str">
            <v>Mainline</v>
          </cell>
          <cell r="AD785" t="str">
            <v>5_Male Racing</v>
          </cell>
          <cell r="AE785" t="str">
            <v>S225</v>
          </cell>
          <cell r="AF785" t="str">
            <v>Core</v>
          </cell>
          <cell r="AG785">
            <v>1</v>
          </cell>
          <cell r="AH785" t="str">
            <v>&lt;N/A&gt;</v>
          </cell>
          <cell r="AI785" t="str">
            <v>Racing</v>
          </cell>
          <cell r="AJ785">
            <v>0</v>
          </cell>
          <cell r="AK785">
            <v>0</v>
          </cell>
          <cell r="AL785">
            <v>45992</v>
          </cell>
          <cell r="AM785">
            <v>18490.28</v>
          </cell>
          <cell r="AN785">
            <v>3676</v>
          </cell>
          <cell r="AO785">
            <v>5.0299999999999994</v>
          </cell>
        </row>
        <row r="786">
          <cell r="A786">
            <v>8002421411</v>
          </cell>
          <cell r="B786" t="str">
            <v>Future</v>
          </cell>
          <cell r="C786" t="str">
            <v>W060</v>
          </cell>
          <cell r="D786" t="str">
            <v>Speedo USA Maersk</v>
          </cell>
          <cell r="E786" t="str">
            <v>8-002421411</v>
          </cell>
          <cell r="F786" t="str">
            <v>ECO SPLICE BRIEF 411</v>
          </cell>
          <cell r="G786" t="str">
            <v>P1132</v>
          </cell>
          <cell r="H786" t="str">
            <v>Swim Bottoms</v>
          </cell>
          <cell r="I786" t="str">
            <v>812</v>
          </cell>
          <cell r="J786" t="str">
            <v>Apparel</v>
          </cell>
          <cell r="K786" t="str">
            <v>SMU</v>
          </cell>
          <cell r="L786" t="str">
            <v>AW25</v>
          </cell>
          <cell r="M786">
            <v>19461.07</v>
          </cell>
          <cell r="N786">
            <v>3869</v>
          </cell>
          <cell r="O786">
            <v>0</v>
          </cell>
          <cell r="P786">
            <v>0</v>
          </cell>
          <cell r="Q786">
            <v>0</v>
          </cell>
          <cell r="R786">
            <v>0</v>
          </cell>
          <cell r="S786">
            <v>0</v>
          </cell>
          <cell r="T786">
            <v>0</v>
          </cell>
          <cell r="U786">
            <v>0</v>
          </cell>
          <cell r="V786">
            <v>0</v>
          </cell>
          <cell r="W786">
            <v>0</v>
          </cell>
          <cell r="X786">
            <v>5.03</v>
          </cell>
          <cell r="Y786">
            <v>-5.03</v>
          </cell>
          <cell r="Z786">
            <v>0</v>
          </cell>
          <cell r="AA786">
            <v>5.03</v>
          </cell>
          <cell r="AB786">
            <v>0</v>
          </cell>
          <cell r="AC786" t="str">
            <v>Mainline</v>
          </cell>
          <cell r="AD786" t="str">
            <v>5_Male Racing</v>
          </cell>
          <cell r="AE786" t="str">
            <v>S225</v>
          </cell>
          <cell r="AF786" t="str">
            <v>Core</v>
          </cell>
          <cell r="AG786">
            <v>1</v>
          </cell>
          <cell r="AH786" t="str">
            <v>&lt;N/A&gt;</v>
          </cell>
          <cell r="AI786" t="str">
            <v>Racing</v>
          </cell>
          <cell r="AJ786">
            <v>0</v>
          </cell>
          <cell r="AK786">
            <v>0</v>
          </cell>
          <cell r="AL786">
            <v>45992</v>
          </cell>
          <cell r="AM786">
            <v>19461.07</v>
          </cell>
          <cell r="AN786">
            <v>3869</v>
          </cell>
          <cell r="AO786">
            <v>5.03</v>
          </cell>
        </row>
        <row r="787">
          <cell r="A787">
            <v>8002421431</v>
          </cell>
          <cell r="B787" t="str">
            <v>Future</v>
          </cell>
          <cell r="C787" t="str">
            <v>W060</v>
          </cell>
          <cell r="D787" t="str">
            <v>Speedo USA Maersk</v>
          </cell>
          <cell r="E787" t="str">
            <v>8-002421431</v>
          </cell>
          <cell r="F787" t="str">
            <v>ECO SPLICE BRIEF 431</v>
          </cell>
          <cell r="G787" t="str">
            <v>P1132</v>
          </cell>
          <cell r="H787" t="str">
            <v>Swim Bottoms</v>
          </cell>
          <cell r="I787" t="str">
            <v>812</v>
          </cell>
          <cell r="J787" t="str">
            <v>Apparel</v>
          </cell>
          <cell r="K787" t="str">
            <v>SMU</v>
          </cell>
          <cell r="L787" t="str">
            <v>AW25</v>
          </cell>
          <cell r="M787">
            <v>30406.35</v>
          </cell>
          <cell r="N787">
            <v>6045</v>
          </cell>
          <cell r="O787">
            <v>0</v>
          </cell>
          <cell r="P787">
            <v>0</v>
          </cell>
          <cell r="Q787">
            <v>0</v>
          </cell>
          <cell r="R787">
            <v>0</v>
          </cell>
          <cell r="S787">
            <v>0</v>
          </cell>
          <cell r="T787">
            <v>0</v>
          </cell>
          <cell r="U787">
            <v>0</v>
          </cell>
          <cell r="V787">
            <v>0</v>
          </cell>
          <cell r="W787">
            <v>0</v>
          </cell>
          <cell r="X787">
            <v>5.0299999999999994</v>
          </cell>
          <cell r="Y787">
            <v>-5.0299999999999994</v>
          </cell>
          <cell r="Z787">
            <v>0</v>
          </cell>
          <cell r="AA787">
            <v>5.0299999999999994</v>
          </cell>
          <cell r="AB787">
            <v>0</v>
          </cell>
          <cell r="AC787" t="str">
            <v>Mainline</v>
          </cell>
          <cell r="AD787" t="str">
            <v>5_Male Racing</v>
          </cell>
          <cell r="AE787" t="str">
            <v>S225</v>
          </cell>
          <cell r="AF787" t="str">
            <v>Core</v>
          </cell>
          <cell r="AG787">
            <v>1</v>
          </cell>
          <cell r="AH787" t="str">
            <v>&lt;N/A&gt;</v>
          </cell>
          <cell r="AI787" t="str">
            <v>Racing</v>
          </cell>
          <cell r="AJ787">
            <v>0</v>
          </cell>
          <cell r="AK787">
            <v>0</v>
          </cell>
          <cell r="AL787">
            <v>45992</v>
          </cell>
          <cell r="AM787">
            <v>30406.349999999995</v>
          </cell>
          <cell r="AN787">
            <v>6045</v>
          </cell>
          <cell r="AO787">
            <v>5.0299999999999994</v>
          </cell>
        </row>
        <row r="788">
          <cell r="A788">
            <v>8002421455</v>
          </cell>
          <cell r="B788" t="str">
            <v>Future</v>
          </cell>
          <cell r="C788" t="str">
            <v>W060</v>
          </cell>
          <cell r="D788" t="str">
            <v>Speedo USA Maersk</v>
          </cell>
          <cell r="E788" t="str">
            <v>8-002421455</v>
          </cell>
          <cell r="F788" t="str">
            <v>ECO SPLICE BRIEF 455</v>
          </cell>
          <cell r="G788" t="str">
            <v>P1132</v>
          </cell>
          <cell r="H788" t="str">
            <v>Swim Bottoms</v>
          </cell>
          <cell r="I788" t="str">
            <v>812</v>
          </cell>
          <cell r="J788" t="str">
            <v>Apparel</v>
          </cell>
          <cell r="K788" t="str">
            <v>SMU</v>
          </cell>
          <cell r="L788" t="str">
            <v>AW25</v>
          </cell>
          <cell r="M788">
            <v>29561.31</v>
          </cell>
          <cell r="N788">
            <v>5877</v>
          </cell>
          <cell r="O788">
            <v>0</v>
          </cell>
          <cell r="P788">
            <v>0</v>
          </cell>
          <cell r="Q788">
            <v>0</v>
          </cell>
          <cell r="R788">
            <v>0</v>
          </cell>
          <cell r="S788">
            <v>0</v>
          </cell>
          <cell r="T788">
            <v>0</v>
          </cell>
          <cell r="U788">
            <v>0</v>
          </cell>
          <cell r="V788">
            <v>0</v>
          </cell>
          <cell r="W788">
            <v>0</v>
          </cell>
          <cell r="X788">
            <v>5.03</v>
          </cell>
          <cell r="Y788">
            <v>-5.03</v>
          </cell>
          <cell r="Z788">
            <v>0</v>
          </cell>
          <cell r="AA788">
            <v>5.03</v>
          </cell>
          <cell r="AB788">
            <v>0</v>
          </cell>
          <cell r="AC788" t="str">
            <v>Mainline</v>
          </cell>
          <cell r="AD788" t="str">
            <v>5_Male Racing</v>
          </cell>
          <cell r="AE788" t="str">
            <v>S225</v>
          </cell>
          <cell r="AF788" t="str">
            <v>Core</v>
          </cell>
          <cell r="AG788">
            <v>1</v>
          </cell>
          <cell r="AH788" t="str">
            <v>&lt;N/A&gt;</v>
          </cell>
          <cell r="AI788" t="str">
            <v>Racing</v>
          </cell>
          <cell r="AJ788">
            <v>0</v>
          </cell>
          <cell r="AK788">
            <v>0</v>
          </cell>
          <cell r="AL788">
            <v>45992</v>
          </cell>
          <cell r="AM788">
            <v>29561.31</v>
          </cell>
          <cell r="AN788">
            <v>5877</v>
          </cell>
          <cell r="AO788">
            <v>5.03</v>
          </cell>
        </row>
        <row r="789">
          <cell r="A789">
            <v>8002421502</v>
          </cell>
          <cell r="B789" t="str">
            <v>Future</v>
          </cell>
          <cell r="C789" t="str">
            <v>W060</v>
          </cell>
          <cell r="D789" t="str">
            <v>Speedo USA Maersk</v>
          </cell>
          <cell r="E789" t="str">
            <v>8-002421502</v>
          </cell>
          <cell r="F789" t="str">
            <v>ECO SPLICE BRIEF 502</v>
          </cell>
          <cell r="G789" t="str">
            <v>P1132</v>
          </cell>
          <cell r="H789" t="str">
            <v>Swim Bottoms</v>
          </cell>
          <cell r="I789" t="str">
            <v>812</v>
          </cell>
          <cell r="J789" t="str">
            <v>Apparel</v>
          </cell>
          <cell r="K789" t="str">
            <v>SMU</v>
          </cell>
          <cell r="L789" t="str">
            <v>AW25</v>
          </cell>
          <cell r="M789">
            <v>16473.25</v>
          </cell>
          <cell r="N789">
            <v>3275</v>
          </cell>
          <cell r="O789">
            <v>0</v>
          </cell>
          <cell r="P789">
            <v>0</v>
          </cell>
          <cell r="Q789">
            <v>0</v>
          </cell>
          <cell r="R789">
            <v>0</v>
          </cell>
          <cell r="S789">
            <v>0</v>
          </cell>
          <cell r="T789">
            <v>0</v>
          </cell>
          <cell r="U789">
            <v>0</v>
          </cell>
          <cell r="V789">
            <v>0</v>
          </cell>
          <cell r="W789">
            <v>0</v>
          </cell>
          <cell r="X789">
            <v>5.03</v>
          </cell>
          <cell r="Y789">
            <v>-5.03</v>
          </cell>
          <cell r="Z789">
            <v>0</v>
          </cell>
          <cell r="AA789">
            <v>5.03</v>
          </cell>
          <cell r="AB789">
            <v>0</v>
          </cell>
          <cell r="AC789" t="str">
            <v>Mainline</v>
          </cell>
          <cell r="AD789" t="str">
            <v>5_Male Racing</v>
          </cell>
          <cell r="AE789" t="str">
            <v>S225</v>
          </cell>
          <cell r="AF789" t="str">
            <v>Core</v>
          </cell>
          <cell r="AG789">
            <v>1</v>
          </cell>
          <cell r="AH789" t="str">
            <v>&lt;N/A&gt;</v>
          </cell>
          <cell r="AI789" t="str">
            <v>Racing</v>
          </cell>
          <cell r="AJ789">
            <v>0</v>
          </cell>
          <cell r="AK789">
            <v>0</v>
          </cell>
          <cell r="AL789">
            <v>45992</v>
          </cell>
          <cell r="AM789">
            <v>16473.25</v>
          </cell>
          <cell r="AN789">
            <v>3275</v>
          </cell>
          <cell r="AO789">
            <v>5.03</v>
          </cell>
        </row>
        <row r="790">
          <cell r="A790">
            <v>8002421601</v>
          </cell>
          <cell r="B790" t="str">
            <v>Future</v>
          </cell>
          <cell r="C790" t="str">
            <v>W060</v>
          </cell>
          <cell r="D790" t="str">
            <v>Speedo USA Maersk</v>
          </cell>
          <cell r="E790" t="str">
            <v>8-002421601</v>
          </cell>
          <cell r="F790" t="str">
            <v>ECO SPLICE BRIEF 601</v>
          </cell>
          <cell r="G790" t="str">
            <v>P1132</v>
          </cell>
          <cell r="H790" t="str">
            <v>Swim Bottoms</v>
          </cell>
          <cell r="I790" t="str">
            <v>812</v>
          </cell>
          <cell r="J790" t="str">
            <v>Apparel</v>
          </cell>
          <cell r="K790" t="str">
            <v>SMU</v>
          </cell>
          <cell r="L790" t="str">
            <v>AW25</v>
          </cell>
          <cell r="M790">
            <v>17847.18</v>
          </cell>
          <cell r="N790">
            <v>3419</v>
          </cell>
          <cell r="O790">
            <v>0</v>
          </cell>
          <cell r="P790">
            <v>0</v>
          </cell>
          <cell r="Q790">
            <v>0</v>
          </cell>
          <cell r="R790">
            <v>0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  <cell r="W790">
            <v>0</v>
          </cell>
          <cell r="X790">
            <v>5.22</v>
          </cell>
          <cell r="Y790">
            <v>-5.22</v>
          </cell>
          <cell r="Z790">
            <v>0</v>
          </cell>
          <cell r="AA790">
            <v>5.22</v>
          </cell>
          <cell r="AB790">
            <v>0</v>
          </cell>
          <cell r="AC790" t="str">
            <v>Mainline</v>
          </cell>
          <cell r="AD790" t="str">
            <v>5_Male Racing</v>
          </cell>
          <cell r="AE790" t="str">
            <v>S225</v>
          </cell>
          <cell r="AF790" t="str">
            <v>Core</v>
          </cell>
          <cell r="AG790">
            <v>1</v>
          </cell>
          <cell r="AH790" t="str">
            <v>&lt;N/A&gt;</v>
          </cell>
          <cell r="AI790" t="str">
            <v>Racing</v>
          </cell>
          <cell r="AJ790">
            <v>0</v>
          </cell>
          <cell r="AK790">
            <v>0</v>
          </cell>
          <cell r="AL790">
            <v>45992</v>
          </cell>
          <cell r="AM790">
            <v>17847.18</v>
          </cell>
          <cell r="AN790">
            <v>3419</v>
          </cell>
          <cell r="AO790">
            <v>5.22</v>
          </cell>
        </row>
        <row r="791">
          <cell r="A791">
            <v>8002421705</v>
          </cell>
          <cell r="B791" t="str">
            <v>Future</v>
          </cell>
          <cell r="C791" t="str">
            <v>W060</v>
          </cell>
          <cell r="D791" t="str">
            <v>Speedo USA Maersk</v>
          </cell>
          <cell r="E791" t="str">
            <v>8-002421705</v>
          </cell>
          <cell r="F791" t="str">
            <v>ECO SPLICE BRIEF 705</v>
          </cell>
          <cell r="G791" t="str">
            <v>P1132</v>
          </cell>
          <cell r="H791" t="str">
            <v>Swim Bottoms</v>
          </cell>
          <cell r="I791" t="str">
            <v>812</v>
          </cell>
          <cell r="J791" t="str">
            <v>Apparel</v>
          </cell>
          <cell r="K791" t="str">
            <v>SMU</v>
          </cell>
          <cell r="L791" t="str">
            <v>AW25</v>
          </cell>
          <cell r="M791">
            <v>12147.45</v>
          </cell>
          <cell r="N791">
            <v>2415</v>
          </cell>
          <cell r="O791">
            <v>0</v>
          </cell>
          <cell r="P791">
            <v>0</v>
          </cell>
          <cell r="Q791">
            <v>0</v>
          </cell>
          <cell r="R791">
            <v>0</v>
          </cell>
          <cell r="S791">
            <v>0</v>
          </cell>
          <cell r="T791">
            <v>0</v>
          </cell>
          <cell r="U791">
            <v>0</v>
          </cell>
          <cell r="V791">
            <v>0</v>
          </cell>
          <cell r="W791">
            <v>0</v>
          </cell>
          <cell r="X791">
            <v>5.03</v>
          </cell>
          <cell r="Y791">
            <v>-5.03</v>
          </cell>
          <cell r="Z791">
            <v>0</v>
          </cell>
          <cell r="AA791">
            <v>5.03</v>
          </cell>
          <cell r="AB791">
            <v>0</v>
          </cell>
          <cell r="AC791" t="str">
            <v>Mainline</v>
          </cell>
          <cell r="AD791" t="str">
            <v>5_Male Racing</v>
          </cell>
          <cell r="AE791" t="str">
            <v>S225</v>
          </cell>
          <cell r="AF791" t="str">
            <v>Core</v>
          </cell>
          <cell r="AG791">
            <v>1</v>
          </cell>
          <cell r="AH791" t="str">
            <v>&lt;N/A&gt;</v>
          </cell>
          <cell r="AI791" t="str">
            <v>Racing</v>
          </cell>
          <cell r="AJ791">
            <v>0</v>
          </cell>
          <cell r="AK791">
            <v>0</v>
          </cell>
          <cell r="AL791">
            <v>45992</v>
          </cell>
          <cell r="AM791">
            <v>12147.45</v>
          </cell>
          <cell r="AN791">
            <v>2415</v>
          </cell>
          <cell r="AO791">
            <v>5.03</v>
          </cell>
        </row>
        <row r="792">
          <cell r="A792">
            <v>8002421847</v>
          </cell>
          <cell r="B792" t="str">
            <v>Future</v>
          </cell>
          <cell r="C792" t="str">
            <v>W060</v>
          </cell>
          <cell r="D792" t="str">
            <v>Speedo USA Maersk</v>
          </cell>
          <cell r="E792" t="str">
            <v>8-002421847</v>
          </cell>
          <cell r="F792" t="str">
            <v>ECO SPLICE BRIEF 847</v>
          </cell>
          <cell r="G792" t="str">
            <v>P1132</v>
          </cell>
          <cell r="H792" t="str">
            <v>Swim Bottoms</v>
          </cell>
          <cell r="I792" t="str">
            <v>812</v>
          </cell>
          <cell r="J792" t="str">
            <v>Apparel</v>
          </cell>
          <cell r="K792" t="str">
            <v>SMU</v>
          </cell>
          <cell r="L792" t="str">
            <v>AW25</v>
          </cell>
          <cell r="M792">
            <v>13998.49</v>
          </cell>
          <cell r="N792">
            <v>2783</v>
          </cell>
          <cell r="O792">
            <v>0</v>
          </cell>
          <cell r="P792">
            <v>0</v>
          </cell>
          <cell r="Q792">
            <v>0</v>
          </cell>
          <cell r="R792">
            <v>0</v>
          </cell>
          <cell r="S792">
            <v>0</v>
          </cell>
          <cell r="T792">
            <v>0</v>
          </cell>
          <cell r="U792">
            <v>0</v>
          </cell>
          <cell r="V792">
            <v>0</v>
          </cell>
          <cell r="W792">
            <v>0</v>
          </cell>
          <cell r="X792">
            <v>5.03</v>
          </cell>
          <cell r="Y792">
            <v>-5.03</v>
          </cell>
          <cell r="Z792">
            <v>0</v>
          </cell>
          <cell r="AA792">
            <v>5.03</v>
          </cell>
          <cell r="AB792">
            <v>0</v>
          </cell>
          <cell r="AC792" t="str">
            <v>Mainline</v>
          </cell>
          <cell r="AD792" t="str">
            <v>5_Male Racing</v>
          </cell>
          <cell r="AE792" t="str">
            <v>S225</v>
          </cell>
          <cell r="AF792" t="str">
            <v>Core</v>
          </cell>
          <cell r="AG792">
            <v>1</v>
          </cell>
          <cell r="AH792" t="str">
            <v>&lt;N/A&gt;</v>
          </cell>
          <cell r="AI792" t="str">
            <v>Racing</v>
          </cell>
          <cell r="AJ792">
            <v>0</v>
          </cell>
          <cell r="AK792">
            <v>0</v>
          </cell>
          <cell r="AL792">
            <v>45992</v>
          </cell>
          <cell r="AM792">
            <v>13998.490000000002</v>
          </cell>
          <cell r="AN792">
            <v>2783</v>
          </cell>
          <cell r="AO792">
            <v>5.03</v>
          </cell>
        </row>
        <row r="793">
          <cell r="A793">
            <v>800242300334</v>
          </cell>
          <cell r="B793" t="str">
            <v>1 Season Old</v>
          </cell>
          <cell r="C793" t="str">
            <v>W060</v>
          </cell>
          <cell r="D793" t="str">
            <v>Speedo USA Maersk</v>
          </cell>
          <cell r="E793" t="str">
            <v>8-00242300334</v>
          </cell>
          <cell r="F793" t="str">
            <v>ECO PRINTED JAMMER 334</v>
          </cell>
          <cell r="G793" t="str">
            <v>P1132</v>
          </cell>
          <cell r="H793" t="str">
            <v>Swim Bottoms</v>
          </cell>
          <cell r="I793" t="str">
            <v>812</v>
          </cell>
          <cell r="J793" t="str">
            <v>Apparel</v>
          </cell>
          <cell r="K793" t="str">
            <v>MNL</v>
          </cell>
          <cell r="L793" t="str">
            <v>SS24</v>
          </cell>
          <cell r="M793">
            <v>3182.85</v>
          </cell>
          <cell r="N793">
            <v>495</v>
          </cell>
          <cell r="O793">
            <v>1273.1400000000001</v>
          </cell>
          <cell r="P793">
            <v>0</v>
          </cell>
          <cell r="Q793">
            <v>0</v>
          </cell>
          <cell r="R793">
            <v>0</v>
          </cell>
          <cell r="S793">
            <v>0</v>
          </cell>
          <cell r="T793">
            <v>0</v>
          </cell>
          <cell r="U793">
            <v>0</v>
          </cell>
          <cell r="V793">
            <v>0</v>
          </cell>
          <cell r="W793">
            <v>1.286</v>
          </cell>
          <cell r="X793">
            <v>6.43</v>
          </cell>
          <cell r="Y793">
            <v>-5.1440000000000001</v>
          </cell>
          <cell r="Z793">
            <v>2.5720000000000001</v>
          </cell>
          <cell r="AA793">
            <v>3.8579999999999997</v>
          </cell>
          <cell r="AB793">
            <v>1.286</v>
          </cell>
          <cell r="AC793" t="str">
            <v>Mainline</v>
          </cell>
          <cell r="AD793" t="str">
            <v>5_Male Racing</v>
          </cell>
          <cell r="AE793" t="str">
            <v>S124</v>
          </cell>
          <cell r="AF793" t="str">
            <v>Seasonal</v>
          </cell>
          <cell r="AG793">
            <v>1</v>
          </cell>
          <cell r="AH793" t="str">
            <v>&lt;N/A&gt;</v>
          </cell>
          <cell r="AI793" t="str">
            <v>Racing</v>
          </cell>
          <cell r="AJ793" t="str">
            <v>Vibe</v>
          </cell>
          <cell r="AK793">
            <v>0</v>
          </cell>
          <cell r="AL793">
            <v>45444</v>
          </cell>
          <cell r="AM793">
            <v>1909.7099999999998</v>
          </cell>
          <cell r="AN793">
            <v>495</v>
          </cell>
          <cell r="AO793">
            <v>3.8579999999999997</v>
          </cell>
        </row>
        <row r="794">
          <cell r="A794">
            <v>800242301384</v>
          </cell>
          <cell r="B794" t="str">
            <v>2 Seasons Old</v>
          </cell>
          <cell r="C794" t="str">
            <v>W060</v>
          </cell>
          <cell r="D794" t="str">
            <v>Speedo USA Maersk</v>
          </cell>
          <cell r="E794" t="str">
            <v>8-00242301384</v>
          </cell>
          <cell r="F794" t="str">
            <v>ECO END FLEX PRNT JAM 401</v>
          </cell>
          <cell r="G794" t="str">
            <v>P1132</v>
          </cell>
          <cell r="H794" t="str">
            <v>Swim Bottoms</v>
          </cell>
          <cell r="I794" t="str">
            <v>812</v>
          </cell>
          <cell r="J794" t="str">
            <v>Apparel</v>
          </cell>
          <cell r="K794" t="str">
            <v>MNL</v>
          </cell>
          <cell r="L794" t="str">
            <v>AW23</v>
          </cell>
          <cell r="M794">
            <v>2588.42</v>
          </cell>
          <cell r="N794">
            <v>331</v>
          </cell>
          <cell r="O794">
            <v>1682.4730000000002</v>
          </cell>
          <cell r="P794">
            <v>243.94699999999966</v>
          </cell>
          <cell r="Q794">
            <v>0</v>
          </cell>
          <cell r="R794">
            <v>0</v>
          </cell>
          <cell r="S794">
            <v>-5.8199999999999994</v>
          </cell>
          <cell r="T794">
            <v>331</v>
          </cell>
          <cell r="U794">
            <v>-1926.4199999999998</v>
          </cell>
          <cell r="V794">
            <v>0</v>
          </cell>
          <cell r="W794">
            <v>5.8199999999999994</v>
          </cell>
          <cell r="X794">
            <v>7.82</v>
          </cell>
          <cell r="Y794">
            <v>-2.0000000000000009</v>
          </cell>
          <cell r="Z794">
            <v>5.8199999999999994</v>
          </cell>
          <cell r="AA794">
            <v>2.0000000000000009</v>
          </cell>
          <cell r="AB794">
            <v>0</v>
          </cell>
          <cell r="AC794" t="str">
            <v>Mainline</v>
          </cell>
          <cell r="AD794" t="str">
            <v>5_Male Racing</v>
          </cell>
          <cell r="AE794" t="str">
            <v>S223</v>
          </cell>
          <cell r="AF794" t="str">
            <v>Seasonal</v>
          </cell>
          <cell r="AG794">
            <v>1</v>
          </cell>
          <cell r="AH794" t="str">
            <v>Release 10-19-23</v>
          </cell>
          <cell r="AI794" t="str">
            <v>Racing</v>
          </cell>
          <cell r="AJ794" t="str">
            <v>Vibe</v>
          </cell>
          <cell r="AK794">
            <v>0</v>
          </cell>
          <cell r="AL794">
            <v>45261</v>
          </cell>
          <cell r="AM794">
            <v>662.00000000000034</v>
          </cell>
          <cell r="AN794">
            <v>331</v>
          </cell>
          <cell r="AO794">
            <v>2.0000000000000009</v>
          </cell>
        </row>
        <row r="795">
          <cell r="A795">
            <v>800242301529</v>
          </cell>
          <cell r="B795" t="str">
            <v>2 Seasons Old</v>
          </cell>
          <cell r="C795" t="str">
            <v>W060</v>
          </cell>
          <cell r="D795" t="str">
            <v>Speedo USA Maersk</v>
          </cell>
          <cell r="E795" t="str">
            <v>8-00242301529</v>
          </cell>
          <cell r="F795" t="str">
            <v>ECO PRINTED JAMMER 410</v>
          </cell>
          <cell r="G795" t="str">
            <v>P1132</v>
          </cell>
          <cell r="H795" t="str">
            <v>Swim Bottoms</v>
          </cell>
          <cell r="I795" t="str">
            <v>812</v>
          </cell>
          <cell r="J795" t="str">
            <v>Apparel</v>
          </cell>
          <cell r="K795" t="str">
            <v>MNL</v>
          </cell>
          <cell r="L795" t="str">
            <v>AW23</v>
          </cell>
          <cell r="M795">
            <v>4692</v>
          </cell>
          <cell r="N795">
            <v>600</v>
          </cell>
          <cell r="O795">
            <v>3049.8</v>
          </cell>
          <cell r="P795">
            <v>442.19999999999936</v>
          </cell>
          <cell r="Q795">
            <v>0</v>
          </cell>
          <cell r="R795">
            <v>0</v>
          </cell>
          <cell r="S795">
            <v>-5.8199999999999994</v>
          </cell>
          <cell r="T795">
            <v>600</v>
          </cell>
          <cell r="U795">
            <v>-3491.9999999999995</v>
          </cell>
          <cell r="V795">
            <v>0</v>
          </cell>
          <cell r="W795">
            <v>5.8199999999999994</v>
          </cell>
          <cell r="X795">
            <v>7.82</v>
          </cell>
          <cell r="Y795">
            <v>-2.0000000000000009</v>
          </cell>
          <cell r="Z795">
            <v>5.8199999999999994</v>
          </cell>
          <cell r="AA795">
            <v>2.0000000000000009</v>
          </cell>
          <cell r="AB795">
            <v>0</v>
          </cell>
          <cell r="AC795" t="str">
            <v>Mainline</v>
          </cell>
          <cell r="AD795" t="str">
            <v>5_Male Racing</v>
          </cell>
          <cell r="AE795" t="str">
            <v>S223</v>
          </cell>
          <cell r="AF795" t="str">
            <v>Seasonal</v>
          </cell>
          <cell r="AG795">
            <v>1</v>
          </cell>
          <cell r="AH795" t="str">
            <v>Release 10-19-23</v>
          </cell>
          <cell r="AI795" t="str">
            <v>Racing</v>
          </cell>
          <cell r="AJ795" t="str">
            <v>Vibe</v>
          </cell>
          <cell r="AK795">
            <v>0</v>
          </cell>
          <cell r="AL795">
            <v>45261</v>
          </cell>
          <cell r="AM795">
            <v>1200.0000000000005</v>
          </cell>
          <cell r="AN795">
            <v>600</v>
          </cell>
          <cell r="AO795">
            <v>2.0000000000000009</v>
          </cell>
        </row>
        <row r="796">
          <cell r="A796">
            <v>800242301693</v>
          </cell>
          <cell r="B796" t="str">
            <v>3 Seasons Old</v>
          </cell>
          <cell r="C796" t="str">
            <v>W060</v>
          </cell>
          <cell r="D796" t="str">
            <v>Speedo USA Maersk</v>
          </cell>
          <cell r="E796" t="str">
            <v>8-00242301693</v>
          </cell>
          <cell r="F796" t="str">
            <v>ECO PRINTED JAMMER 441</v>
          </cell>
          <cell r="G796" t="str">
            <v>P1132</v>
          </cell>
          <cell r="H796" t="str">
            <v>Swim Bottoms</v>
          </cell>
          <cell r="I796" t="str">
            <v>812</v>
          </cell>
          <cell r="J796" t="str">
            <v>Apparel</v>
          </cell>
          <cell r="K796" t="str">
            <v>MNL</v>
          </cell>
          <cell r="L796" t="str">
            <v>SS23</v>
          </cell>
          <cell r="M796">
            <v>2761.2</v>
          </cell>
          <cell r="N796">
            <v>390</v>
          </cell>
          <cell r="O796">
            <v>2485.08</v>
          </cell>
          <cell r="P796">
            <v>0</v>
          </cell>
          <cell r="Q796">
            <v>0</v>
          </cell>
          <cell r="R796">
            <v>0</v>
          </cell>
          <cell r="S796">
            <v>-5.08</v>
          </cell>
          <cell r="T796">
            <v>390</v>
          </cell>
          <cell r="U796">
            <v>-1981.2</v>
          </cell>
          <cell r="V796">
            <v>0</v>
          </cell>
          <cell r="W796">
            <v>5.08</v>
          </cell>
          <cell r="X796">
            <v>7.0799999999999992</v>
          </cell>
          <cell r="Y796">
            <v>-1.9999999999999991</v>
          </cell>
          <cell r="Z796">
            <v>6.3719999999999999</v>
          </cell>
          <cell r="AA796">
            <v>0.7079999999999993</v>
          </cell>
          <cell r="AB796">
            <v>1.2919999999999998</v>
          </cell>
          <cell r="AC796" t="str">
            <v>Mainline</v>
          </cell>
          <cell r="AD796" t="str">
            <v>5_Male Racing</v>
          </cell>
          <cell r="AE796" t="str">
            <v>S123</v>
          </cell>
          <cell r="AF796" t="str">
            <v>Seasonal</v>
          </cell>
          <cell r="AG796">
            <v>1</v>
          </cell>
          <cell r="AH796" t="str">
            <v>Release 10-19-23</v>
          </cell>
          <cell r="AI796" t="str">
            <v>Racing</v>
          </cell>
          <cell r="AJ796" t="str">
            <v>Vibe</v>
          </cell>
          <cell r="AK796">
            <v>0</v>
          </cell>
          <cell r="AL796">
            <v>45078</v>
          </cell>
          <cell r="AM796">
            <v>276.11999999999972</v>
          </cell>
          <cell r="AN796">
            <v>390</v>
          </cell>
          <cell r="AO796">
            <v>0.7079999999999993</v>
          </cell>
        </row>
        <row r="797">
          <cell r="A797">
            <v>800242301694</v>
          </cell>
          <cell r="B797" t="str">
            <v>3 Seasons Old</v>
          </cell>
          <cell r="C797" t="str">
            <v>W060</v>
          </cell>
          <cell r="D797" t="str">
            <v>Speedo USA Maersk</v>
          </cell>
          <cell r="E797" t="str">
            <v>8-00242301694</v>
          </cell>
          <cell r="F797" t="str">
            <v>ECO PRINTED JAMMER 440</v>
          </cell>
          <cell r="G797" t="str">
            <v>P1132</v>
          </cell>
          <cell r="H797" t="str">
            <v>Swim Bottoms</v>
          </cell>
          <cell r="I797" t="str">
            <v>812</v>
          </cell>
          <cell r="J797" t="str">
            <v>Apparel</v>
          </cell>
          <cell r="K797" t="str">
            <v>MNL</v>
          </cell>
          <cell r="L797" t="str">
            <v>SS23</v>
          </cell>
          <cell r="M797">
            <v>3320.52</v>
          </cell>
          <cell r="N797">
            <v>469</v>
          </cell>
          <cell r="O797">
            <v>2988.4679999999998</v>
          </cell>
          <cell r="P797">
            <v>0</v>
          </cell>
          <cell r="Q797">
            <v>0</v>
          </cell>
          <cell r="R797">
            <v>0</v>
          </cell>
          <cell r="S797">
            <v>-5.08</v>
          </cell>
          <cell r="T797">
            <v>469</v>
          </cell>
          <cell r="U797">
            <v>-2382.52</v>
          </cell>
          <cell r="V797">
            <v>0</v>
          </cell>
          <cell r="W797">
            <v>5.08</v>
          </cell>
          <cell r="X797">
            <v>7.08</v>
          </cell>
          <cell r="Y797">
            <v>-2</v>
          </cell>
          <cell r="Z797">
            <v>6.3719999999999999</v>
          </cell>
          <cell r="AA797">
            <v>0.70800000000000018</v>
          </cell>
          <cell r="AB797">
            <v>1.2919999999999998</v>
          </cell>
          <cell r="AC797" t="str">
            <v>Mainline</v>
          </cell>
          <cell r="AD797" t="str">
            <v>5_Male Racing</v>
          </cell>
          <cell r="AE797" t="str">
            <v>S123</v>
          </cell>
          <cell r="AF797" t="str">
            <v>Seasonal</v>
          </cell>
          <cell r="AG797">
            <v>1</v>
          </cell>
          <cell r="AH797" t="str">
            <v>Release 10-19-23</v>
          </cell>
          <cell r="AI797" t="str">
            <v>Racing</v>
          </cell>
          <cell r="AJ797" t="str">
            <v>Vibe</v>
          </cell>
          <cell r="AK797">
            <v>0</v>
          </cell>
          <cell r="AL797">
            <v>45078</v>
          </cell>
          <cell r="AM797">
            <v>332.05200000000008</v>
          </cell>
          <cell r="AN797">
            <v>469</v>
          </cell>
          <cell r="AO797">
            <v>0.70800000000000018</v>
          </cell>
        </row>
        <row r="798">
          <cell r="A798">
            <v>800242315357</v>
          </cell>
          <cell r="B798" t="str">
            <v>2 Seasons Old</v>
          </cell>
          <cell r="C798" t="str">
            <v>W060</v>
          </cell>
          <cell r="D798" t="str">
            <v>Speedo USA Maersk</v>
          </cell>
          <cell r="E798" t="str">
            <v>8-00242315357</v>
          </cell>
          <cell r="F798" t="str">
            <v>ECO PRINTED JAMMER 500</v>
          </cell>
          <cell r="G798" t="str">
            <v>P1132</v>
          </cell>
          <cell r="H798" t="str">
            <v>Swim Bottoms</v>
          </cell>
          <cell r="I798" t="str">
            <v>812</v>
          </cell>
          <cell r="J798" t="str">
            <v>Apparel</v>
          </cell>
          <cell r="K798" t="str">
            <v>MNL</v>
          </cell>
          <cell r="L798" t="str">
            <v>AW23</v>
          </cell>
          <cell r="M798">
            <v>3651.94</v>
          </cell>
          <cell r="N798">
            <v>467</v>
          </cell>
          <cell r="O798">
            <v>2373.761</v>
          </cell>
          <cell r="P798">
            <v>344.17900000000009</v>
          </cell>
          <cell r="Q798">
            <v>0</v>
          </cell>
          <cell r="R798">
            <v>0</v>
          </cell>
          <cell r="S798">
            <v>-5.82</v>
          </cell>
          <cell r="T798">
            <v>467</v>
          </cell>
          <cell r="U798">
            <v>-2717.94</v>
          </cell>
          <cell r="V798">
            <v>0</v>
          </cell>
          <cell r="W798">
            <v>5.82</v>
          </cell>
          <cell r="X798">
            <v>7.82</v>
          </cell>
          <cell r="Y798">
            <v>-2</v>
          </cell>
          <cell r="Z798">
            <v>5.82</v>
          </cell>
          <cell r="AA798">
            <v>2</v>
          </cell>
          <cell r="AB798">
            <v>0</v>
          </cell>
          <cell r="AC798" t="str">
            <v>Mainline</v>
          </cell>
          <cell r="AD798" t="str">
            <v>5_Male Racing</v>
          </cell>
          <cell r="AE798" t="str">
            <v>S223</v>
          </cell>
          <cell r="AF798" t="str">
            <v>Seasonal</v>
          </cell>
          <cell r="AG798">
            <v>1</v>
          </cell>
          <cell r="AH798" t="str">
            <v>Release 10-19-23</v>
          </cell>
          <cell r="AI798" t="str">
            <v>Racing</v>
          </cell>
          <cell r="AJ798" t="str">
            <v>VIbe</v>
          </cell>
          <cell r="AK798">
            <v>0</v>
          </cell>
          <cell r="AL798">
            <v>45261</v>
          </cell>
          <cell r="AM798">
            <v>934</v>
          </cell>
          <cell r="AN798">
            <v>467</v>
          </cell>
          <cell r="AO798">
            <v>2</v>
          </cell>
        </row>
        <row r="799">
          <cell r="A799">
            <v>800242315513</v>
          </cell>
          <cell r="B799" t="str">
            <v>2 Seasons Old</v>
          </cell>
          <cell r="C799" t="str">
            <v>W060</v>
          </cell>
          <cell r="D799" t="str">
            <v>Speedo USA Maersk</v>
          </cell>
          <cell r="E799" t="str">
            <v>8-00242315513</v>
          </cell>
          <cell r="F799" t="str">
            <v>ECO PRINTED JAMMER 400</v>
          </cell>
          <cell r="G799" t="str">
            <v>P1132</v>
          </cell>
          <cell r="H799" t="str">
            <v>Swim Bottoms</v>
          </cell>
          <cell r="I799" t="str">
            <v>812</v>
          </cell>
          <cell r="J799" t="str">
            <v>Apparel</v>
          </cell>
          <cell r="K799" t="str">
            <v>MNL</v>
          </cell>
          <cell r="L799" t="str">
            <v>AW23</v>
          </cell>
          <cell r="M799">
            <v>3135.82</v>
          </cell>
          <cell r="N799">
            <v>401</v>
          </cell>
          <cell r="O799">
            <v>2038.2830000000001</v>
          </cell>
          <cell r="P799">
            <v>295.53700000000003</v>
          </cell>
          <cell r="Q799">
            <v>0</v>
          </cell>
          <cell r="R799">
            <v>0</v>
          </cell>
          <cell r="S799">
            <v>-5.82</v>
          </cell>
          <cell r="T799">
            <v>401</v>
          </cell>
          <cell r="U799">
            <v>-2333.8200000000002</v>
          </cell>
          <cell r="V799">
            <v>0</v>
          </cell>
          <cell r="W799">
            <v>5.82</v>
          </cell>
          <cell r="X799">
            <v>7.82</v>
          </cell>
          <cell r="Y799">
            <v>-2</v>
          </cell>
          <cell r="Z799">
            <v>5.82</v>
          </cell>
          <cell r="AA799">
            <v>2</v>
          </cell>
          <cell r="AB799">
            <v>0</v>
          </cell>
          <cell r="AC799" t="str">
            <v>Mainline</v>
          </cell>
          <cell r="AD799" t="str">
            <v>5_Male Racing</v>
          </cell>
          <cell r="AE799" t="str">
            <v>S223</v>
          </cell>
          <cell r="AF799" t="str">
            <v>Seasonal</v>
          </cell>
          <cell r="AG799">
            <v>1</v>
          </cell>
          <cell r="AH799" t="str">
            <v>Release 10-19-23</v>
          </cell>
          <cell r="AI799" t="str">
            <v>Racing</v>
          </cell>
          <cell r="AJ799" t="str">
            <v>VIbe</v>
          </cell>
          <cell r="AK799">
            <v>0</v>
          </cell>
          <cell r="AL799">
            <v>45261</v>
          </cell>
          <cell r="AM799">
            <v>802</v>
          </cell>
          <cell r="AN799">
            <v>401</v>
          </cell>
          <cell r="AO799">
            <v>2</v>
          </cell>
        </row>
        <row r="800">
          <cell r="A800">
            <v>800242317325</v>
          </cell>
          <cell r="B800" t="str">
            <v>Expiring</v>
          </cell>
          <cell r="C800" t="str">
            <v>W060</v>
          </cell>
          <cell r="D800" t="str">
            <v>Speedo USA Maersk</v>
          </cell>
          <cell r="E800" t="str">
            <v>8-00242317325</v>
          </cell>
          <cell r="F800" t="str">
            <v>ECO PRINTED JAMMER 460</v>
          </cell>
          <cell r="G800" t="str">
            <v>P1132</v>
          </cell>
          <cell r="H800" t="str">
            <v>Swim Bottoms</v>
          </cell>
          <cell r="I800" t="str">
            <v>812</v>
          </cell>
          <cell r="J800" t="str">
            <v>Apparel</v>
          </cell>
          <cell r="K800" t="str">
            <v>MNL</v>
          </cell>
          <cell r="L800" t="str">
            <v>AW24</v>
          </cell>
          <cell r="M800">
            <v>3122.44</v>
          </cell>
          <cell r="N800">
            <v>502</v>
          </cell>
          <cell r="O800">
            <v>624.48800000000006</v>
          </cell>
          <cell r="P800">
            <v>0</v>
          </cell>
          <cell r="Q800">
            <v>0</v>
          </cell>
          <cell r="R800">
            <v>0</v>
          </cell>
          <cell r="S800">
            <v>0</v>
          </cell>
          <cell r="T800">
            <v>0</v>
          </cell>
          <cell r="U800">
            <v>0</v>
          </cell>
          <cell r="V800">
            <v>0</v>
          </cell>
          <cell r="W800">
            <v>0</v>
          </cell>
          <cell r="X800">
            <v>6.22</v>
          </cell>
          <cell r="Y800">
            <v>-6.22</v>
          </cell>
          <cell r="Z800">
            <v>1.2440000000000002</v>
          </cell>
          <cell r="AA800">
            <v>4.9759999999999991</v>
          </cell>
          <cell r="AB800">
            <v>1.2440000000000002</v>
          </cell>
          <cell r="AC800" t="str">
            <v>Mainline</v>
          </cell>
          <cell r="AD800" t="str">
            <v>5_Male Racing</v>
          </cell>
          <cell r="AE800" t="str">
            <v>S224</v>
          </cell>
          <cell r="AF800" t="str">
            <v>Seasonal</v>
          </cell>
          <cell r="AG800">
            <v>1</v>
          </cell>
          <cell r="AH800" t="str">
            <v>&lt;N/A&gt;</v>
          </cell>
          <cell r="AI800" t="str">
            <v>Racing</v>
          </cell>
          <cell r="AJ800" t="str">
            <v>VIbe</v>
          </cell>
          <cell r="AK800" t="str">
            <v>S2 2024</v>
          </cell>
          <cell r="AL800">
            <v>45627</v>
          </cell>
          <cell r="AM800">
            <v>2497.9519999999993</v>
          </cell>
          <cell r="AN800">
            <v>502</v>
          </cell>
          <cell r="AO800">
            <v>4.9759999999999991</v>
          </cell>
        </row>
        <row r="801">
          <cell r="A801">
            <v>800242317326</v>
          </cell>
          <cell r="B801" t="str">
            <v>Expiring</v>
          </cell>
          <cell r="C801" t="str">
            <v>W060</v>
          </cell>
          <cell r="D801" t="str">
            <v>Speedo USA Maersk</v>
          </cell>
          <cell r="E801" t="str">
            <v>8-00242317326</v>
          </cell>
          <cell r="F801" t="str">
            <v>ECO PRINTED JAMMER 420</v>
          </cell>
          <cell r="G801" t="str">
            <v>P1132</v>
          </cell>
          <cell r="H801" t="str">
            <v>Swim Bottoms</v>
          </cell>
          <cell r="I801" t="str">
            <v>812</v>
          </cell>
          <cell r="J801" t="str">
            <v>Apparel</v>
          </cell>
          <cell r="K801" t="str">
            <v>MNL</v>
          </cell>
          <cell r="L801" t="str">
            <v>AW24</v>
          </cell>
          <cell r="M801">
            <v>2736.8</v>
          </cell>
          <cell r="N801">
            <v>440</v>
          </cell>
          <cell r="O801">
            <v>547.36</v>
          </cell>
          <cell r="P801">
            <v>0</v>
          </cell>
          <cell r="Q801">
            <v>0</v>
          </cell>
          <cell r="R801">
            <v>0</v>
          </cell>
          <cell r="S801">
            <v>0</v>
          </cell>
          <cell r="T801">
            <v>0</v>
          </cell>
          <cell r="U801">
            <v>0</v>
          </cell>
          <cell r="V801">
            <v>0</v>
          </cell>
          <cell r="W801">
            <v>0</v>
          </cell>
          <cell r="X801">
            <v>6.2200000000000006</v>
          </cell>
          <cell r="Y801">
            <v>-6.2200000000000006</v>
          </cell>
          <cell r="Z801">
            <v>1.244</v>
          </cell>
          <cell r="AA801">
            <v>4.9760000000000009</v>
          </cell>
          <cell r="AB801">
            <v>1.244</v>
          </cell>
          <cell r="AC801" t="str">
            <v>Mainline</v>
          </cell>
          <cell r="AD801" t="str">
            <v>5_Male Racing</v>
          </cell>
          <cell r="AE801" t="str">
            <v>S224</v>
          </cell>
          <cell r="AF801" t="str">
            <v>Seasonal</v>
          </cell>
          <cell r="AG801">
            <v>1</v>
          </cell>
          <cell r="AH801" t="str">
            <v>&lt;N/A&gt;</v>
          </cell>
          <cell r="AI801" t="str">
            <v>Racing</v>
          </cell>
          <cell r="AJ801" t="str">
            <v>VIbe</v>
          </cell>
          <cell r="AK801" t="str">
            <v>S2 2024</v>
          </cell>
          <cell r="AL801">
            <v>45627</v>
          </cell>
          <cell r="AM801">
            <v>2189.4400000000005</v>
          </cell>
          <cell r="AN801">
            <v>440</v>
          </cell>
          <cell r="AO801">
            <v>4.9760000000000009</v>
          </cell>
        </row>
        <row r="802">
          <cell r="A802">
            <v>800242317327</v>
          </cell>
          <cell r="B802" t="str">
            <v>Expiring</v>
          </cell>
          <cell r="C802" t="str">
            <v>W060</v>
          </cell>
          <cell r="D802" t="str">
            <v>Speedo USA Maersk</v>
          </cell>
          <cell r="E802" t="str">
            <v>8-00242317327</v>
          </cell>
          <cell r="F802" t="str">
            <v>ECO PRINTED JAMMER 900</v>
          </cell>
          <cell r="G802" t="str">
            <v>P1132</v>
          </cell>
          <cell r="H802" t="str">
            <v>Swim Bottoms</v>
          </cell>
          <cell r="I802" t="str">
            <v>812</v>
          </cell>
          <cell r="J802" t="str">
            <v>Apparel</v>
          </cell>
          <cell r="K802" t="str">
            <v>MNL</v>
          </cell>
          <cell r="L802" t="str">
            <v>AW24</v>
          </cell>
          <cell r="M802">
            <v>3159.76</v>
          </cell>
          <cell r="N802">
            <v>508</v>
          </cell>
          <cell r="O802">
            <v>631.95200000000011</v>
          </cell>
          <cell r="P802">
            <v>0</v>
          </cell>
          <cell r="Q802">
            <v>0</v>
          </cell>
          <cell r="R802">
            <v>0</v>
          </cell>
          <cell r="S802">
            <v>0</v>
          </cell>
          <cell r="T802">
            <v>0</v>
          </cell>
          <cell r="U802">
            <v>0</v>
          </cell>
          <cell r="V802">
            <v>0</v>
          </cell>
          <cell r="W802">
            <v>0</v>
          </cell>
          <cell r="X802">
            <v>6.2200000000000006</v>
          </cell>
          <cell r="Y802">
            <v>-6.2200000000000006</v>
          </cell>
          <cell r="Z802">
            <v>1.2440000000000002</v>
          </cell>
          <cell r="AA802">
            <v>4.9760000000000009</v>
          </cell>
          <cell r="AB802">
            <v>1.2440000000000002</v>
          </cell>
          <cell r="AC802" t="str">
            <v>Mainline</v>
          </cell>
          <cell r="AD802" t="str">
            <v>5_Male Racing</v>
          </cell>
          <cell r="AE802" t="str">
            <v>S224</v>
          </cell>
          <cell r="AF802" t="str">
            <v>Seasonal</v>
          </cell>
          <cell r="AG802">
            <v>1</v>
          </cell>
          <cell r="AH802" t="str">
            <v>&lt;N/A&gt;</v>
          </cell>
          <cell r="AI802" t="str">
            <v>Racing</v>
          </cell>
          <cell r="AJ802" t="str">
            <v>VIbe</v>
          </cell>
          <cell r="AK802" t="str">
            <v>S2 2024</v>
          </cell>
          <cell r="AL802">
            <v>45627</v>
          </cell>
          <cell r="AM802">
            <v>2527.8080000000004</v>
          </cell>
          <cell r="AN802">
            <v>508</v>
          </cell>
          <cell r="AO802">
            <v>4.9760000000000009</v>
          </cell>
        </row>
        <row r="803">
          <cell r="A803">
            <v>800242317329</v>
          </cell>
          <cell r="B803" t="str">
            <v>Expiring</v>
          </cell>
          <cell r="C803" t="str">
            <v>W060</v>
          </cell>
          <cell r="D803" t="str">
            <v>Speedo USA Maersk</v>
          </cell>
          <cell r="E803" t="str">
            <v>8-00242317329</v>
          </cell>
          <cell r="F803" t="str">
            <v>ECO PRINTED JAMMER 520</v>
          </cell>
          <cell r="G803" t="str">
            <v>P1132</v>
          </cell>
          <cell r="H803" t="str">
            <v>Swim Bottoms</v>
          </cell>
          <cell r="I803" t="str">
            <v>812</v>
          </cell>
          <cell r="J803" t="str">
            <v>Apparel</v>
          </cell>
          <cell r="K803" t="str">
            <v>MNL</v>
          </cell>
          <cell r="L803" t="str">
            <v>AW24</v>
          </cell>
          <cell r="M803">
            <v>3190.86</v>
          </cell>
          <cell r="N803">
            <v>513</v>
          </cell>
          <cell r="O803">
            <v>638.17200000000003</v>
          </cell>
          <cell r="P803">
            <v>0</v>
          </cell>
          <cell r="Q803">
            <v>0</v>
          </cell>
          <cell r="R803">
            <v>0</v>
          </cell>
          <cell r="S803">
            <v>0</v>
          </cell>
          <cell r="T803">
            <v>0</v>
          </cell>
          <cell r="U803">
            <v>0</v>
          </cell>
          <cell r="V803">
            <v>0</v>
          </cell>
          <cell r="W803">
            <v>0</v>
          </cell>
          <cell r="X803">
            <v>6.2200000000000006</v>
          </cell>
          <cell r="Y803">
            <v>-6.2200000000000006</v>
          </cell>
          <cell r="Z803">
            <v>1.244</v>
          </cell>
          <cell r="AA803">
            <v>4.9760000000000009</v>
          </cell>
          <cell r="AB803">
            <v>1.244</v>
          </cell>
          <cell r="AC803" t="str">
            <v>Mainline</v>
          </cell>
          <cell r="AD803" t="str">
            <v>5_Male Racing</v>
          </cell>
          <cell r="AE803" t="str">
            <v>S224</v>
          </cell>
          <cell r="AF803" t="str">
            <v>Seasonal</v>
          </cell>
          <cell r="AG803">
            <v>1</v>
          </cell>
          <cell r="AH803" t="str">
            <v>&lt;N/A&gt;</v>
          </cell>
          <cell r="AI803" t="str">
            <v>Racing</v>
          </cell>
          <cell r="AJ803" t="str">
            <v>VIbe</v>
          </cell>
          <cell r="AK803" t="str">
            <v>S2 2024</v>
          </cell>
          <cell r="AL803">
            <v>45627</v>
          </cell>
          <cell r="AM803">
            <v>2552.6880000000006</v>
          </cell>
          <cell r="AN803">
            <v>513</v>
          </cell>
          <cell r="AO803">
            <v>4.9760000000000009</v>
          </cell>
        </row>
        <row r="804">
          <cell r="A804">
            <v>800242318119</v>
          </cell>
          <cell r="B804" t="str">
            <v>Current</v>
          </cell>
          <cell r="C804" t="str">
            <v>W060</v>
          </cell>
          <cell r="D804" t="str">
            <v>Speedo USA Maersk</v>
          </cell>
          <cell r="E804" t="str">
            <v>8-00242318119</v>
          </cell>
          <cell r="F804" t="str">
            <v>ECO PRINTED JAMMER ASSORTED</v>
          </cell>
          <cell r="G804" t="str">
            <v>P1132</v>
          </cell>
          <cell r="H804" t="str">
            <v>Swim Bottoms</v>
          </cell>
          <cell r="I804" t="str">
            <v>812</v>
          </cell>
          <cell r="J804" t="str">
            <v>Apparel</v>
          </cell>
          <cell r="K804" t="str">
            <v>MNL</v>
          </cell>
          <cell r="L804" t="str">
            <v>SS25</v>
          </cell>
          <cell r="M804">
            <v>360.72</v>
          </cell>
          <cell r="N804">
            <v>72</v>
          </cell>
          <cell r="O804">
            <v>0</v>
          </cell>
          <cell r="P804">
            <v>0</v>
          </cell>
          <cell r="Q804">
            <v>0</v>
          </cell>
          <cell r="R804">
            <v>0</v>
          </cell>
          <cell r="S804">
            <v>0</v>
          </cell>
          <cell r="T804">
            <v>0</v>
          </cell>
          <cell r="U804">
            <v>0</v>
          </cell>
          <cell r="V804">
            <v>0</v>
          </cell>
          <cell r="W804">
            <v>0</v>
          </cell>
          <cell r="X804">
            <v>5.0100000000000007</v>
          </cell>
          <cell r="Y804">
            <v>-5.0100000000000007</v>
          </cell>
          <cell r="Z804">
            <v>0</v>
          </cell>
          <cell r="AA804">
            <v>5.0100000000000007</v>
          </cell>
          <cell r="AB804">
            <v>0</v>
          </cell>
          <cell r="AC804" t="str">
            <v>Mainline</v>
          </cell>
          <cell r="AD804" t="str">
            <v>5_Male Racing</v>
          </cell>
          <cell r="AE804" t="str">
            <v>S125</v>
          </cell>
          <cell r="AF804" t="str">
            <v>Seasonal</v>
          </cell>
          <cell r="AG804">
            <v>1</v>
          </cell>
          <cell r="AH804">
            <v>0</v>
          </cell>
          <cell r="AI804" t="str">
            <v>Racing</v>
          </cell>
          <cell r="AJ804" t="str">
            <v>Vibe</v>
          </cell>
          <cell r="AK804">
            <v>0</v>
          </cell>
          <cell r="AL804">
            <v>45762</v>
          </cell>
          <cell r="AM804">
            <v>360.72</v>
          </cell>
          <cell r="AN804">
            <v>72</v>
          </cell>
          <cell r="AO804">
            <v>5.0100000000000007</v>
          </cell>
        </row>
        <row r="805">
          <cell r="A805">
            <v>800242400334</v>
          </cell>
          <cell r="B805" t="str">
            <v>2 Seasons Old</v>
          </cell>
          <cell r="C805" t="str">
            <v>W060</v>
          </cell>
          <cell r="D805" t="str">
            <v>Speedo USA Maersk</v>
          </cell>
          <cell r="E805" t="str">
            <v>8-00242400334</v>
          </cell>
          <cell r="F805" t="str">
            <v>ASYM CBK ONE BRIEF 001</v>
          </cell>
          <cell r="G805" t="str">
            <v>P1132</v>
          </cell>
          <cell r="H805" t="str">
            <v>Swim Bottoms</v>
          </cell>
          <cell r="I805" t="str">
            <v>812</v>
          </cell>
          <cell r="J805" t="str">
            <v>Apparel</v>
          </cell>
          <cell r="K805" t="str">
            <v>MNL</v>
          </cell>
          <cell r="L805" t="str">
            <v>AW23</v>
          </cell>
          <cell r="M805">
            <v>2713.3</v>
          </cell>
          <cell r="N805">
            <v>430</v>
          </cell>
          <cell r="O805">
            <v>1763.6450000000002</v>
          </cell>
          <cell r="P805">
            <v>519.65499999999952</v>
          </cell>
          <cell r="Q805">
            <v>0</v>
          </cell>
          <cell r="R805">
            <v>0</v>
          </cell>
          <cell r="S805">
            <v>-5.31</v>
          </cell>
          <cell r="T805">
            <v>430</v>
          </cell>
          <cell r="U805">
            <v>-2283.2999999999997</v>
          </cell>
          <cell r="V805">
            <v>0</v>
          </cell>
          <cell r="W805">
            <v>5.31</v>
          </cell>
          <cell r="X805">
            <v>6.3100000000000005</v>
          </cell>
          <cell r="Y805">
            <v>-1.0000000000000009</v>
          </cell>
          <cell r="Z805">
            <v>5.31</v>
          </cell>
          <cell r="AA805">
            <v>1.0000000000000009</v>
          </cell>
          <cell r="AB805">
            <v>0</v>
          </cell>
          <cell r="AC805" t="str">
            <v>Mainline</v>
          </cell>
          <cell r="AD805" t="str">
            <v>5_Male Racing</v>
          </cell>
          <cell r="AE805" t="str">
            <v>S223</v>
          </cell>
          <cell r="AF805" t="str">
            <v>Seasonal</v>
          </cell>
          <cell r="AG805">
            <v>1</v>
          </cell>
          <cell r="AH805" t="str">
            <v>Release 10-19-23</v>
          </cell>
          <cell r="AI805" t="str">
            <v>Racing</v>
          </cell>
          <cell r="AJ805" t="str">
            <v>Vibe</v>
          </cell>
          <cell r="AK805">
            <v>0</v>
          </cell>
          <cell r="AL805">
            <v>45261</v>
          </cell>
          <cell r="AM805">
            <v>430.0000000000004</v>
          </cell>
          <cell r="AN805">
            <v>430</v>
          </cell>
          <cell r="AO805">
            <v>1.0000000000000009</v>
          </cell>
        </row>
        <row r="806">
          <cell r="A806">
            <v>800242400764</v>
          </cell>
          <cell r="B806" t="str">
            <v>1 Season Old</v>
          </cell>
          <cell r="C806" t="str">
            <v>W060</v>
          </cell>
          <cell r="D806" t="str">
            <v>Speedo USA Maersk</v>
          </cell>
          <cell r="E806" t="str">
            <v>8-00242400764</v>
          </cell>
          <cell r="F806" t="str">
            <v>ASYM CBK ONE BRIEF 600</v>
          </cell>
          <cell r="G806" t="str">
            <v>P1132</v>
          </cell>
          <cell r="H806" t="str">
            <v>Swim Bottoms</v>
          </cell>
          <cell r="I806" t="str">
            <v>812</v>
          </cell>
          <cell r="J806" t="str">
            <v>Apparel</v>
          </cell>
          <cell r="K806" t="str">
            <v>MNL</v>
          </cell>
          <cell r="L806" t="str">
            <v>SS24</v>
          </cell>
          <cell r="M806">
            <v>6333.54</v>
          </cell>
          <cell r="N806">
            <v>1119</v>
          </cell>
          <cell r="O806">
            <v>2533.4160000000002</v>
          </cell>
          <cell r="P806">
            <v>0</v>
          </cell>
          <cell r="Q806">
            <v>0</v>
          </cell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V806">
            <v>0</v>
          </cell>
          <cell r="W806">
            <v>1.1320000000000001</v>
          </cell>
          <cell r="X806">
            <v>5.66</v>
          </cell>
          <cell r="Y806">
            <v>-4.5280000000000005</v>
          </cell>
          <cell r="Z806">
            <v>2.2640000000000002</v>
          </cell>
          <cell r="AA806">
            <v>3.3959999999999999</v>
          </cell>
          <cell r="AB806">
            <v>1.1320000000000001</v>
          </cell>
          <cell r="AC806" t="str">
            <v>Mainline</v>
          </cell>
          <cell r="AD806" t="str">
            <v>5_Male Racing</v>
          </cell>
          <cell r="AE806" t="str">
            <v>S124</v>
          </cell>
          <cell r="AF806" t="str">
            <v>Seasonal</v>
          </cell>
          <cell r="AG806">
            <v>1</v>
          </cell>
          <cell r="AH806" t="str">
            <v>&lt;N/A&gt;</v>
          </cell>
          <cell r="AI806" t="str">
            <v>Racing</v>
          </cell>
          <cell r="AJ806" t="str">
            <v>Vibe</v>
          </cell>
          <cell r="AK806">
            <v>0</v>
          </cell>
          <cell r="AL806">
            <v>45444</v>
          </cell>
          <cell r="AM806">
            <v>3800.1239999999998</v>
          </cell>
          <cell r="AN806">
            <v>1119</v>
          </cell>
          <cell r="AO806">
            <v>3.3959999999999999</v>
          </cell>
        </row>
        <row r="807">
          <cell r="A807">
            <v>800242401381</v>
          </cell>
          <cell r="B807" t="str">
            <v>1 Season Old</v>
          </cell>
          <cell r="C807" t="str">
            <v>W060</v>
          </cell>
          <cell r="D807" t="str">
            <v>Speedo USA Maersk</v>
          </cell>
          <cell r="E807" t="str">
            <v>8-00242401381</v>
          </cell>
          <cell r="F807" t="str">
            <v>ASYM CBK ONE BRIEF 430</v>
          </cell>
          <cell r="G807" t="str">
            <v>P1132</v>
          </cell>
          <cell r="H807" t="str">
            <v>Swim Bottoms</v>
          </cell>
          <cell r="I807" t="str">
            <v>812</v>
          </cell>
          <cell r="J807" t="str">
            <v>Apparel</v>
          </cell>
          <cell r="K807" t="str">
            <v>MNL</v>
          </cell>
          <cell r="L807" t="str">
            <v>SS24</v>
          </cell>
          <cell r="M807">
            <v>4805.34</v>
          </cell>
          <cell r="N807">
            <v>849</v>
          </cell>
          <cell r="O807">
            <v>1922.1360000000002</v>
          </cell>
          <cell r="P807">
            <v>0</v>
          </cell>
          <cell r="Q807">
            <v>0</v>
          </cell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>
            <v>0</v>
          </cell>
          <cell r="W807">
            <v>1.1320000000000001</v>
          </cell>
          <cell r="X807">
            <v>5.66</v>
          </cell>
          <cell r="Y807">
            <v>-4.5280000000000005</v>
          </cell>
          <cell r="Z807">
            <v>2.2640000000000002</v>
          </cell>
          <cell r="AA807">
            <v>3.3959999999999999</v>
          </cell>
          <cell r="AB807">
            <v>1.1320000000000001</v>
          </cell>
          <cell r="AC807" t="str">
            <v>Mainline</v>
          </cell>
          <cell r="AD807" t="str">
            <v>5_Male Racing</v>
          </cell>
          <cell r="AE807" t="str">
            <v>S124</v>
          </cell>
          <cell r="AF807" t="str">
            <v>Seasonal</v>
          </cell>
          <cell r="AG807">
            <v>1</v>
          </cell>
          <cell r="AH807" t="str">
            <v>&lt;N/A&gt;</v>
          </cell>
          <cell r="AI807" t="str">
            <v>Racing</v>
          </cell>
          <cell r="AJ807" t="str">
            <v>Vibe</v>
          </cell>
          <cell r="AK807">
            <v>0</v>
          </cell>
          <cell r="AL807">
            <v>45444</v>
          </cell>
          <cell r="AM807">
            <v>2883.2039999999997</v>
          </cell>
          <cell r="AN807">
            <v>849</v>
          </cell>
          <cell r="AO807">
            <v>3.3959999999999999</v>
          </cell>
        </row>
        <row r="808">
          <cell r="A808">
            <v>800242401693</v>
          </cell>
          <cell r="B808" t="str">
            <v>2 Seasons Old</v>
          </cell>
          <cell r="C808" t="str">
            <v>W060</v>
          </cell>
          <cell r="D808" t="str">
            <v>Speedo USA Maersk</v>
          </cell>
          <cell r="E808" t="str">
            <v>8-00242401693</v>
          </cell>
          <cell r="F808" t="str">
            <v>ASYM CBK ONE BRIEF 440</v>
          </cell>
          <cell r="G808" t="str">
            <v>P1132</v>
          </cell>
          <cell r="H808" t="str">
            <v>Swim Bottoms</v>
          </cell>
          <cell r="I808" t="str">
            <v>812</v>
          </cell>
          <cell r="J808" t="str">
            <v>Apparel</v>
          </cell>
          <cell r="K808" t="str">
            <v>MNL</v>
          </cell>
          <cell r="L808" t="str">
            <v>AW23</v>
          </cell>
          <cell r="M808">
            <v>2978.32</v>
          </cell>
          <cell r="N808">
            <v>472</v>
          </cell>
          <cell r="O808">
            <v>1935.9080000000001</v>
          </cell>
          <cell r="P808">
            <v>570.41200000000003</v>
          </cell>
          <cell r="Q808">
            <v>0</v>
          </cell>
          <cell r="R808">
            <v>0</v>
          </cell>
          <cell r="S808">
            <v>-5.3100000000000005</v>
          </cell>
          <cell r="T808">
            <v>472</v>
          </cell>
          <cell r="U808">
            <v>-2506.3200000000002</v>
          </cell>
          <cell r="V808">
            <v>0</v>
          </cell>
          <cell r="W808">
            <v>5.3100000000000005</v>
          </cell>
          <cell r="X808">
            <v>6.3100000000000005</v>
          </cell>
          <cell r="Y808">
            <v>-1</v>
          </cell>
          <cell r="Z808">
            <v>5.3100000000000005</v>
          </cell>
          <cell r="AA808">
            <v>1</v>
          </cell>
          <cell r="AB808">
            <v>0</v>
          </cell>
          <cell r="AC808" t="str">
            <v>Mainline</v>
          </cell>
          <cell r="AD808" t="str">
            <v>5_Male Racing</v>
          </cell>
          <cell r="AE808" t="str">
            <v>S223</v>
          </cell>
          <cell r="AF808" t="str">
            <v>Seasonal</v>
          </cell>
          <cell r="AG808">
            <v>1</v>
          </cell>
          <cell r="AH808" t="str">
            <v>Release 10-19-23</v>
          </cell>
          <cell r="AI808" t="str">
            <v>Racing</v>
          </cell>
          <cell r="AJ808" t="str">
            <v>Vibe</v>
          </cell>
          <cell r="AK808">
            <v>0</v>
          </cell>
          <cell r="AL808">
            <v>45261</v>
          </cell>
          <cell r="AM808">
            <v>472</v>
          </cell>
          <cell r="AN808">
            <v>472</v>
          </cell>
          <cell r="AO808">
            <v>1</v>
          </cell>
        </row>
        <row r="809">
          <cell r="A809">
            <v>800242501529</v>
          </cell>
          <cell r="B809" t="str">
            <v>Expiring</v>
          </cell>
          <cell r="C809" t="str">
            <v>W060</v>
          </cell>
          <cell r="D809" t="str">
            <v>Speedo USA Maersk</v>
          </cell>
          <cell r="E809" t="str">
            <v>8-00242501529</v>
          </cell>
          <cell r="F809" t="str">
            <v>CLB EURO BRIEF 410</v>
          </cell>
          <cell r="G809" t="str">
            <v>P1132</v>
          </cell>
          <cell r="H809" t="str">
            <v>Swim Bottoms</v>
          </cell>
          <cell r="I809" t="str">
            <v>812</v>
          </cell>
          <cell r="J809" t="str">
            <v>Apparel</v>
          </cell>
          <cell r="K809" t="str">
            <v>MNL</v>
          </cell>
          <cell r="L809" t="str">
            <v>AW24</v>
          </cell>
          <cell r="M809">
            <v>2047.11</v>
          </cell>
          <cell r="N809">
            <v>377</v>
          </cell>
          <cell r="O809">
            <v>409.42200000000003</v>
          </cell>
          <cell r="P809">
            <v>0</v>
          </cell>
          <cell r="Q809">
            <v>0</v>
          </cell>
          <cell r="R809">
            <v>0</v>
          </cell>
          <cell r="S809">
            <v>0</v>
          </cell>
          <cell r="T809">
            <v>0</v>
          </cell>
          <cell r="U809">
            <v>0</v>
          </cell>
          <cell r="V809">
            <v>0</v>
          </cell>
          <cell r="W809">
            <v>0</v>
          </cell>
          <cell r="X809">
            <v>5.43</v>
          </cell>
          <cell r="Y809">
            <v>-5.43</v>
          </cell>
          <cell r="Z809">
            <v>1.0860000000000001</v>
          </cell>
          <cell r="AA809">
            <v>4.3439999999999994</v>
          </cell>
          <cell r="AB809">
            <v>1.0860000000000001</v>
          </cell>
          <cell r="AC809" t="str">
            <v>Mainline</v>
          </cell>
          <cell r="AD809" t="str">
            <v>5_Male Racing</v>
          </cell>
          <cell r="AE809" t="str">
            <v>S224</v>
          </cell>
          <cell r="AF809" t="str">
            <v>Seasonal</v>
          </cell>
          <cell r="AG809">
            <v>1</v>
          </cell>
          <cell r="AH809" t="str">
            <v>&lt;N/A&gt;</v>
          </cell>
          <cell r="AI809" t="str">
            <v>Racing</v>
          </cell>
          <cell r="AJ809" t="str">
            <v>Vibe</v>
          </cell>
          <cell r="AK809">
            <v>0</v>
          </cell>
          <cell r="AL809">
            <v>45352</v>
          </cell>
          <cell r="AM809">
            <v>1637.6879999999999</v>
          </cell>
          <cell r="AN809">
            <v>377</v>
          </cell>
          <cell r="AO809">
            <v>4.3439999999999994</v>
          </cell>
        </row>
        <row r="810">
          <cell r="A810">
            <v>800242501885</v>
          </cell>
          <cell r="B810" t="str">
            <v>Expiring</v>
          </cell>
          <cell r="C810" t="str">
            <v>W060</v>
          </cell>
          <cell r="D810" t="str">
            <v>Speedo USA Maersk</v>
          </cell>
          <cell r="E810" t="str">
            <v>8-00242501885</v>
          </cell>
          <cell r="F810" t="str">
            <v>CLB EURO BRIEF 331</v>
          </cell>
          <cell r="G810" t="str">
            <v>P1132</v>
          </cell>
          <cell r="H810" t="str">
            <v>Swim Bottoms</v>
          </cell>
          <cell r="I810" t="str">
            <v>812</v>
          </cell>
          <cell r="J810" t="str">
            <v>Apparel</v>
          </cell>
          <cell r="K810" t="str">
            <v>MNL</v>
          </cell>
          <cell r="L810" t="str">
            <v>AW24</v>
          </cell>
          <cell r="M810">
            <v>2177.4299999999998</v>
          </cell>
          <cell r="N810">
            <v>401</v>
          </cell>
          <cell r="O810">
            <v>435.48599999999999</v>
          </cell>
          <cell r="P810">
            <v>0</v>
          </cell>
          <cell r="Q810">
            <v>0</v>
          </cell>
          <cell r="R810">
            <v>0</v>
          </cell>
          <cell r="S810">
            <v>0</v>
          </cell>
          <cell r="T810">
            <v>0</v>
          </cell>
          <cell r="U810">
            <v>0</v>
          </cell>
          <cell r="V810">
            <v>0</v>
          </cell>
          <cell r="W810">
            <v>0</v>
          </cell>
          <cell r="X810">
            <v>5.43</v>
          </cell>
          <cell r="Y810">
            <v>-5.43</v>
          </cell>
          <cell r="Z810">
            <v>1.0860000000000001</v>
          </cell>
          <cell r="AA810">
            <v>4.3439999999999994</v>
          </cell>
          <cell r="AB810">
            <v>1.0860000000000001</v>
          </cell>
          <cell r="AC810" t="str">
            <v>Mainline</v>
          </cell>
          <cell r="AD810" t="str">
            <v>5_Male Racing</v>
          </cell>
          <cell r="AE810" t="str">
            <v>S224</v>
          </cell>
          <cell r="AF810" t="str">
            <v>Seasonal</v>
          </cell>
          <cell r="AG810">
            <v>1</v>
          </cell>
          <cell r="AH810" t="str">
            <v>&lt;N/A&gt;</v>
          </cell>
          <cell r="AI810" t="str">
            <v>Racing</v>
          </cell>
          <cell r="AJ810" t="str">
            <v>Vibe</v>
          </cell>
          <cell r="AK810">
            <v>0</v>
          </cell>
          <cell r="AL810">
            <v>45352</v>
          </cell>
          <cell r="AM810">
            <v>1741.9439999999997</v>
          </cell>
          <cell r="AN810">
            <v>401</v>
          </cell>
          <cell r="AO810">
            <v>4.3439999999999994</v>
          </cell>
        </row>
        <row r="811">
          <cell r="A811">
            <v>800242600334</v>
          </cell>
          <cell r="B811" t="str">
            <v>Expiring</v>
          </cell>
          <cell r="C811" t="str">
            <v>W060</v>
          </cell>
          <cell r="D811" t="str">
            <v>Speedo USA Maersk</v>
          </cell>
          <cell r="E811" t="str">
            <v>8-00242600334</v>
          </cell>
          <cell r="F811" t="str">
            <v>DUAL CB ONE BRIEF 001</v>
          </cell>
          <cell r="G811" t="str">
            <v>P1132</v>
          </cell>
          <cell r="H811" t="str">
            <v>Swim Bottoms</v>
          </cell>
          <cell r="I811" t="str">
            <v>812</v>
          </cell>
          <cell r="J811" t="str">
            <v>Apparel</v>
          </cell>
          <cell r="K811" t="str">
            <v>MNL</v>
          </cell>
          <cell r="L811" t="str">
            <v>AW24</v>
          </cell>
          <cell r="M811">
            <v>3656.36</v>
          </cell>
          <cell r="N811">
            <v>646</v>
          </cell>
          <cell r="O811">
            <v>731.27200000000005</v>
          </cell>
          <cell r="P811">
            <v>0</v>
          </cell>
          <cell r="Q811">
            <v>0</v>
          </cell>
          <cell r="R811">
            <v>0</v>
          </cell>
          <cell r="S811">
            <v>0</v>
          </cell>
          <cell r="T811">
            <v>0</v>
          </cell>
          <cell r="U811">
            <v>0</v>
          </cell>
          <cell r="V811">
            <v>0</v>
          </cell>
          <cell r="W811">
            <v>0</v>
          </cell>
          <cell r="X811">
            <v>5.66</v>
          </cell>
          <cell r="Y811">
            <v>-5.66</v>
          </cell>
          <cell r="Z811">
            <v>1.1320000000000001</v>
          </cell>
          <cell r="AA811">
            <v>4.5280000000000005</v>
          </cell>
          <cell r="AB811">
            <v>1.1320000000000001</v>
          </cell>
          <cell r="AC811" t="str">
            <v>Mainline</v>
          </cell>
          <cell r="AD811" t="str">
            <v>5_Male Racing</v>
          </cell>
          <cell r="AE811" t="str">
            <v>S124</v>
          </cell>
          <cell r="AF811" t="str">
            <v>Seasonal</v>
          </cell>
          <cell r="AG811">
            <v>1</v>
          </cell>
          <cell r="AH811" t="str">
            <v>&lt;N/A&gt;</v>
          </cell>
          <cell r="AI811" t="str">
            <v>Racing</v>
          </cell>
          <cell r="AJ811" t="str">
            <v>Vibe</v>
          </cell>
          <cell r="AK811">
            <v>0</v>
          </cell>
          <cell r="AL811">
            <v>45444</v>
          </cell>
          <cell r="AM811">
            <v>2925.0880000000002</v>
          </cell>
          <cell r="AN811">
            <v>646</v>
          </cell>
          <cell r="AO811">
            <v>4.5280000000000005</v>
          </cell>
        </row>
        <row r="812">
          <cell r="A812">
            <v>800242600764</v>
          </cell>
          <cell r="B812" t="str">
            <v>Expiring</v>
          </cell>
          <cell r="C812" t="str">
            <v>W060</v>
          </cell>
          <cell r="D812" t="str">
            <v>Speedo USA Maersk</v>
          </cell>
          <cell r="E812" t="str">
            <v>8-00242600764</v>
          </cell>
          <cell r="F812" t="str">
            <v>DUAL CB ONE BRIEF 600</v>
          </cell>
          <cell r="G812" t="str">
            <v>P1132</v>
          </cell>
          <cell r="H812" t="str">
            <v>Swim Bottoms</v>
          </cell>
          <cell r="I812" t="str">
            <v>812</v>
          </cell>
          <cell r="J812" t="str">
            <v>Apparel</v>
          </cell>
          <cell r="K812" t="str">
            <v>MNL</v>
          </cell>
          <cell r="L812" t="str">
            <v>AW24</v>
          </cell>
          <cell r="M812">
            <v>5156.26</v>
          </cell>
          <cell r="N812">
            <v>911</v>
          </cell>
          <cell r="O812">
            <v>1031.2520000000002</v>
          </cell>
          <cell r="P812">
            <v>0</v>
          </cell>
          <cell r="Q812">
            <v>0</v>
          </cell>
          <cell r="R812">
            <v>0</v>
          </cell>
          <cell r="S812">
            <v>0</v>
          </cell>
          <cell r="T812">
            <v>0</v>
          </cell>
          <cell r="U812">
            <v>0</v>
          </cell>
          <cell r="V812">
            <v>0</v>
          </cell>
          <cell r="W812">
            <v>0</v>
          </cell>
          <cell r="X812">
            <v>5.66</v>
          </cell>
          <cell r="Y812">
            <v>-5.66</v>
          </cell>
          <cell r="Z812">
            <v>1.1320000000000001</v>
          </cell>
          <cell r="AA812">
            <v>4.5280000000000005</v>
          </cell>
          <cell r="AB812">
            <v>1.1320000000000001</v>
          </cell>
          <cell r="AC812" t="str">
            <v>Mainline</v>
          </cell>
          <cell r="AD812" t="str">
            <v>5_Male Racing</v>
          </cell>
          <cell r="AE812" t="str">
            <v>S124</v>
          </cell>
          <cell r="AF812" t="str">
            <v>Seasonal</v>
          </cell>
          <cell r="AG812">
            <v>1</v>
          </cell>
          <cell r="AH812" t="str">
            <v>&lt;N/A&gt;</v>
          </cell>
          <cell r="AI812" t="str">
            <v>Racing</v>
          </cell>
          <cell r="AJ812" t="str">
            <v>Vibe</v>
          </cell>
          <cell r="AK812">
            <v>0</v>
          </cell>
          <cell r="AL812">
            <v>45444</v>
          </cell>
          <cell r="AM812">
            <v>4125.0080000000007</v>
          </cell>
          <cell r="AN812">
            <v>911</v>
          </cell>
          <cell r="AO812">
            <v>4.5280000000000005</v>
          </cell>
        </row>
        <row r="813">
          <cell r="A813">
            <v>800242601529</v>
          </cell>
          <cell r="B813" t="str">
            <v>2 Seasons Old</v>
          </cell>
          <cell r="C813" t="str">
            <v>W060</v>
          </cell>
          <cell r="D813" t="str">
            <v>Speedo USA Maersk</v>
          </cell>
          <cell r="E813" t="str">
            <v>8-00242601529</v>
          </cell>
          <cell r="F813" t="str">
            <v>DUAL CB ONE BRIEF 410</v>
          </cell>
          <cell r="G813" t="str">
            <v>P1132</v>
          </cell>
          <cell r="H813" t="str">
            <v>Swim Bottoms</v>
          </cell>
          <cell r="I813" t="str">
            <v>812</v>
          </cell>
          <cell r="J813" t="str">
            <v>Apparel</v>
          </cell>
          <cell r="K813" t="str">
            <v>MNL</v>
          </cell>
          <cell r="L813" t="str">
            <v>AW23</v>
          </cell>
          <cell r="M813">
            <v>3976.77</v>
          </cell>
          <cell r="N813">
            <v>609</v>
          </cell>
          <cell r="O813">
            <v>2584.9005000000002</v>
          </cell>
          <cell r="P813">
            <v>782.8695000000007</v>
          </cell>
          <cell r="Q813">
            <v>0</v>
          </cell>
          <cell r="R813">
            <v>0</v>
          </cell>
          <cell r="S813">
            <v>-5.5300000000000011</v>
          </cell>
          <cell r="T813">
            <v>609</v>
          </cell>
          <cell r="U813">
            <v>-3367.7700000000009</v>
          </cell>
          <cell r="V813">
            <v>0</v>
          </cell>
          <cell r="W813">
            <v>5.5300000000000011</v>
          </cell>
          <cell r="X813">
            <v>6.53</v>
          </cell>
          <cell r="Y813">
            <v>-0.99999999999999911</v>
          </cell>
          <cell r="Z813">
            <v>5.5300000000000011</v>
          </cell>
          <cell r="AA813">
            <v>0.99999999999999911</v>
          </cell>
          <cell r="AB813">
            <v>0</v>
          </cell>
          <cell r="AC813" t="str">
            <v>Mainline</v>
          </cell>
          <cell r="AD813" t="str">
            <v>5_Male Racing</v>
          </cell>
          <cell r="AE813" t="str">
            <v>S223</v>
          </cell>
          <cell r="AF813" t="str">
            <v>Seasonal</v>
          </cell>
          <cell r="AG813">
            <v>1</v>
          </cell>
          <cell r="AH813" t="str">
            <v>Release 10-19-23</v>
          </cell>
          <cell r="AI813" t="str">
            <v>Racing</v>
          </cell>
          <cell r="AJ813" t="str">
            <v>Vibe</v>
          </cell>
          <cell r="AK813">
            <v>0</v>
          </cell>
          <cell r="AL813">
            <v>45261</v>
          </cell>
          <cell r="AM813">
            <v>608.99999999999943</v>
          </cell>
          <cell r="AN813">
            <v>609</v>
          </cell>
          <cell r="AO813">
            <v>0.99999999999999911</v>
          </cell>
        </row>
        <row r="814">
          <cell r="A814">
            <v>800242601693</v>
          </cell>
          <cell r="B814" t="str">
            <v>2 Seasons Old</v>
          </cell>
          <cell r="C814" t="str">
            <v>W060</v>
          </cell>
          <cell r="D814" t="str">
            <v>Speedo USA Maersk</v>
          </cell>
          <cell r="E814" t="str">
            <v>8-00242601693</v>
          </cell>
          <cell r="F814" t="str">
            <v>DUAL CB ONE BRIEF 440</v>
          </cell>
          <cell r="G814" t="str">
            <v>P1132</v>
          </cell>
          <cell r="H814" t="str">
            <v>Swim Bottoms</v>
          </cell>
          <cell r="I814" t="str">
            <v>812</v>
          </cell>
          <cell r="J814" t="str">
            <v>Apparel</v>
          </cell>
          <cell r="K814" t="str">
            <v>MNL</v>
          </cell>
          <cell r="L814" t="str">
            <v>AW23</v>
          </cell>
          <cell r="M814">
            <v>3293.82</v>
          </cell>
          <cell r="N814">
            <v>522</v>
          </cell>
          <cell r="O814">
            <v>2140.9830000000002</v>
          </cell>
          <cell r="P814">
            <v>630.83699999999999</v>
          </cell>
          <cell r="Q814">
            <v>0</v>
          </cell>
          <cell r="R814">
            <v>0</v>
          </cell>
          <cell r="S814">
            <v>-5.3100000000000005</v>
          </cell>
          <cell r="T814">
            <v>522</v>
          </cell>
          <cell r="U814">
            <v>-2771.82</v>
          </cell>
          <cell r="V814">
            <v>0</v>
          </cell>
          <cell r="W814">
            <v>5.3100000000000005</v>
          </cell>
          <cell r="X814">
            <v>6.3100000000000005</v>
          </cell>
          <cell r="Y814">
            <v>-1</v>
          </cell>
          <cell r="Z814">
            <v>5.3100000000000005</v>
          </cell>
          <cell r="AA814">
            <v>1</v>
          </cell>
          <cell r="AB814">
            <v>0</v>
          </cell>
          <cell r="AC814" t="str">
            <v>Mainline</v>
          </cell>
          <cell r="AD814" t="str">
            <v>5_Male Racing</v>
          </cell>
          <cell r="AE814" t="str">
            <v>S223</v>
          </cell>
          <cell r="AF814" t="str">
            <v>Seasonal</v>
          </cell>
          <cell r="AG814">
            <v>1</v>
          </cell>
          <cell r="AH814" t="str">
            <v>Release 10-19-23</v>
          </cell>
          <cell r="AI814" t="str">
            <v>Racing</v>
          </cell>
          <cell r="AJ814" t="str">
            <v>Vibe</v>
          </cell>
          <cell r="AK814">
            <v>0</v>
          </cell>
          <cell r="AL814">
            <v>45261</v>
          </cell>
          <cell r="AM814">
            <v>522</v>
          </cell>
          <cell r="AN814">
            <v>522</v>
          </cell>
          <cell r="AO814">
            <v>1</v>
          </cell>
        </row>
        <row r="815">
          <cell r="A815">
            <v>800242610209</v>
          </cell>
          <cell r="B815" t="str">
            <v>Expiring</v>
          </cell>
          <cell r="C815" t="str">
            <v>W060</v>
          </cell>
          <cell r="D815" t="str">
            <v>Speedo USA Maersk</v>
          </cell>
          <cell r="E815" t="str">
            <v>8-00242610209</v>
          </cell>
          <cell r="F815" t="str">
            <v>DUAL CB ONE BRIEF 003</v>
          </cell>
          <cell r="G815" t="str">
            <v>P1132</v>
          </cell>
          <cell r="H815" t="str">
            <v>Swim Bottoms</v>
          </cell>
          <cell r="I815" t="str">
            <v>812</v>
          </cell>
          <cell r="J815" t="str">
            <v>Apparel</v>
          </cell>
          <cell r="K815" t="str">
            <v>MNL</v>
          </cell>
          <cell r="L815" t="str">
            <v>AW24</v>
          </cell>
          <cell r="M815">
            <v>3417.6</v>
          </cell>
          <cell r="N815">
            <v>640</v>
          </cell>
          <cell r="O815">
            <v>683.52</v>
          </cell>
          <cell r="P815">
            <v>0</v>
          </cell>
          <cell r="Q815">
            <v>0</v>
          </cell>
          <cell r="R815">
            <v>0</v>
          </cell>
          <cell r="S815">
            <v>0</v>
          </cell>
          <cell r="T815">
            <v>0</v>
          </cell>
          <cell r="U815">
            <v>0</v>
          </cell>
          <cell r="V815">
            <v>0</v>
          </cell>
          <cell r="W815">
            <v>0</v>
          </cell>
          <cell r="X815">
            <v>5.34</v>
          </cell>
          <cell r="Y815">
            <v>-5.34</v>
          </cell>
          <cell r="Z815">
            <v>1.0680000000000001</v>
          </cell>
          <cell r="AA815">
            <v>4.2720000000000002</v>
          </cell>
          <cell r="AB815">
            <v>1.0680000000000001</v>
          </cell>
          <cell r="AC815" t="str">
            <v>Mainline</v>
          </cell>
          <cell r="AD815" t="str">
            <v>5_Male Racing</v>
          </cell>
          <cell r="AE815" t="str">
            <v>S124</v>
          </cell>
          <cell r="AF815" t="str">
            <v>Seasonal</v>
          </cell>
          <cell r="AG815">
            <v>1</v>
          </cell>
          <cell r="AH815" t="str">
            <v>&lt;N/A&gt;</v>
          </cell>
          <cell r="AI815" t="str">
            <v>Racing</v>
          </cell>
          <cell r="AJ815" t="str">
            <v>VIbe</v>
          </cell>
          <cell r="AK815" t="str">
            <v>S1 2024</v>
          </cell>
          <cell r="AL815">
            <v>45444</v>
          </cell>
          <cell r="AM815">
            <v>2734.08</v>
          </cell>
          <cell r="AN815">
            <v>640</v>
          </cell>
          <cell r="AO815">
            <v>4.2720000000000002</v>
          </cell>
        </row>
        <row r="816">
          <cell r="A816">
            <v>8002572320</v>
          </cell>
          <cell r="B816" t="str">
            <v>Future</v>
          </cell>
          <cell r="C816" t="str">
            <v>W060</v>
          </cell>
          <cell r="D816" t="str">
            <v>Speedo USA Maersk</v>
          </cell>
          <cell r="E816" t="str">
            <v>8-002572320</v>
          </cell>
          <cell r="F816" t="str">
            <v>ST VORTEX MAZE JAMMER 320</v>
          </cell>
          <cell r="G816" t="str">
            <v>P1132</v>
          </cell>
          <cell r="H816" t="str">
            <v>Swim Bottoms</v>
          </cell>
          <cell r="I816" t="str">
            <v>812</v>
          </cell>
          <cell r="J816" t="str">
            <v>Apparel</v>
          </cell>
          <cell r="K816" t="str">
            <v>MNL</v>
          </cell>
          <cell r="L816" t="str">
            <v>AW25</v>
          </cell>
          <cell r="M816">
            <v>11085.36</v>
          </cell>
          <cell r="N816">
            <v>1482</v>
          </cell>
          <cell r="O816">
            <v>0</v>
          </cell>
          <cell r="P816">
            <v>0</v>
          </cell>
          <cell r="Q816">
            <v>0</v>
          </cell>
          <cell r="R816">
            <v>0</v>
          </cell>
          <cell r="S816">
            <v>0</v>
          </cell>
          <cell r="T816">
            <v>0</v>
          </cell>
          <cell r="U816">
            <v>0</v>
          </cell>
          <cell r="V816">
            <v>0</v>
          </cell>
          <cell r="W816">
            <v>0</v>
          </cell>
          <cell r="X816">
            <v>7.48</v>
          </cell>
          <cell r="Y816">
            <v>-7.48</v>
          </cell>
          <cell r="Z816">
            <v>0</v>
          </cell>
          <cell r="AA816">
            <v>7.48</v>
          </cell>
          <cell r="AB816">
            <v>0</v>
          </cell>
          <cell r="AC816" t="str">
            <v>Mainline</v>
          </cell>
          <cell r="AD816" t="str">
            <v>5_Male Racing</v>
          </cell>
          <cell r="AE816" t="str">
            <v>S125</v>
          </cell>
          <cell r="AF816" t="str">
            <v>Core</v>
          </cell>
          <cell r="AG816">
            <v>1</v>
          </cell>
          <cell r="AH816" t="str">
            <v>&lt;N/A&gt;</v>
          </cell>
          <cell r="AI816" t="str">
            <v>Racing</v>
          </cell>
          <cell r="AJ816" t="str">
            <v>Summer Team Print</v>
          </cell>
          <cell r="AK816">
            <v>0</v>
          </cell>
          <cell r="AL816">
            <v>45627</v>
          </cell>
          <cell r="AM816">
            <v>11085.36</v>
          </cell>
          <cell r="AN816">
            <v>1482</v>
          </cell>
          <cell r="AO816">
            <v>7.48</v>
          </cell>
        </row>
        <row r="817">
          <cell r="A817">
            <v>8002572421</v>
          </cell>
          <cell r="B817" t="str">
            <v>Future</v>
          </cell>
          <cell r="C817" t="str">
            <v>W060</v>
          </cell>
          <cell r="D817" t="str">
            <v>Speedo USA Maersk</v>
          </cell>
          <cell r="E817" t="str">
            <v>8-002572421</v>
          </cell>
          <cell r="F817" t="str">
            <v>ST VORTEX MAZE JAMMER 421</v>
          </cell>
          <cell r="G817" t="str">
            <v>P1132</v>
          </cell>
          <cell r="H817" t="str">
            <v>Swim Bottoms</v>
          </cell>
          <cell r="I817" t="str">
            <v>812</v>
          </cell>
          <cell r="J817" t="str">
            <v>Apparel</v>
          </cell>
          <cell r="K817" t="str">
            <v>MNL</v>
          </cell>
          <cell r="L817" t="str">
            <v>AW25</v>
          </cell>
          <cell r="M817">
            <v>19021.64</v>
          </cell>
          <cell r="N817">
            <v>2543</v>
          </cell>
          <cell r="O817">
            <v>0</v>
          </cell>
          <cell r="P817">
            <v>0</v>
          </cell>
          <cell r="Q817">
            <v>0</v>
          </cell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0</v>
          </cell>
          <cell r="W817">
            <v>0</v>
          </cell>
          <cell r="X817">
            <v>7.4799999999999995</v>
          </cell>
          <cell r="Y817">
            <v>-7.4799999999999995</v>
          </cell>
          <cell r="Z817">
            <v>0</v>
          </cell>
          <cell r="AA817">
            <v>7.4799999999999995</v>
          </cell>
          <cell r="AB817">
            <v>0</v>
          </cell>
          <cell r="AC817" t="str">
            <v>Mainline</v>
          </cell>
          <cell r="AD817" t="str">
            <v>5_Male Racing</v>
          </cell>
          <cell r="AE817" t="str">
            <v>S125</v>
          </cell>
          <cell r="AF817" t="str">
            <v>Core</v>
          </cell>
          <cell r="AG817">
            <v>1</v>
          </cell>
          <cell r="AH817" t="str">
            <v>&lt;N/A&gt;</v>
          </cell>
          <cell r="AI817" t="str">
            <v>Racing</v>
          </cell>
          <cell r="AJ817" t="str">
            <v>Summer Team Print</v>
          </cell>
          <cell r="AK817">
            <v>0</v>
          </cell>
          <cell r="AL817">
            <v>45627</v>
          </cell>
          <cell r="AM817">
            <v>19021.64</v>
          </cell>
          <cell r="AN817">
            <v>2543</v>
          </cell>
          <cell r="AO817">
            <v>7.4799999999999995</v>
          </cell>
        </row>
        <row r="818">
          <cell r="A818">
            <v>8002572431</v>
          </cell>
          <cell r="B818" t="str">
            <v>Future</v>
          </cell>
          <cell r="C818" t="str">
            <v>W060</v>
          </cell>
          <cell r="D818" t="str">
            <v>Speedo USA Maersk</v>
          </cell>
          <cell r="E818" t="str">
            <v>8-002572431</v>
          </cell>
          <cell r="F818" t="str">
            <v>ST VORTEX MAZE JAMMER 431</v>
          </cell>
          <cell r="G818" t="str">
            <v>P1132</v>
          </cell>
          <cell r="H818" t="str">
            <v>Swim Bottoms</v>
          </cell>
          <cell r="I818" t="str">
            <v>812</v>
          </cell>
          <cell r="J818" t="str">
            <v>Apparel</v>
          </cell>
          <cell r="K818" t="str">
            <v>MNL</v>
          </cell>
          <cell r="L818" t="str">
            <v>AW25</v>
          </cell>
          <cell r="M818">
            <v>18191.36</v>
          </cell>
          <cell r="N818">
            <v>2432</v>
          </cell>
          <cell r="O818">
            <v>0</v>
          </cell>
          <cell r="P818">
            <v>0</v>
          </cell>
          <cell r="Q818">
            <v>0</v>
          </cell>
          <cell r="R818">
            <v>0</v>
          </cell>
          <cell r="S818">
            <v>0</v>
          </cell>
          <cell r="T818">
            <v>0</v>
          </cell>
          <cell r="U818">
            <v>0</v>
          </cell>
          <cell r="V818">
            <v>0</v>
          </cell>
          <cell r="W818">
            <v>0</v>
          </cell>
          <cell r="X818">
            <v>7.48</v>
          </cell>
          <cell r="Y818">
            <v>-7.48</v>
          </cell>
          <cell r="Z818">
            <v>0</v>
          </cell>
          <cell r="AA818">
            <v>7.48</v>
          </cell>
          <cell r="AB818">
            <v>0</v>
          </cell>
          <cell r="AC818" t="str">
            <v>Mainline</v>
          </cell>
          <cell r="AD818" t="str">
            <v>5_Male Racing</v>
          </cell>
          <cell r="AE818" t="str">
            <v>S125</v>
          </cell>
          <cell r="AF818" t="str">
            <v>Core</v>
          </cell>
          <cell r="AG818">
            <v>1</v>
          </cell>
          <cell r="AH818" t="str">
            <v>&lt;N/A&gt;</v>
          </cell>
          <cell r="AI818" t="str">
            <v>Racing</v>
          </cell>
          <cell r="AJ818" t="str">
            <v>Summer Team Print</v>
          </cell>
          <cell r="AK818">
            <v>0</v>
          </cell>
          <cell r="AL818">
            <v>45627</v>
          </cell>
          <cell r="AM818">
            <v>18191.36</v>
          </cell>
          <cell r="AN818">
            <v>2432</v>
          </cell>
          <cell r="AO818">
            <v>7.48</v>
          </cell>
        </row>
        <row r="819">
          <cell r="A819">
            <v>8002572502</v>
          </cell>
          <cell r="B819" t="str">
            <v>Future</v>
          </cell>
          <cell r="C819" t="str">
            <v>W060</v>
          </cell>
          <cell r="D819" t="str">
            <v>Speedo USA Maersk</v>
          </cell>
          <cell r="E819" t="str">
            <v>8-002572502</v>
          </cell>
          <cell r="F819" t="str">
            <v>ST VORTEX MAZE JAMMER 502</v>
          </cell>
          <cell r="G819" t="str">
            <v>P1132</v>
          </cell>
          <cell r="H819" t="str">
            <v>Swim Bottoms</v>
          </cell>
          <cell r="I819" t="str">
            <v>812</v>
          </cell>
          <cell r="J819" t="str">
            <v>Apparel</v>
          </cell>
          <cell r="K819" t="str">
            <v>MNL</v>
          </cell>
          <cell r="L819" t="str">
            <v>AW25</v>
          </cell>
          <cell r="M819">
            <v>6754.44</v>
          </cell>
          <cell r="N819">
            <v>903</v>
          </cell>
          <cell r="O819">
            <v>0</v>
          </cell>
          <cell r="P819">
            <v>0</v>
          </cell>
          <cell r="Q819">
            <v>0</v>
          </cell>
          <cell r="R819">
            <v>0</v>
          </cell>
          <cell r="S819">
            <v>0</v>
          </cell>
          <cell r="T819">
            <v>0</v>
          </cell>
          <cell r="U819">
            <v>0</v>
          </cell>
          <cell r="V819">
            <v>0</v>
          </cell>
          <cell r="W819">
            <v>0</v>
          </cell>
          <cell r="X819">
            <v>7.4799999999999995</v>
          </cell>
          <cell r="Y819">
            <v>-7.4799999999999995</v>
          </cell>
          <cell r="Z819">
            <v>0</v>
          </cell>
          <cell r="AA819">
            <v>7.4799999999999995</v>
          </cell>
          <cell r="AB819">
            <v>0</v>
          </cell>
          <cell r="AC819" t="str">
            <v>Mainline</v>
          </cell>
          <cell r="AD819" t="str">
            <v>5_Male Racing</v>
          </cell>
          <cell r="AE819" t="str">
            <v>S125</v>
          </cell>
          <cell r="AF819" t="str">
            <v>Core</v>
          </cell>
          <cell r="AG819">
            <v>1</v>
          </cell>
          <cell r="AH819" t="str">
            <v>&lt;N/A&gt;</v>
          </cell>
          <cell r="AI819" t="str">
            <v>Racing</v>
          </cell>
          <cell r="AJ819" t="str">
            <v>Summer Team Print</v>
          </cell>
          <cell r="AK819">
            <v>0</v>
          </cell>
          <cell r="AL819">
            <v>45627</v>
          </cell>
          <cell r="AM819">
            <v>6754.44</v>
          </cell>
          <cell r="AN819">
            <v>903</v>
          </cell>
          <cell r="AO819">
            <v>7.4799999999999995</v>
          </cell>
        </row>
        <row r="820">
          <cell r="A820">
            <v>8002572601</v>
          </cell>
          <cell r="B820" t="str">
            <v>Future</v>
          </cell>
          <cell r="C820" t="str">
            <v>W060</v>
          </cell>
          <cell r="D820" t="str">
            <v>Speedo USA Maersk</v>
          </cell>
          <cell r="E820" t="str">
            <v>8-002572601</v>
          </cell>
          <cell r="F820" t="str">
            <v>ST VORTEX MAZE JAMMER 601</v>
          </cell>
          <cell r="G820" t="str">
            <v>P1132</v>
          </cell>
          <cell r="H820" t="str">
            <v>Swim Bottoms</v>
          </cell>
          <cell r="I820" t="str">
            <v>812</v>
          </cell>
          <cell r="J820" t="str">
            <v>Apparel</v>
          </cell>
          <cell r="K820" t="str">
            <v>MNL</v>
          </cell>
          <cell r="L820" t="str">
            <v>AW25</v>
          </cell>
          <cell r="M820">
            <v>11564.08</v>
          </cell>
          <cell r="N820">
            <v>1546</v>
          </cell>
          <cell r="O820">
            <v>0</v>
          </cell>
          <cell r="P820">
            <v>0</v>
          </cell>
          <cell r="Q820">
            <v>0</v>
          </cell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0</v>
          </cell>
          <cell r="W820">
            <v>0</v>
          </cell>
          <cell r="X820">
            <v>7.4799999999999995</v>
          </cell>
          <cell r="Y820">
            <v>-7.4799999999999995</v>
          </cell>
          <cell r="Z820">
            <v>0</v>
          </cell>
          <cell r="AA820">
            <v>7.4799999999999995</v>
          </cell>
          <cell r="AB820">
            <v>0</v>
          </cell>
          <cell r="AC820" t="str">
            <v>Mainline</v>
          </cell>
          <cell r="AD820" t="str">
            <v>5_Male Racing</v>
          </cell>
          <cell r="AE820" t="str">
            <v>S125</v>
          </cell>
          <cell r="AF820" t="str">
            <v>Core</v>
          </cell>
          <cell r="AG820">
            <v>1</v>
          </cell>
          <cell r="AH820" t="str">
            <v>&lt;N/A&gt;</v>
          </cell>
          <cell r="AI820" t="str">
            <v>Racing</v>
          </cell>
          <cell r="AJ820" t="str">
            <v>Summer Team Print</v>
          </cell>
          <cell r="AK820">
            <v>0</v>
          </cell>
          <cell r="AL820">
            <v>45627</v>
          </cell>
          <cell r="AM820">
            <v>11564.08</v>
          </cell>
          <cell r="AN820">
            <v>1546</v>
          </cell>
          <cell r="AO820">
            <v>7.4799999999999995</v>
          </cell>
        </row>
        <row r="821">
          <cell r="A821">
            <v>8002572847</v>
          </cell>
          <cell r="B821" t="str">
            <v>Future</v>
          </cell>
          <cell r="C821" t="str">
            <v>W060</v>
          </cell>
          <cell r="D821" t="str">
            <v>Speedo USA Maersk</v>
          </cell>
          <cell r="E821" t="str">
            <v>8-002572847</v>
          </cell>
          <cell r="F821" t="str">
            <v>ST VORTEX MAZE JAMMER 847</v>
          </cell>
          <cell r="G821" t="str">
            <v>P1132</v>
          </cell>
          <cell r="H821" t="str">
            <v>Swim Bottoms</v>
          </cell>
          <cell r="I821" t="str">
            <v>812</v>
          </cell>
          <cell r="J821" t="str">
            <v>Apparel</v>
          </cell>
          <cell r="K821" t="str">
            <v>MNL</v>
          </cell>
          <cell r="L821" t="str">
            <v>AW25</v>
          </cell>
          <cell r="M821">
            <v>5677.32</v>
          </cell>
          <cell r="N821">
            <v>759</v>
          </cell>
          <cell r="O821">
            <v>0</v>
          </cell>
          <cell r="P821">
            <v>0</v>
          </cell>
          <cell r="Q821">
            <v>0</v>
          </cell>
          <cell r="R821">
            <v>0</v>
          </cell>
          <cell r="S821">
            <v>0</v>
          </cell>
          <cell r="T821">
            <v>0</v>
          </cell>
          <cell r="U821">
            <v>0</v>
          </cell>
          <cell r="V821">
            <v>0</v>
          </cell>
          <cell r="W821">
            <v>0</v>
          </cell>
          <cell r="X821">
            <v>7.4799999999999995</v>
          </cell>
          <cell r="Y821">
            <v>-7.4799999999999995</v>
          </cell>
          <cell r="Z821">
            <v>0</v>
          </cell>
          <cell r="AA821">
            <v>7.4799999999999995</v>
          </cell>
          <cell r="AB821">
            <v>0</v>
          </cell>
          <cell r="AC821" t="str">
            <v>Mainline</v>
          </cell>
          <cell r="AD821" t="str">
            <v>5_Male Racing</v>
          </cell>
          <cell r="AE821" t="str">
            <v>S125</v>
          </cell>
          <cell r="AF821" t="str">
            <v>Core</v>
          </cell>
          <cell r="AG821">
            <v>1</v>
          </cell>
          <cell r="AH821" t="str">
            <v>&lt;N/A&gt;</v>
          </cell>
          <cell r="AI821" t="str">
            <v>Racing</v>
          </cell>
          <cell r="AJ821" t="str">
            <v>Summer Team Print</v>
          </cell>
          <cell r="AK821">
            <v>0</v>
          </cell>
          <cell r="AL821">
            <v>45627</v>
          </cell>
          <cell r="AM821">
            <v>5677.32</v>
          </cell>
          <cell r="AN821">
            <v>759</v>
          </cell>
          <cell r="AO821">
            <v>7.4799999999999995</v>
          </cell>
        </row>
        <row r="822">
          <cell r="A822">
            <v>8002572985</v>
          </cell>
          <cell r="B822" t="str">
            <v>Future</v>
          </cell>
          <cell r="C822" t="str">
            <v>W060</v>
          </cell>
          <cell r="D822" t="str">
            <v>Speedo USA Maersk</v>
          </cell>
          <cell r="E822" t="str">
            <v>8-002572985</v>
          </cell>
          <cell r="F822" t="str">
            <v>ST VORTEX MAZE JAMMER 985</v>
          </cell>
          <cell r="G822" t="str">
            <v>P1132</v>
          </cell>
          <cell r="H822" t="str">
            <v>Swim Bottoms</v>
          </cell>
          <cell r="I822" t="str">
            <v>812</v>
          </cell>
          <cell r="J822" t="str">
            <v>Apparel</v>
          </cell>
          <cell r="K822" t="str">
            <v>MNL</v>
          </cell>
          <cell r="L822" t="str">
            <v>AW25</v>
          </cell>
          <cell r="M822">
            <v>14563.56</v>
          </cell>
          <cell r="N822">
            <v>1947</v>
          </cell>
          <cell r="O822">
            <v>0</v>
          </cell>
          <cell r="P822">
            <v>0</v>
          </cell>
          <cell r="Q822">
            <v>0</v>
          </cell>
          <cell r="R822">
            <v>0</v>
          </cell>
          <cell r="S822">
            <v>0</v>
          </cell>
          <cell r="T822">
            <v>0</v>
          </cell>
          <cell r="U822">
            <v>0</v>
          </cell>
          <cell r="V822">
            <v>0</v>
          </cell>
          <cell r="W822">
            <v>0</v>
          </cell>
          <cell r="X822">
            <v>7.4799999999999995</v>
          </cell>
          <cell r="Y822">
            <v>-7.4799999999999995</v>
          </cell>
          <cell r="Z822">
            <v>0</v>
          </cell>
          <cell r="AA822">
            <v>7.4799999999999995</v>
          </cell>
          <cell r="AB822">
            <v>0</v>
          </cell>
          <cell r="AC822" t="str">
            <v>Mainline</v>
          </cell>
          <cell r="AD822" t="str">
            <v>5_Male Racing</v>
          </cell>
          <cell r="AE822" t="str">
            <v>S125</v>
          </cell>
          <cell r="AF822" t="str">
            <v>Core</v>
          </cell>
          <cell r="AG822">
            <v>1</v>
          </cell>
          <cell r="AH822" t="str">
            <v>&lt;N/A&gt;</v>
          </cell>
          <cell r="AI822" t="str">
            <v>Racing</v>
          </cell>
          <cell r="AJ822" t="str">
            <v>Summer Team Print</v>
          </cell>
          <cell r="AK822">
            <v>0</v>
          </cell>
          <cell r="AL822">
            <v>45627</v>
          </cell>
          <cell r="AM822">
            <v>14563.56</v>
          </cell>
          <cell r="AN822">
            <v>1947</v>
          </cell>
          <cell r="AO822">
            <v>7.4799999999999995</v>
          </cell>
        </row>
        <row r="823">
          <cell r="A823">
            <v>8002573320</v>
          </cell>
          <cell r="B823" t="str">
            <v>Future</v>
          </cell>
          <cell r="C823" t="str">
            <v>W060</v>
          </cell>
          <cell r="D823" t="str">
            <v>Speedo USA Maersk</v>
          </cell>
          <cell r="E823" t="str">
            <v>8-002573320</v>
          </cell>
          <cell r="F823" t="str">
            <v>ST VORTEX MAZE BRIEF 320</v>
          </cell>
          <cell r="G823" t="str">
            <v>P1132</v>
          </cell>
          <cell r="H823" t="str">
            <v>Swim Bottoms</v>
          </cell>
          <cell r="I823" t="str">
            <v>812</v>
          </cell>
          <cell r="J823" t="str">
            <v>Apparel</v>
          </cell>
          <cell r="K823" t="str">
            <v>MNL</v>
          </cell>
          <cell r="L823" t="str">
            <v>AW25</v>
          </cell>
          <cell r="M823">
            <v>4669.5</v>
          </cell>
          <cell r="N823">
            <v>849</v>
          </cell>
          <cell r="O823">
            <v>0</v>
          </cell>
          <cell r="P823">
            <v>0</v>
          </cell>
          <cell r="Q823">
            <v>0</v>
          </cell>
          <cell r="R823">
            <v>0</v>
          </cell>
          <cell r="S823">
            <v>0</v>
          </cell>
          <cell r="T823">
            <v>0</v>
          </cell>
          <cell r="U823">
            <v>0</v>
          </cell>
          <cell r="V823">
            <v>0</v>
          </cell>
          <cell r="W823">
            <v>0</v>
          </cell>
          <cell r="X823">
            <v>5.5</v>
          </cell>
          <cell r="Y823">
            <v>-5.5</v>
          </cell>
          <cell r="Z823">
            <v>0</v>
          </cell>
          <cell r="AA823">
            <v>5.5</v>
          </cell>
          <cell r="AB823">
            <v>0</v>
          </cell>
          <cell r="AC823" t="str">
            <v>Mainline</v>
          </cell>
          <cell r="AD823" t="str">
            <v>5_Male Racing</v>
          </cell>
          <cell r="AE823" t="str">
            <v>S125</v>
          </cell>
          <cell r="AF823" t="str">
            <v>Core</v>
          </cell>
          <cell r="AG823">
            <v>1</v>
          </cell>
          <cell r="AH823" t="str">
            <v>&lt;N/A&gt;</v>
          </cell>
          <cell r="AI823" t="str">
            <v>Racing</v>
          </cell>
          <cell r="AJ823" t="str">
            <v>Summer Team Print</v>
          </cell>
          <cell r="AK823">
            <v>0</v>
          </cell>
          <cell r="AL823">
            <v>45627</v>
          </cell>
          <cell r="AM823">
            <v>4669.5</v>
          </cell>
          <cell r="AN823">
            <v>849</v>
          </cell>
          <cell r="AO823">
            <v>5.5</v>
          </cell>
        </row>
        <row r="824">
          <cell r="A824">
            <v>8002573421</v>
          </cell>
          <cell r="B824" t="str">
            <v>Future</v>
          </cell>
          <cell r="C824" t="str">
            <v>W060</v>
          </cell>
          <cell r="D824" t="str">
            <v>Speedo USA Maersk</v>
          </cell>
          <cell r="E824" t="str">
            <v>8-002573421</v>
          </cell>
          <cell r="F824" t="str">
            <v>ST VORTEX MAZE BRIEF 421</v>
          </cell>
          <cell r="G824" t="str">
            <v>P1132</v>
          </cell>
          <cell r="H824" t="str">
            <v>Swim Bottoms</v>
          </cell>
          <cell r="I824" t="str">
            <v>812</v>
          </cell>
          <cell r="J824" t="str">
            <v>Apparel</v>
          </cell>
          <cell r="K824" t="str">
            <v>MNL</v>
          </cell>
          <cell r="L824" t="str">
            <v>AW25</v>
          </cell>
          <cell r="M824">
            <v>6127</v>
          </cell>
          <cell r="N824">
            <v>1114</v>
          </cell>
          <cell r="O824">
            <v>0</v>
          </cell>
          <cell r="P824">
            <v>0</v>
          </cell>
          <cell r="Q824">
            <v>0</v>
          </cell>
          <cell r="R824">
            <v>0</v>
          </cell>
          <cell r="S824">
            <v>0</v>
          </cell>
          <cell r="T824">
            <v>0</v>
          </cell>
          <cell r="U824">
            <v>0</v>
          </cell>
          <cell r="V824">
            <v>0</v>
          </cell>
          <cell r="W824">
            <v>0</v>
          </cell>
          <cell r="X824">
            <v>5.5</v>
          </cell>
          <cell r="Y824">
            <v>-5.5</v>
          </cell>
          <cell r="Z824">
            <v>0</v>
          </cell>
          <cell r="AA824">
            <v>5.5</v>
          </cell>
          <cell r="AB824">
            <v>0</v>
          </cell>
          <cell r="AC824" t="str">
            <v>Mainline</v>
          </cell>
          <cell r="AD824" t="str">
            <v>5_Male Racing</v>
          </cell>
          <cell r="AE824" t="str">
            <v>S125</v>
          </cell>
          <cell r="AF824" t="str">
            <v>Core</v>
          </cell>
          <cell r="AG824">
            <v>1</v>
          </cell>
          <cell r="AH824" t="str">
            <v>&lt;N/A&gt;</v>
          </cell>
          <cell r="AI824" t="str">
            <v>Racing</v>
          </cell>
          <cell r="AJ824" t="str">
            <v>Summer Team Print</v>
          </cell>
          <cell r="AK824">
            <v>0</v>
          </cell>
          <cell r="AL824">
            <v>45627</v>
          </cell>
          <cell r="AM824">
            <v>6127</v>
          </cell>
          <cell r="AN824">
            <v>1114</v>
          </cell>
          <cell r="AO824">
            <v>5.5</v>
          </cell>
        </row>
        <row r="825">
          <cell r="A825">
            <v>8002573431</v>
          </cell>
          <cell r="B825" t="str">
            <v>Future</v>
          </cell>
          <cell r="C825" t="str">
            <v>W060</v>
          </cell>
          <cell r="D825" t="str">
            <v>Speedo USA Maersk</v>
          </cell>
          <cell r="E825" t="str">
            <v>8-002573431</v>
          </cell>
          <cell r="F825" t="str">
            <v>ST VORTEX MAZE BRIEF 431</v>
          </cell>
          <cell r="G825" t="str">
            <v>P1132</v>
          </cell>
          <cell r="H825" t="str">
            <v>Swim Bottoms</v>
          </cell>
          <cell r="I825" t="str">
            <v>812</v>
          </cell>
          <cell r="J825" t="str">
            <v>Apparel</v>
          </cell>
          <cell r="K825" t="str">
            <v>MNL</v>
          </cell>
          <cell r="L825" t="str">
            <v>AW25</v>
          </cell>
          <cell r="M825">
            <v>7430.5</v>
          </cell>
          <cell r="N825">
            <v>1351</v>
          </cell>
          <cell r="O825">
            <v>0</v>
          </cell>
          <cell r="P825">
            <v>0</v>
          </cell>
          <cell r="Q825">
            <v>0</v>
          </cell>
          <cell r="R825">
            <v>0</v>
          </cell>
          <cell r="S825">
            <v>0</v>
          </cell>
          <cell r="T825">
            <v>0</v>
          </cell>
          <cell r="U825">
            <v>0</v>
          </cell>
          <cell r="V825">
            <v>0</v>
          </cell>
          <cell r="W825">
            <v>0</v>
          </cell>
          <cell r="X825">
            <v>5.5</v>
          </cell>
          <cell r="Y825">
            <v>-5.5</v>
          </cell>
          <cell r="Z825">
            <v>0</v>
          </cell>
          <cell r="AA825">
            <v>5.5</v>
          </cell>
          <cell r="AB825">
            <v>0</v>
          </cell>
          <cell r="AC825" t="str">
            <v>Mainline</v>
          </cell>
          <cell r="AD825" t="str">
            <v>5_Male Racing</v>
          </cell>
          <cell r="AE825" t="str">
            <v>S125</v>
          </cell>
          <cell r="AF825" t="str">
            <v>Core</v>
          </cell>
          <cell r="AG825">
            <v>1</v>
          </cell>
          <cell r="AH825" t="str">
            <v>&lt;N/A&gt;</v>
          </cell>
          <cell r="AI825" t="str">
            <v>Racing</v>
          </cell>
          <cell r="AJ825" t="str">
            <v>Summer Team Print</v>
          </cell>
          <cell r="AK825">
            <v>0</v>
          </cell>
          <cell r="AL825">
            <v>45627</v>
          </cell>
          <cell r="AM825">
            <v>7430.5</v>
          </cell>
          <cell r="AN825">
            <v>1351</v>
          </cell>
          <cell r="AO825">
            <v>5.5</v>
          </cell>
        </row>
        <row r="826">
          <cell r="A826">
            <v>8002573502</v>
          </cell>
          <cell r="B826" t="str">
            <v>Future</v>
          </cell>
          <cell r="C826" t="str">
            <v>W060</v>
          </cell>
          <cell r="D826" t="str">
            <v>Speedo USA Maersk</v>
          </cell>
          <cell r="E826" t="str">
            <v>8-002573502</v>
          </cell>
          <cell r="F826" t="str">
            <v>ST VORTEX MAZE BRIEF 502</v>
          </cell>
          <cell r="G826" t="str">
            <v>P1132</v>
          </cell>
          <cell r="H826" t="str">
            <v>Swim Bottoms</v>
          </cell>
          <cell r="I826" t="str">
            <v>812</v>
          </cell>
          <cell r="J826" t="str">
            <v>Apparel</v>
          </cell>
          <cell r="K826" t="str">
            <v>MNL</v>
          </cell>
          <cell r="L826" t="str">
            <v>AW25</v>
          </cell>
          <cell r="M826">
            <v>2502.5</v>
          </cell>
          <cell r="N826">
            <v>455</v>
          </cell>
          <cell r="O826">
            <v>0</v>
          </cell>
          <cell r="P826">
            <v>0</v>
          </cell>
          <cell r="Q826">
            <v>0</v>
          </cell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>
            <v>0</v>
          </cell>
          <cell r="W826">
            <v>0</v>
          </cell>
          <cell r="X826">
            <v>5.5</v>
          </cell>
          <cell r="Y826">
            <v>-5.5</v>
          </cell>
          <cell r="Z826">
            <v>0</v>
          </cell>
          <cell r="AA826">
            <v>5.5</v>
          </cell>
          <cell r="AB826">
            <v>0</v>
          </cell>
          <cell r="AC826" t="str">
            <v>Mainline</v>
          </cell>
          <cell r="AD826" t="str">
            <v>5_Male Racing</v>
          </cell>
          <cell r="AE826" t="str">
            <v>S125</v>
          </cell>
          <cell r="AF826" t="str">
            <v>Core</v>
          </cell>
          <cell r="AG826">
            <v>1</v>
          </cell>
          <cell r="AH826" t="str">
            <v>&lt;N/A&gt;</v>
          </cell>
          <cell r="AI826" t="str">
            <v>Racing</v>
          </cell>
          <cell r="AJ826" t="str">
            <v>Summer Team Print</v>
          </cell>
          <cell r="AK826">
            <v>0</v>
          </cell>
          <cell r="AL826">
            <v>45627</v>
          </cell>
          <cell r="AM826">
            <v>2502.5</v>
          </cell>
          <cell r="AN826">
            <v>455</v>
          </cell>
          <cell r="AO826">
            <v>5.5</v>
          </cell>
        </row>
        <row r="827">
          <cell r="A827">
            <v>8002573601</v>
          </cell>
          <cell r="B827" t="str">
            <v>Future</v>
          </cell>
          <cell r="C827" t="str">
            <v>W060</v>
          </cell>
          <cell r="D827" t="str">
            <v>Speedo USA Maersk</v>
          </cell>
          <cell r="E827" t="str">
            <v>8-002573601</v>
          </cell>
          <cell r="F827" t="str">
            <v>ST VORTEX MAZE BRIEF 601</v>
          </cell>
          <cell r="G827" t="str">
            <v>P1132</v>
          </cell>
          <cell r="H827" t="str">
            <v>Swim Bottoms</v>
          </cell>
          <cell r="I827" t="str">
            <v>812</v>
          </cell>
          <cell r="J827" t="str">
            <v>Apparel</v>
          </cell>
          <cell r="K827" t="str">
            <v>MNL</v>
          </cell>
          <cell r="L827" t="str">
            <v>AW25</v>
          </cell>
          <cell r="M827">
            <v>3850</v>
          </cell>
          <cell r="N827">
            <v>700</v>
          </cell>
          <cell r="O827">
            <v>0</v>
          </cell>
          <cell r="P827">
            <v>0</v>
          </cell>
          <cell r="Q827">
            <v>0</v>
          </cell>
          <cell r="R827">
            <v>0</v>
          </cell>
          <cell r="S827">
            <v>0</v>
          </cell>
          <cell r="T827">
            <v>0</v>
          </cell>
          <cell r="U827">
            <v>0</v>
          </cell>
          <cell r="V827">
            <v>0</v>
          </cell>
          <cell r="W827">
            <v>0</v>
          </cell>
          <cell r="X827">
            <v>5.5</v>
          </cell>
          <cell r="Y827">
            <v>-5.5</v>
          </cell>
          <cell r="Z827">
            <v>0</v>
          </cell>
          <cell r="AA827">
            <v>5.5</v>
          </cell>
          <cell r="AB827">
            <v>0</v>
          </cell>
          <cell r="AC827" t="str">
            <v>Mainline</v>
          </cell>
          <cell r="AD827" t="str">
            <v>5_Male Racing</v>
          </cell>
          <cell r="AE827" t="str">
            <v>S125</v>
          </cell>
          <cell r="AF827" t="str">
            <v>Core</v>
          </cell>
          <cell r="AG827">
            <v>1</v>
          </cell>
          <cell r="AH827" t="str">
            <v>&lt;N/A&gt;</v>
          </cell>
          <cell r="AI827" t="str">
            <v>Racing</v>
          </cell>
          <cell r="AJ827" t="str">
            <v>Summer Team Print</v>
          </cell>
          <cell r="AK827">
            <v>0</v>
          </cell>
          <cell r="AL827">
            <v>45627</v>
          </cell>
          <cell r="AM827">
            <v>3850</v>
          </cell>
          <cell r="AN827">
            <v>700</v>
          </cell>
          <cell r="AO827">
            <v>5.5</v>
          </cell>
        </row>
        <row r="828">
          <cell r="A828">
            <v>8002573847</v>
          </cell>
          <cell r="B828" t="str">
            <v>Future</v>
          </cell>
          <cell r="C828" t="str">
            <v>W060</v>
          </cell>
          <cell r="D828" t="str">
            <v>Speedo USA Maersk</v>
          </cell>
          <cell r="E828" t="str">
            <v>8-002573847</v>
          </cell>
          <cell r="F828" t="str">
            <v>ST VORTEX MAZE BRIEF 847</v>
          </cell>
          <cell r="G828" t="str">
            <v>P1132</v>
          </cell>
          <cell r="H828" t="str">
            <v>Swim Bottoms</v>
          </cell>
          <cell r="I828" t="str">
            <v>812</v>
          </cell>
          <cell r="J828" t="str">
            <v>Apparel</v>
          </cell>
          <cell r="K828" t="str">
            <v>MNL</v>
          </cell>
          <cell r="L828" t="str">
            <v>AW25</v>
          </cell>
          <cell r="M828">
            <v>2046</v>
          </cell>
          <cell r="N828">
            <v>372</v>
          </cell>
          <cell r="O828">
            <v>0</v>
          </cell>
          <cell r="P828">
            <v>0</v>
          </cell>
          <cell r="Q828">
            <v>0</v>
          </cell>
          <cell r="R828">
            <v>0</v>
          </cell>
          <cell r="S828">
            <v>0</v>
          </cell>
          <cell r="T828">
            <v>0</v>
          </cell>
          <cell r="U828">
            <v>0</v>
          </cell>
          <cell r="V828">
            <v>0</v>
          </cell>
          <cell r="W828">
            <v>0</v>
          </cell>
          <cell r="X828">
            <v>5.5</v>
          </cell>
          <cell r="Y828">
            <v>-5.5</v>
          </cell>
          <cell r="Z828">
            <v>0</v>
          </cell>
          <cell r="AA828">
            <v>5.5</v>
          </cell>
          <cell r="AB828">
            <v>0</v>
          </cell>
          <cell r="AC828" t="str">
            <v>Mainline</v>
          </cell>
          <cell r="AD828" t="str">
            <v>5_Male Racing</v>
          </cell>
          <cell r="AE828" t="str">
            <v>S125</v>
          </cell>
          <cell r="AF828" t="str">
            <v>Core</v>
          </cell>
          <cell r="AG828">
            <v>1</v>
          </cell>
          <cell r="AH828" t="str">
            <v>&lt;N/A&gt;</v>
          </cell>
          <cell r="AI828" t="str">
            <v>Racing</v>
          </cell>
          <cell r="AJ828" t="str">
            <v>Summer Team Print</v>
          </cell>
          <cell r="AK828">
            <v>0</v>
          </cell>
          <cell r="AL828">
            <v>45627</v>
          </cell>
          <cell r="AM828">
            <v>2046</v>
          </cell>
          <cell r="AN828">
            <v>372</v>
          </cell>
          <cell r="AO828">
            <v>5.5</v>
          </cell>
        </row>
        <row r="829">
          <cell r="A829">
            <v>8002573985</v>
          </cell>
          <cell r="B829" t="str">
            <v>Future</v>
          </cell>
          <cell r="C829" t="str">
            <v>W060</v>
          </cell>
          <cell r="D829" t="str">
            <v>Speedo USA Maersk</v>
          </cell>
          <cell r="E829" t="str">
            <v>8-002573985</v>
          </cell>
          <cell r="F829" t="str">
            <v>ST VORTEX MAZE BRIEF 985</v>
          </cell>
          <cell r="G829" t="str">
            <v>P1132</v>
          </cell>
          <cell r="H829" t="str">
            <v>Swim Bottoms</v>
          </cell>
          <cell r="I829" t="str">
            <v>812</v>
          </cell>
          <cell r="J829" t="str">
            <v>Apparel</v>
          </cell>
          <cell r="K829" t="str">
            <v>MNL</v>
          </cell>
          <cell r="L829" t="str">
            <v>AW25</v>
          </cell>
          <cell r="M829">
            <v>4840</v>
          </cell>
          <cell r="N829">
            <v>880</v>
          </cell>
          <cell r="O829">
            <v>0</v>
          </cell>
          <cell r="P829">
            <v>0</v>
          </cell>
          <cell r="Q829">
            <v>0</v>
          </cell>
          <cell r="R829">
            <v>0</v>
          </cell>
          <cell r="S829">
            <v>0</v>
          </cell>
          <cell r="T829">
            <v>0</v>
          </cell>
          <cell r="U829">
            <v>0</v>
          </cell>
          <cell r="V829">
            <v>0</v>
          </cell>
          <cell r="W829">
            <v>0</v>
          </cell>
          <cell r="X829">
            <v>5.5</v>
          </cell>
          <cell r="Y829">
            <v>-5.5</v>
          </cell>
          <cell r="Z829">
            <v>0</v>
          </cell>
          <cell r="AA829">
            <v>5.5</v>
          </cell>
          <cell r="AB829">
            <v>0</v>
          </cell>
          <cell r="AC829" t="str">
            <v>Mainline</v>
          </cell>
          <cell r="AD829" t="str">
            <v>5_Male Racing</v>
          </cell>
          <cell r="AE829" t="str">
            <v>S125</v>
          </cell>
          <cell r="AF829" t="str">
            <v>Core</v>
          </cell>
          <cell r="AG829">
            <v>1</v>
          </cell>
          <cell r="AH829" t="str">
            <v>&lt;N/A&gt;</v>
          </cell>
          <cell r="AI829" t="str">
            <v>Racing</v>
          </cell>
          <cell r="AJ829" t="str">
            <v>Summer Team Print</v>
          </cell>
          <cell r="AK829">
            <v>0</v>
          </cell>
          <cell r="AL829">
            <v>45627</v>
          </cell>
          <cell r="AM829">
            <v>4840</v>
          </cell>
          <cell r="AN829">
            <v>880</v>
          </cell>
          <cell r="AO829">
            <v>5.5</v>
          </cell>
        </row>
        <row r="830">
          <cell r="A830">
            <v>800257401529</v>
          </cell>
          <cell r="B830" t="str">
            <v>Current</v>
          </cell>
          <cell r="C830" t="str">
            <v>W060</v>
          </cell>
          <cell r="D830" t="str">
            <v>Speedo USA Maersk</v>
          </cell>
          <cell r="E830" t="str">
            <v>8-00257401529</v>
          </cell>
          <cell r="F830" t="str">
            <v>COLORBLOCK VOLLEY 15" 410</v>
          </cell>
          <cell r="G830" t="str">
            <v>P1111</v>
          </cell>
          <cell r="H830" t="str">
            <v>Elastic Waist</v>
          </cell>
          <cell r="I830" t="str">
            <v>812</v>
          </cell>
          <cell r="J830" t="str">
            <v>Apparel</v>
          </cell>
          <cell r="K830" t="str">
            <v>MNL</v>
          </cell>
          <cell r="L830" t="str">
            <v>SS25</v>
          </cell>
          <cell r="M830">
            <v>3024.04</v>
          </cell>
          <cell r="N830">
            <v>692</v>
          </cell>
          <cell r="O830">
            <v>0</v>
          </cell>
          <cell r="P830">
            <v>1640.04</v>
          </cell>
          <cell r="Q830">
            <v>0</v>
          </cell>
          <cell r="R830">
            <v>0</v>
          </cell>
          <cell r="S830">
            <v>-2.37</v>
          </cell>
          <cell r="T830">
            <v>692</v>
          </cell>
          <cell r="U830">
            <v>-1640.04</v>
          </cell>
          <cell r="V830">
            <v>0</v>
          </cell>
          <cell r="W830">
            <v>2.37</v>
          </cell>
          <cell r="X830">
            <v>4.37</v>
          </cell>
          <cell r="Y830">
            <v>-2</v>
          </cell>
          <cell r="Z830">
            <v>2.37</v>
          </cell>
          <cell r="AA830">
            <v>2</v>
          </cell>
          <cell r="AB830">
            <v>0</v>
          </cell>
          <cell r="AC830" t="str">
            <v>Mainline</v>
          </cell>
          <cell r="AD830" t="str">
            <v>47_Boys 8-20</v>
          </cell>
          <cell r="AE830" t="str">
            <v>S124</v>
          </cell>
          <cell r="AF830" t="str">
            <v>Seasonal</v>
          </cell>
          <cell r="AG830">
            <v>1</v>
          </cell>
          <cell r="AH830" t="str">
            <v>Release 10-13-23</v>
          </cell>
          <cell r="AI830" t="str">
            <v>Kids</v>
          </cell>
          <cell r="AJ830">
            <v>0</v>
          </cell>
          <cell r="AK830">
            <v>0</v>
          </cell>
          <cell r="AL830">
            <v>45444</v>
          </cell>
          <cell r="AM830">
            <v>1384</v>
          </cell>
          <cell r="AN830">
            <v>692</v>
          </cell>
          <cell r="AO830">
            <v>2</v>
          </cell>
        </row>
        <row r="831">
          <cell r="A831">
            <v>800257416143</v>
          </cell>
          <cell r="B831" t="str">
            <v>1 Season Old</v>
          </cell>
          <cell r="C831" t="str">
            <v>W060</v>
          </cell>
          <cell r="D831" t="str">
            <v>Speedo USA Maersk</v>
          </cell>
          <cell r="E831" t="str">
            <v>8-00257416143</v>
          </cell>
          <cell r="F831" t="str">
            <v>COLORBLOCK REDONDO VOLLEY 15" 820</v>
          </cell>
          <cell r="G831" t="str">
            <v>P1111</v>
          </cell>
          <cell r="H831" t="str">
            <v>Elastic Waist</v>
          </cell>
          <cell r="I831" t="str">
            <v>812</v>
          </cell>
          <cell r="J831" t="str">
            <v>Apparel</v>
          </cell>
          <cell r="K831" t="str">
            <v>MNL</v>
          </cell>
          <cell r="L831" t="str">
            <v>SS24</v>
          </cell>
          <cell r="M831">
            <v>590.52</v>
          </cell>
          <cell r="N831">
            <v>111</v>
          </cell>
          <cell r="O831">
            <v>236.208</v>
          </cell>
          <cell r="P831">
            <v>0</v>
          </cell>
          <cell r="Q831">
            <v>0</v>
          </cell>
          <cell r="R831">
            <v>0</v>
          </cell>
          <cell r="S831">
            <v>0</v>
          </cell>
          <cell r="T831">
            <v>0</v>
          </cell>
          <cell r="U831">
            <v>0</v>
          </cell>
          <cell r="V831">
            <v>0</v>
          </cell>
          <cell r="W831">
            <v>1.0640000000000001</v>
          </cell>
          <cell r="X831">
            <v>5.3199999999999994</v>
          </cell>
          <cell r="Y831">
            <v>-4.2559999999999993</v>
          </cell>
          <cell r="Z831">
            <v>2.1280000000000001</v>
          </cell>
          <cell r="AA831">
            <v>3.1919999999999993</v>
          </cell>
          <cell r="AB831">
            <v>1.0640000000000001</v>
          </cell>
          <cell r="AC831" t="str">
            <v>Mainline</v>
          </cell>
          <cell r="AD831" t="str">
            <v>47_Boys 8-20</v>
          </cell>
          <cell r="AE831" t="str">
            <v>S124</v>
          </cell>
          <cell r="AF831" t="str">
            <v>Seasonal</v>
          </cell>
          <cell r="AG831">
            <v>1</v>
          </cell>
          <cell r="AH831" t="str">
            <v>&lt;N/A&gt;</v>
          </cell>
          <cell r="AI831" t="str">
            <v>Kids</v>
          </cell>
          <cell r="AJ831">
            <v>0</v>
          </cell>
          <cell r="AK831" t="str">
            <v>S1 2024</v>
          </cell>
          <cell r="AL831">
            <v>45444</v>
          </cell>
          <cell r="AM831">
            <v>354.3119999999999</v>
          </cell>
          <cell r="AN831">
            <v>111</v>
          </cell>
          <cell r="AO831">
            <v>3.1919999999999993</v>
          </cell>
        </row>
        <row r="832">
          <cell r="A832">
            <v>800257416242</v>
          </cell>
          <cell r="B832" t="str">
            <v>Current</v>
          </cell>
          <cell r="C832" t="str">
            <v>W060</v>
          </cell>
          <cell r="D832" t="str">
            <v>Speedo USA Maersk</v>
          </cell>
          <cell r="E832" t="str">
            <v>8-00257416242</v>
          </cell>
          <cell r="F832" t="str">
            <v>COLORBLOCK REDONDO VOLLEY 15" 420</v>
          </cell>
          <cell r="G832" t="str">
            <v>P1111</v>
          </cell>
          <cell r="H832" t="str">
            <v>Elastic Waist</v>
          </cell>
          <cell r="I832" t="str">
            <v>812</v>
          </cell>
          <cell r="J832" t="str">
            <v>Apparel</v>
          </cell>
          <cell r="K832" t="str">
            <v>MNL</v>
          </cell>
          <cell r="L832" t="str">
            <v>SS25</v>
          </cell>
          <cell r="M832">
            <v>771.4</v>
          </cell>
          <cell r="N832">
            <v>145</v>
          </cell>
          <cell r="O832">
            <v>0</v>
          </cell>
          <cell r="P832">
            <v>0</v>
          </cell>
          <cell r="Q832">
            <v>0</v>
          </cell>
          <cell r="R832">
            <v>0</v>
          </cell>
          <cell r="S832">
            <v>0</v>
          </cell>
          <cell r="T832">
            <v>0</v>
          </cell>
          <cell r="U832">
            <v>0</v>
          </cell>
          <cell r="V832">
            <v>0</v>
          </cell>
          <cell r="W832">
            <v>0</v>
          </cell>
          <cell r="X832">
            <v>5.32</v>
          </cell>
          <cell r="Y832">
            <v>-5.32</v>
          </cell>
          <cell r="Z832">
            <v>0</v>
          </cell>
          <cell r="AA832">
            <v>5.32</v>
          </cell>
          <cell r="AB832">
            <v>0</v>
          </cell>
          <cell r="AC832" t="str">
            <v>Mainline</v>
          </cell>
          <cell r="AD832" t="str">
            <v>47_Boys 8-20</v>
          </cell>
          <cell r="AE832" t="str">
            <v>S124</v>
          </cell>
          <cell r="AF832" t="str">
            <v>Seasonal</v>
          </cell>
          <cell r="AG832">
            <v>1</v>
          </cell>
          <cell r="AH832" t="str">
            <v>&lt;N/A&gt;</v>
          </cell>
          <cell r="AI832" t="str">
            <v>Kids</v>
          </cell>
          <cell r="AJ832">
            <v>0</v>
          </cell>
          <cell r="AK832" t="str">
            <v>S1 2024</v>
          </cell>
          <cell r="AL832">
            <v>45444</v>
          </cell>
          <cell r="AM832">
            <v>771.40000000000009</v>
          </cell>
          <cell r="AN832">
            <v>145</v>
          </cell>
          <cell r="AO832">
            <v>5.32</v>
          </cell>
        </row>
        <row r="833">
          <cell r="A833">
            <v>800257601384</v>
          </cell>
          <cell r="B833" t="str">
            <v>1 Season Old</v>
          </cell>
          <cell r="C833" t="str">
            <v>W060</v>
          </cell>
          <cell r="D833" t="str">
            <v>Speedo USA Maersk</v>
          </cell>
          <cell r="E833" t="str">
            <v>8-00257601384</v>
          </cell>
          <cell r="F833" t="str">
            <v>BOYS SPLICED JAMMER  401</v>
          </cell>
          <cell r="G833" t="str">
            <v>P1132</v>
          </cell>
          <cell r="H833" t="str">
            <v>Swim Bottoms</v>
          </cell>
          <cell r="I833" t="str">
            <v>812</v>
          </cell>
          <cell r="J833" t="str">
            <v>Apparel</v>
          </cell>
          <cell r="K833" t="str">
            <v>MNL</v>
          </cell>
          <cell r="L833" t="str">
            <v>SS24</v>
          </cell>
          <cell r="M833">
            <v>29.82</v>
          </cell>
          <cell r="N833">
            <v>6</v>
          </cell>
          <cell r="O833">
            <v>11.928000000000001</v>
          </cell>
          <cell r="P833">
            <v>0</v>
          </cell>
          <cell r="Q833">
            <v>0</v>
          </cell>
          <cell r="R833">
            <v>0</v>
          </cell>
          <cell r="S833">
            <v>0</v>
          </cell>
          <cell r="T833">
            <v>0</v>
          </cell>
          <cell r="U833">
            <v>0</v>
          </cell>
          <cell r="V833">
            <v>0</v>
          </cell>
          <cell r="W833">
            <v>0.99400000000000011</v>
          </cell>
          <cell r="X833">
            <v>4.97</v>
          </cell>
          <cell r="Y833">
            <v>-3.9759999999999995</v>
          </cell>
          <cell r="Z833">
            <v>1.9880000000000002</v>
          </cell>
          <cell r="AA833">
            <v>2.9819999999999993</v>
          </cell>
          <cell r="AB833">
            <v>0.99400000000000011</v>
          </cell>
          <cell r="AC833" t="str">
            <v>Mainline</v>
          </cell>
          <cell r="AD833" t="str">
            <v>47_Boys 8-20</v>
          </cell>
          <cell r="AE833" t="str">
            <v>S124</v>
          </cell>
          <cell r="AF833" t="str">
            <v>Core</v>
          </cell>
          <cell r="AG833">
            <v>1</v>
          </cell>
          <cell r="AH833" t="str">
            <v>&lt;N/A&gt;</v>
          </cell>
          <cell r="AI833" t="str">
            <v>Kids</v>
          </cell>
          <cell r="AJ833">
            <v>0</v>
          </cell>
          <cell r="AK833">
            <v>0</v>
          </cell>
          <cell r="AL833">
            <v>45444</v>
          </cell>
          <cell r="AM833">
            <v>17.891999999999996</v>
          </cell>
          <cell r="AN833">
            <v>6</v>
          </cell>
          <cell r="AO833">
            <v>2.9819999999999993</v>
          </cell>
        </row>
        <row r="834">
          <cell r="A834">
            <v>800257601694</v>
          </cell>
          <cell r="B834" t="str">
            <v>Current</v>
          </cell>
          <cell r="C834" t="str">
            <v>W060</v>
          </cell>
          <cell r="D834" t="str">
            <v>Speedo USA Maersk</v>
          </cell>
          <cell r="E834" t="str">
            <v>8-00257601694</v>
          </cell>
          <cell r="F834" t="str">
            <v>BOYS SPLICED JAMMER  440</v>
          </cell>
          <cell r="G834" t="str">
            <v>P1132</v>
          </cell>
          <cell r="H834" t="str">
            <v>Swim Bottoms</v>
          </cell>
          <cell r="I834" t="str">
            <v>812</v>
          </cell>
          <cell r="J834" t="str">
            <v>Apparel</v>
          </cell>
          <cell r="K834" t="str">
            <v>MNL</v>
          </cell>
          <cell r="L834" t="str">
            <v>SS25</v>
          </cell>
          <cell r="M834">
            <v>36.96</v>
          </cell>
          <cell r="N834">
            <v>7</v>
          </cell>
          <cell r="O834">
            <v>0</v>
          </cell>
          <cell r="P834">
            <v>22.96</v>
          </cell>
          <cell r="Q834">
            <v>0</v>
          </cell>
          <cell r="R834">
            <v>0</v>
          </cell>
          <cell r="S834">
            <v>-3.2800000000000002</v>
          </cell>
          <cell r="T834">
            <v>7</v>
          </cell>
          <cell r="U834">
            <v>-22.96</v>
          </cell>
          <cell r="V834">
            <v>0</v>
          </cell>
          <cell r="W834">
            <v>3.2800000000000002</v>
          </cell>
          <cell r="X834">
            <v>5.28</v>
          </cell>
          <cell r="Y834">
            <v>-2</v>
          </cell>
          <cell r="Z834">
            <v>3.2800000000000002</v>
          </cell>
          <cell r="AA834">
            <v>2</v>
          </cell>
          <cell r="AB834">
            <v>0</v>
          </cell>
          <cell r="AC834" t="str">
            <v>Mainline</v>
          </cell>
          <cell r="AD834" t="str">
            <v>47_Boys 8-20</v>
          </cell>
          <cell r="AE834" t="str">
            <v>S124</v>
          </cell>
          <cell r="AF834" t="str">
            <v>Seasonal</v>
          </cell>
          <cell r="AG834">
            <v>1</v>
          </cell>
          <cell r="AH834" t="str">
            <v>Release 10-13-23</v>
          </cell>
          <cell r="AI834" t="str">
            <v>Kids</v>
          </cell>
          <cell r="AJ834">
            <v>0</v>
          </cell>
          <cell r="AK834">
            <v>0</v>
          </cell>
          <cell r="AL834">
            <v>45444</v>
          </cell>
          <cell r="AM834">
            <v>14</v>
          </cell>
          <cell r="AN834">
            <v>7</v>
          </cell>
          <cell r="AO834">
            <v>2</v>
          </cell>
        </row>
        <row r="835">
          <cell r="A835">
            <v>800257602239</v>
          </cell>
          <cell r="B835" t="str">
            <v>Current</v>
          </cell>
          <cell r="C835" t="str">
            <v>W060</v>
          </cell>
          <cell r="D835" t="str">
            <v>Speedo USA Maersk</v>
          </cell>
          <cell r="E835" t="str">
            <v>8-00257602239</v>
          </cell>
          <cell r="F835" t="str">
            <v>BOYS SPLICED JAMMER  340</v>
          </cell>
          <cell r="G835" t="str">
            <v>P1132</v>
          </cell>
          <cell r="H835" t="str">
            <v>Swim Bottoms</v>
          </cell>
          <cell r="I835" t="str">
            <v>812</v>
          </cell>
          <cell r="J835" t="str">
            <v>Apparel</v>
          </cell>
          <cell r="K835" t="str">
            <v>MNL</v>
          </cell>
          <cell r="L835" t="str">
            <v>SS25</v>
          </cell>
          <cell r="M835">
            <v>1366.75</v>
          </cell>
          <cell r="N835">
            <v>275</v>
          </cell>
          <cell r="O835">
            <v>0</v>
          </cell>
          <cell r="P835">
            <v>0</v>
          </cell>
          <cell r="Q835">
            <v>0</v>
          </cell>
          <cell r="R835">
            <v>0</v>
          </cell>
          <cell r="S835">
            <v>0</v>
          </cell>
          <cell r="T835">
            <v>0</v>
          </cell>
          <cell r="U835">
            <v>0</v>
          </cell>
          <cell r="V835">
            <v>0</v>
          </cell>
          <cell r="W835">
            <v>0</v>
          </cell>
          <cell r="X835">
            <v>4.97</v>
          </cell>
          <cell r="Y835">
            <v>-4.97</v>
          </cell>
          <cell r="Z835">
            <v>0</v>
          </cell>
          <cell r="AA835">
            <v>4.97</v>
          </cell>
          <cell r="AB835">
            <v>0</v>
          </cell>
          <cell r="AC835" t="str">
            <v>Mainline</v>
          </cell>
          <cell r="AD835" t="str">
            <v>47_Boys 8-20</v>
          </cell>
          <cell r="AE835" t="str">
            <v>S124</v>
          </cell>
          <cell r="AF835" t="str">
            <v>Core</v>
          </cell>
          <cell r="AG835">
            <v>1</v>
          </cell>
          <cell r="AH835" t="str">
            <v>&lt;N/A&gt;</v>
          </cell>
          <cell r="AI835" t="str">
            <v>Kids</v>
          </cell>
          <cell r="AJ835">
            <v>0</v>
          </cell>
          <cell r="AK835">
            <v>0</v>
          </cell>
          <cell r="AL835">
            <v>45444</v>
          </cell>
          <cell r="AM835">
            <v>1366.75</v>
          </cell>
          <cell r="AN835">
            <v>275</v>
          </cell>
          <cell r="AO835">
            <v>4.97</v>
          </cell>
        </row>
        <row r="836">
          <cell r="A836">
            <v>800257606341</v>
          </cell>
          <cell r="B836" t="str">
            <v>1 Season Old</v>
          </cell>
          <cell r="C836" t="str">
            <v>W060</v>
          </cell>
          <cell r="D836" t="str">
            <v>Speedo USA Maersk</v>
          </cell>
          <cell r="E836" t="str">
            <v>8-00257606341</v>
          </cell>
          <cell r="F836" t="str">
            <v>SPLICED JAMMER 800</v>
          </cell>
          <cell r="G836" t="str">
            <v>P1132</v>
          </cell>
          <cell r="H836" t="str">
            <v>Swim Bottoms</v>
          </cell>
          <cell r="I836" t="str">
            <v>812</v>
          </cell>
          <cell r="J836" t="str">
            <v>Apparel</v>
          </cell>
          <cell r="K836" t="str">
            <v>SMU</v>
          </cell>
          <cell r="L836" t="str">
            <v>SS24</v>
          </cell>
          <cell r="M836">
            <v>5104.1899999999996</v>
          </cell>
          <cell r="N836">
            <v>1027</v>
          </cell>
          <cell r="O836">
            <v>2041.6759999999999</v>
          </cell>
          <cell r="P836">
            <v>0</v>
          </cell>
          <cell r="Q836">
            <v>0</v>
          </cell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>
            <v>0</v>
          </cell>
          <cell r="W836">
            <v>0.99399999999999999</v>
          </cell>
          <cell r="X836">
            <v>4.97</v>
          </cell>
          <cell r="Y836">
            <v>-3.976</v>
          </cell>
          <cell r="Z836">
            <v>1.988</v>
          </cell>
          <cell r="AA836">
            <v>2.9819999999999998</v>
          </cell>
          <cell r="AB836">
            <v>0.99399999999999999</v>
          </cell>
          <cell r="AC836" t="str">
            <v>Mainline</v>
          </cell>
          <cell r="AD836" t="str">
            <v>47_Boys 8-20</v>
          </cell>
          <cell r="AE836" t="str">
            <v>S124</v>
          </cell>
          <cell r="AF836" t="str">
            <v>Seasonal</v>
          </cell>
          <cell r="AG836">
            <v>1</v>
          </cell>
          <cell r="AH836" t="str">
            <v>&lt;N/A&gt;</v>
          </cell>
          <cell r="AI836" t="str">
            <v>Kids</v>
          </cell>
          <cell r="AJ836">
            <v>0</v>
          </cell>
          <cell r="AK836">
            <v>0</v>
          </cell>
          <cell r="AL836">
            <v>45444</v>
          </cell>
          <cell r="AM836">
            <v>3062.5139999999997</v>
          </cell>
          <cell r="AN836">
            <v>1027</v>
          </cell>
          <cell r="AO836">
            <v>2.9819999999999998</v>
          </cell>
        </row>
        <row r="837">
          <cell r="A837">
            <v>800257800244</v>
          </cell>
          <cell r="B837" t="str">
            <v>Future</v>
          </cell>
          <cell r="C837" t="str">
            <v>W060</v>
          </cell>
          <cell r="D837" t="str">
            <v>Speedo USA Maersk</v>
          </cell>
          <cell r="E837" t="str">
            <v>8-00257800244</v>
          </cell>
          <cell r="F837" t="str">
            <v>SOLID REDONDO EDGE VOLLEY 17" 020</v>
          </cell>
          <cell r="G837" t="str">
            <v>P1111</v>
          </cell>
          <cell r="H837" t="str">
            <v>Elastic Waist</v>
          </cell>
          <cell r="I837" t="str">
            <v>812</v>
          </cell>
          <cell r="J837" t="str">
            <v>Apparel</v>
          </cell>
          <cell r="K837" t="str">
            <v>MNL</v>
          </cell>
          <cell r="L837" t="str">
            <v>AW25</v>
          </cell>
          <cell r="M837">
            <v>13005.12</v>
          </cell>
          <cell r="N837">
            <v>1748</v>
          </cell>
          <cell r="O837">
            <v>0</v>
          </cell>
          <cell r="P837">
            <v>0</v>
          </cell>
          <cell r="Q837">
            <v>0</v>
          </cell>
          <cell r="R837">
            <v>0</v>
          </cell>
          <cell r="S837">
            <v>0</v>
          </cell>
          <cell r="T837">
            <v>0</v>
          </cell>
          <cell r="U837">
            <v>0</v>
          </cell>
          <cell r="V837">
            <v>0</v>
          </cell>
          <cell r="W837">
            <v>0</v>
          </cell>
          <cell r="X837">
            <v>7.44</v>
          </cell>
          <cell r="Y837">
            <v>-7.44</v>
          </cell>
          <cell r="Z837">
            <v>0</v>
          </cell>
          <cell r="AA837">
            <v>7.44</v>
          </cell>
          <cell r="AB837">
            <v>0</v>
          </cell>
          <cell r="AC837" t="str">
            <v>Mainline</v>
          </cell>
          <cell r="AD837" t="str">
            <v>84_Mens Water Shorts</v>
          </cell>
          <cell r="AE837" t="str">
            <v>S224</v>
          </cell>
          <cell r="AF837" t="str">
            <v>Core</v>
          </cell>
          <cell r="AG837">
            <v>1</v>
          </cell>
          <cell r="AH837" t="str">
            <v>&lt;N/A&gt;</v>
          </cell>
          <cell r="AI837" t="str">
            <v>Mens</v>
          </cell>
          <cell r="AJ837">
            <v>0</v>
          </cell>
          <cell r="AK837">
            <v>0</v>
          </cell>
          <cell r="AL837">
            <v>45627</v>
          </cell>
          <cell r="AM837">
            <v>13005.12</v>
          </cell>
          <cell r="AN837">
            <v>1748</v>
          </cell>
          <cell r="AO837">
            <v>7.44</v>
          </cell>
        </row>
        <row r="838">
          <cell r="A838">
            <v>800257800334</v>
          </cell>
          <cell r="B838" t="str">
            <v>Future</v>
          </cell>
          <cell r="C838" t="str">
            <v>W060</v>
          </cell>
          <cell r="D838" t="str">
            <v>Speedo USA Maersk</v>
          </cell>
          <cell r="E838" t="str">
            <v>8-00257800334</v>
          </cell>
          <cell r="F838" t="str">
            <v>SOLID REDONDO EDGE VOLLEY 17" 001</v>
          </cell>
          <cell r="G838" t="str">
            <v>P1111</v>
          </cell>
          <cell r="H838" t="str">
            <v>Elastic Waist</v>
          </cell>
          <cell r="I838" t="str">
            <v>812</v>
          </cell>
          <cell r="J838" t="str">
            <v>Apparel</v>
          </cell>
          <cell r="K838" t="str">
            <v>MNL</v>
          </cell>
          <cell r="L838" t="str">
            <v>AW25</v>
          </cell>
          <cell r="M838">
            <v>3191.76</v>
          </cell>
          <cell r="N838">
            <v>429</v>
          </cell>
          <cell r="O838">
            <v>0</v>
          </cell>
          <cell r="P838">
            <v>0</v>
          </cell>
          <cell r="Q838">
            <v>0</v>
          </cell>
          <cell r="R838">
            <v>0</v>
          </cell>
          <cell r="S838">
            <v>0</v>
          </cell>
          <cell r="T838">
            <v>0</v>
          </cell>
          <cell r="U838">
            <v>0</v>
          </cell>
          <cell r="V838">
            <v>0</v>
          </cell>
          <cell r="W838">
            <v>0</v>
          </cell>
          <cell r="X838">
            <v>7.44</v>
          </cell>
          <cell r="Y838">
            <v>-7.44</v>
          </cell>
          <cell r="Z838">
            <v>0</v>
          </cell>
          <cell r="AA838">
            <v>7.44</v>
          </cell>
          <cell r="AB838">
            <v>0</v>
          </cell>
          <cell r="AC838" t="str">
            <v>Mainline</v>
          </cell>
          <cell r="AD838" t="str">
            <v>84_Mens Water Shorts</v>
          </cell>
          <cell r="AE838" t="str">
            <v>S224</v>
          </cell>
          <cell r="AF838" t="str">
            <v>Core</v>
          </cell>
          <cell r="AG838">
            <v>1</v>
          </cell>
          <cell r="AH838" t="str">
            <v>&lt;N/A&gt;</v>
          </cell>
          <cell r="AI838" t="str">
            <v>Mens</v>
          </cell>
          <cell r="AJ838">
            <v>0</v>
          </cell>
          <cell r="AK838">
            <v>0</v>
          </cell>
          <cell r="AL838">
            <v>45627</v>
          </cell>
          <cell r="AM838">
            <v>3191.76</v>
          </cell>
          <cell r="AN838">
            <v>429</v>
          </cell>
          <cell r="AO838">
            <v>7.44</v>
          </cell>
        </row>
        <row r="839">
          <cell r="A839">
            <v>800257800764</v>
          </cell>
          <cell r="B839" t="str">
            <v>Future</v>
          </cell>
          <cell r="C839" t="str">
            <v>W060</v>
          </cell>
          <cell r="D839" t="str">
            <v>Speedo USA Maersk</v>
          </cell>
          <cell r="E839" t="str">
            <v>8-00257800764</v>
          </cell>
          <cell r="F839" t="str">
            <v>SOLID REDONDO EDGE VOLLEY 17" 600</v>
          </cell>
          <cell r="G839" t="str">
            <v>P1111</v>
          </cell>
          <cell r="H839" t="str">
            <v>Elastic Waist</v>
          </cell>
          <cell r="I839" t="str">
            <v>812</v>
          </cell>
          <cell r="J839" t="str">
            <v>Apparel</v>
          </cell>
          <cell r="K839" t="str">
            <v>MNL</v>
          </cell>
          <cell r="L839" t="str">
            <v>AW25</v>
          </cell>
          <cell r="M839">
            <v>17774.16</v>
          </cell>
          <cell r="N839">
            <v>2389</v>
          </cell>
          <cell r="O839">
            <v>0</v>
          </cell>
          <cell r="P839">
            <v>0</v>
          </cell>
          <cell r="Q839">
            <v>0</v>
          </cell>
          <cell r="R839">
            <v>0</v>
          </cell>
          <cell r="S839">
            <v>0</v>
          </cell>
          <cell r="T839">
            <v>0</v>
          </cell>
          <cell r="U839">
            <v>0</v>
          </cell>
          <cell r="V839">
            <v>0</v>
          </cell>
          <cell r="W839">
            <v>0</v>
          </cell>
          <cell r="X839">
            <v>7.4399999999999995</v>
          </cell>
          <cell r="Y839">
            <v>-7.4399999999999995</v>
          </cell>
          <cell r="Z839">
            <v>0</v>
          </cell>
          <cell r="AA839">
            <v>7.4399999999999995</v>
          </cell>
          <cell r="AB839">
            <v>0</v>
          </cell>
          <cell r="AC839" t="str">
            <v>Mainline</v>
          </cell>
          <cell r="AD839" t="str">
            <v>84_Mens Water Shorts</v>
          </cell>
          <cell r="AE839" t="str">
            <v>S224</v>
          </cell>
          <cell r="AF839" t="str">
            <v>Core</v>
          </cell>
          <cell r="AG839">
            <v>1</v>
          </cell>
          <cell r="AH839" t="str">
            <v>&lt;N/A&gt;</v>
          </cell>
          <cell r="AI839" t="str">
            <v>Mens</v>
          </cell>
          <cell r="AJ839">
            <v>0</v>
          </cell>
          <cell r="AK839">
            <v>0</v>
          </cell>
          <cell r="AL839">
            <v>45627</v>
          </cell>
          <cell r="AM839">
            <v>17774.16</v>
          </cell>
          <cell r="AN839">
            <v>2389</v>
          </cell>
          <cell r="AO839">
            <v>7.4399999999999995</v>
          </cell>
        </row>
        <row r="840">
          <cell r="A840">
            <v>800257801384</v>
          </cell>
          <cell r="B840" t="str">
            <v>Future</v>
          </cell>
          <cell r="C840" t="str">
            <v>W060</v>
          </cell>
          <cell r="D840" t="str">
            <v>Speedo USA Maersk</v>
          </cell>
          <cell r="E840" t="str">
            <v>8-00257801384</v>
          </cell>
          <cell r="F840" t="str">
            <v>SOLID REDONDO EDGE VOLLEY 17" 401</v>
          </cell>
          <cell r="G840" t="str">
            <v>P1111</v>
          </cell>
          <cell r="H840" t="str">
            <v>Elastic Waist</v>
          </cell>
          <cell r="I840" t="str">
            <v>812</v>
          </cell>
          <cell r="J840" t="str">
            <v>Apparel</v>
          </cell>
          <cell r="K840" t="str">
            <v>MNL</v>
          </cell>
          <cell r="L840" t="str">
            <v>AW25</v>
          </cell>
          <cell r="M840">
            <v>15155.28</v>
          </cell>
          <cell r="N840">
            <v>2037</v>
          </cell>
          <cell r="O840">
            <v>0</v>
          </cell>
          <cell r="P840">
            <v>0</v>
          </cell>
          <cell r="Q840">
            <v>0</v>
          </cell>
          <cell r="R840">
            <v>0</v>
          </cell>
          <cell r="S840">
            <v>0</v>
          </cell>
          <cell r="T840">
            <v>0</v>
          </cell>
          <cell r="U840">
            <v>0</v>
          </cell>
          <cell r="V840">
            <v>0</v>
          </cell>
          <cell r="W840">
            <v>0</v>
          </cell>
          <cell r="X840">
            <v>7.44</v>
          </cell>
          <cell r="Y840">
            <v>-7.44</v>
          </cell>
          <cell r="Z840">
            <v>0</v>
          </cell>
          <cell r="AA840">
            <v>7.44</v>
          </cell>
          <cell r="AB840">
            <v>0</v>
          </cell>
          <cell r="AC840" t="str">
            <v>Mainline</v>
          </cell>
          <cell r="AD840" t="str">
            <v>84_Mens Water Shorts</v>
          </cell>
          <cell r="AE840" t="str">
            <v>S224</v>
          </cell>
          <cell r="AF840" t="str">
            <v>Core</v>
          </cell>
          <cell r="AG840">
            <v>1</v>
          </cell>
          <cell r="AH840" t="str">
            <v>&lt;N/A&gt;</v>
          </cell>
          <cell r="AI840" t="str">
            <v>Mens</v>
          </cell>
          <cell r="AJ840">
            <v>0</v>
          </cell>
          <cell r="AK840">
            <v>0</v>
          </cell>
          <cell r="AL840">
            <v>45627</v>
          </cell>
          <cell r="AM840">
            <v>15155.28</v>
          </cell>
          <cell r="AN840">
            <v>2037</v>
          </cell>
          <cell r="AO840">
            <v>7.44</v>
          </cell>
        </row>
        <row r="841">
          <cell r="A841">
            <v>800257801529</v>
          </cell>
          <cell r="B841" t="str">
            <v>Future</v>
          </cell>
          <cell r="C841" t="str">
            <v>W060</v>
          </cell>
          <cell r="D841" t="str">
            <v>Speedo USA Maersk</v>
          </cell>
          <cell r="E841" t="str">
            <v>8-00257801529</v>
          </cell>
          <cell r="F841" t="str">
            <v>SOLID REDONDO EDGE VOLLEY 17" 410</v>
          </cell>
          <cell r="G841" t="str">
            <v>P1111</v>
          </cell>
          <cell r="H841" t="str">
            <v>Elastic Waist</v>
          </cell>
          <cell r="I841" t="str">
            <v>812</v>
          </cell>
          <cell r="J841" t="str">
            <v>Apparel</v>
          </cell>
          <cell r="K841" t="str">
            <v>MNL</v>
          </cell>
          <cell r="L841" t="str">
            <v>AW25</v>
          </cell>
          <cell r="M841">
            <v>11435.28</v>
          </cell>
          <cell r="N841">
            <v>1537</v>
          </cell>
          <cell r="O841">
            <v>0</v>
          </cell>
          <cell r="P841">
            <v>0</v>
          </cell>
          <cell r="Q841">
            <v>0</v>
          </cell>
          <cell r="R841">
            <v>0</v>
          </cell>
          <cell r="S841">
            <v>0</v>
          </cell>
          <cell r="T841">
            <v>0</v>
          </cell>
          <cell r="U841">
            <v>0</v>
          </cell>
          <cell r="V841">
            <v>0</v>
          </cell>
          <cell r="W841">
            <v>0</v>
          </cell>
          <cell r="X841">
            <v>7.44</v>
          </cell>
          <cell r="Y841">
            <v>-7.44</v>
          </cell>
          <cell r="Z841">
            <v>0</v>
          </cell>
          <cell r="AA841">
            <v>7.44</v>
          </cell>
          <cell r="AB841">
            <v>0</v>
          </cell>
          <cell r="AC841" t="str">
            <v>Mainline</v>
          </cell>
          <cell r="AD841" t="str">
            <v>84_Mens Water Shorts</v>
          </cell>
          <cell r="AE841" t="str">
            <v>S224</v>
          </cell>
          <cell r="AF841" t="str">
            <v>Core</v>
          </cell>
          <cell r="AG841">
            <v>1</v>
          </cell>
          <cell r="AH841" t="str">
            <v>&lt;N/A&gt;</v>
          </cell>
          <cell r="AI841" t="str">
            <v>Mens</v>
          </cell>
          <cell r="AJ841">
            <v>0</v>
          </cell>
          <cell r="AK841">
            <v>0</v>
          </cell>
          <cell r="AL841">
            <v>45627</v>
          </cell>
          <cell r="AM841">
            <v>11435.28</v>
          </cell>
          <cell r="AN841">
            <v>1537</v>
          </cell>
          <cell r="AO841">
            <v>7.44</v>
          </cell>
        </row>
        <row r="842">
          <cell r="A842">
            <v>800257816003</v>
          </cell>
          <cell r="B842" t="str">
            <v>1 Season Old</v>
          </cell>
          <cell r="C842" t="str">
            <v>W060</v>
          </cell>
          <cell r="D842" t="str">
            <v>Speedo USA Maersk</v>
          </cell>
          <cell r="E842" t="str">
            <v>8-00257816003</v>
          </cell>
          <cell r="F842" t="str">
            <v>REDONDO EDGE VOLLEY 17" 630</v>
          </cell>
          <cell r="G842" t="str">
            <v>P1111</v>
          </cell>
          <cell r="H842" t="str">
            <v>Elastic Waist</v>
          </cell>
          <cell r="I842" t="str">
            <v>812</v>
          </cell>
          <cell r="J842" t="str">
            <v>Apparel</v>
          </cell>
          <cell r="K842" t="str">
            <v>MNL</v>
          </cell>
          <cell r="L842" t="str">
            <v>SS24</v>
          </cell>
          <cell r="M842">
            <v>2537.04</v>
          </cell>
          <cell r="N842">
            <v>341</v>
          </cell>
          <cell r="O842">
            <v>1014.816</v>
          </cell>
          <cell r="P842">
            <v>0</v>
          </cell>
          <cell r="Q842">
            <v>0</v>
          </cell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  <cell r="W842">
            <v>1.488</v>
          </cell>
          <cell r="X842">
            <v>7.4399999999999995</v>
          </cell>
          <cell r="Y842">
            <v>-5.952</v>
          </cell>
          <cell r="Z842">
            <v>2.976</v>
          </cell>
          <cell r="AA842">
            <v>4.4639999999999995</v>
          </cell>
          <cell r="AB842">
            <v>1.488</v>
          </cell>
          <cell r="AC842" t="str">
            <v>Mainline</v>
          </cell>
          <cell r="AD842" t="str">
            <v>84_Mens Water Shorts</v>
          </cell>
          <cell r="AE842" t="str">
            <v>S124</v>
          </cell>
          <cell r="AF842" t="str">
            <v>Seasonal</v>
          </cell>
          <cell r="AG842">
            <v>1</v>
          </cell>
          <cell r="AH842" t="str">
            <v>&lt;N/A&gt;</v>
          </cell>
          <cell r="AI842" t="str">
            <v>Mens</v>
          </cell>
          <cell r="AJ842">
            <v>0</v>
          </cell>
          <cell r="AK842" t="str">
            <v>S1 2024</v>
          </cell>
          <cell r="AL842">
            <v>45444</v>
          </cell>
          <cell r="AM842">
            <v>1522.2239999999999</v>
          </cell>
          <cell r="AN842">
            <v>341</v>
          </cell>
          <cell r="AO842">
            <v>4.4639999999999995</v>
          </cell>
        </row>
        <row r="843">
          <cell r="A843">
            <v>800257816243</v>
          </cell>
          <cell r="B843" t="str">
            <v>1 Season Old</v>
          </cell>
          <cell r="C843" t="str">
            <v>W060</v>
          </cell>
          <cell r="D843" t="str">
            <v>Speedo USA Maersk</v>
          </cell>
          <cell r="E843" t="str">
            <v>8-00257816243</v>
          </cell>
          <cell r="F843" t="str">
            <v>REDONDO EDGE VOLLEY 17" 450</v>
          </cell>
          <cell r="G843" t="str">
            <v>P1111</v>
          </cell>
          <cell r="H843" t="str">
            <v>Elastic Waist</v>
          </cell>
          <cell r="I843" t="str">
            <v>812</v>
          </cell>
          <cell r="J843" t="str">
            <v>Apparel</v>
          </cell>
          <cell r="K843" t="str">
            <v>MNL</v>
          </cell>
          <cell r="L843" t="str">
            <v>SS24</v>
          </cell>
          <cell r="M843">
            <v>3162</v>
          </cell>
          <cell r="N843">
            <v>425</v>
          </cell>
          <cell r="O843">
            <v>1264.8000000000002</v>
          </cell>
          <cell r="P843">
            <v>0</v>
          </cell>
          <cell r="Q843">
            <v>0</v>
          </cell>
          <cell r="R843">
            <v>0</v>
          </cell>
          <cell r="S843">
            <v>0</v>
          </cell>
          <cell r="T843">
            <v>0</v>
          </cell>
          <cell r="U843">
            <v>0</v>
          </cell>
          <cell r="V843">
            <v>0</v>
          </cell>
          <cell r="W843">
            <v>1.4880000000000002</v>
          </cell>
          <cell r="X843">
            <v>7.44</v>
          </cell>
          <cell r="Y843">
            <v>-5.952</v>
          </cell>
          <cell r="Z843">
            <v>2.9760000000000004</v>
          </cell>
          <cell r="AA843">
            <v>4.4640000000000004</v>
          </cell>
          <cell r="AB843">
            <v>1.4880000000000002</v>
          </cell>
          <cell r="AC843" t="str">
            <v>Mainline</v>
          </cell>
          <cell r="AD843" t="str">
            <v>84_Mens Water Shorts</v>
          </cell>
          <cell r="AE843" t="str">
            <v>S124</v>
          </cell>
          <cell r="AF843" t="str">
            <v>Seasonal</v>
          </cell>
          <cell r="AG843">
            <v>1</v>
          </cell>
          <cell r="AH843" t="str">
            <v>&lt;N/A&gt;</v>
          </cell>
          <cell r="AI843" t="str">
            <v>Mens</v>
          </cell>
          <cell r="AJ843">
            <v>0</v>
          </cell>
          <cell r="AK843" t="str">
            <v>S1 2024</v>
          </cell>
          <cell r="AL843">
            <v>45444</v>
          </cell>
          <cell r="AM843">
            <v>1897.2000000000003</v>
          </cell>
          <cell r="AN843">
            <v>425</v>
          </cell>
          <cell r="AO843">
            <v>4.4640000000000004</v>
          </cell>
        </row>
        <row r="844">
          <cell r="A844">
            <v>800257900308</v>
          </cell>
          <cell r="B844" t="str">
            <v>Expiring</v>
          </cell>
          <cell r="C844" t="str">
            <v>W060</v>
          </cell>
          <cell r="D844" t="str">
            <v>Speedo USA Maersk</v>
          </cell>
          <cell r="E844" t="str">
            <v>8-00257900308</v>
          </cell>
          <cell r="F844" t="str">
            <v>SOLID SEASIDE VOLLEY 17" 021</v>
          </cell>
          <cell r="G844" t="str">
            <v>P1111</v>
          </cell>
          <cell r="H844" t="str">
            <v>Elastic Waist</v>
          </cell>
          <cell r="I844" t="str">
            <v>812</v>
          </cell>
          <cell r="J844" t="str">
            <v>Apparel</v>
          </cell>
          <cell r="K844" t="str">
            <v>SMU</v>
          </cell>
          <cell r="L844" t="str">
            <v>AW24</v>
          </cell>
          <cell r="M844">
            <v>694.2</v>
          </cell>
          <cell r="N844">
            <v>89</v>
          </cell>
          <cell r="O844">
            <v>138.84</v>
          </cell>
          <cell r="P844">
            <v>0</v>
          </cell>
          <cell r="Q844">
            <v>0</v>
          </cell>
          <cell r="R844">
            <v>0</v>
          </cell>
          <cell r="S844">
            <v>0</v>
          </cell>
          <cell r="T844">
            <v>0</v>
          </cell>
          <cell r="U844">
            <v>0</v>
          </cell>
          <cell r="V844">
            <v>0</v>
          </cell>
          <cell r="W844">
            <v>0</v>
          </cell>
          <cell r="X844">
            <v>7.8000000000000007</v>
          </cell>
          <cell r="Y844">
            <v>-7.8000000000000007</v>
          </cell>
          <cell r="Z844">
            <v>1.56</v>
          </cell>
          <cell r="AA844">
            <v>6.24</v>
          </cell>
          <cell r="AB844">
            <v>1.56</v>
          </cell>
          <cell r="AC844" t="str">
            <v>Mainline</v>
          </cell>
          <cell r="AD844" t="str">
            <v>84_Mens Water Shorts</v>
          </cell>
          <cell r="AE844" t="str">
            <v>S224</v>
          </cell>
          <cell r="AF844" t="str">
            <v>Core</v>
          </cell>
          <cell r="AG844">
            <v>1</v>
          </cell>
          <cell r="AH844" t="str">
            <v>&lt;N/A&gt;</v>
          </cell>
          <cell r="AI844" t="str">
            <v>Mens</v>
          </cell>
          <cell r="AJ844">
            <v>0</v>
          </cell>
          <cell r="AK844">
            <v>0</v>
          </cell>
          <cell r="AL844">
            <v>45627</v>
          </cell>
          <cell r="AM844">
            <v>555.36</v>
          </cell>
          <cell r="AN844">
            <v>89</v>
          </cell>
          <cell r="AO844">
            <v>6.24</v>
          </cell>
        </row>
        <row r="845">
          <cell r="A845">
            <v>800257901694</v>
          </cell>
          <cell r="B845" t="str">
            <v>1 Season Old</v>
          </cell>
          <cell r="C845" t="str">
            <v>W060</v>
          </cell>
          <cell r="D845" t="str">
            <v>Speedo USA Maersk</v>
          </cell>
          <cell r="E845" t="str">
            <v>8-00257901694</v>
          </cell>
          <cell r="F845" t="str">
            <v>SOLID SEASIDE VOLLEY 17" 441</v>
          </cell>
          <cell r="G845" t="str">
            <v>P1111</v>
          </cell>
          <cell r="H845" t="str">
            <v>Elastic Waist</v>
          </cell>
          <cell r="I845" t="str">
            <v>812</v>
          </cell>
          <cell r="J845" t="str">
            <v>Apparel</v>
          </cell>
          <cell r="K845" t="str">
            <v>MNL</v>
          </cell>
          <cell r="L845" t="str">
            <v>SS24</v>
          </cell>
          <cell r="M845">
            <v>3511.2</v>
          </cell>
          <cell r="N845">
            <v>440</v>
          </cell>
          <cell r="O845">
            <v>1404.48</v>
          </cell>
          <cell r="P845">
            <v>0</v>
          </cell>
          <cell r="Q845">
            <v>0</v>
          </cell>
          <cell r="R845">
            <v>0</v>
          </cell>
          <cell r="S845">
            <v>0</v>
          </cell>
          <cell r="T845">
            <v>0</v>
          </cell>
          <cell r="U845">
            <v>0</v>
          </cell>
          <cell r="V845">
            <v>0</v>
          </cell>
          <cell r="W845">
            <v>1.5960000000000001</v>
          </cell>
          <cell r="X845">
            <v>7.9799999999999995</v>
          </cell>
          <cell r="Y845">
            <v>-6.3839999999999995</v>
          </cell>
          <cell r="Z845">
            <v>3.1920000000000002</v>
          </cell>
          <cell r="AA845">
            <v>4.7879999999999994</v>
          </cell>
          <cell r="AB845">
            <v>1.5960000000000001</v>
          </cell>
          <cell r="AC845" t="str">
            <v>Mainline</v>
          </cell>
          <cell r="AD845" t="str">
            <v>84_Mens Water Shorts</v>
          </cell>
          <cell r="AE845" t="str">
            <v>S124</v>
          </cell>
          <cell r="AF845" t="str">
            <v>Seasonal</v>
          </cell>
          <cell r="AG845">
            <v>1</v>
          </cell>
          <cell r="AH845" t="str">
            <v>&lt;N/A&gt;</v>
          </cell>
          <cell r="AI845" t="str">
            <v>Mens</v>
          </cell>
          <cell r="AJ845">
            <v>0</v>
          </cell>
          <cell r="AK845">
            <v>0</v>
          </cell>
          <cell r="AL845">
            <v>45444</v>
          </cell>
          <cell r="AM845">
            <v>2106.7199999999998</v>
          </cell>
          <cell r="AN845">
            <v>440</v>
          </cell>
          <cell r="AO845">
            <v>4.7879999999999994</v>
          </cell>
        </row>
        <row r="846">
          <cell r="A846">
            <v>800257901880</v>
          </cell>
          <cell r="B846" t="str">
            <v>Expiring</v>
          </cell>
          <cell r="C846" t="str">
            <v>W060</v>
          </cell>
          <cell r="D846" t="str">
            <v>Speedo USA Maersk</v>
          </cell>
          <cell r="E846" t="str">
            <v>8-00257901880</v>
          </cell>
          <cell r="F846" t="str">
            <v>SOLID SEASIDE VOLLEY 17" 440</v>
          </cell>
          <cell r="G846" t="str">
            <v>P1111</v>
          </cell>
          <cell r="H846" t="str">
            <v>Elastic Waist</v>
          </cell>
          <cell r="I846" t="str">
            <v>812</v>
          </cell>
          <cell r="J846" t="str">
            <v>Apparel</v>
          </cell>
          <cell r="K846" t="str">
            <v>MNL</v>
          </cell>
          <cell r="L846" t="str">
            <v>AW24</v>
          </cell>
          <cell r="M846">
            <v>4197.4799999999996</v>
          </cell>
          <cell r="N846">
            <v>526</v>
          </cell>
          <cell r="O846">
            <v>839.49599999999998</v>
          </cell>
          <cell r="P846">
            <v>0</v>
          </cell>
          <cell r="Q846">
            <v>0</v>
          </cell>
          <cell r="R846">
            <v>0</v>
          </cell>
          <cell r="S846">
            <v>0</v>
          </cell>
          <cell r="T846">
            <v>0</v>
          </cell>
          <cell r="U846">
            <v>0</v>
          </cell>
          <cell r="V846">
            <v>0</v>
          </cell>
          <cell r="W846">
            <v>0</v>
          </cell>
          <cell r="X846">
            <v>7.9799999999999995</v>
          </cell>
          <cell r="Y846">
            <v>-7.9799999999999995</v>
          </cell>
          <cell r="Z846">
            <v>1.5959999999999999</v>
          </cell>
          <cell r="AA846">
            <v>6.3839999999999995</v>
          </cell>
          <cell r="AB846">
            <v>1.5959999999999999</v>
          </cell>
          <cell r="AC846" t="str">
            <v>Mainline</v>
          </cell>
          <cell r="AD846" t="str">
            <v>84_Mens Water Shorts</v>
          </cell>
          <cell r="AE846" t="str">
            <v>S124</v>
          </cell>
          <cell r="AF846" t="str">
            <v>Seasonal</v>
          </cell>
          <cell r="AG846">
            <v>1</v>
          </cell>
          <cell r="AH846" t="str">
            <v>&lt;N/A&gt;</v>
          </cell>
          <cell r="AI846" t="str">
            <v>Mens</v>
          </cell>
          <cell r="AJ846">
            <v>0</v>
          </cell>
          <cell r="AK846">
            <v>0</v>
          </cell>
          <cell r="AL846">
            <v>45444</v>
          </cell>
          <cell r="AM846">
            <v>3357.9839999999999</v>
          </cell>
          <cell r="AN846">
            <v>526</v>
          </cell>
          <cell r="AO846">
            <v>6.3839999999999995</v>
          </cell>
        </row>
        <row r="847">
          <cell r="A847">
            <v>800258100244</v>
          </cell>
          <cell r="B847" t="str">
            <v>Current</v>
          </cell>
          <cell r="C847" t="str">
            <v>W060</v>
          </cell>
          <cell r="D847" t="str">
            <v>Speedo USA Maersk</v>
          </cell>
          <cell r="E847" t="str">
            <v>8-00258100244</v>
          </cell>
          <cell r="F847" t="str">
            <v>MARINA FLEX VOLLEY 17" 020</v>
          </cell>
          <cell r="G847" t="str">
            <v>P1111</v>
          </cell>
          <cell r="H847" t="str">
            <v>Elastic Waist</v>
          </cell>
          <cell r="I847" t="str">
            <v>812</v>
          </cell>
          <cell r="J847" t="str">
            <v>Apparel</v>
          </cell>
          <cell r="K847" t="str">
            <v>MNL</v>
          </cell>
          <cell r="L847" t="str">
            <v>SS25</v>
          </cell>
          <cell r="M847">
            <v>57813.18</v>
          </cell>
          <cell r="N847">
            <v>7431</v>
          </cell>
          <cell r="O847">
            <v>0</v>
          </cell>
          <cell r="P847">
            <v>0</v>
          </cell>
          <cell r="Q847">
            <v>0</v>
          </cell>
          <cell r="R847">
            <v>0</v>
          </cell>
          <cell r="S847">
            <v>0</v>
          </cell>
          <cell r="T847">
            <v>0</v>
          </cell>
          <cell r="U847">
            <v>0</v>
          </cell>
          <cell r="V847">
            <v>0</v>
          </cell>
          <cell r="W847">
            <v>0</v>
          </cell>
          <cell r="X847">
            <v>7.78</v>
          </cell>
          <cell r="Y847">
            <v>-7.78</v>
          </cell>
          <cell r="Z847">
            <v>0</v>
          </cell>
          <cell r="AA847">
            <v>7.78</v>
          </cell>
          <cell r="AB847">
            <v>0</v>
          </cell>
          <cell r="AC847" t="str">
            <v>Mainline</v>
          </cell>
          <cell r="AD847" t="str">
            <v>84_Mens Water Shorts</v>
          </cell>
          <cell r="AE847" t="str">
            <v>S225</v>
          </cell>
          <cell r="AF847" t="str">
            <v>Core</v>
          </cell>
          <cell r="AG847">
            <v>1</v>
          </cell>
          <cell r="AH847" t="str">
            <v>&lt;N/A&gt;</v>
          </cell>
          <cell r="AI847" t="str">
            <v>Mens</v>
          </cell>
          <cell r="AJ847">
            <v>0</v>
          </cell>
          <cell r="AK847">
            <v>0</v>
          </cell>
          <cell r="AL847">
            <v>45992</v>
          </cell>
          <cell r="AM847">
            <v>57813.18</v>
          </cell>
          <cell r="AN847">
            <v>7431</v>
          </cell>
          <cell r="AO847">
            <v>7.78</v>
          </cell>
        </row>
        <row r="848">
          <cell r="A848">
            <v>800258100334</v>
          </cell>
          <cell r="B848" t="str">
            <v>Current</v>
          </cell>
          <cell r="C848" t="str">
            <v>W060</v>
          </cell>
          <cell r="D848" t="str">
            <v>Speedo USA Maersk</v>
          </cell>
          <cell r="E848" t="str">
            <v>8-00258100334</v>
          </cell>
          <cell r="F848" t="str">
            <v>MARINA FLEX VOLLEY 17" 001</v>
          </cell>
          <cell r="G848" t="str">
            <v>P1111</v>
          </cell>
          <cell r="H848" t="str">
            <v>Elastic Waist</v>
          </cell>
          <cell r="I848" t="str">
            <v>812</v>
          </cell>
          <cell r="J848" t="str">
            <v>Apparel</v>
          </cell>
          <cell r="K848" t="str">
            <v>MNL</v>
          </cell>
          <cell r="L848" t="str">
            <v>SS25</v>
          </cell>
          <cell r="M848">
            <v>54428.25</v>
          </cell>
          <cell r="N848">
            <v>7023</v>
          </cell>
          <cell r="O848">
            <v>0</v>
          </cell>
          <cell r="P848">
            <v>0</v>
          </cell>
          <cell r="Q848">
            <v>0</v>
          </cell>
          <cell r="R848">
            <v>0</v>
          </cell>
          <cell r="S848">
            <v>0</v>
          </cell>
          <cell r="T848">
            <v>0</v>
          </cell>
          <cell r="U848">
            <v>0</v>
          </cell>
          <cell r="V848">
            <v>0</v>
          </cell>
          <cell r="W848">
            <v>0</v>
          </cell>
          <cell r="X848">
            <v>7.75</v>
          </cell>
          <cell r="Y848">
            <v>-7.75</v>
          </cell>
          <cell r="Z848">
            <v>0</v>
          </cell>
          <cell r="AA848">
            <v>7.75</v>
          </cell>
          <cell r="AB848">
            <v>0</v>
          </cell>
          <cell r="AC848" t="str">
            <v>Mainline</v>
          </cell>
          <cell r="AD848" t="str">
            <v>84_Mens Water Shorts</v>
          </cell>
          <cell r="AE848" t="str">
            <v>S225</v>
          </cell>
          <cell r="AF848" t="str">
            <v>Core</v>
          </cell>
          <cell r="AG848">
            <v>1</v>
          </cell>
          <cell r="AH848" t="str">
            <v>&lt;N/A&gt;</v>
          </cell>
          <cell r="AI848" t="str">
            <v>Mens</v>
          </cell>
          <cell r="AJ848">
            <v>0</v>
          </cell>
          <cell r="AK848">
            <v>0</v>
          </cell>
          <cell r="AL848">
            <v>45992</v>
          </cell>
          <cell r="AM848">
            <v>54428.25</v>
          </cell>
          <cell r="AN848">
            <v>7023</v>
          </cell>
          <cell r="AO848">
            <v>7.75</v>
          </cell>
        </row>
        <row r="849">
          <cell r="A849">
            <v>800258100764</v>
          </cell>
          <cell r="B849" t="str">
            <v>Current</v>
          </cell>
          <cell r="C849" t="str">
            <v>W060</v>
          </cell>
          <cell r="D849" t="str">
            <v>Speedo USA Maersk</v>
          </cell>
          <cell r="E849" t="str">
            <v>8-00258100764</v>
          </cell>
          <cell r="F849" t="str">
            <v>MARINA FLEX VOLLEY 17" 600</v>
          </cell>
          <cell r="G849" t="str">
            <v>P1111</v>
          </cell>
          <cell r="H849" t="str">
            <v>Elastic Waist</v>
          </cell>
          <cell r="I849" t="str">
            <v>812</v>
          </cell>
          <cell r="J849" t="str">
            <v>Apparel</v>
          </cell>
          <cell r="K849" t="str">
            <v>MNL</v>
          </cell>
          <cell r="L849" t="str">
            <v>SS25</v>
          </cell>
          <cell r="M849">
            <v>13237</v>
          </cell>
          <cell r="N849">
            <v>1708</v>
          </cell>
          <cell r="O849">
            <v>0</v>
          </cell>
          <cell r="P849">
            <v>0</v>
          </cell>
          <cell r="Q849">
            <v>0</v>
          </cell>
          <cell r="R849">
            <v>0</v>
          </cell>
          <cell r="S849">
            <v>0</v>
          </cell>
          <cell r="T849">
            <v>0</v>
          </cell>
          <cell r="U849">
            <v>0</v>
          </cell>
          <cell r="V849">
            <v>0</v>
          </cell>
          <cell r="W849">
            <v>0</v>
          </cell>
          <cell r="X849">
            <v>7.75</v>
          </cell>
          <cell r="Y849">
            <v>-7.75</v>
          </cell>
          <cell r="Z849">
            <v>0</v>
          </cell>
          <cell r="AA849">
            <v>7.75</v>
          </cell>
          <cell r="AB849">
            <v>0</v>
          </cell>
          <cell r="AC849" t="str">
            <v>Mainline</v>
          </cell>
          <cell r="AD849" t="str">
            <v>84_Mens Water Shorts</v>
          </cell>
          <cell r="AE849" t="str">
            <v>S225</v>
          </cell>
          <cell r="AF849" t="str">
            <v>Core</v>
          </cell>
          <cell r="AG849">
            <v>1</v>
          </cell>
          <cell r="AH849" t="str">
            <v>&lt;N/A&gt;</v>
          </cell>
          <cell r="AI849" t="str">
            <v>Mens</v>
          </cell>
          <cell r="AJ849">
            <v>0</v>
          </cell>
          <cell r="AK849">
            <v>0</v>
          </cell>
          <cell r="AL849">
            <v>45992</v>
          </cell>
          <cell r="AM849">
            <v>13237</v>
          </cell>
          <cell r="AN849">
            <v>1708</v>
          </cell>
          <cell r="AO849">
            <v>7.75</v>
          </cell>
        </row>
        <row r="850">
          <cell r="A850">
            <v>800258101381</v>
          </cell>
          <cell r="B850" t="str">
            <v>3 Seasons Old</v>
          </cell>
          <cell r="C850" t="str">
            <v>W060</v>
          </cell>
          <cell r="D850" t="str">
            <v>Speedo USA Maersk</v>
          </cell>
          <cell r="E850" t="str">
            <v>8-00258101381</v>
          </cell>
          <cell r="F850" t="str">
            <v>MARINA FLEX VOLLEY 17" 430</v>
          </cell>
          <cell r="G850" t="str">
            <v>P1111</v>
          </cell>
          <cell r="H850" t="str">
            <v>Elastic Waist</v>
          </cell>
          <cell r="I850" t="str">
            <v>812</v>
          </cell>
          <cell r="J850" t="str">
            <v>Apparel</v>
          </cell>
          <cell r="K850" t="str">
            <v>MNL</v>
          </cell>
          <cell r="L850" t="str">
            <v>SS23</v>
          </cell>
          <cell r="M850">
            <v>27.84</v>
          </cell>
          <cell r="N850">
            <v>3</v>
          </cell>
          <cell r="O850">
            <v>25.056000000000001</v>
          </cell>
          <cell r="P850">
            <v>0</v>
          </cell>
          <cell r="Q850">
            <v>0</v>
          </cell>
          <cell r="R850">
            <v>0</v>
          </cell>
          <cell r="S850">
            <v>-6.28</v>
          </cell>
          <cell r="T850">
            <v>3</v>
          </cell>
          <cell r="U850">
            <v>-18.84</v>
          </cell>
          <cell r="V850">
            <v>0</v>
          </cell>
          <cell r="W850">
            <v>6.28</v>
          </cell>
          <cell r="X850">
            <v>9.2799999999999994</v>
          </cell>
          <cell r="Y850">
            <v>-2.9999999999999991</v>
          </cell>
          <cell r="Z850">
            <v>8.3520000000000003</v>
          </cell>
          <cell r="AA850">
            <v>0.92799999999999905</v>
          </cell>
          <cell r="AB850">
            <v>2.0720000000000001</v>
          </cell>
          <cell r="AC850" t="str">
            <v>Mainline</v>
          </cell>
          <cell r="AD850" t="str">
            <v>84_Mens Water Shorts</v>
          </cell>
          <cell r="AE850" t="str">
            <v>S123</v>
          </cell>
          <cell r="AF850" t="str">
            <v>Seasonal</v>
          </cell>
          <cell r="AG850">
            <v>1</v>
          </cell>
          <cell r="AH850" t="str">
            <v>Release 10-19-23</v>
          </cell>
          <cell r="AI850" t="str">
            <v>Mens</v>
          </cell>
          <cell r="AJ850">
            <v>0</v>
          </cell>
          <cell r="AK850">
            <v>0</v>
          </cell>
          <cell r="AL850">
            <v>45078</v>
          </cell>
          <cell r="AM850">
            <v>2.7839999999999971</v>
          </cell>
          <cell r="AN850">
            <v>3</v>
          </cell>
          <cell r="AO850">
            <v>0.92799999999999905</v>
          </cell>
        </row>
        <row r="851">
          <cell r="A851">
            <v>800258101384</v>
          </cell>
          <cell r="B851" t="str">
            <v>Current</v>
          </cell>
          <cell r="C851" t="str">
            <v>W060</v>
          </cell>
          <cell r="D851" t="str">
            <v>Speedo USA Maersk</v>
          </cell>
          <cell r="E851" t="str">
            <v>8-00258101384</v>
          </cell>
          <cell r="F851" t="str">
            <v>MARINA FLEX VOLLEY 17" 401</v>
          </cell>
          <cell r="G851" t="str">
            <v>P1111</v>
          </cell>
          <cell r="H851" t="str">
            <v>Elastic Waist</v>
          </cell>
          <cell r="I851" t="str">
            <v>812</v>
          </cell>
          <cell r="J851" t="str">
            <v>Apparel</v>
          </cell>
          <cell r="K851" t="str">
            <v>MNL</v>
          </cell>
          <cell r="L851" t="str">
            <v>SS25</v>
          </cell>
          <cell r="M851">
            <v>10857.75</v>
          </cell>
          <cell r="N851">
            <v>1401</v>
          </cell>
          <cell r="O851">
            <v>0</v>
          </cell>
          <cell r="P851">
            <v>0</v>
          </cell>
          <cell r="Q851">
            <v>0</v>
          </cell>
          <cell r="R851">
            <v>0</v>
          </cell>
          <cell r="S851">
            <v>0</v>
          </cell>
          <cell r="T851">
            <v>0</v>
          </cell>
          <cell r="U851">
            <v>0</v>
          </cell>
          <cell r="V851">
            <v>0</v>
          </cell>
          <cell r="W851">
            <v>0</v>
          </cell>
          <cell r="X851">
            <v>7.75</v>
          </cell>
          <cell r="Y851">
            <v>-7.75</v>
          </cell>
          <cell r="Z851">
            <v>0</v>
          </cell>
          <cell r="AA851">
            <v>7.75</v>
          </cell>
          <cell r="AB851">
            <v>0</v>
          </cell>
          <cell r="AC851" t="str">
            <v>Mainline</v>
          </cell>
          <cell r="AD851" t="str">
            <v>84_Mens Water Shorts</v>
          </cell>
          <cell r="AE851" t="str">
            <v>S225</v>
          </cell>
          <cell r="AF851" t="str">
            <v>Core</v>
          </cell>
          <cell r="AG851">
            <v>1</v>
          </cell>
          <cell r="AH851" t="str">
            <v>&lt;N/A&gt;</v>
          </cell>
          <cell r="AI851" t="str">
            <v>Mens</v>
          </cell>
          <cell r="AJ851">
            <v>0</v>
          </cell>
          <cell r="AK851">
            <v>0</v>
          </cell>
          <cell r="AL851">
            <v>45992</v>
          </cell>
          <cell r="AM851">
            <v>10857.75</v>
          </cell>
          <cell r="AN851">
            <v>1401</v>
          </cell>
          <cell r="AO851">
            <v>7.75</v>
          </cell>
        </row>
        <row r="852">
          <cell r="A852">
            <v>800258101529</v>
          </cell>
          <cell r="B852" t="str">
            <v>Current</v>
          </cell>
          <cell r="C852" t="str">
            <v>W060</v>
          </cell>
          <cell r="D852" t="str">
            <v>Speedo USA Maersk</v>
          </cell>
          <cell r="E852" t="str">
            <v>8-00258101529</v>
          </cell>
          <cell r="F852" t="str">
            <v>MARINA FLEX VOLLEY 17" 410</v>
          </cell>
          <cell r="G852" t="str">
            <v>P1111</v>
          </cell>
          <cell r="H852" t="str">
            <v>Elastic Waist</v>
          </cell>
          <cell r="I852" t="str">
            <v>812</v>
          </cell>
          <cell r="J852" t="str">
            <v>Apparel</v>
          </cell>
          <cell r="K852" t="str">
            <v>MNL</v>
          </cell>
          <cell r="L852" t="str">
            <v>SS25</v>
          </cell>
          <cell r="M852">
            <v>18406.25</v>
          </cell>
          <cell r="N852">
            <v>2375</v>
          </cell>
          <cell r="O852">
            <v>0</v>
          </cell>
          <cell r="P852">
            <v>0</v>
          </cell>
          <cell r="Q852">
            <v>0</v>
          </cell>
          <cell r="R852">
            <v>0</v>
          </cell>
          <cell r="S852">
            <v>0</v>
          </cell>
          <cell r="T852">
            <v>0</v>
          </cell>
          <cell r="U852">
            <v>0</v>
          </cell>
          <cell r="V852">
            <v>0</v>
          </cell>
          <cell r="W852">
            <v>0</v>
          </cell>
          <cell r="X852">
            <v>7.75</v>
          </cell>
          <cell r="Y852">
            <v>-7.75</v>
          </cell>
          <cell r="Z852">
            <v>0</v>
          </cell>
          <cell r="AA852">
            <v>7.75</v>
          </cell>
          <cell r="AB852">
            <v>0</v>
          </cell>
          <cell r="AC852" t="str">
            <v>Mainline</v>
          </cell>
          <cell r="AD852" t="str">
            <v>84_Mens Water Shorts</v>
          </cell>
          <cell r="AE852" t="str">
            <v>S225</v>
          </cell>
          <cell r="AF852" t="str">
            <v>Core</v>
          </cell>
          <cell r="AG852">
            <v>1</v>
          </cell>
          <cell r="AH852" t="str">
            <v>&lt;N/A&gt;</v>
          </cell>
          <cell r="AI852" t="str">
            <v>Mens</v>
          </cell>
          <cell r="AJ852">
            <v>0</v>
          </cell>
          <cell r="AK852">
            <v>0</v>
          </cell>
          <cell r="AL852">
            <v>45992</v>
          </cell>
          <cell r="AM852">
            <v>18406.25</v>
          </cell>
          <cell r="AN852">
            <v>2375</v>
          </cell>
          <cell r="AO852">
            <v>7.75</v>
          </cell>
        </row>
        <row r="853">
          <cell r="A853">
            <v>800258116003</v>
          </cell>
          <cell r="B853" t="str">
            <v>Current</v>
          </cell>
          <cell r="C853" t="str">
            <v>W060</v>
          </cell>
          <cell r="D853" t="str">
            <v>Speedo USA Maersk</v>
          </cell>
          <cell r="E853" t="str">
            <v>8-00258116003</v>
          </cell>
          <cell r="F853" t="str">
            <v>MARINA FLEX VOLLEY 17" 630</v>
          </cell>
          <cell r="G853" t="str">
            <v>P1111</v>
          </cell>
          <cell r="H853" t="str">
            <v>Elastic Waist</v>
          </cell>
          <cell r="I853" t="str">
            <v>812</v>
          </cell>
          <cell r="J853" t="str">
            <v>Apparel</v>
          </cell>
          <cell r="K853" t="str">
            <v>MNL</v>
          </cell>
          <cell r="L853" t="str">
            <v>SS25</v>
          </cell>
          <cell r="M853">
            <v>35515.199999999997</v>
          </cell>
          <cell r="N853">
            <v>4228</v>
          </cell>
          <cell r="O853">
            <v>0</v>
          </cell>
          <cell r="P853">
            <v>0</v>
          </cell>
          <cell r="Q853">
            <v>0</v>
          </cell>
          <cell r="R853">
            <v>0</v>
          </cell>
          <cell r="S853">
            <v>0</v>
          </cell>
          <cell r="T853">
            <v>0</v>
          </cell>
          <cell r="U853">
            <v>0</v>
          </cell>
          <cell r="V853">
            <v>0</v>
          </cell>
          <cell r="W853">
            <v>0</v>
          </cell>
          <cell r="X853">
            <v>8.3999999999999986</v>
          </cell>
          <cell r="Y853">
            <v>-8.3999999999999986</v>
          </cell>
          <cell r="Z853">
            <v>0</v>
          </cell>
          <cell r="AA853">
            <v>8.3999999999999986</v>
          </cell>
          <cell r="AB853">
            <v>0</v>
          </cell>
          <cell r="AC853" t="str">
            <v>Mainline</v>
          </cell>
          <cell r="AD853" t="str">
            <v>84_Mens Water Shorts</v>
          </cell>
          <cell r="AE853" t="str">
            <v>S125</v>
          </cell>
          <cell r="AF853" t="str">
            <v>Seasonal</v>
          </cell>
          <cell r="AG853">
            <v>1</v>
          </cell>
          <cell r="AH853" t="str">
            <v>&lt;N/A&gt;</v>
          </cell>
          <cell r="AI853" t="str">
            <v>Mens</v>
          </cell>
          <cell r="AJ853">
            <v>0</v>
          </cell>
          <cell r="AK853" t="str">
            <v>S1 2024</v>
          </cell>
          <cell r="AL853">
            <v>45809</v>
          </cell>
          <cell r="AM853">
            <v>35515.199999999997</v>
          </cell>
          <cell r="AN853">
            <v>4228</v>
          </cell>
          <cell r="AO853">
            <v>8.3999999999999986</v>
          </cell>
        </row>
        <row r="854">
          <cell r="A854">
            <v>800258116243</v>
          </cell>
          <cell r="B854" t="str">
            <v>Current</v>
          </cell>
          <cell r="C854" t="str">
            <v>W060</v>
          </cell>
          <cell r="D854" t="str">
            <v>Speedo USA Maersk</v>
          </cell>
          <cell r="E854" t="str">
            <v>8-00258116243</v>
          </cell>
          <cell r="F854" t="str">
            <v>MARINA FLEX VOLLEY 17" 450</v>
          </cell>
          <cell r="G854" t="str">
            <v>P1111</v>
          </cell>
          <cell r="H854" t="str">
            <v>Elastic Waist</v>
          </cell>
          <cell r="I854" t="str">
            <v>812</v>
          </cell>
          <cell r="J854" t="str">
            <v>Apparel</v>
          </cell>
          <cell r="K854" t="str">
            <v>MNL</v>
          </cell>
          <cell r="L854" t="str">
            <v>SS25</v>
          </cell>
          <cell r="M854">
            <v>40723.199999999997</v>
          </cell>
          <cell r="N854">
            <v>4848</v>
          </cell>
          <cell r="O854">
            <v>0</v>
          </cell>
          <cell r="P854">
            <v>0</v>
          </cell>
          <cell r="Q854">
            <v>0</v>
          </cell>
          <cell r="R854">
            <v>0</v>
          </cell>
          <cell r="S854">
            <v>0</v>
          </cell>
          <cell r="T854">
            <v>0</v>
          </cell>
          <cell r="U854">
            <v>0</v>
          </cell>
          <cell r="V854">
            <v>0</v>
          </cell>
          <cell r="W854">
            <v>0</v>
          </cell>
          <cell r="X854">
            <v>8.3999999999999986</v>
          </cell>
          <cell r="Y854">
            <v>-8.3999999999999986</v>
          </cell>
          <cell r="Z854">
            <v>0</v>
          </cell>
          <cell r="AA854">
            <v>8.3999999999999986</v>
          </cell>
          <cell r="AB854">
            <v>0</v>
          </cell>
          <cell r="AC854" t="str">
            <v>Mainline</v>
          </cell>
          <cell r="AD854" t="str">
            <v>84_Mens Water Shorts</v>
          </cell>
          <cell r="AE854" t="str">
            <v>S125</v>
          </cell>
          <cell r="AF854" t="str">
            <v>Seasonal</v>
          </cell>
          <cell r="AG854">
            <v>1</v>
          </cell>
          <cell r="AH854" t="str">
            <v>&lt;N/A&gt;</v>
          </cell>
          <cell r="AI854" t="str">
            <v>Mens</v>
          </cell>
          <cell r="AJ854">
            <v>0</v>
          </cell>
          <cell r="AK854" t="str">
            <v>S1 2024</v>
          </cell>
          <cell r="AL854">
            <v>45809</v>
          </cell>
          <cell r="AM854">
            <v>40723.19999999999</v>
          </cell>
          <cell r="AN854">
            <v>4848</v>
          </cell>
          <cell r="AO854">
            <v>8.3999999999999986</v>
          </cell>
        </row>
        <row r="855">
          <cell r="A855">
            <v>800258200764</v>
          </cell>
          <cell r="B855" t="str">
            <v>Expiring</v>
          </cell>
          <cell r="C855" t="str">
            <v>W060</v>
          </cell>
          <cell r="D855" t="str">
            <v>Speedo USA Maersk</v>
          </cell>
          <cell r="E855" t="str">
            <v>8-00258200764</v>
          </cell>
          <cell r="F855" t="str">
            <v>CLRBLK REDONDO EDGE VOLLEY 14" 600</v>
          </cell>
          <cell r="G855" t="str">
            <v>P1111</v>
          </cell>
          <cell r="H855" t="str">
            <v>Elastic Waist</v>
          </cell>
          <cell r="I855" t="str">
            <v>812</v>
          </cell>
          <cell r="J855" t="str">
            <v>Apparel</v>
          </cell>
          <cell r="K855" t="str">
            <v>MNL</v>
          </cell>
          <cell r="L855" t="str">
            <v>AW24</v>
          </cell>
          <cell r="M855">
            <v>6418.92</v>
          </cell>
          <cell r="N855">
            <v>718</v>
          </cell>
          <cell r="O855">
            <v>1283.7840000000001</v>
          </cell>
          <cell r="P855">
            <v>0</v>
          </cell>
          <cell r="Q855">
            <v>0</v>
          </cell>
          <cell r="R855">
            <v>0</v>
          </cell>
          <cell r="S855">
            <v>0</v>
          </cell>
          <cell r="T855">
            <v>0</v>
          </cell>
          <cell r="U855">
            <v>0</v>
          </cell>
          <cell r="V855">
            <v>0</v>
          </cell>
          <cell r="W855">
            <v>0</v>
          </cell>
          <cell r="X855">
            <v>8.94</v>
          </cell>
          <cell r="Y855">
            <v>-8.94</v>
          </cell>
          <cell r="Z855">
            <v>1.7880000000000003</v>
          </cell>
          <cell r="AA855">
            <v>7.1519999999999992</v>
          </cell>
          <cell r="AB855">
            <v>1.7880000000000003</v>
          </cell>
          <cell r="AC855" t="str">
            <v>Mainline</v>
          </cell>
          <cell r="AD855" t="str">
            <v>84_Mens Water Shorts</v>
          </cell>
          <cell r="AE855" t="str">
            <v>S124</v>
          </cell>
          <cell r="AF855" t="str">
            <v>Seasonal</v>
          </cell>
          <cell r="AG855">
            <v>1</v>
          </cell>
          <cell r="AH855" t="str">
            <v>&lt;N/A&gt;</v>
          </cell>
          <cell r="AI855" t="str">
            <v>Mens</v>
          </cell>
          <cell r="AJ855">
            <v>0</v>
          </cell>
          <cell r="AK855">
            <v>0</v>
          </cell>
          <cell r="AL855">
            <v>45444</v>
          </cell>
          <cell r="AM855">
            <v>5135.1359999999995</v>
          </cell>
          <cell r="AN855">
            <v>718</v>
          </cell>
          <cell r="AO855">
            <v>7.1519999999999992</v>
          </cell>
        </row>
        <row r="856">
          <cell r="A856">
            <v>800258201529</v>
          </cell>
          <cell r="B856" t="str">
            <v>Expiring</v>
          </cell>
          <cell r="C856" t="str">
            <v>W060</v>
          </cell>
          <cell r="D856" t="str">
            <v>Speedo USA Maersk</v>
          </cell>
          <cell r="E856" t="str">
            <v>8-00258201529</v>
          </cell>
          <cell r="F856" t="str">
            <v>CLRBLK REDONDO EDGE VOLLEY 14" 410</v>
          </cell>
          <cell r="G856" t="str">
            <v>P1111</v>
          </cell>
          <cell r="H856" t="str">
            <v>Elastic Waist</v>
          </cell>
          <cell r="I856" t="str">
            <v>812</v>
          </cell>
          <cell r="J856" t="str">
            <v>Apparel</v>
          </cell>
          <cell r="K856" t="str">
            <v>MNL</v>
          </cell>
          <cell r="L856" t="str">
            <v>AW24</v>
          </cell>
          <cell r="M856">
            <v>4970.6400000000003</v>
          </cell>
          <cell r="N856">
            <v>556</v>
          </cell>
          <cell r="O856">
            <v>994.12800000000016</v>
          </cell>
          <cell r="P856">
            <v>0</v>
          </cell>
          <cell r="Q856">
            <v>0</v>
          </cell>
          <cell r="R856">
            <v>0</v>
          </cell>
          <cell r="S856">
            <v>0</v>
          </cell>
          <cell r="T856">
            <v>0</v>
          </cell>
          <cell r="U856">
            <v>0</v>
          </cell>
          <cell r="V856">
            <v>0</v>
          </cell>
          <cell r="W856">
            <v>0</v>
          </cell>
          <cell r="X856">
            <v>8.9400000000000013</v>
          </cell>
          <cell r="Y856">
            <v>-8.9400000000000013</v>
          </cell>
          <cell r="Z856">
            <v>1.7880000000000003</v>
          </cell>
          <cell r="AA856">
            <v>7.152000000000001</v>
          </cell>
          <cell r="AB856">
            <v>1.7880000000000003</v>
          </cell>
          <cell r="AC856" t="str">
            <v>Mainline</v>
          </cell>
          <cell r="AD856" t="str">
            <v>84_Mens Water Shorts</v>
          </cell>
          <cell r="AE856" t="str">
            <v>S124</v>
          </cell>
          <cell r="AF856" t="str">
            <v>Seasonal</v>
          </cell>
          <cell r="AG856">
            <v>1</v>
          </cell>
          <cell r="AH856" t="str">
            <v>&lt;N/A&gt;</v>
          </cell>
          <cell r="AI856" t="str">
            <v>Mens</v>
          </cell>
          <cell r="AJ856">
            <v>0</v>
          </cell>
          <cell r="AK856">
            <v>0</v>
          </cell>
          <cell r="AL856">
            <v>45444</v>
          </cell>
          <cell r="AM856">
            <v>3976.5120000000006</v>
          </cell>
          <cell r="AN856">
            <v>556</v>
          </cell>
          <cell r="AO856">
            <v>7.152000000000001</v>
          </cell>
        </row>
        <row r="857">
          <cell r="A857">
            <v>800258216030</v>
          </cell>
          <cell r="B857" t="str">
            <v>1 Season Old</v>
          </cell>
          <cell r="C857" t="str">
            <v>W060</v>
          </cell>
          <cell r="D857" t="str">
            <v>Speedo USA Maersk</v>
          </cell>
          <cell r="E857" t="str">
            <v>8-00258216030</v>
          </cell>
          <cell r="F857" t="str">
            <v>COLORBLOCK REDONDO EDGE VOLLEY 14" 660</v>
          </cell>
          <cell r="G857" t="str">
            <v>P1111</v>
          </cell>
          <cell r="H857" t="str">
            <v>Elastic Waist</v>
          </cell>
          <cell r="I857" t="str">
            <v>812</v>
          </cell>
          <cell r="J857" t="str">
            <v>Apparel</v>
          </cell>
          <cell r="K857" t="str">
            <v>MNL</v>
          </cell>
          <cell r="L857" t="str">
            <v>SS24</v>
          </cell>
          <cell r="M857">
            <v>1552.5</v>
          </cell>
          <cell r="N857">
            <v>207</v>
          </cell>
          <cell r="O857">
            <v>621</v>
          </cell>
          <cell r="P857">
            <v>0</v>
          </cell>
          <cell r="Q857">
            <v>0</v>
          </cell>
          <cell r="R857">
            <v>0</v>
          </cell>
          <cell r="S857">
            <v>0</v>
          </cell>
          <cell r="T857">
            <v>0</v>
          </cell>
          <cell r="U857">
            <v>0</v>
          </cell>
          <cell r="V857">
            <v>0</v>
          </cell>
          <cell r="W857">
            <v>1.5</v>
          </cell>
          <cell r="X857">
            <v>7.5</v>
          </cell>
          <cell r="Y857">
            <v>-6</v>
          </cell>
          <cell r="Z857">
            <v>3</v>
          </cell>
          <cell r="AA857">
            <v>4.5</v>
          </cell>
          <cell r="AB857">
            <v>1.5</v>
          </cell>
          <cell r="AC857" t="str">
            <v>Mainline</v>
          </cell>
          <cell r="AD857" t="str">
            <v>84_Mens Water Shorts</v>
          </cell>
          <cell r="AE857" t="str">
            <v>S124</v>
          </cell>
          <cell r="AF857" t="str">
            <v>Seasonal</v>
          </cell>
          <cell r="AG857">
            <v>1</v>
          </cell>
          <cell r="AH857" t="str">
            <v>&lt;N/A&gt;</v>
          </cell>
          <cell r="AI857" t="str">
            <v>Mens</v>
          </cell>
          <cell r="AJ857">
            <v>0</v>
          </cell>
          <cell r="AK857" t="str">
            <v>S1 2024</v>
          </cell>
          <cell r="AL857">
            <v>45444</v>
          </cell>
          <cell r="AM857">
            <v>931.5</v>
          </cell>
          <cell r="AN857">
            <v>207</v>
          </cell>
          <cell r="AO857">
            <v>4.5</v>
          </cell>
        </row>
        <row r="858">
          <cell r="A858">
            <v>800258216133</v>
          </cell>
          <cell r="B858" t="str">
            <v>1 Season Old</v>
          </cell>
          <cell r="C858" t="str">
            <v>W060</v>
          </cell>
          <cell r="D858" t="str">
            <v>Speedo USA Maersk</v>
          </cell>
          <cell r="E858" t="str">
            <v>8-00258216133</v>
          </cell>
          <cell r="F858" t="str">
            <v>COLORBLOCK REDONDO EDGE VOLLEY 14" 332</v>
          </cell>
          <cell r="G858" t="str">
            <v>P1111</v>
          </cell>
          <cell r="H858" t="str">
            <v>Elastic Waist</v>
          </cell>
          <cell r="I858" t="str">
            <v>812</v>
          </cell>
          <cell r="J858" t="str">
            <v>Apparel</v>
          </cell>
          <cell r="K858" t="str">
            <v>MNL</v>
          </cell>
          <cell r="L858" t="str">
            <v>SS24</v>
          </cell>
          <cell r="M858">
            <v>2287.5</v>
          </cell>
          <cell r="N858">
            <v>305</v>
          </cell>
          <cell r="O858">
            <v>915</v>
          </cell>
          <cell r="P858">
            <v>0</v>
          </cell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  <cell r="W858">
            <v>1.5</v>
          </cell>
          <cell r="X858">
            <v>7.5</v>
          </cell>
          <cell r="Y858">
            <v>-6</v>
          </cell>
          <cell r="Z858">
            <v>3</v>
          </cell>
          <cell r="AA858">
            <v>4.5</v>
          </cell>
          <cell r="AB858">
            <v>1.5</v>
          </cell>
          <cell r="AC858" t="str">
            <v>Mainline</v>
          </cell>
          <cell r="AD858" t="str">
            <v>84_Mens Water Shorts</v>
          </cell>
          <cell r="AE858" t="str">
            <v>S124</v>
          </cell>
          <cell r="AF858" t="str">
            <v>Seasonal</v>
          </cell>
          <cell r="AG858">
            <v>1</v>
          </cell>
          <cell r="AH858" t="str">
            <v>&lt;N/A&gt;</v>
          </cell>
          <cell r="AI858" t="str">
            <v>Mens</v>
          </cell>
          <cell r="AJ858">
            <v>0</v>
          </cell>
          <cell r="AK858" t="str">
            <v>S1 2024</v>
          </cell>
          <cell r="AL858">
            <v>45444</v>
          </cell>
          <cell r="AM858">
            <v>1372.5</v>
          </cell>
          <cell r="AN858">
            <v>305</v>
          </cell>
          <cell r="AO858">
            <v>4.5</v>
          </cell>
        </row>
        <row r="859">
          <cell r="A859">
            <v>800258216243</v>
          </cell>
          <cell r="B859" t="str">
            <v>Expiring</v>
          </cell>
          <cell r="C859" t="str">
            <v>W060</v>
          </cell>
          <cell r="D859" t="str">
            <v>Speedo USA Maersk</v>
          </cell>
          <cell r="E859" t="str">
            <v>8-00258216243</v>
          </cell>
          <cell r="F859" t="str">
            <v>COLORBLOCK REDONDO EDGE VOLLEY 14" 450</v>
          </cell>
          <cell r="G859" t="str">
            <v>P1111</v>
          </cell>
          <cell r="H859" t="str">
            <v>Elastic Waist</v>
          </cell>
          <cell r="I859" t="str">
            <v>812</v>
          </cell>
          <cell r="J859" t="str">
            <v>Apparel</v>
          </cell>
          <cell r="K859" t="str">
            <v>MNL</v>
          </cell>
          <cell r="L859" t="str">
            <v>AW24</v>
          </cell>
          <cell r="M859">
            <v>5902.5</v>
          </cell>
          <cell r="N859">
            <v>787</v>
          </cell>
          <cell r="O859">
            <v>1180.5</v>
          </cell>
          <cell r="P859">
            <v>0</v>
          </cell>
          <cell r="Q859">
            <v>0</v>
          </cell>
          <cell r="R859">
            <v>0</v>
          </cell>
          <cell r="S859">
            <v>0</v>
          </cell>
          <cell r="T859">
            <v>0</v>
          </cell>
          <cell r="U859">
            <v>0</v>
          </cell>
          <cell r="V859">
            <v>0</v>
          </cell>
          <cell r="W859">
            <v>0</v>
          </cell>
          <cell r="X859">
            <v>7.5</v>
          </cell>
          <cell r="Y859">
            <v>-7.5</v>
          </cell>
          <cell r="Z859">
            <v>1.5</v>
          </cell>
          <cell r="AA859">
            <v>6</v>
          </cell>
          <cell r="AB859">
            <v>1.5</v>
          </cell>
          <cell r="AC859" t="str">
            <v>Mainline</v>
          </cell>
          <cell r="AD859" t="str">
            <v>84_Mens Water Shorts</v>
          </cell>
          <cell r="AE859" t="str">
            <v>S124</v>
          </cell>
          <cell r="AF859" t="str">
            <v>Seasonal</v>
          </cell>
          <cell r="AG859">
            <v>1</v>
          </cell>
          <cell r="AH859" t="str">
            <v>&lt;N/A&gt;</v>
          </cell>
          <cell r="AI859" t="str">
            <v>Mens</v>
          </cell>
          <cell r="AJ859">
            <v>0</v>
          </cell>
          <cell r="AK859" t="str">
            <v>S1 2024</v>
          </cell>
          <cell r="AL859">
            <v>45444</v>
          </cell>
          <cell r="AM859">
            <v>4722</v>
          </cell>
          <cell r="AN859">
            <v>787</v>
          </cell>
          <cell r="AO859">
            <v>6</v>
          </cell>
        </row>
        <row r="860">
          <cell r="A860">
            <v>800258400764</v>
          </cell>
          <cell r="B860" t="str">
            <v>1 Season Old</v>
          </cell>
          <cell r="C860" t="str">
            <v>W060</v>
          </cell>
          <cell r="D860" t="str">
            <v>Speedo USA Maersk</v>
          </cell>
          <cell r="E860" t="str">
            <v>8-00258400764</v>
          </cell>
          <cell r="F860" t="str">
            <v>VINTAGE VOLLEY 14" 600</v>
          </cell>
          <cell r="G860" t="str">
            <v>P1111</v>
          </cell>
          <cell r="H860" t="str">
            <v>Elastic Waist</v>
          </cell>
          <cell r="I860" t="str">
            <v>812</v>
          </cell>
          <cell r="J860" t="str">
            <v>Apparel</v>
          </cell>
          <cell r="K860" t="str">
            <v>MNL</v>
          </cell>
          <cell r="L860" t="str">
            <v>SS24</v>
          </cell>
          <cell r="M860">
            <v>1932</v>
          </cell>
          <cell r="N860">
            <v>300</v>
          </cell>
          <cell r="O860">
            <v>772.80000000000007</v>
          </cell>
          <cell r="P860">
            <v>0</v>
          </cell>
          <cell r="Q860">
            <v>0</v>
          </cell>
          <cell r="R860">
            <v>0</v>
          </cell>
          <cell r="S860">
            <v>0</v>
          </cell>
          <cell r="T860">
            <v>0</v>
          </cell>
          <cell r="U860">
            <v>0</v>
          </cell>
          <cell r="V860">
            <v>0</v>
          </cell>
          <cell r="W860">
            <v>1.288</v>
          </cell>
          <cell r="X860">
            <v>6.44</v>
          </cell>
          <cell r="Y860">
            <v>-5.1520000000000001</v>
          </cell>
          <cell r="Z860">
            <v>2.5760000000000001</v>
          </cell>
          <cell r="AA860">
            <v>3.8640000000000003</v>
          </cell>
          <cell r="AB860">
            <v>1.288</v>
          </cell>
          <cell r="AC860" t="str">
            <v>Mainline</v>
          </cell>
          <cell r="AD860" t="str">
            <v>84_Mens Water Shorts</v>
          </cell>
          <cell r="AE860" t="str">
            <v>S124</v>
          </cell>
          <cell r="AF860" t="str">
            <v>Core</v>
          </cell>
          <cell r="AG860">
            <v>1</v>
          </cell>
          <cell r="AH860" t="str">
            <v>&lt;N/A&gt;</v>
          </cell>
          <cell r="AI860" t="str">
            <v>Mens</v>
          </cell>
          <cell r="AJ860">
            <v>0</v>
          </cell>
          <cell r="AK860">
            <v>0</v>
          </cell>
          <cell r="AL860">
            <v>45444</v>
          </cell>
          <cell r="AM860">
            <v>1159.2</v>
          </cell>
          <cell r="AN860">
            <v>300</v>
          </cell>
          <cell r="AO860">
            <v>3.8640000000000003</v>
          </cell>
        </row>
        <row r="861">
          <cell r="A861">
            <v>800258401381</v>
          </cell>
          <cell r="B861" t="str">
            <v>Expiring</v>
          </cell>
          <cell r="C861" t="str">
            <v>W060</v>
          </cell>
          <cell r="D861" t="str">
            <v>Speedo USA Maersk</v>
          </cell>
          <cell r="E861" t="str">
            <v>8-00258401381</v>
          </cell>
          <cell r="F861" t="str">
            <v>VINTAGE VOLLEY 14" 430</v>
          </cell>
          <cell r="G861" t="str">
            <v>P1111</v>
          </cell>
          <cell r="H861" t="str">
            <v>Elastic Waist</v>
          </cell>
          <cell r="I861" t="str">
            <v>812</v>
          </cell>
          <cell r="J861" t="str">
            <v>Apparel</v>
          </cell>
          <cell r="K861" t="str">
            <v>MNL</v>
          </cell>
          <cell r="L861" t="str">
            <v>AW24</v>
          </cell>
          <cell r="M861">
            <v>2565</v>
          </cell>
          <cell r="N861">
            <v>375</v>
          </cell>
          <cell r="O861">
            <v>513</v>
          </cell>
          <cell r="P861">
            <v>0</v>
          </cell>
          <cell r="Q861">
            <v>0</v>
          </cell>
          <cell r="R861">
            <v>0</v>
          </cell>
          <cell r="S861">
            <v>0</v>
          </cell>
          <cell r="T861">
            <v>0</v>
          </cell>
          <cell r="U861">
            <v>0</v>
          </cell>
          <cell r="V861">
            <v>0</v>
          </cell>
          <cell r="W861">
            <v>0</v>
          </cell>
          <cell r="X861">
            <v>6.84</v>
          </cell>
          <cell r="Y861">
            <v>-6.84</v>
          </cell>
          <cell r="Z861">
            <v>1.3680000000000001</v>
          </cell>
          <cell r="AA861">
            <v>5.4719999999999995</v>
          </cell>
          <cell r="AB861">
            <v>1.3680000000000001</v>
          </cell>
          <cell r="AC861" t="str">
            <v>Mainline</v>
          </cell>
          <cell r="AD861" t="str">
            <v>84_Mens Water Shorts</v>
          </cell>
          <cell r="AE861" t="str">
            <v>S124</v>
          </cell>
          <cell r="AF861" t="str">
            <v>Seasonal</v>
          </cell>
          <cell r="AG861">
            <v>1</v>
          </cell>
          <cell r="AH861" t="str">
            <v>&lt;N/A&gt;</v>
          </cell>
          <cell r="AI861" t="str">
            <v>Mens</v>
          </cell>
          <cell r="AJ861">
            <v>0</v>
          </cell>
          <cell r="AK861">
            <v>0</v>
          </cell>
          <cell r="AL861">
            <v>45444</v>
          </cell>
          <cell r="AM861">
            <v>2052</v>
          </cell>
          <cell r="AN861">
            <v>375</v>
          </cell>
          <cell r="AO861">
            <v>5.4719999999999995</v>
          </cell>
        </row>
        <row r="862">
          <cell r="A862">
            <v>800258401384</v>
          </cell>
          <cell r="B862" t="str">
            <v>Expiring</v>
          </cell>
          <cell r="C862" t="str">
            <v>W060</v>
          </cell>
          <cell r="D862" t="str">
            <v>Speedo USA Maersk</v>
          </cell>
          <cell r="E862" t="str">
            <v>8-00258401384</v>
          </cell>
          <cell r="F862" t="str">
            <v>VINTAGE VOLLEY 14" 401</v>
          </cell>
          <cell r="G862" t="str">
            <v>P1111</v>
          </cell>
          <cell r="H862" t="str">
            <v>Elastic Waist</v>
          </cell>
          <cell r="I862" t="str">
            <v>812</v>
          </cell>
          <cell r="J862" t="str">
            <v>Apparel</v>
          </cell>
          <cell r="K862" t="str">
            <v>MNL</v>
          </cell>
          <cell r="L862" t="str">
            <v>AW24</v>
          </cell>
          <cell r="M862">
            <v>2202.48</v>
          </cell>
          <cell r="N862">
            <v>342</v>
          </cell>
          <cell r="O862">
            <v>440.49600000000004</v>
          </cell>
          <cell r="P862">
            <v>0</v>
          </cell>
          <cell r="Q862">
            <v>0</v>
          </cell>
          <cell r="R862">
            <v>0</v>
          </cell>
          <cell r="S862">
            <v>0</v>
          </cell>
          <cell r="T862">
            <v>0</v>
          </cell>
          <cell r="U862">
            <v>0</v>
          </cell>
          <cell r="V862">
            <v>0</v>
          </cell>
          <cell r="W862">
            <v>0</v>
          </cell>
          <cell r="X862">
            <v>6.44</v>
          </cell>
          <cell r="Y862">
            <v>-6.44</v>
          </cell>
          <cell r="Z862">
            <v>1.288</v>
          </cell>
          <cell r="AA862">
            <v>5.1520000000000001</v>
          </cell>
          <cell r="AB862">
            <v>1.288</v>
          </cell>
          <cell r="AC862" t="str">
            <v>Mainline</v>
          </cell>
          <cell r="AD862" t="str">
            <v>84_Mens Water Shorts</v>
          </cell>
          <cell r="AE862" t="str">
            <v>S224</v>
          </cell>
          <cell r="AF862" t="str">
            <v>Core</v>
          </cell>
          <cell r="AG862">
            <v>1</v>
          </cell>
          <cell r="AH862" t="str">
            <v>&lt;N/A&gt;</v>
          </cell>
          <cell r="AI862" t="str">
            <v>Mens</v>
          </cell>
          <cell r="AJ862">
            <v>0</v>
          </cell>
          <cell r="AK862">
            <v>0</v>
          </cell>
          <cell r="AL862">
            <v>45627</v>
          </cell>
          <cell r="AM862">
            <v>1761.9840000000002</v>
          </cell>
          <cell r="AN862">
            <v>342</v>
          </cell>
          <cell r="AO862">
            <v>5.1520000000000001</v>
          </cell>
        </row>
        <row r="863">
          <cell r="A863">
            <v>800258401529</v>
          </cell>
          <cell r="B863" t="str">
            <v>Expiring</v>
          </cell>
          <cell r="C863" t="str">
            <v>W060</v>
          </cell>
          <cell r="D863" t="str">
            <v>Speedo USA Maersk</v>
          </cell>
          <cell r="E863" t="str">
            <v>8-00258401529</v>
          </cell>
          <cell r="F863" t="str">
            <v>VINTAGE VOLLEY 14" 410</v>
          </cell>
          <cell r="G863" t="str">
            <v>P1111</v>
          </cell>
          <cell r="H863" t="str">
            <v>Elastic Waist</v>
          </cell>
          <cell r="I863" t="str">
            <v>812</v>
          </cell>
          <cell r="J863" t="str">
            <v>Apparel</v>
          </cell>
          <cell r="K863" t="str">
            <v>MNL</v>
          </cell>
          <cell r="L863" t="str">
            <v>AW24</v>
          </cell>
          <cell r="M863">
            <v>1925.56</v>
          </cell>
          <cell r="N863">
            <v>299</v>
          </cell>
          <cell r="O863">
            <v>385.11200000000002</v>
          </cell>
          <cell r="P863">
            <v>0</v>
          </cell>
          <cell r="Q863">
            <v>0</v>
          </cell>
          <cell r="R863">
            <v>0</v>
          </cell>
          <cell r="S863">
            <v>0</v>
          </cell>
          <cell r="T863">
            <v>0</v>
          </cell>
          <cell r="U863">
            <v>0</v>
          </cell>
          <cell r="V863">
            <v>0</v>
          </cell>
          <cell r="W863">
            <v>0</v>
          </cell>
          <cell r="X863">
            <v>6.4399999999999995</v>
          </cell>
          <cell r="Y863">
            <v>-6.4399999999999995</v>
          </cell>
          <cell r="Z863">
            <v>1.288</v>
          </cell>
          <cell r="AA863">
            <v>5.1519999999999992</v>
          </cell>
          <cell r="AB863">
            <v>1.288</v>
          </cell>
          <cell r="AC863" t="str">
            <v>Mainline</v>
          </cell>
          <cell r="AD863" t="str">
            <v>84_Mens Water Shorts</v>
          </cell>
          <cell r="AE863" t="str">
            <v>S224</v>
          </cell>
          <cell r="AF863" t="str">
            <v>Core</v>
          </cell>
          <cell r="AG863">
            <v>1</v>
          </cell>
          <cell r="AH863" t="str">
            <v>&lt;N/A&gt;</v>
          </cell>
          <cell r="AI863" t="str">
            <v>Mens</v>
          </cell>
          <cell r="AJ863">
            <v>0</v>
          </cell>
          <cell r="AK863">
            <v>0</v>
          </cell>
          <cell r="AL863">
            <v>45627</v>
          </cell>
          <cell r="AM863">
            <v>1540.4479999999999</v>
          </cell>
          <cell r="AN863">
            <v>299</v>
          </cell>
          <cell r="AO863">
            <v>5.1519999999999992</v>
          </cell>
        </row>
        <row r="864">
          <cell r="A864">
            <v>800258501529</v>
          </cell>
          <cell r="B864" t="str">
            <v>1 Season Old</v>
          </cell>
          <cell r="C864" t="str">
            <v>W060</v>
          </cell>
          <cell r="D864" t="str">
            <v>Speedo USA Maersk</v>
          </cell>
          <cell r="E864" t="str">
            <v>8-00258501529</v>
          </cell>
          <cell r="F864" t="str">
            <v>REDONDO EDGE VOLLEY 17" 410</v>
          </cell>
          <cell r="G864" t="str">
            <v>P1111</v>
          </cell>
          <cell r="H864" t="str">
            <v>Elastic Waist</v>
          </cell>
          <cell r="I864" t="str">
            <v>812</v>
          </cell>
          <cell r="J864" t="str">
            <v>Apparel</v>
          </cell>
          <cell r="K864" t="str">
            <v>MNL</v>
          </cell>
          <cell r="L864" t="str">
            <v>SS24</v>
          </cell>
          <cell r="M864">
            <v>4620.1400000000003</v>
          </cell>
          <cell r="N864">
            <v>541</v>
          </cell>
          <cell r="O864">
            <v>1848.0560000000003</v>
          </cell>
          <cell r="P864">
            <v>0</v>
          </cell>
          <cell r="Q864">
            <v>0</v>
          </cell>
          <cell r="R864">
            <v>0</v>
          </cell>
          <cell r="S864">
            <v>0</v>
          </cell>
          <cell r="T864">
            <v>0</v>
          </cell>
          <cell r="U864">
            <v>0</v>
          </cell>
          <cell r="V864">
            <v>0</v>
          </cell>
          <cell r="W864">
            <v>1.7080000000000002</v>
          </cell>
          <cell r="X864">
            <v>8.5400000000000009</v>
          </cell>
          <cell r="Y864">
            <v>-6.8320000000000007</v>
          </cell>
          <cell r="Z864">
            <v>3.4160000000000004</v>
          </cell>
          <cell r="AA864">
            <v>5.1240000000000006</v>
          </cell>
          <cell r="AB864">
            <v>1.7080000000000002</v>
          </cell>
          <cell r="AC864" t="str">
            <v>Mainline</v>
          </cell>
          <cell r="AD864" t="str">
            <v>84_Mens Water Shorts</v>
          </cell>
          <cell r="AE864" t="str">
            <v>S124</v>
          </cell>
          <cell r="AF864" t="str">
            <v>Seasonal</v>
          </cell>
          <cell r="AG864">
            <v>1</v>
          </cell>
          <cell r="AH864" t="str">
            <v>&lt;N/A&gt;</v>
          </cell>
          <cell r="AI864" t="str">
            <v>Mens</v>
          </cell>
          <cell r="AJ864">
            <v>0</v>
          </cell>
          <cell r="AK864">
            <v>0</v>
          </cell>
          <cell r="AL864">
            <v>45444</v>
          </cell>
          <cell r="AM864">
            <v>2772.0840000000003</v>
          </cell>
          <cell r="AN864">
            <v>541</v>
          </cell>
          <cell r="AO864">
            <v>5.1240000000000006</v>
          </cell>
        </row>
        <row r="865">
          <cell r="A865">
            <v>800258600764</v>
          </cell>
          <cell r="B865" t="str">
            <v>1 Season Old</v>
          </cell>
          <cell r="C865" t="str">
            <v>W060</v>
          </cell>
          <cell r="D865" t="str">
            <v>Speedo USA Maersk</v>
          </cell>
          <cell r="E865" t="str">
            <v>8-00258600764</v>
          </cell>
          <cell r="F865" t="str">
            <v>BONDI BOARDSHORT 20" 600</v>
          </cell>
          <cell r="G865" t="str">
            <v>P1111</v>
          </cell>
          <cell r="H865" t="str">
            <v>Elastic Waist</v>
          </cell>
          <cell r="I865" t="str">
            <v>812</v>
          </cell>
          <cell r="J865" t="str">
            <v>Apparel</v>
          </cell>
          <cell r="K865" t="str">
            <v>MNL</v>
          </cell>
          <cell r="L865" t="str">
            <v>SS24</v>
          </cell>
          <cell r="M865">
            <v>4924.8</v>
          </cell>
          <cell r="N865">
            <v>513</v>
          </cell>
          <cell r="O865">
            <v>1969.92</v>
          </cell>
          <cell r="P865">
            <v>0</v>
          </cell>
          <cell r="Q865">
            <v>0</v>
          </cell>
          <cell r="R865">
            <v>0</v>
          </cell>
          <cell r="S865">
            <v>0</v>
          </cell>
          <cell r="T865">
            <v>0</v>
          </cell>
          <cell r="U865">
            <v>0</v>
          </cell>
          <cell r="V865">
            <v>0</v>
          </cell>
          <cell r="W865">
            <v>1.9200000000000002</v>
          </cell>
          <cell r="X865">
            <v>9.6</v>
          </cell>
          <cell r="Y865">
            <v>-7.68</v>
          </cell>
          <cell r="Z865">
            <v>3.8400000000000003</v>
          </cell>
          <cell r="AA865">
            <v>5.76</v>
          </cell>
          <cell r="AB865">
            <v>1.9200000000000002</v>
          </cell>
          <cell r="AC865" t="str">
            <v>Mainline</v>
          </cell>
          <cell r="AD865" t="str">
            <v>84_Mens Water Shorts</v>
          </cell>
          <cell r="AE865" t="str">
            <v>S124</v>
          </cell>
          <cell r="AF865" t="str">
            <v>Seasonal</v>
          </cell>
          <cell r="AG865">
            <v>1</v>
          </cell>
          <cell r="AH865" t="str">
            <v>&lt;N/A&gt;</v>
          </cell>
          <cell r="AI865" t="str">
            <v>Mens</v>
          </cell>
          <cell r="AJ865">
            <v>0</v>
          </cell>
          <cell r="AK865">
            <v>0</v>
          </cell>
          <cell r="AL865">
            <v>45444</v>
          </cell>
          <cell r="AM865">
            <v>2954.88</v>
          </cell>
          <cell r="AN865">
            <v>513</v>
          </cell>
          <cell r="AO865">
            <v>5.76</v>
          </cell>
        </row>
        <row r="866">
          <cell r="A866">
            <v>800258601384</v>
          </cell>
          <cell r="B866" t="str">
            <v>Expiring</v>
          </cell>
          <cell r="C866" t="str">
            <v>W060</v>
          </cell>
          <cell r="D866" t="str">
            <v>Speedo USA Maersk</v>
          </cell>
          <cell r="E866" t="str">
            <v>8-00258601384</v>
          </cell>
          <cell r="F866" t="str">
            <v>BONDI BOARDSHORT 20" 401</v>
          </cell>
          <cell r="G866" t="str">
            <v>P1111</v>
          </cell>
          <cell r="H866" t="str">
            <v>Elastic Waist</v>
          </cell>
          <cell r="I866" t="str">
            <v>812</v>
          </cell>
          <cell r="J866" t="str">
            <v>Apparel</v>
          </cell>
          <cell r="K866" t="str">
            <v>MNL</v>
          </cell>
          <cell r="L866" t="str">
            <v>AW24</v>
          </cell>
          <cell r="M866">
            <v>4771.2</v>
          </cell>
          <cell r="N866">
            <v>497</v>
          </cell>
          <cell r="O866">
            <v>954.24</v>
          </cell>
          <cell r="P866">
            <v>0</v>
          </cell>
          <cell r="Q866">
            <v>0</v>
          </cell>
          <cell r="R866">
            <v>0</v>
          </cell>
          <cell r="S866">
            <v>0</v>
          </cell>
          <cell r="T866">
            <v>0</v>
          </cell>
          <cell r="U866">
            <v>0</v>
          </cell>
          <cell r="V866">
            <v>0</v>
          </cell>
          <cell r="W866">
            <v>0</v>
          </cell>
          <cell r="X866">
            <v>9.6</v>
          </cell>
          <cell r="Y866">
            <v>-9.6</v>
          </cell>
          <cell r="Z866">
            <v>1.92</v>
          </cell>
          <cell r="AA866">
            <v>7.68</v>
          </cell>
          <cell r="AB866">
            <v>1.92</v>
          </cell>
          <cell r="AC866" t="str">
            <v>Mainline</v>
          </cell>
          <cell r="AD866" t="str">
            <v>84_Mens Water Shorts</v>
          </cell>
          <cell r="AE866" t="str">
            <v>S124</v>
          </cell>
          <cell r="AF866" t="str">
            <v>Seasonal</v>
          </cell>
          <cell r="AG866">
            <v>1</v>
          </cell>
          <cell r="AH866" t="str">
            <v>&lt;N/A&gt;</v>
          </cell>
          <cell r="AI866" t="str">
            <v>Mens</v>
          </cell>
          <cell r="AJ866">
            <v>0</v>
          </cell>
          <cell r="AK866">
            <v>0</v>
          </cell>
          <cell r="AL866">
            <v>45444</v>
          </cell>
          <cell r="AM866">
            <v>3816.96</v>
          </cell>
          <cell r="AN866">
            <v>497</v>
          </cell>
          <cell r="AO866">
            <v>7.68</v>
          </cell>
        </row>
        <row r="867">
          <cell r="A867">
            <v>800258700008</v>
          </cell>
          <cell r="B867" t="str">
            <v>1 Season Old</v>
          </cell>
          <cell r="C867" t="str">
            <v>W060</v>
          </cell>
          <cell r="D867" t="str">
            <v>Speedo USA Maersk</v>
          </cell>
          <cell r="E867" t="str">
            <v>8-00258700008</v>
          </cell>
          <cell r="F867" t="str">
            <v>PRINT JAMMER 110</v>
          </cell>
          <cell r="G867" t="str">
            <v>P1132</v>
          </cell>
          <cell r="H867" t="str">
            <v>Swim Bottoms</v>
          </cell>
          <cell r="I867" t="str">
            <v>812</v>
          </cell>
          <cell r="J867" t="str">
            <v>Apparel</v>
          </cell>
          <cell r="K867" t="str">
            <v>SMU</v>
          </cell>
          <cell r="L867" t="str">
            <v>SS24</v>
          </cell>
          <cell r="M867">
            <v>6362.7</v>
          </cell>
          <cell r="N867">
            <v>1270</v>
          </cell>
          <cell r="O867">
            <v>2545.08</v>
          </cell>
          <cell r="P867">
            <v>0</v>
          </cell>
          <cell r="Q867">
            <v>0</v>
          </cell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>
            <v>0</v>
          </cell>
          <cell r="W867">
            <v>1.002</v>
          </cell>
          <cell r="X867">
            <v>5.01</v>
          </cell>
          <cell r="Y867">
            <v>-4.008</v>
          </cell>
          <cell r="Z867">
            <v>2.004</v>
          </cell>
          <cell r="AA867">
            <v>3.0059999999999998</v>
          </cell>
          <cell r="AB867">
            <v>1.002</v>
          </cell>
          <cell r="AC867" t="str">
            <v>Mainline</v>
          </cell>
          <cell r="AD867" t="str">
            <v>47_Boys 8-20</v>
          </cell>
          <cell r="AE867" t="str">
            <v>S124</v>
          </cell>
          <cell r="AF867" t="str">
            <v>Seasonal</v>
          </cell>
          <cell r="AG867">
            <v>1</v>
          </cell>
          <cell r="AH867" t="str">
            <v>&lt;N/A&gt;</v>
          </cell>
          <cell r="AI867" t="str">
            <v>Kids</v>
          </cell>
          <cell r="AJ867">
            <v>0</v>
          </cell>
          <cell r="AK867" t="str">
            <v>S1 2024</v>
          </cell>
          <cell r="AL867">
            <v>45444</v>
          </cell>
          <cell r="AM867">
            <v>3817.62</v>
          </cell>
          <cell r="AN867">
            <v>1270</v>
          </cell>
          <cell r="AO867">
            <v>3.0059999999999998</v>
          </cell>
        </row>
        <row r="868">
          <cell r="A868">
            <v>800258700334</v>
          </cell>
          <cell r="B868" t="str">
            <v>1 Season Old</v>
          </cell>
          <cell r="C868" t="str">
            <v>W060</v>
          </cell>
          <cell r="D868" t="str">
            <v>Speedo USA Maersk</v>
          </cell>
          <cell r="E868" t="str">
            <v>8-00258700334</v>
          </cell>
          <cell r="F868" t="str">
            <v>PRINT JAMMER 001</v>
          </cell>
          <cell r="G868" t="str">
            <v>P1132</v>
          </cell>
          <cell r="H868" t="str">
            <v>Swim Bottoms</v>
          </cell>
          <cell r="I868" t="str">
            <v>812</v>
          </cell>
          <cell r="J868" t="str">
            <v>Apparel</v>
          </cell>
          <cell r="K868" t="str">
            <v>MNL</v>
          </cell>
          <cell r="L868" t="str">
            <v>SS24</v>
          </cell>
          <cell r="M868">
            <v>50.1</v>
          </cell>
          <cell r="N868">
            <v>10</v>
          </cell>
          <cell r="O868">
            <v>20.040000000000003</v>
          </cell>
          <cell r="P868">
            <v>0</v>
          </cell>
          <cell r="Q868">
            <v>0</v>
          </cell>
          <cell r="R868">
            <v>0</v>
          </cell>
          <cell r="S868">
            <v>0</v>
          </cell>
          <cell r="T868">
            <v>0</v>
          </cell>
          <cell r="U868">
            <v>0</v>
          </cell>
          <cell r="V868">
            <v>0</v>
          </cell>
          <cell r="W868">
            <v>1.0020000000000002</v>
          </cell>
          <cell r="X868">
            <v>5.01</v>
          </cell>
          <cell r="Y868">
            <v>-4.0079999999999991</v>
          </cell>
          <cell r="Z868">
            <v>2.0040000000000004</v>
          </cell>
          <cell r="AA868">
            <v>3.0059999999999993</v>
          </cell>
          <cell r="AB868">
            <v>1.0020000000000002</v>
          </cell>
          <cell r="AC868" t="str">
            <v>Mainline</v>
          </cell>
          <cell r="AD868" t="str">
            <v>47_Boys 8-20</v>
          </cell>
          <cell r="AE868" t="str">
            <v>S124</v>
          </cell>
          <cell r="AF868" t="str">
            <v>Seasonal</v>
          </cell>
          <cell r="AG868">
            <v>1</v>
          </cell>
          <cell r="AH868" t="str">
            <v>&lt;N/A&gt;</v>
          </cell>
          <cell r="AI868" t="str">
            <v>Kids</v>
          </cell>
          <cell r="AJ868">
            <v>0</v>
          </cell>
          <cell r="AK868" t="str">
            <v>S1 2024</v>
          </cell>
          <cell r="AL868">
            <v>45444</v>
          </cell>
          <cell r="AM868">
            <v>30.059999999999995</v>
          </cell>
          <cell r="AN868">
            <v>10</v>
          </cell>
          <cell r="AO868">
            <v>3.0059999999999993</v>
          </cell>
        </row>
        <row r="869">
          <cell r="A869">
            <v>800258701381</v>
          </cell>
          <cell r="B869" t="str">
            <v>3 Seasons Old</v>
          </cell>
          <cell r="C869" t="str">
            <v>W060</v>
          </cell>
          <cell r="D869" t="str">
            <v>Speedo USA Maersk</v>
          </cell>
          <cell r="E869" t="str">
            <v>8-00258701381</v>
          </cell>
          <cell r="F869" t="str">
            <v>BOYS PRINT JAMMER 430</v>
          </cell>
          <cell r="G869" t="str">
            <v>P1132</v>
          </cell>
          <cell r="H869" t="str">
            <v>Swim Bottoms</v>
          </cell>
          <cell r="I869" t="str">
            <v>812</v>
          </cell>
          <cell r="J869" t="str">
            <v>Apparel</v>
          </cell>
          <cell r="K869" t="str">
            <v>SMU</v>
          </cell>
          <cell r="L869" t="str">
            <v>SS23</v>
          </cell>
          <cell r="M869">
            <v>1353.61</v>
          </cell>
          <cell r="N869">
            <v>223</v>
          </cell>
          <cell r="O869">
            <v>1218.249</v>
          </cell>
          <cell r="P869">
            <v>0</v>
          </cell>
          <cell r="Q869">
            <v>0</v>
          </cell>
          <cell r="R869">
            <v>0</v>
          </cell>
          <cell r="S869">
            <v>-4.07</v>
          </cell>
          <cell r="T869">
            <v>223</v>
          </cell>
          <cell r="U869">
            <v>-907.61</v>
          </cell>
          <cell r="V869">
            <v>0</v>
          </cell>
          <cell r="W869">
            <v>4.07</v>
          </cell>
          <cell r="X869">
            <v>6.0699999999999994</v>
          </cell>
          <cell r="Y869">
            <v>-1.9999999999999991</v>
          </cell>
          <cell r="Z869">
            <v>5.4630000000000001</v>
          </cell>
          <cell r="AA869">
            <v>0.60699999999999932</v>
          </cell>
          <cell r="AB869">
            <v>1.3929999999999998</v>
          </cell>
          <cell r="AC869" t="str">
            <v>Mainline</v>
          </cell>
          <cell r="AD869" t="str">
            <v>47_Boys 8-20</v>
          </cell>
          <cell r="AE869" t="str">
            <v>S123</v>
          </cell>
          <cell r="AF869" t="str">
            <v>Seasonal</v>
          </cell>
          <cell r="AG869">
            <v>1</v>
          </cell>
          <cell r="AH869" t="str">
            <v>Release 10-13-23</v>
          </cell>
          <cell r="AI869" t="str">
            <v>Kids</v>
          </cell>
          <cell r="AJ869">
            <v>0</v>
          </cell>
          <cell r="AK869">
            <v>0</v>
          </cell>
          <cell r="AL869">
            <v>45078</v>
          </cell>
          <cell r="AM869">
            <v>135.36099999999985</v>
          </cell>
          <cell r="AN869">
            <v>223</v>
          </cell>
          <cell r="AO869">
            <v>0.60699999999999932</v>
          </cell>
        </row>
        <row r="870">
          <cell r="A870">
            <v>800258701384</v>
          </cell>
          <cell r="B870" t="str">
            <v>Expiring</v>
          </cell>
          <cell r="C870" t="str">
            <v>W060</v>
          </cell>
          <cell r="D870" t="str">
            <v>Speedo USA Maersk</v>
          </cell>
          <cell r="E870" t="str">
            <v>8-00258701384</v>
          </cell>
          <cell r="F870" t="str">
            <v>BOYS PRINT JAMMER 401</v>
          </cell>
          <cell r="G870" t="str">
            <v>P1132</v>
          </cell>
          <cell r="H870" t="str">
            <v>Swim Bottoms</v>
          </cell>
          <cell r="I870" t="str">
            <v>812</v>
          </cell>
          <cell r="J870" t="str">
            <v>Apparel</v>
          </cell>
          <cell r="K870" t="str">
            <v>MNL</v>
          </cell>
          <cell r="L870" t="str">
            <v>AW24</v>
          </cell>
          <cell r="M870">
            <v>5.42</v>
          </cell>
          <cell r="N870">
            <v>1</v>
          </cell>
          <cell r="O870">
            <v>1.0840000000000001</v>
          </cell>
          <cell r="P870">
            <v>2.3359999999999999</v>
          </cell>
          <cell r="Q870">
            <v>0</v>
          </cell>
          <cell r="R870">
            <v>0</v>
          </cell>
          <cell r="S870">
            <v>-3.42</v>
          </cell>
          <cell r="T870">
            <v>1</v>
          </cell>
          <cell r="U870">
            <v>-3.42</v>
          </cell>
          <cell r="V870">
            <v>0</v>
          </cell>
          <cell r="W870">
            <v>3.42</v>
          </cell>
          <cell r="X870">
            <v>5.42</v>
          </cell>
          <cell r="Y870">
            <v>-2</v>
          </cell>
          <cell r="Z870">
            <v>3.42</v>
          </cell>
          <cell r="AA870">
            <v>2</v>
          </cell>
          <cell r="AB870">
            <v>0</v>
          </cell>
          <cell r="AC870" t="str">
            <v>Mainline</v>
          </cell>
          <cell r="AD870" t="str">
            <v>47_Boys 8-20</v>
          </cell>
          <cell r="AE870" t="str">
            <v>S124</v>
          </cell>
          <cell r="AF870" t="str">
            <v>Seasonal</v>
          </cell>
          <cell r="AG870">
            <v>1</v>
          </cell>
          <cell r="AH870" t="str">
            <v>Release 10-13-23</v>
          </cell>
          <cell r="AI870" t="str">
            <v>Kids</v>
          </cell>
          <cell r="AJ870">
            <v>0</v>
          </cell>
          <cell r="AK870">
            <v>0</v>
          </cell>
          <cell r="AL870">
            <v>45444</v>
          </cell>
          <cell r="AM870">
            <v>2</v>
          </cell>
          <cell r="AN870">
            <v>1</v>
          </cell>
          <cell r="AO870">
            <v>2</v>
          </cell>
        </row>
        <row r="871">
          <cell r="A871">
            <v>800258701529</v>
          </cell>
          <cell r="B871" t="str">
            <v>3 Seasons Old</v>
          </cell>
          <cell r="C871" t="str">
            <v>W060</v>
          </cell>
          <cell r="D871" t="str">
            <v>Speedo USA Maersk</v>
          </cell>
          <cell r="E871" t="str">
            <v>8-00258701529</v>
          </cell>
          <cell r="F871" t="str">
            <v>BOYS PRINT JAMMER 410</v>
          </cell>
          <cell r="G871" t="str">
            <v>P1132</v>
          </cell>
          <cell r="H871" t="str">
            <v>Swim Bottoms</v>
          </cell>
          <cell r="I871" t="str">
            <v>812</v>
          </cell>
          <cell r="J871" t="str">
            <v>Apparel</v>
          </cell>
          <cell r="K871" t="str">
            <v>SMU</v>
          </cell>
          <cell r="L871" t="str">
            <v>SS23</v>
          </cell>
          <cell r="M871">
            <v>1984.89</v>
          </cell>
          <cell r="N871">
            <v>327</v>
          </cell>
          <cell r="O871">
            <v>1786.4010000000001</v>
          </cell>
          <cell r="P871">
            <v>0</v>
          </cell>
          <cell r="Q871">
            <v>0</v>
          </cell>
          <cell r="R871">
            <v>0</v>
          </cell>
          <cell r="S871">
            <v>-4.0699999999999994</v>
          </cell>
          <cell r="T871">
            <v>327</v>
          </cell>
          <cell r="U871">
            <v>-1330.8899999999999</v>
          </cell>
          <cell r="V871">
            <v>0</v>
          </cell>
          <cell r="W871">
            <v>4.0699999999999994</v>
          </cell>
          <cell r="X871">
            <v>6.07</v>
          </cell>
          <cell r="Y871">
            <v>-2.0000000000000009</v>
          </cell>
          <cell r="Z871">
            <v>5.4630000000000001</v>
          </cell>
          <cell r="AA871">
            <v>0.60700000000000021</v>
          </cell>
          <cell r="AB871">
            <v>1.3930000000000007</v>
          </cell>
          <cell r="AC871" t="str">
            <v>Mainline</v>
          </cell>
          <cell r="AD871" t="str">
            <v>47_Boys 8-20</v>
          </cell>
          <cell r="AE871" t="str">
            <v>S123</v>
          </cell>
          <cell r="AF871" t="str">
            <v>Seasonal</v>
          </cell>
          <cell r="AG871">
            <v>1</v>
          </cell>
          <cell r="AH871" t="str">
            <v>Release 10-13-23</v>
          </cell>
          <cell r="AI871" t="str">
            <v>Kids</v>
          </cell>
          <cell r="AJ871">
            <v>0</v>
          </cell>
          <cell r="AK871">
            <v>0</v>
          </cell>
          <cell r="AL871">
            <v>45078</v>
          </cell>
          <cell r="AM871">
            <v>198.48900000000006</v>
          </cell>
          <cell r="AN871">
            <v>327</v>
          </cell>
          <cell r="AO871">
            <v>0.60700000000000021</v>
          </cell>
        </row>
        <row r="872">
          <cell r="A872">
            <v>800258701694</v>
          </cell>
          <cell r="B872" t="str">
            <v>3 Seasons Old</v>
          </cell>
          <cell r="C872" t="str">
            <v>W060</v>
          </cell>
          <cell r="D872" t="str">
            <v>Speedo USA Maersk</v>
          </cell>
          <cell r="E872" t="str">
            <v>8-00258701694</v>
          </cell>
          <cell r="F872" t="str">
            <v>BOYS PRINT JAMMER 441</v>
          </cell>
          <cell r="G872" t="str">
            <v>P1132</v>
          </cell>
          <cell r="H872" t="str">
            <v>Swim Bottoms</v>
          </cell>
          <cell r="I872" t="str">
            <v>812</v>
          </cell>
          <cell r="J872" t="str">
            <v>Apparel</v>
          </cell>
          <cell r="K872" t="str">
            <v>MNL</v>
          </cell>
          <cell r="L872" t="str">
            <v>SS23</v>
          </cell>
          <cell r="M872">
            <v>12.14</v>
          </cell>
          <cell r="N872">
            <v>2</v>
          </cell>
          <cell r="O872">
            <v>10.926</v>
          </cell>
          <cell r="P872">
            <v>0</v>
          </cell>
          <cell r="Q872">
            <v>0</v>
          </cell>
          <cell r="R872">
            <v>0</v>
          </cell>
          <cell r="S872">
            <v>-4.07</v>
          </cell>
          <cell r="T872">
            <v>2</v>
          </cell>
          <cell r="U872">
            <v>-8.14</v>
          </cell>
          <cell r="V872">
            <v>0</v>
          </cell>
          <cell r="W872">
            <v>4.07</v>
          </cell>
          <cell r="X872">
            <v>6.07</v>
          </cell>
          <cell r="Y872">
            <v>-2</v>
          </cell>
          <cell r="Z872">
            <v>5.4630000000000001</v>
          </cell>
          <cell r="AA872">
            <v>0.60700000000000021</v>
          </cell>
          <cell r="AB872">
            <v>1.3929999999999998</v>
          </cell>
          <cell r="AC872" t="str">
            <v>Mainline</v>
          </cell>
          <cell r="AD872" t="str">
            <v>47_Boys 8-20</v>
          </cell>
          <cell r="AE872" t="str">
            <v>S123</v>
          </cell>
          <cell r="AF872" t="str">
            <v>Seasonal</v>
          </cell>
          <cell r="AG872">
            <v>1</v>
          </cell>
          <cell r="AH872" t="str">
            <v>Release 10-13-23</v>
          </cell>
          <cell r="AI872" t="str">
            <v>Kids</v>
          </cell>
          <cell r="AJ872">
            <v>0</v>
          </cell>
          <cell r="AK872">
            <v>0</v>
          </cell>
          <cell r="AL872">
            <v>45078</v>
          </cell>
          <cell r="AM872">
            <v>1.2140000000000004</v>
          </cell>
          <cell r="AN872">
            <v>2</v>
          </cell>
          <cell r="AO872">
            <v>0.60700000000000021</v>
          </cell>
        </row>
        <row r="873">
          <cell r="A873">
            <v>800258701880</v>
          </cell>
          <cell r="B873" t="str">
            <v>Expiring</v>
          </cell>
          <cell r="C873" t="str">
            <v>W060</v>
          </cell>
          <cell r="D873" t="str">
            <v>Speedo USA Maersk</v>
          </cell>
          <cell r="E873" t="str">
            <v>8-00258701880</v>
          </cell>
          <cell r="F873" t="str">
            <v>BOYS PRINT JAMMER 440</v>
          </cell>
          <cell r="G873" t="str">
            <v>P1132</v>
          </cell>
          <cell r="H873" t="str">
            <v>Swim Bottoms</v>
          </cell>
          <cell r="I873" t="str">
            <v>812</v>
          </cell>
          <cell r="J873" t="str">
            <v>Apparel</v>
          </cell>
          <cell r="K873" t="str">
            <v>MNL</v>
          </cell>
          <cell r="L873" t="str">
            <v>AW24</v>
          </cell>
          <cell r="M873">
            <v>10.84</v>
          </cell>
          <cell r="N873">
            <v>2</v>
          </cell>
          <cell r="O873">
            <v>2.1680000000000001</v>
          </cell>
          <cell r="P873">
            <v>4.6719999999999997</v>
          </cell>
          <cell r="Q873">
            <v>0</v>
          </cell>
          <cell r="R873">
            <v>0</v>
          </cell>
          <cell r="S873">
            <v>-3.42</v>
          </cell>
          <cell r="T873">
            <v>2</v>
          </cell>
          <cell r="U873">
            <v>-6.84</v>
          </cell>
          <cell r="V873">
            <v>0</v>
          </cell>
          <cell r="W873">
            <v>3.42</v>
          </cell>
          <cell r="X873">
            <v>5.42</v>
          </cell>
          <cell r="Y873">
            <v>-2</v>
          </cell>
          <cell r="Z873">
            <v>3.42</v>
          </cell>
          <cell r="AA873">
            <v>2</v>
          </cell>
          <cell r="AB873">
            <v>0</v>
          </cell>
          <cell r="AC873" t="str">
            <v>Mainline</v>
          </cell>
          <cell r="AD873" t="str">
            <v>47_Boys 8-20</v>
          </cell>
          <cell r="AE873" t="str">
            <v>S124</v>
          </cell>
          <cell r="AF873" t="str">
            <v>Seasonal</v>
          </cell>
          <cell r="AG873">
            <v>1</v>
          </cell>
          <cell r="AH873" t="str">
            <v>Release 10-13-23</v>
          </cell>
          <cell r="AI873" t="str">
            <v>Kids</v>
          </cell>
          <cell r="AJ873">
            <v>0</v>
          </cell>
          <cell r="AK873">
            <v>0</v>
          </cell>
          <cell r="AL873">
            <v>45444</v>
          </cell>
          <cell r="AM873">
            <v>4</v>
          </cell>
          <cell r="AN873">
            <v>2</v>
          </cell>
          <cell r="AO873">
            <v>2</v>
          </cell>
        </row>
        <row r="874">
          <cell r="A874">
            <v>800258716242</v>
          </cell>
          <cell r="B874" t="str">
            <v>1 Season Old</v>
          </cell>
          <cell r="C874" t="str">
            <v>W060</v>
          </cell>
          <cell r="D874" t="str">
            <v>Speedo USA Maersk</v>
          </cell>
          <cell r="E874" t="str">
            <v>8-00258716242</v>
          </cell>
          <cell r="F874" t="str">
            <v>PRINT JAMMER 420</v>
          </cell>
          <cell r="G874" t="str">
            <v>P1132</v>
          </cell>
          <cell r="H874" t="str">
            <v>Swim Bottoms</v>
          </cell>
          <cell r="I874" t="str">
            <v>812</v>
          </cell>
          <cell r="J874" t="str">
            <v>Apparel</v>
          </cell>
          <cell r="K874" t="str">
            <v>MNL</v>
          </cell>
          <cell r="L874" t="str">
            <v>SS24</v>
          </cell>
          <cell r="M874">
            <v>35.07</v>
          </cell>
          <cell r="N874">
            <v>7</v>
          </cell>
          <cell r="O874">
            <v>14.028</v>
          </cell>
          <cell r="P874">
            <v>0</v>
          </cell>
          <cell r="Q874">
            <v>0</v>
          </cell>
          <cell r="R874">
            <v>0</v>
          </cell>
          <cell r="S874">
            <v>0</v>
          </cell>
          <cell r="T874">
            <v>0</v>
          </cell>
          <cell r="U874">
            <v>0</v>
          </cell>
          <cell r="V874">
            <v>0</v>
          </cell>
          <cell r="W874">
            <v>1.002</v>
          </cell>
          <cell r="X874">
            <v>5.01</v>
          </cell>
          <cell r="Y874">
            <v>-4.008</v>
          </cell>
          <cell r="Z874">
            <v>2.004</v>
          </cell>
          <cell r="AA874">
            <v>3.0059999999999998</v>
          </cell>
          <cell r="AB874">
            <v>1.002</v>
          </cell>
          <cell r="AC874" t="str">
            <v>Mainline</v>
          </cell>
          <cell r="AD874" t="str">
            <v>47_Boys 8-20</v>
          </cell>
          <cell r="AE874" t="str">
            <v>S124</v>
          </cell>
          <cell r="AF874" t="str">
            <v>Seasonal</v>
          </cell>
          <cell r="AG874">
            <v>1</v>
          </cell>
          <cell r="AH874" t="str">
            <v>&lt;N/A&gt;</v>
          </cell>
          <cell r="AI874" t="str">
            <v>Kids</v>
          </cell>
          <cell r="AJ874">
            <v>0</v>
          </cell>
          <cell r="AK874" t="str">
            <v>S1 2024</v>
          </cell>
          <cell r="AL874">
            <v>45444</v>
          </cell>
          <cell r="AM874">
            <v>21.041999999999998</v>
          </cell>
          <cell r="AN874">
            <v>7</v>
          </cell>
          <cell r="AO874">
            <v>3.0059999999999998</v>
          </cell>
        </row>
        <row r="875">
          <cell r="A875">
            <v>800258716243</v>
          </cell>
          <cell r="B875" t="str">
            <v>1 Season Old</v>
          </cell>
          <cell r="C875" t="str">
            <v>W060</v>
          </cell>
          <cell r="D875" t="str">
            <v>Speedo USA Maersk</v>
          </cell>
          <cell r="E875" t="str">
            <v>8-00258716243</v>
          </cell>
          <cell r="F875" t="str">
            <v>PRINT JAMMER 450</v>
          </cell>
          <cell r="G875" t="str">
            <v>P1132</v>
          </cell>
          <cell r="H875" t="str">
            <v>Swim Bottoms</v>
          </cell>
          <cell r="I875" t="str">
            <v>812</v>
          </cell>
          <cell r="J875" t="str">
            <v>Apparel</v>
          </cell>
          <cell r="K875" t="str">
            <v>MNL</v>
          </cell>
          <cell r="L875" t="str">
            <v>SS24</v>
          </cell>
          <cell r="M875">
            <v>90.18</v>
          </cell>
          <cell r="N875">
            <v>18</v>
          </cell>
          <cell r="O875">
            <v>36.072000000000003</v>
          </cell>
          <cell r="P875">
            <v>0</v>
          </cell>
          <cell r="Q875">
            <v>0</v>
          </cell>
          <cell r="R875">
            <v>0</v>
          </cell>
          <cell r="S875">
            <v>0</v>
          </cell>
          <cell r="T875">
            <v>0</v>
          </cell>
          <cell r="U875">
            <v>0</v>
          </cell>
          <cell r="V875">
            <v>0</v>
          </cell>
          <cell r="W875">
            <v>1.002</v>
          </cell>
          <cell r="X875">
            <v>5.0100000000000007</v>
          </cell>
          <cell r="Y875">
            <v>-4.0080000000000009</v>
          </cell>
          <cell r="Z875">
            <v>2.004</v>
          </cell>
          <cell r="AA875">
            <v>3.0060000000000007</v>
          </cell>
          <cell r="AB875">
            <v>1.002</v>
          </cell>
          <cell r="AC875" t="str">
            <v>Mainline</v>
          </cell>
          <cell r="AD875" t="str">
            <v>47_Boys 8-20</v>
          </cell>
          <cell r="AE875" t="str">
            <v>S124</v>
          </cell>
          <cell r="AF875" t="str">
            <v>Seasonal</v>
          </cell>
          <cell r="AG875">
            <v>1</v>
          </cell>
          <cell r="AH875" t="str">
            <v>&lt;N/A&gt;</v>
          </cell>
          <cell r="AI875" t="str">
            <v>Kids</v>
          </cell>
          <cell r="AJ875">
            <v>0</v>
          </cell>
          <cell r="AK875" t="str">
            <v>S1 2024</v>
          </cell>
          <cell r="AL875">
            <v>45444</v>
          </cell>
          <cell r="AM875">
            <v>54.108000000000011</v>
          </cell>
          <cell r="AN875">
            <v>18</v>
          </cell>
          <cell r="AO875">
            <v>3.0060000000000007</v>
          </cell>
        </row>
        <row r="876">
          <cell r="A876">
            <v>800258800008</v>
          </cell>
          <cell r="B876" t="str">
            <v>1 Season Old</v>
          </cell>
          <cell r="C876" t="str">
            <v>W060</v>
          </cell>
          <cell r="D876" t="str">
            <v>Speedo USA Maersk</v>
          </cell>
          <cell r="E876" t="str">
            <v>8-00258800008</v>
          </cell>
          <cell r="F876" t="str">
            <v>PRINT REDONDO VOLLEY 15" 110</v>
          </cell>
          <cell r="G876" t="str">
            <v>P1111</v>
          </cell>
          <cell r="H876" t="str">
            <v>Elastic Waist</v>
          </cell>
          <cell r="I876" t="str">
            <v>812</v>
          </cell>
          <cell r="J876" t="str">
            <v>Apparel</v>
          </cell>
          <cell r="K876" t="str">
            <v>MNL</v>
          </cell>
          <cell r="L876" t="str">
            <v>SS24</v>
          </cell>
          <cell r="M876">
            <v>1939.14</v>
          </cell>
          <cell r="N876">
            <v>378</v>
          </cell>
          <cell r="O876">
            <v>775.65600000000006</v>
          </cell>
          <cell r="P876">
            <v>0</v>
          </cell>
          <cell r="Q876">
            <v>0</v>
          </cell>
          <cell r="R876">
            <v>0</v>
          </cell>
          <cell r="S876">
            <v>0</v>
          </cell>
          <cell r="T876">
            <v>0</v>
          </cell>
          <cell r="U876">
            <v>0</v>
          </cell>
          <cell r="V876">
            <v>0</v>
          </cell>
          <cell r="W876">
            <v>1.026</v>
          </cell>
          <cell r="X876">
            <v>5.13</v>
          </cell>
          <cell r="Y876">
            <v>-4.1040000000000001</v>
          </cell>
          <cell r="Z876">
            <v>2.052</v>
          </cell>
          <cell r="AA876">
            <v>3.0779999999999998</v>
          </cell>
          <cell r="AB876">
            <v>1.026</v>
          </cell>
          <cell r="AC876" t="str">
            <v>Mainline</v>
          </cell>
          <cell r="AD876" t="str">
            <v>47_Boys 8-20</v>
          </cell>
          <cell r="AE876" t="str">
            <v>S124</v>
          </cell>
          <cell r="AF876" t="str">
            <v>Seasonal</v>
          </cell>
          <cell r="AG876">
            <v>1</v>
          </cell>
          <cell r="AH876" t="str">
            <v>&lt;N/A&gt;</v>
          </cell>
          <cell r="AI876" t="str">
            <v>Kids</v>
          </cell>
          <cell r="AJ876">
            <v>0</v>
          </cell>
          <cell r="AK876" t="str">
            <v>S1 2024</v>
          </cell>
          <cell r="AL876">
            <v>45444</v>
          </cell>
          <cell r="AM876">
            <v>1163.4839999999999</v>
          </cell>
          <cell r="AN876">
            <v>378</v>
          </cell>
          <cell r="AO876">
            <v>3.0779999999999998</v>
          </cell>
        </row>
        <row r="877">
          <cell r="A877">
            <v>800258800334</v>
          </cell>
          <cell r="B877" t="str">
            <v>Current</v>
          </cell>
          <cell r="C877" t="str">
            <v>W060</v>
          </cell>
          <cell r="D877" t="str">
            <v>Speedo USA Maersk</v>
          </cell>
          <cell r="E877" t="str">
            <v>8-00258800334</v>
          </cell>
          <cell r="F877" t="str">
            <v>PRINT REDONDO VOLLEY 15" 001</v>
          </cell>
          <cell r="G877" t="str">
            <v>P1111</v>
          </cell>
          <cell r="H877" t="str">
            <v>Elastic Waist</v>
          </cell>
          <cell r="I877" t="str">
            <v>812</v>
          </cell>
          <cell r="J877" t="str">
            <v>Apparel</v>
          </cell>
          <cell r="K877" t="str">
            <v>MNL</v>
          </cell>
          <cell r="L877" t="str">
            <v>SS25</v>
          </cell>
          <cell r="M877">
            <v>502.74</v>
          </cell>
          <cell r="N877">
            <v>98</v>
          </cell>
          <cell r="O877">
            <v>0</v>
          </cell>
          <cell r="P877">
            <v>0</v>
          </cell>
          <cell r="Q877">
            <v>0</v>
          </cell>
          <cell r="R877">
            <v>0</v>
          </cell>
          <cell r="S877">
            <v>0</v>
          </cell>
          <cell r="T877">
            <v>0</v>
          </cell>
          <cell r="U877">
            <v>0</v>
          </cell>
          <cell r="V877">
            <v>0</v>
          </cell>
          <cell r="W877">
            <v>0</v>
          </cell>
          <cell r="X877">
            <v>5.13</v>
          </cell>
          <cell r="Y877">
            <v>-5.13</v>
          </cell>
          <cell r="Z877">
            <v>0</v>
          </cell>
          <cell r="AA877">
            <v>5.13</v>
          </cell>
          <cell r="AB877">
            <v>0</v>
          </cell>
          <cell r="AC877" t="str">
            <v>Mainline</v>
          </cell>
          <cell r="AD877" t="str">
            <v>47_Boys 8-20</v>
          </cell>
          <cell r="AE877" t="str">
            <v>S124</v>
          </cell>
          <cell r="AF877" t="str">
            <v>Seasonal</v>
          </cell>
          <cell r="AG877">
            <v>1</v>
          </cell>
          <cell r="AH877" t="str">
            <v>&lt;N/A&gt;</v>
          </cell>
          <cell r="AI877" t="str">
            <v>Kids</v>
          </cell>
          <cell r="AJ877">
            <v>0</v>
          </cell>
          <cell r="AK877" t="str">
            <v>S1 2024</v>
          </cell>
          <cell r="AL877">
            <v>45444</v>
          </cell>
          <cell r="AM877">
            <v>502.74</v>
          </cell>
          <cell r="AN877">
            <v>98</v>
          </cell>
          <cell r="AO877">
            <v>5.13</v>
          </cell>
        </row>
        <row r="878">
          <cell r="A878">
            <v>800258800764</v>
          </cell>
          <cell r="B878" t="str">
            <v>Expiring</v>
          </cell>
          <cell r="C878" t="str">
            <v>W060</v>
          </cell>
          <cell r="D878" t="str">
            <v>Speedo USA Maersk</v>
          </cell>
          <cell r="E878" t="str">
            <v>8-00258800764</v>
          </cell>
          <cell r="F878" t="str">
            <v>PRINT VOLLEY 15" 600</v>
          </cell>
          <cell r="G878" t="str">
            <v>P1111</v>
          </cell>
          <cell r="H878" t="str">
            <v>Elastic Waist</v>
          </cell>
          <cell r="I878" t="str">
            <v>812</v>
          </cell>
          <cell r="J878" t="str">
            <v>Apparel</v>
          </cell>
          <cell r="K878" t="str">
            <v>MNL</v>
          </cell>
          <cell r="L878" t="str">
            <v>AW24</v>
          </cell>
          <cell r="M878">
            <v>345.22</v>
          </cell>
          <cell r="N878">
            <v>82</v>
          </cell>
          <cell r="O878">
            <v>69.044000000000011</v>
          </cell>
          <cell r="P878">
            <v>0</v>
          </cell>
          <cell r="Q878">
            <v>0</v>
          </cell>
          <cell r="R878">
            <v>0</v>
          </cell>
          <cell r="S878">
            <v>0</v>
          </cell>
          <cell r="T878">
            <v>0</v>
          </cell>
          <cell r="U878">
            <v>0</v>
          </cell>
          <cell r="V878">
            <v>0</v>
          </cell>
          <cell r="W878">
            <v>0</v>
          </cell>
          <cell r="X878">
            <v>4.21</v>
          </cell>
          <cell r="Y878">
            <v>-4.21</v>
          </cell>
          <cell r="Z878">
            <v>0.84200000000000008</v>
          </cell>
          <cell r="AA878">
            <v>3.3679999999999999</v>
          </cell>
          <cell r="AB878">
            <v>0.84200000000000008</v>
          </cell>
          <cell r="AC878" t="str">
            <v>Mainline</v>
          </cell>
          <cell r="AD878" t="str">
            <v>47_Boys 8-20</v>
          </cell>
          <cell r="AE878" t="str">
            <v>S224</v>
          </cell>
          <cell r="AF878" t="str">
            <v>Seasonal</v>
          </cell>
          <cell r="AG878">
            <v>1</v>
          </cell>
          <cell r="AH878" t="str">
            <v>&lt;N/A&gt;</v>
          </cell>
          <cell r="AI878" t="str">
            <v>Kids</v>
          </cell>
          <cell r="AJ878">
            <v>0</v>
          </cell>
          <cell r="AK878">
            <v>0</v>
          </cell>
          <cell r="AL878">
            <v>45627</v>
          </cell>
          <cell r="AM878">
            <v>276.17599999999999</v>
          </cell>
          <cell r="AN878">
            <v>82</v>
          </cell>
          <cell r="AO878">
            <v>3.3679999999999999</v>
          </cell>
        </row>
        <row r="879">
          <cell r="A879">
            <v>800258801384</v>
          </cell>
          <cell r="B879" t="str">
            <v>Expiring</v>
          </cell>
          <cell r="C879" t="str">
            <v>W060</v>
          </cell>
          <cell r="D879" t="str">
            <v>Speedo USA Maersk</v>
          </cell>
          <cell r="E879" t="str">
            <v>8-00258801384</v>
          </cell>
          <cell r="F879" t="str">
            <v>PRINT VOLLEY 15" 401</v>
          </cell>
          <cell r="G879" t="str">
            <v>P1111</v>
          </cell>
          <cell r="H879" t="str">
            <v>Elastic Waist</v>
          </cell>
          <cell r="I879" t="str">
            <v>812</v>
          </cell>
          <cell r="J879" t="str">
            <v>Apparel</v>
          </cell>
          <cell r="K879" t="str">
            <v>MNL</v>
          </cell>
          <cell r="L879" t="str">
            <v>AW24</v>
          </cell>
          <cell r="M879">
            <v>677.81</v>
          </cell>
          <cell r="N879">
            <v>161</v>
          </cell>
          <cell r="O879">
            <v>135.56199999999998</v>
          </cell>
          <cell r="P879">
            <v>0</v>
          </cell>
          <cell r="Q879">
            <v>0</v>
          </cell>
          <cell r="R879">
            <v>0</v>
          </cell>
          <cell r="S879">
            <v>0</v>
          </cell>
          <cell r="T879">
            <v>0</v>
          </cell>
          <cell r="U879">
            <v>0</v>
          </cell>
          <cell r="V879">
            <v>0</v>
          </cell>
          <cell r="W879">
            <v>0</v>
          </cell>
          <cell r="X879">
            <v>4.21</v>
          </cell>
          <cell r="Y879">
            <v>-4.21</v>
          </cell>
          <cell r="Z879">
            <v>0.84199999999999986</v>
          </cell>
          <cell r="AA879">
            <v>3.3680000000000003</v>
          </cell>
          <cell r="AB879">
            <v>0.84199999999999986</v>
          </cell>
          <cell r="AC879" t="str">
            <v>Mainline</v>
          </cell>
          <cell r="AD879" t="str">
            <v>47_Boys 8-20</v>
          </cell>
          <cell r="AE879" t="str">
            <v>S224</v>
          </cell>
          <cell r="AF879" t="str">
            <v>Seasonal</v>
          </cell>
          <cell r="AG879">
            <v>1</v>
          </cell>
          <cell r="AH879" t="str">
            <v>&lt;N/A&gt;</v>
          </cell>
          <cell r="AI879" t="str">
            <v>Kids</v>
          </cell>
          <cell r="AJ879">
            <v>0</v>
          </cell>
          <cell r="AK879">
            <v>0</v>
          </cell>
          <cell r="AL879">
            <v>45627</v>
          </cell>
          <cell r="AM879">
            <v>542.24800000000005</v>
          </cell>
          <cell r="AN879">
            <v>161</v>
          </cell>
          <cell r="AO879">
            <v>3.3680000000000003</v>
          </cell>
        </row>
        <row r="880">
          <cell r="A880">
            <v>800258801694</v>
          </cell>
          <cell r="B880" t="str">
            <v>Expiring</v>
          </cell>
          <cell r="C880" t="str">
            <v>W060</v>
          </cell>
          <cell r="D880" t="str">
            <v>Speedo USA Maersk</v>
          </cell>
          <cell r="E880" t="str">
            <v>8-00258801694</v>
          </cell>
          <cell r="F880" t="str">
            <v>PRINT VOLLEY 15" 440</v>
          </cell>
          <cell r="G880" t="str">
            <v>P1111</v>
          </cell>
          <cell r="H880" t="str">
            <v>Elastic Waist</v>
          </cell>
          <cell r="I880" t="str">
            <v>812</v>
          </cell>
          <cell r="J880" t="str">
            <v>Apparel</v>
          </cell>
          <cell r="K880" t="str">
            <v>MNL</v>
          </cell>
          <cell r="L880" t="str">
            <v>AW24</v>
          </cell>
          <cell r="M880">
            <v>878.14</v>
          </cell>
          <cell r="N880">
            <v>166</v>
          </cell>
          <cell r="O880">
            <v>175.62800000000001</v>
          </cell>
          <cell r="P880">
            <v>0</v>
          </cell>
          <cell r="Q880">
            <v>0</v>
          </cell>
          <cell r="R880">
            <v>0</v>
          </cell>
          <cell r="S880">
            <v>0</v>
          </cell>
          <cell r="T880">
            <v>0</v>
          </cell>
          <cell r="U880">
            <v>0</v>
          </cell>
          <cell r="V880">
            <v>0</v>
          </cell>
          <cell r="W880">
            <v>0</v>
          </cell>
          <cell r="X880">
            <v>5.29</v>
          </cell>
          <cell r="Y880">
            <v>-5.29</v>
          </cell>
          <cell r="Z880">
            <v>1.0580000000000001</v>
          </cell>
          <cell r="AA880">
            <v>4.2320000000000002</v>
          </cell>
          <cell r="AB880">
            <v>1.0580000000000001</v>
          </cell>
          <cell r="AC880" t="str">
            <v>Mainline</v>
          </cell>
          <cell r="AD880" t="str">
            <v>47_Boys 8-20</v>
          </cell>
          <cell r="AE880" t="str">
            <v>S224</v>
          </cell>
          <cell r="AF880" t="str">
            <v>Seasonal</v>
          </cell>
          <cell r="AG880">
            <v>1</v>
          </cell>
          <cell r="AH880" t="str">
            <v>&lt;N/A&gt;</v>
          </cell>
          <cell r="AI880" t="str">
            <v>Kids</v>
          </cell>
          <cell r="AJ880">
            <v>0</v>
          </cell>
          <cell r="AK880">
            <v>0</v>
          </cell>
          <cell r="AL880">
            <v>45627</v>
          </cell>
          <cell r="AM880">
            <v>702.51200000000006</v>
          </cell>
          <cell r="AN880">
            <v>166</v>
          </cell>
          <cell r="AO880">
            <v>4.2320000000000002</v>
          </cell>
        </row>
        <row r="881">
          <cell r="A881">
            <v>800258801880</v>
          </cell>
          <cell r="B881" t="str">
            <v>Expiring</v>
          </cell>
          <cell r="C881" t="str">
            <v>W060</v>
          </cell>
          <cell r="D881" t="str">
            <v>Speedo USA Maersk</v>
          </cell>
          <cell r="E881" t="str">
            <v>8-00258801880</v>
          </cell>
          <cell r="F881" t="str">
            <v>PRINT VOLLEY 15" 441</v>
          </cell>
          <cell r="G881" t="str">
            <v>P1111</v>
          </cell>
          <cell r="H881" t="str">
            <v>Elastic Waist</v>
          </cell>
          <cell r="I881" t="str">
            <v>812</v>
          </cell>
          <cell r="J881" t="str">
            <v>Apparel</v>
          </cell>
          <cell r="K881" t="str">
            <v>MNL</v>
          </cell>
          <cell r="L881" t="str">
            <v>AW24</v>
          </cell>
          <cell r="M881">
            <v>1473.5</v>
          </cell>
          <cell r="N881">
            <v>350</v>
          </cell>
          <cell r="O881">
            <v>294.7</v>
          </cell>
          <cell r="P881">
            <v>478.8</v>
          </cell>
          <cell r="Q881">
            <v>0</v>
          </cell>
          <cell r="R881">
            <v>0</v>
          </cell>
          <cell r="S881">
            <v>-2.21</v>
          </cell>
          <cell r="T881">
            <v>350</v>
          </cell>
          <cell r="U881">
            <v>-773.5</v>
          </cell>
          <cell r="V881">
            <v>0</v>
          </cell>
          <cell r="W881">
            <v>2.21</v>
          </cell>
          <cell r="X881">
            <v>4.21</v>
          </cell>
          <cell r="Y881">
            <v>-2</v>
          </cell>
          <cell r="Z881">
            <v>2.21</v>
          </cell>
          <cell r="AA881">
            <v>2</v>
          </cell>
          <cell r="AB881">
            <v>0</v>
          </cell>
          <cell r="AC881" t="str">
            <v>Mainline</v>
          </cell>
          <cell r="AD881" t="str">
            <v>47_Boys 8-20</v>
          </cell>
          <cell r="AE881" t="str">
            <v>S124</v>
          </cell>
          <cell r="AF881" t="str">
            <v>Seasonal</v>
          </cell>
          <cell r="AG881">
            <v>1</v>
          </cell>
          <cell r="AH881" t="str">
            <v>Release 10-13-23</v>
          </cell>
          <cell r="AI881" t="str">
            <v>Kids</v>
          </cell>
          <cell r="AJ881">
            <v>0</v>
          </cell>
          <cell r="AK881">
            <v>0</v>
          </cell>
          <cell r="AL881">
            <v>45444</v>
          </cell>
          <cell r="AM881">
            <v>700</v>
          </cell>
          <cell r="AN881">
            <v>350</v>
          </cell>
          <cell r="AO881">
            <v>2</v>
          </cell>
        </row>
        <row r="882">
          <cell r="A882">
            <v>800258801898</v>
          </cell>
          <cell r="B882" t="str">
            <v>Expiring</v>
          </cell>
          <cell r="C882" t="str">
            <v>W060</v>
          </cell>
          <cell r="D882" t="str">
            <v>Speedo USA Maersk</v>
          </cell>
          <cell r="E882" t="str">
            <v>8-00258801898</v>
          </cell>
          <cell r="F882" t="str">
            <v>PRINT VOLLEY 15" 331</v>
          </cell>
          <cell r="G882" t="str">
            <v>P1111</v>
          </cell>
          <cell r="H882" t="str">
            <v>Elastic Waist</v>
          </cell>
          <cell r="I882" t="str">
            <v>812</v>
          </cell>
          <cell r="J882" t="str">
            <v>Apparel</v>
          </cell>
          <cell r="K882" t="str">
            <v>MNL</v>
          </cell>
          <cell r="L882" t="str">
            <v>AW24</v>
          </cell>
          <cell r="M882">
            <v>159.97999999999999</v>
          </cell>
          <cell r="N882">
            <v>38</v>
          </cell>
          <cell r="O882">
            <v>31.995999999999999</v>
          </cell>
          <cell r="P882">
            <v>0</v>
          </cell>
          <cell r="Q882">
            <v>0</v>
          </cell>
          <cell r="R882">
            <v>0</v>
          </cell>
          <cell r="S882">
            <v>0</v>
          </cell>
          <cell r="T882">
            <v>0</v>
          </cell>
          <cell r="U882">
            <v>0</v>
          </cell>
          <cell r="V882">
            <v>0</v>
          </cell>
          <cell r="W882">
            <v>0</v>
          </cell>
          <cell r="X882">
            <v>4.21</v>
          </cell>
          <cell r="Y882">
            <v>-4.21</v>
          </cell>
          <cell r="Z882">
            <v>0.84199999999999997</v>
          </cell>
          <cell r="AA882">
            <v>3.3679999999999999</v>
          </cell>
          <cell r="AB882">
            <v>0.84199999999999997</v>
          </cell>
          <cell r="AC882" t="str">
            <v>Mainline</v>
          </cell>
          <cell r="AD882" t="str">
            <v>47_Boys 8-20</v>
          </cell>
          <cell r="AE882" t="str">
            <v>S224</v>
          </cell>
          <cell r="AF882" t="str">
            <v>Seasonal</v>
          </cell>
          <cell r="AG882">
            <v>1</v>
          </cell>
          <cell r="AH882" t="str">
            <v>&lt;N/A&gt;</v>
          </cell>
          <cell r="AI882" t="str">
            <v>Kids</v>
          </cell>
          <cell r="AJ882">
            <v>0</v>
          </cell>
          <cell r="AK882">
            <v>0</v>
          </cell>
          <cell r="AL882">
            <v>45627</v>
          </cell>
          <cell r="AM882">
            <v>127.98399999999999</v>
          </cell>
          <cell r="AN882">
            <v>38</v>
          </cell>
          <cell r="AO882">
            <v>3.3679999999999999</v>
          </cell>
        </row>
        <row r="883">
          <cell r="A883">
            <v>800258816133</v>
          </cell>
          <cell r="B883" t="str">
            <v>Expiring</v>
          </cell>
          <cell r="C883" t="str">
            <v>W060</v>
          </cell>
          <cell r="D883" t="str">
            <v>Speedo USA Maersk</v>
          </cell>
          <cell r="E883" t="str">
            <v>8-00258816133</v>
          </cell>
          <cell r="F883" t="str">
            <v>PRINT REDONDO VOLLEY 15" 332</v>
          </cell>
          <cell r="G883" t="str">
            <v>P1111</v>
          </cell>
          <cell r="H883" t="str">
            <v>Elastic Waist</v>
          </cell>
          <cell r="I883" t="str">
            <v>812</v>
          </cell>
          <cell r="J883" t="str">
            <v>Apparel</v>
          </cell>
          <cell r="K883" t="str">
            <v>MNL</v>
          </cell>
          <cell r="L883" t="str">
            <v>AW24</v>
          </cell>
          <cell r="M883">
            <v>748.98</v>
          </cell>
          <cell r="N883">
            <v>146</v>
          </cell>
          <cell r="O883">
            <v>149.79600000000002</v>
          </cell>
          <cell r="P883">
            <v>0</v>
          </cell>
          <cell r="Q883">
            <v>0</v>
          </cell>
          <cell r="R883">
            <v>0</v>
          </cell>
          <cell r="S883">
            <v>0</v>
          </cell>
          <cell r="T883">
            <v>0</v>
          </cell>
          <cell r="U883">
            <v>0</v>
          </cell>
          <cell r="V883">
            <v>0</v>
          </cell>
          <cell r="W883">
            <v>0</v>
          </cell>
          <cell r="X883">
            <v>5.13</v>
          </cell>
          <cell r="Y883">
            <v>-5.13</v>
          </cell>
          <cell r="Z883">
            <v>1.0260000000000002</v>
          </cell>
          <cell r="AA883">
            <v>4.1039999999999992</v>
          </cell>
          <cell r="AB883">
            <v>1.0260000000000002</v>
          </cell>
          <cell r="AC883" t="str">
            <v>Mainline</v>
          </cell>
          <cell r="AD883" t="str">
            <v>47_Boys 8-20</v>
          </cell>
          <cell r="AE883" t="str">
            <v>S124</v>
          </cell>
          <cell r="AF883" t="str">
            <v>Seasonal</v>
          </cell>
          <cell r="AG883">
            <v>1</v>
          </cell>
          <cell r="AH883" t="str">
            <v>&lt;N/A&gt;</v>
          </cell>
          <cell r="AI883" t="str">
            <v>Kids</v>
          </cell>
          <cell r="AJ883">
            <v>0</v>
          </cell>
          <cell r="AK883" t="str">
            <v>S1 2024</v>
          </cell>
          <cell r="AL883">
            <v>45444</v>
          </cell>
          <cell r="AM883">
            <v>599.18399999999986</v>
          </cell>
          <cell r="AN883">
            <v>146</v>
          </cell>
          <cell r="AO883">
            <v>4.1039999999999992</v>
          </cell>
        </row>
        <row r="884">
          <cell r="A884">
            <v>800258816143</v>
          </cell>
          <cell r="B884" t="str">
            <v>Expiring</v>
          </cell>
          <cell r="C884" t="str">
            <v>W060</v>
          </cell>
          <cell r="D884" t="str">
            <v>Speedo USA Maersk</v>
          </cell>
          <cell r="E884" t="str">
            <v>8-00258816143</v>
          </cell>
          <cell r="F884" t="str">
            <v>PRINT REDONDO VOLLEY 15" 820</v>
          </cell>
          <cell r="G884" t="str">
            <v>P1111</v>
          </cell>
          <cell r="H884" t="str">
            <v>Elastic Waist</v>
          </cell>
          <cell r="I884" t="str">
            <v>812</v>
          </cell>
          <cell r="J884" t="str">
            <v>Apparel</v>
          </cell>
          <cell r="K884" t="str">
            <v>MNL</v>
          </cell>
          <cell r="L884" t="str">
            <v>AW24</v>
          </cell>
          <cell r="M884">
            <v>979.83</v>
          </cell>
          <cell r="N884">
            <v>191</v>
          </cell>
          <cell r="O884">
            <v>195.96600000000001</v>
          </cell>
          <cell r="P884">
            <v>0</v>
          </cell>
          <cell r="Q884">
            <v>0</v>
          </cell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>
            <v>0</v>
          </cell>
          <cell r="W884">
            <v>0</v>
          </cell>
          <cell r="X884">
            <v>5.13</v>
          </cell>
          <cell r="Y884">
            <v>-5.13</v>
          </cell>
          <cell r="Z884">
            <v>1.026</v>
          </cell>
          <cell r="AA884">
            <v>4.1040000000000001</v>
          </cell>
          <cell r="AB884">
            <v>1.026</v>
          </cell>
          <cell r="AC884" t="str">
            <v>Mainline</v>
          </cell>
          <cell r="AD884" t="str">
            <v>47_Boys 8-20</v>
          </cell>
          <cell r="AE884" t="str">
            <v>S124</v>
          </cell>
          <cell r="AF884" t="str">
            <v>Seasonal</v>
          </cell>
          <cell r="AG884">
            <v>1</v>
          </cell>
          <cell r="AH884" t="str">
            <v>&lt;N/A&gt;</v>
          </cell>
          <cell r="AI884" t="str">
            <v>Kids</v>
          </cell>
          <cell r="AJ884">
            <v>0</v>
          </cell>
          <cell r="AK884" t="str">
            <v>S1 2024</v>
          </cell>
          <cell r="AL884">
            <v>45444</v>
          </cell>
          <cell r="AM884">
            <v>783.86400000000003</v>
          </cell>
          <cell r="AN884">
            <v>191</v>
          </cell>
          <cell r="AO884">
            <v>4.1040000000000001</v>
          </cell>
        </row>
        <row r="885">
          <cell r="A885">
            <v>800258816242</v>
          </cell>
          <cell r="B885" t="str">
            <v>Current</v>
          </cell>
          <cell r="C885" t="str">
            <v>W060</v>
          </cell>
          <cell r="D885" t="str">
            <v>Speedo USA Maersk</v>
          </cell>
          <cell r="E885" t="str">
            <v>8-00258816242</v>
          </cell>
          <cell r="F885" t="str">
            <v>PRINT REDONDO VOLLEY 15" 420</v>
          </cell>
          <cell r="G885" t="str">
            <v>P1111</v>
          </cell>
          <cell r="H885" t="str">
            <v>Elastic Waist</v>
          </cell>
          <cell r="I885" t="str">
            <v>812</v>
          </cell>
          <cell r="J885" t="str">
            <v>Apparel</v>
          </cell>
          <cell r="K885" t="str">
            <v>MNL</v>
          </cell>
          <cell r="L885" t="str">
            <v>SS25</v>
          </cell>
          <cell r="M885">
            <v>759.24</v>
          </cell>
          <cell r="N885">
            <v>148</v>
          </cell>
          <cell r="O885">
            <v>0</v>
          </cell>
          <cell r="P885">
            <v>0</v>
          </cell>
          <cell r="Q885">
            <v>0</v>
          </cell>
          <cell r="R885">
            <v>0</v>
          </cell>
          <cell r="S885">
            <v>0</v>
          </cell>
          <cell r="T885">
            <v>0</v>
          </cell>
          <cell r="U885">
            <v>0</v>
          </cell>
          <cell r="V885">
            <v>0</v>
          </cell>
          <cell r="W885">
            <v>0</v>
          </cell>
          <cell r="X885">
            <v>5.13</v>
          </cell>
          <cell r="Y885">
            <v>-5.13</v>
          </cell>
          <cell r="Z885">
            <v>0</v>
          </cell>
          <cell r="AA885">
            <v>5.13</v>
          </cell>
          <cell r="AB885">
            <v>0</v>
          </cell>
          <cell r="AC885" t="str">
            <v>Mainline</v>
          </cell>
          <cell r="AD885" t="str">
            <v>47_Boys 8-20</v>
          </cell>
          <cell r="AE885" t="str">
            <v>S124</v>
          </cell>
          <cell r="AF885" t="str">
            <v>Seasonal</v>
          </cell>
          <cell r="AG885">
            <v>1</v>
          </cell>
          <cell r="AH885" t="str">
            <v>&lt;N/A&gt;</v>
          </cell>
          <cell r="AI885" t="str">
            <v>Kids</v>
          </cell>
          <cell r="AJ885">
            <v>0</v>
          </cell>
          <cell r="AK885" t="str">
            <v>S1 2024</v>
          </cell>
          <cell r="AL885">
            <v>45444</v>
          </cell>
          <cell r="AM885">
            <v>759.24</v>
          </cell>
          <cell r="AN885">
            <v>148</v>
          </cell>
          <cell r="AO885">
            <v>5.13</v>
          </cell>
        </row>
        <row r="886">
          <cell r="A886">
            <v>800258900008</v>
          </cell>
          <cell r="B886" t="str">
            <v>1 Season Old</v>
          </cell>
          <cell r="C886" t="str">
            <v>W060</v>
          </cell>
          <cell r="D886" t="str">
            <v>Speedo USA Maersk</v>
          </cell>
          <cell r="E886" t="str">
            <v>8-00258900008</v>
          </cell>
          <cell r="F886" t="str">
            <v>PRINT BOARDSHORT 17" 110</v>
          </cell>
          <cell r="G886" t="str">
            <v>P1111</v>
          </cell>
          <cell r="H886" t="str">
            <v>Elastic Waist</v>
          </cell>
          <cell r="I886" t="str">
            <v>812</v>
          </cell>
          <cell r="J886" t="str">
            <v>Apparel</v>
          </cell>
          <cell r="K886" t="str">
            <v>MNL</v>
          </cell>
          <cell r="L886" t="str">
            <v>SS24</v>
          </cell>
          <cell r="M886">
            <v>1457.5</v>
          </cell>
          <cell r="N886">
            <v>265</v>
          </cell>
          <cell r="O886">
            <v>583</v>
          </cell>
          <cell r="P886">
            <v>0</v>
          </cell>
          <cell r="Q886">
            <v>0</v>
          </cell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V886">
            <v>0</v>
          </cell>
          <cell r="W886">
            <v>1.1000000000000001</v>
          </cell>
          <cell r="X886">
            <v>5.5</v>
          </cell>
          <cell r="Y886">
            <v>-4.4000000000000004</v>
          </cell>
          <cell r="Z886">
            <v>2.2000000000000002</v>
          </cell>
          <cell r="AA886">
            <v>3.3</v>
          </cell>
          <cell r="AB886">
            <v>1.1000000000000001</v>
          </cell>
          <cell r="AC886" t="str">
            <v>Mainline</v>
          </cell>
          <cell r="AD886" t="str">
            <v>47_Boys 8-20</v>
          </cell>
          <cell r="AE886" t="str">
            <v>S124</v>
          </cell>
          <cell r="AF886" t="str">
            <v>Seasonal</v>
          </cell>
          <cell r="AG886">
            <v>1</v>
          </cell>
          <cell r="AH886" t="str">
            <v>&lt;N/A&gt;</v>
          </cell>
          <cell r="AI886" t="str">
            <v>Kids</v>
          </cell>
          <cell r="AJ886">
            <v>0</v>
          </cell>
          <cell r="AK886" t="str">
            <v>S1 2024</v>
          </cell>
          <cell r="AL886">
            <v>45444</v>
          </cell>
          <cell r="AM886">
            <v>874.5</v>
          </cell>
          <cell r="AN886">
            <v>265</v>
          </cell>
          <cell r="AO886">
            <v>3.3</v>
          </cell>
        </row>
        <row r="887">
          <cell r="A887">
            <v>800258900710</v>
          </cell>
          <cell r="B887" t="str">
            <v>Expiring</v>
          </cell>
          <cell r="C887" t="str">
            <v>W060</v>
          </cell>
          <cell r="D887" t="str">
            <v>Speedo USA Maersk</v>
          </cell>
          <cell r="E887" t="str">
            <v>8-00258900710</v>
          </cell>
          <cell r="F887" t="str">
            <v>PRINT BOARDSHORT 17" 820</v>
          </cell>
          <cell r="G887" t="str">
            <v>P1111</v>
          </cell>
          <cell r="H887" t="str">
            <v>Elastic Waist</v>
          </cell>
          <cell r="I887" t="str">
            <v>812</v>
          </cell>
          <cell r="J887" t="str">
            <v>Apparel</v>
          </cell>
          <cell r="K887" t="str">
            <v>MNL</v>
          </cell>
          <cell r="L887" t="str">
            <v>AW24</v>
          </cell>
          <cell r="M887">
            <v>746.3</v>
          </cell>
          <cell r="N887">
            <v>170</v>
          </cell>
          <cell r="O887">
            <v>149.26</v>
          </cell>
          <cell r="P887">
            <v>0</v>
          </cell>
          <cell r="Q887">
            <v>0</v>
          </cell>
          <cell r="R887">
            <v>0</v>
          </cell>
          <cell r="S887">
            <v>0</v>
          </cell>
          <cell r="T887">
            <v>0</v>
          </cell>
          <cell r="U887">
            <v>0</v>
          </cell>
          <cell r="V887">
            <v>0</v>
          </cell>
          <cell r="W887">
            <v>0</v>
          </cell>
          <cell r="X887">
            <v>4.3899999999999997</v>
          </cell>
          <cell r="Y887">
            <v>-4.3899999999999997</v>
          </cell>
          <cell r="Z887">
            <v>0.87799999999999989</v>
          </cell>
          <cell r="AA887">
            <v>3.5119999999999996</v>
          </cell>
          <cell r="AB887">
            <v>0.87799999999999989</v>
          </cell>
          <cell r="AC887" t="str">
            <v>Mainline</v>
          </cell>
          <cell r="AD887" t="str">
            <v>47_Boys 8-20</v>
          </cell>
          <cell r="AE887" t="str">
            <v>S224</v>
          </cell>
          <cell r="AF887" t="str">
            <v>Seasonal</v>
          </cell>
          <cell r="AG887">
            <v>1</v>
          </cell>
          <cell r="AH887" t="str">
            <v>&lt;N/A&gt;</v>
          </cell>
          <cell r="AI887" t="str">
            <v>Kids</v>
          </cell>
          <cell r="AJ887">
            <v>0</v>
          </cell>
          <cell r="AK887">
            <v>0</v>
          </cell>
          <cell r="AL887">
            <v>45627</v>
          </cell>
          <cell r="AM887">
            <v>597.04</v>
          </cell>
          <cell r="AN887">
            <v>170</v>
          </cell>
          <cell r="AO887">
            <v>3.5119999999999996</v>
          </cell>
        </row>
        <row r="888">
          <cell r="A888">
            <v>800258900764</v>
          </cell>
          <cell r="B888" t="str">
            <v>Expiring</v>
          </cell>
          <cell r="C888" t="str">
            <v>W060</v>
          </cell>
          <cell r="D888" t="str">
            <v>Speedo USA Maersk</v>
          </cell>
          <cell r="E888" t="str">
            <v>8-00258900764</v>
          </cell>
          <cell r="F888" t="str">
            <v>PRINT BOARDSHORT 17" 600</v>
          </cell>
          <cell r="G888" t="str">
            <v>P1111</v>
          </cell>
          <cell r="H888" t="str">
            <v>Elastic Waist</v>
          </cell>
          <cell r="I888" t="str">
            <v>812</v>
          </cell>
          <cell r="J888" t="str">
            <v>Apparel</v>
          </cell>
          <cell r="K888" t="str">
            <v>MNL</v>
          </cell>
          <cell r="L888" t="str">
            <v>AW24</v>
          </cell>
          <cell r="M888">
            <v>1119.45</v>
          </cell>
          <cell r="N888">
            <v>255</v>
          </cell>
          <cell r="O888">
            <v>223.89000000000001</v>
          </cell>
          <cell r="P888">
            <v>0</v>
          </cell>
          <cell r="Q888">
            <v>0</v>
          </cell>
          <cell r="R888">
            <v>0</v>
          </cell>
          <cell r="S888">
            <v>0</v>
          </cell>
          <cell r="T888">
            <v>0</v>
          </cell>
          <cell r="U888">
            <v>0</v>
          </cell>
          <cell r="V888">
            <v>0</v>
          </cell>
          <cell r="W888">
            <v>0</v>
          </cell>
          <cell r="X888">
            <v>4.3900000000000006</v>
          </cell>
          <cell r="Y888">
            <v>-4.3900000000000006</v>
          </cell>
          <cell r="Z888">
            <v>0.878</v>
          </cell>
          <cell r="AA888">
            <v>3.5120000000000005</v>
          </cell>
          <cell r="AB888">
            <v>0.878</v>
          </cell>
          <cell r="AC888" t="str">
            <v>Mainline</v>
          </cell>
          <cell r="AD888" t="str">
            <v>47_Boys 8-20</v>
          </cell>
          <cell r="AE888" t="str">
            <v>S224</v>
          </cell>
          <cell r="AF888" t="str">
            <v>Seasonal</v>
          </cell>
          <cell r="AG888">
            <v>1</v>
          </cell>
          <cell r="AH888" t="str">
            <v>&lt;N/A&gt;</v>
          </cell>
          <cell r="AI888" t="str">
            <v>Kids</v>
          </cell>
          <cell r="AJ888">
            <v>0</v>
          </cell>
          <cell r="AK888">
            <v>0</v>
          </cell>
          <cell r="AL888">
            <v>45627</v>
          </cell>
          <cell r="AM888">
            <v>895.56000000000017</v>
          </cell>
          <cell r="AN888">
            <v>255</v>
          </cell>
          <cell r="AO888">
            <v>3.5120000000000005</v>
          </cell>
        </row>
        <row r="889">
          <cell r="A889">
            <v>800258900971</v>
          </cell>
          <cell r="B889" t="str">
            <v>Expiring</v>
          </cell>
          <cell r="C889" t="str">
            <v>W060</v>
          </cell>
          <cell r="D889" t="str">
            <v>Speedo USA Maersk</v>
          </cell>
          <cell r="E889" t="str">
            <v>8-00258900971</v>
          </cell>
          <cell r="F889" t="str">
            <v>PRINT BOARDSHORT 17" 660</v>
          </cell>
          <cell r="G889" t="str">
            <v>P1111</v>
          </cell>
          <cell r="H889" t="str">
            <v>Elastic Waist</v>
          </cell>
          <cell r="I889" t="str">
            <v>812</v>
          </cell>
          <cell r="J889" t="str">
            <v>Apparel</v>
          </cell>
          <cell r="K889" t="str">
            <v>MNL</v>
          </cell>
          <cell r="L889" t="str">
            <v>AW24</v>
          </cell>
          <cell r="M889">
            <v>1106.28</v>
          </cell>
          <cell r="N889">
            <v>252</v>
          </cell>
          <cell r="O889">
            <v>221.256</v>
          </cell>
          <cell r="P889">
            <v>0</v>
          </cell>
          <cell r="Q889">
            <v>0</v>
          </cell>
          <cell r="R889">
            <v>0</v>
          </cell>
          <cell r="S889">
            <v>0</v>
          </cell>
          <cell r="T889">
            <v>0</v>
          </cell>
          <cell r="U889">
            <v>0</v>
          </cell>
          <cell r="V889">
            <v>0</v>
          </cell>
          <cell r="W889">
            <v>0</v>
          </cell>
          <cell r="X889">
            <v>4.3899999999999997</v>
          </cell>
          <cell r="Y889">
            <v>-4.3899999999999997</v>
          </cell>
          <cell r="Z889">
            <v>0.878</v>
          </cell>
          <cell r="AA889">
            <v>3.5119999999999996</v>
          </cell>
          <cell r="AB889">
            <v>0.878</v>
          </cell>
          <cell r="AC889" t="str">
            <v>Mainline</v>
          </cell>
          <cell r="AD889" t="str">
            <v>47_Boys 8-20</v>
          </cell>
          <cell r="AE889" t="str">
            <v>S224</v>
          </cell>
          <cell r="AF889" t="str">
            <v>Seasonal</v>
          </cell>
          <cell r="AG889">
            <v>1</v>
          </cell>
          <cell r="AH889" t="str">
            <v>&lt;N/A&gt;</v>
          </cell>
          <cell r="AI889" t="str">
            <v>Kids</v>
          </cell>
          <cell r="AJ889">
            <v>0</v>
          </cell>
          <cell r="AK889">
            <v>0</v>
          </cell>
          <cell r="AL889">
            <v>45627</v>
          </cell>
          <cell r="AM889">
            <v>885.02399999999989</v>
          </cell>
          <cell r="AN889">
            <v>252</v>
          </cell>
          <cell r="AO889">
            <v>3.5119999999999996</v>
          </cell>
        </row>
        <row r="890">
          <cell r="A890">
            <v>800258901381</v>
          </cell>
          <cell r="B890" t="str">
            <v>Expiring</v>
          </cell>
          <cell r="C890" t="str">
            <v>W060</v>
          </cell>
          <cell r="D890" t="str">
            <v>Speedo USA Maersk</v>
          </cell>
          <cell r="E890" t="str">
            <v>8-00258901381</v>
          </cell>
          <cell r="F890" t="str">
            <v>PRINT BOARDSHORT 17" 430</v>
          </cell>
          <cell r="G890" t="str">
            <v>P1111</v>
          </cell>
          <cell r="H890" t="str">
            <v>Elastic Waist</v>
          </cell>
          <cell r="I890" t="str">
            <v>812</v>
          </cell>
          <cell r="J890" t="str">
            <v>Apparel</v>
          </cell>
          <cell r="K890" t="str">
            <v>MNL</v>
          </cell>
          <cell r="L890" t="str">
            <v>AW24</v>
          </cell>
          <cell r="M890">
            <v>289.74</v>
          </cell>
          <cell r="N890">
            <v>66</v>
          </cell>
          <cell r="O890">
            <v>57.948000000000008</v>
          </cell>
          <cell r="P890">
            <v>0</v>
          </cell>
          <cell r="Q890">
            <v>0</v>
          </cell>
          <cell r="R890">
            <v>0</v>
          </cell>
          <cell r="S890">
            <v>0</v>
          </cell>
          <cell r="T890">
            <v>0</v>
          </cell>
          <cell r="U890">
            <v>0</v>
          </cell>
          <cell r="V890">
            <v>0</v>
          </cell>
          <cell r="W890">
            <v>0</v>
          </cell>
          <cell r="X890">
            <v>4.3900000000000006</v>
          </cell>
          <cell r="Y890">
            <v>-4.3900000000000006</v>
          </cell>
          <cell r="Z890">
            <v>0.87800000000000011</v>
          </cell>
          <cell r="AA890">
            <v>3.5120000000000005</v>
          </cell>
          <cell r="AB890">
            <v>0.87800000000000011</v>
          </cell>
          <cell r="AC890" t="str">
            <v>Mainline</v>
          </cell>
          <cell r="AD890" t="str">
            <v>47_Boys 8-20</v>
          </cell>
          <cell r="AE890" t="str">
            <v>S224</v>
          </cell>
          <cell r="AF890" t="str">
            <v>Seasonal</v>
          </cell>
          <cell r="AG890">
            <v>1</v>
          </cell>
          <cell r="AH890" t="str">
            <v>&lt;N/A&gt;</v>
          </cell>
          <cell r="AI890" t="str">
            <v>Kids</v>
          </cell>
          <cell r="AJ890">
            <v>0</v>
          </cell>
          <cell r="AK890">
            <v>0</v>
          </cell>
          <cell r="AL890">
            <v>45627</v>
          </cell>
          <cell r="AM890">
            <v>231.79200000000003</v>
          </cell>
          <cell r="AN890">
            <v>66</v>
          </cell>
          <cell r="AO890">
            <v>3.5120000000000005</v>
          </cell>
        </row>
        <row r="891">
          <cell r="A891">
            <v>800258901898</v>
          </cell>
          <cell r="B891" t="str">
            <v>Expiring</v>
          </cell>
          <cell r="C891" t="str">
            <v>W060</v>
          </cell>
          <cell r="D891" t="str">
            <v>Speedo USA Maersk</v>
          </cell>
          <cell r="E891" t="str">
            <v>8-00258901898</v>
          </cell>
          <cell r="F891" t="str">
            <v>PRINT BOARDSHORT 17" 331</v>
          </cell>
          <cell r="G891" t="str">
            <v>P1111</v>
          </cell>
          <cell r="H891" t="str">
            <v>Elastic Waist</v>
          </cell>
          <cell r="I891" t="str">
            <v>812</v>
          </cell>
          <cell r="J891" t="str">
            <v>Apparel</v>
          </cell>
          <cell r="K891" t="str">
            <v>MNL</v>
          </cell>
          <cell r="L891" t="str">
            <v>AW24</v>
          </cell>
          <cell r="M891">
            <v>904.34</v>
          </cell>
          <cell r="N891">
            <v>206</v>
          </cell>
          <cell r="O891">
            <v>180.86800000000002</v>
          </cell>
          <cell r="P891">
            <v>0</v>
          </cell>
          <cell r="Q891">
            <v>0</v>
          </cell>
          <cell r="R891">
            <v>0</v>
          </cell>
          <cell r="S891">
            <v>0</v>
          </cell>
          <cell r="T891">
            <v>0</v>
          </cell>
          <cell r="U891">
            <v>0</v>
          </cell>
          <cell r="V891">
            <v>0</v>
          </cell>
          <cell r="W891">
            <v>0</v>
          </cell>
          <cell r="X891">
            <v>4.3900000000000006</v>
          </cell>
          <cell r="Y891">
            <v>-4.3900000000000006</v>
          </cell>
          <cell r="Z891">
            <v>0.87800000000000011</v>
          </cell>
          <cell r="AA891">
            <v>3.5120000000000005</v>
          </cell>
          <cell r="AB891">
            <v>0.87800000000000011</v>
          </cell>
          <cell r="AC891" t="str">
            <v>Mainline</v>
          </cell>
          <cell r="AD891" t="str">
            <v>47_Boys 8-20</v>
          </cell>
          <cell r="AE891" t="str">
            <v>S224</v>
          </cell>
          <cell r="AF891" t="str">
            <v>Seasonal</v>
          </cell>
          <cell r="AG891">
            <v>1</v>
          </cell>
          <cell r="AH891" t="str">
            <v>&lt;N/A&gt;</v>
          </cell>
          <cell r="AI891" t="str">
            <v>Kids</v>
          </cell>
          <cell r="AJ891">
            <v>0</v>
          </cell>
          <cell r="AK891">
            <v>0</v>
          </cell>
          <cell r="AL891">
            <v>45627</v>
          </cell>
          <cell r="AM891">
            <v>723.47200000000009</v>
          </cell>
          <cell r="AN891">
            <v>206</v>
          </cell>
          <cell r="AO891">
            <v>3.5120000000000005</v>
          </cell>
        </row>
        <row r="892">
          <cell r="A892">
            <v>800258916483</v>
          </cell>
          <cell r="B892" t="str">
            <v>Expiring</v>
          </cell>
          <cell r="C892" t="str">
            <v>W060</v>
          </cell>
          <cell r="D892" t="str">
            <v>Speedo USA Maersk</v>
          </cell>
          <cell r="E892" t="str">
            <v>8-00258916483</v>
          </cell>
          <cell r="F892" t="str">
            <v>PRINT BOARDSHORT 17" 001</v>
          </cell>
          <cell r="G892" t="str">
            <v>P1111</v>
          </cell>
          <cell r="H892" t="str">
            <v>Elastic Waist</v>
          </cell>
          <cell r="I892" t="str">
            <v>812</v>
          </cell>
          <cell r="J892" t="str">
            <v>Apparel</v>
          </cell>
          <cell r="K892" t="str">
            <v>MNL</v>
          </cell>
          <cell r="L892" t="str">
            <v>AW24</v>
          </cell>
          <cell r="M892">
            <v>1237.5</v>
          </cell>
          <cell r="N892">
            <v>225</v>
          </cell>
          <cell r="O892">
            <v>247.5</v>
          </cell>
          <cell r="P892">
            <v>0</v>
          </cell>
          <cell r="Q892">
            <v>0</v>
          </cell>
          <cell r="R892">
            <v>0</v>
          </cell>
          <cell r="S892">
            <v>0</v>
          </cell>
          <cell r="T892">
            <v>0</v>
          </cell>
          <cell r="U892">
            <v>0</v>
          </cell>
          <cell r="V892">
            <v>0</v>
          </cell>
          <cell r="W892">
            <v>0</v>
          </cell>
          <cell r="X892">
            <v>5.5</v>
          </cell>
          <cell r="Y892">
            <v>-5.5</v>
          </cell>
          <cell r="Z892">
            <v>1.1000000000000001</v>
          </cell>
          <cell r="AA892">
            <v>4.4000000000000004</v>
          </cell>
          <cell r="AB892">
            <v>1.1000000000000001</v>
          </cell>
          <cell r="AC892" t="str">
            <v>Mainline</v>
          </cell>
          <cell r="AD892" t="str">
            <v>47_Boys 8-20</v>
          </cell>
          <cell r="AE892" t="str">
            <v>S124</v>
          </cell>
          <cell r="AF892" t="str">
            <v>Seasonal</v>
          </cell>
          <cell r="AG892">
            <v>1</v>
          </cell>
          <cell r="AH892" t="str">
            <v>&lt;N/A&gt;</v>
          </cell>
          <cell r="AI892" t="str">
            <v>Kids</v>
          </cell>
          <cell r="AJ892">
            <v>0</v>
          </cell>
          <cell r="AK892" t="str">
            <v>S1 2024</v>
          </cell>
          <cell r="AL892">
            <v>45444</v>
          </cell>
          <cell r="AM892">
            <v>990.00000000000011</v>
          </cell>
          <cell r="AN892">
            <v>225</v>
          </cell>
          <cell r="AO892">
            <v>4.4000000000000004</v>
          </cell>
        </row>
        <row r="893">
          <cell r="A893">
            <v>800258916484</v>
          </cell>
          <cell r="B893" t="str">
            <v>1 Season Old</v>
          </cell>
          <cell r="C893" t="str">
            <v>W060</v>
          </cell>
          <cell r="D893" t="str">
            <v>Speedo USA Maersk</v>
          </cell>
          <cell r="E893" t="str">
            <v>8-00258916484</v>
          </cell>
          <cell r="F893" t="str">
            <v>PRINT BOARDSHORT 17" 400</v>
          </cell>
          <cell r="G893" t="str">
            <v>P1111</v>
          </cell>
          <cell r="H893" t="str">
            <v>Elastic Waist</v>
          </cell>
          <cell r="I893" t="str">
            <v>812</v>
          </cell>
          <cell r="J893" t="str">
            <v>Apparel</v>
          </cell>
          <cell r="K893" t="str">
            <v>MNL</v>
          </cell>
          <cell r="L893" t="str">
            <v>SS24</v>
          </cell>
          <cell r="M893">
            <v>1193.5</v>
          </cell>
          <cell r="N893">
            <v>217</v>
          </cell>
          <cell r="O893">
            <v>477.40000000000003</v>
          </cell>
          <cell r="P893">
            <v>0</v>
          </cell>
          <cell r="Q893">
            <v>0</v>
          </cell>
          <cell r="R893">
            <v>0</v>
          </cell>
          <cell r="S893">
            <v>0</v>
          </cell>
          <cell r="T893">
            <v>0</v>
          </cell>
          <cell r="U893">
            <v>0</v>
          </cell>
          <cell r="V893">
            <v>0</v>
          </cell>
          <cell r="W893">
            <v>1.1000000000000001</v>
          </cell>
          <cell r="X893">
            <v>5.5</v>
          </cell>
          <cell r="Y893">
            <v>-4.4000000000000004</v>
          </cell>
          <cell r="Z893">
            <v>2.2000000000000002</v>
          </cell>
          <cell r="AA893">
            <v>3.3</v>
          </cell>
          <cell r="AB893">
            <v>1.1000000000000001</v>
          </cell>
          <cell r="AC893" t="str">
            <v>Mainline</v>
          </cell>
          <cell r="AD893" t="str">
            <v>47_Boys 8-20</v>
          </cell>
          <cell r="AE893" t="str">
            <v>S124</v>
          </cell>
          <cell r="AF893" t="str">
            <v>Seasonal</v>
          </cell>
          <cell r="AG893">
            <v>1</v>
          </cell>
          <cell r="AH893" t="str">
            <v>&lt;N/A&gt;</v>
          </cell>
          <cell r="AI893" t="str">
            <v>Kids</v>
          </cell>
          <cell r="AJ893">
            <v>0</v>
          </cell>
          <cell r="AK893" t="str">
            <v>S1 2024</v>
          </cell>
          <cell r="AL893">
            <v>45444</v>
          </cell>
          <cell r="AM893">
            <v>716.09999999999991</v>
          </cell>
          <cell r="AN893">
            <v>217</v>
          </cell>
          <cell r="AO893">
            <v>3.3</v>
          </cell>
        </row>
        <row r="894">
          <cell r="A894">
            <v>800258916485</v>
          </cell>
          <cell r="B894" t="str">
            <v>Expiring</v>
          </cell>
          <cell r="C894" t="str">
            <v>W060</v>
          </cell>
          <cell r="D894" t="str">
            <v>Speedo USA Maersk</v>
          </cell>
          <cell r="E894" t="str">
            <v>8-00258916485</v>
          </cell>
          <cell r="F894" t="str">
            <v>PRINT BOARDSHORT 17" 460</v>
          </cell>
          <cell r="G894" t="str">
            <v>P1111</v>
          </cell>
          <cell r="H894" t="str">
            <v>Elastic Waist</v>
          </cell>
          <cell r="I894" t="str">
            <v>812</v>
          </cell>
          <cell r="J894" t="str">
            <v>Apparel</v>
          </cell>
          <cell r="K894" t="str">
            <v>MNL</v>
          </cell>
          <cell r="L894" t="str">
            <v>AW24</v>
          </cell>
          <cell r="M894">
            <v>1688.5</v>
          </cell>
          <cell r="N894">
            <v>307</v>
          </cell>
          <cell r="O894">
            <v>337.70000000000005</v>
          </cell>
          <cell r="P894">
            <v>0</v>
          </cell>
          <cell r="Q894">
            <v>0</v>
          </cell>
          <cell r="R894">
            <v>0</v>
          </cell>
          <cell r="S894">
            <v>0</v>
          </cell>
          <cell r="T894">
            <v>0</v>
          </cell>
          <cell r="U894">
            <v>0</v>
          </cell>
          <cell r="V894">
            <v>0</v>
          </cell>
          <cell r="W894">
            <v>0</v>
          </cell>
          <cell r="X894">
            <v>5.5</v>
          </cell>
          <cell r="Y894">
            <v>-5.5</v>
          </cell>
          <cell r="Z894">
            <v>1.1000000000000001</v>
          </cell>
          <cell r="AA894">
            <v>4.4000000000000004</v>
          </cell>
          <cell r="AB894">
            <v>1.1000000000000001</v>
          </cell>
          <cell r="AC894" t="str">
            <v>Mainline</v>
          </cell>
          <cell r="AD894" t="str">
            <v>47_Boys 8-20</v>
          </cell>
          <cell r="AE894" t="str">
            <v>S124</v>
          </cell>
          <cell r="AF894" t="str">
            <v>Seasonal</v>
          </cell>
          <cell r="AG894">
            <v>1</v>
          </cell>
          <cell r="AH894" t="str">
            <v>&lt;N/A&gt;</v>
          </cell>
          <cell r="AI894" t="str">
            <v>Kids</v>
          </cell>
          <cell r="AJ894">
            <v>0</v>
          </cell>
          <cell r="AK894" t="str">
            <v>S1 2024</v>
          </cell>
          <cell r="AL894">
            <v>45444</v>
          </cell>
          <cell r="AM894">
            <v>1350.8000000000002</v>
          </cell>
          <cell r="AN894">
            <v>307</v>
          </cell>
          <cell r="AO894">
            <v>4.4000000000000004</v>
          </cell>
        </row>
        <row r="895">
          <cell r="A895">
            <v>800258916487</v>
          </cell>
          <cell r="B895" t="str">
            <v>Current</v>
          </cell>
          <cell r="C895" t="str">
            <v>W060</v>
          </cell>
          <cell r="D895" t="str">
            <v>Speedo USA Maersk</v>
          </cell>
          <cell r="E895" t="str">
            <v>8-00258916487</v>
          </cell>
          <cell r="F895" t="str">
            <v>PRINT BOARDSHORT 17" 450</v>
          </cell>
          <cell r="G895" t="str">
            <v>P1111</v>
          </cell>
          <cell r="H895" t="str">
            <v>Elastic Waist</v>
          </cell>
          <cell r="I895" t="str">
            <v>812</v>
          </cell>
          <cell r="J895" t="str">
            <v>Apparel</v>
          </cell>
          <cell r="K895" t="str">
            <v>MNL</v>
          </cell>
          <cell r="L895" t="str">
            <v>SS25</v>
          </cell>
          <cell r="M895">
            <v>660</v>
          </cell>
          <cell r="N895">
            <v>120</v>
          </cell>
          <cell r="O895">
            <v>0</v>
          </cell>
          <cell r="P895">
            <v>0</v>
          </cell>
          <cell r="Q895">
            <v>0</v>
          </cell>
          <cell r="R895">
            <v>0</v>
          </cell>
          <cell r="S895">
            <v>0</v>
          </cell>
          <cell r="T895">
            <v>0</v>
          </cell>
          <cell r="U895">
            <v>0</v>
          </cell>
          <cell r="V895">
            <v>0</v>
          </cell>
          <cell r="W895">
            <v>0</v>
          </cell>
          <cell r="X895">
            <v>5.5</v>
          </cell>
          <cell r="Y895">
            <v>-5.5</v>
          </cell>
          <cell r="Z895">
            <v>0</v>
          </cell>
          <cell r="AA895">
            <v>5.5</v>
          </cell>
          <cell r="AB895">
            <v>0</v>
          </cell>
          <cell r="AC895" t="str">
            <v>Mainline</v>
          </cell>
          <cell r="AD895" t="str">
            <v>47_Boys 8-20</v>
          </cell>
          <cell r="AE895" t="str">
            <v>S124</v>
          </cell>
          <cell r="AF895" t="str">
            <v>Seasonal</v>
          </cell>
          <cell r="AG895">
            <v>1</v>
          </cell>
          <cell r="AH895" t="str">
            <v>&lt;N/A&gt;</v>
          </cell>
          <cell r="AI895" t="str">
            <v>Kids</v>
          </cell>
          <cell r="AJ895">
            <v>0</v>
          </cell>
          <cell r="AK895" t="str">
            <v>S1 2024</v>
          </cell>
          <cell r="AL895">
            <v>45444</v>
          </cell>
          <cell r="AM895">
            <v>660</v>
          </cell>
          <cell r="AN895">
            <v>120</v>
          </cell>
          <cell r="AO895">
            <v>5.5</v>
          </cell>
        </row>
        <row r="896">
          <cell r="A896">
            <v>800259001384</v>
          </cell>
          <cell r="B896" t="str">
            <v>Current</v>
          </cell>
          <cell r="C896" t="str">
            <v>W060</v>
          </cell>
          <cell r="D896" t="str">
            <v>Speedo USA Maersk</v>
          </cell>
          <cell r="E896" t="str">
            <v>8-00259001384</v>
          </cell>
          <cell r="F896" t="str">
            <v>SOLID VOLLEY 15" 401</v>
          </cell>
          <cell r="G896" t="str">
            <v>P1122</v>
          </cell>
          <cell r="H896" t="str">
            <v>One-Piece</v>
          </cell>
          <cell r="I896" t="str">
            <v>812</v>
          </cell>
          <cell r="J896" t="str">
            <v>Apparel</v>
          </cell>
          <cell r="K896" t="str">
            <v>SMU</v>
          </cell>
          <cell r="L896" t="str">
            <v>SS25</v>
          </cell>
          <cell r="M896">
            <v>24.15</v>
          </cell>
          <cell r="N896">
            <v>5</v>
          </cell>
          <cell r="O896">
            <v>0</v>
          </cell>
          <cell r="P896">
            <v>0</v>
          </cell>
          <cell r="Q896">
            <v>0</v>
          </cell>
          <cell r="R896">
            <v>0</v>
          </cell>
          <cell r="S896">
            <v>0</v>
          </cell>
          <cell r="T896">
            <v>0</v>
          </cell>
          <cell r="U896">
            <v>0</v>
          </cell>
          <cell r="V896">
            <v>0</v>
          </cell>
          <cell r="W896">
            <v>0</v>
          </cell>
          <cell r="X896">
            <v>4.83</v>
          </cell>
          <cell r="Y896">
            <v>-4.83</v>
          </cell>
          <cell r="Z896">
            <v>0</v>
          </cell>
          <cell r="AA896">
            <v>4.83</v>
          </cell>
          <cell r="AB896">
            <v>0</v>
          </cell>
          <cell r="AC896" t="str">
            <v>Mainline</v>
          </cell>
          <cell r="AD896" t="str">
            <v>47_Boys 8-20</v>
          </cell>
          <cell r="AE896" t="str">
            <v>S125</v>
          </cell>
          <cell r="AF896" t="str">
            <v>Core</v>
          </cell>
          <cell r="AG896">
            <v>1</v>
          </cell>
          <cell r="AH896" t="str">
            <v>&lt;N/A&gt;</v>
          </cell>
          <cell r="AI896" t="str">
            <v>Kids</v>
          </cell>
          <cell r="AJ896">
            <v>0</v>
          </cell>
          <cell r="AK896">
            <v>0</v>
          </cell>
          <cell r="AL896">
            <v>45992</v>
          </cell>
          <cell r="AM896">
            <v>24.15</v>
          </cell>
          <cell r="AN896">
            <v>5</v>
          </cell>
          <cell r="AO896">
            <v>4.83</v>
          </cell>
        </row>
        <row r="897">
          <cell r="A897">
            <v>800259001529</v>
          </cell>
          <cell r="B897" t="str">
            <v>Expiring</v>
          </cell>
          <cell r="C897" t="str">
            <v>W060</v>
          </cell>
          <cell r="D897" t="str">
            <v>Speedo USA Maersk</v>
          </cell>
          <cell r="E897" t="str">
            <v>8-00259001529</v>
          </cell>
          <cell r="F897" t="str">
            <v>SOLID VOLLEY 15" 410</v>
          </cell>
          <cell r="G897" t="str">
            <v>P1111</v>
          </cell>
          <cell r="H897" t="str">
            <v>Elastic Waist</v>
          </cell>
          <cell r="I897" t="str">
            <v>812</v>
          </cell>
          <cell r="J897" t="str">
            <v>Apparel</v>
          </cell>
          <cell r="K897" t="str">
            <v>MNL</v>
          </cell>
          <cell r="L897" t="str">
            <v>AW24</v>
          </cell>
          <cell r="M897">
            <v>9.66</v>
          </cell>
          <cell r="N897">
            <v>2</v>
          </cell>
          <cell r="O897">
            <v>1.9320000000000002</v>
          </cell>
          <cell r="P897">
            <v>0</v>
          </cell>
          <cell r="Q897">
            <v>0</v>
          </cell>
          <cell r="R897">
            <v>0</v>
          </cell>
          <cell r="S897">
            <v>0</v>
          </cell>
          <cell r="T897">
            <v>0</v>
          </cell>
          <cell r="U897">
            <v>0</v>
          </cell>
          <cell r="V897">
            <v>0</v>
          </cell>
          <cell r="W897">
            <v>0</v>
          </cell>
          <cell r="X897">
            <v>4.83</v>
          </cell>
          <cell r="Y897">
            <v>-4.83</v>
          </cell>
          <cell r="Z897">
            <v>0.96600000000000008</v>
          </cell>
          <cell r="AA897">
            <v>3.8639999999999999</v>
          </cell>
          <cell r="AB897">
            <v>0.96600000000000008</v>
          </cell>
          <cell r="AC897" t="str">
            <v>Mainline</v>
          </cell>
          <cell r="AD897" t="str">
            <v>47_Boys 8-20</v>
          </cell>
          <cell r="AE897" t="str">
            <v>S224</v>
          </cell>
          <cell r="AF897" t="str">
            <v>Core</v>
          </cell>
          <cell r="AG897">
            <v>1</v>
          </cell>
          <cell r="AH897" t="str">
            <v>&lt;N/A&gt;</v>
          </cell>
          <cell r="AI897" t="str">
            <v>Kids</v>
          </cell>
          <cell r="AJ897">
            <v>0</v>
          </cell>
          <cell r="AK897">
            <v>0</v>
          </cell>
          <cell r="AL897">
            <v>45627</v>
          </cell>
          <cell r="AM897">
            <v>7.7279999999999998</v>
          </cell>
          <cell r="AN897">
            <v>2</v>
          </cell>
          <cell r="AO897">
            <v>3.8639999999999999</v>
          </cell>
        </row>
        <row r="898">
          <cell r="A898">
            <v>800259016133</v>
          </cell>
          <cell r="B898" t="str">
            <v>Expiring</v>
          </cell>
          <cell r="C898" t="str">
            <v>W060</v>
          </cell>
          <cell r="D898" t="str">
            <v>Speedo USA Maersk</v>
          </cell>
          <cell r="E898" t="str">
            <v>8-00259016133</v>
          </cell>
          <cell r="F898" t="str">
            <v>SOLID REDONDO VOLLEY 15" 331</v>
          </cell>
          <cell r="G898" t="str">
            <v>P1111</v>
          </cell>
          <cell r="H898" t="str">
            <v>Elastic Waist</v>
          </cell>
          <cell r="I898" t="str">
            <v>812</v>
          </cell>
          <cell r="J898" t="str">
            <v>Apparel</v>
          </cell>
          <cell r="K898" t="str">
            <v>MNL</v>
          </cell>
          <cell r="L898" t="str">
            <v>AW24</v>
          </cell>
          <cell r="M898">
            <v>117.36</v>
          </cell>
          <cell r="N898">
            <v>24</v>
          </cell>
          <cell r="O898">
            <v>23.472000000000001</v>
          </cell>
          <cell r="P898">
            <v>0</v>
          </cell>
          <cell r="Q898">
            <v>0</v>
          </cell>
          <cell r="R898">
            <v>0</v>
          </cell>
          <cell r="S898">
            <v>0</v>
          </cell>
          <cell r="T898">
            <v>0</v>
          </cell>
          <cell r="U898">
            <v>0</v>
          </cell>
          <cell r="V898">
            <v>0</v>
          </cell>
          <cell r="W898">
            <v>0</v>
          </cell>
          <cell r="X898">
            <v>4.8899999999999997</v>
          </cell>
          <cell r="Y898">
            <v>-4.8899999999999997</v>
          </cell>
          <cell r="Z898">
            <v>0.97800000000000009</v>
          </cell>
          <cell r="AA898">
            <v>3.9119999999999995</v>
          </cell>
          <cell r="AB898">
            <v>0.97800000000000009</v>
          </cell>
          <cell r="AC898" t="str">
            <v>Mainline</v>
          </cell>
          <cell r="AD898" t="str">
            <v>47_Boys 8-20</v>
          </cell>
          <cell r="AE898" t="str">
            <v>S124</v>
          </cell>
          <cell r="AF898" t="str">
            <v>Seasonal</v>
          </cell>
          <cell r="AG898">
            <v>1</v>
          </cell>
          <cell r="AH898" t="str">
            <v>&lt;N/A&gt;</v>
          </cell>
          <cell r="AI898" t="str">
            <v>Kids</v>
          </cell>
          <cell r="AJ898">
            <v>0</v>
          </cell>
          <cell r="AK898" t="str">
            <v>S1 2024</v>
          </cell>
          <cell r="AL898">
            <v>45444</v>
          </cell>
          <cell r="AM898">
            <v>93.887999999999991</v>
          </cell>
          <cell r="AN898">
            <v>24</v>
          </cell>
          <cell r="AO898">
            <v>3.9119999999999995</v>
          </cell>
        </row>
        <row r="899">
          <cell r="A899">
            <v>800259101694</v>
          </cell>
          <cell r="B899" t="str">
            <v>Current</v>
          </cell>
          <cell r="C899" t="str">
            <v>W060</v>
          </cell>
          <cell r="D899" t="str">
            <v>Speedo USA Maersk</v>
          </cell>
          <cell r="E899" t="str">
            <v>8-00259101694</v>
          </cell>
          <cell r="F899" t="str">
            <v>L/S HOODED SWIM SHIRT 440</v>
          </cell>
          <cell r="G899" t="str">
            <v>P1134</v>
          </cell>
          <cell r="H899" t="str">
            <v>Swim Tops</v>
          </cell>
          <cell r="I899" t="str">
            <v>812</v>
          </cell>
          <cell r="J899" t="str">
            <v>Apparel</v>
          </cell>
          <cell r="K899" t="str">
            <v>MNL</v>
          </cell>
          <cell r="L899" t="str">
            <v>SS25</v>
          </cell>
          <cell r="M899">
            <v>175.04</v>
          </cell>
          <cell r="N899">
            <v>32</v>
          </cell>
          <cell r="O899">
            <v>0</v>
          </cell>
          <cell r="P899">
            <v>0</v>
          </cell>
          <cell r="Q899">
            <v>0</v>
          </cell>
          <cell r="R899">
            <v>0</v>
          </cell>
          <cell r="S899">
            <v>0</v>
          </cell>
          <cell r="T899">
            <v>0</v>
          </cell>
          <cell r="U899">
            <v>0</v>
          </cell>
          <cell r="V899">
            <v>0</v>
          </cell>
          <cell r="W899">
            <v>0</v>
          </cell>
          <cell r="X899">
            <v>5.47</v>
          </cell>
          <cell r="Y899">
            <v>-5.47</v>
          </cell>
          <cell r="Z899">
            <v>0</v>
          </cell>
          <cell r="AA899">
            <v>5.47</v>
          </cell>
          <cell r="AB899">
            <v>0</v>
          </cell>
          <cell r="AC899" t="str">
            <v>Mainline</v>
          </cell>
          <cell r="AD899" t="str">
            <v>47_Boys 8-20</v>
          </cell>
          <cell r="AE899" t="str">
            <v>S124</v>
          </cell>
          <cell r="AF899" t="str">
            <v>Core</v>
          </cell>
          <cell r="AG899">
            <v>1</v>
          </cell>
          <cell r="AH899" t="str">
            <v>&lt;N/A&gt;</v>
          </cell>
          <cell r="AI899" t="str">
            <v>Kids</v>
          </cell>
          <cell r="AJ899" t="str">
            <v/>
          </cell>
          <cell r="AK899">
            <v>0</v>
          </cell>
          <cell r="AL899">
            <v>45444</v>
          </cell>
          <cell r="AM899">
            <v>175.04</v>
          </cell>
          <cell r="AN899">
            <v>32</v>
          </cell>
          <cell r="AO899">
            <v>5.47</v>
          </cell>
        </row>
        <row r="900">
          <cell r="A900">
            <v>800259116143</v>
          </cell>
          <cell r="B900" t="str">
            <v>Current</v>
          </cell>
          <cell r="C900" t="str">
            <v>W060</v>
          </cell>
          <cell r="D900" t="str">
            <v>Speedo USA Maersk</v>
          </cell>
          <cell r="E900" t="str">
            <v>8-00259116143</v>
          </cell>
          <cell r="F900" t="str">
            <v>L/S HOODED SWIM SHIRT 820</v>
          </cell>
          <cell r="G900" t="str">
            <v>P1134</v>
          </cell>
          <cell r="H900" t="str">
            <v>Swim Tops</v>
          </cell>
          <cell r="I900" t="str">
            <v>812</v>
          </cell>
          <cell r="J900" t="str">
            <v>Apparel</v>
          </cell>
          <cell r="K900" t="str">
            <v>MNL</v>
          </cell>
          <cell r="L900" t="str">
            <v>SS25</v>
          </cell>
          <cell r="M900">
            <v>366.49</v>
          </cell>
          <cell r="N900">
            <v>67</v>
          </cell>
          <cell r="O900">
            <v>0</v>
          </cell>
          <cell r="P900">
            <v>0</v>
          </cell>
          <cell r="Q900">
            <v>0</v>
          </cell>
          <cell r="R900">
            <v>0</v>
          </cell>
          <cell r="S900">
            <v>0</v>
          </cell>
          <cell r="T900">
            <v>0</v>
          </cell>
          <cell r="U900">
            <v>0</v>
          </cell>
          <cell r="V900">
            <v>0</v>
          </cell>
          <cell r="W900">
            <v>0</v>
          </cell>
          <cell r="X900">
            <v>5.47</v>
          </cell>
          <cell r="Y900">
            <v>-5.47</v>
          </cell>
          <cell r="Z900">
            <v>0</v>
          </cell>
          <cell r="AA900">
            <v>5.47</v>
          </cell>
          <cell r="AB900">
            <v>0</v>
          </cell>
          <cell r="AC900" t="str">
            <v>Mainline</v>
          </cell>
          <cell r="AD900" t="str">
            <v>47_Boys 8-20</v>
          </cell>
          <cell r="AE900" t="str">
            <v>S124</v>
          </cell>
          <cell r="AF900" t="str">
            <v>Seasonal</v>
          </cell>
          <cell r="AG900">
            <v>1</v>
          </cell>
          <cell r="AH900" t="str">
            <v>&lt;N/A&gt;</v>
          </cell>
          <cell r="AI900" t="str">
            <v>Kids</v>
          </cell>
          <cell r="AJ900">
            <v>0</v>
          </cell>
          <cell r="AK900" t="str">
            <v>S1 2024</v>
          </cell>
          <cell r="AL900">
            <v>45444</v>
          </cell>
          <cell r="AM900">
            <v>366.49</v>
          </cell>
          <cell r="AN900">
            <v>67</v>
          </cell>
          <cell r="AO900">
            <v>5.47</v>
          </cell>
        </row>
        <row r="901">
          <cell r="A901">
            <v>800259201694</v>
          </cell>
          <cell r="B901" t="str">
            <v>3 Seasons Old</v>
          </cell>
          <cell r="C901" t="str">
            <v>W060</v>
          </cell>
          <cell r="D901" t="str">
            <v>Speedo USA Maersk</v>
          </cell>
          <cell r="E901" t="str">
            <v>8-00259201694</v>
          </cell>
          <cell r="F901" t="str">
            <v>S/S PRINT SWIM SHIRT 441</v>
          </cell>
          <cell r="G901" t="str">
            <v>P1134</v>
          </cell>
          <cell r="H901" t="str">
            <v>Swim Tops</v>
          </cell>
          <cell r="I901" t="str">
            <v>812</v>
          </cell>
          <cell r="J901" t="str">
            <v>Apparel</v>
          </cell>
          <cell r="K901" t="str">
            <v>MNL</v>
          </cell>
          <cell r="L901" t="str">
            <v>SS23</v>
          </cell>
          <cell r="M901">
            <v>1041.3900000000001</v>
          </cell>
          <cell r="N901">
            <v>261</v>
          </cell>
          <cell r="O901">
            <v>937.25100000000009</v>
          </cell>
          <cell r="P901">
            <v>0</v>
          </cell>
          <cell r="Q901">
            <v>0</v>
          </cell>
          <cell r="R901">
            <v>0</v>
          </cell>
          <cell r="S901">
            <v>-1.9900000000000002</v>
          </cell>
          <cell r="T901">
            <v>261</v>
          </cell>
          <cell r="U901">
            <v>-519.3900000000001</v>
          </cell>
          <cell r="V901">
            <v>0</v>
          </cell>
          <cell r="W901">
            <v>2.5935000000000006</v>
          </cell>
          <cell r="X901">
            <v>3.99</v>
          </cell>
          <cell r="Y901">
            <v>-1.3964999999999996</v>
          </cell>
          <cell r="Z901">
            <v>3.5910000000000002</v>
          </cell>
          <cell r="AA901">
            <v>0.39900000000000002</v>
          </cell>
          <cell r="AB901">
            <v>0.99749999999999961</v>
          </cell>
          <cell r="AC901" t="str">
            <v>Mainline</v>
          </cell>
          <cell r="AD901" t="str">
            <v>47_Boys 8-20</v>
          </cell>
          <cell r="AE901" t="str">
            <v>S123</v>
          </cell>
          <cell r="AF901" t="str">
            <v>Seasonal</v>
          </cell>
          <cell r="AG901">
            <v>1</v>
          </cell>
          <cell r="AH901" t="str">
            <v>Release 10-13-23</v>
          </cell>
          <cell r="AI901" t="str">
            <v>Kids</v>
          </cell>
          <cell r="AJ901" t="str">
            <v/>
          </cell>
          <cell r="AK901">
            <v>0</v>
          </cell>
          <cell r="AL901">
            <v>45078</v>
          </cell>
          <cell r="AM901">
            <v>104.13900000000001</v>
          </cell>
          <cell r="AN901">
            <v>261</v>
          </cell>
          <cell r="AO901">
            <v>0.39900000000000002</v>
          </cell>
        </row>
        <row r="902">
          <cell r="A902">
            <v>800259201880</v>
          </cell>
          <cell r="B902" t="str">
            <v>Expiring</v>
          </cell>
          <cell r="C902" t="str">
            <v>W060</v>
          </cell>
          <cell r="D902" t="str">
            <v>Speedo USA Maersk</v>
          </cell>
          <cell r="E902" t="str">
            <v>8-00259201880</v>
          </cell>
          <cell r="F902" t="str">
            <v>S/S PRINT SWIM SHIRT 440</v>
          </cell>
          <cell r="G902" t="str">
            <v>P1134</v>
          </cell>
          <cell r="H902" t="str">
            <v>Swim Tops</v>
          </cell>
          <cell r="I902" t="str">
            <v>812</v>
          </cell>
          <cell r="J902" t="str">
            <v>Apparel</v>
          </cell>
          <cell r="K902" t="str">
            <v>MNL</v>
          </cell>
          <cell r="L902" t="str">
            <v>AW24</v>
          </cell>
          <cell r="M902">
            <v>113.1</v>
          </cell>
          <cell r="N902">
            <v>29</v>
          </cell>
          <cell r="O902">
            <v>22.62</v>
          </cell>
          <cell r="P902">
            <v>32.47999999999999</v>
          </cell>
          <cell r="Q902">
            <v>0</v>
          </cell>
          <cell r="R902">
            <v>0</v>
          </cell>
          <cell r="S902">
            <v>-1.9</v>
          </cell>
          <cell r="T902">
            <v>29</v>
          </cell>
          <cell r="U902">
            <v>-55.099999999999994</v>
          </cell>
          <cell r="V902">
            <v>0</v>
          </cell>
          <cell r="W902">
            <v>1.9</v>
          </cell>
          <cell r="X902">
            <v>3.9</v>
          </cell>
          <cell r="Y902">
            <v>-2</v>
          </cell>
          <cell r="Z902">
            <v>1.9</v>
          </cell>
          <cell r="AA902">
            <v>2</v>
          </cell>
          <cell r="AB902">
            <v>0</v>
          </cell>
          <cell r="AC902" t="str">
            <v>Mainline</v>
          </cell>
          <cell r="AD902" t="str">
            <v>47_Boys 8-20</v>
          </cell>
          <cell r="AE902" t="str">
            <v>S124</v>
          </cell>
          <cell r="AF902" t="str">
            <v>Seasonal</v>
          </cell>
          <cell r="AG902">
            <v>1</v>
          </cell>
          <cell r="AH902" t="str">
            <v>Release 10-13-23</v>
          </cell>
          <cell r="AI902" t="str">
            <v>Kids</v>
          </cell>
          <cell r="AJ902" t="str">
            <v/>
          </cell>
          <cell r="AK902">
            <v>0</v>
          </cell>
          <cell r="AL902">
            <v>45444</v>
          </cell>
          <cell r="AM902">
            <v>58</v>
          </cell>
          <cell r="AN902">
            <v>29</v>
          </cell>
          <cell r="AO902">
            <v>2</v>
          </cell>
        </row>
        <row r="903">
          <cell r="A903">
            <v>800259301694</v>
          </cell>
          <cell r="B903" t="str">
            <v>3 Seasons Old</v>
          </cell>
          <cell r="C903" t="str">
            <v>W060</v>
          </cell>
          <cell r="D903" t="str">
            <v>Speedo USA Maersk</v>
          </cell>
          <cell r="E903" t="str">
            <v>8-00259301694</v>
          </cell>
          <cell r="F903" t="str">
            <v>L/S PRINT SWIM SHIRT 441</v>
          </cell>
          <cell r="G903" t="str">
            <v>P1134</v>
          </cell>
          <cell r="H903" t="str">
            <v>Swim Tops</v>
          </cell>
          <cell r="I903" t="str">
            <v>812</v>
          </cell>
          <cell r="J903" t="str">
            <v>Apparel</v>
          </cell>
          <cell r="K903" t="str">
            <v>MNL</v>
          </cell>
          <cell r="L903" t="str">
            <v>SS23</v>
          </cell>
          <cell r="M903">
            <v>252</v>
          </cell>
          <cell r="N903">
            <v>50</v>
          </cell>
          <cell r="O903">
            <v>226.8</v>
          </cell>
          <cell r="P903">
            <v>0</v>
          </cell>
          <cell r="Q903">
            <v>0</v>
          </cell>
          <cell r="R903">
            <v>0</v>
          </cell>
          <cell r="S903">
            <v>-3.0400000000000005</v>
          </cell>
          <cell r="T903">
            <v>50</v>
          </cell>
          <cell r="U903">
            <v>-152.00000000000003</v>
          </cell>
          <cell r="V903">
            <v>0</v>
          </cell>
          <cell r="W903">
            <v>3.2760000000000002</v>
          </cell>
          <cell r="X903">
            <v>5.04</v>
          </cell>
          <cell r="Y903">
            <v>-1.7639999999999998</v>
          </cell>
          <cell r="Z903">
            <v>4.5360000000000005</v>
          </cell>
          <cell r="AA903">
            <v>0.50399999999999956</v>
          </cell>
          <cell r="AB903">
            <v>1.2600000000000002</v>
          </cell>
          <cell r="AC903" t="str">
            <v>Mainline</v>
          </cell>
          <cell r="AD903" t="str">
            <v>47_Boys 8-20</v>
          </cell>
          <cell r="AE903" t="str">
            <v>S123</v>
          </cell>
          <cell r="AF903" t="str">
            <v>Seasonal</v>
          </cell>
          <cell r="AG903">
            <v>1</v>
          </cell>
          <cell r="AH903" t="str">
            <v>Release 10-13-23</v>
          </cell>
          <cell r="AI903" t="str">
            <v>Kids</v>
          </cell>
          <cell r="AJ903" t="str">
            <v/>
          </cell>
          <cell r="AK903">
            <v>0</v>
          </cell>
          <cell r="AL903">
            <v>45078</v>
          </cell>
          <cell r="AM903">
            <v>25.199999999999978</v>
          </cell>
          <cell r="AN903">
            <v>50</v>
          </cell>
          <cell r="AO903">
            <v>0.50399999999999956</v>
          </cell>
        </row>
        <row r="904">
          <cell r="A904">
            <v>800259301880</v>
          </cell>
          <cell r="B904" t="str">
            <v>Expiring</v>
          </cell>
          <cell r="C904" t="str">
            <v>W060</v>
          </cell>
          <cell r="D904" t="str">
            <v>Speedo USA Maersk</v>
          </cell>
          <cell r="E904" t="str">
            <v>8-00259301880</v>
          </cell>
          <cell r="F904" t="str">
            <v>L/S PRINT SWIM SHIRT 440</v>
          </cell>
          <cell r="G904" t="str">
            <v>P1134</v>
          </cell>
          <cell r="H904" t="str">
            <v>Swim Tops</v>
          </cell>
          <cell r="I904" t="str">
            <v>812</v>
          </cell>
          <cell r="J904" t="str">
            <v>Apparel</v>
          </cell>
          <cell r="K904" t="str">
            <v>MNL</v>
          </cell>
          <cell r="L904" t="str">
            <v>AW24</v>
          </cell>
          <cell r="M904">
            <v>612.99</v>
          </cell>
          <cell r="N904">
            <v>139</v>
          </cell>
          <cell r="O904">
            <v>122.59800000000001</v>
          </cell>
          <cell r="P904">
            <v>212.392</v>
          </cell>
          <cell r="Q904">
            <v>0</v>
          </cell>
          <cell r="R904">
            <v>0</v>
          </cell>
          <cell r="S904">
            <v>-2.41</v>
          </cell>
          <cell r="T904">
            <v>139</v>
          </cell>
          <cell r="U904">
            <v>-334.99</v>
          </cell>
          <cell r="V904">
            <v>0</v>
          </cell>
          <cell r="W904">
            <v>2.41</v>
          </cell>
          <cell r="X904">
            <v>4.41</v>
          </cell>
          <cell r="Y904">
            <v>-2</v>
          </cell>
          <cell r="Z904">
            <v>2.41</v>
          </cell>
          <cell r="AA904">
            <v>2</v>
          </cell>
          <cell r="AB904">
            <v>0</v>
          </cell>
          <cell r="AC904" t="str">
            <v>Mainline</v>
          </cell>
          <cell r="AD904" t="str">
            <v>47_Boys 8-20</v>
          </cell>
          <cell r="AE904" t="str">
            <v>S124</v>
          </cell>
          <cell r="AF904" t="str">
            <v>Seasonal</v>
          </cell>
          <cell r="AG904">
            <v>1</v>
          </cell>
          <cell r="AH904" t="str">
            <v>Release 10-13-23</v>
          </cell>
          <cell r="AI904" t="str">
            <v>Kids</v>
          </cell>
          <cell r="AJ904" t="str">
            <v/>
          </cell>
          <cell r="AK904">
            <v>0</v>
          </cell>
          <cell r="AL904">
            <v>45444</v>
          </cell>
          <cell r="AM904">
            <v>278</v>
          </cell>
          <cell r="AN904">
            <v>139</v>
          </cell>
          <cell r="AO904">
            <v>2</v>
          </cell>
        </row>
        <row r="905">
          <cell r="A905">
            <v>800259402239</v>
          </cell>
          <cell r="B905" t="str">
            <v>Expiring</v>
          </cell>
          <cell r="C905" t="str">
            <v>W060</v>
          </cell>
          <cell r="D905" t="str">
            <v>Speedo USA Maersk</v>
          </cell>
          <cell r="E905" t="str">
            <v>8-00259402239</v>
          </cell>
          <cell r="F905" t="str">
            <v>S/S GRAPHIC SWIM SHIRT 340</v>
          </cell>
          <cell r="G905" t="str">
            <v>P1134</v>
          </cell>
          <cell r="H905" t="str">
            <v>Swim Tops</v>
          </cell>
          <cell r="I905" t="str">
            <v>812</v>
          </cell>
          <cell r="J905" t="str">
            <v>Apparel</v>
          </cell>
          <cell r="K905" t="str">
            <v>MNL</v>
          </cell>
          <cell r="L905" t="str">
            <v>AW24</v>
          </cell>
          <cell r="M905">
            <v>7.8</v>
          </cell>
          <cell r="N905">
            <v>2</v>
          </cell>
          <cell r="O905">
            <v>1.56</v>
          </cell>
          <cell r="P905">
            <v>2.2400000000000007</v>
          </cell>
          <cell r="Q905">
            <v>0</v>
          </cell>
          <cell r="R905">
            <v>0</v>
          </cell>
          <cell r="S905">
            <v>-1.9000000000000004</v>
          </cell>
          <cell r="T905">
            <v>2</v>
          </cell>
          <cell r="U905">
            <v>-3.8000000000000007</v>
          </cell>
          <cell r="V905">
            <v>0</v>
          </cell>
          <cell r="W905">
            <v>1.9000000000000004</v>
          </cell>
          <cell r="X905">
            <v>3.9</v>
          </cell>
          <cell r="Y905">
            <v>-1.9999999999999996</v>
          </cell>
          <cell r="Z905">
            <v>1.9000000000000004</v>
          </cell>
          <cell r="AA905">
            <v>1.9999999999999996</v>
          </cell>
          <cell r="AB905">
            <v>0</v>
          </cell>
          <cell r="AC905" t="str">
            <v>Mainline</v>
          </cell>
          <cell r="AD905" t="str">
            <v>47_Boys 8-20</v>
          </cell>
          <cell r="AE905" t="str">
            <v>S124</v>
          </cell>
          <cell r="AF905" t="str">
            <v>Seasonal</v>
          </cell>
          <cell r="AG905">
            <v>1</v>
          </cell>
          <cell r="AH905" t="str">
            <v>Release 10-13-23</v>
          </cell>
          <cell r="AI905" t="str">
            <v>Kids</v>
          </cell>
          <cell r="AJ905" t="str">
            <v/>
          </cell>
          <cell r="AK905">
            <v>0</v>
          </cell>
          <cell r="AL905">
            <v>45444</v>
          </cell>
          <cell r="AM905">
            <v>3.9999999999999991</v>
          </cell>
          <cell r="AN905">
            <v>2</v>
          </cell>
          <cell r="AO905">
            <v>1.9999999999999996</v>
          </cell>
        </row>
        <row r="906">
          <cell r="A906">
            <v>800259500710</v>
          </cell>
          <cell r="B906" t="str">
            <v>Current</v>
          </cell>
          <cell r="C906" t="str">
            <v>W060</v>
          </cell>
          <cell r="D906" t="str">
            <v>Speedo USA Maersk</v>
          </cell>
          <cell r="E906" t="str">
            <v>8-00259500710</v>
          </cell>
          <cell r="F906" t="str">
            <v>L/S GRAPHIC SWIM SHIRT 820</v>
          </cell>
          <cell r="G906" t="str">
            <v>P1134</v>
          </cell>
          <cell r="H906" t="str">
            <v>Swim Tops</v>
          </cell>
          <cell r="I906" t="str">
            <v>812</v>
          </cell>
          <cell r="J906" t="str">
            <v>Apparel</v>
          </cell>
          <cell r="K906" t="str">
            <v>MNL</v>
          </cell>
          <cell r="L906" t="str">
            <v>SS25</v>
          </cell>
          <cell r="M906">
            <v>4.4400000000000004</v>
          </cell>
          <cell r="N906">
            <v>1</v>
          </cell>
          <cell r="O906">
            <v>0</v>
          </cell>
          <cell r="P906">
            <v>2.4399999999999995</v>
          </cell>
          <cell r="Q906">
            <v>0</v>
          </cell>
          <cell r="R906">
            <v>0</v>
          </cell>
          <cell r="S906">
            <v>-2.4399999999999995</v>
          </cell>
          <cell r="T906">
            <v>1</v>
          </cell>
          <cell r="U906">
            <v>-2.4399999999999995</v>
          </cell>
          <cell r="V906">
            <v>0</v>
          </cell>
          <cell r="W906">
            <v>2.4399999999999995</v>
          </cell>
          <cell r="X906">
            <v>4.4400000000000004</v>
          </cell>
          <cell r="Y906">
            <v>-2.0000000000000009</v>
          </cell>
          <cell r="Z906">
            <v>2.4399999999999995</v>
          </cell>
          <cell r="AA906">
            <v>2.0000000000000009</v>
          </cell>
          <cell r="AB906">
            <v>0</v>
          </cell>
          <cell r="AC906" t="str">
            <v>Mainline</v>
          </cell>
          <cell r="AD906" t="str">
            <v>47_Boys 8-20</v>
          </cell>
          <cell r="AE906" t="str">
            <v>S124</v>
          </cell>
          <cell r="AF906" t="str">
            <v>Seasonal</v>
          </cell>
          <cell r="AG906">
            <v>1</v>
          </cell>
          <cell r="AH906" t="str">
            <v>Release 10-13-23</v>
          </cell>
          <cell r="AI906" t="str">
            <v>Kids</v>
          </cell>
          <cell r="AJ906" t="str">
            <v/>
          </cell>
          <cell r="AK906">
            <v>0</v>
          </cell>
          <cell r="AL906">
            <v>45444</v>
          </cell>
          <cell r="AM906">
            <v>2.0000000000000009</v>
          </cell>
          <cell r="AN906">
            <v>1</v>
          </cell>
          <cell r="AO906">
            <v>2.0000000000000009</v>
          </cell>
        </row>
        <row r="907">
          <cell r="A907">
            <v>800259601880</v>
          </cell>
          <cell r="B907" t="str">
            <v>3 Seasons Old</v>
          </cell>
          <cell r="C907" t="str">
            <v>W060</v>
          </cell>
          <cell r="D907" t="str">
            <v>Speedo USA Maersk</v>
          </cell>
          <cell r="E907" t="str">
            <v>8-00259601880</v>
          </cell>
          <cell r="F907" t="str">
            <v>PRINT REDONDO EDGE VOLLEY 17" 440</v>
          </cell>
          <cell r="G907" t="str">
            <v>P1111</v>
          </cell>
          <cell r="H907" t="str">
            <v>Elastic Waist</v>
          </cell>
          <cell r="I907" t="str">
            <v>812</v>
          </cell>
          <cell r="J907" t="str">
            <v>Apparel</v>
          </cell>
          <cell r="K907" t="str">
            <v>MNL</v>
          </cell>
          <cell r="L907" t="str">
            <v>SS23</v>
          </cell>
          <cell r="M907">
            <v>18.760000000000002</v>
          </cell>
          <cell r="N907">
            <v>2</v>
          </cell>
          <cell r="O907">
            <v>16.884</v>
          </cell>
          <cell r="P907">
            <v>0</v>
          </cell>
          <cell r="Q907">
            <v>0</v>
          </cell>
          <cell r="R907">
            <v>0</v>
          </cell>
          <cell r="S907">
            <v>-6.3800000000000008</v>
          </cell>
          <cell r="T907">
            <v>2</v>
          </cell>
          <cell r="U907">
            <v>-12.760000000000002</v>
          </cell>
          <cell r="V907">
            <v>0</v>
          </cell>
          <cell r="W907">
            <v>6.3800000000000008</v>
          </cell>
          <cell r="X907">
            <v>9.3800000000000008</v>
          </cell>
          <cell r="Y907">
            <v>-3</v>
          </cell>
          <cell r="Z907">
            <v>8.4420000000000002</v>
          </cell>
          <cell r="AA907">
            <v>0.93800000000000061</v>
          </cell>
          <cell r="AB907">
            <v>2.0619999999999994</v>
          </cell>
          <cell r="AC907" t="str">
            <v>Mainline</v>
          </cell>
          <cell r="AD907" t="str">
            <v>84_Mens Water Shorts</v>
          </cell>
          <cell r="AE907" t="str">
            <v>S123</v>
          </cell>
          <cell r="AF907" t="str">
            <v>Seasonal</v>
          </cell>
          <cell r="AG907">
            <v>1</v>
          </cell>
          <cell r="AH907" t="str">
            <v>Release 10-19-23</v>
          </cell>
          <cell r="AI907" t="str">
            <v>Mens</v>
          </cell>
          <cell r="AJ907">
            <v>0</v>
          </cell>
          <cell r="AK907">
            <v>0</v>
          </cell>
          <cell r="AL907">
            <v>45078</v>
          </cell>
          <cell r="AM907">
            <v>1.8760000000000012</v>
          </cell>
          <cell r="AN907">
            <v>2</v>
          </cell>
          <cell r="AO907">
            <v>0.93800000000000061</v>
          </cell>
        </row>
        <row r="908">
          <cell r="A908">
            <v>800259701291</v>
          </cell>
          <cell r="B908" t="str">
            <v>Expiring</v>
          </cell>
          <cell r="C908" t="str">
            <v>W060</v>
          </cell>
          <cell r="D908" t="str">
            <v>Speedo USA Maersk</v>
          </cell>
          <cell r="E908" t="str">
            <v>8-00259701291</v>
          </cell>
          <cell r="F908" t="str">
            <v>PRINT REDONDO EDGE VOLLEY 14" 500</v>
          </cell>
          <cell r="G908" t="str">
            <v>P1111</v>
          </cell>
          <cell r="H908" t="str">
            <v>Elastic Waist</v>
          </cell>
          <cell r="I908" t="str">
            <v>812</v>
          </cell>
          <cell r="J908" t="str">
            <v>Apparel</v>
          </cell>
          <cell r="K908" t="str">
            <v>MNL</v>
          </cell>
          <cell r="L908" t="str">
            <v>AW24</v>
          </cell>
          <cell r="M908">
            <v>2900.35</v>
          </cell>
          <cell r="N908">
            <v>355</v>
          </cell>
          <cell r="O908">
            <v>580.07000000000005</v>
          </cell>
          <cell r="P908">
            <v>0</v>
          </cell>
          <cell r="Q908">
            <v>0</v>
          </cell>
          <cell r="R908">
            <v>0</v>
          </cell>
          <cell r="S908">
            <v>0</v>
          </cell>
          <cell r="T908">
            <v>0</v>
          </cell>
          <cell r="U908">
            <v>0</v>
          </cell>
          <cell r="V908">
            <v>0</v>
          </cell>
          <cell r="W908">
            <v>0</v>
          </cell>
          <cell r="X908">
            <v>8.17</v>
          </cell>
          <cell r="Y908">
            <v>-8.17</v>
          </cell>
          <cell r="Z908">
            <v>1.6340000000000001</v>
          </cell>
          <cell r="AA908">
            <v>6.5359999999999996</v>
          </cell>
          <cell r="AB908">
            <v>1.6340000000000001</v>
          </cell>
          <cell r="AC908" t="str">
            <v>Mainline</v>
          </cell>
          <cell r="AD908" t="str">
            <v>84_Mens Water Shorts</v>
          </cell>
          <cell r="AE908" t="str">
            <v>S224</v>
          </cell>
          <cell r="AF908" t="str">
            <v>Seasonal</v>
          </cell>
          <cell r="AG908">
            <v>1</v>
          </cell>
          <cell r="AH908" t="str">
            <v>&lt;N/A&gt;</v>
          </cell>
          <cell r="AI908" t="str">
            <v>Mens</v>
          </cell>
          <cell r="AJ908">
            <v>0</v>
          </cell>
          <cell r="AK908">
            <v>0</v>
          </cell>
          <cell r="AL908">
            <v>45352</v>
          </cell>
          <cell r="AM908">
            <v>2320.2799999999997</v>
          </cell>
          <cell r="AN908">
            <v>355</v>
          </cell>
          <cell r="AO908">
            <v>6.5359999999999996</v>
          </cell>
        </row>
        <row r="909">
          <cell r="A909">
            <v>800259701381</v>
          </cell>
          <cell r="B909" t="str">
            <v>Expiring</v>
          </cell>
          <cell r="C909" t="str">
            <v>W060</v>
          </cell>
          <cell r="D909" t="str">
            <v>Speedo USA Maersk</v>
          </cell>
          <cell r="E909" t="str">
            <v>8-00259701381</v>
          </cell>
          <cell r="F909" t="str">
            <v>PRINT REDONDO EDGE VOLLEY 14" 430</v>
          </cell>
          <cell r="G909" t="str">
            <v>P1111</v>
          </cell>
          <cell r="H909" t="str">
            <v>Elastic Waist</v>
          </cell>
          <cell r="I909" t="str">
            <v>812</v>
          </cell>
          <cell r="J909" t="str">
            <v>Apparel</v>
          </cell>
          <cell r="K909" t="str">
            <v>MNL</v>
          </cell>
          <cell r="L909" t="str">
            <v>AW24</v>
          </cell>
          <cell r="M909">
            <v>5694.49</v>
          </cell>
          <cell r="N909">
            <v>697</v>
          </cell>
          <cell r="O909">
            <v>1138.8979999999999</v>
          </cell>
          <cell r="P909">
            <v>0</v>
          </cell>
          <cell r="Q909">
            <v>0</v>
          </cell>
          <cell r="R909">
            <v>0</v>
          </cell>
          <cell r="S909">
            <v>0</v>
          </cell>
          <cell r="T909">
            <v>0</v>
          </cell>
          <cell r="U909">
            <v>0</v>
          </cell>
          <cell r="V909">
            <v>0</v>
          </cell>
          <cell r="W909">
            <v>0</v>
          </cell>
          <cell r="X909">
            <v>8.17</v>
          </cell>
          <cell r="Y909">
            <v>-8.17</v>
          </cell>
          <cell r="Z909">
            <v>1.6339999999999999</v>
          </cell>
          <cell r="AA909">
            <v>6.5359999999999996</v>
          </cell>
          <cell r="AB909">
            <v>1.6339999999999999</v>
          </cell>
          <cell r="AC909" t="str">
            <v>Mainline</v>
          </cell>
          <cell r="AD909" t="str">
            <v>84_Mens Water Shorts</v>
          </cell>
          <cell r="AE909" t="str">
            <v>S124</v>
          </cell>
          <cell r="AF909" t="str">
            <v>Seasonal</v>
          </cell>
          <cell r="AG909">
            <v>1</v>
          </cell>
          <cell r="AH909" t="str">
            <v>&lt;N/A&gt;</v>
          </cell>
          <cell r="AI909" t="str">
            <v>Mens</v>
          </cell>
          <cell r="AJ909">
            <v>0</v>
          </cell>
          <cell r="AK909">
            <v>0</v>
          </cell>
          <cell r="AL909">
            <v>45444</v>
          </cell>
          <cell r="AM909">
            <v>4555.5919999999996</v>
          </cell>
          <cell r="AN909">
            <v>697</v>
          </cell>
          <cell r="AO909">
            <v>6.5359999999999996</v>
          </cell>
        </row>
        <row r="910">
          <cell r="A910">
            <v>800259701384</v>
          </cell>
          <cell r="B910" t="str">
            <v>Expiring</v>
          </cell>
          <cell r="C910" t="str">
            <v>W060</v>
          </cell>
          <cell r="D910" t="str">
            <v>Speedo USA Maersk</v>
          </cell>
          <cell r="E910" t="str">
            <v>8-00259701384</v>
          </cell>
          <cell r="F910" t="str">
            <v>PRINT REDONDO EDGE VOLLEY 14" 401</v>
          </cell>
          <cell r="G910" t="str">
            <v>P1111</v>
          </cell>
          <cell r="H910" t="str">
            <v>Elastic Waist</v>
          </cell>
          <cell r="I910" t="str">
            <v>812</v>
          </cell>
          <cell r="J910" t="str">
            <v>Apparel</v>
          </cell>
          <cell r="K910" t="str">
            <v>MNL</v>
          </cell>
          <cell r="L910" t="str">
            <v>AW24</v>
          </cell>
          <cell r="M910">
            <v>5343.18</v>
          </cell>
          <cell r="N910">
            <v>654</v>
          </cell>
          <cell r="O910">
            <v>1068.6360000000002</v>
          </cell>
          <cell r="P910">
            <v>0</v>
          </cell>
          <cell r="Q910">
            <v>0</v>
          </cell>
          <cell r="R910">
            <v>0</v>
          </cell>
          <cell r="S910">
            <v>0</v>
          </cell>
          <cell r="T910">
            <v>0</v>
          </cell>
          <cell r="U910">
            <v>0</v>
          </cell>
          <cell r="V910">
            <v>0</v>
          </cell>
          <cell r="W910">
            <v>0</v>
          </cell>
          <cell r="X910">
            <v>8.17</v>
          </cell>
          <cell r="Y910">
            <v>-8.17</v>
          </cell>
          <cell r="Z910">
            <v>1.6340000000000003</v>
          </cell>
          <cell r="AA910">
            <v>6.5359999999999996</v>
          </cell>
          <cell r="AB910">
            <v>1.6340000000000003</v>
          </cell>
          <cell r="AC910" t="str">
            <v>Mainline</v>
          </cell>
          <cell r="AD910" t="str">
            <v>84_Mens Water Shorts</v>
          </cell>
          <cell r="AE910" t="str">
            <v>S124</v>
          </cell>
          <cell r="AF910" t="str">
            <v>Seasonal</v>
          </cell>
          <cell r="AG910">
            <v>1</v>
          </cell>
          <cell r="AH910" t="str">
            <v>&lt;N/A&gt;</v>
          </cell>
          <cell r="AI910" t="str">
            <v>Mens</v>
          </cell>
          <cell r="AJ910">
            <v>0</v>
          </cell>
          <cell r="AK910">
            <v>0</v>
          </cell>
          <cell r="AL910">
            <v>45444</v>
          </cell>
          <cell r="AM910">
            <v>4274.5439999999999</v>
          </cell>
          <cell r="AN910">
            <v>654</v>
          </cell>
          <cell r="AO910">
            <v>6.5359999999999996</v>
          </cell>
        </row>
        <row r="911">
          <cell r="A911">
            <v>800259701880</v>
          </cell>
          <cell r="B911" t="str">
            <v>3 Seasons Old</v>
          </cell>
          <cell r="C911" t="str">
            <v>W060</v>
          </cell>
          <cell r="D911" t="str">
            <v>Speedo USA Maersk</v>
          </cell>
          <cell r="E911" t="str">
            <v>8-00259701880</v>
          </cell>
          <cell r="F911" t="str">
            <v>PRINT REDONDO EDGE VOLLEY 14" 440</v>
          </cell>
          <cell r="G911" t="str">
            <v>P1111</v>
          </cell>
          <cell r="H911" t="str">
            <v>Elastic Waist</v>
          </cell>
          <cell r="I911" t="str">
            <v>812</v>
          </cell>
          <cell r="J911" t="str">
            <v>Apparel</v>
          </cell>
          <cell r="K911" t="str">
            <v>MNL</v>
          </cell>
          <cell r="L911" t="str">
            <v>SS23</v>
          </cell>
          <cell r="M911">
            <v>8.83</v>
          </cell>
          <cell r="N911">
            <v>1</v>
          </cell>
          <cell r="O911">
            <v>7.9470000000000001</v>
          </cell>
          <cell r="P911">
            <v>0</v>
          </cell>
          <cell r="Q911">
            <v>0</v>
          </cell>
          <cell r="R911">
            <v>0</v>
          </cell>
          <cell r="S911">
            <v>-5.83</v>
          </cell>
          <cell r="T911">
            <v>1</v>
          </cell>
          <cell r="U911">
            <v>-5.83</v>
          </cell>
          <cell r="V911">
            <v>0</v>
          </cell>
          <cell r="W911">
            <v>5.83</v>
          </cell>
          <cell r="X911">
            <v>8.83</v>
          </cell>
          <cell r="Y911">
            <v>-3</v>
          </cell>
          <cell r="Z911">
            <v>7.9470000000000001</v>
          </cell>
          <cell r="AA911">
            <v>0.88300000000000001</v>
          </cell>
          <cell r="AB911">
            <v>2.117</v>
          </cell>
          <cell r="AC911" t="str">
            <v>Mainline</v>
          </cell>
          <cell r="AD911" t="str">
            <v>84_Mens Water Shorts</v>
          </cell>
          <cell r="AE911" t="str">
            <v>S123</v>
          </cell>
          <cell r="AF911" t="str">
            <v>Seasonal</v>
          </cell>
          <cell r="AG911">
            <v>1</v>
          </cell>
          <cell r="AH911" t="str">
            <v>Release 10-19-23</v>
          </cell>
          <cell r="AI911" t="str">
            <v>Mens</v>
          </cell>
          <cell r="AJ911">
            <v>0</v>
          </cell>
          <cell r="AK911">
            <v>0</v>
          </cell>
          <cell r="AL911">
            <v>45078</v>
          </cell>
          <cell r="AM911">
            <v>0.88300000000000001</v>
          </cell>
          <cell r="AN911">
            <v>1</v>
          </cell>
          <cell r="AO911">
            <v>0.88300000000000001</v>
          </cell>
        </row>
        <row r="912">
          <cell r="A912">
            <v>800259702239</v>
          </cell>
          <cell r="B912" t="str">
            <v>Expiring</v>
          </cell>
          <cell r="C912" t="str">
            <v>W060</v>
          </cell>
          <cell r="D912" t="str">
            <v>Speedo USA Maersk</v>
          </cell>
          <cell r="E912" t="str">
            <v>8-00259702239</v>
          </cell>
          <cell r="F912" t="str">
            <v>PRINT REDONDO EDGE VOLLEY 14" 340</v>
          </cell>
          <cell r="G912" t="str">
            <v>P1111</v>
          </cell>
          <cell r="H912" t="str">
            <v>Elastic Waist</v>
          </cell>
          <cell r="I912" t="str">
            <v>812</v>
          </cell>
          <cell r="J912" t="str">
            <v>Apparel</v>
          </cell>
          <cell r="K912" t="str">
            <v>MNL</v>
          </cell>
          <cell r="L912" t="str">
            <v>AW24</v>
          </cell>
          <cell r="M912">
            <v>5302.33</v>
          </cell>
          <cell r="N912">
            <v>649</v>
          </cell>
          <cell r="O912">
            <v>1060.4660000000001</v>
          </cell>
          <cell r="P912">
            <v>0</v>
          </cell>
          <cell r="Q912">
            <v>0</v>
          </cell>
          <cell r="R912">
            <v>0</v>
          </cell>
          <cell r="S912">
            <v>0</v>
          </cell>
          <cell r="T912">
            <v>0</v>
          </cell>
          <cell r="U912">
            <v>0</v>
          </cell>
          <cell r="V912">
            <v>0</v>
          </cell>
          <cell r="W912">
            <v>0</v>
          </cell>
          <cell r="X912">
            <v>8.17</v>
          </cell>
          <cell r="Y912">
            <v>-8.17</v>
          </cell>
          <cell r="Z912">
            <v>1.6340000000000001</v>
          </cell>
          <cell r="AA912">
            <v>6.5359999999999996</v>
          </cell>
          <cell r="AB912">
            <v>1.6340000000000001</v>
          </cell>
          <cell r="AC912" t="str">
            <v>Mainline</v>
          </cell>
          <cell r="AD912" t="str">
            <v>84_Mens Water Shorts</v>
          </cell>
          <cell r="AE912" t="str">
            <v>S124</v>
          </cell>
          <cell r="AF912" t="str">
            <v>Seasonal</v>
          </cell>
          <cell r="AG912">
            <v>1</v>
          </cell>
          <cell r="AH912" t="str">
            <v>&lt;N/A&gt;</v>
          </cell>
          <cell r="AI912" t="str">
            <v>Mens</v>
          </cell>
          <cell r="AJ912">
            <v>0</v>
          </cell>
          <cell r="AK912">
            <v>0</v>
          </cell>
          <cell r="AL912">
            <v>45444</v>
          </cell>
          <cell r="AM912">
            <v>4241.8639999999996</v>
          </cell>
          <cell r="AN912">
            <v>649</v>
          </cell>
          <cell r="AO912">
            <v>6.5359999999999996</v>
          </cell>
        </row>
        <row r="913">
          <cell r="A913">
            <v>800259702561</v>
          </cell>
          <cell r="B913" t="str">
            <v>Expiring</v>
          </cell>
          <cell r="C913" t="str">
            <v>W060</v>
          </cell>
          <cell r="D913" t="str">
            <v>Speedo USA Maersk</v>
          </cell>
          <cell r="E913" t="str">
            <v>8-00259702561</v>
          </cell>
          <cell r="F913" t="str">
            <v>PRINT REDONDO EDGE VOLLEY 14" 720</v>
          </cell>
          <cell r="G913" t="str">
            <v>P1111</v>
          </cell>
          <cell r="H913" t="str">
            <v>Elastic Waist</v>
          </cell>
          <cell r="I913" t="str">
            <v>812</v>
          </cell>
          <cell r="J913" t="str">
            <v>Apparel</v>
          </cell>
          <cell r="K913" t="str">
            <v>MNL</v>
          </cell>
          <cell r="L913" t="str">
            <v>AW24</v>
          </cell>
          <cell r="M913">
            <v>3431.4</v>
          </cell>
          <cell r="N913">
            <v>420</v>
          </cell>
          <cell r="O913">
            <v>686.28000000000009</v>
          </cell>
          <cell r="P913">
            <v>0</v>
          </cell>
          <cell r="Q913">
            <v>0</v>
          </cell>
          <cell r="R913">
            <v>0</v>
          </cell>
          <cell r="S913">
            <v>0</v>
          </cell>
          <cell r="T913">
            <v>0</v>
          </cell>
          <cell r="U913">
            <v>0</v>
          </cell>
          <cell r="V913">
            <v>0</v>
          </cell>
          <cell r="W913">
            <v>0</v>
          </cell>
          <cell r="X913">
            <v>8.17</v>
          </cell>
          <cell r="Y913">
            <v>-8.17</v>
          </cell>
          <cell r="Z913">
            <v>1.6340000000000001</v>
          </cell>
          <cell r="AA913">
            <v>6.5359999999999996</v>
          </cell>
          <cell r="AB913">
            <v>1.6340000000000001</v>
          </cell>
          <cell r="AC913" t="str">
            <v>Mainline</v>
          </cell>
          <cell r="AD913" t="str">
            <v>84_Mens Water Shorts</v>
          </cell>
          <cell r="AE913" t="str">
            <v>S124</v>
          </cell>
          <cell r="AF913" t="str">
            <v>Seasonal</v>
          </cell>
          <cell r="AG913">
            <v>1</v>
          </cell>
          <cell r="AH913" t="str">
            <v>&lt;N/A&gt;</v>
          </cell>
          <cell r="AI913" t="str">
            <v>Mens</v>
          </cell>
          <cell r="AJ913">
            <v>0</v>
          </cell>
          <cell r="AK913">
            <v>0</v>
          </cell>
          <cell r="AL913">
            <v>45444</v>
          </cell>
          <cell r="AM913">
            <v>2745.12</v>
          </cell>
          <cell r="AN913">
            <v>420</v>
          </cell>
          <cell r="AO913">
            <v>6.5359999999999996</v>
          </cell>
        </row>
        <row r="914">
          <cell r="A914">
            <v>800259800334</v>
          </cell>
          <cell r="B914" t="str">
            <v>Expiring</v>
          </cell>
          <cell r="C914" t="str">
            <v>W060</v>
          </cell>
          <cell r="D914" t="str">
            <v>Speedo USA Maersk</v>
          </cell>
          <cell r="E914" t="str">
            <v>8-00259800334</v>
          </cell>
          <cell r="F914" t="str">
            <v>SOLID REDONDO EDGE VOLLEY 14" 001</v>
          </cell>
          <cell r="G914" t="str">
            <v>P1111</v>
          </cell>
          <cell r="H914" t="str">
            <v>Elastic Waist</v>
          </cell>
          <cell r="I914" t="str">
            <v>812</v>
          </cell>
          <cell r="J914" t="str">
            <v>Apparel</v>
          </cell>
          <cell r="K914" t="str">
            <v>MNL</v>
          </cell>
          <cell r="L914" t="str">
            <v>AW24</v>
          </cell>
          <cell r="M914">
            <v>130.15</v>
          </cell>
          <cell r="N914">
            <v>19</v>
          </cell>
          <cell r="O914">
            <v>26.03</v>
          </cell>
          <cell r="P914">
            <v>0</v>
          </cell>
          <cell r="Q914">
            <v>0</v>
          </cell>
          <cell r="R914">
            <v>0</v>
          </cell>
          <cell r="S914">
            <v>0</v>
          </cell>
          <cell r="T914">
            <v>0</v>
          </cell>
          <cell r="U914">
            <v>0</v>
          </cell>
          <cell r="V914">
            <v>0</v>
          </cell>
          <cell r="W914">
            <v>0</v>
          </cell>
          <cell r="X914">
            <v>6.8500000000000005</v>
          </cell>
          <cell r="Y914">
            <v>-6.8500000000000005</v>
          </cell>
          <cell r="Z914">
            <v>1.37</v>
          </cell>
          <cell r="AA914">
            <v>5.48</v>
          </cell>
          <cell r="AB914">
            <v>1.37</v>
          </cell>
          <cell r="AC914" t="str">
            <v>Mainline</v>
          </cell>
          <cell r="AD914" t="str">
            <v>84_Mens Water Shorts</v>
          </cell>
          <cell r="AE914" t="str">
            <v>S224</v>
          </cell>
          <cell r="AF914" t="str">
            <v>Core</v>
          </cell>
          <cell r="AG914">
            <v>1</v>
          </cell>
          <cell r="AH914" t="str">
            <v>&lt;N/A&gt;</v>
          </cell>
          <cell r="AI914" t="str">
            <v>Mens</v>
          </cell>
          <cell r="AJ914">
            <v>0</v>
          </cell>
          <cell r="AK914">
            <v>0</v>
          </cell>
          <cell r="AL914">
            <v>45627</v>
          </cell>
          <cell r="AM914">
            <v>104.12</v>
          </cell>
          <cell r="AN914">
            <v>19</v>
          </cell>
          <cell r="AO914">
            <v>5.48</v>
          </cell>
        </row>
        <row r="915">
          <cell r="A915">
            <v>800259816003</v>
          </cell>
          <cell r="B915" t="str">
            <v>1 Season Old</v>
          </cell>
          <cell r="C915" t="str">
            <v>W060</v>
          </cell>
          <cell r="D915" t="str">
            <v>Speedo USA Maersk</v>
          </cell>
          <cell r="E915" t="str">
            <v>8-00259816003</v>
          </cell>
          <cell r="F915" t="str">
            <v>REDONDO EDGE VOLLEY 14" 630</v>
          </cell>
          <cell r="G915" t="str">
            <v>P1111</v>
          </cell>
          <cell r="H915" t="str">
            <v>Elastic Waist</v>
          </cell>
          <cell r="I915" t="str">
            <v>812</v>
          </cell>
          <cell r="J915" t="str">
            <v>Apparel</v>
          </cell>
          <cell r="K915" t="str">
            <v>MNL</v>
          </cell>
          <cell r="L915" t="str">
            <v>SS24</v>
          </cell>
          <cell r="M915">
            <v>260.3</v>
          </cell>
          <cell r="N915">
            <v>38</v>
          </cell>
          <cell r="O915">
            <v>104.12</v>
          </cell>
          <cell r="P915">
            <v>0</v>
          </cell>
          <cell r="Q915">
            <v>0</v>
          </cell>
          <cell r="R915">
            <v>0</v>
          </cell>
          <cell r="S915">
            <v>0</v>
          </cell>
          <cell r="T915">
            <v>0</v>
          </cell>
          <cell r="U915">
            <v>0</v>
          </cell>
          <cell r="V915">
            <v>0</v>
          </cell>
          <cell r="W915">
            <v>1.37</v>
          </cell>
          <cell r="X915">
            <v>6.8500000000000005</v>
          </cell>
          <cell r="Y915">
            <v>-5.48</v>
          </cell>
          <cell r="Z915">
            <v>2.74</v>
          </cell>
          <cell r="AA915">
            <v>4.1100000000000003</v>
          </cell>
          <cell r="AB915">
            <v>1.37</v>
          </cell>
          <cell r="AC915" t="str">
            <v>Mainline</v>
          </cell>
          <cell r="AD915" t="str">
            <v>84_Mens Water Shorts</v>
          </cell>
          <cell r="AE915" t="str">
            <v>S124</v>
          </cell>
          <cell r="AF915" t="str">
            <v>Seasonal</v>
          </cell>
          <cell r="AG915">
            <v>1</v>
          </cell>
          <cell r="AH915" t="str">
            <v>&lt;N/A&gt;</v>
          </cell>
          <cell r="AI915" t="str">
            <v>Mens</v>
          </cell>
          <cell r="AJ915">
            <v>0</v>
          </cell>
          <cell r="AK915" t="str">
            <v>S1 2024</v>
          </cell>
          <cell r="AL915">
            <v>45444</v>
          </cell>
          <cell r="AM915">
            <v>156.18</v>
          </cell>
          <cell r="AN915">
            <v>38</v>
          </cell>
          <cell r="AO915">
            <v>4.1100000000000003</v>
          </cell>
        </row>
        <row r="916">
          <cell r="A916">
            <v>800259816243</v>
          </cell>
          <cell r="B916" t="str">
            <v>1 Season Old</v>
          </cell>
          <cell r="C916" t="str">
            <v>W060</v>
          </cell>
          <cell r="D916" t="str">
            <v>Speedo USA Maersk</v>
          </cell>
          <cell r="E916" t="str">
            <v>8-00259816243</v>
          </cell>
          <cell r="F916" t="str">
            <v>REDONDO EDGE VOLLEY 14" 450</v>
          </cell>
          <cell r="G916" t="str">
            <v>P1111</v>
          </cell>
          <cell r="H916" t="str">
            <v>Elastic Waist</v>
          </cell>
          <cell r="I916" t="str">
            <v>812</v>
          </cell>
          <cell r="J916" t="str">
            <v>Apparel</v>
          </cell>
          <cell r="K916" t="str">
            <v>MNL</v>
          </cell>
          <cell r="L916" t="str">
            <v>SS24</v>
          </cell>
          <cell r="M916">
            <v>623.35</v>
          </cell>
          <cell r="N916">
            <v>91</v>
          </cell>
          <cell r="O916">
            <v>249.34000000000003</v>
          </cell>
          <cell r="P916">
            <v>0</v>
          </cell>
          <cell r="Q916">
            <v>0</v>
          </cell>
          <cell r="R916">
            <v>0</v>
          </cell>
          <cell r="S916">
            <v>0</v>
          </cell>
          <cell r="T916">
            <v>0</v>
          </cell>
          <cell r="U916">
            <v>0</v>
          </cell>
          <cell r="V916">
            <v>0</v>
          </cell>
          <cell r="W916">
            <v>1.37</v>
          </cell>
          <cell r="X916">
            <v>6.8500000000000005</v>
          </cell>
          <cell r="Y916">
            <v>-5.48</v>
          </cell>
          <cell r="Z916">
            <v>2.74</v>
          </cell>
          <cell r="AA916">
            <v>4.1100000000000003</v>
          </cell>
          <cell r="AB916">
            <v>1.37</v>
          </cell>
          <cell r="AC916" t="str">
            <v>Mainline</v>
          </cell>
          <cell r="AD916" t="str">
            <v>84_Mens Water Shorts</v>
          </cell>
          <cell r="AE916" t="str">
            <v>S124</v>
          </cell>
          <cell r="AF916" t="str">
            <v>Seasonal</v>
          </cell>
          <cell r="AG916">
            <v>1</v>
          </cell>
          <cell r="AH916" t="str">
            <v>&lt;N/A&gt;</v>
          </cell>
          <cell r="AI916" t="str">
            <v>Mens</v>
          </cell>
          <cell r="AJ916">
            <v>0</v>
          </cell>
          <cell r="AK916" t="str">
            <v>S1 2024</v>
          </cell>
          <cell r="AL916">
            <v>45444</v>
          </cell>
          <cell r="AM916">
            <v>374.01000000000005</v>
          </cell>
          <cell r="AN916">
            <v>91</v>
          </cell>
          <cell r="AO916">
            <v>4.1100000000000003</v>
          </cell>
        </row>
        <row r="917">
          <cell r="A917">
            <v>800259901384</v>
          </cell>
          <cell r="B917" t="str">
            <v>1 Season Old</v>
          </cell>
          <cell r="C917" t="str">
            <v>W060</v>
          </cell>
          <cell r="D917" t="str">
            <v>Speedo USA Maersk</v>
          </cell>
          <cell r="E917" t="str">
            <v>8-00259901384</v>
          </cell>
          <cell r="F917" t="str">
            <v>PRINT REDONDO EDGE VOLLEY 17" 401</v>
          </cell>
          <cell r="G917" t="str">
            <v>P1111</v>
          </cell>
          <cell r="H917" t="str">
            <v>Elastic Waist</v>
          </cell>
          <cell r="I917" t="str">
            <v>812</v>
          </cell>
          <cell r="J917" t="str">
            <v>Apparel</v>
          </cell>
          <cell r="K917" t="str">
            <v>MNL</v>
          </cell>
          <cell r="L917" t="str">
            <v>SS24</v>
          </cell>
          <cell r="M917">
            <v>5300.4</v>
          </cell>
          <cell r="N917">
            <v>631</v>
          </cell>
          <cell r="O917">
            <v>2120.16</v>
          </cell>
          <cell r="P917">
            <v>0</v>
          </cell>
          <cell r="Q917">
            <v>0</v>
          </cell>
          <cell r="R917">
            <v>0</v>
          </cell>
          <cell r="S917">
            <v>0</v>
          </cell>
          <cell r="T917">
            <v>0</v>
          </cell>
          <cell r="U917">
            <v>0</v>
          </cell>
          <cell r="V917">
            <v>0</v>
          </cell>
          <cell r="W917">
            <v>1.68</v>
          </cell>
          <cell r="X917">
            <v>8.3999999999999986</v>
          </cell>
          <cell r="Y917">
            <v>-6.7199999999999989</v>
          </cell>
          <cell r="Z917">
            <v>3.36</v>
          </cell>
          <cell r="AA917">
            <v>5.0399999999999991</v>
          </cell>
          <cell r="AB917">
            <v>1.68</v>
          </cell>
          <cell r="AC917" t="str">
            <v>Mainline</v>
          </cell>
          <cell r="AD917" t="str">
            <v>84_Mens Water Shorts</v>
          </cell>
          <cell r="AE917" t="str">
            <v>S124</v>
          </cell>
          <cell r="AF917" t="str">
            <v>Seasonal</v>
          </cell>
          <cell r="AG917">
            <v>1</v>
          </cell>
          <cell r="AH917" t="str">
            <v>&lt;N/A&gt;</v>
          </cell>
          <cell r="AI917" t="str">
            <v>Mens</v>
          </cell>
          <cell r="AJ917">
            <v>0</v>
          </cell>
          <cell r="AK917">
            <v>0</v>
          </cell>
          <cell r="AL917">
            <v>45444</v>
          </cell>
          <cell r="AM917">
            <v>3180.2399999999993</v>
          </cell>
          <cell r="AN917">
            <v>631</v>
          </cell>
          <cell r="AO917">
            <v>5.0399999999999991</v>
          </cell>
        </row>
        <row r="918">
          <cell r="A918">
            <v>800259901529</v>
          </cell>
          <cell r="B918" t="str">
            <v>3 Seasons Old</v>
          </cell>
          <cell r="C918" t="str">
            <v>W060</v>
          </cell>
          <cell r="D918" t="str">
            <v>Speedo USA Maersk</v>
          </cell>
          <cell r="E918" t="str">
            <v>8-00259901529</v>
          </cell>
          <cell r="F918" t="str">
            <v>PRINT REDONDO EDGE VOLLEY 17" 410</v>
          </cell>
          <cell r="G918" t="str">
            <v>P1111</v>
          </cell>
          <cell r="H918" t="str">
            <v>Elastic Waist</v>
          </cell>
          <cell r="I918" t="str">
            <v>812</v>
          </cell>
          <cell r="J918" t="str">
            <v>Apparel</v>
          </cell>
          <cell r="K918" t="str">
            <v>MNL</v>
          </cell>
          <cell r="L918" t="str">
            <v>SS23</v>
          </cell>
          <cell r="M918">
            <v>9.06</v>
          </cell>
          <cell r="N918">
            <v>1</v>
          </cell>
          <cell r="O918">
            <v>8.1539999999999999</v>
          </cell>
          <cell r="P918">
            <v>0</v>
          </cell>
          <cell r="Q918">
            <v>0</v>
          </cell>
          <cell r="R918">
            <v>0</v>
          </cell>
          <cell r="S918">
            <v>-6.0600000000000005</v>
          </cell>
          <cell r="T918">
            <v>1</v>
          </cell>
          <cell r="U918">
            <v>-6.0600000000000005</v>
          </cell>
          <cell r="V918">
            <v>0</v>
          </cell>
          <cell r="W918">
            <v>6.0600000000000005</v>
          </cell>
          <cell r="X918">
            <v>9.06</v>
          </cell>
          <cell r="Y918">
            <v>-3</v>
          </cell>
          <cell r="Z918">
            <v>8.1539999999999999</v>
          </cell>
          <cell r="AA918">
            <v>0.90600000000000058</v>
          </cell>
          <cell r="AB918">
            <v>2.0939999999999994</v>
          </cell>
          <cell r="AC918" t="str">
            <v>Mainline</v>
          </cell>
          <cell r="AD918" t="str">
            <v>84_Mens Water Shorts</v>
          </cell>
          <cell r="AE918" t="str">
            <v>S123</v>
          </cell>
          <cell r="AF918" t="str">
            <v>Seasonal</v>
          </cell>
          <cell r="AG918">
            <v>1</v>
          </cell>
          <cell r="AH918" t="str">
            <v>Release 10-19-23</v>
          </cell>
          <cell r="AI918" t="str">
            <v>Mens</v>
          </cell>
          <cell r="AJ918">
            <v>0</v>
          </cell>
          <cell r="AK918">
            <v>0</v>
          </cell>
          <cell r="AL918">
            <v>45078</v>
          </cell>
          <cell r="AM918">
            <v>0.90600000000000058</v>
          </cell>
          <cell r="AN918">
            <v>1</v>
          </cell>
          <cell r="AO918">
            <v>0.90600000000000058</v>
          </cell>
        </row>
        <row r="919">
          <cell r="A919">
            <v>800260001529</v>
          </cell>
          <cell r="B919" t="str">
            <v>Expiring</v>
          </cell>
          <cell r="C919" t="str">
            <v>W060</v>
          </cell>
          <cell r="D919" t="str">
            <v>Speedo USA Maersk</v>
          </cell>
          <cell r="E919" t="str">
            <v>8-00260001529</v>
          </cell>
          <cell r="F919" t="str">
            <v>PRINT REDONDO EDGE VOLLEY 17" 410</v>
          </cell>
          <cell r="G919" t="str">
            <v>P1111</v>
          </cell>
          <cell r="H919" t="str">
            <v>Elastic Waist</v>
          </cell>
          <cell r="I919" t="str">
            <v>812</v>
          </cell>
          <cell r="J919" t="str">
            <v>Apparel</v>
          </cell>
          <cell r="K919" t="str">
            <v>MNL</v>
          </cell>
          <cell r="L919" t="str">
            <v>AW24</v>
          </cell>
          <cell r="M919">
            <v>1264.4000000000001</v>
          </cell>
          <cell r="N919">
            <v>145</v>
          </cell>
          <cell r="O919">
            <v>252.88000000000002</v>
          </cell>
          <cell r="P919">
            <v>0</v>
          </cell>
          <cell r="Q919">
            <v>0</v>
          </cell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>
            <v>0</v>
          </cell>
          <cell r="W919">
            <v>0</v>
          </cell>
          <cell r="X919">
            <v>8.7200000000000006</v>
          </cell>
          <cell r="Y919">
            <v>-8.7200000000000006</v>
          </cell>
          <cell r="Z919">
            <v>1.7440000000000002</v>
          </cell>
          <cell r="AA919">
            <v>6.9760000000000009</v>
          </cell>
          <cell r="AB919">
            <v>1.7440000000000002</v>
          </cell>
          <cell r="AC919" t="str">
            <v>Mainline</v>
          </cell>
          <cell r="AD919" t="str">
            <v>84_Mens Water Shorts</v>
          </cell>
          <cell r="AE919" t="str">
            <v>S224</v>
          </cell>
          <cell r="AF919" t="str">
            <v>Seasonal</v>
          </cell>
          <cell r="AG919">
            <v>1</v>
          </cell>
          <cell r="AH919" t="str">
            <v>&lt;N/A&gt;</v>
          </cell>
          <cell r="AI919" t="str">
            <v>Mens</v>
          </cell>
          <cell r="AJ919">
            <v>0</v>
          </cell>
          <cell r="AK919">
            <v>0</v>
          </cell>
          <cell r="AL919">
            <v>45352</v>
          </cell>
          <cell r="AM919">
            <v>1011.5200000000001</v>
          </cell>
          <cell r="AN919">
            <v>145</v>
          </cell>
          <cell r="AO919">
            <v>6.9760000000000009</v>
          </cell>
        </row>
        <row r="920">
          <cell r="A920">
            <v>800260501880</v>
          </cell>
          <cell r="B920" t="str">
            <v>Expiring</v>
          </cell>
          <cell r="C920" t="str">
            <v>W060</v>
          </cell>
          <cell r="D920" t="str">
            <v>Speedo USA Maersk</v>
          </cell>
          <cell r="E920" t="str">
            <v>8-00260501880</v>
          </cell>
          <cell r="F920" t="str">
            <v>PRINT REDONDO EDGE VOLLEY 17" 440</v>
          </cell>
          <cell r="G920" t="str">
            <v>P1111</v>
          </cell>
          <cell r="H920" t="str">
            <v>Elastic Waist</v>
          </cell>
          <cell r="I920" t="str">
            <v>812</v>
          </cell>
          <cell r="J920" t="str">
            <v>Apparel</v>
          </cell>
          <cell r="K920" t="str">
            <v>MNL</v>
          </cell>
          <cell r="L920" t="str">
            <v>AW24</v>
          </cell>
          <cell r="M920">
            <v>6157.2</v>
          </cell>
          <cell r="N920">
            <v>733</v>
          </cell>
          <cell r="O920">
            <v>1231.44</v>
          </cell>
          <cell r="P920">
            <v>0</v>
          </cell>
          <cell r="Q920">
            <v>0</v>
          </cell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>
            <v>0</v>
          </cell>
          <cell r="W920">
            <v>0</v>
          </cell>
          <cell r="X920">
            <v>8.4</v>
          </cell>
          <cell r="Y920">
            <v>-8.4</v>
          </cell>
          <cell r="Z920">
            <v>1.6800000000000002</v>
          </cell>
          <cell r="AA920">
            <v>6.7200000000000006</v>
          </cell>
          <cell r="AB920">
            <v>1.6800000000000002</v>
          </cell>
          <cell r="AC920" t="str">
            <v>Mainline</v>
          </cell>
          <cell r="AD920" t="str">
            <v>84_Mens Water Shorts</v>
          </cell>
          <cell r="AE920" t="str">
            <v>S124</v>
          </cell>
          <cell r="AF920" t="str">
            <v>Seasonal</v>
          </cell>
          <cell r="AG920">
            <v>1</v>
          </cell>
          <cell r="AH920" t="str">
            <v>&lt;N/A&gt;</v>
          </cell>
          <cell r="AI920" t="str">
            <v>Mens</v>
          </cell>
          <cell r="AJ920">
            <v>0</v>
          </cell>
          <cell r="AK920">
            <v>0</v>
          </cell>
          <cell r="AL920">
            <v>45444</v>
          </cell>
          <cell r="AM920">
            <v>4925.76</v>
          </cell>
          <cell r="AN920">
            <v>733</v>
          </cell>
          <cell r="AO920">
            <v>6.7200000000000006</v>
          </cell>
        </row>
        <row r="921">
          <cell r="A921">
            <v>800260501898</v>
          </cell>
          <cell r="B921" t="str">
            <v>1 Season Old</v>
          </cell>
          <cell r="C921" t="str">
            <v>W060</v>
          </cell>
          <cell r="D921" t="str">
            <v>Speedo USA Maersk</v>
          </cell>
          <cell r="E921" t="str">
            <v>8-00260501898</v>
          </cell>
          <cell r="F921" t="str">
            <v>PRINT REDONDO EDGE VOLLEY 17" 331</v>
          </cell>
          <cell r="G921" t="str">
            <v>P1111</v>
          </cell>
          <cell r="H921" t="str">
            <v>Elastic Waist</v>
          </cell>
          <cell r="I921" t="str">
            <v>812</v>
          </cell>
          <cell r="J921" t="str">
            <v>Apparel</v>
          </cell>
          <cell r="K921" t="str">
            <v>MNL</v>
          </cell>
          <cell r="L921" t="str">
            <v>SS24</v>
          </cell>
          <cell r="M921">
            <v>3662.4</v>
          </cell>
          <cell r="N921">
            <v>436</v>
          </cell>
          <cell r="O921">
            <v>1464.96</v>
          </cell>
          <cell r="P921">
            <v>0</v>
          </cell>
          <cell r="Q921">
            <v>0</v>
          </cell>
          <cell r="R921">
            <v>0</v>
          </cell>
          <cell r="S921">
            <v>0</v>
          </cell>
          <cell r="T921">
            <v>0</v>
          </cell>
          <cell r="U921">
            <v>0</v>
          </cell>
          <cell r="V921">
            <v>0</v>
          </cell>
          <cell r="W921">
            <v>1.68</v>
          </cell>
          <cell r="X921">
            <v>8.4</v>
          </cell>
          <cell r="Y921">
            <v>-6.7200000000000006</v>
          </cell>
          <cell r="Z921">
            <v>3.36</v>
          </cell>
          <cell r="AA921">
            <v>5.0400000000000009</v>
          </cell>
          <cell r="AB921">
            <v>1.68</v>
          </cell>
          <cell r="AC921" t="str">
            <v>Mainline</v>
          </cell>
          <cell r="AD921" t="str">
            <v>84_Mens Water Shorts</v>
          </cell>
          <cell r="AE921" t="str">
            <v>S124</v>
          </cell>
          <cell r="AF921" t="str">
            <v>Seasonal</v>
          </cell>
          <cell r="AG921">
            <v>1</v>
          </cell>
          <cell r="AH921" t="str">
            <v>&lt;N/A&gt;</v>
          </cell>
          <cell r="AI921" t="str">
            <v>Mens</v>
          </cell>
          <cell r="AJ921">
            <v>0</v>
          </cell>
          <cell r="AK921">
            <v>0</v>
          </cell>
          <cell r="AL921">
            <v>45444</v>
          </cell>
          <cell r="AM921">
            <v>2197.4400000000005</v>
          </cell>
          <cell r="AN921">
            <v>436</v>
          </cell>
          <cell r="AO921">
            <v>5.0400000000000009</v>
          </cell>
        </row>
        <row r="922">
          <cell r="A922">
            <v>800260600971</v>
          </cell>
          <cell r="B922" t="str">
            <v>Expiring</v>
          </cell>
          <cell r="C922" t="str">
            <v>W060</v>
          </cell>
          <cell r="D922" t="str">
            <v>Speedo USA Maersk</v>
          </cell>
          <cell r="E922" t="str">
            <v>8-00260600971</v>
          </cell>
          <cell r="F922" t="str">
            <v>PRINT REDONDO EDGE VOLLEY 17" 660</v>
          </cell>
          <cell r="G922" t="str">
            <v>P1111</v>
          </cell>
          <cell r="H922" t="str">
            <v>Elastic Waist</v>
          </cell>
          <cell r="I922" t="str">
            <v>812</v>
          </cell>
          <cell r="J922" t="str">
            <v>Apparel</v>
          </cell>
          <cell r="K922" t="str">
            <v>MNL</v>
          </cell>
          <cell r="L922" t="str">
            <v>AW24</v>
          </cell>
          <cell r="M922">
            <v>6019.2</v>
          </cell>
          <cell r="N922">
            <v>684</v>
          </cell>
          <cell r="O922">
            <v>1203.8399999999999</v>
          </cell>
          <cell r="P922">
            <v>0</v>
          </cell>
          <cell r="Q922">
            <v>0</v>
          </cell>
          <cell r="R922">
            <v>0</v>
          </cell>
          <cell r="S922">
            <v>0</v>
          </cell>
          <cell r="T922">
            <v>0</v>
          </cell>
          <cell r="U922">
            <v>0</v>
          </cell>
          <cell r="V922">
            <v>0</v>
          </cell>
          <cell r="W922">
            <v>0</v>
          </cell>
          <cell r="X922">
            <v>8.7999999999999989</v>
          </cell>
          <cell r="Y922">
            <v>-8.7999999999999989</v>
          </cell>
          <cell r="Z922">
            <v>1.7599999999999998</v>
          </cell>
          <cell r="AA922">
            <v>7.0399999999999991</v>
          </cell>
          <cell r="AB922">
            <v>1.7599999999999998</v>
          </cell>
          <cell r="AC922" t="str">
            <v>Mainline</v>
          </cell>
          <cell r="AD922" t="str">
            <v>84_Mens Water Shorts</v>
          </cell>
          <cell r="AE922" t="str">
            <v>S124</v>
          </cell>
          <cell r="AF922" t="str">
            <v>Seasonal</v>
          </cell>
          <cell r="AG922">
            <v>1</v>
          </cell>
          <cell r="AH922" t="str">
            <v>&lt;N/A&gt;</v>
          </cell>
          <cell r="AI922" t="str">
            <v>Mens</v>
          </cell>
          <cell r="AJ922">
            <v>0</v>
          </cell>
          <cell r="AK922">
            <v>0</v>
          </cell>
          <cell r="AL922">
            <v>45444</v>
          </cell>
          <cell r="AM922">
            <v>4815.3599999999997</v>
          </cell>
          <cell r="AN922">
            <v>684</v>
          </cell>
          <cell r="AO922">
            <v>7.0399999999999991</v>
          </cell>
        </row>
        <row r="923">
          <cell r="A923">
            <v>800260601880</v>
          </cell>
          <cell r="B923" t="str">
            <v>Expiring</v>
          </cell>
          <cell r="C923" t="str">
            <v>W060</v>
          </cell>
          <cell r="D923" t="str">
            <v>Speedo USA Maersk</v>
          </cell>
          <cell r="E923" t="str">
            <v>8-00260601880</v>
          </cell>
          <cell r="F923" t="str">
            <v>PRINT REDONDO EDGE VOLLEY 17" 440</v>
          </cell>
          <cell r="G923" t="str">
            <v>P1111</v>
          </cell>
          <cell r="H923" t="str">
            <v>Elastic Waist</v>
          </cell>
          <cell r="I923" t="str">
            <v>812</v>
          </cell>
          <cell r="J923" t="str">
            <v>Apparel</v>
          </cell>
          <cell r="K923" t="str">
            <v>MNL</v>
          </cell>
          <cell r="L923" t="str">
            <v>AW24</v>
          </cell>
          <cell r="M923">
            <v>4866.3999999999996</v>
          </cell>
          <cell r="N923">
            <v>553</v>
          </cell>
          <cell r="O923">
            <v>973.28</v>
          </cell>
          <cell r="P923">
            <v>0</v>
          </cell>
          <cell r="Q923">
            <v>0</v>
          </cell>
          <cell r="R923">
            <v>0</v>
          </cell>
          <cell r="S923">
            <v>0</v>
          </cell>
          <cell r="T923">
            <v>0</v>
          </cell>
          <cell r="U923">
            <v>0</v>
          </cell>
          <cell r="V923">
            <v>0</v>
          </cell>
          <cell r="W923">
            <v>0</v>
          </cell>
          <cell r="X923">
            <v>8.7999999999999989</v>
          </cell>
          <cell r="Y923">
            <v>-8.7999999999999989</v>
          </cell>
          <cell r="Z923">
            <v>1.76</v>
          </cell>
          <cell r="AA923">
            <v>7.0399999999999991</v>
          </cell>
          <cell r="AB923">
            <v>1.76</v>
          </cell>
          <cell r="AC923" t="str">
            <v>Mainline</v>
          </cell>
          <cell r="AD923" t="str">
            <v>84_Mens Water Shorts</v>
          </cell>
          <cell r="AE923" t="str">
            <v>S124</v>
          </cell>
          <cell r="AF923" t="str">
            <v>Seasonal</v>
          </cell>
          <cell r="AG923">
            <v>1</v>
          </cell>
          <cell r="AH923" t="str">
            <v>&lt;N/A&gt;</v>
          </cell>
          <cell r="AI923" t="str">
            <v>Mens</v>
          </cell>
          <cell r="AJ923">
            <v>0</v>
          </cell>
          <cell r="AK923">
            <v>0</v>
          </cell>
          <cell r="AL923">
            <v>45444</v>
          </cell>
          <cell r="AM923">
            <v>3893.1199999999994</v>
          </cell>
          <cell r="AN923">
            <v>553</v>
          </cell>
          <cell r="AO923">
            <v>7.0399999999999991</v>
          </cell>
        </row>
        <row r="924">
          <cell r="A924">
            <v>800260700764</v>
          </cell>
          <cell r="B924" t="str">
            <v>1 Season Old</v>
          </cell>
          <cell r="C924" t="str">
            <v>W060</v>
          </cell>
          <cell r="D924" t="str">
            <v>Speedo USA Maersk</v>
          </cell>
          <cell r="E924" t="str">
            <v>8-00260700764</v>
          </cell>
          <cell r="F924" t="str">
            <v>PRINT BONDI BOARDSHORT 20" 600</v>
          </cell>
          <cell r="G924" t="str">
            <v>P1111</v>
          </cell>
          <cell r="H924" t="str">
            <v>Elastic Waist</v>
          </cell>
          <cell r="I924" t="str">
            <v>812</v>
          </cell>
          <cell r="J924" t="str">
            <v>Apparel</v>
          </cell>
          <cell r="K924" t="str">
            <v>MNL</v>
          </cell>
          <cell r="L924" t="str">
            <v>SS24</v>
          </cell>
          <cell r="M924">
            <v>5347.17</v>
          </cell>
          <cell r="N924">
            <v>531</v>
          </cell>
          <cell r="O924">
            <v>2138.8679999999999</v>
          </cell>
          <cell r="P924">
            <v>0</v>
          </cell>
          <cell r="Q924">
            <v>0</v>
          </cell>
          <cell r="R924">
            <v>0</v>
          </cell>
          <cell r="S924">
            <v>0</v>
          </cell>
          <cell r="T924">
            <v>0</v>
          </cell>
          <cell r="U924">
            <v>0</v>
          </cell>
          <cell r="V924">
            <v>0</v>
          </cell>
          <cell r="W924">
            <v>2.0139999999999998</v>
          </cell>
          <cell r="X924">
            <v>10.07</v>
          </cell>
          <cell r="Y924">
            <v>-8.0560000000000009</v>
          </cell>
          <cell r="Z924">
            <v>4.0279999999999996</v>
          </cell>
          <cell r="AA924">
            <v>6.0420000000000007</v>
          </cell>
          <cell r="AB924">
            <v>2.0139999999999998</v>
          </cell>
          <cell r="AC924" t="str">
            <v>Mainline</v>
          </cell>
          <cell r="AD924" t="str">
            <v>84_Mens Water Shorts</v>
          </cell>
          <cell r="AE924" t="str">
            <v>S124</v>
          </cell>
          <cell r="AF924" t="str">
            <v>Seasonal</v>
          </cell>
          <cell r="AG924">
            <v>1</v>
          </cell>
          <cell r="AH924" t="str">
            <v>&lt;N/A&gt;</v>
          </cell>
          <cell r="AI924" t="str">
            <v>Mens</v>
          </cell>
          <cell r="AJ924">
            <v>0</v>
          </cell>
          <cell r="AK924">
            <v>0</v>
          </cell>
          <cell r="AL924">
            <v>45444</v>
          </cell>
          <cell r="AM924">
            <v>3208.3020000000006</v>
          </cell>
          <cell r="AN924">
            <v>531</v>
          </cell>
          <cell r="AO924">
            <v>6.0420000000000007</v>
          </cell>
        </row>
        <row r="925">
          <cell r="A925">
            <v>800260701381</v>
          </cell>
          <cell r="B925" t="str">
            <v>Expiring</v>
          </cell>
          <cell r="C925" t="str">
            <v>W060</v>
          </cell>
          <cell r="D925" t="str">
            <v>Speedo USA Maersk</v>
          </cell>
          <cell r="E925" t="str">
            <v>8-00260701381</v>
          </cell>
          <cell r="F925" t="str">
            <v>PRINT BONDI BOARDSHORT 20" 430</v>
          </cell>
          <cell r="G925" t="str">
            <v>P1111</v>
          </cell>
          <cell r="H925" t="str">
            <v>Elastic Waist</v>
          </cell>
          <cell r="I925" t="str">
            <v>812</v>
          </cell>
          <cell r="J925" t="str">
            <v>Apparel</v>
          </cell>
          <cell r="K925" t="str">
            <v>MNL</v>
          </cell>
          <cell r="L925" t="str">
            <v>AW24</v>
          </cell>
          <cell r="M925">
            <v>3756.11</v>
          </cell>
          <cell r="N925">
            <v>373</v>
          </cell>
          <cell r="O925">
            <v>751.22200000000009</v>
          </cell>
          <cell r="P925">
            <v>0</v>
          </cell>
          <cell r="Q925">
            <v>0</v>
          </cell>
          <cell r="R925">
            <v>0</v>
          </cell>
          <cell r="S925">
            <v>0</v>
          </cell>
          <cell r="T925">
            <v>0</v>
          </cell>
          <cell r="U925">
            <v>0</v>
          </cell>
          <cell r="V925">
            <v>0</v>
          </cell>
          <cell r="W925">
            <v>0</v>
          </cell>
          <cell r="X925">
            <v>10.07</v>
          </cell>
          <cell r="Y925">
            <v>-10.07</v>
          </cell>
          <cell r="Z925">
            <v>2.0140000000000002</v>
          </cell>
          <cell r="AA925">
            <v>8.0560000000000009</v>
          </cell>
          <cell r="AB925">
            <v>2.0140000000000002</v>
          </cell>
          <cell r="AC925" t="str">
            <v>Mainline</v>
          </cell>
          <cell r="AD925" t="str">
            <v>84_Mens Water Shorts</v>
          </cell>
          <cell r="AE925" t="str">
            <v>S124</v>
          </cell>
          <cell r="AF925" t="str">
            <v>Seasonal</v>
          </cell>
          <cell r="AG925">
            <v>1</v>
          </cell>
          <cell r="AH925" t="str">
            <v>&lt;N/A&gt;</v>
          </cell>
          <cell r="AI925" t="str">
            <v>Mens</v>
          </cell>
          <cell r="AJ925">
            <v>0</v>
          </cell>
          <cell r="AK925">
            <v>0</v>
          </cell>
          <cell r="AL925">
            <v>45444</v>
          </cell>
          <cell r="AM925">
            <v>3004.8880000000004</v>
          </cell>
          <cell r="AN925">
            <v>373</v>
          </cell>
          <cell r="AO925">
            <v>8.0560000000000009</v>
          </cell>
        </row>
        <row r="926">
          <cell r="A926">
            <v>800260701529</v>
          </cell>
          <cell r="B926" t="str">
            <v>Expiring</v>
          </cell>
          <cell r="C926" t="str">
            <v>W060</v>
          </cell>
          <cell r="D926" t="str">
            <v>Speedo USA Maersk</v>
          </cell>
          <cell r="E926" t="str">
            <v>8-00260701529</v>
          </cell>
          <cell r="F926" t="str">
            <v>PRINT BONDI BOARDSHORT 20" 410</v>
          </cell>
          <cell r="G926" t="str">
            <v>P1111</v>
          </cell>
          <cell r="H926" t="str">
            <v>Elastic Waist</v>
          </cell>
          <cell r="I926" t="str">
            <v>812</v>
          </cell>
          <cell r="J926" t="str">
            <v>Apparel</v>
          </cell>
          <cell r="K926" t="str">
            <v>MNL</v>
          </cell>
          <cell r="L926" t="str">
            <v>AW24</v>
          </cell>
          <cell r="M926">
            <v>3756.11</v>
          </cell>
          <cell r="N926">
            <v>373</v>
          </cell>
          <cell r="O926">
            <v>751.22200000000009</v>
          </cell>
          <cell r="P926">
            <v>0</v>
          </cell>
          <cell r="Q926">
            <v>0</v>
          </cell>
          <cell r="R926">
            <v>0</v>
          </cell>
          <cell r="S926">
            <v>0</v>
          </cell>
          <cell r="T926">
            <v>0</v>
          </cell>
          <cell r="U926">
            <v>0</v>
          </cell>
          <cell r="V926">
            <v>0</v>
          </cell>
          <cell r="W926">
            <v>0</v>
          </cell>
          <cell r="X926">
            <v>10.07</v>
          </cell>
          <cell r="Y926">
            <v>-10.07</v>
          </cell>
          <cell r="Z926">
            <v>2.0140000000000002</v>
          </cell>
          <cell r="AA926">
            <v>8.0560000000000009</v>
          </cell>
          <cell r="AB926">
            <v>2.0140000000000002</v>
          </cell>
          <cell r="AC926" t="str">
            <v>Mainline</v>
          </cell>
          <cell r="AD926" t="str">
            <v>84_Mens Water Shorts</v>
          </cell>
          <cell r="AE926" t="str">
            <v>S224</v>
          </cell>
          <cell r="AF926" t="str">
            <v>Seasonal</v>
          </cell>
          <cell r="AG926">
            <v>1</v>
          </cell>
          <cell r="AH926" t="str">
            <v>&lt;N/A&gt;</v>
          </cell>
          <cell r="AI926" t="str">
            <v>Mens</v>
          </cell>
          <cell r="AJ926">
            <v>0</v>
          </cell>
          <cell r="AK926">
            <v>0</v>
          </cell>
          <cell r="AL926">
            <v>45352</v>
          </cell>
          <cell r="AM926">
            <v>3004.8880000000004</v>
          </cell>
          <cell r="AN926">
            <v>373</v>
          </cell>
          <cell r="AO926">
            <v>8.0560000000000009</v>
          </cell>
        </row>
        <row r="927">
          <cell r="A927">
            <v>800260800710</v>
          </cell>
          <cell r="B927" t="str">
            <v>3 Seasons Old</v>
          </cell>
          <cell r="C927" t="str">
            <v>W060</v>
          </cell>
          <cell r="D927" t="str">
            <v>Speedo USA Maersk</v>
          </cell>
          <cell r="E927" t="str">
            <v>8-00260800710</v>
          </cell>
          <cell r="F927" t="str">
            <v>PRINT BONDI BOARDSHORT 20" 820</v>
          </cell>
          <cell r="G927" t="str">
            <v>P1111</v>
          </cell>
          <cell r="H927" t="str">
            <v>Elastic Waist</v>
          </cell>
          <cell r="I927" t="str">
            <v>812</v>
          </cell>
          <cell r="J927" t="str">
            <v>Apparel</v>
          </cell>
          <cell r="K927" t="str">
            <v>MNL</v>
          </cell>
          <cell r="L927" t="str">
            <v>SS23</v>
          </cell>
          <cell r="M927">
            <v>5355.28</v>
          </cell>
          <cell r="N927">
            <v>511</v>
          </cell>
          <cell r="O927">
            <v>4819.7519999999995</v>
          </cell>
          <cell r="P927">
            <v>0</v>
          </cell>
          <cell r="Q927">
            <v>0</v>
          </cell>
          <cell r="R927">
            <v>0</v>
          </cell>
          <cell r="S927">
            <v>-7.4799999999999995</v>
          </cell>
          <cell r="T927">
            <v>511</v>
          </cell>
          <cell r="U927">
            <v>-3822.2799999999997</v>
          </cell>
          <cell r="V927">
            <v>0</v>
          </cell>
          <cell r="W927">
            <v>7.4799999999999995</v>
          </cell>
          <cell r="X927">
            <v>10.479999999999999</v>
          </cell>
          <cell r="Y927">
            <v>-2.9999999999999991</v>
          </cell>
          <cell r="Z927">
            <v>9.4319999999999986</v>
          </cell>
          <cell r="AA927">
            <v>1.048</v>
          </cell>
          <cell r="AB927">
            <v>1.9519999999999991</v>
          </cell>
          <cell r="AC927" t="str">
            <v>Mainline</v>
          </cell>
          <cell r="AD927" t="str">
            <v>84_Mens Water Shorts</v>
          </cell>
          <cell r="AE927" t="str">
            <v>S123</v>
          </cell>
          <cell r="AF927" t="str">
            <v>Seasonal</v>
          </cell>
          <cell r="AG927">
            <v>1</v>
          </cell>
          <cell r="AH927" t="str">
            <v>Release 10-19-23</v>
          </cell>
          <cell r="AI927" t="str">
            <v>Mens</v>
          </cell>
          <cell r="AJ927">
            <v>0</v>
          </cell>
          <cell r="AK927">
            <v>0</v>
          </cell>
          <cell r="AL927">
            <v>45078</v>
          </cell>
          <cell r="AM927">
            <v>535.52800000000002</v>
          </cell>
          <cell r="AN927">
            <v>511</v>
          </cell>
          <cell r="AO927">
            <v>1.048</v>
          </cell>
        </row>
        <row r="928">
          <cell r="A928">
            <v>800260801381</v>
          </cell>
          <cell r="B928" t="str">
            <v>Expiring</v>
          </cell>
          <cell r="C928" t="str">
            <v>W060</v>
          </cell>
          <cell r="D928" t="str">
            <v>Speedo USA Maersk</v>
          </cell>
          <cell r="E928" t="str">
            <v>8-00260801381</v>
          </cell>
          <cell r="F928" t="str">
            <v>PRINT BONDI BOARDSHORT 20" 430</v>
          </cell>
          <cell r="G928" t="str">
            <v>P1111</v>
          </cell>
          <cell r="H928" t="str">
            <v>Elastic Waist</v>
          </cell>
          <cell r="I928" t="str">
            <v>812</v>
          </cell>
          <cell r="J928" t="str">
            <v>Apparel</v>
          </cell>
          <cell r="K928" t="str">
            <v>MNL</v>
          </cell>
          <cell r="L928" t="str">
            <v>AW24</v>
          </cell>
          <cell r="M928">
            <v>4684.1400000000003</v>
          </cell>
          <cell r="N928">
            <v>477</v>
          </cell>
          <cell r="O928">
            <v>936.82800000000009</v>
          </cell>
          <cell r="P928">
            <v>0</v>
          </cell>
          <cell r="Q928">
            <v>0</v>
          </cell>
          <cell r="R928">
            <v>0</v>
          </cell>
          <cell r="S928">
            <v>0</v>
          </cell>
          <cell r="T928">
            <v>0</v>
          </cell>
          <cell r="U928">
            <v>0</v>
          </cell>
          <cell r="V928">
            <v>0</v>
          </cell>
          <cell r="W928">
            <v>0</v>
          </cell>
          <cell r="X928">
            <v>9.82</v>
          </cell>
          <cell r="Y928">
            <v>-9.82</v>
          </cell>
          <cell r="Z928">
            <v>1.9640000000000002</v>
          </cell>
          <cell r="AA928">
            <v>7.8559999999999999</v>
          </cell>
          <cell r="AB928">
            <v>1.9640000000000002</v>
          </cell>
          <cell r="AC928" t="str">
            <v>Mainline</v>
          </cell>
          <cell r="AD928" t="str">
            <v>84_Mens Water Shorts</v>
          </cell>
          <cell r="AE928" t="str">
            <v>S124</v>
          </cell>
          <cell r="AF928" t="str">
            <v>Seasonal</v>
          </cell>
          <cell r="AG928">
            <v>1</v>
          </cell>
          <cell r="AH928" t="str">
            <v>&lt;N/A&gt;</v>
          </cell>
          <cell r="AI928" t="str">
            <v>Mens</v>
          </cell>
          <cell r="AJ928">
            <v>0</v>
          </cell>
          <cell r="AK928">
            <v>0</v>
          </cell>
          <cell r="AL928">
            <v>45444</v>
          </cell>
          <cell r="AM928">
            <v>3747.3119999999999</v>
          </cell>
          <cell r="AN928">
            <v>477</v>
          </cell>
          <cell r="AO928">
            <v>7.8559999999999999</v>
          </cell>
        </row>
        <row r="929">
          <cell r="A929">
            <v>800260801384</v>
          </cell>
          <cell r="B929" t="str">
            <v>Expiring</v>
          </cell>
          <cell r="C929" t="str">
            <v>W060</v>
          </cell>
          <cell r="D929" t="str">
            <v>Speedo USA Maersk</v>
          </cell>
          <cell r="E929" t="str">
            <v>8-00260801384</v>
          </cell>
          <cell r="F929" t="str">
            <v>PRINT BONDI BOARDSHORT 20" 401</v>
          </cell>
          <cell r="G929" t="str">
            <v>P1111</v>
          </cell>
          <cell r="H929" t="str">
            <v>Elastic Waist</v>
          </cell>
          <cell r="I929" t="str">
            <v>812</v>
          </cell>
          <cell r="J929" t="str">
            <v>Apparel</v>
          </cell>
          <cell r="K929" t="str">
            <v>MNL</v>
          </cell>
          <cell r="L929" t="str">
            <v>AW24</v>
          </cell>
          <cell r="M929">
            <v>4782.34</v>
          </cell>
          <cell r="N929">
            <v>487</v>
          </cell>
          <cell r="O929">
            <v>956.46800000000007</v>
          </cell>
          <cell r="P929">
            <v>0</v>
          </cell>
          <cell r="Q929">
            <v>0</v>
          </cell>
          <cell r="R929">
            <v>0</v>
          </cell>
          <cell r="S929">
            <v>0</v>
          </cell>
          <cell r="T929">
            <v>0</v>
          </cell>
          <cell r="U929">
            <v>0</v>
          </cell>
          <cell r="V929">
            <v>0</v>
          </cell>
          <cell r="W929">
            <v>0</v>
          </cell>
          <cell r="X929">
            <v>9.82</v>
          </cell>
          <cell r="Y929">
            <v>-9.82</v>
          </cell>
          <cell r="Z929">
            <v>1.9640000000000002</v>
          </cell>
          <cell r="AA929">
            <v>7.8559999999999999</v>
          </cell>
          <cell r="AB929">
            <v>1.9640000000000002</v>
          </cell>
          <cell r="AC929" t="str">
            <v>Mainline</v>
          </cell>
          <cell r="AD929" t="str">
            <v>84_Mens Water Shorts</v>
          </cell>
          <cell r="AE929" t="str">
            <v>S124</v>
          </cell>
          <cell r="AF929" t="str">
            <v>Seasonal</v>
          </cell>
          <cell r="AG929">
            <v>1</v>
          </cell>
          <cell r="AH929" t="str">
            <v>&lt;N/A&gt;</v>
          </cell>
          <cell r="AI929" t="str">
            <v>Mens</v>
          </cell>
          <cell r="AJ929">
            <v>0</v>
          </cell>
          <cell r="AK929">
            <v>0</v>
          </cell>
          <cell r="AL929">
            <v>45444</v>
          </cell>
          <cell r="AM929">
            <v>3825.8719999999998</v>
          </cell>
          <cell r="AN929">
            <v>487</v>
          </cell>
          <cell r="AO929">
            <v>7.8559999999999999</v>
          </cell>
        </row>
        <row r="930">
          <cell r="A930">
            <v>800260801529</v>
          </cell>
          <cell r="B930" t="str">
            <v>Expiring</v>
          </cell>
          <cell r="C930" t="str">
            <v>W060</v>
          </cell>
          <cell r="D930" t="str">
            <v>Speedo USA Maersk</v>
          </cell>
          <cell r="E930" t="str">
            <v>8-00260801529</v>
          </cell>
          <cell r="F930" t="str">
            <v>PRINT BONDI BOARDSHORT 20" 410</v>
          </cell>
          <cell r="G930" t="str">
            <v>P1111</v>
          </cell>
          <cell r="H930" t="str">
            <v>Elastic Waist</v>
          </cell>
          <cell r="I930" t="str">
            <v>812</v>
          </cell>
          <cell r="J930" t="str">
            <v>Apparel</v>
          </cell>
          <cell r="K930" t="str">
            <v>MNL</v>
          </cell>
          <cell r="L930" t="str">
            <v>AW24</v>
          </cell>
          <cell r="M930">
            <v>3682.5</v>
          </cell>
          <cell r="N930">
            <v>375</v>
          </cell>
          <cell r="O930">
            <v>736.5</v>
          </cell>
          <cell r="P930">
            <v>0</v>
          </cell>
          <cell r="Q930">
            <v>0</v>
          </cell>
          <cell r="R930">
            <v>0</v>
          </cell>
          <cell r="S930">
            <v>0</v>
          </cell>
          <cell r="T930">
            <v>0</v>
          </cell>
          <cell r="U930">
            <v>0</v>
          </cell>
          <cell r="V930">
            <v>0</v>
          </cell>
          <cell r="W930">
            <v>0</v>
          </cell>
          <cell r="X930">
            <v>9.82</v>
          </cell>
          <cell r="Y930">
            <v>-9.82</v>
          </cell>
          <cell r="Z930">
            <v>1.964</v>
          </cell>
          <cell r="AA930">
            <v>7.8559999999999999</v>
          </cell>
          <cell r="AB930">
            <v>1.964</v>
          </cell>
          <cell r="AC930" t="str">
            <v>Mainline</v>
          </cell>
          <cell r="AD930" t="str">
            <v>84_Mens Water Shorts</v>
          </cell>
          <cell r="AE930" t="str">
            <v>S124</v>
          </cell>
          <cell r="AF930" t="str">
            <v>Seasonal</v>
          </cell>
          <cell r="AG930">
            <v>1</v>
          </cell>
          <cell r="AH930" t="str">
            <v>&lt;N/A&gt;</v>
          </cell>
          <cell r="AI930" t="str">
            <v>Mens</v>
          </cell>
          <cell r="AJ930">
            <v>0</v>
          </cell>
          <cell r="AK930">
            <v>0</v>
          </cell>
          <cell r="AL930">
            <v>45444</v>
          </cell>
          <cell r="AM930">
            <v>2946</v>
          </cell>
          <cell r="AN930">
            <v>375</v>
          </cell>
          <cell r="AO930">
            <v>7.8559999999999999</v>
          </cell>
        </row>
        <row r="931">
          <cell r="A931">
            <v>800260900308</v>
          </cell>
          <cell r="B931" t="str">
            <v>Expiring</v>
          </cell>
          <cell r="C931" t="str">
            <v>W060</v>
          </cell>
          <cell r="D931" t="str">
            <v>Speedo USA Maersk</v>
          </cell>
          <cell r="E931" t="str">
            <v>8-00260900308</v>
          </cell>
          <cell r="F931" t="str">
            <v>PRINT BONDI BOARDSHORT 20" 021</v>
          </cell>
          <cell r="G931" t="str">
            <v>P1111</v>
          </cell>
          <cell r="H931" t="str">
            <v>Elastic Waist</v>
          </cell>
          <cell r="I931" t="str">
            <v>812</v>
          </cell>
          <cell r="J931" t="str">
            <v>Apparel</v>
          </cell>
          <cell r="K931" t="str">
            <v>MNL</v>
          </cell>
          <cell r="L931" t="str">
            <v>AW24</v>
          </cell>
          <cell r="M931">
            <v>57788.76</v>
          </cell>
          <cell r="N931">
            <v>5716</v>
          </cell>
          <cell r="O931">
            <v>11557.752</v>
          </cell>
          <cell r="P931">
            <v>0</v>
          </cell>
          <cell r="Q931">
            <v>0</v>
          </cell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V931">
            <v>0</v>
          </cell>
          <cell r="W931">
            <v>0</v>
          </cell>
          <cell r="X931">
            <v>10.110000000000001</v>
          </cell>
          <cell r="Y931">
            <v>-10.110000000000001</v>
          </cell>
          <cell r="Z931">
            <v>2.0220000000000002</v>
          </cell>
          <cell r="AA931">
            <v>8.088000000000001</v>
          </cell>
          <cell r="AB931">
            <v>2.0220000000000002</v>
          </cell>
          <cell r="AC931" t="str">
            <v>Mainline</v>
          </cell>
          <cell r="AD931" t="str">
            <v>84_Mens Water Shorts</v>
          </cell>
          <cell r="AE931" t="str">
            <v>S124</v>
          </cell>
          <cell r="AF931" t="str">
            <v>Seasonal</v>
          </cell>
          <cell r="AG931">
            <v>1</v>
          </cell>
          <cell r="AH931" t="str">
            <v>&lt;N/A&gt;</v>
          </cell>
          <cell r="AI931" t="str">
            <v>Mens</v>
          </cell>
          <cell r="AJ931">
            <v>0</v>
          </cell>
          <cell r="AK931">
            <v>0</v>
          </cell>
          <cell r="AL931">
            <v>45444</v>
          </cell>
          <cell r="AM931">
            <v>46231.008000000009</v>
          </cell>
          <cell r="AN931">
            <v>5716</v>
          </cell>
          <cell r="AO931">
            <v>8.088000000000001</v>
          </cell>
        </row>
        <row r="932">
          <cell r="A932">
            <v>800261101529</v>
          </cell>
          <cell r="B932" t="str">
            <v>Expiring</v>
          </cell>
          <cell r="C932" t="str">
            <v>W060</v>
          </cell>
          <cell r="D932" t="str">
            <v>Speedo USA Maersk</v>
          </cell>
          <cell r="E932" t="str">
            <v>8-00261101529</v>
          </cell>
          <cell r="F932" t="str">
            <v>PRINT BONDI BOARDSHORT 20" 410</v>
          </cell>
          <cell r="G932" t="str">
            <v>P1111</v>
          </cell>
          <cell r="H932" t="str">
            <v>Elastic Waist</v>
          </cell>
          <cell r="I932" t="str">
            <v>812</v>
          </cell>
          <cell r="J932" t="str">
            <v>Apparel</v>
          </cell>
          <cell r="K932" t="str">
            <v>MNL</v>
          </cell>
          <cell r="L932" t="str">
            <v>AW24</v>
          </cell>
          <cell r="M932">
            <v>12192.66</v>
          </cell>
          <cell r="N932">
            <v>1206</v>
          </cell>
          <cell r="O932">
            <v>2438.5320000000002</v>
          </cell>
          <cell r="P932">
            <v>0</v>
          </cell>
          <cell r="Q932">
            <v>0</v>
          </cell>
          <cell r="R932">
            <v>0</v>
          </cell>
          <cell r="S932">
            <v>0</v>
          </cell>
          <cell r="T932">
            <v>0</v>
          </cell>
          <cell r="U932">
            <v>0</v>
          </cell>
          <cell r="V932">
            <v>0</v>
          </cell>
          <cell r="W932">
            <v>0</v>
          </cell>
          <cell r="X932">
            <v>10.11</v>
          </cell>
          <cell r="Y932">
            <v>-10.11</v>
          </cell>
          <cell r="Z932">
            <v>2.0220000000000002</v>
          </cell>
          <cell r="AA932">
            <v>8.0879999999999992</v>
          </cell>
          <cell r="AB932">
            <v>2.0220000000000002</v>
          </cell>
          <cell r="AC932" t="str">
            <v>Mainline</v>
          </cell>
          <cell r="AD932" t="str">
            <v>84_Mens Water Shorts</v>
          </cell>
          <cell r="AE932" t="str">
            <v>S124</v>
          </cell>
          <cell r="AF932" t="str">
            <v>Seasonal</v>
          </cell>
          <cell r="AG932">
            <v>1</v>
          </cell>
          <cell r="AH932" t="str">
            <v>&lt;N/A&gt;</v>
          </cell>
          <cell r="AI932" t="str">
            <v>Mens</v>
          </cell>
          <cell r="AJ932">
            <v>0</v>
          </cell>
          <cell r="AK932">
            <v>0</v>
          </cell>
          <cell r="AL932">
            <v>45444</v>
          </cell>
          <cell r="AM932">
            <v>9754.1279999999988</v>
          </cell>
          <cell r="AN932">
            <v>1206</v>
          </cell>
          <cell r="AO932">
            <v>8.0879999999999992</v>
          </cell>
        </row>
        <row r="933">
          <cell r="A933">
            <v>800261301898</v>
          </cell>
          <cell r="B933" t="str">
            <v>Expiring</v>
          </cell>
          <cell r="C933" t="str">
            <v>W060</v>
          </cell>
          <cell r="D933" t="str">
            <v>Speedo USA Maersk</v>
          </cell>
          <cell r="E933" t="str">
            <v>8-00261301898</v>
          </cell>
          <cell r="F933" t="str">
            <v>PRINT BONDI BOARDSHORT 20" 331</v>
          </cell>
          <cell r="G933" t="str">
            <v>P1111</v>
          </cell>
          <cell r="H933" t="str">
            <v>Elastic Waist</v>
          </cell>
          <cell r="I933" t="str">
            <v>812</v>
          </cell>
          <cell r="J933" t="str">
            <v>Apparel</v>
          </cell>
          <cell r="K933" t="str">
            <v>MNL</v>
          </cell>
          <cell r="L933" t="str">
            <v>AW24</v>
          </cell>
          <cell r="M933">
            <v>4444.66</v>
          </cell>
          <cell r="N933">
            <v>454</v>
          </cell>
          <cell r="O933">
            <v>888.93200000000002</v>
          </cell>
          <cell r="P933">
            <v>0</v>
          </cell>
          <cell r="Q933">
            <v>0</v>
          </cell>
          <cell r="R933">
            <v>0</v>
          </cell>
          <cell r="S933">
            <v>0</v>
          </cell>
          <cell r="T933">
            <v>0</v>
          </cell>
          <cell r="U933">
            <v>0</v>
          </cell>
          <cell r="V933">
            <v>0</v>
          </cell>
          <cell r="W933">
            <v>0</v>
          </cell>
          <cell r="X933">
            <v>9.7899999999999991</v>
          </cell>
          <cell r="Y933">
            <v>-9.7899999999999991</v>
          </cell>
          <cell r="Z933">
            <v>1.958</v>
          </cell>
          <cell r="AA933">
            <v>7.831999999999999</v>
          </cell>
          <cell r="AB933">
            <v>1.958</v>
          </cell>
          <cell r="AC933" t="str">
            <v>Mainline</v>
          </cell>
          <cell r="AD933" t="str">
            <v>84_Mens Water Shorts</v>
          </cell>
          <cell r="AE933" t="str">
            <v>S124</v>
          </cell>
          <cell r="AF933" t="str">
            <v>Seasonal</v>
          </cell>
          <cell r="AG933">
            <v>1</v>
          </cell>
          <cell r="AH933" t="str">
            <v>&lt;N/A&gt;</v>
          </cell>
          <cell r="AI933" t="str">
            <v>Mens</v>
          </cell>
          <cell r="AJ933">
            <v>0</v>
          </cell>
          <cell r="AK933">
            <v>0</v>
          </cell>
          <cell r="AL933">
            <v>45444</v>
          </cell>
          <cell r="AM933">
            <v>3555.7279999999996</v>
          </cell>
          <cell r="AN933">
            <v>454</v>
          </cell>
          <cell r="AO933">
            <v>7.831999999999999</v>
          </cell>
        </row>
        <row r="934">
          <cell r="A934">
            <v>800261614747</v>
          </cell>
          <cell r="B934" t="str">
            <v>2 Seasons Old</v>
          </cell>
          <cell r="C934" t="str">
            <v>W060</v>
          </cell>
          <cell r="D934" t="str">
            <v>Speedo USA Maersk</v>
          </cell>
          <cell r="E934" t="str">
            <v>8-00261614747</v>
          </cell>
          <cell r="F934" t="str">
            <v>SLD CRSSBK TRIANGLE TOP 440</v>
          </cell>
          <cell r="G934" t="str">
            <v>P1134</v>
          </cell>
          <cell r="H934" t="str">
            <v>Swim Tops</v>
          </cell>
          <cell r="I934" t="str">
            <v>812</v>
          </cell>
          <cell r="J934" t="str">
            <v>Apparel</v>
          </cell>
          <cell r="K934" t="str">
            <v>MNL</v>
          </cell>
          <cell r="L934" t="str">
            <v>AW23</v>
          </cell>
          <cell r="M934">
            <v>2831.76</v>
          </cell>
          <cell r="N934">
            <v>437</v>
          </cell>
          <cell r="O934">
            <v>1840.6440000000002</v>
          </cell>
          <cell r="P934">
            <v>554.11599999999953</v>
          </cell>
          <cell r="Q934">
            <v>0</v>
          </cell>
          <cell r="R934">
            <v>0</v>
          </cell>
          <cell r="S934">
            <v>-5.4799999999999995</v>
          </cell>
          <cell r="T934">
            <v>437</v>
          </cell>
          <cell r="U934">
            <v>-2394.7599999999998</v>
          </cell>
          <cell r="V934">
            <v>0</v>
          </cell>
          <cell r="W934">
            <v>5.4799999999999995</v>
          </cell>
          <cell r="X934">
            <v>6.48</v>
          </cell>
          <cell r="Y934">
            <v>-1.0000000000000009</v>
          </cell>
          <cell r="Z934">
            <v>5.4799999999999995</v>
          </cell>
          <cell r="AA934">
            <v>1.0000000000000009</v>
          </cell>
          <cell r="AB934">
            <v>0</v>
          </cell>
          <cell r="AC934" t="str">
            <v>Mainline</v>
          </cell>
          <cell r="AD934" t="str">
            <v>19_Female Racing</v>
          </cell>
          <cell r="AE934" t="str">
            <v>S223</v>
          </cell>
          <cell r="AF934" t="str">
            <v>Seasonal</v>
          </cell>
          <cell r="AG934">
            <v>1</v>
          </cell>
          <cell r="AH934" t="str">
            <v>Release 10-19-23</v>
          </cell>
          <cell r="AI934" t="str">
            <v>Racing</v>
          </cell>
          <cell r="AJ934" t="str">
            <v>Vibe</v>
          </cell>
          <cell r="AK934">
            <v>0</v>
          </cell>
          <cell r="AL934">
            <v>45323</v>
          </cell>
          <cell r="AM934">
            <v>437.0000000000004</v>
          </cell>
          <cell r="AN934">
            <v>437</v>
          </cell>
          <cell r="AO934">
            <v>1.0000000000000009</v>
          </cell>
        </row>
        <row r="935">
          <cell r="A935">
            <v>800261614789</v>
          </cell>
          <cell r="B935" t="str">
            <v>2 Seasons Old</v>
          </cell>
          <cell r="C935" t="str">
            <v>W060</v>
          </cell>
          <cell r="D935" t="str">
            <v>Speedo USA Maersk</v>
          </cell>
          <cell r="E935" t="str">
            <v>8-00261614789</v>
          </cell>
          <cell r="F935" t="str">
            <v>SLD CRSSBK TRIANGLE TOP 500</v>
          </cell>
          <cell r="G935" t="str">
            <v>P1134</v>
          </cell>
          <cell r="H935" t="str">
            <v>Swim Tops</v>
          </cell>
          <cell r="I935" t="str">
            <v>812</v>
          </cell>
          <cell r="J935" t="str">
            <v>Apparel</v>
          </cell>
          <cell r="K935" t="str">
            <v>MNL</v>
          </cell>
          <cell r="L935" t="str">
            <v>AW23</v>
          </cell>
          <cell r="M935">
            <v>2980.8</v>
          </cell>
          <cell r="N935">
            <v>460</v>
          </cell>
          <cell r="O935">
            <v>1937.5200000000002</v>
          </cell>
          <cell r="P935">
            <v>583.27999999999952</v>
          </cell>
          <cell r="Q935">
            <v>0</v>
          </cell>
          <cell r="R935">
            <v>0</v>
          </cell>
          <cell r="S935">
            <v>-5.4799999999999995</v>
          </cell>
          <cell r="T935">
            <v>460</v>
          </cell>
          <cell r="U935">
            <v>-2520.7999999999997</v>
          </cell>
          <cell r="V935">
            <v>0</v>
          </cell>
          <cell r="W935">
            <v>5.4799999999999995</v>
          </cell>
          <cell r="X935">
            <v>6.48</v>
          </cell>
          <cell r="Y935">
            <v>-1.0000000000000009</v>
          </cell>
          <cell r="Z935">
            <v>5.4799999999999995</v>
          </cell>
          <cell r="AA935">
            <v>1.0000000000000009</v>
          </cell>
          <cell r="AB935">
            <v>0</v>
          </cell>
          <cell r="AC935" t="str">
            <v>Mainline</v>
          </cell>
          <cell r="AD935" t="str">
            <v>19_Female Racing</v>
          </cell>
          <cell r="AE935" t="str">
            <v>S223</v>
          </cell>
          <cell r="AF935" t="str">
            <v>Seasonal</v>
          </cell>
          <cell r="AG935">
            <v>1</v>
          </cell>
          <cell r="AH935" t="str">
            <v>Release 10-19-23</v>
          </cell>
          <cell r="AI935" t="str">
            <v>Racing</v>
          </cell>
          <cell r="AJ935" t="str">
            <v>Vibe</v>
          </cell>
          <cell r="AK935">
            <v>0</v>
          </cell>
          <cell r="AL935">
            <v>45323</v>
          </cell>
          <cell r="AM935">
            <v>460.0000000000004</v>
          </cell>
          <cell r="AN935">
            <v>460</v>
          </cell>
          <cell r="AO935">
            <v>1.0000000000000009</v>
          </cell>
        </row>
        <row r="936">
          <cell r="A936">
            <v>800262001009</v>
          </cell>
          <cell r="B936" t="str">
            <v>2 Seasons Old</v>
          </cell>
          <cell r="C936" t="str">
            <v>W060</v>
          </cell>
          <cell r="D936" t="str">
            <v>Speedo USA Maersk</v>
          </cell>
          <cell r="E936" t="str">
            <v>8-00262001009</v>
          </cell>
          <cell r="F936" t="str">
            <v>PRNT DBL LACE TOP 670</v>
          </cell>
          <cell r="G936" t="str">
            <v>P1134</v>
          </cell>
          <cell r="H936" t="str">
            <v>Swim Tops</v>
          </cell>
          <cell r="I936" t="str">
            <v>812</v>
          </cell>
          <cell r="J936" t="str">
            <v>Apparel</v>
          </cell>
          <cell r="K936" t="str">
            <v>MNL</v>
          </cell>
          <cell r="L936" t="str">
            <v>AW23</v>
          </cell>
          <cell r="M936">
            <v>3566.24</v>
          </cell>
          <cell r="N936">
            <v>496</v>
          </cell>
          <cell r="O936">
            <v>2318.056</v>
          </cell>
          <cell r="P936">
            <v>752.18399999999974</v>
          </cell>
          <cell r="Q936">
            <v>0</v>
          </cell>
          <cell r="R936">
            <v>0</v>
          </cell>
          <cell r="S936">
            <v>-6.1899999999999995</v>
          </cell>
          <cell r="T936">
            <v>496</v>
          </cell>
          <cell r="U936">
            <v>-3070.24</v>
          </cell>
          <cell r="V936">
            <v>0</v>
          </cell>
          <cell r="W936">
            <v>6.1899999999999995</v>
          </cell>
          <cell r="X936">
            <v>7.1899999999999995</v>
          </cell>
          <cell r="Y936">
            <v>-1</v>
          </cell>
          <cell r="Z936">
            <v>6.1899999999999995</v>
          </cell>
          <cell r="AA936">
            <v>1</v>
          </cell>
          <cell r="AB936">
            <v>0</v>
          </cell>
          <cell r="AC936" t="str">
            <v>Mainline</v>
          </cell>
          <cell r="AD936" t="str">
            <v>19_Female Racing</v>
          </cell>
          <cell r="AE936" t="str">
            <v>S223</v>
          </cell>
          <cell r="AF936" t="str">
            <v>Seasonal</v>
          </cell>
          <cell r="AG936">
            <v>1</v>
          </cell>
          <cell r="AH936" t="str">
            <v>Release 10-19-23</v>
          </cell>
          <cell r="AI936" t="str">
            <v>Racing</v>
          </cell>
          <cell r="AJ936" t="str">
            <v>Vibe</v>
          </cell>
          <cell r="AK936">
            <v>0</v>
          </cell>
          <cell r="AL936">
            <v>45337</v>
          </cell>
          <cell r="AM936">
            <v>496</v>
          </cell>
          <cell r="AN936">
            <v>496</v>
          </cell>
          <cell r="AO936">
            <v>1</v>
          </cell>
        </row>
        <row r="937">
          <cell r="A937">
            <v>800262006919</v>
          </cell>
          <cell r="B937" t="str">
            <v>2 Seasons Old</v>
          </cell>
          <cell r="C937" t="str">
            <v>W060</v>
          </cell>
          <cell r="D937" t="str">
            <v>Speedo USA Maersk</v>
          </cell>
          <cell r="E937" t="str">
            <v>8-00262006919</v>
          </cell>
          <cell r="F937" t="str">
            <v>PRNT DBL LACE TOP 690</v>
          </cell>
          <cell r="G937" t="str">
            <v>P1134</v>
          </cell>
          <cell r="H937" t="str">
            <v>Swim Tops</v>
          </cell>
          <cell r="I937" t="str">
            <v>812</v>
          </cell>
          <cell r="J937" t="str">
            <v>Apparel</v>
          </cell>
          <cell r="K937" t="str">
            <v>MNL</v>
          </cell>
          <cell r="L937" t="str">
            <v>AW23</v>
          </cell>
          <cell r="M937">
            <v>3566.24</v>
          </cell>
          <cell r="N937">
            <v>496</v>
          </cell>
          <cell r="O937">
            <v>2318.056</v>
          </cell>
          <cell r="P937">
            <v>752.1840000000002</v>
          </cell>
          <cell r="Q937">
            <v>0</v>
          </cell>
          <cell r="R937">
            <v>0</v>
          </cell>
          <cell r="S937">
            <v>-6.19</v>
          </cell>
          <cell r="T937">
            <v>496</v>
          </cell>
          <cell r="U937">
            <v>-3070.2400000000002</v>
          </cell>
          <cell r="V937">
            <v>0</v>
          </cell>
          <cell r="W937">
            <v>6.19</v>
          </cell>
          <cell r="X937">
            <v>7.1899999999999995</v>
          </cell>
          <cell r="Y937">
            <v>-0.99999999999999911</v>
          </cell>
          <cell r="Z937">
            <v>6.19</v>
          </cell>
          <cell r="AA937">
            <v>0.99999999999999911</v>
          </cell>
          <cell r="AB937">
            <v>0</v>
          </cell>
          <cell r="AC937" t="str">
            <v>Mainline</v>
          </cell>
          <cell r="AD937" t="str">
            <v>19_Female Racing</v>
          </cell>
          <cell r="AE937" t="str">
            <v>S223</v>
          </cell>
          <cell r="AF937" t="str">
            <v>Seasonal</v>
          </cell>
          <cell r="AG937">
            <v>1</v>
          </cell>
          <cell r="AH937" t="str">
            <v>Release 10-19-23</v>
          </cell>
          <cell r="AI937" t="str">
            <v>Racing</v>
          </cell>
          <cell r="AJ937" t="str">
            <v>Vibe</v>
          </cell>
          <cell r="AK937">
            <v>0</v>
          </cell>
          <cell r="AL937">
            <v>45337</v>
          </cell>
          <cell r="AM937">
            <v>495.99999999999955</v>
          </cell>
          <cell r="AN937">
            <v>496</v>
          </cell>
          <cell r="AO937">
            <v>0.99999999999999911</v>
          </cell>
        </row>
        <row r="938">
          <cell r="A938">
            <v>800262100334</v>
          </cell>
          <cell r="B938" t="str">
            <v>1 Season Old</v>
          </cell>
          <cell r="C938" t="str">
            <v>W060</v>
          </cell>
          <cell r="D938" t="str">
            <v>Speedo USA Maersk</v>
          </cell>
          <cell r="E938" t="str">
            <v>8-00262100334</v>
          </cell>
          <cell r="F938" t="str">
            <v>SOLID PRPL BCK 1 PC 001</v>
          </cell>
          <cell r="G938" t="str">
            <v>P1122</v>
          </cell>
          <cell r="H938" t="str">
            <v>One-Piece</v>
          </cell>
          <cell r="I938" t="str">
            <v>812</v>
          </cell>
          <cell r="J938" t="str">
            <v>Apparel</v>
          </cell>
          <cell r="K938" t="str">
            <v>MNL</v>
          </cell>
          <cell r="L938" t="str">
            <v>SS24</v>
          </cell>
          <cell r="M938">
            <v>23.72</v>
          </cell>
          <cell r="N938">
            <v>4</v>
          </cell>
          <cell r="O938">
            <v>9.4879999999999995</v>
          </cell>
          <cell r="P938">
            <v>6.2319999999999993</v>
          </cell>
          <cell r="Q938">
            <v>0</v>
          </cell>
          <cell r="R938">
            <v>0</v>
          </cell>
          <cell r="S938">
            <v>-3.9299999999999997</v>
          </cell>
          <cell r="T938">
            <v>4</v>
          </cell>
          <cell r="U938">
            <v>-15.719999999999999</v>
          </cell>
          <cell r="V938">
            <v>0</v>
          </cell>
          <cell r="W938">
            <v>3.9299999999999997</v>
          </cell>
          <cell r="X938">
            <v>5.93</v>
          </cell>
          <cell r="Y938">
            <v>-2</v>
          </cell>
          <cell r="Z938">
            <v>3.9299999999999997</v>
          </cell>
          <cell r="AA938">
            <v>2</v>
          </cell>
          <cell r="AB938">
            <v>0</v>
          </cell>
          <cell r="AC938" t="str">
            <v>Mainline</v>
          </cell>
          <cell r="AD938" t="str">
            <v>14_Girls 7-16</v>
          </cell>
          <cell r="AE938" t="str">
            <v>S124</v>
          </cell>
          <cell r="AF938" t="str">
            <v>Seasonal</v>
          </cell>
          <cell r="AG938">
            <v>1</v>
          </cell>
          <cell r="AH938" t="str">
            <v>Release Jan 24</v>
          </cell>
          <cell r="AI938" t="str">
            <v>Kids</v>
          </cell>
          <cell r="AJ938">
            <v>0</v>
          </cell>
          <cell r="AK938">
            <v>0</v>
          </cell>
          <cell r="AL938">
            <v>45383</v>
          </cell>
          <cell r="AM938">
            <v>8</v>
          </cell>
          <cell r="AN938">
            <v>4</v>
          </cell>
          <cell r="AO938">
            <v>2</v>
          </cell>
        </row>
        <row r="939">
          <cell r="A939">
            <v>800262100968</v>
          </cell>
          <cell r="B939" t="str">
            <v>1 Season Old</v>
          </cell>
          <cell r="C939" t="str">
            <v>W060</v>
          </cell>
          <cell r="D939" t="str">
            <v>Speedo USA Maersk</v>
          </cell>
          <cell r="E939" t="str">
            <v>8-00262100968</v>
          </cell>
          <cell r="F939" t="str">
            <v>SOLID PRPL BCK 1 PC 660</v>
          </cell>
          <cell r="G939" t="str">
            <v>P1122</v>
          </cell>
          <cell r="H939" t="str">
            <v>One-Piece</v>
          </cell>
          <cell r="I939" t="str">
            <v>812</v>
          </cell>
          <cell r="J939" t="str">
            <v>Apparel</v>
          </cell>
          <cell r="K939" t="str">
            <v>MNL</v>
          </cell>
          <cell r="L939" t="str">
            <v>SS24</v>
          </cell>
          <cell r="M939">
            <v>23.72</v>
          </cell>
          <cell r="N939">
            <v>4</v>
          </cell>
          <cell r="O939">
            <v>9.4879999999999995</v>
          </cell>
          <cell r="P939">
            <v>6.2319999999999993</v>
          </cell>
          <cell r="Q939">
            <v>0</v>
          </cell>
          <cell r="R939">
            <v>0</v>
          </cell>
          <cell r="S939">
            <v>-3.9299999999999997</v>
          </cell>
          <cell r="T939">
            <v>4</v>
          </cell>
          <cell r="U939">
            <v>-15.719999999999999</v>
          </cell>
          <cell r="V939">
            <v>0</v>
          </cell>
          <cell r="W939">
            <v>3.9299999999999997</v>
          </cell>
          <cell r="X939">
            <v>5.93</v>
          </cell>
          <cell r="Y939">
            <v>-2</v>
          </cell>
          <cell r="Z939">
            <v>3.9299999999999997</v>
          </cell>
          <cell r="AA939">
            <v>2</v>
          </cell>
          <cell r="AB939">
            <v>0</v>
          </cell>
          <cell r="AC939" t="str">
            <v>Mainline</v>
          </cell>
          <cell r="AD939" t="str">
            <v>14_Girls 7-16</v>
          </cell>
          <cell r="AE939" t="str">
            <v>S124</v>
          </cell>
          <cell r="AF939" t="str">
            <v>Seasonal</v>
          </cell>
          <cell r="AG939">
            <v>1</v>
          </cell>
          <cell r="AH939" t="str">
            <v>Release 10-19-23</v>
          </cell>
          <cell r="AI939" t="str">
            <v>Kids</v>
          </cell>
          <cell r="AJ939">
            <v>0</v>
          </cell>
          <cell r="AK939">
            <v>0</v>
          </cell>
          <cell r="AL939">
            <v>45352</v>
          </cell>
          <cell r="AM939">
            <v>8</v>
          </cell>
          <cell r="AN939">
            <v>4</v>
          </cell>
          <cell r="AO939">
            <v>2</v>
          </cell>
        </row>
        <row r="940">
          <cell r="A940">
            <v>800262101366</v>
          </cell>
          <cell r="B940" t="str">
            <v>1 Season Old</v>
          </cell>
          <cell r="C940" t="str">
            <v>W060</v>
          </cell>
          <cell r="D940" t="str">
            <v>Speedo USA Maersk</v>
          </cell>
          <cell r="E940" t="str">
            <v>8-00262101366</v>
          </cell>
          <cell r="F940" t="str">
            <v>SOLID PRPL BCK 1 PC 500</v>
          </cell>
          <cell r="G940" t="str">
            <v>P1122</v>
          </cell>
          <cell r="H940" t="str">
            <v>One-Piece</v>
          </cell>
          <cell r="I940" t="str">
            <v>812</v>
          </cell>
          <cell r="J940" t="str">
            <v>Apparel</v>
          </cell>
          <cell r="K940" t="str">
            <v>MNL</v>
          </cell>
          <cell r="L940" t="str">
            <v>SS24</v>
          </cell>
          <cell r="M940">
            <v>5.93</v>
          </cell>
          <cell r="N940">
            <v>1</v>
          </cell>
          <cell r="O940">
            <v>2.3719999999999999</v>
          </cell>
          <cell r="P940">
            <v>1.5580000000000007</v>
          </cell>
          <cell r="Q940">
            <v>0</v>
          </cell>
          <cell r="R940">
            <v>0</v>
          </cell>
          <cell r="S940">
            <v>-3.9300000000000006</v>
          </cell>
          <cell r="T940">
            <v>1</v>
          </cell>
          <cell r="U940">
            <v>-3.9300000000000006</v>
          </cell>
          <cell r="V940">
            <v>0</v>
          </cell>
          <cell r="W940">
            <v>3.9300000000000006</v>
          </cell>
          <cell r="X940">
            <v>5.93</v>
          </cell>
          <cell r="Y940">
            <v>-1.9999999999999991</v>
          </cell>
          <cell r="Z940">
            <v>3.9300000000000006</v>
          </cell>
          <cell r="AA940">
            <v>1.9999999999999991</v>
          </cell>
          <cell r="AB940">
            <v>0</v>
          </cell>
          <cell r="AC940" t="str">
            <v>Mainline</v>
          </cell>
          <cell r="AD940" t="str">
            <v>14_Girls 7-16</v>
          </cell>
          <cell r="AE940" t="str">
            <v>S124</v>
          </cell>
          <cell r="AF940" t="str">
            <v>Seasonal</v>
          </cell>
          <cell r="AG940">
            <v>1</v>
          </cell>
          <cell r="AH940" t="str">
            <v>Release Jan 24</v>
          </cell>
          <cell r="AI940" t="str">
            <v>Kids</v>
          </cell>
          <cell r="AJ940">
            <v>0</v>
          </cell>
          <cell r="AK940">
            <v>0</v>
          </cell>
          <cell r="AL940">
            <v>45292</v>
          </cell>
          <cell r="AM940">
            <v>1.9999999999999991</v>
          </cell>
          <cell r="AN940">
            <v>1</v>
          </cell>
          <cell r="AO940">
            <v>1.9999999999999991</v>
          </cell>
        </row>
        <row r="941">
          <cell r="A941">
            <v>800262115357</v>
          </cell>
          <cell r="B941" t="str">
            <v>Current</v>
          </cell>
          <cell r="C941" t="str">
            <v>W060</v>
          </cell>
          <cell r="D941" t="str">
            <v>Speedo USA Maersk</v>
          </cell>
          <cell r="E941" t="str">
            <v>8-00262115357</v>
          </cell>
          <cell r="F941" t="str">
            <v>SOLID PRPL BCK 1 PC PURPLE</v>
          </cell>
          <cell r="G941" t="str">
            <v>P1122</v>
          </cell>
          <cell r="H941" t="str">
            <v>One-Piece</v>
          </cell>
          <cell r="I941" t="str">
            <v>812</v>
          </cell>
          <cell r="J941" t="str">
            <v>Apparel</v>
          </cell>
          <cell r="K941" t="str">
            <v>MNL</v>
          </cell>
          <cell r="L941" t="str">
            <v>SS25</v>
          </cell>
          <cell r="M941">
            <v>102.24</v>
          </cell>
          <cell r="N941">
            <v>18</v>
          </cell>
          <cell r="O941">
            <v>0</v>
          </cell>
          <cell r="P941">
            <v>0</v>
          </cell>
          <cell r="Q941">
            <v>0</v>
          </cell>
          <cell r="R941">
            <v>0</v>
          </cell>
          <cell r="S941">
            <v>0</v>
          </cell>
          <cell r="T941">
            <v>0</v>
          </cell>
          <cell r="U941">
            <v>0</v>
          </cell>
          <cell r="V941">
            <v>0</v>
          </cell>
          <cell r="W941">
            <v>0</v>
          </cell>
          <cell r="X941">
            <v>5.68</v>
          </cell>
          <cell r="Y941">
            <v>-5.68</v>
          </cell>
          <cell r="Z941">
            <v>0</v>
          </cell>
          <cell r="AA941">
            <v>5.68</v>
          </cell>
          <cell r="AB941">
            <v>0</v>
          </cell>
          <cell r="AC941" t="str">
            <v>Mainline</v>
          </cell>
          <cell r="AD941" t="str">
            <v>14_Girls 7-16</v>
          </cell>
          <cell r="AE941" t="str">
            <v>S125</v>
          </cell>
          <cell r="AF941" t="str">
            <v>Seasonal</v>
          </cell>
          <cell r="AG941">
            <v>1</v>
          </cell>
          <cell r="AH941">
            <v>0</v>
          </cell>
          <cell r="AI941" t="str">
            <v>Kids</v>
          </cell>
          <cell r="AJ941">
            <v>0</v>
          </cell>
          <cell r="AK941">
            <v>0</v>
          </cell>
          <cell r="AL941">
            <v>45762</v>
          </cell>
          <cell r="AM941">
            <v>102.24</v>
          </cell>
          <cell r="AN941">
            <v>18</v>
          </cell>
          <cell r="AO941">
            <v>5.68</v>
          </cell>
        </row>
        <row r="942">
          <cell r="A942">
            <v>800262116012</v>
          </cell>
          <cell r="B942" t="str">
            <v>1 Season Old</v>
          </cell>
          <cell r="C942" t="str">
            <v>W060</v>
          </cell>
          <cell r="D942" t="str">
            <v>Speedo USA Maersk</v>
          </cell>
          <cell r="E942" t="str">
            <v>8-00262116012</v>
          </cell>
          <cell r="F942" t="str">
            <v>SOLID PRPL BCK 1 PC 670</v>
          </cell>
          <cell r="G942" t="str">
            <v>P1122</v>
          </cell>
          <cell r="H942" t="str">
            <v>One-Piece</v>
          </cell>
          <cell r="I942" t="str">
            <v>812</v>
          </cell>
          <cell r="J942" t="str">
            <v>Apparel</v>
          </cell>
          <cell r="K942" t="str">
            <v>MNL</v>
          </cell>
          <cell r="L942" t="str">
            <v>SS24</v>
          </cell>
          <cell r="M942">
            <v>167.72</v>
          </cell>
          <cell r="N942">
            <v>28</v>
          </cell>
          <cell r="O942">
            <v>67.088000000000008</v>
          </cell>
          <cell r="P942">
            <v>0</v>
          </cell>
          <cell r="Q942">
            <v>0</v>
          </cell>
          <cell r="R942">
            <v>0</v>
          </cell>
          <cell r="S942">
            <v>0</v>
          </cell>
          <cell r="T942">
            <v>0</v>
          </cell>
          <cell r="U942">
            <v>0</v>
          </cell>
          <cell r="V942">
            <v>0</v>
          </cell>
          <cell r="W942">
            <v>1.1980000000000002</v>
          </cell>
          <cell r="X942">
            <v>5.99</v>
          </cell>
          <cell r="Y942">
            <v>-4.7919999999999998</v>
          </cell>
          <cell r="Z942">
            <v>2.3960000000000004</v>
          </cell>
          <cell r="AA942">
            <v>3.5939999999999999</v>
          </cell>
          <cell r="AB942">
            <v>1.1980000000000002</v>
          </cell>
          <cell r="AC942" t="str">
            <v>Mainline</v>
          </cell>
          <cell r="AD942" t="str">
            <v>14_Girls 7-16</v>
          </cell>
          <cell r="AE942" t="str">
            <v>S124</v>
          </cell>
          <cell r="AF942" t="str">
            <v>Seasonal</v>
          </cell>
          <cell r="AG942">
            <v>1</v>
          </cell>
          <cell r="AH942" t="str">
            <v>&lt;N/A&gt;</v>
          </cell>
          <cell r="AI942" t="str">
            <v>Kids</v>
          </cell>
          <cell r="AJ942">
            <v>0</v>
          </cell>
          <cell r="AK942" t="str">
            <v>S1 2024</v>
          </cell>
          <cell r="AL942">
            <v>45444</v>
          </cell>
          <cell r="AM942">
            <v>100.63199999999999</v>
          </cell>
          <cell r="AN942">
            <v>28</v>
          </cell>
          <cell r="AO942">
            <v>3.5939999999999999</v>
          </cell>
        </row>
        <row r="943">
          <cell r="A943">
            <v>800262116242</v>
          </cell>
          <cell r="B943" t="str">
            <v>Expiring</v>
          </cell>
          <cell r="C943" t="str">
            <v>W060</v>
          </cell>
          <cell r="D943" t="str">
            <v>Speedo USA Maersk</v>
          </cell>
          <cell r="E943" t="str">
            <v>8-00262116242</v>
          </cell>
          <cell r="F943" t="str">
            <v>SOLID PRPL BCK 1 PC 420</v>
          </cell>
          <cell r="G943" t="str">
            <v>P1122</v>
          </cell>
          <cell r="H943" t="str">
            <v>One-Piece</v>
          </cell>
          <cell r="I943" t="str">
            <v>812</v>
          </cell>
          <cell r="J943" t="str">
            <v>Apparel</v>
          </cell>
          <cell r="K943" t="str">
            <v>MNL</v>
          </cell>
          <cell r="L943" t="str">
            <v>AW24</v>
          </cell>
          <cell r="M943">
            <v>119.8</v>
          </cell>
          <cell r="N943">
            <v>20</v>
          </cell>
          <cell r="O943">
            <v>23.96</v>
          </cell>
          <cell r="P943">
            <v>0</v>
          </cell>
          <cell r="Q943">
            <v>0</v>
          </cell>
          <cell r="R943">
            <v>0</v>
          </cell>
          <cell r="S943">
            <v>0</v>
          </cell>
          <cell r="T943">
            <v>0</v>
          </cell>
          <cell r="U943">
            <v>0</v>
          </cell>
          <cell r="V943">
            <v>0</v>
          </cell>
          <cell r="W943">
            <v>0</v>
          </cell>
          <cell r="X943">
            <v>5.99</v>
          </cell>
          <cell r="Y943">
            <v>-5.99</v>
          </cell>
          <cell r="Z943">
            <v>1.198</v>
          </cell>
          <cell r="AA943">
            <v>4.7919999999999998</v>
          </cell>
          <cell r="AB943">
            <v>1.198</v>
          </cell>
          <cell r="AC943" t="str">
            <v>Mainline</v>
          </cell>
          <cell r="AD943" t="str">
            <v>14_Girls 7-16</v>
          </cell>
          <cell r="AE943" t="str">
            <v>S224</v>
          </cell>
          <cell r="AF943" t="str">
            <v>Seasonal</v>
          </cell>
          <cell r="AG943">
            <v>1</v>
          </cell>
          <cell r="AH943" t="str">
            <v>&lt;N/A&gt;</v>
          </cell>
          <cell r="AI943" t="str">
            <v>Kids</v>
          </cell>
          <cell r="AJ943">
            <v>0</v>
          </cell>
          <cell r="AK943" t="str">
            <v>S1 2024</v>
          </cell>
          <cell r="AL943">
            <v>45444</v>
          </cell>
          <cell r="AM943">
            <v>95.84</v>
          </cell>
          <cell r="AN943">
            <v>20</v>
          </cell>
          <cell r="AO943">
            <v>4.7919999999999998</v>
          </cell>
        </row>
        <row r="944">
          <cell r="A944">
            <v>800262116337</v>
          </cell>
          <cell r="B944" t="str">
            <v>1 Season Old</v>
          </cell>
          <cell r="C944" t="str">
            <v>W060</v>
          </cell>
          <cell r="D944" t="str">
            <v>Speedo USA Maersk</v>
          </cell>
          <cell r="E944" t="str">
            <v>8-00262116337</v>
          </cell>
          <cell r="F944" t="str">
            <v>SOLID PRPL BCK 1 PC 830</v>
          </cell>
          <cell r="G944" t="str">
            <v>P1122</v>
          </cell>
          <cell r="H944" t="str">
            <v>One-Piece</v>
          </cell>
          <cell r="I944" t="str">
            <v>812</v>
          </cell>
          <cell r="J944" t="str">
            <v>Apparel</v>
          </cell>
          <cell r="K944" t="str">
            <v>MNL</v>
          </cell>
          <cell r="L944" t="str">
            <v>SS24</v>
          </cell>
          <cell r="M944">
            <v>101.83</v>
          </cell>
          <cell r="N944">
            <v>17</v>
          </cell>
          <cell r="O944">
            <v>40.731999999999999</v>
          </cell>
          <cell r="P944">
            <v>0</v>
          </cell>
          <cell r="Q944">
            <v>0</v>
          </cell>
          <cell r="R944">
            <v>0</v>
          </cell>
          <cell r="S944">
            <v>0</v>
          </cell>
          <cell r="T944">
            <v>0</v>
          </cell>
          <cell r="U944">
            <v>0</v>
          </cell>
          <cell r="V944">
            <v>0</v>
          </cell>
          <cell r="W944">
            <v>1.198</v>
          </cell>
          <cell r="X944">
            <v>5.99</v>
          </cell>
          <cell r="Y944">
            <v>-4.7919999999999998</v>
          </cell>
          <cell r="Z944">
            <v>2.3959999999999999</v>
          </cell>
          <cell r="AA944">
            <v>3.5940000000000003</v>
          </cell>
          <cell r="AB944">
            <v>1.198</v>
          </cell>
          <cell r="AC944" t="str">
            <v>Mainline</v>
          </cell>
          <cell r="AD944" t="str">
            <v>14_Girls 7-16</v>
          </cell>
          <cell r="AE944" t="str">
            <v>S124</v>
          </cell>
          <cell r="AF944" t="str">
            <v>Seasonal</v>
          </cell>
          <cell r="AG944">
            <v>1</v>
          </cell>
          <cell r="AH944" t="str">
            <v>&lt;N/A&gt;</v>
          </cell>
          <cell r="AI944" t="str">
            <v>Kids</v>
          </cell>
          <cell r="AJ944">
            <v>0</v>
          </cell>
          <cell r="AK944" t="str">
            <v>S1 2024</v>
          </cell>
          <cell r="AL944">
            <v>45444</v>
          </cell>
          <cell r="AM944">
            <v>61.098000000000006</v>
          </cell>
          <cell r="AN944">
            <v>17</v>
          </cell>
          <cell r="AO944">
            <v>3.5940000000000003</v>
          </cell>
        </row>
        <row r="945">
          <cell r="A945">
            <v>800262201101</v>
          </cell>
          <cell r="B945" t="str">
            <v>Current</v>
          </cell>
          <cell r="C945" t="str">
            <v>W060</v>
          </cell>
          <cell r="D945" t="str">
            <v>Speedo USA Maersk</v>
          </cell>
          <cell r="E945" t="str">
            <v>8-00262201101</v>
          </cell>
          <cell r="F945" t="str">
            <v>PRNT HGH NCK TNKINI SET 540</v>
          </cell>
          <cell r="G945" t="str">
            <v>P1137</v>
          </cell>
          <cell r="H945" t="str">
            <v>Two-Piece</v>
          </cell>
          <cell r="I945" t="str">
            <v>812</v>
          </cell>
          <cell r="J945" t="str">
            <v>Apparel</v>
          </cell>
          <cell r="K945" t="str">
            <v>MNL</v>
          </cell>
          <cell r="L945" t="str">
            <v>SS25</v>
          </cell>
          <cell r="M945">
            <v>444.54</v>
          </cell>
          <cell r="N945">
            <v>62</v>
          </cell>
          <cell r="O945">
            <v>0</v>
          </cell>
          <cell r="P945">
            <v>320.54000000000002</v>
          </cell>
          <cell r="Q945">
            <v>0</v>
          </cell>
          <cell r="R945">
            <v>0</v>
          </cell>
          <cell r="S945">
            <v>-5.17</v>
          </cell>
          <cell r="T945">
            <v>62</v>
          </cell>
          <cell r="U945">
            <v>-320.54000000000002</v>
          </cell>
          <cell r="V945">
            <v>0</v>
          </cell>
          <cell r="W945">
            <v>5.17</v>
          </cell>
          <cell r="X945">
            <v>7.17</v>
          </cell>
          <cell r="Y945">
            <v>-2</v>
          </cell>
          <cell r="Z945">
            <v>5.17</v>
          </cell>
          <cell r="AA945">
            <v>2</v>
          </cell>
          <cell r="AB945">
            <v>0</v>
          </cell>
          <cell r="AC945" t="str">
            <v>Mainline</v>
          </cell>
          <cell r="AD945" t="str">
            <v>14_Girls 7-16</v>
          </cell>
          <cell r="AE945" t="str">
            <v>S124</v>
          </cell>
          <cell r="AF945" t="str">
            <v>Seasonal</v>
          </cell>
          <cell r="AG945">
            <v>1</v>
          </cell>
          <cell r="AH945" t="str">
            <v>Release 10-19-23</v>
          </cell>
          <cell r="AI945" t="str">
            <v>Kids</v>
          </cell>
          <cell r="AJ945">
            <v>0</v>
          </cell>
          <cell r="AK945">
            <v>0</v>
          </cell>
          <cell r="AL945">
            <v>45323</v>
          </cell>
          <cell r="AM945">
            <v>124</v>
          </cell>
          <cell r="AN945">
            <v>62</v>
          </cell>
          <cell r="AO945">
            <v>2</v>
          </cell>
        </row>
        <row r="946">
          <cell r="A946">
            <v>800262201392</v>
          </cell>
          <cell r="B946" t="str">
            <v>Current</v>
          </cell>
          <cell r="C946" t="str">
            <v>W060</v>
          </cell>
          <cell r="D946" t="str">
            <v>Speedo USA Maersk</v>
          </cell>
          <cell r="E946" t="str">
            <v>8-00262201392</v>
          </cell>
          <cell r="F946" t="str">
            <v>PRNT HGH NCK TNKINI SET 400</v>
          </cell>
          <cell r="G946" t="str">
            <v>P1137</v>
          </cell>
          <cell r="H946" t="str">
            <v>Two-Piece</v>
          </cell>
          <cell r="I946" t="str">
            <v>812</v>
          </cell>
          <cell r="J946" t="str">
            <v>Apparel</v>
          </cell>
          <cell r="K946" t="str">
            <v>MNL</v>
          </cell>
          <cell r="L946" t="str">
            <v>SS25</v>
          </cell>
          <cell r="M946">
            <v>8044.74</v>
          </cell>
          <cell r="N946">
            <v>1122</v>
          </cell>
          <cell r="O946">
            <v>0</v>
          </cell>
          <cell r="P946">
            <v>5800.7399999999989</v>
          </cell>
          <cell r="Q946">
            <v>0</v>
          </cell>
          <cell r="R946">
            <v>0</v>
          </cell>
          <cell r="S946">
            <v>-5.169999999999999</v>
          </cell>
          <cell r="T946">
            <v>1122</v>
          </cell>
          <cell r="U946">
            <v>-5800.7399999999989</v>
          </cell>
          <cell r="V946">
            <v>0</v>
          </cell>
          <cell r="W946">
            <v>5.169999999999999</v>
          </cell>
          <cell r="X946">
            <v>7.17</v>
          </cell>
          <cell r="Y946">
            <v>-2.0000000000000009</v>
          </cell>
          <cell r="Z946">
            <v>5.169999999999999</v>
          </cell>
          <cell r="AA946">
            <v>2.0000000000000009</v>
          </cell>
          <cell r="AB946">
            <v>0</v>
          </cell>
          <cell r="AC946" t="str">
            <v>Mainline</v>
          </cell>
          <cell r="AD946" t="str">
            <v>14_Girls 7-16</v>
          </cell>
          <cell r="AE946" t="str">
            <v>S124</v>
          </cell>
          <cell r="AF946" t="str">
            <v>Seasonal</v>
          </cell>
          <cell r="AG946">
            <v>1</v>
          </cell>
          <cell r="AH946" t="str">
            <v>Release 10-19-23</v>
          </cell>
          <cell r="AI946" t="str">
            <v>Kids</v>
          </cell>
          <cell r="AJ946">
            <v>0</v>
          </cell>
          <cell r="AK946">
            <v>0</v>
          </cell>
          <cell r="AL946">
            <v>45323</v>
          </cell>
          <cell r="AM946">
            <v>2244.0000000000009</v>
          </cell>
          <cell r="AN946">
            <v>1122</v>
          </cell>
          <cell r="AO946">
            <v>2.0000000000000009</v>
          </cell>
        </row>
        <row r="947">
          <cell r="A947">
            <v>800262801529</v>
          </cell>
          <cell r="B947" t="str">
            <v>1 Season Old</v>
          </cell>
          <cell r="C947" t="str">
            <v>W060</v>
          </cell>
          <cell r="D947" t="str">
            <v>Speedo USA Maersk</v>
          </cell>
          <cell r="E947" t="str">
            <v>8-00262801529</v>
          </cell>
          <cell r="F947" t="str">
            <v>PROPEL BACK 1PC 410</v>
          </cell>
          <cell r="G947" t="str">
            <v>P1122</v>
          </cell>
          <cell r="H947" t="str">
            <v>One-Piece</v>
          </cell>
          <cell r="I947" t="str">
            <v>812</v>
          </cell>
          <cell r="J947" t="str">
            <v>Apparel</v>
          </cell>
          <cell r="K947" t="str">
            <v>MNL</v>
          </cell>
          <cell r="L947" t="str">
            <v>SS24</v>
          </cell>
          <cell r="M947">
            <v>3791.15</v>
          </cell>
          <cell r="N947">
            <v>565</v>
          </cell>
          <cell r="O947">
            <v>1516.46</v>
          </cell>
          <cell r="P947">
            <v>0</v>
          </cell>
          <cell r="Q947">
            <v>0</v>
          </cell>
          <cell r="R947">
            <v>0</v>
          </cell>
          <cell r="S947">
            <v>0</v>
          </cell>
          <cell r="T947">
            <v>0</v>
          </cell>
          <cell r="U947">
            <v>0</v>
          </cell>
          <cell r="V947">
            <v>0</v>
          </cell>
          <cell r="W947">
            <v>1.3420000000000001</v>
          </cell>
          <cell r="X947">
            <v>6.71</v>
          </cell>
          <cell r="Y947">
            <v>-5.3680000000000003</v>
          </cell>
          <cell r="Z947">
            <v>2.6840000000000002</v>
          </cell>
          <cell r="AA947">
            <v>4.0259999999999998</v>
          </cell>
          <cell r="AB947">
            <v>1.3420000000000001</v>
          </cell>
          <cell r="AC947" t="str">
            <v>Mainline</v>
          </cell>
          <cell r="AD947" t="str">
            <v>19_Female Racing</v>
          </cell>
          <cell r="AE947" t="str">
            <v>S124</v>
          </cell>
          <cell r="AF947" t="str">
            <v>Seasonal</v>
          </cell>
          <cell r="AG947">
            <v>1</v>
          </cell>
          <cell r="AH947" t="str">
            <v>&lt;N/A&gt;</v>
          </cell>
          <cell r="AI947" t="str">
            <v>Racing</v>
          </cell>
          <cell r="AJ947" t="str">
            <v>VIbe</v>
          </cell>
          <cell r="AK947" t="str">
            <v>S1 2024</v>
          </cell>
          <cell r="AL947">
            <v>45444</v>
          </cell>
          <cell r="AM947">
            <v>2274.69</v>
          </cell>
          <cell r="AN947">
            <v>565</v>
          </cell>
          <cell r="AO947">
            <v>4.0259999999999998</v>
          </cell>
        </row>
        <row r="948">
          <cell r="A948">
            <v>800262801693</v>
          </cell>
          <cell r="B948" t="str">
            <v>Expiring</v>
          </cell>
          <cell r="C948" t="str">
            <v>W060</v>
          </cell>
          <cell r="D948" t="str">
            <v>Speedo USA Maersk</v>
          </cell>
          <cell r="E948" t="str">
            <v>8-00262801693</v>
          </cell>
          <cell r="F948" t="str">
            <v>PROPEL BACK 1PC 440</v>
          </cell>
          <cell r="G948" t="str">
            <v>P1122</v>
          </cell>
          <cell r="H948" t="str">
            <v>One-Piece</v>
          </cell>
          <cell r="I948" t="str">
            <v>812</v>
          </cell>
          <cell r="J948" t="str">
            <v>Apparel</v>
          </cell>
          <cell r="K948" t="str">
            <v>MNL</v>
          </cell>
          <cell r="L948" t="str">
            <v>AW24</v>
          </cell>
          <cell r="M948">
            <v>834.04</v>
          </cell>
          <cell r="N948">
            <v>116</v>
          </cell>
          <cell r="O948">
            <v>166.80799999999999</v>
          </cell>
          <cell r="P948">
            <v>0</v>
          </cell>
          <cell r="Q948">
            <v>0</v>
          </cell>
          <cell r="R948">
            <v>0</v>
          </cell>
          <cell r="S948">
            <v>0</v>
          </cell>
          <cell r="T948">
            <v>0</v>
          </cell>
          <cell r="U948">
            <v>0</v>
          </cell>
          <cell r="V948">
            <v>0</v>
          </cell>
          <cell r="W948">
            <v>0</v>
          </cell>
          <cell r="X948">
            <v>7.1899999999999995</v>
          </cell>
          <cell r="Y948">
            <v>-7.1899999999999995</v>
          </cell>
          <cell r="Z948">
            <v>1.4379999999999999</v>
          </cell>
          <cell r="AA948">
            <v>5.7519999999999998</v>
          </cell>
          <cell r="AB948">
            <v>1.4379999999999999</v>
          </cell>
          <cell r="AC948" t="str">
            <v>Mainline</v>
          </cell>
          <cell r="AD948" t="str">
            <v>19_Female Racing</v>
          </cell>
          <cell r="AE948" t="str">
            <v>S224</v>
          </cell>
          <cell r="AF948" t="str">
            <v>Seasonal</v>
          </cell>
          <cell r="AG948">
            <v>1</v>
          </cell>
          <cell r="AH948" t="str">
            <v>&lt;N/A&gt;</v>
          </cell>
          <cell r="AI948" t="str">
            <v>Racing</v>
          </cell>
          <cell r="AJ948" t="str">
            <v>Vibe</v>
          </cell>
          <cell r="AK948">
            <v>0</v>
          </cell>
          <cell r="AL948">
            <v>45292</v>
          </cell>
          <cell r="AM948">
            <v>667.23199999999997</v>
          </cell>
          <cell r="AN948">
            <v>116</v>
          </cell>
          <cell r="AO948">
            <v>5.7519999999999998</v>
          </cell>
        </row>
        <row r="949">
          <cell r="A949">
            <v>800262806919</v>
          </cell>
          <cell r="B949" t="str">
            <v>Expiring</v>
          </cell>
          <cell r="C949" t="str">
            <v>W060</v>
          </cell>
          <cell r="D949" t="str">
            <v>Speedo USA Maersk</v>
          </cell>
          <cell r="E949" t="str">
            <v>8-00262806919</v>
          </cell>
          <cell r="F949" t="str">
            <v>PROPEL BACK 1PC 690</v>
          </cell>
          <cell r="G949" t="str">
            <v>P1122</v>
          </cell>
          <cell r="H949" t="str">
            <v>One-Piece</v>
          </cell>
          <cell r="I949" t="str">
            <v>812</v>
          </cell>
          <cell r="J949" t="str">
            <v>Apparel</v>
          </cell>
          <cell r="K949" t="str">
            <v>MNL</v>
          </cell>
          <cell r="L949" t="str">
            <v>AW24</v>
          </cell>
          <cell r="M949">
            <v>1344.53</v>
          </cell>
          <cell r="N949">
            <v>187</v>
          </cell>
          <cell r="O949">
            <v>268.90600000000001</v>
          </cell>
          <cell r="P949">
            <v>0</v>
          </cell>
          <cell r="Q949">
            <v>0</v>
          </cell>
          <cell r="R949">
            <v>0</v>
          </cell>
          <cell r="S949">
            <v>0</v>
          </cell>
          <cell r="T949">
            <v>0</v>
          </cell>
          <cell r="U949">
            <v>0</v>
          </cell>
          <cell r="V949">
            <v>0</v>
          </cell>
          <cell r="W949">
            <v>0</v>
          </cell>
          <cell r="X949">
            <v>7.1899999999999995</v>
          </cell>
          <cell r="Y949">
            <v>-7.1899999999999995</v>
          </cell>
          <cell r="Z949">
            <v>1.4379999999999999</v>
          </cell>
          <cell r="AA949">
            <v>5.7519999999999998</v>
          </cell>
          <cell r="AB949">
            <v>1.4379999999999999</v>
          </cell>
          <cell r="AC949" t="str">
            <v>Mainline</v>
          </cell>
          <cell r="AD949" t="str">
            <v>19_Female Racing</v>
          </cell>
          <cell r="AE949" t="str">
            <v>S224</v>
          </cell>
          <cell r="AF949" t="str">
            <v>Seasonal</v>
          </cell>
          <cell r="AG949">
            <v>1</v>
          </cell>
          <cell r="AH949" t="str">
            <v>&lt;N/A&gt;</v>
          </cell>
          <cell r="AI949" t="str">
            <v>Racing</v>
          </cell>
          <cell r="AJ949" t="str">
            <v>Vibe</v>
          </cell>
          <cell r="AK949">
            <v>0</v>
          </cell>
          <cell r="AL949">
            <v>45292</v>
          </cell>
          <cell r="AM949">
            <v>1075.624</v>
          </cell>
          <cell r="AN949">
            <v>187</v>
          </cell>
          <cell r="AO949">
            <v>5.7519999999999998</v>
          </cell>
        </row>
        <row r="950">
          <cell r="A950">
            <v>800262815332</v>
          </cell>
          <cell r="B950" t="str">
            <v>Expiring</v>
          </cell>
          <cell r="C950" t="str">
            <v>W060</v>
          </cell>
          <cell r="D950" t="str">
            <v>Speedo USA Maersk</v>
          </cell>
          <cell r="E950" t="str">
            <v>8-00262815332</v>
          </cell>
          <cell r="F950" t="str">
            <v>PROPEL BACK 1PC 400</v>
          </cell>
          <cell r="G950" t="str">
            <v>P1122</v>
          </cell>
          <cell r="H950" t="str">
            <v>One-Piece</v>
          </cell>
          <cell r="I950" t="str">
            <v>812</v>
          </cell>
          <cell r="J950" t="str">
            <v>Apparel</v>
          </cell>
          <cell r="K950" t="str">
            <v>MNL</v>
          </cell>
          <cell r="L950" t="str">
            <v>AW24</v>
          </cell>
          <cell r="M950">
            <v>2247.0700000000002</v>
          </cell>
          <cell r="N950">
            <v>329</v>
          </cell>
          <cell r="O950">
            <v>449.41400000000004</v>
          </cell>
          <cell r="P950">
            <v>0</v>
          </cell>
          <cell r="Q950">
            <v>0</v>
          </cell>
          <cell r="R950">
            <v>0</v>
          </cell>
          <cell r="S950">
            <v>0</v>
          </cell>
          <cell r="T950">
            <v>0</v>
          </cell>
          <cell r="U950">
            <v>0</v>
          </cell>
          <cell r="V950">
            <v>0</v>
          </cell>
          <cell r="W950">
            <v>0</v>
          </cell>
          <cell r="X950">
            <v>6.83</v>
          </cell>
          <cell r="Y950">
            <v>-6.83</v>
          </cell>
          <cell r="Z950">
            <v>1.3660000000000001</v>
          </cell>
          <cell r="AA950">
            <v>5.4640000000000004</v>
          </cell>
          <cell r="AB950">
            <v>1.3660000000000001</v>
          </cell>
          <cell r="AC950" t="str">
            <v>Mainline</v>
          </cell>
          <cell r="AD950" t="str">
            <v>19_Female Racing</v>
          </cell>
          <cell r="AE950" t="str">
            <v>S224</v>
          </cell>
          <cell r="AF950" t="str">
            <v>Seasonal</v>
          </cell>
          <cell r="AG950">
            <v>1</v>
          </cell>
          <cell r="AH950" t="str">
            <v>&lt;N/A&gt;</v>
          </cell>
          <cell r="AI950" t="str">
            <v>Racing</v>
          </cell>
          <cell r="AJ950" t="str">
            <v>VIbe</v>
          </cell>
          <cell r="AK950">
            <v>0</v>
          </cell>
          <cell r="AL950">
            <v>45292</v>
          </cell>
          <cell r="AM950">
            <v>1797.6560000000002</v>
          </cell>
          <cell r="AN950">
            <v>329</v>
          </cell>
          <cell r="AO950">
            <v>5.4640000000000004</v>
          </cell>
        </row>
        <row r="951">
          <cell r="A951">
            <v>800262815334</v>
          </cell>
          <cell r="B951" t="str">
            <v>Current</v>
          </cell>
          <cell r="C951" t="str">
            <v>W060</v>
          </cell>
          <cell r="D951" t="str">
            <v>Speedo USA Maersk</v>
          </cell>
          <cell r="E951" t="str">
            <v>8-00262815334</v>
          </cell>
          <cell r="F951" t="str">
            <v>PROPEL BACK 1PC BLUE</v>
          </cell>
          <cell r="G951" t="str">
            <v>P1122</v>
          </cell>
          <cell r="H951" t="str">
            <v>One-Piece</v>
          </cell>
          <cell r="I951" t="str">
            <v>812</v>
          </cell>
          <cell r="J951" t="str">
            <v>Apparel</v>
          </cell>
          <cell r="K951" t="str">
            <v>MNL</v>
          </cell>
          <cell r="L951" t="str">
            <v>SS25</v>
          </cell>
          <cell r="M951">
            <v>523.20000000000005</v>
          </cell>
          <cell r="N951">
            <v>96</v>
          </cell>
          <cell r="O951">
            <v>0</v>
          </cell>
          <cell r="P951">
            <v>0</v>
          </cell>
          <cell r="Q951">
            <v>0</v>
          </cell>
          <cell r="R951">
            <v>0</v>
          </cell>
          <cell r="S951">
            <v>0</v>
          </cell>
          <cell r="T951">
            <v>0</v>
          </cell>
          <cell r="U951">
            <v>0</v>
          </cell>
          <cell r="V951">
            <v>0</v>
          </cell>
          <cell r="W951">
            <v>0</v>
          </cell>
          <cell r="X951">
            <v>5.45</v>
          </cell>
          <cell r="Y951">
            <v>-5.45</v>
          </cell>
          <cell r="Z951">
            <v>0</v>
          </cell>
          <cell r="AA951">
            <v>5.45</v>
          </cell>
          <cell r="AB951">
            <v>0</v>
          </cell>
          <cell r="AC951" t="str">
            <v>Mainline</v>
          </cell>
          <cell r="AD951" t="str">
            <v>19_Female Racing</v>
          </cell>
          <cell r="AE951" t="str">
            <v>S125</v>
          </cell>
          <cell r="AF951" t="str">
            <v>Seasonal</v>
          </cell>
          <cell r="AG951">
            <v>1</v>
          </cell>
          <cell r="AH951">
            <v>0</v>
          </cell>
          <cell r="AI951" t="str">
            <v>Racing</v>
          </cell>
          <cell r="AJ951" t="str">
            <v>Vibe</v>
          </cell>
          <cell r="AK951">
            <v>0</v>
          </cell>
          <cell r="AL951">
            <v>45762</v>
          </cell>
          <cell r="AM951">
            <v>523.20000000000005</v>
          </cell>
          <cell r="AN951">
            <v>96</v>
          </cell>
          <cell r="AO951">
            <v>5.45</v>
          </cell>
        </row>
        <row r="952">
          <cell r="A952">
            <v>800262815357</v>
          </cell>
          <cell r="B952" t="str">
            <v>Current</v>
          </cell>
          <cell r="C952" t="str">
            <v>W060</v>
          </cell>
          <cell r="D952" t="str">
            <v>Speedo USA Maersk</v>
          </cell>
          <cell r="E952" t="str">
            <v>8-00262815357</v>
          </cell>
          <cell r="F952" t="str">
            <v>PROPEL BACK 1PC 500</v>
          </cell>
          <cell r="G952" t="str">
            <v>P1122</v>
          </cell>
          <cell r="H952" t="str">
            <v>One-Piece</v>
          </cell>
          <cell r="I952" t="str">
            <v>812</v>
          </cell>
          <cell r="J952" t="str">
            <v>Apparel</v>
          </cell>
          <cell r="K952" t="str">
            <v>MNL</v>
          </cell>
          <cell r="L952" t="str">
            <v>SS25</v>
          </cell>
          <cell r="M952">
            <v>3366</v>
          </cell>
          <cell r="N952">
            <v>450</v>
          </cell>
          <cell r="O952">
            <v>0</v>
          </cell>
          <cell r="P952">
            <v>2016.0000000000002</v>
          </cell>
          <cell r="Q952">
            <v>0</v>
          </cell>
          <cell r="R952">
            <v>0</v>
          </cell>
          <cell r="S952">
            <v>-4.4800000000000004</v>
          </cell>
          <cell r="T952">
            <v>450</v>
          </cell>
          <cell r="U952">
            <v>-2016.0000000000002</v>
          </cell>
          <cell r="V952">
            <v>0</v>
          </cell>
          <cell r="W952">
            <v>4.4800000000000004</v>
          </cell>
          <cell r="X952">
            <v>7.48</v>
          </cell>
          <cell r="Y952">
            <v>-3</v>
          </cell>
          <cell r="Z952">
            <v>4.4800000000000004</v>
          </cell>
          <cell r="AA952">
            <v>3</v>
          </cell>
          <cell r="AB952">
            <v>0</v>
          </cell>
          <cell r="AC952" t="str">
            <v>Mainline</v>
          </cell>
          <cell r="AD952" t="str">
            <v>19_Female Racing</v>
          </cell>
          <cell r="AE952" t="str">
            <v>S125</v>
          </cell>
          <cell r="AF952" t="str">
            <v>Seasonal</v>
          </cell>
          <cell r="AG952">
            <v>1</v>
          </cell>
          <cell r="AH952" t="str">
            <v>Release 10-19-23</v>
          </cell>
          <cell r="AI952" t="str">
            <v>Racing</v>
          </cell>
          <cell r="AJ952" t="str">
            <v>VIbe</v>
          </cell>
          <cell r="AK952">
            <v>0</v>
          </cell>
          <cell r="AL952">
            <v>45809</v>
          </cell>
          <cell r="AM952">
            <v>1350</v>
          </cell>
          <cell r="AN952">
            <v>450</v>
          </cell>
          <cell r="AO952">
            <v>3</v>
          </cell>
        </row>
        <row r="953">
          <cell r="A953">
            <v>800262816012</v>
          </cell>
          <cell r="B953" t="str">
            <v>1 Season Old</v>
          </cell>
          <cell r="C953" t="str">
            <v>W060</v>
          </cell>
          <cell r="D953" t="str">
            <v>Speedo USA Maersk</v>
          </cell>
          <cell r="E953" t="str">
            <v>8-00262816012</v>
          </cell>
          <cell r="F953" t="str">
            <v>PROPEL BACK 1PC 670</v>
          </cell>
          <cell r="G953" t="str">
            <v>P1122</v>
          </cell>
          <cell r="H953" t="str">
            <v>One-Piece</v>
          </cell>
          <cell r="I953" t="str">
            <v>812</v>
          </cell>
          <cell r="J953" t="str">
            <v>Apparel</v>
          </cell>
          <cell r="K953" t="str">
            <v>MNL</v>
          </cell>
          <cell r="L953" t="str">
            <v>SS24</v>
          </cell>
          <cell r="M953">
            <v>3952.19</v>
          </cell>
          <cell r="N953">
            <v>589</v>
          </cell>
          <cell r="O953">
            <v>1580.8760000000002</v>
          </cell>
          <cell r="P953">
            <v>0</v>
          </cell>
          <cell r="Q953">
            <v>0</v>
          </cell>
          <cell r="R953">
            <v>0</v>
          </cell>
          <cell r="S953">
            <v>0</v>
          </cell>
          <cell r="T953">
            <v>0</v>
          </cell>
          <cell r="U953">
            <v>0</v>
          </cell>
          <cell r="V953">
            <v>0</v>
          </cell>
          <cell r="W953">
            <v>1.3420000000000001</v>
          </cell>
          <cell r="X953">
            <v>6.71</v>
          </cell>
          <cell r="Y953">
            <v>-5.3680000000000003</v>
          </cell>
          <cell r="Z953">
            <v>2.6840000000000002</v>
          </cell>
          <cell r="AA953">
            <v>4.0259999999999998</v>
          </cell>
          <cell r="AB953">
            <v>1.3420000000000001</v>
          </cell>
          <cell r="AC953" t="str">
            <v>Mainline</v>
          </cell>
          <cell r="AD953" t="str">
            <v>19_Female Racing</v>
          </cell>
          <cell r="AE953" t="str">
            <v>S124</v>
          </cell>
          <cell r="AF953" t="str">
            <v>Seasonal</v>
          </cell>
          <cell r="AG953">
            <v>1</v>
          </cell>
          <cell r="AH953" t="str">
            <v>&lt;N/A&gt;</v>
          </cell>
          <cell r="AI953" t="str">
            <v>Racing</v>
          </cell>
          <cell r="AJ953" t="str">
            <v>VIbe</v>
          </cell>
          <cell r="AK953" t="str">
            <v>S1 2024</v>
          </cell>
          <cell r="AL953">
            <v>45444</v>
          </cell>
          <cell r="AM953">
            <v>2371.3139999999999</v>
          </cell>
          <cell r="AN953">
            <v>589</v>
          </cell>
          <cell r="AO953">
            <v>4.0259999999999998</v>
          </cell>
        </row>
        <row r="954">
          <cell r="A954">
            <v>800262816056</v>
          </cell>
          <cell r="B954" t="str">
            <v>Expiring</v>
          </cell>
          <cell r="C954" t="str">
            <v>W060</v>
          </cell>
          <cell r="D954" t="str">
            <v>Speedo USA Maersk</v>
          </cell>
          <cell r="E954" t="str">
            <v>8-00262816056</v>
          </cell>
          <cell r="F954" t="str">
            <v>PROPEL BACK 1PC 401</v>
          </cell>
          <cell r="G954" t="str">
            <v>P1122</v>
          </cell>
          <cell r="H954" t="str">
            <v>One-Piece</v>
          </cell>
          <cell r="I954" t="str">
            <v>812</v>
          </cell>
          <cell r="J954" t="str">
            <v>Apparel</v>
          </cell>
          <cell r="K954" t="str">
            <v>MNL</v>
          </cell>
          <cell r="L954" t="str">
            <v>AW24</v>
          </cell>
          <cell r="M954">
            <v>3074.87</v>
          </cell>
          <cell r="N954">
            <v>461</v>
          </cell>
          <cell r="O954">
            <v>614.97400000000005</v>
          </cell>
          <cell r="P954">
            <v>0</v>
          </cell>
          <cell r="Q954">
            <v>0</v>
          </cell>
          <cell r="R954">
            <v>0</v>
          </cell>
          <cell r="S954">
            <v>0</v>
          </cell>
          <cell r="T954">
            <v>0</v>
          </cell>
          <cell r="U954">
            <v>0</v>
          </cell>
          <cell r="V954">
            <v>0</v>
          </cell>
          <cell r="W954">
            <v>0</v>
          </cell>
          <cell r="X954">
            <v>6.67</v>
          </cell>
          <cell r="Y954">
            <v>-6.67</v>
          </cell>
          <cell r="Z954">
            <v>1.3340000000000001</v>
          </cell>
          <cell r="AA954">
            <v>5.3360000000000003</v>
          </cell>
          <cell r="AB954">
            <v>1.3340000000000001</v>
          </cell>
          <cell r="AC954" t="str">
            <v>Mainline</v>
          </cell>
          <cell r="AD954" t="str">
            <v>19_Female Racing</v>
          </cell>
          <cell r="AE954" t="str">
            <v>S224</v>
          </cell>
          <cell r="AF954" t="str">
            <v>Seasonal</v>
          </cell>
          <cell r="AG954">
            <v>1</v>
          </cell>
          <cell r="AH954" t="str">
            <v>&lt;N/A&gt;</v>
          </cell>
          <cell r="AI954" t="str">
            <v>Racing</v>
          </cell>
          <cell r="AJ954" t="str">
            <v>VIbe</v>
          </cell>
          <cell r="AK954" t="str">
            <v>S2 2024</v>
          </cell>
          <cell r="AL954">
            <v>45627</v>
          </cell>
          <cell r="AM954">
            <v>2459.8960000000002</v>
          </cell>
          <cell r="AN954">
            <v>461</v>
          </cell>
          <cell r="AO954">
            <v>5.3360000000000003</v>
          </cell>
        </row>
        <row r="955">
          <cell r="A955">
            <v>800262817678</v>
          </cell>
          <cell r="B955" t="str">
            <v>Expiring</v>
          </cell>
          <cell r="C955" t="str">
            <v>W060</v>
          </cell>
          <cell r="D955" t="str">
            <v>Speedo USA Maersk</v>
          </cell>
          <cell r="E955" t="str">
            <v>8-00262817678</v>
          </cell>
          <cell r="F955" t="str">
            <v>PROPEL BACK 1PC 620</v>
          </cell>
          <cell r="G955" t="str">
            <v>P1122</v>
          </cell>
          <cell r="H955" t="str">
            <v>One-Piece</v>
          </cell>
          <cell r="I955" t="str">
            <v>812</v>
          </cell>
          <cell r="J955" t="str">
            <v>Apparel</v>
          </cell>
          <cell r="K955" t="str">
            <v>MNL</v>
          </cell>
          <cell r="L955" t="str">
            <v>AW24</v>
          </cell>
          <cell r="M955">
            <v>1807.57</v>
          </cell>
          <cell r="N955">
            <v>271</v>
          </cell>
          <cell r="O955">
            <v>361.51400000000001</v>
          </cell>
          <cell r="P955">
            <v>0</v>
          </cell>
          <cell r="Q955">
            <v>0</v>
          </cell>
          <cell r="R955">
            <v>0</v>
          </cell>
          <cell r="S955">
            <v>0</v>
          </cell>
          <cell r="T955">
            <v>0</v>
          </cell>
          <cell r="U955">
            <v>0</v>
          </cell>
          <cell r="V955">
            <v>0</v>
          </cell>
          <cell r="W955">
            <v>0</v>
          </cell>
          <cell r="X955">
            <v>6.67</v>
          </cell>
          <cell r="Y955">
            <v>-6.67</v>
          </cell>
          <cell r="Z955">
            <v>1.3340000000000001</v>
          </cell>
          <cell r="AA955">
            <v>5.3360000000000003</v>
          </cell>
          <cell r="AB955">
            <v>1.3340000000000001</v>
          </cell>
          <cell r="AC955" t="str">
            <v>Mainline</v>
          </cell>
          <cell r="AD955" t="str">
            <v>19_Female Racing</v>
          </cell>
          <cell r="AE955" t="str">
            <v>S224</v>
          </cell>
          <cell r="AF955" t="str">
            <v>Seasonal</v>
          </cell>
          <cell r="AG955">
            <v>1</v>
          </cell>
          <cell r="AH955" t="str">
            <v>&lt;N/A&gt;</v>
          </cell>
          <cell r="AI955" t="str">
            <v>Racing</v>
          </cell>
          <cell r="AJ955" t="str">
            <v>VIbe</v>
          </cell>
          <cell r="AK955" t="str">
            <v>S2 2024</v>
          </cell>
          <cell r="AL955">
            <v>45627</v>
          </cell>
          <cell r="AM955">
            <v>1446.056</v>
          </cell>
          <cell r="AN955">
            <v>271</v>
          </cell>
          <cell r="AO955">
            <v>5.3360000000000003</v>
          </cell>
        </row>
        <row r="956">
          <cell r="A956">
            <v>800262901384</v>
          </cell>
          <cell r="B956" t="str">
            <v>Expiring</v>
          </cell>
          <cell r="C956" t="str">
            <v>W060</v>
          </cell>
          <cell r="D956" t="str">
            <v>Speedo USA Maersk</v>
          </cell>
          <cell r="E956" t="str">
            <v>8-00262901384</v>
          </cell>
          <cell r="F956" t="str">
            <v>PRINT BONDI BOARDSHORT 20" 401</v>
          </cell>
          <cell r="G956" t="str">
            <v>P1111</v>
          </cell>
          <cell r="H956" t="str">
            <v>Elastic Waist</v>
          </cell>
          <cell r="I956" t="str">
            <v>812</v>
          </cell>
          <cell r="J956" t="str">
            <v>Apparel</v>
          </cell>
          <cell r="K956" t="str">
            <v>MNL</v>
          </cell>
          <cell r="L956" t="str">
            <v>AW24</v>
          </cell>
          <cell r="M956">
            <v>86966.22</v>
          </cell>
          <cell r="N956">
            <v>8602</v>
          </cell>
          <cell r="O956">
            <v>17393.244000000002</v>
          </cell>
          <cell r="P956">
            <v>0</v>
          </cell>
          <cell r="Q956">
            <v>0</v>
          </cell>
          <cell r="R956">
            <v>0</v>
          </cell>
          <cell r="S956">
            <v>0</v>
          </cell>
          <cell r="T956">
            <v>0</v>
          </cell>
          <cell r="U956">
            <v>0</v>
          </cell>
          <cell r="V956">
            <v>0</v>
          </cell>
          <cell r="W956">
            <v>0</v>
          </cell>
          <cell r="X956">
            <v>10.11</v>
          </cell>
          <cell r="Y956">
            <v>-10.11</v>
          </cell>
          <cell r="Z956">
            <v>2.0220000000000002</v>
          </cell>
          <cell r="AA956">
            <v>8.0879999999999992</v>
          </cell>
          <cell r="AB956">
            <v>2.0220000000000002</v>
          </cell>
          <cell r="AC956" t="str">
            <v>Mainline</v>
          </cell>
          <cell r="AD956" t="str">
            <v>84_Mens Water Shorts</v>
          </cell>
          <cell r="AE956" t="str">
            <v>S124</v>
          </cell>
          <cell r="AF956" t="str">
            <v>Seasonal</v>
          </cell>
          <cell r="AG956">
            <v>1</v>
          </cell>
          <cell r="AH956" t="str">
            <v>&lt;N/A&gt;</v>
          </cell>
          <cell r="AI956" t="str">
            <v>Mens</v>
          </cell>
          <cell r="AJ956">
            <v>0</v>
          </cell>
          <cell r="AK956">
            <v>0</v>
          </cell>
          <cell r="AL956">
            <v>45444</v>
          </cell>
          <cell r="AM956">
            <v>69572.975999999995</v>
          </cell>
          <cell r="AN956">
            <v>8602</v>
          </cell>
          <cell r="AO956">
            <v>8.0879999999999992</v>
          </cell>
        </row>
        <row r="957">
          <cell r="A957">
            <v>800263300244</v>
          </cell>
          <cell r="B957" t="str">
            <v>Expiring</v>
          </cell>
          <cell r="C957" t="str">
            <v>W060</v>
          </cell>
          <cell r="D957" t="str">
            <v>Speedo USA Maersk</v>
          </cell>
          <cell r="E957" t="str">
            <v>8-00263300244</v>
          </cell>
          <cell r="F957" t="str">
            <v>PRINT BONDI BOARDSHORT 20" 020</v>
          </cell>
          <cell r="G957" t="str">
            <v>P1111</v>
          </cell>
          <cell r="H957" t="str">
            <v>Elastic Waist</v>
          </cell>
          <cell r="I957" t="str">
            <v>812</v>
          </cell>
          <cell r="J957" t="str">
            <v>Apparel</v>
          </cell>
          <cell r="K957" t="str">
            <v>MNL</v>
          </cell>
          <cell r="L957" t="str">
            <v>AW24</v>
          </cell>
          <cell r="M957">
            <v>138381.65</v>
          </cell>
          <cell r="N957">
            <v>14135</v>
          </cell>
          <cell r="O957">
            <v>27676.33</v>
          </cell>
          <cell r="P957">
            <v>0</v>
          </cell>
          <cell r="Q957">
            <v>0</v>
          </cell>
          <cell r="R957">
            <v>0</v>
          </cell>
          <cell r="S957">
            <v>0</v>
          </cell>
          <cell r="T957">
            <v>0</v>
          </cell>
          <cell r="U957">
            <v>0</v>
          </cell>
          <cell r="V957">
            <v>0</v>
          </cell>
          <cell r="W957">
            <v>0</v>
          </cell>
          <cell r="X957">
            <v>9.7899999999999991</v>
          </cell>
          <cell r="Y957">
            <v>-9.7899999999999991</v>
          </cell>
          <cell r="Z957">
            <v>1.9580000000000002</v>
          </cell>
          <cell r="AA957">
            <v>7.831999999999999</v>
          </cell>
          <cell r="AB957">
            <v>1.9580000000000002</v>
          </cell>
          <cell r="AC957" t="str">
            <v>Mainline</v>
          </cell>
          <cell r="AD957" t="str">
            <v>84_Mens Water Shorts</v>
          </cell>
          <cell r="AE957" t="str">
            <v>S124</v>
          </cell>
          <cell r="AF957" t="str">
            <v>Seasonal</v>
          </cell>
          <cell r="AG957">
            <v>1</v>
          </cell>
          <cell r="AH957" t="str">
            <v>&lt;N/A&gt;</v>
          </cell>
          <cell r="AI957" t="str">
            <v>Mens</v>
          </cell>
          <cell r="AJ957">
            <v>0</v>
          </cell>
          <cell r="AK957">
            <v>0</v>
          </cell>
          <cell r="AL957">
            <v>45444</v>
          </cell>
          <cell r="AM957">
            <v>110705.31999999999</v>
          </cell>
          <cell r="AN957">
            <v>14135</v>
          </cell>
          <cell r="AO957">
            <v>7.831999999999999</v>
          </cell>
        </row>
        <row r="958">
          <cell r="A958">
            <v>800263301291</v>
          </cell>
          <cell r="B958" t="str">
            <v>3 Seasons Old</v>
          </cell>
          <cell r="C958" t="str">
            <v>W060</v>
          </cell>
          <cell r="D958" t="str">
            <v>Speedo USA Maersk</v>
          </cell>
          <cell r="E958" t="str">
            <v>8-00263301291</v>
          </cell>
          <cell r="F958" t="str">
            <v>PRINT BONDI BOARDSHORT 20" 500</v>
          </cell>
          <cell r="G958" t="str">
            <v>P1111</v>
          </cell>
          <cell r="H958" t="str">
            <v>Elastic Waist</v>
          </cell>
          <cell r="I958" t="str">
            <v>812</v>
          </cell>
          <cell r="J958" t="str">
            <v>Apparel</v>
          </cell>
          <cell r="K958" t="str">
            <v>MNL</v>
          </cell>
          <cell r="L958" t="str">
            <v>SS23</v>
          </cell>
          <cell r="M958">
            <v>41.8</v>
          </cell>
          <cell r="N958">
            <v>4</v>
          </cell>
          <cell r="O958">
            <v>37.619999999999997</v>
          </cell>
          <cell r="P958">
            <v>0</v>
          </cell>
          <cell r="Q958">
            <v>0</v>
          </cell>
          <cell r="R958">
            <v>0</v>
          </cell>
          <cell r="S958">
            <v>-7.4499999999999993</v>
          </cell>
          <cell r="T958">
            <v>4</v>
          </cell>
          <cell r="U958">
            <v>-29.799999999999997</v>
          </cell>
          <cell r="V958">
            <v>0</v>
          </cell>
          <cell r="W958">
            <v>7.4499999999999993</v>
          </cell>
          <cell r="X958">
            <v>10.45</v>
          </cell>
          <cell r="Y958">
            <v>-3</v>
          </cell>
          <cell r="Z958">
            <v>9.4049999999999994</v>
          </cell>
          <cell r="AA958">
            <v>1.0449999999999999</v>
          </cell>
          <cell r="AB958">
            <v>1.9550000000000001</v>
          </cell>
          <cell r="AC958" t="str">
            <v>Mainline</v>
          </cell>
          <cell r="AD958" t="str">
            <v>84_Mens Water Shorts</v>
          </cell>
          <cell r="AE958" t="str">
            <v>S123</v>
          </cell>
          <cell r="AF958" t="str">
            <v>Seasonal</v>
          </cell>
          <cell r="AG958">
            <v>1</v>
          </cell>
          <cell r="AH958" t="str">
            <v>Release 10-19-23</v>
          </cell>
          <cell r="AI958" t="str">
            <v>Mens</v>
          </cell>
          <cell r="AJ958">
            <v>0</v>
          </cell>
          <cell r="AK958">
            <v>0</v>
          </cell>
          <cell r="AL958">
            <v>45078</v>
          </cell>
          <cell r="AM958">
            <v>4.18</v>
          </cell>
          <cell r="AN958">
            <v>4</v>
          </cell>
          <cell r="AO958">
            <v>1.0449999999999999</v>
          </cell>
        </row>
        <row r="959">
          <cell r="A959">
            <v>800263301384</v>
          </cell>
          <cell r="B959" t="str">
            <v>Expiring</v>
          </cell>
          <cell r="C959" t="str">
            <v>W060</v>
          </cell>
          <cell r="D959" t="str">
            <v>Speedo USA Maersk</v>
          </cell>
          <cell r="E959" t="str">
            <v>8-00263301384</v>
          </cell>
          <cell r="F959" t="str">
            <v>PRINT BONDI BOARDSHORT 20" 401</v>
          </cell>
          <cell r="G959" t="str">
            <v>P1111</v>
          </cell>
          <cell r="H959" t="str">
            <v>Elastic Waist</v>
          </cell>
          <cell r="I959" t="str">
            <v>812</v>
          </cell>
          <cell r="J959" t="str">
            <v>Apparel</v>
          </cell>
          <cell r="K959" t="str">
            <v>MNL</v>
          </cell>
          <cell r="L959" t="str">
            <v>AW24</v>
          </cell>
          <cell r="M959">
            <v>4895</v>
          </cell>
          <cell r="N959">
            <v>500</v>
          </cell>
          <cell r="O959">
            <v>979</v>
          </cell>
          <cell r="P959">
            <v>0</v>
          </cell>
          <cell r="Q959">
            <v>0</v>
          </cell>
          <cell r="R959">
            <v>0</v>
          </cell>
          <cell r="S959">
            <v>0</v>
          </cell>
          <cell r="T959">
            <v>0</v>
          </cell>
          <cell r="U959">
            <v>0</v>
          </cell>
          <cell r="V959">
            <v>0</v>
          </cell>
          <cell r="W959">
            <v>0</v>
          </cell>
          <cell r="X959">
            <v>9.7899999999999991</v>
          </cell>
          <cell r="Y959">
            <v>-9.7899999999999991</v>
          </cell>
          <cell r="Z959">
            <v>1.958</v>
          </cell>
          <cell r="AA959">
            <v>7.831999999999999</v>
          </cell>
          <cell r="AB959">
            <v>1.958</v>
          </cell>
          <cell r="AC959" t="str">
            <v>Mainline</v>
          </cell>
          <cell r="AD959" t="str">
            <v>84_Mens Water Shorts</v>
          </cell>
          <cell r="AE959" t="str">
            <v>S124</v>
          </cell>
          <cell r="AF959" t="str">
            <v>Seasonal</v>
          </cell>
          <cell r="AG959">
            <v>1</v>
          </cell>
          <cell r="AH959" t="str">
            <v>&lt;N/A&gt;</v>
          </cell>
          <cell r="AI959" t="str">
            <v>Mens</v>
          </cell>
          <cell r="AJ959">
            <v>0</v>
          </cell>
          <cell r="AK959">
            <v>0</v>
          </cell>
          <cell r="AL959">
            <v>45444</v>
          </cell>
          <cell r="AM959">
            <v>3915.9999999999995</v>
          </cell>
          <cell r="AN959">
            <v>500</v>
          </cell>
          <cell r="AO959">
            <v>7.831999999999999</v>
          </cell>
        </row>
        <row r="960">
          <cell r="A960">
            <v>800263301529</v>
          </cell>
          <cell r="B960" t="str">
            <v>Expiring</v>
          </cell>
          <cell r="C960" t="str">
            <v>W060</v>
          </cell>
          <cell r="D960" t="str">
            <v>Speedo USA Maersk</v>
          </cell>
          <cell r="E960" t="str">
            <v>8-00263301529</v>
          </cell>
          <cell r="F960" t="str">
            <v>PRINT BONDI BOARDSHORT 20" 410</v>
          </cell>
          <cell r="G960" t="str">
            <v>P1111</v>
          </cell>
          <cell r="H960" t="str">
            <v>Elastic Waist</v>
          </cell>
          <cell r="I960" t="str">
            <v>812</v>
          </cell>
          <cell r="J960" t="str">
            <v>Apparel</v>
          </cell>
          <cell r="K960" t="str">
            <v>MNL</v>
          </cell>
          <cell r="L960" t="str">
            <v>AW24</v>
          </cell>
          <cell r="M960">
            <v>2790.15</v>
          </cell>
          <cell r="N960">
            <v>285</v>
          </cell>
          <cell r="O960">
            <v>558.03000000000009</v>
          </cell>
          <cell r="P960">
            <v>0</v>
          </cell>
          <cell r="Q960">
            <v>0</v>
          </cell>
          <cell r="R960">
            <v>0</v>
          </cell>
          <cell r="S960">
            <v>0</v>
          </cell>
          <cell r="T960">
            <v>0</v>
          </cell>
          <cell r="U960">
            <v>0</v>
          </cell>
          <cell r="V960">
            <v>0</v>
          </cell>
          <cell r="W960">
            <v>0</v>
          </cell>
          <cell r="X960">
            <v>9.7900000000000009</v>
          </cell>
          <cell r="Y960">
            <v>-9.7900000000000009</v>
          </cell>
          <cell r="Z960">
            <v>1.9580000000000004</v>
          </cell>
          <cell r="AA960">
            <v>7.8320000000000007</v>
          </cell>
          <cell r="AB960">
            <v>1.9580000000000004</v>
          </cell>
          <cell r="AC960" t="str">
            <v>Mainline</v>
          </cell>
          <cell r="AD960" t="str">
            <v>84_Mens Water Shorts</v>
          </cell>
          <cell r="AE960" t="str">
            <v>S124</v>
          </cell>
          <cell r="AF960" t="str">
            <v>Seasonal</v>
          </cell>
          <cell r="AG960">
            <v>1</v>
          </cell>
          <cell r="AH960" t="str">
            <v>&lt;N/A&gt;</v>
          </cell>
          <cell r="AI960" t="str">
            <v>Mens</v>
          </cell>
          <cell r="AJ960">
            <v>0</v>
          </cell>
          <cell r="AK960">
            <v>0</v>
          </cell>
          <cell r="AL960">
            <v>45444</v>
          </cell>
          <cell r="AM960">
            <v>2232.1200000000003</v>
          </cell>
          <cell r="AN960">
            <v>285</v>
          </cell>
          <cell r="AO960">
            <v>7.8320000000000007</v>
          </cell>
        </row>
        <row r="961">
          <cell r="A961">
            <v>800263400334</v>
          </cell>
          <cell r="B961" t="str">
            <v>Expiring</v>
          </cell>
          <cell r="C961" t="str">
            <v>W060</v>
          </cell>
          <cell r="D961" t="str">
            <v>Speedo USA Maersk</v>
          </cell>
          <cell r="E961" t="str">
            <v>8-00263400334</v>
          </cell>
          <cell r="F961" t="str">
            <v>PRINT BONDI BOARDSHORT 20" 001</v>
          </cell>
          <cell r="G961" t="str">
            <v>P1111</v>
          </cell>
          <cell r="H961" t="str">
            <v>Elastic Waist</v>
          </cell>
          <cell r="I961" t="str">
            <v>812</v>
          </cell>
          <cell r="J961" t="str">
            <v>Apparel</v>
          </cell>
          <cell r="K961" t="str">
            <v>MNL</v>
          </cell>
          <cell r="L961" t="str">
            <v>AW24</v>
          </cell>
          <cell r="M961">
            <v>96601.05</v>
          </cell>
          <cell r="N961">
            <v>9555</v>
          </cell>
          <cell r="O961">
            <v>19320.210000000003</v>
          </cell>
          <cell r="P961">
            <v>0</v>
          </cell>
          <cell r="Q961">
            <v>0</v>
          </cell>
          <cell r="R961">
            <v>0</v>
          </cell>
          <cell r="S961">
            <v>0</v>
          </cell>
          <cell r="T961">
            <v>0</v>
          </cell>
          <cell r="U961">
            <v>0</v>
          </cell>
          <cell r="V961">
            <v>0</v>
          </cell>
          <cell r="W961">
            <v>0</v>
          </cell>
          <cell r="X961">
            <v>10.11</v>
          </cell>
          <cell r="Y961">
            <v>-10.11</v>
          </cell>
          <cell r="Z961">
            <v>2.0220000000000002</v>
          </cell>
          <cell r="AA961">
            <v>8.0879999999999992</v>
          </cell>
          <cell r="AB961">
            <v>2.0220000000000002</v>
          </cell>
          <cell r="AC961" t="str">
            <v>Mainline</v>
          </cell>
          <cell r="AD961" t="str">
            <v>84_Mens Water Shorts</v>
          </cell>
          <cell r="AE961" t="str">
            <v>S124</v>
          </cell>
          <cell r="AF961" t="str">
            <v>Seasonal</v>
          </cell>
          <cell r="AG961">
            <v>1</v>
          </cell>
          <cell r="AH961" t="str">
            <v>&lt;N/A&gt;</v>
          </cell>
          <cell r="AI961" t="str">
            <v>Mens</v>
          </cell>
          <cell r="AJ961">
            <v>0</v>
          </cell>
          <cell r="AK961">
            <v>0</v>
          </cell>
          <cell r="AL961">
            <v>45444</v>
          </cell>
          <cell r="AM961">
            <v>77280.84</v>
          </cell>
          <cell r="AN961">
            <v>9555</v>
          </cell>
          <cell r="AO961">
            <v>8.0879999999999992</v>
          </cell>
        </row>
        <row r="962">
          <cell r="A962">
            <v>800263900334</v>
          </cell>
          <cell r="B962" t="str">
            <v>Current</v>
          </cell>
          <cell r="C962" t="str">
            <v>W060</v>
          </cell>
          <cell r="D962" t="str">
            <v>Speedo USA Maersk</v>
          </cell>
          <cell r="E962" t="str">
            <v>8-00263900334</v>
          </cell>
          <cell r="F962" t="str">
            <v>SOLID RACERBACK 001</v>
          </cell>
          <cell r="G962" t="str">
            <v>P1122</v>
          </cell>
          <cell r="H962" t="str">
            <v>One-Piece</v>
          </cell>
          <cell r="I962" t="str">
            <v>812</v>
          </cell>
          <cell r="J962" t="str">
            <v>Apparel</v>
          </cell>
          <cell r="K962" t="str">
            <v>SMU</v>
          </cell>
          <cell r="L962" t="str">
            <v>SS25</v>
          </cell>
          <cell r="M962">
            <v>1722.94</v>
          </cell>
          <cell r="N962">
            <v>311</v>
          </cell>
          <cell r="O962">
            <v>0</v>
          </cell>
          <cell r="P962">
            <v>0</v>
          </cell>
          <cell r="Q962">
            <v>0</v>
          </cell>
          <cell r="R962">
            <v>0</v>
          </cell>
          <cell r="S962">
            <v>0</v>
          </cell>
          <cell r="T962">
            <v>0</v>
          </cell>
          <cell r="U962">
            <v>0</v>
          </cell>
          <cell r="V962">
            <v>0</v>
          </cell>
          <cell r="W962">
            <v>0</v>
          </cell>
          <cell r="X962">
            <v>5.54</v>
          </cell>
          <cell r="Y962">
            <v>-5.54</v>
          </cell>
          <cell r="Z962">
            <v>0</v>
          </cell>
          <cell r="AA962">
            <v>5.54</v>
          </cell>
          <cell r="AB962">
            <v>0</v>
          </cell>
          <cell r="AC962" t="str">
            <v>Mainline</v>
          </cell>
          <cell r="AD962" t="str">
            <v>13_Girls 0-6X</v>
          </cell>
          <cell r="AE962" t="str">
            <v>S125</v>
          </cell>
          <cell r="AF962" t="str">
            <v>Core</v>
          </cell>
          <cell r="AG962">
            <v>1</v>
          </cell>
          <cell r="AH962" t="str">
            <v>&lt;N/A&gt;</v>
          </cell>
          <cell r="AI962" t="str">
            <v>Kids</v>
          </cell>
          <cell r="AJ962">
            <v>0</v>
          </cell>
          <cell r="AK962">
            <v>0</v>
          </cell>
          <cell r="AL962">
            <v>47270</v>
          </cell>
          <cell r="AM962">
            <v>1722.94</v>
          </cell>
          <cell r="AN962">
            <v>311</v>
          </cell>
          <cell r="AO962">
            <v>5.54</v>
          </cell>
        </row>
        <row r="963">
          <cell r="A963">
            <v>800263901548</v>
          </cell>
          <cell r="B963" t="str">
            <v>Current</v>
          </cell>
          <cell r="C963" t="str">
            <v>W060</v>
          </cell>
          <cell r="D963" t="str">
            <v>Speedo USA Maersk</v>
          </cell>
          <cell r="E963" t="str">
            <v>8-00263901548</v>
          </cell>
          <cell r="F963" t="str">
            <v>SOLID RACERBACK 501</v>
          </cell>
          <cell r="G963" t="str">
            <v>P1122</v>
          </cell>
          <cell r="H963" t="str">
            <v>One-Piece</v>
          </cell>
          <cell r="I963" t="str">
            <v>812</v>
          </cell>
          <cell r="J963" t="str">
            <v>Apparel</v>
          </cell>
          <cell r="K963" t="str">
            <v>SMU</v>
          </cell>
          <cell r="L963" t="str">
            <v>SS25</v>
          </cell>
          <cell r="M963">
            <v>398.88</v>
          </cell>
          <cell r="N963">
            <v>72</v>
          </cell>
          <cell r="O963">
            <v>0</v>
          </cell>
          <cell r="P963">
            <v>0</v>
          </cell>
          <cell r="Q963">
            <v>0</v>
          </cell>
          <cell r="R963">
            <v>0</v>
          </cell>
          <cell r="S963">
            <v>0</v>
          </cell>
          <cell r="T963">
            <v>0</v>
          </cell>
          <cell r="U963">
            <v>0</v>
          </cell>
          <cell r="V963">
            <v>0</v>
          </cell>
          <cell r="W963">
            <v>0</v>
          </cell>
          <cell r="X963">
            <v>5.54</v>
          </cell>
          <cell r="Y963">
            <v>-5.54</v>
          </cell>
          <cell r="Z963">
            <v>0</v>
          </cell>
          <cell r="AA963">
            <v>5.54</v>
          </cell>
          <cell r="AB963">
            <v>0</v>
          </cell>
          <cell r="AC963" t="str">
            <v>Mainline</v>
          </cell>
          <cell r="AD963" t="str">
            <v>13_Girls 0-6X</v>
          </cell>
          <cell r="AE963" t="str">
            <v>S125</v>
          </cell>
          <cell r="AF963" t="str">
            <v>Core</v>
          </cell>
          <cell r="AG963">
            <v>1</v>
          </cell>
          <cell r="AH963" t="str">
            <v>&lt;N/A&gt;</v>
          </cell>
          <cell r="AI963" t="str">
            <v>Kids</v>
          </cell>
          <cell r="AJ963">
            <v>0</v>
          </cell>
          <cell r="AK963">
            <v>0</v>
          </cell>
          <cell r="AL963">
            <v>47270</v>
          </cell>
          <cell r="AM963">
            <v>398.88</v>
          </cell>
          <cell r="AN963">
            <v>72</v>
          </cell>
          <cell r="AO963">
            <v>5.54</v>
          </cell>
        </row>
        <row r="964">
          <cell r="A964">
            <v>800263901694</v>
          </cell>
          <cell r="B964" t="str">
            <v>1 Season Old</v>
          </cell>
          <cell r="C964" t="str">
            <v>W060</v>
          </cell>
          <cell r="D964" t="str">
            <v>Speedo USA Maersk</v>
          </cell>
          <cell r="E964" t="str">
            <v>8-00263901694</v>
          </cell>
          <cell r="F964" t="str">
            <v>SOLID RACERBACK 440</v>
          </cell>
          <cell r="G964" t="str">
            <v>P1122</v>
          </cell>
          <cell r="H964" t="str">
            <v>One-Piece</v>
          </cell>
          <cell r="I964" t="str">
            <v>812</v>
          </cell>
          <cell r="J964" t="str">
            <v>Apparel</v>
          </cell>
          <cell r="K964" t="str">
            <v>MNL</v>
          </cell>
          <cell r="L964" t="str">
            <v>SS24</v>
          </cell>
          <cell r="M964">
            <v>88.16</v>
          </cell>
          <cell r="N964">
            <v>16</v>
          </cell>
          <cell r="O964">
            <v>35.264000000000003</v>
          </cell>
          <cell r="P964">
            <v>20.895999999999994</v>
          </cell>
          <cell r="Q964">
            <v>0</v>
          </cell>
          <cell r="R964">
            <v>0</v>
          </cell>
          <cell r="S964">
            <v>-3.51</v>
          </cell>
          <cell r="T964">
            <v>16</v>
          </cell>
          <cell r="U964">
            <v>-56.16</v>
          </cell>
          <cell r="V964">
            <v>0</v>
          </cell>
          <cell r="W964">
            <v>3.51</v>
          </cell>
          <cell r="X964">
            <v>5.51</v>
          </cell>
          <cell r="Y964">
            <v>-2</v>
          </cell>
          <cell r="Z964">
            <v>3.51</v>
          </cell>
          <cell r="AA964">
            <v>2</v>
          </cell>
          <cell r="AB964">
            <v>0</v>
          </cell>
          <cell r="AC964" t="str">
            <v>Mainline</v>
          </cell>
          <cell r="AD964" t="str">
            <v>13_Girls 0-6X</v>
          </cell>
          <cell r="AE964" t="str">
            <v>S124</v>
          </cell>
          <cell r="AF964" t="str">
            <v>Seasonal</v>
          </cell>
          <cell r="AG964">
            <v>1</v>
          </cell>
          <cell r="AH964" t="str">
            <v>Release 10-19-23</v>
          </cell>
          <cell r="AI964" t="str">
            <v>Kids</v>
          </cell>
          <cell r="AJ964">
            <v>0</v>
          </cell>
          <cell r="AK964">
            <v>0</v>
          </cell>
          <cell r="AL964">
            <v>45352</v>
          </cell>
          <cell r="AM964">
            <v>32</v>
          </cell>
          <cell r="AN964">
            <v>16</v>
          </cell>
          <cell r="AO964">
            <v>2</v>
          </cell>
        </row>
        <row r="965">
          <cell r="A965">
            <v>800263902651</v>
          </cell>
          <cell r="B965" t="str">
            <v>1 Season Old</v>
          </cell>
          <cell r="C965" t="str">
            <v>W060</v>
          </cell>
          <cell r="D965" t="str">
            <v>Speedo USA Maersk</v>
          </cell>
          <cell r="E965" t="str">
            <v>8-00263902651</v>
          </cell>
          <cell r="F965" t="str">
            <v>SOLID RACERBACK 500</v>
          </cell>
          <cell r="G965" t="str">
            <v>P1122</v>
          </cell>
          <cell r="H965" t="str">
            <v>One-Piece</v>
          </cell>
          <cell r="I965" t="str">
            <v>812</v>
          </cell>
          <cell r="J965" t="str">
            <v>Apparel</v>
          </cell>
          <cell r="K965" t="str">
            <v>MNL</v>
          </cell>
          <cell r="L965" t="str">
            <v>SS24</v>
          </cell>
          <cell r="M965">
            <v>137.75</v>
          </cell>
          <cell r="N965">
            <v>25</v>
          </cell>
          <cell r="O965">
            <v>55.1</v>
          </cell>
          <cell r="P965">
            <v>32.649999999999984</v>
          </cell>
          <cell r="Q965">
            <v>0</v>
          </cell>
          <cell r="R965">
            <v>0</v>
          </cell>
          <cell r="S965">
            <v>-3.5099999999999993</v>
          </cell>
          <cell r="T965">
            <v>25</v>
          </cell>
          <cell r="U965">
            <v>-87.749999999999986</v>
          </cell>
          <cell r="V965">
            <v>0</v>
          </cell>
          <cell r="W965">
            <v>3.5099999999999993</v>
          </cell>
          <cell r="X965">
            <v>5.51</v>
          </cell>
          <cell r="Y965">
            <v>-2.0000000000000004</v>
          </cell>
          <cell r="Z965">
            <v>3.5099999999999993</v>
          </cell>
          <cell r="AA965">
            <v>2.0000000000000004</v>
          </cell>
          <cell r="AB965">
            <v>0</v>
          </cell>
          <cell r="AC965" t="str">
            <v>Mainline</v>
          </cell>
          <cell r="AD965" t="str">
            <v>13_Girls 0-6X</v>
          </cell>
          <cell r="AE965" t="str">
            <v>S124</v>
          </cell>
          <cell r="AF965" t="str">
            <v>Seasonal</v>
          </cell>
          <cell r="AG965">
            <v>1</v>
          </cell>
          <cell r="AH965" t="str">
            <v>Release Jan 24</v>
          </cell>
          <cell r="AI965" t="str">
            <v>Kids</v>
          </cell>
          <cell r="AJ965">
            <v>0</v>
          </cell>
          <cell r="AK965">
            <v>0</v>
          </cell>
          <cell r="AL965">
            <v>45323</v>
          </cell>
          <cell r="AM965">
            <v>50.000000000000014</v>
          </cell>
          <cell r="AN965">
            <v>25</v>
          </cell>
          <cell r="AO965">
            <v>2.0000000000000004</v>
          </cell>
        </row>
        <row r="966">
          <cell r="A966">
            <v>800263916012</v>
          </cell>
          <cell r="B966" t="str">
            <v>1 Season Old</v>
          </cell>
          <cell r="C966" t="str">
            <v>W060</v>
          </cell>
          <cell r="D966" t="str">
            <v>Speedo USA Maersk</v>
          </cell>
          <cell r="E966" t="str">
            <v>8-00263916012</v>
          </cell>
          <cell r="F966" t="str">
            <v>SOLID RACERBACK 670</v>
          </cell>
          <cell r="G966" t="str">
            <v>P1122</v>
          </cell>
          <cell r="H966" t="str">
            <v>One-Piece</v>
          </cell>
          <cell r="I966" t="str">
            <v>812</v>
          </cell>
          <cell r="J966" t="str">
            <v>Apparel</v>
          </cell>
          <cell r="K966" t="str">
            <v>MNL</v>
          </cell>
          <cell r="L966" t="str">
            <v>SS24</v>
          </cell>
          <cell r="M966">
            <v>88.64</v>
          </cell>
          <cell r="N966">
            <v>16</v>
          </cell>
          <cell r="O966">
            <v>35.456000000000003</v>
          </cell>
          <cell r="P966">
            <v>0</v>
          </cell>
          <cell r="Q966">
            <v>0</v>
          </cell>
          <cell r="R966">
            <v>0</v>
          </cell>
          <cell r="S966">
            <v>0</v>
          </cell>
          <cell r="T966">
            <v>0</v>
          </cell>
          <cell r="U966">
            <v>0</v>
          </cell>
          <cell r="V966">
            <v>0</v>
          </cell>
          <cell r="W966">
            <v>1.1080000000000001</v>
          </cell>
          <cell r="X966">
            <v>5.54</v>
          </cell>
          <cell r="Y966">
            <v>-4.4320000000000004</v>
          </cell>
          <cell r="Z966">
            <v>2.2160000000000002</v>
          </cell>
          <cell r="AA966">
            <v>3.3239999999999998</v>
          </cell>
          <cell r="AB966">
            <v>1.1080000000000001</v>
          </cell>
          <cell r="AC966" t="str">
            <v>Mainline</v>
          </cell>
          <cell r="AD966" t="str">
            <v>13_Girls 0-6X</v>
          </cell>
          <cell r="AE966" t="str">
            <v>S124</v>
          </cell>
          <cell r="AF966" t="str">
            <v>Seasonal</v>
          </cell>
          <cell r="AG966">
            <v>1</v>
          </cell>
          <cell r="AH966" t="str">
            <v>&lt;N/A&gt;</v>
          </cell>
          <cell r="AI966" t="str">
            <v>Kids</v>
          </cell>
          <cell r="AJ966">
            <v>0</v>
          </cell>
          <cell r="AK966" t="str">
            <v>S1 2024</v>
          </cell>
          <cell r="AL966">
            <v>45444</v>
          </cell>
          <cell r="AM966">
            <v>53.183999999999997</v>
          </cell>
          <cell r="AN966">
            <v>16</v>
          </cell>
          <cell r="AO966">
            <v>3.3239999999999998</v>
          </cell>
        </row>
        <row r="967">
          <cell r="A967">
            <v>800263916243</v>
          </cell>
          <cell r="B967" t="str">
            <v>1 Season Old</v>
          </cell>
          <cell r="C967" t="str">
            <v>W060</v>
          </cell>
          <cell r="D967" t="str">
            <v>Speedo USA Maersk</v>
          </cell>
          <cell r="E967" t="str">
            <v>8-00263916243</v>
          </cell>
          <cell r="F967" t="str">
            <v>SOLID RACERBACK 450</v>
          </cell>
          <cell r="G967" t="str">
            <v>P1122</v>
          </cell>
          <cell r="H967" t="str">
            <v>One-Piece</v>
          </cell>
          <cell r="I967" t="str">
            <v>812</v>
          </cell>
          <cell r="J967" t="str">
            <v>Apparel</v>
          </cell>
          <cell r="K967" t="str">
            <v>MNL</v>
          </cell>
          <cell r="L967" t="str">
            <v>SS24</v>
          </cell>
          <cell r="M967">
            <v>116.34</v>
          </cell>
          <cell r="N967">
            <v>21</v>
          </cell>
          <cell r="O967">
            <v>46.536000000000001</v>
          </cell>
          <cell r="P967">
            <v>0</v>
          </cell>
          <cell r="Q967">
            <v>0</v>
          </cell>
          <cell r="R967">
            <v>0</v>
          </cell>
          <cell r="S967">
            <v>0</v>
          </cell>
          <cell r="T967">
            <v>0</v>
          </cell>
          <cell r="U967">
            <v>0</v>
          </cell>
          <cell r="V967">
            <v>0</v>
          </cell>
          <cell r="W967">
            <v>1.1080000000000001</v>
          </cell>
          <cell r="X967">
            <v>5.54</v>
          </cell>
          <cell r="Y967">
            <v>-4.4320000000000004</v>
          </cell>
          <cell r="Z967">
            <v>2.2160000000000002</v>
          </cell>
          <cell r="AA967">
            <v>3.3239999999999998</v>
          </cell>
          <cell r="AB967">
            <v>1.1080000000000001</v>
          </cell>
          <cell r="AC967" t="str">
            <v>Mainline</v>
          </cell>
          <cell r="AD967" t="str">
            <v>13_Girls 0-6X</v>
          </cell>
          <cell r="AE967" t="str">
            <v>S124</v>
          </cell>
          <cell r="AF967" t="str">
            <v>Seasonal</v>
          </cell>
          <cell r="AG967">
            <v>1</v>
          </cell>
          <cell r="AH967" t="str">
            <v>&lt;N/A&gt;</v>
          </cell>
          <cell r="AI967" t="str">
            <v>Kids</v>
          </cell>
          <cell r="AJ967">
            <v>0</v>
          </cell>
          <cell r="AK967" t="str">
            <v>S1 2024</v>
          </cell>
          <cell r="AL967">
            <v>45444</v>
          </cell>
          <cell r="AM967">
            <v>69.804000000000002</v>
          </cell>
          <cell r="AN967">
            <v>21</v>
          </cell>
          <cell r="AO967">
            <v>3.3239999999999998</v>
          </cell>
        </row>
        <row r="968">
          <cell r="A968">
            <v>800265900667</v>
          </cell>
          <cell r="B968" t="str">
            <v>2 Seasons Old</v>
          </cell>
          <cell r="C968" t="str">
            <v>W060</v>
          </cell>
          <cell r="D968" t="str">
            <v>Speedo USA Maersk</v>
          </cell>
          <cell r="E968" t="str">
            <v>8-00265900667</v>
          </cell>
          <cell r="F968" t="str">
            <v>SOLID T-BACK 1PC 800</v>
          </cell>
          <cell r="G968" t="str">
            <v>P1122</v>
          </cell>
          <cell r="H968" t="str">
            <v>One-Piece</v>
          </cell>
          <cell r="I968" t="str">
            <v>812</v>
          </cell>
          <cell r="J968" t="str">
            <v>Apparel</v>
          </cell>
          <cell r="K968" t="str">
            <v>MNL</v>
          </cell>
          <cell r="L968" t="str">
            <v>AW23</v>
          </cell>
          <cell r="M968">
            <v>5340.88</v>
          </cell>
          <cell r="N968">
            <v>661</v>
          </cell>
          <cell r="O968">
            <v>3471.5720000000001</v>
          </cell>
          <cell r="P968">
            <v>0</v>
          </cell>
          <cell r="Q968">
            <v>0</v>
          </cell>
          <cell r="R968">
            <v>0</v>
          </cell>
          <cell r="S968">
            <v>-5.08</v>
          </cell>
          <cell r="T968">
            <v>661</v>
          </cell>
          <cell r="U968">
            <v>-3357.88</v>
          </cell>
          <cell r="V968">
            <v>0</v>
          </cell>
          <cell r="W968">
            <v>5.08</v>
          </cell>
          <cell r="X968">
            <v>8.08</v>
          </cell>
          <cell r="Y968">
            <v>-3</v>
          </cell>
          <cell r="Z968">
            <v>5.2519999999999998</v>
          </cell>
          <cell r="AA968">
            <v>2.8280000000000003</v>
          </cell>
          <cell r="AB968">
            <v>0.17199999999999971</v>
          </cell>
          <cell r="AC968" t="str">
            <v>Mainline</v>
          </cell>
          <cell r="AD968" t="str">
            <v>19_Female Racing</v>
          </cell>
          <cell r="AE968" t="str">
            <v>S223</v>
          </cell>
          <cell r="AF968" t="str">
            <v>Seasonal</v>
          </cell>
          <cell r="AG968">
            <v>1</v>
          </cell>
          <cell r="AH968" t="str">
            <v>Release 10-19-23</v>
          </cell>
          <cell r="AI968" t="str">
            <v>Racing</v>
          </cell>
          <cell r="AJ968" t="str">
            <v>Vibe</v>
          </cell>
          <cell r="AK968">
            <v>0</v>
          </cell>
          <cell r="AL968">
            <v>45337</v>
          </cell>
          <cell r="AM968">
            <v>1869.3080000000002</v>
          </cell>
          <cell r="AN968">
            <v>661</v>
          </cell>
          <cell r="AO968">
            <v>2.8280000000000003</v>
          </cell>
        </row>
        <row r="969">
          <cell r="A969">
            <v>800265901885</v>
          </cell>
          <cell r="B969" t="str">
            <v>2 Seasons Old</v>
          </cell>
          <cell r="C969" t="str">
            <v>W060</v>
          </cell>
          <cell r="D969" t="str">
            <v>Speedo USA Maersk</v>
          </cell>
          <cell r="E969" t="str">
            <v>8-00265901885</v>
          </cell>
          <cell r="F969" t="str">
            <v>SOLID T-BACK 1PC 331</v>
          </cell>
          <cell r="G969" t="str">
            <v>P1122</v>
          </cell>
          <cell r="H969" t="str">
            <v>One-Piece</v>
          </cell>
          <cell r="I969" t="str">
            <v>812</v>
          </cell>
          <cell r="J969" t="str">
            <v>Apparel</v>
          </cell>
          <cell r="K969" t="str">
            <v>MNL</v>
          </cell>
          <cell r="L969" t="str">
            <v>AW23</v>
          </cell>
          <cell r="M969">
            <v>5623.68</v>
          </cell>
          <cell r="N969">
            <v>696</v>
          </cell>
          <cell r="O969">
            <v>3655.3920000000003</v>
          </cell>
          <cell r="P969">
            <v>0</v>
          </cell>
          <cell r="Q969">
            <v>0</v>
          </cell>
          <cell r="R969">
            <v>0</v>
          </cell>
          <cell r="S969">
            <v>-5.0799999999999983</v>
          </cell>
          <cell r="T969">
            <v>696</v>
          </cell>
          <cell r="U969">
            <v>-3535.6799999999989</v>
          </cell>
          <cell r="V969">
            <v>0</v>
          </cell>
          <cell r="W969">
            <v>5.0799999999999983</v>
          </cell>
          <cell r="X969">
            <v>8.08</v>
          </cell>
          <cell r="Y969">
            <v>-3.0000000000000018</v>
          </cell>
          <cell r="Z969">
            <v>5.2520000000000007</v>
          </cell>
          <cell r="AA969">
            <v>2.8279999999999994</v>
          </cell>
          <cell r="AB969">
            <v>0.17200000000000237</v>
          </cell>
          <cell r="AC969" t="str">
            <v>Mainline</v>
          </cell>
          <cell r="AD969" t="str">
            <v>19_Female Racing</v>
          </cell>
          <cell r="AE969" t="str">
            <v>S223</v>
          </cell>
          <cell r="AF969" t="str">
            <v>Seasonal</v>
          </cell>
          <cell r="AG969">
            <v>1</v>
          </cell>
          <cell r="AH969" t="str">
            <v>Release 10-19-23</v>
          </cell>
          <cell r="AI969" t="str">
            <v>Racing</v>
          </cell>
          <cell r="AJ969" t="str">
            <v>Vibe</v>
          </cell>
          <cell r="AK969">
            <v>0</v>
          </cell>
          <cell r="AL969">
            <v>45337</v>
          </cell>
          <cell r="AM969">
            <v>1968.2879999999996</v>
          </cell>
          <cell r="AN969">
            <v>696</v>
          </cell>
          <cell r="AO969">
            <v>2.8279999999999994</v>
          </cell>
        </row>
        <row r="970">
          <cell r="A970">
            <v>800270600334</v>
          </cell>
          <cell r="B970" t="str">
            <v>1 Season Old</v>
          </cell>
          <cell r="C970" t="str">
            <v>W060</v>
          </cell>
          <cell r="D970" t="str">
            <v>Speedo USA Maersk</v>
          </cell>
          <cell r="E970" t="str">
            <v>8-00270600334</v>
          </cell>
          <cell r="F970" t="str">
            <v>HTHR QNTM FSN SPLC 1 PC 001</v>
          </cell>
          <cell r="G970" t="str">
            <v>P1122</v>
          </cell>
          <cell r="H970" t="str">
            <v>One-Piece</v>
          </cell>
          <cell r="I970" t="str">
            <v>812</v>
          </cell>
          <cell r="J970" t="str">
            <v>Apparel</v>
          </cell>
          <cell r="K970" t="str">
            <v>MNL</v>
          </cell>
          <cell r="L970" t="str">
            <v>SS24</v>
          </cell>
          <cell r="M970">
            <v>279.39999999999998</v>
          </cell>
          <cell r="N970">
            <v>22</v>
          </cell>
          <cell r="O970">
            <v>111.75999999999999</v>
          </cell>
          <cell r="P970">
            <v>0</v>
          </cell>
          <cell r="Q970">
            <v>0</v>
          </cell>
          <cell r="R970">
            <v>0</v>
          </cell>
          <cell r="S970">
            <v>0</v>
          </cell>
          <cell r="T970">
            <v>0</v>
          </cell>
          <cell r="U970">
            <v>0</v>
          </cell>
          <cell r="V970">
            <v>0</v>
          </cell>
          <cell r="W970">
            <v>2.5399999999999996</v>
          </cell>
          <cell r="X970">
            <v>12.7</v>
          </cell>
          <cell r="Y970">
            <v>-10.16</v>
          </cell>
          <cell r="Z970">
            <v>5.0799999999999992</v>
          </cell>
          <cell r="AA970">
            <v>7.62</v>
          </cell>
          <cell r="AB970">
            <v>2.5399999999999996</v>
          </cell>
          <cell r="AC970" t="str">
            <v>Mainline</v>
          </cell>
          <cell r="AD970" t="str">
            <v>23_Womens Fitness</v>
          </cell>
          <cell r="AE970" t="str">
            <v>S124</v>
          </cell>
          <cell r="AF970" t="str">
            <v>Seasonal</v>
          </cell>
          <cell r="AG970">
            <v>1</v>
          </cell>
          <cell r="AH970" t="str">
            <v>&lt;N/A&gt;</v>
          </cell>
          <cell r="AI970" t="str">
            <v>Womens</v>
          </cell>
          <cell r="AJ970">
            <v>0</v>
          </cell>
          <cell r="AK970">
            <v>0</v>
          </cell>
          <cell r="AL970">
            <v>45444</v>
          </cell>
          <cell r="AM970">
            <v>167.64000000000001</v>
          </cell>
          <cell r="AN970">
            <v>22</v>
          </cell>
          <cell r="AO970">
            <v>7.62</v>
          </cell>
        </row>
        <row r="971">
          <cell r="A971">
            <v>800270600356</v>
          </cell>
          <cell r="B971" t="str">
            <v>Current</v>
          </cell>
          <cell r="C971" t="str">
            <v>W060</v>
          </cell>
          <cell r="D971" t="str">
            <v>Speedo USA Maersk</v>
          </cell>
          <cell r="E971" t="str">
            <v>8-00270600356</v>
          </cell>
          <cell r="F971" t="str">
            <v>HTHR QNTM FSN SPLC 1 PC 002</v>
          </cell>
          <cell r="G971" t="str">
            <v>P1122</v>
          </cell>
          <cell r="H971" t="str">
            <v>One-Piece</v>
          </cell>
          <cell r="I971" t="str">
            <v>812</v>
          </cell>
          <cell r="J971" t="str">
            <v>Apparel</v>
          </cell>
          <cell r="K971" t="str">
            <v>MNL</v>
          </cell>
          <cell r="L971" t="str">
            <v>SS25</v>
          </cell>
          <cell r="M971">
            <v>7094.32</v>
          </cell>
          <cell r="N971">
            <v>568</v>
          </cell>
          <cell r="O971">
            <v>0</v>
          </cell>
          <cell r="P971">
            <v>0</v>
          </cell>
          <cell r="Q971">
            <v>0</v>
          </cell>
          <cell r="R971">
            <v>0</v>
          </cell>
          <cell r="S971">
            <v>0</v>
          </cell>
          <cell r="T971">
            <v>0</v>
          </cell>
          <cell r="U971">
            <v>0</v>
          </cell>
          <cell r="V971">
            <v>0</v>
          </cell>
          <cell r="W971">
            <v>0</v>
          </cell>
          <cell r="X971">
            <v>12.49</v>
          </cell>
          <cell r="Y971">
            <v>-12.49</v>
          </cell>
          <cell r="Z971">
            <v>0</v>
          </cell>
          <cell r="AA971">
            <v>12.49</v>
          </cell>
          <cell r="AB971">
            <v>0</v>
          </cell>
          <cell r="AC971" t="str">
            <v>Mainline</v>
          </cell>
          <cell r="AD971" t="str">
            <v>23_Womens Fitness</v>
          </cell>
          <cell r="AE971" t="str">
            <v>S124</v>
          </cell>
          <cell r="AF971" t="str">
            <v>Seasonal</v>
          </cell>
          <cell r="AG971">
            <v>1</v>
          </cell>
          <cell r="AH971" t="str">
            <v>&lt;N/A&gt;</v>
          </cell>
          <cell r="AI971" t="str">
            <v>Womens</v>
          </cell>
          <cell r="AJ971">
            <v>0</v>
          </cell>
          <cell r="AK971" t="str">
            <v>S1 2024</v>
          </cell>
          <cell r="AL971">
            <v>45444</v>
          </cell>
          <cell r="AM971">
            <v>7094.32</v>
          </cell>
          <cell r="AN971">
            <v>568</v>
          </cell>
          <cell r="AO971">
            <v>12.49</v>
          </cell>
        </row>
        <row r="972">
          <cell r="A972">
            <v>800270616030</v>
          </cell>
          <cell r="B972" t="str">
            <v>1 Season Old</v>
          </cell>
          <cell r="C972" t="str">
            <v>W060</v>
          </cell>
          <cell r="D972" t="str">
            <v>Speedo USA Maersk</v>
          </cell>
          <cell r="E972" t="str">
            <v>8-00270616030</v>
          </cell>
          <cell r="F972" t="str">
            <v>HTHR QNTM FSN SPLC 1 PC</v>
          </cell>
          <cell r="G972" t="str">
            <v>P1122</v>
          </cell>
          <cell r="H972" t="str">
            <v>One-Piece</v>
          </cell>
          <cell r="I972" t="str">
            <v>812</v>
          </cell>
          <cell r="J972" t="str">
            <v>Apparel</v>
          </cell>
          <cell r="K972" t="str">
            <v>MNL</v>
          </cell>
          <cell r="L972" t="str">
            <v>SS24</v>
          </cell>
          <cell r="M972">
            <v>2010.89</v>
          </cell>
          <cell r="N972">
            <v>161</v>
          </cell>
          <cell r="O972">
            <v>804.35600000000011</v>
          </cell>
          <cell r="P972">
            <v>0</v>
          </cell>
          <cell r="Q972">
            <v>0</v>
          </cell>
          <cell r="R972">
            <v>0</v>
          </cell>
          <cell r="S972">
            <v>0</v>
          </cell>
          <cell r="T972">
            <v>0</v>
          </cell>
          <cell r="U972">
            <v>0</v>
          </cell>
          <cell r="V972">
            <v>0</v>
          </cell>
          <cell r="W972">
            <v>2.4980000000000002</v>
          </cell>
          <cell r="X972">
            <v>12.49</v>
          </cell>
          <cell r="Y972">
            <v>-9.9920000000000009</v>
          </cell>
          <cell r="Z972">
            <v>4.9960000000000004</v>
          </cell>
          <cell r="AA972">
            <v>7.4939999999999998</v>
          </cell>
          <cell r="AB972">
            <v>2.4980000000000002</v>
          </cell>
          <cell r="AC972" t="str">
            <v>Mainline</v>
          </cell>
          <cell r="AD972" t="str">
            <v>23_Womens Fitness</v>
          </cell>
          <cell r="AE972" t="str">
            <v>S124</v>
          </cell>
          <cell r="AF972" t="str">
            <v>Seasonal</v>
          </cell>
          <cell r="AG972">
            <v>1</v>
          </cell>
          <cell r="AH972" t="str">
            <v>&lt;N/A&gt;</v>
          </cell>
          <cell r="AI972" t="str">
            <v>Womens</v>
          </cell>
          <cell r="AJ972">
            <v>0</v>
          </cell>
          <cell r="AK972" t="str">
            <v>S1 2024</v>
          </cell>
          <cell r="AL972">
            <v>45444</v>
          </cell>
          <cell r="AM972">
            <v>1206.5339999999999</v>
          </cell>
          <cell r="AN972">
            <v>161</v>
          </cell>
          <cell r="AO972">
            <v>7.4939999999999998</v>
          </cell>
        </row>
        <row r="973">
          <cell r="A973">
            <v>800270706382</v>
          </cell>
          <cell r="B973" t="str">
            <v>1 Season Old</v>
          </cell>
          <cell r="C973" t="str">
            <v>W060</v>
          </cell>
          <cell r="D973" t="str">
            <v>Speedo USA Maersk</v>
          </cell>
          <cell r="E973" t="str">
            <v>8-00270706382</v>
          </cell>
          <cell r="F973" t="str">
            <v>PRINT THIN STRAP 1 PC 400</v>
          </cell>
          <cell r="G973" t="str">
            <v>P1122</v>
          </cell>
          <cell r="H973" t="str">
            <v>One-Piece</v>
          </cell>
          <cell r="I973" t="str">
            <v>812</v>
          </cell>
          <cell r="J973" t="str">
            <v>Apparel</v>
          </cell>
          <cell r="K973" t="str">
            <v>MNL</v>
          </cell>
          <cell r="L973" t="str">
            <v>SS24</v>
          </cell>
          <cell r="M973">
            <v>1471.25</v>
          </cell>
          <cell r="N973">
            <v>107</v>
          </cell>
          <cell r="O973">
            <v>588.5</v>
          </cell>
          <cell r="P973">
            <v>0</v>
          </cell>
          <cell r="Q973">
            <v>0</v>
          </cell>
          <cell r="R973">
            <v>0</v>
          </cell>
          <cell r="S973">
            <v>0</v>
          </cell>
          <cell r="T973">
            <v>0</v>
          </cell>
          <cell r="U973">
            <v>0</v>
          </cell>
          <cell r="V973">
            <v>0</v>
          </cell>
          <cell r="W973">
            <v>2.75</v>
          </cell>
          <cell r="X973">
            <v>13.75</v>
          </cell>
          <cell r="Y973">
            <v>-11</v>
          </cell>
          <cell r="Z973">
            <v>5.5</v>
          </cell>
          <cell r="AA973">
            <v>8.25</v>
          </cell>
          <cell r="AB973">
            <v>2.75</v>
          </cell>
          <cell r="AC973" t="str">
            <v>Mainline</v>
          </cell>
          <cell r="AD973" t="str">
            <v>23_Womens Fitness</v>
          </cell>
          <cell r="AE973" t="str">
            <v>S124</v>
          </cell>
          <cell r="AF973" t="str">
            <v>Seasonal</v>
          </cell>
          <cell r="AG973">
            <v>1</v>
          </cell>
          <cell r="AH973" t="str">
            <v>&lt;N/A&gt;</v>
          </cell>
          <cell r="AI973" t="str">
            <v>Womens</v>
          </cell>
          <cell r="AJ973">
            <v>0</v>
          </cell>
          <cell r="AK973">
            <v>0</v>
          </cell>
          <cell r="AL973">
            <v>45444</v>
          </cell>
          <cell r="AM973">
            <v>882.75</v>
          </cell>
          <cell r="AN973">
            <v>107</v>
          </cell>
          <cell r="AO973">
            <v>8.25</v>
          </cell>
        </row>
        <row r="974">
          <cell r="A974">
            <v>800270800334</v>
          </cell>
          <cell r="B974" t="str">
            <v>Current</v>
          </cell>
          <cell r="C974" t="str">
            <v>W060</v>
          </cell>
          <cell r="D974" t="str">
            <v>Speedo USA Maersk</v>
          </cell>
          <cell r="E974" t="str">
            <v>8-00270800334</v>
          </cell>
          <cell r="F974" t="str">
            <v>THIN STRP QNTM 1 PC 001</v>
          </cell>
          <cell r="G974" t="str">
            <v>P1122</v>
          </cell>
          <cell r="H974" t="str">
            <v>One-Piece</v>
          </cell>
          <cell r="I974" t="str">
            <v>812</v>
          </cell>
          <cell r="J974" t="str">
            <v>Apparel</v>
          </cell>
          <cell r="K974" t="str">
            <v>MNL</v>
          </cell>
          <cell r="L974" t="str">
            <v>SS25</v>
          </cell>
          <cell r="M974">
            <v>3031.33</v>
          </cell>
          <cell r="N974">
            <v>233</v>
          </cell>
          <cell r="O974">
            <v>0</v>
          </cell>
          <cell r="P974">
            <v>0</v>
          </cell>
          <cell r="Q974">
            <v>0</v>
          </cell>
          <cell r="R974">
            <v>0</v>
          </cell>
          <cell r="S974">
            <v>0</v>
          </cell>
          <cell r="T974">
            <v>0</v>
          </cell>
          <cell r="U974">
            <v>0</v>
          </cell>
          <cell r="V974">
            <v>0</v>
          </cell>
          <cell r="W974">
            <v>0</v>
          </cell>
          <cell r="X974">
            <v>13.01</v>
          </cell>
          <cell r="Y974">
            <v>-13.01</v>
          </cell>
          <cell r="Z974">
            <v>0</v>
          </cell>
          <cell r="AA974">
            <v>13.01</v>
          </cell>
          <cell r="AB974">
            <v>0</v>
          </cell>
          <cell r="AC974" t="str">
            <v>Mainline</v>
          </cell>
          <cell r="AD974" t="str">
            <v>23_Womens Fitness</v>
          </cell>
          <cell r="AE974" t="str">
            <v>S124</v>
          </cell>
          <cell r="AF974" t="str">
            <v>Seasonal</v>
          </cell>
          <cell r="AG974">
            <v>1</v>
          </cell>
          <cell r="AH974" t="str">
            <v>&lt;N/A&gt;</v>
          </cell>
          <cell r="AI974" t="str">
            <v>Womens</v>
          </cell>
          <cell r="AJ974">
            <v>0</v>
          </cell>
          <cell r="AK974">
            <v>0</v>
          </cell>
          <cell r="AL974">
            <v>45444</v>
          </cell>
          <cell r="AM974">
            <v>3031.33</v>
          </cell>
          <cell r="AN974">
            <v>233</v>
          </cell>
          <cell r="AO974">
            <v>13.01</v>
          </cell>
        </row>
        <row r="975">
          <cell r="A975">
            <v>800271003943</v>
          </cell>
          <cell r="B975" t="str">
            <v>1 Season Old</v>
          </cell>
          <cell r="C975" t="str">
            <v>W060</v>
          </cell>
          <cell r="D975" t="str">
            <v>Speedo USA Maersk</v>
          </cell>
          <cell r="E975" t="str">
            <v>8-00271003943</v>
          </cell>
          <cell r="F975" t="str">
            <v>PRINT HGH NCK 1 PC 460</v>
          </cell>
          <cell r="G975" t="str">
            <v>P1122</v>
          </cell>
          <cell r="H975" t="str">
            <v>One-Piece</v>
          </cell>
          <cell r="I975" t="str">
            <v>812</v>
          </cell>
          <cell r="J975" t="str">
            <v>Apparel</v>
          </cell>
          <cell r="K975" t="str">
            <v>MNL</v>
          </cell>
          <cell r="L975" t="str">
            <v>SS24</v>
          </cell>
          <cell r="M975">
            <v>713.44</v>
          </cell>
          <cell r="N975">
            <v>56</v>
          </cell>
          <cell r="O975">
            <v>285.37600000000003</v>
          </cell>
          <cell r="P975">
            <v>0</v>
          </cell>
          <cell r="Q975">
            <v>0</v>
          </cell>
          <cell r="R975">
            <v>0</v>
          </cell>
          <cell r="S975">
            <v>0</v>
          </cell>
          <cell r="T975">
            <v>0</v>
          </cell>
          <cell r="U975">
            <v>0</v>
          </cell>
          <cell r="V975">
            <v>0</v>
          </cell>
          <cell r="W975">
            <v>2.5480000000000005</v>
          </cell>
          <cell r="X975">
            <v>12.74</v>
          </cell>
          <cell r="Y975">
            <v>-10.192</v>
          </cell>
          <cell r="Z975">
            <v>5.096000000000001</v>
          </cell>
          <cell r="AA975">
            <v>7.6439999999999992</v>
          </cell>
          <cell r="AB975">
            <v>2.5480000000000005</v>
          </cell>
          <cell r="AC975" t="str">
            <v>Mainline</v>
          </cell>
          <cell r="AD975" t="str">
            <v>23_Womens Fitness</v>
          </cell>
          <cell r="AE975" t="str">
            <v>S124</v>
          </cell>
          <cell r="AF975" t="str">
            <v>Seasonal</v>
          </cell>
          <cell r="AG975">
            <v>1</v>
          </cell>
          <cell r="AH975" t="str">
            <v>&lt;N/A&gt;</v>
          </cell>
          <cell r="AI975" t="str">
            <v>Womens</v>
          </cell>
          <cell r="AJ975">
            <v>0</v>
          </cell>
          <cell r="AK975">
            <v>0</v>
          </cell>
          <cell r="AL975">
            <v>45444</v>
          </cell>
          <cell r="AM975">
            <v>428.06399999999996</v>
          </cell>
          <cell r="AN975">
            <v>56</v>
          </cell>
          <cell r="AO975">
            <v>7.6439999999999992</v>
          </cell>
        </row>
        <row r="976">
          <cell r="A976">
            <v>800271200334</v>
          </cell>
          <cell r="B976" t="str">
            <v>Current</v>
          </cell>
          <cell r="C976" t="str">
            <v>W060</v>
          </cell>
          <cell r="D976" t="str">
            <v>Speedo USA Maersk</v>
          </cell>
          <cell r="E976" t="str">
            <v>8-00271200334</v>
          </cell>
          <cell r="F976" t="str">
            <v>ADJSTBL SOLID SHRRD 1 PC 001</v>
          </cell>
          <cell r="G976" t="str">
            <v>P1122</v>
          </cell>
          <cell r="H976" t="str">
            <v>One-Piece</v>
          </cell>
          <cell r="I976" t="str">
            <v>812</v>
          </cell>
          <cell r="J976" t="str">
            <v>Apparel</v>
          </cell>
          <cell r="K976" t="str">
            <v>MNL</v>
          </cell>
          <cell r="L976" t="str">
            <v>SS25</v>
          </cell>
          <cell r="M976">
            <v>247.01</v>
          </cell>
          <cell r="N976">
            <v>17</v>
          </cell>
          <cell r="O976">
            <v>0</v>
          </cell>
          <cell r="P976">
            <v>0</v>
          </cell>
          <cell r="Q976">
            <v>0</v>
          </cell>
          <cell r="R976">
            <v>0</v>
          </cell>
          <cell r="S976">
            <v>0</v>
          </cell>
          <cell r="T976">
            <v>0</v>
          </cell>
          <cell r="U976">
            <v>0</v>
          </cell>
          <cell r="V976">
            <v>0</v>
          </cell>
          <cell r="W976">
            <v>0</v>
          </cell>
          <cell r="X976">
            <v>14.53</v>
          </cell>
          <cell r="Y976">
            <v>-14.53</v>
          </cell>
          <cell r="Z976">
            <v>0</v>
          </cell>
          <cell r="AA976">
            <v>14.53</v>
          </cell>
          <cell r="AB976">
            <v>0</v>
          </cell>
          <cell r="AC976" t="str">
            <v>Mainline</v>
          </cell>
          <cell r="AD976" t="str">
            <v>23_Womens Fitness</v>
          </cell>
          <cell r="AE976" t="str">
            <v>S125</v>
          </cell>
          <cell r="AF976" t="str">
            <v>Core</v>
          </cell>
          <cell r="AG976">
            <v>1</v>
          </cell>
          <cell r="AH976" t="str">
            <v>&lt;N/A&gt;</v>
          </cell>
          <cell r="AI976" t="str">
            <v>Womens</v>
          </cell>
          <cell r="AJ976">
            <v>0</v>
          </cell>
          <cell r="AK976">
            <v>0</v>
          </cell>
          <cell r="AL976">
            <v>45992</v>
          </cell>
          <cell r="AM976">
            <v>247.01</v>
          </cell>
          <cell r="AN976">
            <v>17</v>
          </cell>
          <cell r="AO976">
            <v>14.53</v>
          </cell>
        </row>
        <row r="977">
          <cell r="A977">
            <v>800271200780</v>
          </cell>
          <cell r="B977" t="str">
            <v>Current</v>
          </cell>
          <cell r="C977" t="str">
            <v>W060</v>
          </cell>
          <cell r="D977" t="str">
            <v>Speedo USA Maersk</v>
          </cell>
          <cell r="E977" t="str">
            <v>8-00271200780</v>
          </cell>
          <cell r="F977" t="str">
            <v>ADJSTBL SOLID SHRRD 1 PC 601</v>
          </cell>
          <cell r="G977" t="str">
            <v>P1122</v>
          </cell>
          <cell r="H977" t="str">
            <v>One-Piece</v>
          </cell>
          <cell r="I977" t="str">
            <v>812</v>
          </cell>
          <cell r="J977" t="str">
            <v>Apparel</v>
          </cell>
          <cell r="K977" t="str">
            <v>MNL</v>
          </cell>
          <cell r="L977" t="str">
            <v>SS25</v>
          </cell>
          <cell r="M977">
            <v>44.25</v>
          </cell>
          <cell r="N977">
            <v>3</v>
          </cell>
          <cell r="O977">
            <v>0</v>
          </cell>
          <cell r="P977">
            <v>0</v>
          </cell>
          <cell r="Q977">
            <v>0</v>
          </cell>
          <cell r="R977">
            <v>0</v>
          </cell>
          <cell r="S977">
            <v>0</v>
          </cell>
          <cell r="T977">
            <v>0</v>
          </cell>
          <cell r="U977">
            <v>0</v>
          </cell>
          <cell r="V977">
            <v>0</v>
          </cell>
          <cell r="W977">
            <v>0</v>
          </cell>
          <cell r="X977">
            <v>14.75</v>
          </cell>
          <cell r="Y977">
            <v>-14.75</v>
          </cell>
          <cell r="Z977">
            <v>0</v>
          </cell>
          <cell r="AA977">
            <v>14.75</v>
          </cell>
          <cell r="AB977">
            <v>0</v>
          </cell>
          <cell r="AC977" t="str">
            <v>Mainline</v>
          </cell>
          <cell r="AD977" t="str">
            <v>23_Womens Fitness</v>
          </cell>
          <cell r="AE977" t="str">
            <v>S125</v>
          </cell>
          <cell r="AF977" t="str">
            <v>Seasonal</v>
          </cell>
          <cell r="AG977">
            <v>1</v>
          </cell>
          <cell r="AH977" t="str">
            <v>&lt;N/A&gt;</v>
          </cell>
          <cell r="AI977" t="str">
            <v>Womens</v>
          </cell>
          <cell r="AJ977">
            <v>0</v>
          </cell>
          <cell r="AK977">
            <v>0</v>
          </cell>
          <cell r="AL977">
            <v>45992</v>
          </cell>
          <cell r="AM977">
            <v>44.25</v>
          </cell>
          <cell r="AN977">
            <v>3</v>
          </cell>
          <cell r="AO977">
            <v>14.75</v>
          </cell>
        </row>
        <row r="978">
          <cell r="A978">
            <v>800271201019</v>
          </cell>
          <cell r="B978" t="str">
            <v>3 Seasons Old</v>
          </cell>
          <cell r="C978" t="str">
            <v>W060</v>
          </cell>
          <cell r="D978" t="str">
            <v>Speedo USA Maersk</v>
          </cell>
          <cell r="E978" t="str">
            <v>8-00271201019</v>
          </cell>
          <cell r="F978" t="str">
            <v>ADJSTBL SOLID SHRRD 1 PC 510</v>
          </cell>
          <cell r="G978" t="str">
            <v>P1122</v>
          </cell>
          <cell r="H978" t="str">
            <v>One-Piece</v>
          </cell>
          <cell r="I978" t="str">
            <v>812</v>
          </cell>
          <cell r="J978" t="str">
            <v>Apparel</v>
          </cell>
          <cell r="K978" t="str">
            <v>MNL</v>
          </cell>
          <cell r="L978" t="str">
            <v>SS23</v>
          </cell>
          <cell r="M978">
            <v>4466</v>
          </cell>
          <cell r="N978">
            <v>290</v>
          </cell>
          <cell r="O978">
            <v>4019.4</v>
          </cell>
          <cell r="P978">
            <v>0</v>
          </cell>
          <cell r="Q978">
            <v>0</v>
          </cell>
          <cell r="R978">
            <v>0</v>
          </cell>
          <cell r="S978">
            <v>-12.399999999999997</v>
          </cell>
          <cell r="T978">
            <v>290</v>
          </cell>
          <cell r="U978">
            <v>-3595.9999999999991</v>
          </cell>
          <cell r="V978">
            <v>0</v>
          </cell>
          <cell r="W978">
            <v>12.399999999999997</v>
          </cell>
          <cell r="X978">
            <v>15.4</v>
          </cell>
          <cell r="Y978">
            <v>-3.0000000000000036</v>
          </cell>
          <cell r="Z978">
            <v>13.86</v>
          </cell>
          <cell r="AA978">
            <v>1.5400000000000009</v>
          </cell>
          <cell r="AB978">
            <v>1.4600000000000026</v>
          </cell>
          <cell r="AC978" t="str">
            <v>Mainline</v>
          </cell>
          <cell r="AD978" t="str">
            <v>23_Womens Fitness</v>
          </cell>
          <cell r="AE978" t="str">
            <v>S123</v>
          </cell>
          <cell r="AF978" t="str">
            <v>Seasonal</v>
          </cell>
          <cell r="AG978">
            <v>1</v>
          </cell>
          <cell r="AH978" t="str">
            <v>Release 10-19-23</v>
          </cell>
          <cell r="AI978" t="str">
            <v>Womens</v>
          </cell>
          <cell r="AJ978" t="str">
            <v/>
          </cell>
          <cell r="AK978">
            <v>0</v>
          </cell>
          <cell r="AL978">
            <v>45306</v>
          </cell>
          <cell r="AM978">
            <v>446.60000000000025</v>
          </cell>
          <cell r="AN978">
            <v>290</v>
          </cell>
          <cell r="AO978">
            <v>1.5400000000000009</v>
          </cell>
        </row>
        <row r="979">
          <cell r="A979">
            <v>800271201529</v>
          </cell>
          <cell r="B979" t="str">
            <v>Current</v>
          </cell>
          <cell r="C979" t="str">
            <v>W060</v>
          </cell>
          <cell r="D979" t="str">
            <v>Speedo USA Maersk</v>
          </cell>
          <cell r="E979" t="str">
            <v>8-00271201529</v>
          </cell>
          <cell r="F979" t="str">
            <v>ADJSTBL SOLID SHRRD 1 PC 410</v>
          </cell>
          <cell r="G979" t="str">
            <v>P1122</v>
          </cell>
          <cell r="H979" t="str">
            <v>One-Piece</v>
          </cell>
          <cell r="I979" t="str">
            <v>812</v>
          </cell>
          <cell r="J979" t="str">
            <v>Apparel</v>
          </cell>
          <cell r="K979" t="str">
            <v>MNL</v>
          </cell>
          <cell r="L979" t="str">
            <v>SS25</v>
          </cell>
          <cell r="M979">
            <v>14.75</v>
          </cell>
          <cell r="N979">
            <v>1</v>
          </cell>
          <cell r="O979">
            <v>0</v>
          </cell>
          <cell r="P979">
            <v>0</v>
          </cell>
          <cell r="Q979">
            <v>0</v>
          </cell>
          <cell r="R979">
            <v>0</v>
          </cell>
          <cell r="S979">
            <v>0</v>
          </cell>
          <cell r="T979">
            <v>0</v>
          </cell>
          <cell r="U979">
            <v>0</v>
          </cell>
          <cell r="V979">
            <v>0</v>
          </cell>
          <cell r="W979">
            <v>0</v>
          </cell>
          <cell r="X979">
            <v>14.75</v>
          </cell>
          <cell r="Y979">
            <v>-14.75</v>
          </cell>
          <cell r="Z979">
            <v>0</v>
          </cell>
          <cell r="AA979">
            <v>14.75</v>
          </cell>
          <cell r="AB979">
            <v>0</v>
          </cell>
          <cell r="AC979" t="str">
            <v>Mainline</v>
          </cell>
          <cell r="AD979" t="str">
            <v>23_Womens Fitness</v>
          </cell>
          <cell r="AE979" t="str">
            <v>S125</v>
          </cell>
          <cell r="AF979" t="str">
            <v>Seasonal</v>
          </cell>
          <cell r="AG979">
            <v>1</v>
          </cell>
          <cell r="AH979" t="str">
            <v>&lt;N/A&gt;</v>
          </cell>
          <cell r="AI979" t="str">
            <v>Womens</v>
          </cell>
          <cell r="AJ979">
            <v>0</v>
          </cell>
          <cell r="AK979">
            <v>0</v>
          </cell>
          <cell r="AL979">
            <v>45992</v>
          </cell>
          <cell r="AM979">
            <v>14.75</v>
          </cell>
          <cell r="AN979">
            <v>1</v>
          </cell>
          <cell r="AO979">
            <v>14.75</v>
          </cell>
        </row>
        <row r="980">
          <cell r="A980">
            <v>800271216058</v>
          </cell>
          <cell r="B980" t="str">
            <v>1 Season Old</v>
          </cell>
          <cell r="C980" t="str">
            <v>W060</v>
          </cell>
          <cell r="D980" t="str">
            <v>Speedo USA Maersk</v>
          </cell>
          <cell r="E980" t="str">
            <v>8-00271216058</v>
          </cell>
          <cell r="F980" t="str">
            <v>ADJSTBL SOLID SHRRD 1 PC 420</v>
          </cell>
          <cell r="G980" t="str">
            <v>P1122</v>
          </cell>
          <cell r="H980" t="str">
            <v>One-Piece</v>
          </cell>
          <cell r="I980" t="str">
            <v>812</v>
          </cell>
          <cell r="J980" t="str">
            <v>Apparel</v>
          </cell>
          <cell r="K980" t="str">
            <v>MNL</v>
          </cell>
          <cell r="L980" t="str">
            <v>SS24</v>
          </cell>
          <cell r="M980">
            <v>261.54000000000002</v>
          </cell>
          <cell r="N980">
            <v>18</v>
          </cell>
          <cell r="O980">
            <v>104.61600000000001</v>
          </cell>
          <cell r="P980">
            <v>0</v>
          </cell>
          <cell r="Q980">
            <v>0</v>
          </cell>
          <cell r="R980">
            <v>0</v>
          </cell>
          <cell r="S980">
            <v>0</v>
          </cell>
          <cell r="T980">
            <v>0</v>
          </cell>
          <cell r="U980">
            <v>0</v>
          </cell>
          <cell r="V980">
            <v>0</v>
          </cell>
          <cell r="W980">
            <v>2.9060000000000006</v>
          </cell>
          <cell r="X980">
            <v>14.530000000000001</v>
          </cell>
          <cell r="Y980">
            <v>-11.624000000000001</v>
          </cell>
          <cell r="Z980">
            <v>5.8120000000000012</v>
          </cell>
          <cell r="AA980">
            <v>8.718</v>
          </cell>
          <cell r="AB980">
            <v>2.9060000000000006</v>
          </cell>
          <cell r="AC980" t="str">
            <v>Mainline</v>
          </cell>
          <cell r="AD980" t="str">
            <v>23_Womens Fitness</v>
          </cell>
          <cell r="AE980" t="str">
            <v>S124</v>
          </cell>
          <cell r="AF980" t="str">
            <v>Seasonal</v>
          </cell>
          <cell r="AG980">
            <v>1</v>
          </cell>
          <cell r="AH980" t="str">
            <v>&lt;N/A&gt;</v>
          </cell>
          <cell r="AI980" t="str">
            <v>Womens</v>
          </cell>
          <cell r="AJ980">
            <v>0</v>
          </cell>
          <cell r="AK980" t="str">
            <v>S1 2024</v>
          </cell>
          <cell r="AL980">
            <v>45627</v>
          </cell>
          <cell r="AM980">
            <v>156.92400000000001</v>
          </cell>
          <cell r="AN980">
            <v>18</v>
          </cell>
          <cell r="AO980">
            <v>8.718</v>
          </cell>
        </row>
        <row r="981">
          <cell r="A981">
            <v>800271216559</v>
          </cell>
          <cell r="B981" t="str">
            <v>1 Season Old</v>
          </cell>
          <cell r="C981" t="str">
            <v>W060</v>
          </cell>
          <cell r="D981" t="str">
            <v>Speedo USA Maersk</v>
          </cell>
          <cell r="E981" t="str">
            <v>8-00271216559</v>
          </cell>
          <cell r="F981" t="str">
            <v>ADJSTBL SOLID SHRRD 1 PC 200</v>
          </cell>
          <cell r="G981" t="str">
            <v>P1122</v>
          </cell>
          <cell r="H981" t="str">
            <v>One-Piece</v>
          </cell>
          <cell r="I981" t="str">
            <v>812</v>
          </cell>
          <cell r="J981" t="str">
            <v>Apparel</v>
          </cell>
          <cell r="K981" t="str">
            <v>MNL</v>
          </cell>
          <cell r="L981" t="str">
            <v>SS24</v>
          </cell>
          <cell r="M981">
            <v>799.15</v>
          </cell>
          <cell r="N981">
            <v>55</v>
          </cell>
          <cell r="O981">
            <v>319.66000000000003</v>
          </cell>
          <cell r="P981">
            <v>0</v>
          </cell>
          <cell r="Q981">
            <v>0</v>
          </cell>
          <cell r="R981">
            <v>0</v>
          </cell>
          <cell r="S981">
            <v>0</v>
          </cell>
          <cell r="T981">
            <v>0</v>
          </cell>
          <cell r="U981">
            <v>0</v>
          </cell>
          <cell r="V981">
            <v>0</v>
          </cell>
          <cell r="W981">
            <v>2.9060000000000001</v>
          </cell>
          <cell r="X981">
            <v>14.53</v>
          </cell>
          <cell r="Y981">
            <v>-11.623999999999999</v>
          </cell>
          <cell r="Z981">
            <v>5.8120000000000003</v>
          </cell>
          <cell r="AA981">
            <v>8.718</v>
          </cell>
          <cell r="AB981">
            <v>2.9060000000000001</v>
          </cell>
          <cell r="AC981" t="str">
            <v>Mainline</v>
          </cell>
          <cell r="AD981" t="str">
            <v>23_Womens Fitness</v>
          </cell>
          <cell r="AE981" t="str">
            <v>S124</v>
          </cell>
          <cell r="AF981" t="str">
            <v>Seasonal</v>
          </cell>
          <cell r="AG981">
            <v>1</v>
          </cell>
          <cell r="AH981" t="str">
            <v>&lt;N/A&gt;</v>
          </cell>
          <cell r="AI981" t="str">
            <v>Womens</v>
          </cell>
          <cell r="AJ981">
            <v>0</v>
          </cell>
          <cell r="AK981" t="str">
            <v>S1 2024</v>
          </cell>
          <cell r="AL981">
            <v>45627</v>
          </cell>
          <cell r="AM981">
            <v>479.49</v>
          </cell>
          <cell r="AN981">
            <v>55</v>
          </cell>
          <cell r="AO981">
            <v>8.718</v>
          </cell>
        </row>
        <row r="982">
          <cell r="A982">
            <v>800271300356</v>
          </cell>
          <cell r="B982" t="str">
            <v>1 Season Old</v>
          </cell>
          <cell r="C982" t="str">
            <v>W060</v>
          </cell>
          <cell r="D982" t="str">
            <v>Speedo USA Maersk</v>
          </cell>
          <cell r="E982" t="str">
            <v>8-00271300356</v>
          </cell>
          <cell r="F982" t="str">
            <v>RIB ILLUSION 1 PC 002</v>
          </cell>
          <cell r="G982" t="str">
            <v>P1122</v>
          </cell>
          <cell r="H982" t="str">
            <v>One-Piece</v>
          </cell>
          <cell r="I982" t="str">
            <v>812</v>
          </cell>
          <cell r="J982" t="str">
            <v>Apparel</v>
          </cell>
          <cell r="K982" t="str">
            <v>MNL</v>
          </cell>
          <cell r="L982" t="str">
            <v>SS24</v>
          </cell>
          <cell r="M982">
            <v>1316.7</v>
          </cell>
          <cell r="N982">
            <v>95</v>
          </cell>
          <cell r="O982">
            <v>526.68000000000006</v>
          </cell>
          <cell r="P982">
            <v>0</v>
          </cell>
          <cell r="Q982">
            <v>0</v>
          </cell>
          <cell r="R982">
            <v>0</v>
          </cell>
          <cell r="S982">
            <v>0</v>
          </cell>
          <cell r="T982">
            <v>0</v>
          </cell>
          <cell r="U982">
            <v>0</v>
          </cell>
          <cell r="V982">
            <v>0</v>
          </cell>
          <cell r="W982">
            <v>2.7720000000000002</v>
          </cell>
          <cell r="X982">
            <v>13.860000000000001</v>
          </cell>
          <cell r="Y982">
            <v>-11.088000000000001</v>
          </cell>
          <cell r="Z982">
            <v>5.5440000000000005</v>
          </cell>
          <cell r="AA982">
            <v>8.3160000000000007</v>
          </cell>
          <cell r="AB982">
            <v>2.7720000000000002</v>
          </cell>
          <cell r="AC982" t="str">
            <v>Mainline</v>
          </cell>
          <cell r="AD982" t="str">
            <v>23_Womens Fitness</v>
          </cell>
          <cell r="AE982" t="str">
            <v>S124</v>
          </cell>
          <cell r="AF982" t="str">
            <v>Seasonal</v>
          </cell>
          <cell r="AG982">
            <v>1</v>
          </cell>
          <cell r="AH982" t="str">
            <v>&lt;N/A&gt;</v>
          </cell>
          <cell r="AI982" t="str">
            <v>Womens</v>
          </cell>
          <cell r="AJ982">
            <v>0</v>
          </cell>
          <cell r="AK982" t="str">
            <v>S1 2024</v>
          </cell>
          <cell r="AL982">
            <v>45444</v>
          </cell>
          <cell r="AM982">
            <v>790.0200000000001</v>
          </cell>
          <cell r="AN982">
            <v>95</v>
          </cell>
          <cell r="AO982">
            <v>8.3160000000000007</v>
          </cell>
        </row>
        <row r="983">
          <cell r="A983">
            <v>800271316056</v>
          </cell>
          <cell r="B983" t="str">
            <v>Expiring</v>
          </cell>
          <cell r="C983" t="str">
            <v>W060</v>
          </cell>
          <cell r="D983" t="str">
            <v>Speedo USA Maersk</v>
          </cell>
          <cell r="E983" t="str">
            <v>8-00271316056</v>
          </cell>
          <cell r="F983" t="str">
            <v>RIB ILLUSION 1 PC 401</v>
          </cell>
          <cell r="G983" t="str">
            <v>P1122</v>
          </cell>
          <cell r="H983" t="str">
            <v>One-Piece</v>
          </cell>
          <cell r="I983" t="str">
            <v>812</v>
          </cell>
          <cell r="J983" t="str">
            <v>Apparel</v>
          </cell>
          <cell r="K983" t="str">
            <v>MNL</v>
          </cell>
          <cell r="L983" t="str">
            <v>AW24</v>
          </cell>
          <cell r="M983">
            <v>1316.7</v>
          </cell>
          <cell r="N983">
            <v>95</v>
          </cell>
          <cell r="O983">
            <v>263.34000000000003</v>
          </cell>
          <cell r="P983">
            <v>0</v>
          </cell>
          <cell r="Q983">
            <v>0</v>
          </cell>
          <cell r="R983">
            <v>0</v>
          </cell>
          <cell r="S983">
            <v>0</v>
          </cell>
          <cell r="T983">
            <v>0</v>
          </cell>
          <cell r="U983">
            <v>0</v>
          </cell>
          <cell r="V983">
            <v>0</v>
          </cell>
          <cell r="W983">
            <v>0</v>
          </cell>
          <cell r="X983">
            <v>13.860000000000001</v>
          </cell>
          <cell r="Y983">
            <v>-13.860000000000001</v>
          </cell>
          <cell r="Z983">
            <v>2.7720000000000002</v>
          </cell>
          <cell r="AA983">
            <v>11.088000000000001</v>
          </cell>
          <cell r="AB983">
            <v>2.7720000000000002</v>
          </cell>
          <cell r="AC983" t="str">
            <v>Mainline</v>
          </cell>
          <cell r="AD983" t="str">
            <v>23_Womens Fitness</v>
          </cell>
          <cell r="AE983" t="str">
            <v>S224</v>
          </cell>
          <cell r="AF983" t="str">
            <v>Seasonal</v>
          </cell>
          <cell r="AG983">
            <v>1</v>
          </cell>
          <cell r="AH983" t="str">
            <v>&lt;N/A&gt;</v>
          </cell>
          <cell r="AI983" t="str">
            <v>Womens</v>
          </cell>
          <cell r="AJ983">
            <v>0</v>
          </cell>
          <cell r="AK983" t="str">
            <v>S1 2024</v>
          </cell>
          <cell r="AL983">
            <v>45627</v>
          </cell>
          <cell r="AM983">
            <v>1053.3600000000001</v>
          </cell>
          <cell r="AN983">
            <v>95</v>
          </cell>
          <cell r="AO983">
            <v>11.088000000000001</v>
          </cell>
        </row>
        <row r="984">
          <cell r="A984">
            <v>800271501291</v>
          </cell>
          <cell r="B984" t="str">
            <v>1 Season Old</v>
          </cell>
          <cell r="C984" t="str">
            <v>W060</v>
          </cell>
          <cell r="D984" t="str">
            <v>Speedo USA Maersk</v>
          </cell>
          <cell r="E984" t="str">
            <v>8-00271501291</v>
          </cell>
          <cell r="F984" t="str">
            <v>ADJSTBLE CRSSBCK 1 PC 500</v>
          </cell>
          <cell r="G984" t="str">
            <v>P1122</v>
          </cell>
          <cell r="H984" t="str">
            <v>One-Piece</v>
          </cell>
          <cell r="I984" t="str">
            <v>812</v>
          </cell>
          <cell r="J984" t="str">
            <v>Apparel</v>
          </cell>
          <cell r="K984" t="str">
            <v>MNL</v>
          </cell>
          <cell r="L984" t="str">
            <v>SS24</v>
          </cell>
          <cell r="M984">
            <v>2715.84</v>
          </cell>
          <cell r="N984">
            <v>207</v>
          </cell>
          <cell r="O984">
            <v>1086.336</v>
          </cell>
          <cell r="P984">
            <v>0</v>
          </cell>
          <cell r="Q984">
            <v>0</v>
          </cell>
          <cell r="R984">
            <v>0</v>
          </cell>
          <cell r="S984">
            <v>0</v>
          </cell>
          <cell r="T984">
            <v>0</v>
          </cell>
          <cell r="U984">
            <v>0</v>
          </cell>
          <cell r="V984">
            <v>0</v>
          </cell>
          <cell r="W984">
            <v>2.6240000000000001</v>
          </cell>
          <cell r="X984">
            <v>13.120000000000001</v>
          </cell>
          <cell r="Y984">
            <v>-10.496</v>
          </cell>
          <cell r="Z984">
            <v>5.2480000000000002</v>
          </cell>
          <cell r="AA984">
            <v>7.8720000000000008</v>
          </cell>
          <cell r="AB984">
            <v>2.6240000000000001</v>
          </cell>
          <cell r="AC984" t="str">
            <v>Mainline</v>
          </cell>
          <cell r="AD984" t="str">
            <v>34_Womens Recreation</v>
          </cell>
          <cell r="AE984" t="str">
            <v>S124</v>
          </cell>
          <cell r="AF984" t="str">
            <v>Seasonal</v>
          </cell>
          <cell r="AG984">
            <v>1</v>
          </cell>
          <cell r="AH984" t="str">
            <v>&lt;N/A&gt;</v>
          </cell>
          <cell r="AI984" t="str">
            <v>Womens</v>
          </cell>
          <cell r="AJ984">
            <v>0</v>
          </cell>
          <cell r="AK984">
            <v>0</v>
          </cell>
          <cell r="AL984">
            <v>45444</v>
          </cell>
          <cell r="AM984">
            <v>1629.5040000000001</v>
          </cell>
          <cell r="AN984">
            <v>207</v>
          </cell>
          <cell r="AO984">
            <v>7.8720000000000008</v>
          </cell>
        </row>
        <row r="985">
          <cell r="A985">
            <v>800271700971</v>
          </cell>
          <cell r="B985" t="str">
            <v>Current</v>
          </cell>
          <cell r="C985" t="str">
            <v>W060</v>
          </cell>
          <cell r="D985" t="str">
            <v>Speedo USA Maersk</v>
          </cell>
          <cell r="E985" t="str">
            <v>8-00271700971</v>
          </cell>
          <cell r="F985" t="str">
            <v>DBL STRP RACER BACK 1 PC 660</v>
          </cell>
          <cell r="G985" t="str">
            <v>P1122</v>
          </cell>
          <cell r="H985" t="str">
            <v>One-Piece</v>
          </cell>
          <cell r="I985" t="str">
            <v>812</v>
          </cell>
          <cell r="J985" t="str">
            <v>Apparel</v>
          </cell>
          <cell r="K985" t="str">
            <v>MNL</v>
          </cell>
          <cell r="L985" t="str">
            <v>SS25</v>
          </cell>
          <cell r="M985">
            <v>3383.24</v>
          </cell>
          <cell r="N985">
            <v>281</v>
          </cell>
          <cell r="O985">
            <v>0</v>
          </cell>
          <cell r="P985">
            <v>0</v>
          </cell>
          <cell r="Q985">
            <v>0</v>
          </cell>
          <cell r="R985">
            <v>0</v>
          </cell>
          <cell r="S985">
            <v>0</v>
          </cell>
          <cell r="T985">
            <v>0</v>
          </cell>
          <cell r="U985">
            <v>0</v>
          </cell>
          <cell r="V985">
            <v>0</v>
          </cell>
          <cell r="W985">
            <v>0</v>
          </cell>
          <cell r="X985">
            <v>12.04</v>
          </cell>
          <cell r="Y985">
            <v>-12.04</v>
          </cell>
          <cell r="Z985">
            <v>0</v>
          </cell>
          <cell r="AA985">
            <v>12.04</v>
          </cell>
          <cell r="AB985">
            <v>0</v>
          </cell>
          <cell r="AC985" t="str">
            <v>Mainline</v>
          </cell>
          <cell r="AD985" t="str">
            <v>34_Womens Recreation</v>
          </cell>
          <cell r="AE985" t="str">
            <v>S124</v>
          </cell>
          <cell r="AF985" t="str">
            <v>Seasonal</v>
          </cell>
          <cell r="AG985">
            <v>1</v>
          </cell>
          <cell r="AH985" t="str">
            <v>&lt;N/A&gt;</v>
          </cell>
          <cell r="AI985" t="str">
            <v>Womens</v>
          </cell>
          <cell r="AJ985">
            <v>0</v>
          </cell>
          <cell r="AK985">
            <v>0</v>
          </cell>
          <cell r="AL985">
            <v>45444</v>
          </cell>
          <cell r="AM985">
            <v>3383.24</v>
          </cell>
          <cell r="AN985">
            <v>281</v>
          </cell>
          <cell r="AO985">
            <v>12.04</v>
          </cell>
        </row>
        <row r="986">
          <cell r="A986">
            <v>800271701870</v>
          </cell>
          <cell r="B986" t="str">
            <v>Current</v>
          </cell>
          <cell r="C986" t="str">
            <v>W060</v>
          </cell>
          <cell r="D986" t="str">
            <v>Speedo USA Maersk</v>
          </cell>
          <cell r="E986" t="str">
            <v>8-00271701870</v>
          </cell>
          <cell r="F986" t="str">
            <v>DBL STRP RACER BACK 1 PC 460</v>
          </cell>
          <cell r="G986" t="str">
            <v>P1122</v>
          </cell>
          <cell r="H986" t="str">
            <v>One-Piece</v>
          </cell>
          <cell r="I986" t="str">
            <v>812</v>
          </cell>
          <cell r="J986" t="str">
            <v>Apparel</v>
          </cell>
          <cell r="K986" t="str">
            <v>MNL</v>
          </cell>
          <cell r="L986" t="str">
            <v>SS25</v>
          </cell>
          <cell r="M986">
            <v>96.32</v>
          </cell>
          <cell r="N986">
            <v>8</v>
          </cell>
          <cell r="O986">
            <v>0</v>
          </cell>
          <cell r="P986">
            <v>0</v>
          </cell>
          <cell r="Q986">
            <v>0</v>
          </cell>
          <cell r="R986">
            <v>0</v>
          </cell>
          <cell r="S986">
            <v>0</v>
          </cell>
          <cell r="T986">
            <v>0</v>
          </cell>
          <cell r="U986">
            <v>0</v>
          </cell>
          <cell r="V986">
            <v>0</v>
          </cell>
          <cell r="W986">
            <v>0</v>
          </cell>
          <cell r="X986">
            <v>12.04</v>
          </cell>
          <cell r="Y986">
            <v>-12.04</v>
          </cell>
          <cell r="Z986">
            <v>0</v>
          </cell>
          <cell r="AA986">
            <v>12.04</v>
          </cell>
          <cell r="AB986">
            <v>0</v>
          </cell>
          <cell r="AC986" t="str">
            <v>Mainline</v>
          </cell>
          <cell r="AD986" t="str">
            <v>34_Womens Recreation</v>
          </cell>
          <cell r="AE986" t="str">
            <v>S124</v>
          </cell>
          <cell r="AF986" t="str">
            <v>Seasonal</v>
          </cell>
          <cell r="AG986">
            <v>1</v>
          </cell>
          <cell r="AH986" t="str">
            <v>&lt;N/A&gt;</v>
          </cell>
          <cell r="AI986" t="str">
            <v>Womens</v>
          </cell>
          <cell r="AJ986">
            <v>0</v>
          </cell>
          <cell r="AK986">
            <v>0</v>
          </cell>
          <cell r="AL986">
            <v>45444</v>
          </cell>
          <cell r="AM986">
            <v>96.32</v>
          </cell>
          <cell r="AN986">
            <v>8</v>
          </cell>
          <cell r="AO986">
            <v>12.04</v>
          </cell>
        </row>
        <row r="987">
          <cell r="A987">
            <v>800271916030</v>
          </cell>
          <cell r="B987" t="str">
            <v>Expiring</v>
          </cell>
          <cell r="C987" t="str">
            <v>W060</v>
          </cell>
          <cell r="D987" t="str">
            <v>Speedo USA Maersk</v>
          </cell>
          <cell r="E987" t="str">
            <v>8-00271916030</v>
          </cell>
          <cell r="F987" t="str">
            <v>BANDED CLRBLCK 1 PC 660</v>
          </cell>
          <cell r="G987" t="str">
            <v>P1122</v>
          </cell>
          <cell r="H987" t="str">
            <v>One-Piece</v>
          </cell>
          <cell r="I987" t="str">
            <v>812</v>
          </cell>
          <cell r="J987" t="str">
            <v>Apparel</v>
          </cell>
          <cell r="K987" t="str">
            <v>MNL</v>
          </cell>
          <cell r="L987" t="str">
            <v>AW24</v>
          </cell>
          <cell r="M987">
            <v>799.18</v>
          </cell>
          <cell r="N987">
            <v>62</v>
          </cell>
          <cell r="O987">
            <v>159.83600000000001</v>
          </cell>
          <cell r="P987">
            <v>0</v>
          </cell>
          <cell r="Q987">
            <v>0</v>
          </cell>
          <cell r="R987">
            <v>0</v>
          </cell>
          <cell r="S987">
            <v>0</v>
          </cell>
          <cell r="T987">
            <v>0</v>
          </cell>
          <cell r="U987">
            <v>0</v>
          </cell>
          <cell r="V987">
            <v>0</v>
          </cell>
          <cell r="W987">
            <v>0</v>
          </cell>
          <cell r="X987">
            <v>12.889999999999999</v>
          </cell>
          <cell r="Y987">
            <v>-12.889999999999999</v>
          </cell>
          <cell r="Z987">
            <v>2.5780000000000003</v>
          </cell>
          <cell r="AA987">
            <v>10.311999999999998</v>
          </cell>
          <cell r="AB987">
            <v>2.5780000000000003</v>
          </cell>
          <cell r="AC987" t="str">
            <v>Mainline</v>
          </cell>
          <cell r="AD987" t="str">
            <v>23_Womens Fitness</v>
          </cell>
          <cell r="AE987" t="str">
            <v>S124</v>
          </cell>
          <cell r="AF987" t="str">
            <v>Seasonal</v>
          </cell>
          <cell r="AG987">
            <v>1</v>
          </cell>
          <cell r="AH987" t="str">
            <v>&lt;N/A&gt;</v>
          </cell>
          <cell r="AI987" t="str">
            <v>Womens</v>
          </cell>
          <cell r="AJ987">
            <v>0</v>
          </cell>
          <cell r="AK987" t="str">
            <v>S1 2024</v>
          </cell>
          <cell r="AL987">
            <v>45444</v>
          </cell>
          <cell r="AM987">
            <v>639.34399999999982</v>
          </cell>
          <cell r="AN987">
            <v>62</v>
          </cell>
          <cell r="AO987">
            <v>10.311999999999998</v>
          </cell>
        </row>
        <row r="988">
          <cell r="A988">
            <v>800271916056</v>
          </cell>
          <cell r="B988" t="str">
            <v>Expiring</v>
          </cell>
          <cell r="C988" t="str">
            <v>W060</v>
          </cell>
          <cell r="D988" t="str">
            <v>Speedo USA Maersk</v>
          </cell>
          <cell r="E988" t="str">
            <v>8-00271916056</v>
          </cell>
          <cell r="F988" t="str">
            <v>BANDED CLRBLCK 1 PC 401</v>
          </cell>
          <cell r="G988" t="str">
            <v>P1122</v>
          </cell>
          <cell r="H988" t="str">
            <v>One-Piece</v>
          </cell>
          <cell r="I988" t="str">
            <v>812</v>
          </cell>
          <cell r="J988" t="str">
            <v>Apparel</v>
          </cell>
          <cell r="K988" t="str">
            <v>MNL</v>
          </cell>
          <cell r="L988" t="str">
            <v>AW24</v>
          </cell>
          <cell r="M988">
            <v>1753.04</v>
          </cell>
          <cell r="N988">
            <v>136</v>
          </cell>
          <cell r="O988">
            <v>350.608</v>
          </cell>
          <cell r="P988">
            <v>0</v>
          </cell>
          <cell r="Q988">
            <v>0</v>
          </cell>
          <cell r="R988">
            <v>0</v>
          </cell>
          <cell r="S988">
            <v>0</v>
          </cell>
          <cell r="T988">
            <v>0</v>
          </cell>
          <cell r="U988">
            <v>0</v>
          </cell>
          <cell r="V988">
            <v>0</v>
          </cell>
          <cell r="W988">
            <v>0</v>
          </cell>
          <cell r="X988">
            <v>12.89</v>
          </cell>
          <cell r="Y988">
            <v>-12.89</v>
          </cell>
          <cell r="Z988">
            <v>2.5779999999999998</v>
          </cell>
          <cell r="AA988">
            <v>10.312000000000001</v>
          </cell>
          <cell r="AB988">
            <v>2.5779999999999998</v>
          </cell>
          <cell r="AC988" t="str">
            <v>Mainline</v>
          </cell>
          <cell r="AD988" t="str">
            <v>23_Womens Fitness</v>
          </cell>
          <cell r="AE988" t="str">
            <v>S124</v>
          </cell>
          <cell r="AF988" t="str">
            <v>Seasonal</v>
          </cell>
          <cell r="AG988">
            <v>1</v>
          </cell>
          <cell r="AH988" t="str">
            <v>&lt;N/A&gt;</v>
          </cell>
          <cell r="AI988" t="str">
            <v>Womens</v>
          </cell>
          <cell r="AJ988">
            <v>0</v>
          </cell>
          <cell r="AK988" t="str">
            <v>S1 2024</v>
          </cell>
          <cell r="AL988">
            <v>45444</v>
          </cell>
          <cell r="AM988">
            <v>1402.4320000000002</v>
          </cell>
          <cell r="AN988">
            <v>136</v>
          </cell>
          <cell r="AO988">
            <v>10.312000000000001</v>
          </cell>
        </row>
        <row r="989">
          <cell r="A989">
            <v>800272000334</v>
          </cell>
          <cell r="B989" t="str">
            <v>Current</v>
          </cell>
          <cell r="C989" t="str">
            <v>W060</v>
          </cell>
          <cell r="D989" t="str">
            <v>Speedo USA Maersk</v>
          </cell>
          <cell r="E989" t="str">
            <v>8-00272000334</v>
          </cell>
          <cell r="F989" t="str">
            <v>OMBRE ULTRBCK 1 PC 001</v>
          </cell>
          <cell r="G989" t="str">
            <v>P1122</v>
          </cell>
          <cell r="H989" t="str">
            <v>One-Piece</v>
          </cell>
          <cell r="I989" t="str">
            <v>812</v>
          </cell>
          <cell r="J989" t="str">
            <v>Apparel</v>
          </cell>
          <cell r="K989" t="str">
            <v>SMU</v>
          </cell>
          <cell r="L989" t="str">
            <v>SS25</v>
          </cell>
          <cell r="M989">
            <v>7663.47</v>
          </cell>
          <cell r="N989">
            <v>547</v>
          </cell>
          <cell r="O989">
            <v>0</v>
          </cell>
          <cell r="P989">
            <v>0</v>
          </cell>
          <cell r="Q989">
            <v>0</v>
          </cell>
          <cell r="R989">
            <v>0</v>
          </cell>
          <cell r="S989">
            <v>0</v>
          </cell>
          <cell r="T989">
            <v>0</v>
          </cell>
          <cell r="U989">
            <v>0</v>
          </cell>
          <cell r="V989">
            <v>0</v>
          </cell>
          <cell r="W989">
            <v>0</v>
          </cell>
          <cell r="X989">
            <v>14.01</v>
          </cell>
          <cell r="Y989">
            <v>-14.01</v>
          </cell>
          <cell r="Z989">
            <v>0</v>
          </cell>
          <cell r="AA989">
            <v>14.01</v>
          </cell>
          <cell r="AB989">
            <v>0</v>
          </cell>
          <cell r="AC989" t="str">
            <v>Mainline</v>
          </cell>
          <cell r="AD989" t="str">
            <v>23_Womens Fitness</v>
          </cell>
          <cell r="AE989" t="str">
            <v>S125</v>
          </cell>
          <cell r="AF989" t="str">
            <v>Core</v>
          </cell>
          <cell r="AG989">
            <v>1</v>
          </cell>
          <cell r="AH989" t="str">
            <v>&lt;N/A&gt;</v>
          </cell>
          <cell r="AI989" t="str">
            <v>Womens</v>
          </cell>
          <cell r="AJ989">
            <v>0</v>
          </cell>
          <cell r="AK989">
            <v>0</v>
          </cell>
          <cell r="AL989">
            <v>46357</v>
          </cell>
          <cell r="AM989">
            <v>7663.47</v>
          </cell>
          <cell r="AN989">
            <v>547</v>
          </cell>
          <cell r="AO989">
            <v>14.01</v>
          </cell>
        </row>
        <row r="990">
          <cell r="A990">
            <v>800272000780</v>
          </cell>
          <cell r="B990" t="str">
            <v>Expiring</v>
          </cell>
          <cell r="C990" t="str">
            <v>W060</v>
          </cell>
          <cell r="D990" t="str">
            <v>Speedo USA Maersk</v>
          </cell>
          <cell r="E990" t="str">
            <v>8-00272000780</v>
          </cell>
          <cell r="F990" t="str">
            <v>OMBRE ULTRBCK 1 PC 601</v>
          </cell>
          <cell r="G990" t="str">
            <v>P1122</v>
          </cell>
          <cell r="H990" t="str">
            <v>One-Piece</v>
          </cell>
          <cell r="I990" t="str">
            <v>812</v>
          </cell>
          <cell r="J990" t="str">
            <v>Apparel</v>
          </cell>
          <cell r="K990" t="str">
            <v>SMU</v>
          </cell>
          <cell r="L990" t="str">
            <v>AW24</v>
          </cell>
          <cell r="M990">
            <v>2294.25</v>
          </cell>
          <cell r="N990">
            <v>161</v>
          </cell>
          <cell r="O990">
            <v>458.85</v>
          </cell>
          <cell r="P990">
            <v>0</v>
          </cell>
          <cell r="Q990">
            <v>0</v>
          </cell>
          <cell r="R990">
            <v>0</v>
          </cell>
          <cell r="S990">
            <v>0</v>
          </cell>
          <cell r="T990">
            <v>0</v>
          </cell>
          <cell r="U990">
            <v>0</v>
          </cell>
          <cell r="V990">
            <v>0</v>
          </cell>
          <cell r="W990">
            <v>0</v>
          </cell>
          <cell r="X990">
            <v>14.25</v>
          </cell>
          <cell r="Y990">
            <v>-14.25</v>
          </cell>
          <cell r="Z990">
            <v>2.85</v>
          </cell>
          <cell r="AA990">
            <v>11.4</v>
          </cell>
          <cell r="AB990">
            <v>2.85</v>
          </cell>
          <cell r="AC990" t="str">
            <v>Mainline</v>
          </cell>
          <cell r="AD990" t="str">
            <v>23_Womens Fitness</v>
          </cell>
          <cell r="AE990" t="str">
            <v>S224</v>
          </cell>
          <cell r="AF990" t="str">
            <v>Seasonal</v>
          </cell>
          <cell r="AG990">
            <v>1</v>
          </cell>
          <cell r="AH990" t="str">
            <v>&lt;N/A&gt;</v>
          </cell>
          <cell r="AI990" t="str">
            <v>Womens</v>
          </cell>
          <cell r="AJ990">
            <v>0</v>
          </cell>
          <cell r="AK990">
            <v>0</v>
          </cell>
          <cell r="AL990">
            <v>45627</v>
          </cell>
          <cell r="AM990">
            <v>1835.4</v>
          </cell>
          <cell r="AN990">
            <v>161</v>
          </cell>
          <cell r="AO990">
            <v>11.4</v>
          </cell>
        </row>
        <row r="991">
          <cell r="A991">
            <v>800272001366</v>
          </cell>
          <cell r="B991" t="str">
            <v>Expiring</v>
          </cell>
          <cell r="C991" t="str">
            <v>W060</v>
          </cell>
          <cell r="D991" t="str">
            <v>Speedo USA Maersk</v>
          </cell>
          <cell r="E991" t="str">
            <v>8-00272001366</v>
          </cell>
          <cell r="F991" t="str">
            <v>OMBRE ULTRBCK 1 PC 500</v>
          </cell>
          <cell r="G991" t="str">
            <v>P1122</v>
          </cell>
          <cell r="H991" t="str">
            <v>One-Piece</v>
          </cell>
          <cell r="I991" t="str">
            <v>812</v>
          </cell>
          <cell r="J991" t="str">
            <v>Apparel</v>
          </cell>
          <cell r="K991" t="str">
            <v>SMU</v>
          </cell>
          <cell r="L991" t="str">
            <v>AW24</v>
          </cell>
          <cell r="M991">
            <v>1838.25</v>
          </cell>
          <cell r="N991">
            <v>129</v>
          </cell>
          <cell r="O991">
            <v>367.65000000000003</v>
          </cell>
          <cell r="P991">
            <v>0</v>
          </cell>
          <cell r="Q991">
            <v>0</v>
          </cell>
          <cell r="R991">
            <v>0</v>
          </cell>
          <cell r="S991">
            <v>0</v>
          </cell>
          <cell r="T991">
            <v>0</v>
          </cell>
          <cell r="U991">
            <v>0</v>
          </cell>
          <cell r="V991">
            <v>0</v>
          </cell>
          <cell r="W991">
            <v>0</v>
          </cell>
          <cell r="X991">
            <v>14.25</v>
          </cell>
          <cell r="Y991">
            <v>-14.25</v>
          </cell>
          <cell r="Z991">
            <v>2.85</v>
          </cell>
          <cell r="AA991">
            <v>11.4</v>
          </cell>
          <cell r="AB991">
            <v>2.85</v>
          </cell>
          <cell r="AC991" t="str">
            <v>Mainline</v>
          </cell>
          <cell r="AD991" t="str">
            <v>23_Womens Fitness</v>
          </cell>
          <cell r="AE991" t="str">
            <v>S224</v>
          </cell>
          <cell r="AF991" t="str">
            <v>Seasonal</v>
          </cell>
          <cell r="AG991">
            <v>1</v>
          </cell>
          <cell r="AH991" t="str">
            <v>&lt;N/A&gt;</v>
          </cell>
          <cell r="AI991" t="str">
            <v>Womens</v>
          </cell>
          <cell r="AJ991">
            <v>0</v>
          </cell>
          <cell r="AK991">
            <v>0</v>
          </cell>
          <cell r="AL991">
            <v>45352</v>
          </cell>
          <cell r="AM991">
            <v>1470.6000000000001</v>
          </cell>
          <cell r="AN991">
            <v>129</v>
          </cell>
          <cell r="AO991">
            <v>11.4</v>
          </cell>
        </row>
        <row r="992">
          <cell r="A992">
            <v>800272001870</v>
          </cell>
          <cell r="B992" t="str">
            <v>Expiring</v>
          </cell>
          <cell r="C992" t="str">
            <v>W060</v>
          </cell>
          <cell r="D992" t="str">
            <v>Speedo USA Maersk</v>
          </cell>
          <cell r="E992" t="str">
            <v>8-00272001870</v>
          </cell>
          <cell r="F992" t="str">
            <v>OMBRE ULTRBCK 1 PC 460</v>
          </cell>
          <cell r="G992" t="str">
            <v>P1122</v>
          </cell>
          <cell r="H992" t="str">
            <v>One-Piece</v>
          </cell>
          <cell r="I992" t="str">
            <v>812</v>
          </cell>
          <cell r="J992" t="str">
            <v>Apparel</v>
          </cell>
          <cell r="K992" t="str">
            <v>SMU</v>
          </cell>
          <cell r="L992" t="str">
            <v>AW24</v>
          </cell>
          <cell r="M992">
            <v>712.5</v>
          </cell>
          <cell r="N992">
            <v>50</v>
          </cell>
          <cell r="O992">
            <v>142.5</v>
          </cell>
          <cell r="P992">
            <v>0</v>
          </cell>
          <cell r="Q992">
            <v>0</v>
          </cell>
          <cell r="R992">
            <v>0</v>
          </cell>
          <cell r="S992">
            <v>0</v>
          </cell>
          <cell r="T992">
            <v>0</v>
          </cell>
          <cell r="U992">
            <v>0</v>
          </cell>
          <cell r="V992">
            <v>0</v>
          </cell>
          <cell r="W992">
            <v>0</v>
          </cell>
          <cell r="X992">
            <v>14.25</v>
          </cell>
          <cell r="Y992">
            <v>-14.25</v>
          </cell>
          <cell r="Z992">
            <v>2.85</v>
          </cell>
          <cell r="AA992">
            <v>11.4</v>
          </cell>
          <cell r="AB992">
            <v>2.85</v>
          </cell>
          <cell r="AC992" t="str">
            <v>Mainline</v>
          </cell>
          <cell r="AD992" t="str">
            <v>23_Womens Fitness</v>
          </cell>
          <cell r="AE992" t="str">
            <v>S224</v>
          </cell>
          <cell r="AF992" t="str">
            <v>Seasonal</v>
          </cell>
          <cell r="AG992">
            <v>1</v>
          </cell>
          <cell r="AH992" t="str">
            <v>&lt;N/A&gt;</v>
          </cell>
          <cell r="AI992" t="str">
            <v>Womens</v>
          </cell>
          <cell r="AJ992">
            <v>0</v>
          </cell>
          <cell r="AK992">
            <v>0</v>
          </cell>
          <cell r="AL992">
            <v>45627</v>
          </cell>
          <cell r="AM992">
            <v>570</v>
          </cell>
          <cell r="AN992">
            <v>50</v>
          </cell>
          <cell r="AO992">
            <v>11.4</v>
          </cell>
        </row>
        <row r="993">
          <cell r="A993">
            <v>800272002233</v>
          </cell>
          <cell r="B993" t="str">
            <v>1 Season Old</v>
          </cell>
          <cell r="C993" t="str">
            <v>W060</v>
          </cell>
          <cell r="D993" t="str">
            <v>Speedo USA Maersk</v>
          </cell>
          <cell r="E993" t="str">
            <v>8-00272002233</v>
          </cell>
          <cell r="F993" t="str">
            <v>OMBRE ULTRBCK 1 PC 340</v>
          </cell>
          <cell r="G993" t="str">
            <v>P1122</v>
          </cell>
          <cell r="H993" t="str">
            <v>One-Piece</v>
          </cell>
          <cell r="I993" t="str">
            <v>812</v>
          </cell>
          <cell r="J993" t="str">
            <v>Apparel</v>
          </cell>
          <cell r="K993" t="str">
            <v>SMU</v>
          </cell>
          <cell r="L993" t="str">
            <v>SS24</v>
          </cell>
          <cell r="M993">
            <v>5141.67</v>
          </cell>
          <cell r="N993">
            <v>367</v>
          </cell>
          <cell r="O993">
            <v>2056.6680000000001</v>
          </cell>
          <cell r="P993">
            <v>0</v>
          </cell>
          <cell r="Q993">
            <v>0</v>
          </cell>
          <cell r="R993">
            <v>0</v>
          </cell>
          <cell r="S993">
            <v>0</v>
          </cell>
          <cell r="T993">
            <v>0</v>
          </cell>
          <cell r="U993">
            <v>0</v>
          </cell>
          <cell r="V993">
            <v>0</v>
          </cell>
          <cell r="W993">
            <v>2.802</v>
          </cell>
          <cell r="X993">
            <v>14.01</v>
          </cell>
          <cell r="Y993">
            <v>-11.208</v>
          </cell>
          <cell r="Z993">
            <v>5.6040000000000001</v>
          </cell>
          <cell r="AA993">
            <v>8.4059999999999988</v>
          </cell>
          <cell r="AB993">
            <v>2.802</v>
          </cell>
          <cell r="AC993" t="str">
            <v>Mainline</v>
          </cell>
          <cell r="AD993" t="str">
            <v>23_Womens Fitness</v>
          </cell>
          <cell r="AE993" t="str">
            <v>S124</v>
          </cell>
          <cell r="AF993" t="str">
            <v>Seasonal</v>
          </cell>
          <cell r="AG993">
            <v>1</v>
          </cell>
          <cell r="AH993" t="str">
            <v>&lt;N/A&gt;</v>
          </cell>
          <cell r="AI993" t="str">
            <v>Womens</v>
          </cell>
          <cell r="AJ993">
            <v>0</v>
          </cell>
          <cell r="AK993" t="str">
            <v>S1 2024</v>
          </cell>
          <cell r="AL993">
            <v>45444</v>
          </cell>
          <cell r="AM993">
            <v>3085.0019999999995</v>
          </cell>
          <cell r="AN993">
            <v>367</v>
          </cell>
          <cell r="AO993">
            <v>8.4059999999999988</v>
          </cell>
        </row>
        <row r="994">
          <cell r="A994">
            <v>800272016011</v>
          </cell>
          <cell r="B994" t="str">
            <v>1 Season Old</v>
          </cell>
          <cell r="C994" t="str">
            <v>W060</v>
          </cell>
          <cell r="D994" t="str">
            <v>Speedo USA Maersk</v>
          </cell>
          <cell r="E994" t="str">
            <v>8-00272016011</v>
          </cell>
          <cell r="F994" t="str">
            <v>OMBRE ULTRBCK 1 PC 520</v>
          </cell>
          <cell r="G994" t="str">
            <v>P1122</v>
          </cell>
          <cell r="H994" t="str">
            <v>One-Piece</v>
          </cell>
          <cell r="I994" t="str">
            <v>812</v>
          </cell>
          <cell r="J994" t="str">
            <v>Apparel</v>
          </cell>
          <cell r="K994" t="str">
            <v>SMU</v>
          </cell>
          <cell r="L994" t="str">
            <v>SS24</v>
          </cell>
          <cell r="M994">
            <v>3978.84</v>
          </cell>
          <cell r="N994">
            <v>284</v>
          </cell>
          <cell r="O994">
            <v>1591.5360000000001</v>
          </cell>
          <cell r="P994">
            <v>0</v>
          </cell>
          <cell r="Q994">
            <v>0</v>
          </cell>
          <cell r="R994">
            <v>0</v>
          </cell>
          <cell r="S994">
            <v>0</v>
          </cell>
          <cell r="T994">
            <v>0</v>
          </cell>
          <cell r="U994">
            <v>0</v>
          </cell>
          <cell r="V994">
            <v>0</v>
          </cell>
          <cell r="W994">
            <v>2.802</v>
          </cell>
          <cell r="X994">
            <v>14.01</v>
          </cell>
          <cell r="Y994">
            <v>-11.208</v>
          </cell>
          <cell r="Z994">
            <v>5.6040000000000001</v>
          </cell>
          <cell r="AA994">
            <v>8.4059999999999988</v>
          </cell>
          <cell r="AB994">
            <v>2.802</v>
          </cell>
          <cell r="AC994" t="str">
            <v>Mainline</v>
          </cell>
          <cell r="AD994" t="str">
            <v>23_Womens Fitness</v>
          </cell>
          <cell r="AE994" t="str">
            <v>S124</v>
          </cell>
          <cell r="AF994" t="str">
            <v>Seasonal</v>
          </cell>
          <cell r="AG994">
            <v>1</v>
          </cell>
          <cell r="AH994" t="str">
            <v>&lt;N/A&gt;</v>
          </cell>
          <cell r="AI994" t="str">
            <v>Womens</v>
          </cell>
          <cell r="AJ994">
            <v>0</v>
          </cell>
          <cell r="AK994" t="str">
            <v>S1 2024</v>
          </cell>
          <cell r="AL994">
            <v>45444</v>
          </cell>
          <cell r="AM994">
            <v>2387.3039999999996</v>
          </cell>
          <cell r="AN994">
            <v>284</v>
          </cell>
          <cell r="AO994">
            <v>8.4059999999999988</v>
          </cell>
        </row>
        <row r="995">
          <cell r="A995">
            <v>800272100334</v>
          </cell>
          <cell r="B995" t="str">
            <v>1 Season Old</v>
          </cell>
          <cell r="C995" t="str">
            <v>W060</v>
          </cell>
          <cell r="D995" t="str">
            <v>Speedo USA Maersk</v>
          </cell>
          <cell r="E995" t="str">
            <v>8-00272100334</v>
          </cell>
          <cell r="F995" t="str">
            <v>COVER UP WITH MESH 001</v>
          </cell>
          <cell r="G995" t="str">
            <v>P1107</v>
          </cell>
          <cell r="H995" t="str">
            <v>Coverups</v>
          </cell>
          <cell r="I995" t="str">
            <v>812</v>
          </cell>
          <cell r="J995" t="str">
            <v>Apparel</v>
          </cell>
          <cell r="K995" t="str">
            <v>MNL</v>
          </cell>
          <cell r="L995" t="str">
            <v>SS24</v>
          </cell>
          <cell r="M995">
            <v>5513.55</v>
          </cell>
          <cell r="N995">
            <v>623</v>
          </cell>
          <cell r="O995">
            <v>2205.42</v>
          </cell>
          <cell r="P995">
            <v>0</v>
          </cell>
          <cell r="Q995">
            <v>0</v>
          </cell>
          <cell r="R995">
            <v>0</v>
          </cell>
          <cell r="S995">
            <v>0</v>
          </cell>
          <cell r="T995">
            <v>0</v>
          </cell>
          <cell r="U995">
            <v>0</v>
          </cell>
          <cell r="V995">
            <v>0</v>
          </cell>
          <cell r="W995">
            <v>1.77</v>
          </cell>
          <cell r="X995">
            <v>8.85</v>
          </cell>
          <cell r="Y995">
            <v>-7.08</v>
          </cell>
          <cell r="Z995">
            <v>3.54</v>
          </cell>
          <cell r="AA995">
            <v>5.31</v>
          </cell>
          <cell r="AB995">
            <v>1.77</v>
          </cell>
          <cell r="AC995" t="str">
            <v>Mainline</v>
          </cell>
          <cell r="AD995" t="str">
            <v>34_Womens Recreation</v>
          </cell>
          <cell r="AE995" t="str">
            <v>S124</v>
          </cell>
          <cell r="AF995" t="str">
            <v>Seasonal</v>
          </cell>
          <cell r="AG995">
            <v>1</v>
          </cell>
          <cell r="AH995" t="str">
            <v>&lt;N/A&gt;</v>
          </cell>
          <cell r="AI995" t="str">
            <v>Womens</v>
          </cell>
          <cell r="AJ995">
            <v>0</v>
          </cell>
          <cell r="AK995">
            <v>0</v>
          </cell>
          <cell r="AL995">
            <v>45444</v>
          </cell>
          <cell r="AM995">
            <v>3308.1299999999997</v>
          </cell>
          <cell r="AN995">
            <v>623</v>
          </cell>
          <cell r="AO995">
            <v>5.31</v>
          </cell>
        </row>
        <row r="996">
          <cell r="A996">
            <v>800272200334</v>
          </cell>
          <cell r="B996" t="str">
            <v>1 Season Old</v>
          </cell>
          <cell r="C996" t="str">
            <v>W060</v>
          </cell>
          <cell r="D996" t="str">
            <v>Speedo USA Maersk</v>
          </cell>
          <cell r="E996" t="str">
            <v>8-00272200334</v>
          </cell>
          <cell r="F996" t="str">
            <v>ASYMMTRICL CLRBLCK 1 PC 001</v>
          </cell>
          <cell r="G996" t="str">
            <v>P1122</v>
          </cell>
          <cell r="H996" t="str">
            <v>One-Piece</v>
          </cell>
          <cell r="I996" t="str">
            <v>812</v>
          </cell>
          <cell r="J996" t="str">
            <v>Apparel</v>
          </cell>
          <cell r="K996" t="str">
            <v>MNL</v>
          </cell>
          <cell r="L996" t="str">
            <v>SS24</v>
          </cell>
          <cell r="M996">
            <v>14296.75</v>
          </cell>
          <cell r="N996">
            <v>1079</v>
          </cell>
          <cell r="O996">
            <v>5718.7000000000007</v>
          </cell>
          <cell r="P996">
            <v>0</v>
          </cell>
          <cell r="Q996">
            <v>0</v>
          </cell>
          <cell r="R996">
            <v>0</v>
          </cell>
          <cell r="S996">
            <v>0</v>
          </cell>
          <cell r="T996">
            <v>0</v>
          </cell>
          <cell r="U996">
            <v>0</v>
          </cell>
          <cell r="V996">
            <v>0</v>
          </cell>
          <cell r="W996">
            <v>2.6500000000000004</v>
          </cell>
          <cell r="X996">
            <v>13.25</v>
          </cell>
          <cell r="Y996">
            <v>-10.6</v>
          </cell>
          <cell r="Z996">
            <v>5.3000000000000007</v>
          </cell>
          <cell r="AA996">
            <v>7.9499999999999993</v>
          </cell>
          <cell r="AB996">
            <v>2.6500000000000004</v>
          </cell>
          <cell r="AC996" t="str">
            <v>Mainline</v>
          </cell>
          <cell r="AD996" t="str">
            <v>34_Womens Recreation</v>
          </cell>
          <cell r="AE996" t="str">
            <v>S124</v>
          </cell>
          <cell r="AF996" t="str">
            <v>Seasonal</v>
          </cell>
          <cell r="AG996">
            <v>1</v>
          </cell>
          <cell r="AH996" t="str">
            <v>&lt;N/A&gt;</v>
          </cell>
          <cell r="AI996" t="str">
            <v>Womens</v>
          </cell>
          <cell r="AJ996">
            <v>0</v>
          </cell>
          <cell r="AK996">
            <v>0</v>
          </cell>
          <cell r="AL996">
            <v>45444</v>
          </cell>
          <cell r="AM996">
            <v>8578.0499999999993</v>
          </cell>
          <cell r="AN996">
            <v>1079</v>
          </cell>
          <cell r="AO996">
            <v>7.9499999999999993</v>
          </cell>
        </row>
        <row r="997">
          <cell r="A997">
            <v>800272201366</v>
          </cell>
          <cell r="B997" t="str">
            <v>1 Season Old</v>
          </cell>
          <cell r="C997" t="str">
            <v>W060</v>
          </cell>
          <cell r="D997" t="str">
            <v>Speedo USA Maersk</v>
          </cell>
          <cell r="E997" t="str">
            <v>8-00272201366</v>
          </cell>
          <cell r="F997" t="str">
            <v>ASYMMTRICL CLRBLCK 1 PC 500</v>
          </cell>
          <cell r="G997" t="str">
            <v>P1122</v>
          </cell>
          <cell r="H997" t="str">
            <v>One-Piece</v>
          </cell>
          <cell r="I997" t="str">
            <v>812</v>
          </cell>
          <cell r="J997" t="str">
            <v>Apparel</v>
          </cell>
          <cell r="K997" t="str">
            <v>MNL</v>
          </cell>
          <cell r="L997" t="str">
            <v>SS24</v>
          </cell>
          <cell r="M997">
            <v>13183.75</v>
          </cell>
          <cell r="N997">
            <v>995</v>
          </cell>
          <cell r="O997">
            <v>5273.5</v>
          </cell>
          <cell r="P997">
            <v>0</v>
          </cell>
          <cell r="Q997">
            <v>0</v>
          </cell>
          <cell r="R997">
            <v>0</v>
          </cell>
          <cell r="S997">
            <v>0</v>
          </cell>
          <cell r="T997">
            <v>0</v>
          </cell>
          <cell r="U997">
            <v>0</v>
          </cell>
          <cell r="V997">
            <v>0</v>
          </cell>
          <cell r="W997">
            <v>2.65</v>
          </cell>
          <cell r="X997">
            <v>13.25</v>
          </cell>
          <cell r="Y997">
            <v>-10.6</v>
          </cell>
          <cell r="Z997">
            <v>5.3</v>
          </cell>
          <cell r="AA997">
            <v>7.95</v>
          </cell>
          <cell r="AB997">
            <v>2.65</v>
          </cell>
          <cell r="AC997" t="str">
            <v>Mainline</v>
          </cell>
          <cell r="AD997" t="str">
            <v>34_Womens Recreation</v>
          </cell>
          <cell r="AE997" t="str">
            <v>S124</v>
          </cell>
          <cell r="AF997" t="str">
            <v>Seasonal</v>
          </cell>
          <cell r="AG997">
            <v>1</v>
          </cell>
          <cell r="AH997" t="str">
            <v>&lt;N/A&gt;</v>
          </cell>
          <cell r="AI997" t="str">
            <v>Womens</v>
          </cell>
          <cell r="AJ997">
            <v>0</v>
          </cell>
          <cell r="AK997">
            <v>0</v>
          </cell>
          <cell r="AL997">
            <v>45444</v>
          </cell>
          <cell r="AM997">
            <v>7910.25</v>
          </cell>
          <cell r="AN997">
            <v>995</v>
          </cell>
          <cell r="AO997">
            <v>7.95</v>
          </cell>
        </row>
        <row r="998">
          <cell r="A998">
            <v>800272300334</v>
          </cell>
          <cell r="B998" t="str">
            <v>1 Season Old</v>
          </cell>
          <cell r="C998" t="str">
            <v>W060</v>
          </cell>
          <cell r="D998" t="str">
            <v>Speedo USA Maersk</v>
          </cell>
          <cell r="E998" t="str">
            <v>8-00272300334</v>
          </cell>
          <cell r="F998" t="str">
            <v>ASYMMTRICL CLRBLCK TANKINI 001</v>
          </cell>
          <cell r="G998" t="str">
            <v>P1134</v>
          </cell>
          <cell r="H998" t="str">
            <v>Swim Tops</v>
          </cell>
          <cell r="I998" t="str">
            <v>812</v>
          </cell>
          <cell r="J998" t="str">
            <v>Apparel</v>
          </cell>
          <cell r="K998" t="str">
            <v>MNL</v>
          </cell>
          <cell r="L998" t="str">
            <v>SS24</v>
          </cell>
          <cell r="M998">
            <v>3168.3</v>
          </cell>
          <cell r="N998">
            <v>354</v>
          </cell>
          <cell r="O998">
            <v>1267.3200000000002</v>
          </cell>
          <cell r="P998">
            <v>0</v>
          </cell>
          <cell r="Q998">
            <v>0</v>
          </cell>
          <cell r="R998">
            <v>0</v>
          </cell>
          <cell r="S998">
            <v>0</v>
          </cell>
          <cell r="T998">
            <v>0</v>
          </cell>
          <cell r="U998">
            <v>0</v>
          </cell>
          <cell r="V998">
            <v>0</v>
          </cell>
          <cell r="W998">
            <v>1.7900000000000003</v>
          </cell>
          <cell r="X998">
            <v>8.9500000000000011</v>
          </cell>
          <cell r="Y998">
            <v>-7.160000000000001</v>
          </cell>
          <cell r="Z998">
            <v>3.5800000000000005</v>
          </cell>
          <cell r="AA998">
            <v>5.370000000000001</v>
          </cell>
          <cell r="AB998">
            <v>1.7900000000000003</v>
          </cell>
          <cell r="AC998" t="str">
            <v>Mainline</v>
          </cell>
          <cell r="AD998" t="str">
            <v>34_Womens Recreation</v>
          </cell>
          <cell r="AE998" t="str">
            <v>S124</v>
          </cell>
          <cell r="AF998" t="str">
            <v>Seasonal</v>
          </cell>
          <cell r="AG998">
            <v>1</v>
          </cell>
          <cell r="AH998" t="str">
            <v>&lt;N/A&gt;</v>
          </cell>
          <cell r="AI998" t="str">
            <v>Womens</v>
          </cell>
          <cell r="AJ998">
            <v>0</v>
          </cell>
          <cell r="AK998">
            <v>0</v>
          </cell>
          <cell r="AL998">
            <v>45444</v>
          </cell>
          <cell r="AM998">
            <v>1900.9800000000002</v>
          </cell>
          <cell r="AN998">
            <v>354</v>
          </cell>
          <cell r="AO998">
            <v>5.370000000000001</v>
          </cell>
        </row>
        <row r="999">
          <cell r="A999">
            <v>800272301366</v>
          </cell>
          <cell r="B999" t="str">
            <v>1 Season Old</v>
          </cell>
          <cell r="C999" t="str">
            <v>W060</v>
          </cell>
          <cell r="D999" t="str">
            <v>Speedo USA Maersk</v>
          </cell>
          <cell r="E999" t="str">
            <v>8-00272301366</v>
          </cell>
          <cell r="F999" t="str">
            <v>ASYMMTRICL CLRBLCK TANKINI 500</v>
          </cell>
          <cell r="G999" t="str">
            <v>P1134</v>
          </cell>
          <cell r="H999" t="str">
            <v>Swim Tops</v>
          </cell>
          <cell r="I999" t="str">
            <v>812</v>
          </cell>
          <cell r="J999" t="str">
            <v>Apparel</v>
          </cell>
          <cell r="K999" t="str">
            <v>MNL</v>
          </cell>
          <cell r="L999" t="str">
            <v>SS24</v>
          </cell>
          <cell r="M999">
            <v>3195.15</v>
          </cell>
          <cell r="N999">
            <v>357</v>
          </cell>
          <cell r="O999">
            <v>1278.0600000000002</v>
          </cell>
          <cell r="P999">
            <v>0</v>
          </cell>
          <cell r="Q999">
            <v>0</v>
          </cell>
          <cell r="R999">
            <v>0</v>
          </cell>
          <cell r="S999">
            <v>0</v>
          </cell>
          <cell r="T999">
            <v>0</v>
          </cell>
          <cell r="U999">
            <v>0</v>
          </cell>
          <cell r="V999">
            <v>0</v>
          </cell>
          <cell r="W999">
            <v>1.7900000000000003</v>
          </cell>
          <cell r="X999">
            <v>8.9500000000000011</v>
          </cell>
          <cell r="Y999">
            <v>-7.160000000000001</v>
          </cell>
          <cell r="Z999">
            <v>3.5800000000000005</v>
          </cell>
          <cell r="AA999">
            <v>5.370000000000001</v>
          </cell>
          <cell r="AB999">
            <v>1.7900000000000003</v>
          </cell>
          <cell r="AC999" t="str">
            <v>Mainline</v>
          </cell>
          <cell r="AD999" t="str">
            <v>34_Womens Recreation</v>
          </cell>
          <cell r="AE999" t="str">
            <v>S124</v>
          </cell>
          <cell r="AF999" t="str">
            <v>Seasonal</v>
          </cell>
          <cell r="AG999">
            <v>1</v>
          </cell>
          <cell r="AH999" t="str">
            <v>&lt;N/A&gt;</v>
          </cell>
          <cell r="AI999" t="str">
            <v>Womens</v>
          </cell>
          <cell r="AJ999">
            <v>0</v>
          </cell>
          <cell r="AK999">
            <v>0</v>
          </cell>
          <cell r="AL999">
            <v>45444</v>
          </cell>
          <cell r="AM999">
            <v>1917.0900000000004</v>
          </cell>
          <cell r="AN999">
            <v>357</v>
          </cell>
          <cell r="AO999">
            <v>5.370000000000001</v>
          </cell>
        </row>
        <row r="1000">
          <cell r="A1000">
            <v>800272500334</v>
          </cell>
          <cell r="B1000" t="str">
            <v>1 Season Old</v>
          </cell>
          <cell r="C1000" t="str">
            <v>W060</v>
          </cell>
          <cell r="D1000" t="str">
            <v>Speedo USA Maersk</v>
          </cell>
          <cell r="E1000" t="str">
            <v>8-00272500334</v>
          </cell>
          <cell r="F1000" t="str">
            <v>HGH WST BIKINI BTTM 001</v>
          </cell>
          <cell r="G1000" t="str">
            <v>P1132</v>
          </cell>
          <cell r="H1000" t="str">
            <v>Swim Bottoms</v>
          </cell>
          <cell r="I1000" t="str">
            <v>812</v>
          </cell>
          <cell r="J1000" t="str">
            <v>Apparel</v>
          </cell>
          <cell r="K1000" t="str">
            <v>MNL</v>
          </cell>
          <cell r="L1000" t="str">
            <v>SS24</v>
          </cell>
          <cell r="M1000">
            <v>3457.88</v>
          </cell>
          <cell r="N1000">
            <v>548</v>
          </cell>
          <cell r="O1000">
            <v>1383.152</v>
          </cell>
          <cell r="P1000">
            <v>0</v>
          </cell>
          <cell r="Q1000">
            <v>0</v>
          </cell>
          <cell r="R1000">
            <v>0</v>
          </cell>
          <cell r="S1000">
            <v>0</v>
          </cell>
          <cell r="T1000">
            <v>0</v>
          </cell>
          <cell r="U1000">
            <v>0</v>
          </cell>
          <cell r="V1000">
            <v>0</v>
          </cell>
          <cell r="W1000">
            <v>1.262</v>
          </cell>
          <cell r="X1000">
            <v>6.3100000000000005</v>
          </cell>
          <cell r="Y1000">
            <v>-5.048</v>
          </cell>
          <cell r="Z1000">
            <v>2.524</v>
          </cell>
          <cell r="AA1000">
            <v>3.7860000000000005</v>
          </cell>
          <cell r="AB1000">
            <v>1.262</v>
          </cell>
          <cell r="AC1000" t="str">
            <v>Mainline</v>
          </cell>
          <cell r="AD1000" t="str">
            <v>34_Womens Recreation</v>
          </cell>
          <cell r="AE1000" t="str">
            <v>S124</v>
          </cell>
          <cell r="AF1000" t="str">
            <v>Seasonal</v>
          </cell>
          <cell r="AG1000">
            <v>1</v>
          </cell>
          <cell r="AH1000" t="str">
            <v>&lt;N/A&gt;</v>
          </cell>
          <cell r="AI1000" t="str">
            <v>Womens</v>
          </cell>
          <cell r="AJ1000">
            <v>0</v>
          </cell>
          <cell r="AK1000">
            <v>0</v>
          </cell>
          <cell r="AL1000">
            <v>45444</v>
          </cell>
          <cell r="AM1000">
            <v>2074.7280000000001</v>
          </cell>
          <cell r="AN1000">
            <v>548</v>
          </cell>
          <cell r="AO1000">
            <v>3.7860000000000005</v>
          </cell>
        </row>
        <row r="1001">
          <cell r="A1001">
            <v>800272600334</v>
          </cell>
          <cell r="B1001" t="str">
            <v>1 Season Old</v>
          </cell>
          <cell r="C1001" t="str">
            <v>W060</v>
          </cell>
          <cell r="D1001" t="str">
            <v>Speedo USA Maersk</v>
          </cell>
          <cell r="E1001" t="str">
            <v>8-00272600334</v>
          </cell>
          <cell r="F1001" t="str">
            <v>QUANTUM SHEEN BOYSHORT 001</v>
          </cell>
          <cell r="G1001" t="str">
            <v>P1132</v>
          </cell>
          <cell r="H1001" t="str">
            <v>Swim Bottoms</v>
          </cell>
          <cell r="I1001" t="str">
            <v>812</v>
          </cell>
          <cell r="J1001" t="str">
            <v>Apparel</v>
          </cell>
          <cell r="K1001" t="str">
            <v>MNL</v>
          </cell>
          <cell r="L1001" t="str">
            <v>SS24</v>
          </cell>
          <cell r="M1001">
            <v>116.55</v>
          </cell>
          <cell r="N1001">
            <v>15</v>
          </cell>
          <cell r="O1001">
            <v>46.620000000000005</v>
          </cell>
          <cell r="P1001">
            <v>0</v>
          </cell>
          <cell r="Q1001">
            <v>0</v>
          </cell>
          <cell r="R1001">
            <v>0</v>
          </cell>
          <cell r="S1001">
            <v>0</v>
          </cell>
          <cell r="T1001">
            <v>0</v>
          </cell>
          <cell r="U1001">
            <v>0</v>
          </cell>
          <cell r="V1001">
            <v>0</v>
          </cell>
          <cell r="W1001">
            <v>1.554</v>
          </cell>
          <cell r="X1001">
            <v>7.77</v>
          </cell>
          <cell r="Y1001">
            <v>-6.2159999999999993</v>
          </cell>
          <cell r="Z1001">
            <v>3.1080000000000001</v>
          </cell>
          <cell r="AA1001">
            <v>4.661999999999999</v>
          </cell>
          <cell r="AB1001">
            <v>1.554</v>
          </cell>
          <cell r="AC1001" t="str">
            <v>Mainline</v>
          </cell>
          <cell r="AD1001" t="str">
            <v>23_Womens Fitness</v>
          </cell>
          <cell r="AE1001" t="str">
            <v>S124</v>
          </cell>
          <cell r="AF1001" t="str">
            <v>Seasonal</v>
          </cell>
          <cell r="AG1001">
            <v>1</v>
          </cell>
          <cell r="AH1001" t="str">
            <v>&lt;N/A&gt;</v>
          </cell>
          <cell r="AI1001" t="str">
            <v>Womens</v>
          </cell>
          <cell r="AJ1001">
            <v>0</v>
          </cell>
          <cell r="AK1001">
            <v>0</v>
          </cell>
          <cell r="AL1001">
            <v>45444</v>
          </cell>
          <cell r="AM1001">
            <v>69.929999999999978</v>
          </cell>
          <cell r="AN1001">
            <v>15</v>
          </cell>
          <cell r="AO1001">
            <v>4.661999999999999</v>
          </cell>
        </row>
        <row r="1002">
          <cell r="A1002">
            <v>800272700334</v>
          </cell>
          <cell r="B1002" t="str">
            <v>1 Season Old</v>
          </cell>
          <cell r="C1002" t="str">
            <v>W060</v>
          </cell>
          <cell r="D1002" t="str">
            <v>Speedo USA Maersk</v>
          </cell>
          <cell r="E1002" t="str">
            <v>8-00272700334</v>
          </cell>
          <cell r="F1002" t="str">
            <v>LS QNTM SHN CROP RSHGRD 001</v>
          </cell>
          <cell r="G1002" t="str">
            <v>P1134</v>
          </cell>
          <cell r="H1002" t="str">
            <v>Swim Tops</v>
          </cell>
          <cell r="I1002" t="str">
            <v>812</v>
          </cell>
          <cell r="J1002" t="str">
            <v>Apparel</v>
          </cell>
          <cell r="K1002" t="str">
            <v>MNL</v>
          </cell>
          <cell r="L1002" t="str">
            <v>SS24</v>
          </cell>
          <cell r="M1002">
            <v>61.88</v>
          </cell>
          <cell r="N1002">
            <v>7</v>
          </cell>
          <cell r="O1002">
            <v>24.752000000000002</v>
          </cell>
          <cell r="P1002">
            <v>0</v>
          </cell>
          <cell r="Q1002">
            <v>0</v>
          </cell>
          <cell r="R1002">
            <v>0</v>
          </cell>
          <cell r="S1002">
            <v>0</v>
          </cell>
          <cell r="T1002">
            <v>0</v>
          </cell>
          <cell r="U1002">
            <v>0</v>
          </cell>
          <cell r="V1002">
            <v>0</v>
          </cell>
          <cell r="W1002">
            <v>1.7680000000000002</v>
          </cell>
          <cell r="X1002">
            <v>8.84</v>
          </cell>
          <cell r="Y1002">
            <v>-7.0719999999999992</v>
          </cell>
          <cell r="Z1002">
            <v>3.5360000000000005</v>
          </cell>
          <cell r="AA1002">
            <v>5.3039999999999994</v>
          </cell>
          <cell r="AB1002">
            <v>1.7680000000000002</v>
          </cell>
          <cell r="AC1002" t="str">
            <v>Mainline</v>
          </cell>
          <cell r="AD1002" t="str">
            <v>23_Womens Fitness</v>
          </cell>
          <cell r="AE1002" t="str">
            <v>S124</v>
          </cell>
          <cell r="AF1002" t="str">
            <v>Seasonal</v>
          </cell>
          <cell r="AG1002">
            <v>1</v>
          </cell>
          <cell r="AH1002" t="str">
            <v>&lt;N/A&gt;</v>
          </cell>
          <cell r="AI1002" t="str">
            <v>Womens</v>
          </cell>
          <cell r="AJ1002">
            <v>0</v>
          </cell>
          <cell r="AK1002">
            <v>0</v>
          </cell>
          <cell r="AL1002">
            <v>45444</v>
          </cell>
          <cell r="AM1002">
            <v>37.127999999999993</v>
          </cell>
          <cell r="AN1002">
            <v>7</v>
          </cell>
          <cell r="AO1002">
            <v>5.3039999999999994</v>
          </cell>
        </row>
        <row r="1003">
          <cell r="A1003">
            <v>800273200334</v>
          </cell>
          <cell r="B1003" t="str">
            <v>1 Season Old</v>
          </cell>
          <cell r="C1003" t="str">
            <v>W060</v>
          </cell>
          <cell r="D1003" t="str">
            <v>Speedo USA Maersk</v>
          </cell>
          <cell r="E1003" t="str">
            <v>8-00273200334</v>
          </cell>
          <cell r="F1003" t="str">
            <v>QUANTUM SHEEN BIKINI TOP 001</v>
          </cell>
          <cell r="G1003" t="str">
            <v>P1134</v>
          </cell>
          <cell r="H1003" t="str">
            <v>Swim Tops</v>
          </cell>
          <cell r="I1003" t="str">
            <v>812</v>
          </cell>
          <cell r="J1003" t="str">
            <v>Apparel</v>
          </cell>
          <cell r="K1003" t="str">
            <v>MNL</v>
          </cell>
          <cell r="L1003" t="str">
            <v>SS24</v>
          </cell>
          <cell r="M1003">
            <v>120.96</v>
          </cell>
          <cell r="N1003">
            <v>14</v>
          </cell>
          <cell r="O1003">
            <v>48.384</v>
          </cell>
          <cell r="P1003">
            <v>0</v>
          </cell>
          <cell r="Q1003">
            <v>0</v>
          </cell>
          <cell r="R1003">
            <v>0</v>
          </cell>
          <cell r="S1003">
            <v>0</v>
          </cell>
          <cell r="T1003">
            <v>0</v>
          </cell>
          <cell r="U1003">
            <v>0</v>
          </cell>
          <cell r="V1003">
            <v>0</v>
          </cell>
          <cell r="W1003">
            <v>1.728</v>
          </cell>
          <cell r="X1003">
            <v>8.6399999999999988</v>
          </cell>
          <cell r="Y1003">
            <v>-6.911999999999999</v>
          </cell>
          <cell r="Z1003">
            <v>3.456</v>
          </cell>
          <cell r="AA1003">
            <v>5.1839999999999993</v>
          </cell>
          <cell r="AB1003">
            <v>1.728</v>
          </cell>
          <cell r="AC1003" t="str">
            <v>Mainline</v>
          </cell>
          <cell r="AD1003" t="str">
            <v>23_Womens Fitness</v>
          </cell>
          <cell r="AE1003" t="str">
            <v>S124</v>
          </cell>
          <cell r="AF1003" t="str">
            <v>Seasonal</v>
          </cell>
          <cell r="AG1003">
            <v>1</v>
          </cell>
          <cell r="AH1003" t="str">
            <v>&lt;N/A&gt;</v>
          </cell>
          <cell r="AI1003" t="str">
            <v>Womens</v>
          </cell>
          <cell r="AJ1003">
            <v>0</v>
          </cell>
          <cell r="AK1003">
            <v>0</v>
          </cell>
          <cell r="AL1003">
            <v>45444</v>
          </cell>
          <cell r="AM1003">
            <v>72.575999999999993</v>
          </cell>
          <cell r="AN1003">
            <v>14</v>
          </cell>
          <cell r="AO1003">
            <v>5.1839999999999993</v>
          </cell>
        </row>
        <row r="1004">
          <cell r="A1004">
            <v>800274000334</v>
          </cell>
          <cell r="B1004" t="str">
            <v>3 Seasons Old</v>
          </cell>
          <cell r="C1004" t="str">
            <v>W060</v>
          </cell>
          <cell r="D1004" t="str">
            <v>Speedo USA Maersk</v>
          </cell>
          <cell r="E1004" t="str">
            <v>8-00274000334</v>
          </cell>
          <cell r="F1004" t="str">
            <v>PRINT ASYMMTRCL 1 PC 001</v>
          </cell>
          <cell r="G1004" t="str">
            <v>P1122</v>
          </cell>
          <cell r="H1004" t="str">
            <v>One-Piece</v>
          </cell>
          <cell r="I1004" t="str">
            <v>812</v>
          </cell>
          <cell r="J1004" t="str">
            <v>Apparel</v>
          </cell>
          <cell r="K1004" t="str">
            <v>MNL</v>
          </cell>
          <cell r="L1004" t="str">
            <v>SS23</v>
          </cell>
          <cell r="M1004">
            <v>801.54</v>
          </cell>
          <cell r="N1004">
            <v>61</v>
          </cell>
          <cell r="O1004">
            <v>721.38599999999997</v>
          </cell>
          <cell r="P1004">
            <v>0</v>
          </cell>
          <cell r="Q1004">
            <v>0</v>
          </cell>
          <cell r="R1004">
            <v>0</v>
          </cell>
          <cell r="S1004">
            <v>-10.139999999999997</v>
          </cell>
          <cell r="T1004">
            <v>61</v>
          </cell>
          <cell r="U1004">
            <v>-618.53999999999985</v>
          </cell>
          <cell r="V1004">
            <v>0</v>
          </cell>
          <cell r="W1004">
            <v>10.139999999999997</v>
          </cell>
          <cell r="X1004">
            <v>13.139999999999999</v>
          </cell>
          <cell r="Y1004">
            <v>-3.0000000000000018</v>
          </cell>
          <cell r="Z1004">
            <v>11.825999999999999</v>
          </cell>
          <cell r="AA1004">
            <v>1.3140000000000001</v>
          </cell>
          <cell r="AB1004">
            <v>1.6860000000000017</v>
          </cell>
          <cell r="AC1004" t="str">
            <v>Mainline</v>
          </cell>
          <cell r="AD1004" t="str">
            <v>34_Womens Recreation</v>
          </cell>
          <cell r="AE1004" t="str">
            <v>S123</v>
          </cell>
          <cell r="AF1004" t="str">
            <v>Seasonal</v>
          </cell>
          <cell r="AG1004">
            <v>1</v>
          </cell>
          <cell r="AH1004" t="str">
            <v>Release 10-13-23</v>
          </cell>
          <cell r="AI1004" t="str">
            <v>Womens</v>
          </cell>
          <cell r="AJ1004">
            <v>0</v>
          </cell>
          <cell r="AK1004">
            <v>0</v>
          </cell>
          <cell r="AL1004">
            <v>45078</v>
          </cell>
          <cell r="AM1004">
            <v>80.153999999999996</v>
          </cell>
          <cell r="AN1004">
            <v>61</v>
          </cell>
          <cell r="AO1004">
            <v>1.3140000000000001</v>
          </cell>
        </row>
        <row r="1005">
          <cell r="A1005">
            <v>800274101381</v>
          </cell>
          <cell r="B1005" t="str">
            <v>1 Season Old</v>
          </cell>
          <cell r="C1005" t="str">
            <v>W060</v>
          </cell>
          <cell r="D1005" t="str">
            <v>Speedo USA Maersk</v>
          </cell>
          <cell r="E1005" t="str">
            <v>8-00274101381</v>
          </cell>
          <cell r="F1005" t="str">
            <v>PRINT V NECK THIN STRAP 1 PC 430</v>
          </cell>
          <cell r="G1005" t="str">
            <v>P1122</v>
          </cell>
          <cell r="H1005" t="str">
            <v>One-Piece</v>
          </cell>
          <cell r="I1005" t="str">
            <v>812</v>
          </cell>
          <cell r="J1005" t="str">
            <v>Apparel</v>
          </cell>
          <cell r="K1005" t="str">
            <v>MNL</v>
          </cell>
          <cell r="L1005" t="str">
            <v>SS24</v>
          </cell>
          <cell r="M1005">
            <v>8275</v>
          </cell>
          <cell r="N1005">
            <v>625</v>
          </cell>
          <cell r="O1005">
            <v>3310</v>
          </cell>
          <cell r="P1005">
            <v>0</v>
          </cell>
          <cell r="Q1005">
            <v>0</v>
          </cell>
          <cell r="R1005">
            <v>0</v>
          </cell>
          <cell r="S1005">
            <v>0</v>
          </cell>
          <cell r="T1005">
            <v>0</v>
          </cell>
          <cell r="U1005">
            <v>0</v>
          </cell>
          <cell r="V1005">
            <v>0</v>
          </cell>
          <cell r="W1005">
            <v>2.6480000000000001</v>
          </cell>
          <cell r="X1005">
            <v>13.24</v>
          </cell>
          <cell r="Y1005">
            <v>-10.592000000000001</v>
          </cell>
          <cell r="Z1005">
            <v>5.2960000000000003</v>
          </cell>
          <cell r="AA1005">
            <v>7.944</v>
          </cell>
          <cell r="AB1005">
            <v>2.6480000000000001</v>
          </cell>
          <cell r="AC1005" t="str">
            <v>Mainline</v>
          </cell>
          <cell r="AD1005" t="str">
            <v>34_Womens Recreation</v>
          </cell>
          <cell r="AE1005" t="str">
            <v>S124</v>
          </cell>
          <cell r="AF1005" t="str">
            <v>Seasonal</v>
          </cell>
          <cell r="AG1005">
            <v>1</v>
          </cell>
          <cell r="AH1005" t="str">
            <v>&lt;N/A&gt;</v>
          </cell>
          <cell r="AI1005" t="str">
            <v>Womens</v>
          </cell>
          <cell r="AJ1005">
            <v>0</v>
          </cell>
          <cell r="AK1005">
            <v>0</v>
          </cell>
          <cell r="AL1005">
            <v>45444</v>
          </cell>
          <cell r="AM1005">
            <v>4965</v>
          </cell>
          <cell r="AN1005">
            <v>625</v>
          </cell>
          <cell r="AO1005">
            <v>7.944</v>
          </cell>
        </row>
        <row r="1006">
          <cell r="A1006">
            <v>800274301870</v>
          </cell>
          <cell r="B1006" t="str">
            <v>Current</v>
          </cell>
          <cell r="C1006" t="str">
            <v>W060</v>
          </cell>
          <cell r="D1006" t="str">
            <v>Speedo USA Maersk</v>
          </cell>
          <cell r="E1006" t="str">
            <v>8-00274301870</v>
          </cell>
          <cell r="F1006" t="str">
            <v>L/S PRINT RSHGRD 460</v>
          </cell>
          <cell r="G1006" t="str">
            <v>P1134</v>
          </cell>
          <cell r="H1006" t="str">
            <v>Swim Tops</v>
          </cell>
          <cell r="I1006" t="str">
            <v>812</v>
          </cell>
          <cell r="J1006" t="str">
            <v>Apparel</v>
          </cell>
          <cell r="K1006" t="str">
            <v>MNL</v>
          </cell>
          <cell r="L1006" t="str">
            <v>SS25</v>
          </cell>
          <cell r="M1006">
            <v>1137.78</v>
          </cell>
          <cell r="N1006">
            <v>126</v>
          </cell>
          <cell r="O1006">
            <v>0</v>
          </cell>
          <cell r="P1006">
            <v>0</v>
          </cell>
          <cell r="Q1006">
            <v>0</v>
          </cell>
          <cell r="R1006">
            <v>0</v>
          </cell>
          <cell r="S1006">
            <v>0</v>
          </cell>
          <cell r="T1006">
            <v>0</v>
          </cell>
          <cell r="U1006">
            <v>0</v>
          </cell>
          <cell r="V1006">
            <v>0</v>
          </cell>
          <cell r="W1006">
            <v>0</v>
          </cell>
          <cell r="X1006">
            <v>9.0299999999999994</v>
          </cell>
          <cell r="Y1006">
            <v>-9.0299999999999994</v>
          </cell>
          <cell r="Z1006">
            <v>0</v>
          </cell>
          <cell r="AA1006">
            <v>9.0299999999999994</v>
          </cell>
          <cell r="AB1006">
            <v>0</v>
          </cell>
          <cell r="AC1006" t="str">
            <v>Mainline</v>
          </cell>
          <cell r="AD1006" t="str">
            <v>34_Womens Recreation</v>
          </cell>
          <cell r="AE1006" t="str">
            <v>S124</v>
          </cell>
          <cell r="AF1006" t="str">
            <v>Seasonal</v>
          </cell>
          <cell r="AG1006">
            <v>1</v>
          </cell>
          <cell r="AH1006" t="str">
            <v>&lt;N/A&gt;</v>
          </cell>
          <cell r="AI1006" t="str">
            <v>Womens</v>
          </cell>
          <cell r="AJ1006">
            <v>0</v>
          </cell>
          <cell r="AK1006">
            <v>0</v>
          </cell>
          <cell r="AL1006">
            <v>45444</v>
          </cell>
          <cell r="AM1006">
            <v>1137.78</v>
          </cell>
          <cell r="AN1006">
            <v>126</v>
          </cell>
          <cell r="AO1006">
            <v>9.0299999999999994</v>
          </cell>
        </row>
        <row r="1007">
          <cell r="A1007">
            <v>800274316004</v>
          </cell>
          <cell r="B1007" t="str">
            <v>1 Season Old</v>
          </cell>
          <cell r="C1007" t="str">
            <v>W060</v>
          </cell>
          <cell r="D1007" t="str">
            <v>Speedo USA Maersk</v>
          </cell>
          <cell r="E1007" t="str">
            <v>8-00274316004</v>
          </cell>
          <cell r="F1007" t="str">
            <v>L/S PRINT RSHGRD 450</v>
          </cell>
          <cell r="G1007" t="str">
            <v>P1134</v>
          </cell>
          <cell r="H1007" t="str">
            <v>Swim Tops</v>
          </cell>
          <cell r="I1007" t="str">
            <v>812</v>
          </cell>
          <cell r="J1007" t="str">
            <v>Apparel</v>
          </cell>
          <cell r="K1007" t="str">
            <v>MNL</v>
          </cell>
          <cell r="L1007" t="str">
            <v>SS24</v>
          </cell>
          <cell r="M1007">
            <v>495.04</v>
          </cell>
          <cell r="N1007">
            <v>56</v>
          </cell>
          <cell r="O1007">
            <v>198.01600000000002</v>
          </cell>
          <cell r="P1007">
            <v>0</v>
          </cell>
          <cell r="Q1007">
            <v>0</v>
          </cell>
          <cell r="R1007">
            <v>0</v>
          </cell>
          <cell r="S1007">
            <v>0</v>
          </cell>
          <cell r="T1007">
            <v>0</v>
          </cell>
          <cell r="U1007">
            <v>0</v>
          </cell>
          <cell r="V1007">
            <v>0</v>
          </cell>
          <cell r="W1007">
            <v>1.7680000000000002</v>
          </cell>
          <cell r="X1007">
            <v>8.84</v>
          </cell>
          <cell r="Y1007">
            <v>-7.0719999999999992</v>
          </cell>
          <cell r="Z1007">
            <v>3.5360000000000005</v>
          </cell>
          <cell r="AA1007">
            <v>5.3039999999999994</v>
          </cell>
          <cell r="AB1007">
            <v>1.7680000000000002</v>
          </cell>
          <cell r="AC1007" t="str">
            <v>Mainline</v>
          </cell>
          <cell r="AD1007" t="str">
            <v>34_Womens Recreation</v>
          </cell>
          <cell r="AE1007" t="str">
            <v>S124</v>
          </cell>
          <cell r="AF1007" t="str">
            <v>Seasonal</v>
          </cell>
          <cell r="AG1007">
            <v>1</v>
          </cell>
          <cell r="AH1007" t="str">
            <v>&lt;N/A&gt;</v>
          </cell>
          <cell r="AI1007" t="str">
            <v>Womens</v>
          </cell>
          <cell r="AJ1007">
            <v>0</v>
          </cell>
          <cell r="AK1007" t="str">
            <v>S1 2024</v>
          </cell>
          <cell r="AL1007">
            <v>45444</v>
          </cell>
          <cell r="AM1007">
            <v>297.02399999999994</v>
          </cell>
          <cell r="AN1007">
            <v>56</v>
          </cell>
          <cell r="AO1007">
            <v>5.3039999999999994</v>
          </cell>
        </row>
        <row r="1008">
          <cell r="A1008">
            <v>800274316030</v>
          </cell>
          <cell r="B1008" t="str">
            <v>1 Season Old</v>
          </cell>
          <cell r="C1008" t="str">
            <v>W060</v>
          </cell>
          <cell r="D1008" t="str">
            <v>Speedo USA Maersk</v>
          </cell>
          <cell r="E1008" t="str">
            <v>8-00274316030</v>
          </cell>
          <cell r="F1008" t="str">
            <v>L/S PRINT RSHGRD 661</v>
          </cell>
          <cell r="G1008" t="str">
            <v>P1134</v>
          </cell>
          <cell r="H1008" t="str">
            <v>Swim Tops</v>
          </cell>
          <cell r="I1008" t="str">
            <v>812</v>
          </cell>
          <cell r="J1008" t="str">
            <v>Apparel</v>
          </cell>
          <cell r="K1008" t="str">
            <v>MNL</v>
          </cell>
          <cell r="L1008" t="str">
            <v>SS24</v>
          </cell>
          <cell r="M1008">
            <v>61.88</v>
          </cell>
          <cell r="N1008">
            <v>7</v>
          </cell>
          <cell r="O1008">
            <v>24.752000000000002</v>
          </cell>
          <cell r="P1008">
            <v>0</v>
          </cell>
          <cell r="Q1008">
            <v>0</v>
          </cell>
          <cell r="R1008">
            <v>0</v>
          </cell>
          <cell r="S1008">
            <v>0</v>
          </cell>
          <cell r="T1008">
            <v>0</v>
          </cell>
          <cell r="U1008">
            <v>0</v>
          </cell>
          <cell r="V1008">
            <v>0</v>
          </cell>
          <cell r="W1008">
            <v>1.7680000000000002</v>
          </cell>
          <cell r="X1008">
            <v>8.84</v>
          </cell>
          <cell r="Y1008">
            <v>-7.0719999999999992</v>
          </cell>
          <cell r="Z1008">
            <v>3.5360000000000005</v>
          </cell>
          <cell r="AA1008">
            <v>5.3039999999999994</v>
          </cell>
          <cell r="AB1008">
            <v>1.7680000000000002</v>
          </cell>
          <cell r="AC1008" t="str">
            <v>Mainline</v>
          </cell>
          <cell r="AD1008" t="str">
            <v>34_Womens Recreation</v>
          </cell>
          <cell r="AE1008" t="str">
            <v>S124</v>
          </cell>
          <cell r="AF1008" t="str">
            <v>Seasonal</v>
          </cell>
          <cell r="AG1008">
            <v>1</v>
          </cell>
          <cell r="AH1008" t="str">
            <v>&lt;N/A&gt;</v>
          </cell>
          <cell r="AI1008" t="str">
            <v>Womens</v>
          </cell>
          <cell r="AJ1008">
            <v>0</v>
          </cell>
          <cell r="AK1008" t="str">
            <v>S1 2024</v>
          </cell>
          <cell r="AL1008">
            <v>45444</v>
          </cell>
          <cell r="AM1008">
            <v>37.127999999999993</v>
          </cell>
          <cell r="AN1008">
            <v>7</v>
          </cell>
          <cell r="AO1008">
            <v>5.3039999999999994</v>
          </cell>
        </row>
        <row r="1009">
          <cell r="A1009">
            <v>800274316056</v>
          </cell>
          <cell r="B1009" t="str">
            <v>Current</v>
          </cell>
          <cell r="C1009" t="str">
            <v>W060</v>
          </cell>
          <cell r="D1009" t="str">
            <v>Speedo USA Maersk</v>
          </cell>
          <cell r="E1009" t="str">
            <v>8-00274316056</v>
          </cell>
          <cell r="F1009" t="str">
            <v>L/S PRINT RSHGRD 401</v>
          </cell>
          <cell r="G1009" t="str">
            <v>P1134</v>
          </cell>
          <cell r="H1009" t="str">
            <v>Swim Tops</v>
          </cell>
          <cell r="I1009" t="str">
            <v>812</v>
          </cell>
          <cell r="J1009" t="str">
            <v>Apparel</v>
          </cell>
          <cell r="K1009" t="str">
            <v>MNL</v>
          </cell>
          <cell r="L1009" t="str">
            <v>SS25</v>
          </cell>
          <cell r="M1009">
            <v>220.25</v>
          </cell>
          <cell r="N1009">
            <v>25</v>
          </cell>
          <cell r="O1009">
            <v>0</v>
          </cell>
          <cell r="P1009">
            <v>0</v>
          </cell>
          <cell r="Q1009">
            <v>0</v>
          </cell>
          <cell r="R1009">
            <v>0</v>
          </cell>
          <cell r="S1009">
            <v>0</v>
          </cell>
          <cell r="T1009">
            <v>0</v>
          </cell>
          <cell r="U1009">
            <v>0</v>
          </cell>
          <cell r="V1009">
            <v>0</v>
          </cell>
          <cell r="W1009">
            <v>0</v>
          </cell>
          <cell r="X1009">
            <v>8.81</v>
          </cell>
          <cell r="Y1009">
            <v>-8.81</v>
          </cell>
          <cell r="Z1009">
            <v>0</v>
          </cell>
          <cell r="AA1009">
            <v>8.81</v>
          </cell>
          <cell r="AB1009">
            <v>0</v>
          </cell>
          <cell r="AC1009" t="str">
            <v>Mainline</v>
          </cell>
          <cell r="AD1009" t="str">
            <v>34_Womens Recreation</v>
          </cell>
          <cell r="AE1009" t="str">
            <v>S124</v>
          </cell>
          <cell r="AF1009" t="str">
            <v>Seasonal</v>
          </cell>
          <cell r="AG1009">
            <v>1</v>
          </cell>
          <cell r="AH1009" t="str">
            <v>&lt;N/A&gt;</v>
          </cell>
          <cell r="AI1009" t="str">
            <v>Womens</v>
          </cell>
          <cell r="AJ1009">
            <v>0</v>
          </cell>
          <cell r="AK1009" t="str">
            <v>S1 2024</v>
          </cell>
          <cell r="AL1009">
            <v>45444</v>
          </cell>
          <cell r="AM1009">
            <v>220.25</v>
          </cell>
          <cell r="AN1009">
            <v>25</v>
          </cell>
          <cell r="AO1009">
            <v>8.81</v>
          </cell>
        </row>
        <row r="1010">
          <cell r="A1010">
            <v>800274700334</v>
          </cell>
          <cell r="B1010" t="str">
            <v>1 Season Old</v>
          </cell>
          <cell r="C1010" t="str">
            <v>W060</v>
          </cell>
          <cell r="D1010" t="str">
            <v>Speedo USA Maersk</v>
          </cell>
          <cell r="E1010" t="str">
            <v>8-00274700334</v>
          </cell>
          <cell r="F1010" t="str">
            <v>SOLID QNTM BIKINI TOP 001</v>
          </cell>
          <cell r="G1010" t="str">
            <v>P1134</v>
          </cell>
          <cell r="H1010" t="str">
            <v>Swim Tops</v>
          </cell>
          <cell r="I1010" t="str">
            <v>812</v>
          </cell>
          <cell r="J1010" t="str">
            <v>Apparel</v>
          </cell>
          <cell r="K1010" t="str">
            <v>MNL</v>
          </cell>
          <cell r="L1010" t="str">
            <v>SS24</v>
          </cell>
          <cell r="M1010">
            <v>1926.81</v>
          </cell>
          <cell r="N1010">
            <v>237</v>
          </cell>
          <cell r="O1010">
            <v>770.72400000000005</v>
          </cell>
          <cell r="P1010">
            <v>0</v>
          </cell>
          <cell r="Q1010">
            <v>0</v>
          </cell>
          <cell r="R1010">
            <v>0</v>
          </cell>
          <cell r="S1010">
            <v>0</v>
          </cell>
          <cell r="T1010">
            <v>0</v>
          </cell>
          <cell r="U1010">
            <v>0</v>
          </cell>
          <cell r="V1010">
            <v>0</v>
          </cell>
          <cell r="W1010">
            <v>1.6260000000000001</v>
          </cell>
          <cell r="X1010">
            <v>8.129999999999999</v>
          </cell>
          <cell r="Y1010">
            <v>-6.5039999999999987</v>
          </cell>
          <cell r="Z1010">
            <v>3.2520000000000002</v>
          </cell>
          <cell r="AA1010">
            <v>4.8779999999999983</v>
          </cell>
          <cell r="AB1010">
            <v>1.6260000000000001</v>
          </cell>
          <cell r="AC1010" t="str">
            <v>Mainline</v>
          </cell>
          <cell r="AD1010" t="str">
            <v>23_Womens Fitness</v>
          </cell>
          <cell r="AE1010" t="str">
            <v>S124</v>
          </cell>
          <cell r="AF1010" t="str">
            <v>Core</v>
          </cell>
          <cell r="AG1010">
            <v>1</v>
          </cell>
          <cell r="AH1010" t="str">
            <v>&lt;N/A&gt;</v>
          </cell>
          <cell r="AI1010" t="str">
            <v>Womens</v>
          </cell>
          <cell r="AJ1010">
            <v>0</v>
          </cell>
          <cell r="AK1010">
            <v>0</v>
          </cell>
          <cell r="AL1010">
            <v>45444</v>
          </cell>
          <cell r="AM1010">
            <v>1156.0859999999996</v>
          </cell>
          <cell r="AN1010">
            <v>237</v>
          </cell>
          <cell r="AO1010">
            <v>4.8779999999999983</v>
          </cell>
        </row>
        <row r="1011">
          <cell r="A1011">
            <v>800274716030</v>
          </cell>
          <cell r="B1011" t="str">
            <v>1 Season Old</v>
          </cell>
          <cell r="C1011" t="str">
            <v>W060</v>
          </cell>
          <cell r="D1011" t="str">
            <v>Speedo USA Maersk</v>
          </cell>
          <cell r="E1011" t="str">
            <v>8-00274716030</v>
          </cell>
          <cell r="F1011" t="str">
            <v>SOLID QNTM BIKINI TOP 661</v>
          </cell>
          <cell r="G1011" t="str">
            <v>P1134</v>
          </cell>
          <cell r="H1011" t="str">
            <v>Swim Tops</v>
          </cell>
          <cell r="I1011" t="str">
            <v>812</v>
          </cell>
          <cell r="J1011" t="str">
            <v>Apparel</v>
          </cell>
          <cell r="K1011" t="str">
            <v>MNL</v>
          </cell>
          <cell r="L1011" t="str">
            <v>SS24</v>
          </cell>
          <cell r="M1011">
            <v>1317.06</v>
          </cell>
          <cell r="N1011">
            <v>162</v>
          </cell>
          <cell r="O1011">
            <v>526.82399999999996</v>
          </cell>
          <cell r="P1011">
            <v>0</v>
          </cell>
          <cell r="Q1011">
            <v>0</v>
          </cell>
          <cell r="R1011">
            <v>0</v>
          </cell>
          <cell r="S1011">
            <v>0</v>
          </cell>
          <cell r="T1011">
            <v>0</v>
          </cell>
          <cell r="U1011">
            <v>0</v>
          </cell>
          <cell r="V1011">
            <v>0</v>
          </cell>
          <cell r="W1011">
            <v>1.6259999999999999</v>
          </cell>
          <cell r="X1011">
            <v>8.129999999999999</v>
          </cell>
          <cell r="Y1011">
            <v>-6.5039999999999996</v>
          </cell>
          <cell r="Z1011">
            <v>3.2519999999999998</v>
          </cell>
          <cell r="AA1011">
            <v>4.8779999999999992</v>
          </cell>
          <cell r="AB1011">
            <v>1.6259999999999999</v>
          </cell>
          <cell r="AC1011" t="str">
            <v>Mainline</v>
          </cell>
          <cell r="AD1011" t="str">
            <v>23_Womens Fitness</v>
          </cell>
          <cell r="AE1011" t="str">
            <v>S124</v>
          </cell>
          <cell r="AF1011" t="str">
            <v>Seasonal</v>
          </cell>
          <cell r="AG1011">
            <v>1</v>
          </cell>
          <cell r="AH1011" t="str">
            <v>&lt;N/A&gt;</v>
          </cell>
          <cell r="AI1011" t="str">
            <v>Womens</v>
          </cell>
          <cell r="AJ1011">
            <v>0</v>
          </cell>
          <cell r="AK1011" t="str">
            <v>S1 2024</v>
          </cell>
          <cell r="AL1011">
            <v>45444</v>
          </cell>
          <cell r="AM1011">
            <v>790.23599999999988</v>
          </cell>
          <cell r="AN1011">
            <v>162</v>
          </cell>
          <cell r="AO1011">
            <v>4.8779999999999992</v>
          </cell>
        </row>
        <row r="1012">
          <cell r="A1012">
            <v>800274716058</v>
          </cell>
          <cell r="B1012" t="str">
            <v>1 Season Old</v>
          </cell>
          <cell r="C1012" t="str">
            <v>W060</v>
          </cell>
          <cell r="D1012" t="str">
            <v>Speedo USA Maersk</v>
          </cell>
          <cell r="E1012" t="str">
            <v>8-00274716058</v>
          </cell>
          <cell r="F1012" t="str">
            <v>SOLID QNTM BIKINI TOP 420</v>
          </cell>
          <cell r="G1012" t="str">
            <v>P1134</v>
          </cell>
          <cell r="H1012" t="str">
            <v>Swim Tops</v>
          </cell>
          <cell r="I1012" t="str">
            <v>812</v>
          </cell>
          <cell r="J1012" t="str">
            <v>Apparel</v>
          </cell>
          <cell r="K1012" t="str">
            <v>MNL</v>
          </cell>
          <cell r="L1012" t="str">
            <v>SS24</v>
          </cell>
          <cell r="M1012">
            <v>1138.2</v>
          </cell>
          <cell r="N1012">
            <v>140</v>
          </cell>
          <cell r="O1012">
            <v>455.28000000000003</v>
          </cell>
          <cell r="P1012">
            <v>0</v>
          </cell>
          <cell r="Q1012">
            <v>0</v>
          </cell>
          <cell r="R1012">
            <v>0</v>
          </cell>
          <cell r="S1012">
            <v>0</v>
          </cell>
          <cell r="T1012">
            <v>0</v>
          </cell>
          <cell r="U1012">
            <v>0</v>
          </cell>
          <cell r="V1012">
            <v>0</v>
          </cell>
          <cell r="W1012">
            <v>1.6260000000000001</v>
          </cell>
          <cell r="X1012">
            <v>8.1300000000000008</v>
          </cell>
          <cell r="Y1012">
            <v>-6.5040000000000004</v>
          </cell>
          <cell r="Z1012">
            <v>3.2520000000000002</v>
          </cell>
          <cell r="AA1012">
            <v>4.8780000000000001</v>
          </cell>
          <cell r="AB1012">
            <v>1.6260000000000001</v>
          </cell>
          <cell r="AC1012" t="str">
            <v>Mainline</v>
          </cell>
          <cell r="AD1012" t="str">
            <v>23_Womens Fitness</v>
          </cell>
          <cell r="AE1012" t="str">
            <v>S124</v>
          </cell>
          <cell r="AF1012" t="str">
            <v>Seasonal</v>
          </cell>
          <cell r="AG1012">
            <v>1</v>
          </cell>
          <cell r="AH1012" t="str">
            <v>&lt;N/A&gt;</v>
          </cell>
          <cell r="AI1012" t="str">
            <v>Womens</v>
          </cell>
          <cell r="AJ1012">
            <v>0</v>
          </cell>
          <cell r="AK1012" t="str">
            <v>S1 2024</v>
          </cell>
          <cell r="AL1012">
            <v>45444</v>
          </cell>
          <cell r="AM1012">
            <v>682.92000000000007</v>
          </cell>
          <cell r="AN1012">
            <v>140</v>
          </cell>
          <cell r="AO1012">
            <v>4.8780000000000001</v>
          </cell>
        </row>
        <row r="1013">
          <cell r="A1013">
            <v>800275016030</v>
          </cell>
          <cell r="B1013" t="str">
            <v>1 Season Old</v>
          </cell>
          <cell r="C1013" t="str">
            <v>W060</v>
          </cell>
          <cell r="D1013" t="str">
            <v>Speedo USA Maersk</v>
          </cell>
          <cell r="E1013" t="str">
            <v>8-00275016030</v>
          </cell>
          <cell r="F1013" t="str">
            <v>HIPSTER W BINDING 661</v>
          </cell>
          <cell r="G1013" t="str">
            <v>P1132</v>
          </cell>
          <cell r="H1013" t="str">
            <v>Swim Bottoms</v>
          </cell>
          <cell r="I1013" t="str">
            <v>812</v>
          </cell>
          <cell r="J1013" t="str">
            <v>Apparel</v>
          </cell>
          <cell r="K1013" t="str">
            <v>MNL</v>
          </cell>
          <cell r="L1013" t="str">
            <v>SS24</v>
          </cell>
          <cell r="M1013">
            <v>284.04000000000002</v>
          </cell>
          <cell r="N1013">
            <v>54</v>
          </cell>
          <cell r="O1013">
            <v>113.61600000000001</v>
          </cell>
          <cell r="P1013">
            <v>0</v>
          </cell>
          <cell r="Q1013">
            <v>0</v>
          </cell>
          <cell r="R1013">
            <v>0</v>
          </cell>
          <cell r="S1013">
            <v>0</v>
          </cell>
          <cell r="T1013">
            <v>0</v>
          </cell>
          <cell r="U1013">
            <v>0</v>
          </cell>
          <cell r="V1013">
            <v>0</v>
          </cell>
          <cell r="W1013">
            <v>1.052</v>
          </cell>
          <cell r="X1013">
            <v>5.2600000000000007</v>
          </cell>
          <cell r="Y1013">
            <v>-4.2080000000000002</v>
          </cell>
          <cell r="Z1013">
            <v>2.1040000000000001</v>
          </cell>
          <cell r="AA1013">
            <v>3.1560000000000006</v>
          </cell>
          <cell r="AB1013">
            <v>1.052</v>
          </cell>
          <cell r="AC1013" t="str">
            <v>Mainline</v>
          </cell>
          <cell r="AD1013" t="str">
            <v>34_Womens Recreation</v>
          </cell>
          <cell r="AE1013" t="str">
            <v>S124</v>
          </cell>
          <cell r="AF1013" t="str">
            <v>Seasonal</v>
          </cell>
          <cell r="AG1013">
            <v>1</v>
          </cell>
          <cell r="AH1013" t="str">
            <v>&lt;N/A&gt;</v>
          </cell>
          <cell r="AI1013" t="str">
            <v>Womens</v>
          </cell>
          <cell r="AJ1013">
            <v>0</v>
          </cell>
          <cell r="AK1013" t="str">
            <v>S1 2024</v>
          </cell>
          <cell r="AL1013">
            <v>45444</v>
          </cell>
          <cell r="AM1013">
            <v>170.42400000000004</v>
          </cell>
          <cell r="AN1013">
            <v>54</v>
          </cell>
          <cell r="AO1013">
            <v>3.1560000000000006</v>
          </cell>
        </row>
        <row r="1014">
          <cell r="A1014">
            <v>800275016058</v>
          </cell>
          <cell r="B1014" t="str">
            <v>1 Season Old</v>
          </cell>
          <cell r="C1014" t="str">
            <v>W060</v>
          </cell>
          <cell r="D1014" t="str">
            <v>Speedo USA Maersk</v>
          </cell>
          <cell r="E1014" t="str">
            <v>8-00275016058</v>
          </cell>
          <cell r="F1014" t="str">
            <v>HIPSTER W BINDING 420</v>
          </cell>
          <cell r="G1014" t="str">
            <v>P1132</v>
          </cell>
          <cell r="H1014" t="str">
            <v>Swim Bottoms</v>
          </cell>
          <cell r="I1014" t="str">
            <v>812</v>
          </cell>
          <cell r="J1014" t="str">
            <v>Apparel</v>
          </cell>
          <cell r="K1014" t="str">
            <v>MNL</v>
          </cell>
          <cell r="L1014" t="str">
            <v>SS24</v>
          </cell>
          <cell r="M1014">
            <v>193.68</v>
          </cell>
          <cell r="N1014">
            <v>36</v>
          </cell>
          <cell r="O1014">
            <v>77.472000000000008</v>
          </cell>
          <cell r="P1014">
            <v>0</v>
          </cell>
          <cell r="Q1014">
            <v>0</v>
          </cell>
          <cell r="R1014">
            <v>0</v>
          </cell>
          <cell r="S1014">
            <v>0</v>
          </cell>
          <cell r="T1014">
            <v>0</v>
          </cell>
          <cell r="U1014">
            <v>0</v>
          </cell>
          <cell r="V1014">
            <v>0</v>
          </cell>
          <cell r="W1014">
            <v>1.0760000000000001</v>
          </cell>
          <cell r="X1014">
            <v>5.38</v>
          </cell>
          <cell r="Y1014">
            <v>-4.3040000000000003</v>
          </cell>
          <cell r="Z1014">
            <v>2.1520000000000001</v>
          </cell>
          <cell r="AA1014">
            <v>3.2279999999999998</v>
          </cell>
          <cell r="AB1014">
            <v>1.0760000000000001</v>
          </cell>
          <cell r="AC1014" t="str">
            <v>Mainline</v>
          </cell>
          <cell r="AD1014" t="str">
            <v>34_Womens Recreation</v>
          </cell>
          <cell r="AE1014" t="str">
            <v>S124</v>
          </cell>
          <cell r="AF1014" t="str">
            <v>Seasonal</v>
          </cell>
          <cell r="AG1014">
            <v>1</v>
          </cell>
          <cell r="AH1014" t="str">
            <v>&lt;N/A&gt;</v>
          </cell>
          <cell r="AI1014" t="str">
            <v>Womens</v>
          </cell>
          <cell r="AJ1014">
            <v>0</v>
          </cell>
          <cell r="AK1014" t="str">
            <v>S1 2024</v>
          </cell>
          <cell r="AL1014">
            <v>45444</v>
          </cell>
          <cell r="AM1014">
            <v>116.208</v>
          </cell>
          <cell r="AN1014">
            <v>36</v>
          </cell>
          <cell r="AO1014">
            <v>3.2279999999999998</v>
          </cell>
        </row>
        <row r="1015">
          <cell r="A1015">
            <v>800275116004</v>
          </cell>
          <cell r="B1015" t="str">
            <v>Current</v>
          </cell>
          <cell r="C1015" t="str">
            <v>W060</v>
          </cell>
          <cell r="D1015" t="str">
            <v>Speedo USA Maersk</v>
          </cell>
          <cell r="E1015" t="str">
            <v>8-00275116004</v>
          </cell>
          <cell r="F1015" t="str">
            <v>RIB BIKINI BOTTOM 450</v>
          </cell>
          <cell r="G1015" t="str">
            <v>P1132</v>
          </cell>
          <cell r="H1015" t="str">
            <v>Swim Bottoms</v>
          </cell>
          <cell r="I1015" t="str">
            <v>812</v>
          </cell>
          <cell r="J1015" t="str">
            <v>Apparel</v>
          </cell>
          <cell r="K1015" t="str">
            <v>MNL</v>
          </cell>
          <cell r="L1015" t="str">
            <v>SS25</v>
          </cell>
          <cell r="M1015">
            <v>397.48</v>
          </cell>
          <cell r="N1015">
            <v>76</v>
          </cell>
          <cell r="O1015">
            <v>0</v>
          </cell>
          <cell r="P1015">
            <v>0</v>
          </cell>
          <cell r="Q1015">
            <v>0</v>
          </cell>
          <cell r="R1015">
            <v>0</v>
          </cell>
          <cell r="S1015">
            <v>0</v>
          </cell>
          <cell r="T1015">
            <v>0</v>
          </cell>
          <cell r="U1015">
            <v>0</v>
          </cell>
          <cell r="V1015">
            <v>0</v>
          </cell>
          <cell r="W1015">
            <v>0</v>
          </cell>
          <cell r="X1015">
            <v>5.23</v>
          </cell>
          <cell r="Y1015">
            <v>-5.23</v>
          </cell>
          <cell r="Z1015">
            <v>0</v>
          </cell>
          <cell r="AA1015">
            <v>5.23</v>
          </cell>
          <cell r="AB1015">
            <v>0</v>
          </cell>
          <cell r="AC1015" t="str">
            <v>Mainline</v>
          </cell>
          <cell r="AD1015" t="str">
            <v>34_Womens Recreation</v>
          </cell>
          <cell r="AE1015" t="str">
            <v>S124</v>
          </cell>
          <cell r="AF1015" t="str">
            <v>Seasonal</v>
          </cell>
          <cell r="AG1015">
            <v>1</v>
          </cell>
          <cell r="AH1015" t="str">
            <v>&lt;N/A&gt;</v>
          </cell>
          <cell r="AI1015" t="str">
            <v>Womens</v>
          </cell>
          <cell r="AJ1015">
            <v>0</v>
          </cell>
          <cell r="AK1015" t="str">
            <v>S1 2024</v>
          </cell>
          <cell r="AL1015">
            <v>45444</v>
          </cell>
          <cell r="AM1015">
            <v>397.48</v>
          </cell>
          <cell r="AN1015">
            <v>76</v>
          </cell>
          <cell r="AO1015">
            <v>5.23</v>
          </cell>
        </row>
        <row r="1016">
          <cell r="A1016">
            <v>800275116056</v>
          </cell>
          <cell r="B1016" t="str">
            <v>1 Season Old</v>
          </cell>
          <cell r="C1016" t="str">
            <v>W060</v>
          </cell>
          <cell r="D1016" t="str">
            <v>Speedo USA Maersk</v>
          </cell>
          <cell r="E1016" t="str">
            <v>8-00275116056</v>
          </cell>
          <cell r="F1016" t="str">
            <v>RIB BIKINI BOTTOM 401</v>
          </cell>
          <cell r="G1016" t="str">
            <v>P1132</v>
          </cell>
          <cell r="H1016" t="str">
            <v>Swim Bottoms</v>
          </cell>
          <cell r="I1016" t="str">
            <v>812</v>
          </cell>
          <cell r="J1016" t="str">
            <v>Apparel</v>
          </cell>
          <cell r="K1016" t="str">
            <v>MNL</v>
          </cell>
          <cell r="L1016" t="str">
            <v>SS24</v>
          </cell>
          <cell r="M1016">
            <v>315.60000000000002</v>
          </cell>
          <cell r="N1016">
            <v>60</v>
          </cell>
          <cell r="O1016">
            <v>126.24000000000001</v>
          </cell>
          <cell r="P1016">
            <v>0</v>
          </cell>
          <cell r="Q1016">
            <v>0</v>
          </cell>
          <cell r="R1016">
            <v>0</v>
          </cell>
          <cell r="S1016">
            <v>0</v>
          </cell>
          <cell r="T1016">
            <v>0</v>
          </cell>
          <cell r="U1016">
            <v>0</v>
          </cell>
          <cell r="V1016">
            <v>0</v>
          </cell>
          <cell r="W1016">
            <v>1.052</v>
          </cell>
          <cell r="X1016">
            <v>5.2600000000000007</v>
          </cell>
          <cell r="Y1016">
            <v>-4.2080000000000002</v>
          </cell>
          <cell r="Z1016">
            <v>2.1040000000000001</v>
          </cell>
          <cell r="AA1016">
            <v>3.1560000000000006</v>
          </cell>
          <cell r="AB1016">
            <v>1.052</v>
          </cell>
          <cell r="AC1016" t="str">
            <v>Mainline</v>
          </cell>
          <cell r="AD1016" t="str">
            <v>34_Womens Recreation</v>
          </cell>
          <cell r="AE1016" t="str">
            <v>S124</v>
          </cell>
          <cell r="AF1016" t="str">
            <v>Seasonal</v>
          </cell>
          <cell r="AG1016">
            <v>1</v>
          </cell>
          <cell r="AH1016" t="str">
            <v>&lt;N/A&gt;</v>
          </cell>
          <cell r="AI1016" t="str">
            <v>Womens</v>
          </cell>
          <cell r="AJ1016">
            <v>0</v>
          </cell>
          <cell r="AK1016" t="str">
            <v>S1 2024</v>
          </cell>
          <cell r="AL1016">
            <v>45444</v>
          </cell>
          <cell r="AM1016">
            <v>189.36000000000004</v>
          </cell>
          <cell r="AN1016">
            <v>60</v>
          </cell>
          <cell r="AO1016">
            <v>3.1560000000000006</v>
          </cell>
        </row>
        <row r="1017">
          <cell r="A1017">
            <v>800275200334</v>
          </cell>
          <cell r="B1017" t="str">
            <v>1 Season Old</v>
          </cell>
          <cell r="C1017" t="str">
            <v>W060</v>
          </cell>
          <cell r="D1017" t="str">
            <v>Speedo USA Maersk</v>
          </cell>
          <cell r="E1017" t="str">
            <v>8-00275200334</v>
          </cell>
          <cell r="F1017" t="str">
            <v>CROP PRINT SLEEVE RSHGRD 001</v>
          </cell>
          <cell r="G1017" t="str">
            <v>P1134</v>
          </cell>
          <cell r="H1017" t="str">
            <v>Swim Tops</v>
          </cell>
          <cell r="I1017" t="str">
            <v>812</v>
          </cell>
          <cell r="J1017" t="str">
            <v>Apparel</v>
          </cell>
          <cell r="K1017" t="str">
            <v>MNL</v>
          </cell>
          <cell r="L1017" t="str">
            <v>SS24</v>
          </cell>
          <cell r="M1017">
            <v>5360.75</v>
          </cell>
          <cell r="N1017">
            <v>523</v>
          </cell>
          <cell r="O1017">
            <v>2144.3000000000002</v>
          </cell>
          <cell r="P1017">
            <v>0</v>
          </cell>
          <cell r="Q1017">
            <v>0</v>
          </cell>
          <cell r="R1017">
            <v>0</v>
          </cell>
          <cell r="S1017">
            <v>0</v>
          </cell>
          <cell r="T1017">
            <v>0</v>
          </cell>
          <cell r="U1017">
            <v>0</v>
          </cell>
          <cell r="V1017">
            <v>0</v>
          </cell>
          <cell r="W1017">
            <v>2.0500000000000003</v>
          </cell>
          <cell r="X1017">
            <v>10.25</v>
          </cell>
          <cell r="Y1017">
            <v>-8.1999999999999993</v>
          </cell>
          <cell r="Z1017">
            <v>4.1000000000000005</v>
          </cell>
          <cell r="AA1017">
            <v>6.1499999999999995</v>
          </cell>
          <cell r="AB1017">
            <v>2.0500000000000003</v>
          </cell>
          <cell r="AC1017" t="str">
            <v>Mainline</v>
          </cell>
          <cell r="AD1017" t="str">
            <v>34_Womens Recreation</v>
          </cell>
          <cell r="AE1017" t="str">
            <v>S124</v>
          </cell>
          <cell r="AF1017" t="str">
            <v>Seasonal</v>
          </cell>
          <cell r="AG1017">
            <v>1</v>
          </cell>
          <cell r="AH1017" t="str">
            <v>&lt;N/A&gt;</v>
          </cell>
          <cell r="AI1017" t="str">
            <v>Womens</v>
          </cell>
          <cell r="AJ1017">
            <v>0</v>
          </cell>
          <cell r="AK1017">
            <v>0</v>
          </cell>
          <cell r="AL1017">
            <v>45444</v>
          </cell>
          <cell r="AM1017">
            <v>3216.45</v>
          </cell>
          <cell r="AN1017">
            <v>523</v>
          </cell>
          <cell r="AO1017">
            <v>6.1499999999999995</v>
          </cell>
        </row>
        <row r="1018">
          <cell r="A1018">
            <v>800275601529</v>
          </cell>
          <cell r="B1018" t="str">
            <v>Expiring</v>
          </cell>
          <cell r="C1018" t="str">
            <v>W060</v>
          </cell>
          <cell r="D1018" t="str">
            <v>Speedo USA Maersk</v>
          </cell>
          <cell r="E1018" t="str">
            <v>8-00275601529</v>
          </cell>
          <cell r="F1018" t="str">
            <v>CLRBLK REDONDO EDGE VOLLEY 17" 410</v>
          </cell>
          <cell r="G1018" t="str">
            <v>P1111</v>
          </cell>
          <cell r="H1018" t="str">
            <v>Elastic Waist</v>
          </cell>
          <cell r="I1018" t="str">
            <v>812</v>
          </cell>
          <cell r="J1018" t="str">
            <v>Apparel</v>
          </cell>
          <cell r="K1018" t="str">
            <v>MNL</v>
          </cell>
          <cell r="L1018" t="str">
            <v>AW24</v>
          </cell>
          <cell r="M1018">
            <v>6510</v>
          </cell>
          <cell r="N1018">
            <v>750</v>
          </cell>
          <cell r="O1018">
            <v>1302</v>
          </cell>
          <cell r="P1018">
            <v>0</v>
          </cell>
          <cell r="Q1018">
            <v>0</v>
          </cell>
          <cell r="R1018">
            <v>0</v>
          </cell>
          <cell r="S1018">
            <v>0</v>
          </cell>
          <cell r="T1018">
            <v>0</v>
          </cell>
          <cell r="U1018">
            <v>0</v>
          </cell>
          <cell r="V1018">
            <v>0</v>
          </cell>
          <cell r="W1018">
            <v>0</v>
          </cell>
          <cell r="X1018">
            <v>8.68</v>
          </cell>
          <cell r="Y1018">
            <v>-8.68</v>
          </cell>
          <cell r="Z1018">
            <v>1.736</v>
          </cell>
          <cell r="AA1018">
            <v>6.944</v>
          </cell>
          <cell r="AB1018">
            <v>1.736</v>
          </cell>
          <cell r="AC1018" t="str">
            <v>Mainline</v>
          </cell>
          <cell r="AD1018" t="str">
            <v>84_Mens Water Shorts</v>
          </cell>
          <cell r="AE1018" t="str">
            <v>S124</v>
          </cell>
          <cell r="AF1018" t="str">
            <v>Seasonal</v>
          </cell>
          <cell r="AG1018">
            <v>1</v>
          </cell>
          <cell r="AH1018" t="str">
            <v>&lt;N/A&gt;</v>
          </cell>
          <cell r="AI1018" t="str">
            <v>Mens</v>
          </cell>
          <cell r="AJ1018">
            <v>0</v>
          </cell>
          <cell r="AK1018">
            <v>0</v>
          </cell>
          <cell r="AL1018">
            <v>45444</v>
          </cell>
          <cell r="AM1018">
            <v>5208</v>
          </cell>
          <cell r="AN1018">
            <v>750</v>
          </cell>
          <cell r="AO1018">
            <v>6.944</v>
          </cell>
        </row>
        <row r="1019">
          <cell r="A1019">
            <v>800276900706</v>
          </cell>
          <cell r="B1019" t="str">
            <v>3 Seasons Old</v>
          </cell>
          <cell r="C1019" t="str">
            <v>W060</v>
          </cell>
          <cell r="D1019" t="str">
            <v>Speedo USA Maersk</v>
          </cell>
          <cell r="E1019" t="str">
            <v>8-00276900706</v>
          </cell>
          <cell r="F1019" t="str">
            <v>GEN SOLID 1 PC 800</v>
          </cell>
          <cell r="G1019" t="str">
            <v>P1122</v>
          </cell>
          <cell r="H1019" t="str">
            <v>One-Piece</v>
          </cell>
          <cell r="I1019" t="str">
            <v>812</v>
          </cell>
          <cell r="J1019" t="str">
            <v>Apparel</v>
          </cell>
          <cell r="K1019" t="str">
            <v>SMU</v>
          </cell>
          <cell r="L1019" t="str">
            <v>SS23</v>
          </cell>
          <cell r="M1019">
            <v>56.77</v>
          </cell>
          <cell r="N1019">
            <v>7</v>
          </cell>
          <cell r="O1019">
            <v>51.093000000000004</v>
          </cell>
          <cell r="P1019">
            <v>0</v>
          </cell>
          <cell r="Q1019">
            <v>0</v>
          </cell>
          <cell r="R1019">
            <v>0</v>
          </cell>
          <cell r="S1019">
            <v>-5.1099999999999985</v>
          </cell>
          <cell r="T1019">
            <v>7</v>
          </cell>
          <cell r="U1019">
            <v>-35.769999999999989</v>
          </cell>
          <cell r="V1019">
            <v>0</v>
          </cell>
          <cell r="W1019">
            <v>5.2715000000000005</v>
          </cell>
          <cell r="X1019">
            <v>8.1100000000000012</v>
          </cell>
          <cell r="Y1019">
            <v>-2.8385000000000007</v>
          </cell>
          <cell r="Z1019">
            <v>7.2990000000000004</v>
          </cell>
          <cell r="AA1019">
            <v>0.81100000000000083</v>
          </cell>
          <cell r="AB1019">
            <v>2.0274999999999999</v>
          </cell>
          <cell r="AC1019" t="str">
            <v>Mainline</v>
          </cell>
          <cell r="AD1019" t="str">
            <v>34_Womens Recreation</v>
          </cell>
          <cell r="AE1019" t="str">
            <v>S123</v>
          </cell>
          <cell r="AF1019" t="str">
            <v>Seasonal</v>
          </cell>
          <cell r="AG1019">
            <v>1</v>
          </cell>
          <cell r="AH1019" t="str">
            <v>Release 10-13-23</v>
          </cell>
          <cell r="AI1019" t="str">
            <v>Womens</v>
          </cell>
          <cell r="AJ1019">
            <v>0</v>
          </cell>
          <cell r="AK1019">
            <v>0</v>
          </cell>
          <cell r="AL1019">
            <v>45078</v>
          </cell>
          <cell r="AM1019">
            <v>5.6770000000000058</v>
          </cell>
          <cell r="AN1019">
            <v>7</v>
          </cell>
          <cell r="AO1019">
            <v>0.81100000000000083</v>
          </cell>
        </row>
        <row r="1020">
          <cell r="A1020">
            <v>800276901023</v>
          </cell>
          <cell r="B1020" t="str">
            <v>1 Season Old</v>
          </cell>
          <cell r="C1020" t="str">
            <v>W060</v>
          </cell>
          <cell r="D1020" t="str">
            <v>Speedo USA Maersk</v>
          </cell>
          <cell r="E1020" t="str">
            <v>8-00276901023</v>
          </cell>
          <cell r="F1020" t="str">
            <v>GEN SOLID 1 PC 651</v>
          </cell>
          <cell r="G1020" t="str">
            <v>P1122</v>
          </cell>
          <cell r="H1020" t="str">
            <v>One-Piece</v>
          </cell>
          <cell r="I1020" t="str">
            <v>812</v>
          </cell>
          <cell r="J1020" t="str">
            <v>Apparel</v>
          </cell>
          <cell r="K1020" t="str">
            <v>SMU</v>
          </cell>
          <cell r="L1020" t="str">
            <v>SS24</v>
          </cell>
          <cell r="M1020">
            <v>283.48</v>
          </cell>
          <cell r="N1020">
            <v>38</v>
          </cell>
          <cell r="O1020">
            <v>113.39200000000001</v>
          </cell>
          <cell r="P1020">
            <v>0</v>
          </cell>
          <cell r="Q1020">
            <v>0</v>
          </cell>
          <cell r="R1020">
            <v>0</v>
          </cell>
          <cell r="S1020">
            <v>0</v>
          </cell>
          <cell r="T1020">
            <v>0</v>
          </cell>
          <cell r="U1020">
            <v>0</v>
          </cell>
          <cell r="V1020">
            <v>0</v>
          </cell>
          <cell r="W1020">
            <v>1.4920000000000002</v>
          </cell>
          <cell r="X1020">
            <v>7.4600000000000009</v>
          </cell>
          <cell r="Y1020">
            <v>-5.9680000000000009</v>
          </cell>
          <cell r="Z1020">
            <v>2.9840000000000004</v>
          </cell>
          <cell r="AA1020">
            <v>4.4760000000000009</v>
          </cell>
          <cell r="AB1020">
            <v>1.4920000000000002</v>
          </cell>
          <cell r="AC1020" t="str">
            <v>Mainline</v>
          </cell>
          <cell r="AD1020" t="str">
            <v>34_Womens Recreation</v>
          </cell>
          <cell r="AE1020" t="str">
            <v>S124</v>
          </cell>
          <cell r="AF1020" t="str">
            <v>Seasonal</v>
          </cell>
          <cell r="AG1020">
            <v>1</v>
          </cell>
          <cell r="AH1020" t="str">
            <v>&lt;N/A&gt;</v>
          </cell>
          <cell r="AI1020" t="str">
            <v>Womens</v>
          </cell>
          <cell r="AJ1020">
            <v>0</v>
          </cell>
          <cell r="AK1020">
            <v>0</v>
          </cell>
          <cell r="AL1020">
            <v>45444</v>
          </cell>
          <cell r="AM1020">
            <v>170.08800000000002</v>
          </cell>
          <cell r="AN1020">
            <v>38</v>
          </cell>
          <cell r="AO1020">
            <v>4.4760000000000009</v>
          </cell>
        </row>
        <row r="1021">
          <cell r="A1021">
            <v>800276901694</v>
          </cell>
          <cell r="B1021" t="str">
            <v>1 Season Old</v>
          </cell>
          <cell r="C1021" t="str">
            <v>W060</v>
          </cell>
          <cell r="D1021" t="str">
            <v>Speedo USA Maersk</v>
          </cell>
          <cell r="E1021" t="str">
            <v>8-00276901694</v>
          </cell>
          <cell r="F1021" t="str">
            <v>GEN SOLID 1 PC 440</v>
          </cell>
          <cell r="G1021" t="str">
            <v>P1122</v>
          </cell>
          <cell r="H1021" t="str">
            <v>One-Piece</v>
          </cell>
          <cell r="I1021" t="str">
            <v>812</v>
          </cell>
          <cell r="J1021" t="str">
            <v>Apparel</v>
          </cell>
          <cell r="K1021" t="str">
            <v>SMU</v>
          </cell>
          <cell r="L1021" t="str">
            <v>SS24</v>
          </cell>
          <cell r="M1021">
            <v>738.54</v>
          </cell>
          <cell r="N1021">
            <v>99</v>
          </cell>
          <cell r="O1021">
            <v>295.416</v>
          </cell>
          <cell r="P1021">
            <v>0</v>
          </cell>
          <cell r="Q1021">
            <v>0</v>
          </cell>
          <cell r="R1021">
            <v>0</v>
          </cell>
          <cell r="S1021">
            <v>0</v>
          </cell>
          <cell r="T1021">
            <v>0</v>
          </cell>
          <cell r="U1021">
            <v>0</v>
          </cell>
          <cell r="V1021">
            <v>0</v>
          </cell>
          <cell r="W1021">
            <v>1.492</v>
          </cell>
          <cell r="X1021">
            <v>7.46</v>
          </cell>
          <cell r="Y1021">
            <v>-5.968</v>
          </cell>
          <cell r="Z1021">
            <v>2.984</v>
          </cell>
          <cell r="AA1021">
            <v>4.476</v>
          </cell>
          <cell r="AB1021">
            <v>1.492</v>
          </cell>
          <cell r="AC1021" t="str">
            <v>Mainline</v>
          </cell>
          <cell r="AD1021" t="str">
            <v>34_Womens Recreation</v>
          </cell>
          <cell r="AE1021" t="str">
            <v>S124</v>
          </cell>
          <cell r="AF1021" t="str">
            <v>Seasonal</v>
          </cell>
          <cell r="AG1021">
            <v>1</v>
          </cell>
          <cell r="AH1021" t="str">
            <v>&lt;N/A&gt;</v>
          </cell>
          <cell r="AI1021" t="str">
            <v>Womens</v>
          </cell>
          <cell r="AJ1021">
            <v>0</v>
          </cell>
          <cell r="AK1021">
            <v>0</v>
          </cell>
          <cell r="AL1021">
            <v>45444</v>
          </cell>
          <cell r="AM1021">
            <v>443.12400000000002</v>
          </cell>
          <cell r="AN1021">
            <v>99</v>
          </cell>
          <cell r="AO1021">
            <v>4.476</v>
          </cell>
        </row>
        <row r="1022">
          <cell r="A1022">
            <v>800276902142</v>
          </cell>
          <cell r="B1022" t="str">
            <v>1 Season Old</v>
          </cell>
          <cell r="C1022" t="str">
            <v>W060</v>
          </cell>
          <cell r="D1022" t="str">
            <v>Speedo USA Maersk</v>
          </cell>
          <cell r="E1022" t="str">
            <v>8-00276902142</v>
          </cell>
          <cell r="F1022" t="str">
            <v>GEN SOLID 1 PC 331</v>
          </cell>
          <cell r="G1022" t="str">
            <v>P1122</v>
          </cell>
          <cell r="H1022" t="str">
            <v>One-Piece</v>
          </cell>
          <cell r="I1022" t="str">
            <v>812</v>
          </cell>
          <cell r="J1022" t="str">
            <v>Apparel</v>
          </cell>
          <cell r="K1022" t="str">
            <v>SMU</v>
          </cell>
          <cell r="L1022" t="str">
            <v>SS24</v>
          </cell>
          <cell r="M1022">
            <v>693.78</v>
          </cell>
          <cell r="N1022">
            <v>93</v>
          </cell>
          <cell r="O1022">
            <v>277.512</v>
          </cell>
          <cell r="P1022">
            <v>0</v>
          </cell>
          <cell r="Q1022">
            <v>0</v>
          </cell>
          <cell r="R1022">
            <v>0</v>
          </cell>
          <cell r="S1022">
            <v>0</v>
          </cell>
          <cell r="T1022">
            <v>0</v>
          </cell>
          <cell r="U1022">
            <v>0</v>
          </cell>
          <cell r="V1022">
            <v>0</v>
          </cell>
          <cell r="W1022">
            <v>1.492</v>
          </cell>
          <cell r="X1022">
            <v>7.46</v>
          </cell>
          <cell r="Y1022">
            <v>-5.968</v>
          </cell>
          <cell r="Z1022">
            <v>2.984</v>
          </cell>
          <cell r="AA1022">
            <v>4.476</v>
          </cell>
          <cell r="AB1022">
            <v>1.492</v>
          </cell>
          <cell r="AC1022" t="str">
            <v>Mainline</v>
          </cell>
          <cell r="AD1022" t="str">
            <v>34_Womens Recreation</v>
          </cell>
          <cell r="AE1022" t="str">
            <v>S124</v>
          </cell>
          <cell r="AF1022" t="str">
            <v>Seasonal</v>
          </cell>
          <cell r="AG1022">
            <v>1</v>
          </cell>
          <cell r="AH1022" t="str">
            <v>&lt;N/A&gt;</v>
          </cell>
          <cell r="AI1022" t="str">
            <v>Womens</v>
          </cell>
          <cell r="AJ1022">
            <v>0</v>
          </cell>
          <cell r="AK1022">
            <v>0</v>
          </cell>
          <cell r="AL1022">
            <v>45444</v>
          </cell>
          <cell r="AM1022">
            <v>416.26799999999997</v>
          </cell>
          <cell r="AN1022">
            <v>93</v>
          </cell>
          <cell r="AO1022">
            <v>4.476</v>
          </cell>
        </row>
        <row r="1023">
          <cell r="A1023">
            <v>800276914542</v>
          </cell>
          <cell r="B1023" t="str">
            <v>Current</v>
          </cell>
          <cell r="C1023" t="str">
            <v>W060</v>
          </cell>
          <cell r="D1023" t="str">
            <v>Speedo USA Maersk</v>
          </cell>
          <cell r="E1023" t="str">
            <v>8-00276914542</v>
          </cell>
          <cell r="F1023" t="str">
            <v>GEN SOLID 1 PC 001</v>
          </cell>
          <cell r="G1023" t="str">
            <v>P1122</v>
          </cell>
          <cell r="H1023" t="str">
            <v>One-Piece</v>
          </cell>
          <cell r="I1023" t="str">
            <v>812</v>
          </cell>
          <cell r="J1023" t="str">
            <v>Apparel</v>
          </cell>
          <cell r="K1023" t="str">
            <v>MNL</v>
          </cell>
          <cell r="L1023" t="str">
            <v>SS25</v>
          </cell>
          <cell r="M1023">
            <v>10344.870000000001</v>
          </cell>
          <cell r="N1023">
            <v>1233</v>
          </cell>
          <cell r="O1023">
            <v>0</v>
          </cell>
          <cell r="P1023">
            <v>0</v>
          </cell>
          <cell r="Q1023">
            <v>0</v>
          </cell>
          <cell r="R1023">
            <v>0</v>
          </cell>
          <cell r="S1023">
            <v>0</v>
          </cell>
          <cell r="T1023">
            <v>0</v>
          </cell>
          <cell r="U1023">
            <v>0</v>
          </cell>
          <cell r="V1023">
            <v>0</v>
          </cell>
          <cell r="W1023">
            <v>0</v>
          </cell>
          <cell r="X1023">
            <v>8.39</v>
          </cell>
          <cell r="Y1023">
            <v>-8.39</v>
          </cell>
          <cell r="Z1023">
            <v>0</v>
          </cell>
          <cell r="AA1023">
            <v>8.39</v>
          </cell>
          <cell r="AB1023">
            <v>0</v>
          </cell>
          <cell r="AC1023" t="str">
            <v>Mainline</v>
          </cell>
          <cell r="AD1023" t="str">
            <v>34_Womens Recreation</v>
          </cell>
          <cell r="AE1023" t="str">
            <v>S125</v>
          </cell>
          <cell r="AF1023" t="str">
            <v>Seasonal</v>
          </cell>
          <cell r="AG1023">
            <v>1</v>
          </cell>
          <cell r="AH1023" t="str">
            <v>&lt;N/A&gt;</v>
          </cell>
          <cell r="AI1023" t="str">
            <v>Womens</v>
          </cell>
          <cell r="AJ1023">
            <v>0</v>
          </cell>
          <cell r="AK1023">
            <v>0</v>
          </cell>
          <cell r="AL1023">
            <v>45809</v>
          </cell>
          <cell r="AM1023">
            <v>10344.870000000001</v>
          </cell>
          <cell r="AN1023">
            <v>1233</v>
          </cell>
          <cell r="AO1023">
            <v>8.39</v>
          </cell>
        </row>
        <row r="1024">
          <cell r="A1024">
            <v>800276915332</v>
          </cell>
          <cell r="B1024" t="str">
            <v>1 Season Old</v>
          </cell>
          <cell r="C1024" t="str">
            <v>W060</v>
          </cell>
          <cell r="D1024" t="str">
            <v>Speedo USA Maersk</v>
          </cell>
          <cell r="E1024" t="str">
            <v>8-00276915332</v>
          </cell>
          <cell r="F1024" t="str">
            <v>GEN SOLID 1 PC 400</v>
          </cell>
          <cell r="G1024" t="str">
            <v>P1122</v>
          </cell>
          <cell r="H1024" t="str">
            <v>One-Piece</v>
          </cell>
          <cell r="I1024" t="str">
            <v>812</v>
          </cell>
          <cell r="J1024" t="str">
            <v>Apparel</v>
          </cell>
          <cell r="K1024" t="str">
            <v>MNL</v>
          </cell>
          <cell r="L1024" t="str">
            <v>SS24</v>
          </cell>
          <cell r="M1024">
            <v>3909.74</v>
          </cell>
          <cell r="N1024">
            <v>466</v>
          </cell>
          <cell r="O1024">
            <v>1563.896</v>
          </cell>
          <cell r="P1024">
            <v>0</v>
          </cell>
          <cell r="Q1024">
            <v>0</v>
          </cell>
          <cell r="R1024">
            <v>0</v>
          </cell>
          <cell r="S1024">
            <v>0</v>
          </cell>
          <cell r="T1024">
            <v>0</v>
          </cell>
          <cell r="U1024">
            <v>0</v>
          </cell>
          <cell r="V1024">
            <v>0</v>
          </cell>
          <cell r="W1024">
            <v>1.6779999999999999</v>
          </cell>
          <cell r="X1024">
            <v>8.3899999999999988</v>
          </cell>
          <cell r="Y1024">
            <v>-6.7119999999999989</v>
          </cell>
          <cell r="Z1024">
            <v>3.3559999999999999</v>
          </cell>
          <cell r="AA1024">
            <v>5.0339999999999989</v>
          </cell>
          <cell r="AB1024">
            <v>1.6779999999999999</v>
          </cell>
          <cell r="AC1024" t="str">
            <v>Mainline</v>
          </cell>
          <cell r="AD1024" t="str">
            <v>34_Womens Recreation</v>
          </cell>
          <cell r="AE1024" t="str">
            <v>S124</v>
          </cell>
          <cell r="AF1024" t="str">
            <v>Seasonal</v>
          </cell>
          <cell r="AG1024">
            <v>1</v>
          </cell>
          <cell r="AH1024" t="str">
            <v>&lt;N/A&gt;</v>
          </cell>
          <cell r="AI1024" t="str">
            <v>Womens</v>
          </cell>
          <cell r="AJ1024">
            <v>0</v>
          </cell>
          <cell r="AK1024">
            <v>0</v>
          </cell>
          <cell r="AL1024">
            <v>45444</v>
          </cell>
          <cell r="AM1024">
            <v>2345.8439999999996</v>
          </cell>
          <cell r="AN1024">
            <v>466</v>
          </cell>
          <cell r="AO1024">
            <v>5.0339999999999989</v>
          </cell>
        </row>
        <row r="1025">
          <cell r="A1025">
            <v>800276915350</v>
          </cell>
          <cell r="B1025" t="str">
            <v>1 Season Old</v>
          </cell>
          <cell r="C1025" t="str">
            <v>W060</v>
          </cell>
          <cell r="D1025" t="str">
            <v>Speedo USA Maersk</v>
          </cell>
          <cell r="E1025" t="str">
            <v>8-00276915350</v>
          </cell>
          <cell r="F1025" t="str">
            <v>GEN SOLID 1 PC 620</v>
          </cell>
          <cell r="G1025" t="str">
            <v>P1122</v>
          </cell>
          <cell r="H1025" t="str">
            <v>One-Piece</v>
          </cell>
          <cell r="I1025" t="str">
            <v>812</v>
          </cell>
          <cell r="J1025" t="str">
            <v>Apparel</v>
          </cell>
          <cell r="K1025" t="str">
            <v>SMU</v>
          </cell>
          <cell r="L1025" t="str">
            <v>SS24</v>
          </cell>
          <cell r="M1025">
            <v>1491.84</v>
          </cell>
          <cell r="N1025">
            <v>168</v>
          </cell>
          <cell r="O1025">
            <v>596.73599999999999</v>
          </cell>
          <cell r="P1025">
            <v>0</v>
          </cell>
          <cell r="Q1025">
            <v>0</v>
          </cell>
          <cell r="R1025">
            <v>0</v>
          </cell>
          <cell r="S1025">
            <v>0</v>
          </cell>
          <cell r="T1025">
            <v>0</v>
          </cell>
          <cell r="U1025">
            <v>0</v>
          </cell>
          <cell r="V1025">
            <v>0</v>
          </cell>
          <cell r="W1025">
            <v>1.776</v>
          </cell>
          <cell r="X1025">
            <v>8.879999999999999</v>
          </cell>
          <cell r="Y1025">
            <v>-7.1039999999999992</v>
          </cell>
          <cell r="Z1025">
            <v>3.552</v>
          </cell>
          <cell r="AA1025">
            <v>5.3279999999999994</v>
          </cell>
          <cell r="AB1025">
            <v>1.776</v>
          </cell>
          <cell r="AC1025" t="str">
            <v>Mainline</v>
          </cell>
          <cell r="AD1025" t="str">
            <v>34_Womens Recreation</v>
          </cell>
          <cell r="AE1025" t="str">
            <v>S124</v>
          </cell>
          <cell r="AF1025" t="str">
            <v>Seasonal</v>
          </cell>
          <cell r="AG1025">
            <v>1</v>
          </cell>
          <cell r="AH1025" t="str">
            <v>&lt;N/A&gt;</v>
          </cell>
          <cell r="AI1025" t="str">
            <v>Womens</v>
          </cell>
          <cell r="AJ1025">
            <v>0</v>
          </cell>
          <cell r="AK1025">
            <v>0</v>
          </cell>
          <cell r="AL1025">
            <v>45444</v>
          </cell>
          <cell r="AM1025">
            <v>895.10399999999993</v>
          </cell>
          <cell r="AN1025">
            <v>168</v>
          </cell>
          <cell r="AO1025">
            <v>5.3279999999999994</v>
          </cell>
        </row>
        <row r="1026">
          <cell r="A1026">
            <v>800276915357</v>
          </cell>
          <cell r="B1026" t="str">
            <v>1 Season Old</v>
          </cell>
          <cell r="C1026" t="str">
            <v>W060</v>
          </cell>
          <cell r="D1026" t="str">
            <v>Speedo USA Maersk</v>
          </cell>
          <cell r="E1026" t="str">
            <v>8-00276915357</v>
          </cell>
          <cell r="F1026" t="str">
            <v>GEN SOLID 1 PC 500</v>
          </cell>
          <cell r="G1026" t="str">
            <v>P1122</v>
          </cell>
          <cell r="H1026" t="str">
            <v>One-Piece</v>
          </cell>
          <cell r="I1026" t="str">
            <v>812</v>
          </cell>
          <cell r="J1026" t="str">
            <v>Apparel</v>
          </cell>
          <cell r="K1026" t="str">
            <v>SMU</v>
          </cell>
          <cell r="L1026" t="str">
            <v>SS24</v>
          </cell>
          <cell r="M1026">
            <v>390.72</v>
          </cell>
          <cell r="N1026">
            <v>44</v>
          </cell>
          <cell r="O1026">
            <v>156.28800000000001</v>
          </cell>
          <cell r="P1026">
            <v>0</v>
          </cell>
          <cell r="Q1026">
            <v>0</v>
          </cell>
          <cell r="R1026">
            <v>0</v>
          </cell>
          <cell r="S1026">
            <v>0</v>
          </cell>
          <cell r="T1026">
            <v>0</v>
          </cell>
          <cell r="U1026">
            <v>0</v>
          </cell>
          <cell r="V1026">
            <v>0</v>
          </cell>
          <cell r="W1026">
            <v>1.776</v>
          </cell>
          <cell r="X1026">
            <v>8.8800000000000008</v>
          </cell>
          <cell r="Y1026">
            <v>-7.104000000000001</v>
          </cell>
          <cell r="Z1026">
            <v>3.552</v>
          </cell>
          <cell r="AA1026">
            <v>5.3280000000000012</v>
          </cell>
          <cell r="AB1026">
            <v>1.776</v>
          </cell>
          <cell r="AC1026" t="str">
            <v>Mainline</v>
          </cell>
          <cell r="AD1026" t="str">
            <v>34_Womens Recreation</v>
          </cell>
          <cell r="AE1026" t="str">
            <v>S124</v>
          </cell>
          <cell r="AF1026" t="str">
            <v>Seasonal</v>
          </cell>
          <cell r="AG1026">
            <v>1</v>
          </cell>
          <cell r="AH1026" t="str">
            <v>&lt;N/A&gt;</v>
          </cell>
          <cell r="AI1026" t="str">
            <v>Womens</v>
          </cell>
          <cell r="AJ1026">
            <v>0</v>
          </cell>
          <cell r="AK1026">
            <v>0</v>
          </cell>
          <cell r="AL1026">
            <v>45444</v>
          </cell>
          <cell r="AM1026">
            <v>234.43200000000004</v>
          </cell>
          <cell r="AN1026">
            <v>44</v>
          </cell>
          <cell r="AO1026">
            <v>5.3280000000000012</v>
          </cell>
        </row>
        <row r="1027">
          <cell r="A1027">
            <v>800276915448</v>
          </cell>
          <cell r="B1027" t="str">
            <v>1 Season Old</v>
          </cell>
          <cell r="C1027" t="str">
            <v>W060</v>
          </cell>
          <cell r="D1027" t="str">
            <v>Speedo USA Maersk</v>
          </cell>
          <cell r="E1027" t="str">
            <v>8-00276915448</v>
          </cell>
          <cell r="F1027" t="str">
            <v>GEN SOLID 1 PC 441</v>
          </cell>
          <cell r="G1027" t="str">
            <v>P1122</v>
          </cell>
          <cell r="H1027" t="str">
            <v>One-Piece</v>
          </cell>
          <cell r="I1027" t="str">
            <v>812</v>
          </cell>
          <cell r="J1027" t="str">
            <v>Apparel</v>
          </cell>
          <cell r="K1027" t="str">
            <v>SMU</v>
          </cell>
          <cell r="L1027" t="str">
            <v>SS24</v>
          </cell>
          <cell r="M1027">
            <v>586.08000000000004</v>
          </cell>
          <cell r="N1027">
            <v>66</v>
          </cell>
          <cell r="O1027">
            <v>234.43200000000002</v>
          </cell>
          <cell r="P1027">
            <v>0</v>
          </cell>
          <cell r="Q1027">
            <v>0</v>
          </cell>
          <cell r="R1027">
            <v>0</v>
          </cell>
          <cell r="S1027">
            <v>0</v>
          </cell>
          <cell r="T1027">
            <v>0</v>
          </cell>
          <cell r="U1027">
            <v>0</v>
          </cell>
          <cell r="V1027">
            <v>0</v>
          </cell>
          <cell r="W1027">
            <v>1.776</v>
          </cell>
          <cell r="X1027">
            <v>8.8800000000000008</v>
          </cell>
          <cell r="Y1027">
            <v>-7.104000000000001</v>
          </cell>
          <cell r="Z1027">
            <v>3.552</v>
          </cell>
          <cell r="AA1027">
            <v>5.3280000000000012</v>
          </cell>
          <cell r="AB1027">
            <v>1.776</v>
          </cell>
          <cell r="AC1027" t="str">
            <v>Mainline</v>
          </cell>
          <cell r="AD1027" t="str">
            <v>34_Womens Recreation</v>
          </cell>
          <cell r="AE1027" t="str">
            <v>S124</v>
          </cell>
          <cell r="AF1027" t="str">
            <v>Seasonal</v>
          </cell>
          <cell r="AG1027">
            <v>1</v>
          </cell>
          <cell r="AH1027" t="str">
            <v>&lt;N/A&gt;</v>
          </cell>
          <cell r="AI1027" t="str">
            <v>Womens</v>
          </cell>
          <cell r="AJ1027">
            <v>0</v>
          </cell>
          <cell r="AK1027">
            <v>0</v>
          </cell>
          <cell r="AL1027">
            <v>45444</v>
          </cell>
          <cell r="AM1027">
            <v>351.64800000000008</v>
          </cell>
          <cell r="AN1027">
            <v>66</v>
          </cell>
          <cell r="AO1027">
            <v>5.3280000000000012</v>
          </cell>
        </row>
        <row r="1028">
          <cell r="A1028">
            <v>800276916133</v>
          </cell>
          <cell r="B1028" t="str">
            <v>Expiring</v>
          </cell>
          <cell r="C1028" t="str">
            <v>W060</v>
          </cell>
          <cell r="D1028" t="str">
            <v>Speedo USA Maersk</v>
          </cell>
          <cell r="E1028" t="str">
            <v>8-00276916133</v>
          </cell>
          <cell r="F1028" t="str">
            <v>GEN SOLID 1 PC 332</v>
          </cell>
          <cell r="G1028" t="str">
            <v>P1122</v>
          </cell>
          <cell r="H1028" t="str">
            <v>One-Piece</v>
          </cell>
          <cell r="I1028" t="str">
            <v>812</v>
          </cell>
          <cell r="J1028" t="str">
            <v>Apparel</v>
          </cell>
          <cell r="K1028" t="str">
            <v>MNL</v>
          </cell>
          <cell r="L1028" t="str">
            <v>AW24</v>
          </cell>
          <cell r="M1028">
            <v>4085.93</v>
          </cell>
          <cell r="N1028">
            <v>487</v>
          </cell>
          <cell r="O1028">
            <v>817.18600000000004</v>
          </cell>
          <cell r="P1028">
            <v>0</v>
          </cell>
          <cell r="Q1028">
            <v>0</v>
          </cell>
          <cell r="R1028">
            <v>0</v>
          </cell>
          <cell r="S1028">
            <v>0</v>
          </cell>
          <cell r="T1028">
            <v>0</v>
          </cell>
          <cell r="U1028">
            <v>0</v>
          </cell>
          <cell r="V1028">
            <v>0</v>
          </cell>
          <cell r="W1028">
            <v>0</v>
          </cell>
          <cell r="X1028">
            <v>8.3899999999999988</v>
          </cell>
          <cell r="Y1028">
            <v>-8.3899999999999988</v>
          </cell>
          <cell r="Z1028">
            <v>1.6780000000000002</v>
          </cell>
          <cell r="AA1028">
            <v>6.7119999999999989</v>
          </cell>
          <cell r="AB1028">
            <v>1.6780000000000002</v>
          </cell>
          <cell r="AC1028" t="str">
            <v>Mainline</v>
          </cell>
          <cell r="AD1028" t="str">
            <v>34_Womens Recreation</v>
          </cell>
          <cell r="AE1028" t="str">
            <v>S224</v>
          </cell>
          <cell r="AF1028" t="str">
            <v>Seasonal</v>
          </cell>
          <cell r="AG1028">
            <v>1</v>
          </cell>
          <cell r="AH1028" t="str">
            <v>&lt;N/A&gt;</v>
          </cell>
          <cell r="AI1028" t="str">
            <v>Womens</v>
          </cell>
          <cell r="AJ1028">
            <v>0</v>
          </cell>
          <cell r="AK1028">
            <v>0</v>
          </cell>
          <cell r="AL1028">
            <v>45627</v>
          </cell>
          <cell r="AM1028">
            <v>3268.7439999999992</v>
          </cell>
          <cell r="AN1028">
            <v>487</v>
          </cell>
          <cell r="AO1028">
            <v>6.7119999999999989</v>
          </cell>
        </row>
        <row r="1029">
          <cell r="A1029">
            <v>800276916144</v>
          </cell>
          <cell r="B1029" t="str">
            <v>Expiring</v>
          </cell>
          <cell r="C1029" t="str">
            <v>W060</v>
          </cell>
          <cell r="D1029" t="str">
            <v>Speedo USA Maersk</v>
          </cell>
          <cell r="E1029" t="str">
            <v>8-00276916144</v>
          </cell>
          <cell r="F1029" t="str">
            <v>GEN SOLID 1 PC 610</v>
          </cell>
          <cell r="G1029" t="str">
            <v>P1122</v>
          </cell>
          <cell r="H1029" t="str">
            <v>One-Piece</v>
          </cell>
          <cell r="I1029" t="str">
            <v>812</v>
          </cell>
          <cell r="J1029" t="str">
            <v>Apparel</v>
          </cell>
          <cell r="K1029" t="str">
            <v>MNL</v>
          </cell>
          <cell r="L1029" t="str">
            <v>AW24</v>
          </cell>
          <cell r="M1029">
            <v>4899.76</v>
          </cell>
          <cell r="N1029">
            <v>584</v>
          </cell>
          <cell r="O1029">
            <v>979.95200000000011</v>
          </cell>
          <cell r="P1029">
            <v>0</v>
          </cell>
          <cell r="Q1029">
            <v>0</v>
          </cell>
          <cell r="R1029">
            <v>0</v>
          </cell>
          <cell r="S1029">
            <v>0</v>
          </cell>
          <cell r="T1029">
            <v>0</v>
          </cell>
          <cell r="U1029">
            <v>0</v>
          </cell>
          <cell r="V1029">
            <v>0</v>
          </cell>
          <cell r="W1029">
            <v>0</v>
          </cell>
          <cell r="X1029">
            <v>8.39</v>
          </cell>
          <cell r="Y1029">
            <v>-8.39</v>
          </cell>
          <cell r="Z1029">
            <v>1.6780000000000002</v>
          </cell>
          <cell r="AA1029">
            <v>6.7120000000000006</v>
          </cell>
          <cell r="AB1029">
            <v>1.6780000000000002</v>
          </cell>
          <cell r="AC1029" t="str">
            <v>Mainline</v>
          </cell>
          <cell r="AD1029" t="str">
            <v>34_Womens Recreation</v>
          </cell>
          <cell r="AE1029" t="str">
            <v>S224</v>
          </cell>
          <cell r="AF1029" t="str">
            <v>Seasonal</v>
          </cell>
          <cell r="AG1029">
            <v>1</v>
          </cell>
          <cell r="AH1029" t="str">
            <v>&lt;N/A&gt;</v>
          </cell>
          <cell r="AI1029" t="str">
            <v>Womens</v>
          </cell>
          <cell r="AJ1029">
            <v>0</v>
          </cell>
          <cell r="AK1029">
            <v>0</v>
          </cell>
          <cell r="AL1029">
            <v>45627</v>
          </cell>
          <cell r="AM1029">
            <v>3919.8080000000004</v>
          </cell>
          <cell r="AN1029">
            <v>584</v>
          </cell>
          <cell r="AO1029">
            <v>6.7120000000000006</v>
          </cell>
        </row>
        <row r="1030">
          <cell r="A1030">
            <v>800277001023</v>
          </cell>
          <cell r="B1030" t="str">
            <v>1 Season Old</v>
          </cell>
          <cell r="C1030" t="str">
            <v>W060</v>
          </cell>
          <cell r="D1030" t="str">
            <v>Speedo USA Maersk</v>
          </cell>
          <cell r="E1030" t="str">
            <v>8-00277001023</v>
          </cell>
          <cell r="F1030" t="str">
            <v>GEN SOLID BIKINI TOP 651</v>
          </cell>
          <cell r="G1030" t="str">
            <v>P1134</v>
          </cell>
          <cell r="H1030" t="str">
            <v>Swim Tops</v>
          </cell>
          <cell r="I1030" t="str">
            <v>812</v>
          </cell>
          <cell r="J1030" t="str">
            <v>Apparel</v>
          </cell>
          <cell r="K1030" t="str">
            <v>SMU</v>
          </cell>
          <cell r="L1030" t="str">
            <v>SS24</v>
          </cell>
          <cell r="M1030">
            <v>773.68</v>
          </cell>
          <cell r="N1030">
            <v>152</v>
          </cell>
          <cell r="O1030">
            <v>309.47199999999998</v>
          </cell>
          <cell r="P1030">
            <v>0</v>
          </cell>
          <cell r="Q1030">
            <v>0</v>
          </cell>
          <cell r="R1030">
            <v>0</v>
          </cell>
          <cell r="S1030">
            <v>0</v>
          </cell>
          <cell r="T1030">
            <v>0</v>
          </cell>
          <cell r="U1030">
            <v>0</v>
          </cell>
          <cell r="V1030">
            <v>0</v>
          </cell>
          <cell r="W1030">
            <v>1.018</v>
          </cell>
          <cell r="X1030">
            <v>5.09</v>
          </cell>
          <cell r="Y1030">
            <v>-4.0720000000000001</v>
          </cell>
          <cell r="Z1030">
            <v>2.036</v>
          </cell>
          <cell r="AA1030">
            <v>3.0539999999999998</v>
          </cell>
          <cell r="AB1030">
            <v>1.018</v>
          </cell>
          <cell r="AC1030" t="str">
            <v>Mainline</v>
          </cell>
          <cell r="AD1030" t="str">
            <v>34_Womens Recreation</v>
          </cell>
          <cell r="AE1030" t="str">
            <v>S124</v>
          </cell>
          <cell r="AF1030" t="str">
            <v>Seasonal</v>
          </cell>
          <cell r="AG1030">
            <v>1</v>
          </cell>
          <cell r="AH1030" t="str">
            <v>&lt;N/A&gt;</v>
          </cell>
          <cell r="AI1030" t="str">
            <v>Womens</v>
          </cell>
          <cell r="AJ1030">
            <v>0</v>
          </cell>
          <cell r="AK1030">
            <v>0</v>
          </cell>
          <cell r="AL1030">
            <v>45444</v>
          </cell>
          <cell r="AM1030">
            <v>464.20799999999997</v>
          </cell>
          <cell r="AN1030">
            <v>152</v>
          </cell>
          <cell r="AO1030">
            <v>3.0539999999999998</v>
          </cell>
        </row>
        <row r="1031">
          <cell r="A1031">
            <v>800277001694</v>
          </cell>
          <cell r="B1031" t="str">
            <v>1 Season Old</v>
          </cell>
          <cell r="C1031" t="str">
            <v>W060</v>
          </cell>
          <cell r="D1031" t="str">
            <v>Speedo USA Maersk</v>
          </cell>
          <cell r="E1031" t="str">
            <v>8-00277001694</v>
          </cell>
          <cell r="F1031" t="str">
            <v>GEN SOLID BIKINI TOP 440</v>
          </cell>
          <cell r="G1031" t="str">
            <v>P1134</v>
          </cell>
          <cell r="H1031" t="str">
            <v>Swim Tops</v>
          </cell>
          <cell r="I1031" t="str">
            <v>812</v>
          </cell>
          <cell r="J1031" t="str">
            <v>Apparel</v>
          </cell>
          <cell r="K1031" t="str">
            <v>SMU</v>
          </cell>
          <cell r="L1031" t="str">
            <v>SS24</v>
          </cell>
          <cell r="M1031">
            <v>493.73</v>
          </cell>
          <cell r="N1031">
            <v>97</v>
          </cell>
          <cell r="O1031">
            <v>197.49200000000002</v>
          </cell>
          <cell r="P1031">
            <v>0</v>
          </cell>
          <cell r="Q1031">
            <v>0</v>
          </cell>
          <cell r="R1031">
            <v>0</v>
          </cell>
          <cell r="S1031">
            <v>0</v>
          </cell>
          <cell r="T1031">
            <v>0</v>
          </cell>
          <cell r="U1031">
            <v>0</v>
          </cell>
          <cell r="V1031">
            <v>0</v>
          </cell>
          <cell r="W1031">
            <v>1.018</v>
          </cell>
          <cell r="X1031">
            <v>5.09</v>
          </cell>
          <cell r="Y1031">
            <v>-4.0720000000000001</v>
          </cell>
          <cell r="Z1031">
            <v>2.036</v>
          </cell>
          <cell r="AA1031">
            <v>3.0539999999999998</v>
          </cell>
          <cell r="AB1031">
            <v>1.018</v>
          </cell>
          <cell r="AC1031" t="str">
            <v>Mainline</v>
          </cell>
          <cell r="AD1031" t="str">
            <v>34_Womens Recreation</v>
          </cell>
          <cell r="AE1031" t="str">
            <v>S124</v>
          </cell>
          <cell r="AF1031" t="str">
            <v>Seasonal</v>
          </cell>
          <cell r="AG1031">
            <v>1</v>
          </cell>
          <cell r="AH1031" t="str">
            <v>&lt;N/A&gt;</v>
          </cell>
          <cell r="AI1031" t="str">
            <v>Womens</v>
          </cell>
          <cell r="AJ1031">
            <v>0</v>
          </cell>
          <cell r="AK1031">
            <v>0</v>
          </cell>
          <cell r="AL1031">
            <v>45444</v>
          </cell>
          <cell r="AM1031">
            <v>296.238</v>
          </cell>
          <cell r="AN1031">
            <v>97</v>
          </cell>
          <cell r="AO1031">
            <v>3.0539999999999998</v>
          </cell>
        </row>
        <row r="1032">
          <cell r="A1032">
            <v>800277014542</v>
          </cell>
          <cell r="B1032" t="str">
            <v>1 Season Old</v>
          </cell>
          <cell r="C1032" t="str">
            <v>W060</v>
          </cell>
          <cell r="D1032" t="str">
            <v>Speedo USA Maersk</v>
          </cell>
          <cell r="E1032" t="str">
            <v>8-00277014542</v>
          </cell>
          <cell r="F1032" t="str">
            <v>GEN SOLID BIKINI TOP 001</v>
          </cell>
          <cell r="G1032" t="str">
            <v>P1134</v>
          </cell>
          <cell r="H1032" t="str">
            <v>Swim Tops</v>
          </cell>
          <cell r="I1032" t="str">
            <v>812</v>
          </cell>
          <cell r="J1032" t="str">
            <v>Apparel</v>
          </cell>
          <cell r="K1032" t="str">
            <v>SMU</v>
          </cell>
          <cell r="L1032" t="str">
            <v>SS24</v>
          </cell>
          <cell r="M1032">
            <v>917.84</v>
          </cell>
          <cell r="N1032">
            <v>154</v>
          </cell>
          <cell r="O1032">
            <v>367.13600000000002</v>
          </cell>
          <cell r="P1032">
            <v>0</v>
          </cell>
          <cell r="Q1032">
            <v>0</v>
          </cell>
          <cell r="R1032">
            <v>0</v>
          </cell>
          <cell r="S1032">
            <v>0</v>
          </cell>
          <cell r="T1032">
            <v>0</v>
          </cell>
          <cell r="U1032">
            <v>0</v>
          </cell>
          <cell r="V1032">
            <v>0</v>
          </cell>
          <cell r="W1032">
            <v>1.1920000000000002</v>
          </cell>
          <cell r="X1032">
            <v>5.96</v>
          </cell>
          <cell r="Y1032">
            <v>-4.7679999999999998</v>
          </cell>
          <cell r="Z1032">
            <v>2.3840000000000003</v>
          </cell>
          <cell r="AA1032">
            <v>3.5759999999999996</v>
          </cell>
          <cell r="AB1032">
            <v>1.1920000000000002</v>
          </cell>
          <cell r="AC1032" t="str">
            <v>Mainline</v>
          </cell>
          <cell r="AD1032" t="str">
            <v>34_Womens Recreation</v>
          </cell>
          <cell r="AE1032" t="str">
            <v>S124</v>
          </cell>
          <cell r="AF1032" t="str">
            <v>Seasonal</v>
          </cell>
          <cell r="AG1032">
            <v>1</v>
          </cell>
          <cell r="AH1032" t="str">
            <v>&lt;N/A&gt;</v>
          </cell>
          <cell r="AI1032" t="str">
            <v>Womens</v>
          </cell>
          <cell r="AJ1032">
            <v>0</v>
          </cell>
          <cell r="AK1032">
            <v>0</v>
          </cell>
          <cell r="AL1032">
            <v>45444</v>
          </cell>
          <cell r="AM1032">
            <v>550.70399999999995</v>
          </cell>
          <cell r="AN1032">
            <v>154</v>
          </cell>
          <cell r="AO1032">
            <v>3.5759999999999996</v>
          </cell>
        </row>
        <row r="1033">
          <cell r="A1033">
            <v>800277015448</v>
          </cell>
          <cell r="B1033" t="str">
            <v>2 Seasons Old</v>
          </cell>
          <cell r="C1033" t="str">
            <v>W060</v>
          </cell>
          <cell r="D1033" t="str">
            <v>Speedo USA Maersk</v>
          </cell>
          <cell r="E1033" t="str">
            <v>8-00277015448</v>
          </cell>
          <cell r="F1033" t="str">
            <v>GEN SOLID BIKINI TOP 441</v>
          </cell>
          <cell r="G1033" t="str">
            <v>P1134</v>
          </cell>
          <cell r="H1033" t="str">
            <v>Swim Tops</v>
          </cell>
          <cell r="I1033" t="str">
            <v>812</v>
          </cell>
          <cell r="J1033" t="str">
            <v>Apparel</v>
          </cell>
          <cell r="K1033" t="str">
            <v>SMU</v>
          </cell>
          <cell r="L1033" t="str">
            <v>AW23</v>
          </cell>
          <cell r="M1033">
            <v>1017.94</v>
          </cell>
          <cell r="N1033">
            <v>154</v>
          </cell>
          <cell r="O1033">
            <v>661.66100000000006</v>
          </cell>
          <cell r="P1033">
            <v>202.279</v>
          </cell>
          <cell r="Q1033">
            <v>0</v>
          </cell>
          <cell r="R1033">
            <v>0</v>
          </cell>
          <cell r="S1033">
            <v>-5.61</v>
          </cell>
          <cell r="T1033">
            <v>154</v>
          </cell>
          <cell r="U1033">
            <v>-863.94</v>
          </cell>
          <cell r="V1033">
            <v>0</v>
          </cell>
          <cell r="W1033">
            <v>5.61</v>
          </cell>
          <cell r="X1033">
            <v>6.61</v>
          </cell>
          <cell r="Y1033">
            <v>-1</v>
          </cell>
          <cell r="Z1033">
            <v>5.61</v>
          </cell>
          <cell r="AA1033">
            <v>1</v>
          </cell>
          <cell r="AB1033">
            <v>0</v>
          </cell>
          <cell r="AC1033" t="str">
            <v>Mainline</v>
          </cell>
          <cell r="AD1033" t="str">
            <v>34_Womens Recreation</v>
          </cell>
          <cell r="AE1033" t="str">
            <v>S223</v>
          </cell>
          <cell r="AF1033" t="str">
            <v>Seasonal</v>
          </cell>
          <cell r="AG1033">
            <v>1</v>
          </cell>
          <cell r="AH1033" t="str">
            <v>Release 10-13-23</v>
          </cell>
          <cell r="AI1033" t="str">
            <v>Womens</v>
          </cell>
          <cell r="AJ1033">
            <v>0</v>
          </cell>
          <cell r="AK1033">
            <v>0</v>
          </cell>
          <cell r="AL1033">
            <v>45261</v>
          </cell>
          <cell r="AM1033">
            <v>154</v>
          </cell>
          <cell r="AN1033">
            <v>154</v>
          </cell>
          <cell r="AO1033">
            <v>1</v>
          </cell>
        </row>
        <row r="1034">
          <cell r="A1034">
            <v>800277100706</v>
          </cell>
          <cell r="B1034" t="str">
            <v>1 Season Old</v>
          </cell>
          <cell r="C1034" t="str">
            <v>W060</v>
          </cell>
          <cell r="D1034" t="str">
            <v>Speedo USA Maersk</v>
          </cell>
          <cell r="E1034" t="str">
            <v>8-00277100706</v>
          </cell>
          <cell r="F1034" t="str">
            <v>GEN SOLID SCP NCK BIKINI TOP 800</v>
          </cell>
          <cell r="G1034" t="str">
            <v>P1134</v>
          </cell>
          <cell r="H1034" t="str">
            <v>Swim Tops</v>
          </cell>
          <cell r="I1034" t="str">
            <v>812</v>
          </cell>
          <cell r="J1034" t="str">
            <v>Apparel</v>
          </cell>
          <cell r="K1034" t="str">
            <v>SMU</v>
          </cell>
          <cell r="L1034" t="str">
            <v>SS24</v>
          </cell>
          <cell r="M1034">
            <v>281.52</v>
          </cell>
          <cell r="N1034">
            <v>51</v>
          </cell>
          <cell r="O1034">
            <v>112.608</v>
          </cell>
          <cell r="P1034">
            <v>0</v>
          </cell>
          <cell r="Q1034">
            <v>0</v>
          </cell>
          <cell r="R1034">
            <v>0</v>
          </cell>
          <cell r="S1034">
            <v>0</v>
          </cell>
          <cell r="T1034">
            <v>0</v>
          </cell>
          <cell r="U1034">
            <v>0</v>
          </cell>
          <cell r="V1034">
            <v>0</v>
          </cell>
          <cell r="W1034">
            <v>1.1040000000000001</v>
          </cell>
          <cell r="X1034">
            <v>5.52</v>
          </cell>
          <cell r="Y1034">
            <v>-4.4159999999999995</v>
          </cell>
          <cell r="Z1034">
            <v>2.2080000000000002</v>
          </cell>
          <cell r="AA1034">
            <v>3.3119999999999994</v>
          </cell>
          <cell r="AB1034">
            <v>1.1040000000000001</v>
          </cell>
          <cell r="AC1034" t="str">
            <v>Mainline</v>
          </cell>
          <cell r="AD1034" t="str">
            <v>34_Womens Recreation</v>
          </cell>
          <cell r="AE1034" t="str">
            <v>S124</v>
          </cell>
          <cell r="AF1034" t="str">
            <v>Seasonal</v>
          </cell>
          <cell r="AG1034">
            <v>1</v>
          </cell>
          <cell r="AH1034" t="str">
            <v>&lt;N/A&gt;</v>
          </cell>
          <cell r="AI1034" t="str">
            <v>Womens</v>
          </cell>
          <cell r="AJ1034">
            <v>0</v>
          </cell>
          <cell r="AK1034">
            <v>0</v>
          </cell>
          <cell r="AL1034">
            <v>45444</v>
          </cell>
          <cell r="AM1034">
            <v>168.91199999999998</v>
          </cell>
          <cell r="AN1034">
            <v>51</v>
          </cell>
          <cell r="AO1034">
            <v>3.3119999999999994</v>
          </cell>
        </row>
        <row r="1035">
          <cell r="A1035">
            <v>800277101023</v>
          </cell>
          <cell r="B1035" t="str">
            <v>1 Season Old</v>
          </cell>
          <cell r="C1035" t="str">
            <v>W060</v>
          </cell>
          <cell r="D1035" t="str">
            <v>Speedo USA Maersk</v>
          </cell>
          <cell r="E1035" t="str">
            <v>8-00277101023</v>
          </cell>
          <cell r="F1035" t="str">
            <v>GEN SOLID SCP NCK BIKINI TOP 651</v>
          </cell>
          <cell r="G1035" t="str">
            <v>P1134</v>
          </cell>
          <cell r="H1035" t="str">
            <v>Swim Tops</v>
          </cell>
          <cell r="I1035" t="str">
            <v>812</v>
          </cell>
          <cell r="J1035" t="str">
            <v>Apparel</v>
          </cell>
          <cell r="K1035" t="str">
            <v>SMU</v>
          </cell>
          <cell r="L1035" t="str">
            <v>SS24</v>
          </cell>
          <cell r="M1035">
            <v>596.16</v>
          </cell>
          <cell r="N1035">
            <v>108</v>
          </cell>
          <cell r="O1035">
            <v>238.464</v>
          </cell>
          <cell r="P1035">
            <v>0</v>
          </cell>
          <cell r="Q1035">
            <v>0</v>
          </cell>
          <cell r="R1035">
            <v>0</v>
          </cell>
          <cell r="S1035">
            <v>0</v>
          </cell>
          <cell r="T1035">
            <v>0</v>
          </cell>
          <cell r="U1035">
            <v>0</v>
          </cell>
          <cell r="V1035">
            <v>0</v>
          </cell>
          <cell r="W1035">
            <v>1.1040000000000001</v>
          </cell>
          <cell r="X1035">
            <v>5.52</v>
          </cell>
          <cell r="Y1035">
            <v>-4.4159999999999995</v>
          </cell>
          <cell r="Z1035">
            <v>2.2080000000000002</v>
          </cell>
          <cell r="AA1035">
            <v>3.3119999999999994</v>
          </cell>
          <cell r="AB1035">
            <v>1.1040000000000001</v>
          </cell>
          <cell r="AC1035" t="str">
            <v>Mainline</v>
          </cell>
          <cell r="AD1035" t="str">
            <v>34_Womens Recreation</v>
          </cell>
          <cell r="AE1035" t="str">
            <v>S124</v>
          </cell>
          <cell r="AF1035" t="str">
            <v>Seasonal</v>
          </cell>
          <cell r="AG1035">
            <v>1</v>
          </cell>
          <cell r="AH1035" t="str">
            <v>&lt;N/A&gt;</v>
          </cell>
          <cell r="AI1035" t="str">
            <v>Womens</v>
          </cell>
          <cell r="AJ1035">
            <v>0</v>
          </cell>
          <cell r="AK1035">
            <v>0</v>
          </cell>
          <cell r="AL1035">
            <v>45444</v>
          </cell>
          <cell r="AM1035">
            <v>357.69599999999991</v>
          </cell>
          <cell r="AN1035">
            <v>108</v>
          </cell>
          <cell r="AO1035">
            <v>3.3119999999999994</v>
          </cell>
        </row>
        <row r="1036">
          <cell r="A1036">
            <v>800277101694</v>
          </cell>
          <cell r="B1036" t="str">
            <v>1 Season Old</v>
          </cell>
          <cell r="C1036" t="str">
            <v>W060</v>
          </cell>
          <cell r="D1036" t="str">
            <v>Speedo USA Maersk</v>
          </cell>
          <cell r="E1036" t="str">
            <v>8-00277101694</v>
          </cell>
          <cell r="F1036" t="str">
            <v>GEN SOLID SCP NCK BIKINI TOP 440</v>
          </cell>
          <cell r="G1036" t="str">
            <v>P1134</v>
          </cell>
          <cell r="H1036" t="str">
            <v>Swim Tops</v>
          </cell>
          <cell r="I1036" t="str">
            <v>812</v>
          </cell>
          <cell r="J1036" t="str">
            <v>Apparel</v>
          </cell>
          <cell r="K1036" t="str">
            <v>SMU</v>
          </cell>
          <cell r="L1036" t="str">
            <v>SS24</v>
          </cell>
          <cell r="M1036">
            <v>1269.5999999999999</v>
          </cell>
          <cell r="N1036">
            <v>230</v>
          </cell>
          <cell r="O1036">
            <v>507.84</v>
          </cell>
          <cell r="P1036">
            <v>0</v>
          </cell>
          <cell r="Q1036">
            <v>0</v>
          </cell>
          <cell r="R1036">
            <v>0</v>
          </cell>
          <cell r="S1036">
            <v>0</v>
          </cell>
          <cell r="T1036">
            <v>0</v>
          </cell>
          <cell r="U1036">
            <v>0</v>
          </cell>
          <cell r="V1036">
            <v>0</v>
          </cell>
          <cell r="W1036">
            <v>1.1039999999999999</v>
          </cell>
          <cell r="X1036">
            <v>5.52</v>
          </cell>
          <cell r="Y1036">
            <v>-4.4159999999999995</v>
          </cell>
          <cell r="Z1036">
            <v>2.2079999999999997</v>
          </cell>
          <cell r="AA1036">
            <v>3.3119999999999998</v>
          </cell>
          <cell r="AB1036">
            <v>1.1039999999999999</v>
          </cell>
          <cell r="AC1036" t="str">
            <v>Mainline</v>
          </cell>
          <cell r="AD1036" t="str">
            <v>34_Womens Recreation</v>
          </cell>
          <cell r="AE1036" t="str">
            <v>S124</v>
          </cell>
          <cell r="AF1036" t="str">
            <v>Seasonal</v>
          </cell>
          <cell r="AG1036">
            <v>1</v>
          </cell>
          <cell r="AH1036" t="str">
            <v>&lt;N/A&gt;</v>
          </cell>
          <cell r="AI1036" t="str">
            <v>Womens</v>
          </cell>
          <cell r="AJ1036">
            <v>0</v>
          </cell>
          <cell r="AK1036">
            <v>0</v>
          </cell>
          <cell r="AL1036">
            <v>45444</v>
          </cell>
          <cell r="AM1036">
            <v>761.76</v>
          </cell>
          <cell r="AN1036">
            <v>230</v>
          </cell>
          <cell r="AO1036">
            <v>3.3119999999999998</v>
          </cell>
        </row>
        <row r="1037">
          <cell r="A1037">
            <v>800277102142</v>
          </cell>
          <cell r="B1037" t="str">
            <v>1 Season Old</v>
          </cell>
          <cell r="C1037" t="str">
            <v>W060</v>
          </cell>
          <cell r="D1037" t="str">
            <v>Speedo USA Maersk</v>
          </cell>
          <cell r="E1037" t="str">
            <v>8-00277102142</v>
          </cell>
          <cell r="F1037" t="str">
            <v>GEN SOLID SCP NCK BIKINI TOP 331</v>
          </cell>
          <cell r="G1037" t="str">
            <v>P1134</v>
          </cell>
          <cell r="H1037" t="str">
            <v>Swim Tops</v>
          </cell>
          <cell r="I1037" t="str">
            <v>812</v>
          </cell>
          <cell r="J1037" t="str">
            <v>Apparel</v>
          </cell>
          <cell r="K1037" t="str">
            <v>SMU</v>
          </cell>
          <cell r="L1037" t="str">
            <v>SS24</v>
          </cell>
          <cell r="M1037">
            <v>822.48</v>
          </cell>
          <cell r="N1037">
            <v>149</v>
          </cell>
          <cell r="O1037">
            <v>328.99200000000002</v>
          </cell>
          <cell r="P1037">
            <v>0</v>
          </cell>
          <cell r="Q1037">
            <v>0</v>
          </cell>
          <cell r="R1037">
            <v>0</v>
          </cell>
          <cell r="S1037">
            <v>0</v>
          </cell>
          <cell r="T1037">
            <v>0</v>
          </cell>
          <cell r="U1037">
            <v>0</v>
          </cell>
          <cell r="V1037">
            <v>0</v>
          </cell>
          <cell r="W1037">
            <v>1.1040000000000001</v>
          </cell>
          <cell r="X1037">
            <v>5.5200000000000005</v>
          </cell>
          <cell r="Y1037">
            <v>-4.4160000000000004</v>
          </cell>
          <cell r="Z1037">
            <v>2.2080000000000002</v>
          </cell>
          <cell r="AA1037">
            <v>3.3120000000000003</v>
          </cell>
          <cell r="AB1037">
            <v>1.1040000000000001</v>
          </cell>
          <cell r="AC1037" t="str">
            <v>Mainline</v>
          </cell>
          <cell r="AD1037" t="str">
            <v>34_Womens Recreation</v>
          </cell>
          <cell r="AE1037" t="str">
            <v>S124</v>
          </cell>
          <cell r="AF1037" t="str">
            <v>Seasonal</v>
          </cell>
          <cell r="AG1037">
            <v>1</v>
          </cell>
          <cell r="AH1037" t="str">
            <v>&lt;N/A&gt;</v>
          </cell>
          <cell r="AI1037" t="str">
            <v>Womens</v>
          </cell>
          <cell r="AJ1037">
            <v>0</v>
          </cell>
          <cell r="AK1037">
            <v>0</v>
          </cell>
          <cell r="AL1037">
            <v>45444</v>
          </cell>
          <cell r="AM1037">
            <v>493.48800000000006</v>
          </cell>
          <cell r="AN1037">
            <v>149</v>
          </cell>
          <cell r="AO1037">
            <v>3.3120000000000003</v>
          </cell>
        </row>
        <row r="1038">
          <cell r="A1038">
            <v>800277114542</v>
          </cell>
          <cell r="B1038" t="str">
            <v>Current</v>
          </cell>
          <cell r="C1038" t="str">
            <v>W060</v>
          </cell>
          <cell r="D1038" t="str">
            <v>Speedo USA Maersk</v>
          </cell>
          <cell r="E1038" t="str">
            <v>8-00277114542</v>
          </cell>
          <cell r="F1038" t="str">
            <v>GEN SOLID SCP NCK BIKINI TOP 001</v>
          </cell>
          <cell r="G1038" t="str">
            <v>P1122</v>
          </cell>
          <cell r="H1038" t="str">
            <v>One-Piece</v>
          </cell>
          <cell r="I1038" t="str">
            <v>812</v>
          </cell>
          <cell r="J1038" t="str">
            <v>Apparel</v>
          </cell>
          <cell r="K1038" t="str">
            <v>MNL</v>
          </cell>
          <cell r="L1038" t="str">
            <v>SS25</v>
          </cell>
          <cell r="M1038">
            <v>4739.82</v>
          </cell>
          <cell r="N1038">
            <v>802</v>
          </cell>
          <cell r="O1038">
            <v>0</v>
          </cell>
          <cell r="P1038">
            <v>0</v>
          </cell>
          <cell r="Q1038">
            <v>0</v>
          </cell>
          <cell r="R1038">
            <v>0</v>
          </cell>
          <cell r="S1038">
            <v>0</v>
          </cell>
          <cell r="T1038">
            <v>0</v>
          </cell>
          <cell r="U1038">
            <v>0</v>
          </cell>
          <cell r="V1038">
            <v>0</v>
          </cell>
          <cell r="W1038">
            <v>0</v>
          </cell>
          <cell r="X1038">
            <v>5.9099999999999993</v>
          </cell>
          <cell r="Y1038">
            <v>-5.9099999999999993</v>
          </cell>
          <cell r="Z1038">
            <v>0</v>
          </cell>
          <cell r="AA1038">
            <v>5.9099999999999993</v>
          </cell>
          <cell r="AB1038">
            <v>0</v>
          </cell>
          <cell r="AC1038" t="str">
            <v>Mainline</v>
          </cell>
          <cell r="AD1038" t="str">
            <v>34_Womens Recreation</v>
          </cell>
          <cell r="AE1038" t="str">
            <v>S125</v>
          </cell>
          <cell r="AF1038" t="str">
            <v>Seasonal</v>
          </cell>
          <cell r="AG1038">
            <v>1</v>
          </cell>
          <cell r="AH1038" t="str">
            <v>&lt;N/A&gt;</v>
          </cell>
          <cell r="AI1038" t="str">
            <v>Womens</v>
          </cell>
          <cell r="AJ1038">
            <v>0</v>
          </cell>
          <cell r="AK1038">
            <v>0</v>
          </cell>
          <cell r="AL1038">
            <v>45809</v>
          </cell>
          <cell r="AM1038">
            <v>4739.82</v>
          </cell>
          <cell r="AN1038">
            <v>802</v>
          </cell>
          <cell r="AO1038">
            <v>5.9099999999999993</v>
          </cell>
        </row>
        <row r="1039">
          <cell r="A1039">
            <v>800277115332</v>
          </cell>
          <cell r="B1039" t="str">
            <v>1 Season Old</v>
          </cell>
          <cell r="C1039" t="str">
            <v>W060</v>
          </cell>
          <cell r="D1039" t="str">
            <v>Speedo USA Maersk</v>
          </cell>
          <cell r="E1039" t="str">
            <v>8-00277115332</v>
          </cell>
          <cell r="F1039" t="str">
            <v>GEN SOLID SCP NCK BIKINI TOP 400</v>
          </cell>
          <cell r="G1039" t="str">
            <v>P1134</v>
          </cell>
          <cell r="H1039" t="str">
            <v>Swim Tops</v>
          </cell>
          <cell r="I1039" t="str">
            <v>812</v>
          </cell>
          <cell r="J1039" t="str">
            <v>Apparel</v>
          </cell>
          <cell r="K1039" t="str">
            <v>MNL</v>
          </cell>
          <cell r="L1039" t="str">
            <v>SS24</v>
          </cell>
          <cell r="M1039">
            <v>3043.65</v>
          </cell>
          <cell r="N1039">
            <v>515</v>
          </cell>
          <cell r="O1039">
            <v>1217.46</v>
          </cell>
          <cell r="P1039">
            <v>0</v>
          </cell>
          <cell r="Q1039">
            <v>0</v>
          </cell>
          <cell r="R1039">
            <v>0</v>
          </cell>
          <cell r="S1039">
            <v>0</v>
          </cell>
          <cell r="T1039">
            <v>0</v>
          </cell>
          <cell r="U1039">
            <v>0</v>
          </cell>
          <cell r="V1039">
            <v>0</v>
          </cell>
          <cell r="W1039">
            <v>1.1819999999999999</v>
          </cell>
          <cell r="X1039">
            <v>5.91</v>
          </cell>
          <cell r="Y1039">
            <v>-4.7279999999999998</v>
          </cell>
          <cell r="Z1039">
            <v>2.3639999999999999</v>
          </cell>
          <cell r="AA1039">
            <v>3.5460000000000003</v>
          </cell>
          <cell r="AB1039">
            <v>1.1819999999999999</v>
          </cell>
          <cell r="AC1039" t="str">
            <v>Mainline</v>
          </cell>
          <cell r="AD1039" t="str">
            <v>34_Womens Recreation</v>
          </cell>
          <cell r="AE1039" t="str">
            <v>S124</v>
          </cell>
          <cell r="AF1039" t="str">
            <v>Seasonal</v>
          </cell>
          <cell r="AG1039">
            <v>1</v>
          </cell>
          <cell r="AH1039" t="str">
            <v>&lt;N/A&gt;</v>
          </cell>
          <cell r="AI1039" t="str">
            <v>Womens</v>
          </cell>
          <cell r="AJ1039">
            <v>0</v>
          </cell>
          <cell r="AK1039">
            <v>0</v>
          </cell>
          <cell r="AL1039">
            <v>45444</v>
          </cell>
          <cell r="AM1039">
            <v>1826.19</v>
          </cell>
          <cell r="AN1039">
            <v>515</v>
          </cell>
          <cell r="AO1039">
            <v>3.5460000000000003</v>
          </cell>
        </row>
        <row r="1040">
          <cell r="A1040">
            <v>800277115350</v>
          </cell>
          <cell r="B1040" t="str">
            <v>1 Season Old</v>
          </cell>
          <cell r="C1040" t="str">
            <v>W060</v>
          </cell>
          <cell r="D1040" t="str">
            <v>Speedo USA Maersk</v>
          </cell>
          <cell r="E1040" t="str">
            <v>8-00277115350</v>
          </cell>
          <cell r="F1040" t="str">
            <v>GEN SOLID SCP NCK BIKINI TOP 620</v>
          </cell>
          <cell r="G1040" t="str">
            <v>P1134</v>
          </cell>
          <cell r="H1040" t="str">
            <v>Swim Tops</v>
          </cell>
          <cell r="I1040" t="str">
            <v>812</v>
          </cell>
          <cell r="J1040" t="str">
            <v>Apparel</v>
          </cell>
          <cell r="K1040" t="str">
            <v>SMU</v>
          </cell>
          <cell r="L1040" t="str">
            <v>SS24</v>
          </cell>
          <cell r="M1040">
            <v>280.72000000000003</v>
          </cell>
          <cell r="N1040">
            <v>44</v>
          </cell>
          <cell r="O1040">
            <v>112.28800000000001</v>
          </cell>
          <cell r="P1040">
            <v>0</v>
          </cell>
          <cell r="Q1040">
            <v>0</v>
          </cell>
          <cell r="R1040">
            <v>0</v>
          </cell>
          <cell r="S1040">
            <v>0</v>
          </cell>
          <cell r="T1040">
            <v>0</v>
          </cell>
          <cell r="U1040">
            <v>0</v>
          </cell>
          <cell r="V1040">
            <v>0</v>
          </cell>
          <cell r="W1040">
            <v>1.276</v>
          </cell>
          <cell r="X1040">
            <v>6.3800000000000008</v>
          </cell>
          <cell r="Y1040">
            <v>-5.104000000000001</v>
          </cell>
          <cell r="Z1040">
            <v>2.552</v>
          </cell>
          <cell r="AA1040">
            <v>3.8280000000000007</v>
          </cell>
          <cell r="AB1040">
            <v>1.276</v>
          </cell>
          <cell r="AC1040" t="str">
            <v>Mainline</v>
          </cell>
          <cell r="AD1040" t="str">
            <v>34_Womens Recreation</v>
          </cell>
          <cell r="AE1040" t="str">
            <v>S124</v>
          </cell>
          <cell r="AF1040" t="str">
            <v>Seasonal</v>
          </cell>
          <cell r="AG1040">
            <v>1</v>
          </cell>
          <cell r="AH1040" t="str">
            <v>&lt;N/A&gt;</v>
          </cell>
          <cell r="AI1040" t="str">
            <v>Womens</v>
          </cell>
          <cell r="AJ1040">
            <v>0</v>
          </cell>
          <cell r="AK1040">
            <v>0</v>
          </cell>
          <cell r="AL1040">
            <v>45444</v>
          </cell>
          <cell r="AM1040">
            <v>168.43200000000004</v>
          </cell>
          <cell r="AN1040">
            <v>44</v>
          </cell>
          <cell r="AO1040">
            <v>3.8280000000000007</v>
          </cell>
        </row>
        <row r="1041">
          <cell r="A1041">
            <v>800277115357</v>
          </cell>
          <cell r="B1041" t="str">
            <v>1 Season Old</v>
          </cell>
          <cell r="C1041" t="str">
            <v>W060</v>
          </cell>
          <cell r="D1041" t="str">
            <v>Speedo USA Maersk</v>
          </cell>
          <cell r="E1041" t="str">
            <v>8-00277115357</v>
          </cell>
          <cell r="F1041" t="str">
            <v>GEN SOLID SCP NCK BIKINI TOP 500</v>
          </cell>
          <cell r="G1041" t="str">
            <v>P1134</v>
          </cell>
          <cell r="H1041" t="str">
            <v>Swim Tops</v>
          </cell>
          <cell r="I1041" t="str">
            <v>812</v>
          </cell>
          <cell r="J1041" t="str">
            <v>Apparel</v>
          </cell>
          <cell r="K1041" t="str">
            <v>SMU</v>
          </cell>
          <cell r="L1041" t="str">
            <v>SS24</v>
          </cell>
          <cell r="M1041">
            <v>210.54</v>
          </cell>
          <cell r="N1041">
            <v>33</v>
          </cell>
          <cell r="O1041">
            <v>84.216000000000008</v>
          </cell>
          <cell r="P1041">
            <v>0</v>
          </cell>
          <cell r="Q1041">
            <v>0</v>
          </cell>
          <cell r="R1041">
            <v>0</v>
          </cell>
          <cell r="S1041">
            <v>0</v>
          </cell>
          <cell r="T1041">
            <v>0</v>
          </cell>
          <cell r="U1041">
            <v>0</v>
          </cell>
          <cell r="V1041">
            <v>0</v>
          </cell>
          <cell r="W1041">
            <v>1.276</v>
          </cell>
          <cell r="X1041">
            <v>6.38</v>
          </cell>
          <cell r="Y1041">
            <v>-5.1040000000000001</v>
          </cell>
          <cell r="Z1041">
            <v>2.552</v>
          </cell>
          <cell r="AA1041">
            <v>3.8279999999999998</v>
          </cell>
          <cell r="AB1041">
            <v>1.276</v>
          </cell>
          <cell r="AC1041" t="str">
            <v>Mainline</v>
          </cell>
          <cell r="AD1041" t="str">
            <v>34_Womens Recreation</v>
          </cell>
          <cell r="AE1041" t="str">
            <v>S124</v>
          </cell>
          <cell r="AF1041" t="str">
            <v>Seasonal</v>
          </cell>
          <cell r="AG1041">
            <v>1</v>
          </cell>
          <cell r="AH1041" t="str">
            <v>&lt;N/A&gt;</v>
          </cell>
          <cell r="AI1041" t="str">
            <v>Womens</v>
          </cell>
          <cell r="AJ1041">
            <v>0</v>
          </cell>
          <cell r="AK1041">
            <v>0</v>
          </cell>
          <cell r="AL1041">
            <v>45444</v>
          </cell>
          <cell r="AM1041">
            <v>126.324</v>
          </cell>
          <cell r="AN1041">
            <v>33</v>
          </cell>
          <cell r="AO1041">
            <v>3.8279999999999998</v>
          </cell>
        </row>
        <row r="1042">
          <cell r="A1042">
            <v>800277116133</v>
          </cell>
          <cell r="B1042" t="str">
            <v>1 Season Old</v>
          </cell>
          <cell r="C1042" t="str">
            <v>W060</v>
          </cell>
          <cell r="D1042" t="str">
            <v>Speedo USA Maersk</v>
          </cell>
          <cell r="E1042" t="str">
            <v>8-00277116133</v>
          </cell>
          <cell r="F1042" t="str">
            <v>GEN SOLID SCP NCK BIKINI TOP 332</v>
          </cell>
          <cell r="G1042" t="str">
            <v>P1134</v>
          </cell>
          <cell r="H1042" t="str">
            <v>Swim Tops</v>
          </cell>
          <cell r="I1042" t="str">
            <v>812</v>
          </cell>
          <cell r="J1042" t="str">
            <v>Apparel</v>
          </cell>
          <cell r="K1042" t="str">
            <v>MNL</v>
          </cell>
          <cell r="L1042" t="str">
            <v>SS24</v>
          </cell>
          <cell r="M1042">
            <v>1950.3</v>
          </cell>
          <cell r="N1042">
            <v>330</v>
          </cell>
          <cell r="O1042">
            <v>780.12</v>
          </cell>
          <cell r="P1042">
            <v>0</v>
          </cell>
          <cell r="Q1042">
            <v>0</v>
          </cell>
          <cell r="R1042">
            <v>0</v>
          </cell>
          <cell r="S1042">
            <v>0</v>
          </cell>
          <cell r="T1042">
            <v>0</v>
          </cell>
          <cell r="U1042">
            <v>0</v>
          </cell>
          <cell r="V1042">
            <v>0</v>
          </cell>
          <cell r="W1042">
            <v>1.1819999999999999</v>
          </cell>
          <cell r="X1042">
            <v>5.91</v>
          </cell>
          <cell r="Y1042">
            <v>-4.7279999999999998</v>
          </cell>
          <cell r="Z1042">
            <v>2.3639999999999999</v>
          </cell>
          <cell r="AA1042">
            <v>3.5460000000000003</v>
          </cell>
          <cell r="AB1042">
            <v>1.1819999999999999</v>
          </cell>
          <cell r="AC1042" t="str">
            <v>Mainline</v>
          </cell>
          <cell r="AD1042" t="str">
            <v>34_Womens Recreation</v>
          </cell>
          <cell r="AE1042" t="str">
            <v>S124</v>
          </cell>
          <cell r="AF1042" t="str">
            <v>Seasonal</v>
          </cell>
          <cell r="AG1042">
            <v>1</v>
          </cell>
          <cell r="AH1042" t="str">
            <v>&lt;N/A&gt;</v>
          </cell>
          <cell r="AI1042" t="str">
            <v>Womens</v>
          </cell>
          <cell r="AJ1042">
            <v>0</v>
          </cell>
          <cell r="AK1042">
            <v>0</v>
          </cell>
          <cell r="AL1042">
            <v>45444</v>
          </cell>
          <cell r="AM1042">
            <v>1170.18</v>
          </cell>
          <cell r="AN1042">
            <v>330</v>
          </cell>
          <cell r="AO1042">
            <v>3.5460000000000003</v>
          </cell>
        </row>
        <row r="1043">
          <cell r="A1043">
            <v>800277116144</v>
          </cell>
          <cell r="B1043" t="str">
            <v>1 Season Old</v>
          </cell>
          <cell r="C1043" t="str">
            <v>W060</v>
          </cell>
          <cell r="D1043" t="str">
            <v>Speedo USA Maersk</v>
          </cell>
          <cell r="E1043" t="str">
            <v>8-00277116144</v>
          </cell>
          <cell r="F1043" t="str">
            <v>GEN SOLID SCP NCK BIKINI TOP 610</v>
          </cell>
          <cell r="G1043" t="str">
            <v>P1134</v>
          </cell>
          <cell r="H1043" t="str">
            <v>Swim Tops</v>
          </cell>
          <cell r="I1043" t="str">
            <v>812</v>
          </cell>
          <cell r="J1043" t="str">
            <v>Apparel</v>
          </cell>
          <cell r="K1043" t="str">
            <v>MNL</v>
          </cell>
          <cell r="L1043" t="str">
            <v>SS24</v>
          </cell>
          <cell r="M1043">
            <v>2972.73</v>
          </cell>
          <cell r="N1043">
            <v>503</v>
          </cell>
          <cell r="O1043">
            <v>1189.0920000000001</v>
          </cell>
          <cell r="P1043">
            <v>0</v>
          </cell>
          <cell r="Q1043">
            <v>0</v>
          </cell>
          <cell r="R1043">
            <v>0</v>
          </cell>
          <cell r="S1043">
            <v>0</v>
          </cell>
          <cell r="T1043">
            <v>0</v>
          </cell>
          <cell r="U1043">
            <v>0</v>
          </cell>
          <cell r="V1043">
            <v>0</v>
          </cell>
          <cell r="W1043">
            <v>1.1820000000000002</v>
          </cell>
          <cell r="X1043">
            <v>5.91</v>
          </cell>
          <cell r="Y1043">
            <v>-4.7279999999999998</v>
          </cell>
          <cell r="Z1043">
            <v>2.3640000000000003</v>
          </cell>
          <cell r="AA1043">
            <v>3.5459999999999998</v>
          </cell>
          <cell r="AB1043">
            <v>1.1820000000000002</v>
          </cell>
          <cell r="AC1043" t="str">
            <v>Mainline</v>
          </cell>
          <cell r="AD1043" t="str">
            <v>34_Womens Recreation</v>
          </cell>
          <cell r="AE1043" t="str">
            <v>S124</v>
          </cell>
          <cell r="AF1043" t="str">
            <v>Seasonal</v>
          </cell>
          <cell r="AG1043">
            <v>1</v>
          </cell>
          <cell r="AH1043" t="str">
            <v>&lt;N/A&gt;</v>
          </cell>
          <cell r="AI1043" t="str">
            <v>Womens</v>
          </cell>
          <cell r="AJ1043">
            <v>0</v>
          </cell>
          <cell r="AK1043">
            <v>0</v>
          </cell>
          <cell r="AL1043">
            <v>45444</v>
          </cell>
          <cell r="AM1043">
            <v>1783.6379999999999</v>
          </cell>
          <cell r="AN1043">
            <v>503</v>
          </cell>
          <cell r="AO1043">
            <v>3.5459999999999998</v>
          </cell>
        </row>
        <row r="1044">
          <cell r="A1044">
            <v>800277201023</v>
          </cell>
          <cell r="B1044" t="str">
            <v>1 Season Old</v>
          </cell>
          <cell r="C1044" t="str">
            <v>W060</v>
          </cell>
          <cell r="D1044" t="str">
            <v>Speedo USA Maersk</v>
          </cell>
          <cell r="E1044" t="str">
            <v>8-00277201023</v>
          </cell>
          <cell r="F1044" t="str">
            <v>GEN SOLID HGH WST BOTTOM 651</v>
          </cell>
          <cell r="G1044" t="str">
            <v>P1132</v>
          </cell>
          <cell r="H1044" t="str">
            <v>Swim Bottoms</v>
          </cell>
          <cell r="I1044" t="str">
            <v>812</v>
          </cell>
          <cell r="J1044" t="str">
            <v>Apparel</v>
          </cell>
          <cell r="K1044" t="str">
            <v>SMU</v>
          </cell>
          <cell r="L1044" t="str">
            <v>SS24</v>
          </cell>
          <cell r="M1044">
            <v>289.56</v>
          </cell>
          <cell r="N1044">
            <v>57</v>
          </cell>
          <cell r="O1044">
            <v>115.82400000000001</v>
          </cell>
          <cell r="P1044">
            <v>0</v>
          </cell>
          <cell r="Q1044">
            <v>0</v>
          </cell>
          <cell r="R1044">
            <v>0</v>
          </cell>
          <cell r="S1044">
            <v>0</v>
          </cell>
          <cell r="T1044">
            <v>0</v>
          </cell>
          <cell r="U1044">
            <v>0</v>
          </cell>
          <cell r="V1044">
            <v>0</v>
          </cell>
          <cell r="W1044">
            <v>1.016</v>
          </cell>
          <cell r="X1044">
            <v>5.08</v>
          </cell>
          <cell r="Y1044">
            <v>-4.0640000000000001</v>
          </cell>
          <cell r="Z1044">
            <v>2.032</v>
          </cell>
          <cell r="AA1044">
            <v>3.048</v>
          </cell>
          <cell r="AB1044">
            <v>1.016</v>
          </cell>
          <cell r="AC1044" t="str">
            <v>Mainline</v>
          </cell>
          <cell r="AD1044" t="str">
            <v>34_Womens Recreation</v>
          </cell>
          <cell r="AE1044" t="str">
            <v>S124</v>
          </cell>
          <cell r="AF1044" t="str">
            <v>Seasonal</v>
          </cell>
          <cell r="AG1044">
            <v>1</v>
          </cell>
          <cell r="AH1044" t="str">
            <v>&lt;N/A&gt;</v>
          </cell>
          <cell r="AI1044" t="str">
            <v>Womens</v>
          </cell>
          <cell r="AJ1044">
            <v>0</v>
          </cell>
          <cell r="AK1044">
            <v>0</v>
          </cell>
          <cell r="AL1044">
            <v>45444</v>
          </cell>
          <cell r="AM1044">
            <v>173.73599999999999</v>
          </cell>
          <cell r="AN1044">
            <v>57</v>
          </cell>
          <cell r="AO1044">
            <v>3.048</v>
          </cell>
        </row>
        <row r="1045">
          <cell r="A1045">
            <v>800277201694</v>
          </cell>
          <cell r="B1045" t="str">
            <v>1 Season Old</v>
          </cell>
          <cell r="C1045" t="str">
            <v>W060</v>
          </cell>
          <cell r="D1045" t="str">
            <v>Speedo USA Maersk</v>
          </cell>
          <cell r="E1045" t="str">
            <v>8-00277201694</v>
          </cell>
          <cell r="F1045" t="str">
            <v>GEN SOLID HGH WST BOTTOM 440</v>
          </cell>
          <cell r="G1045" t="str">
            <v>P1132</v>
          </cell>
          <cell r="H1045" t="str">
            <v>Swim Bottoms</v>
          </cell>
          <cell r="I1045" t="str">
            <v>812</v>
          </cell>
          <cell r="J1045" t="str">
            <v>Apparel</v>
          </cell>
          <cell r="K1045" t="str">
            <v>SMU</v>
          </cell>
          <cell r="L1045" t="str">
            <v>SS24</v>
          </cell>
          <cell r="M1045">
            <v>543.55999999999995</v>
          </cell>
          <cell r="N1045">
            <v>107</v>
          </cell>
          <cell r="O1045">
            <v>217.42399999999998</v>
          </cell>
          <cell r="P1045">
            <v>0</v>
          </cell>
          <cell r="Q1045">
            <v>0</v>
          </cell>
          <cell r="R1045">
            <v>0</v>
          </cell>
          <cell r="S1045">
            <v>0</v>
          </cell>
          <cell r="T1045">
            <v>0</v>
          </cell>
          <cell r="U1045">
            <v>0</v>
          </cell>
          <cell r="V1045">
            <v>0</v>
          </cell>
          <cell r="W1045">
            <v>1.0159999999999998</v>
          </cell>
          <cell r="X1045">
            <v>5.0799999999999992</v>
          </cell>
          <cell r="Y1045">
            <v>-4.0639999999999992</v>
          </cell>
          <cell r="Z1045">
            <v>2.0319999999999996</v>
          </cell>
          <cell r="AA1045">
            <v>3.0479999999999996</v>
          </cell>
          <cell r="AB1045">
            <v>1.0159999999999998</v>
          </cell>
          <cell r="AC1045" t="str">
            <v>Mainline</v>
          </cell>
          <cell r="AD1045" t="str">
            <v>34_Womens Recreation</v>
          </cell>
          <cell r="AE1045" t="str">
            <v>S124</v>
          </cell>
          <cell r="AF1045" t="str">
            <v>Seasonal</v>
          </cell>
          <cell r="AG1045">
            <v>1</v>
          </cell>
          <cell r="AH1045" t="str">
            <v>&lt;N/A&gt;</v>
          </cell>
          <cell r="AI1045" t="str">
            <v>Womens</v>
          </cell>
          <cell r="AJ1045">
            <v>0</v>
          </cell>
          <cell r="AK1045">
            <v>0</v>
          </cell>
          <cell r="AL1045">
            <v>45444</v>
          </cell>
          <cell r="AM1045">
            <v>326.13599999999997</v>
          </cell>
          <cell r="AN1045">
            <v>107</v>
          </cell>
          <cell r="AO1045">
            <v>3.0479999999999996</v>
          </cell>
        </row>
        <row r="1046">
          <cell r="A1046">
            <v>800277214542</v>
          </cell>
          <cell r="B1046" t="str">
            <v>Current</v>
          </cell>
          <cell r="C1046" t="str">
            <v>W060</v>
          </cell>
          <cell r="D1046" t="str">
            <v>Speedo USA Maersk</v>
          </cell>
          <cell r="E1046" t="str">
            <v>8-00277214542</v>
          </cell>
          <cell r="F1046" t="str">
            <v>GEN SOLID HGH WST BOTTOM 001</v>
          </cell>
          <cell r="G1046" t="str">
            <v>P1122</v>
          </cell>
          <cell r="H1046" t="str">
            <v>One-Piece</v>
          </cell>
          <cell r="I1046" t="str">
            <v>812</v>
          </cell>
          <cell r="J1046" t="str">
            <v>Apparel</v>
          </cell>
          <cell r="K1046" t="str">
            <v>MNL</v>
          </cell>
          <cell r="L1046" t="str">
            <v>SS25</v>
          </cell>
          <cell r="M1046">
            <v>4993.0600000000004</v>
          </cell>
          <cell r="N1046">
            <v>842</v>
          </cell>
          <cell r="O1046">
            <v>0</v>
          </cell>
          <cell r="P1046">
            <v>0</v>
          </cell>
          <cell r="Q1046">
            <v>0</v>
          </cell>
          <cell r="R1046">
            <v>0</v>
          </cell>
          <cell r="S1046">
            <v>0</v>
          </cell>
          <cell r="T1046">
            <v>0</v>
          </cell>
          <cell r="U1046">
            <v>0</v>
          </cell>
          <cell r="V1046">
            <v>0</v>
          </cell>
          <cell r="W1046">
            <v>0</v>
          </cell>
          <cell r="X1046">
            <v>5.9300000000000006</v>
          </cell>
          <cell r="Y1046">
            <v>-5.9300000000000006</v>
          </cell>
          <cell r="Z1046">
            <v>0</v>
          </cell>
          <cell r="AA1046">
            <v>5.9300000000000006</v>
          </cell>
          <cell r="AB1046">
            <v>0</v>
          </cell>
          <cell r="AC1046" t="str">
            <v>Mainline</v>
          </cell>
          <cell r="AD1046" t="str">
            <v>34_Womens Recreation</v>
          </cell>
          <cell r="AE1046" t="str">
            <v>S125</v>
          </cell>
          <cell r="AF1046" t="str">
            <v>Seasonal</v>
          </cell>
          <cell r="AG1046">
            <v>1</v>
          </cell>
          <cell r="AH1046" t="str">
            <v>&lt;N/A&gt;</v>
          </cell>
          <cell r="AI1046" t="str">
            <v>Womens</v>
          </cell>
          <cell r="AJ1046">
            <v>0</v>
          </cell>
          <cell r="AK1046">
            <v>0</v>
          </cell>
          <cell r="AL1046">
            <v>45809</v>
          </cell>
          <cell r="AM1046">
            <v>4993.0600000000004</v>
          </cell>
          <cell r="AN1046">
            <v>842</v>
          </cell>
          <cell r="AO1046">
            <v>5.9300000000000006</v>
          </cell>
        </row>
        <row r="1047">
          <cell r="A1047">
            <v>800277215332</v>
          </cell>
          <cell r="B1047" t="str">
            <v>1 Season Old</v>
          </cell>
          <cell r="C1047" t="str">
            <v>W060</v>
          </cell>
          <cell r="D1047" t="str">
            <v>Speedo USA Maersk</v>
          </cell>
          <cell r="E1047" t="str">
            <v>8-00277215332</v>
          </cell>
          <cell r="F1047" t="str">
            <v>GEN SOLID HGH WST BOTTOM 400</v>
          </cell>
          <cell r="G1047" t="str">
            <v>P1132</v>
          </cell>
          <cell r="H1047" t="str">
            <v>Swim Bottoms</v>
          </cell>
          <cell r="I1047" t="str">
            <v>812</v>
          </cell>
          <cell r="J1047" t="str">
            <v>Apparel</v>
          </cell>
          <cell r="K1047" t="str">
            <v>MNL</v>
          </cell>
          <cell r="L1047" t="str">
            <v>SS24</v>
          </cell>
          <cell r="M1047">
            <v>1731.56</v>
          </cell>
          <cell r="N1047">
            <v>292</v>
          </cell>
          <cell r="O1047">
            <v>692.62400000000002</v>
          </cell>
          <cell r="P1047">
            <v>0</v>
          </cell>
          <cell r="Q1047">
            <v>0</v>
          </cell>
          <cell r="R1047">
            <v>0</v>
          </cell>
          <cell r="S1047">
            <v>0</v>
          </cell>
          <cell r="T1047">
            <v>0</v>
          </cell>
          <cell r="U1047">
            <v>0</v>
          </cell>
          <cell r="V1047">
            <v>0</v>
          </cell>
          <cell r="W1047">
            <v>1.1859999999999999</v>
          </cell>
          <cell r="X1047">
            <v>5.93</v>
          </cell>
          <cell r="Y1047">
            <v>-4.7439999999999998</v>
          </cell>
          <cell r="Z1047">
            <v>2.3719999999999999</v>
          </cell>
          <cell r="AA1047">
            <v>3.5579999999999998</v>
          </cell>
          <cell r="AB1047">
            <v>1.1859999999999999</v>
          </cell>
          <cell r="AC1047" t="str">
            <v>Mainline</v>
          </cell>
          <cell r="AD1047" t="str">
            <v>34_Womens Recreation</v>
          </cell>
          <cell r="AE1047" t="str">
            <v>S124</v>
          </cell>
          <cell r="AF1047" t="str">
            <v>Seasonal</v>
          </cell>
          <cell r="AG1047">
            <v>1</v>
          </cell>
          <cell r="AH1047" t="str">
            <v>&lt;N/A&gt;</v>
          </cell>
          <cell r="AI1047" t="str">
            <v>Womens</v>
          </cell>
          <cell r="AJ1047">
            <v>0</v>
          </cell>
          <cell r="AK1047">
            <v>0</v>
          </cell>
          <cell r="AL1047">
            <v>45444</v>
          </cell>
          <cell r="AM1047">
            <v>1038.9359999999999</v>
          </cell>
          <cell r="AN1047">
            <v>292</v>
          </cell>
          <cell r="AO1047">
            <v>3.5579999999999998</v>
          </cell>
        </row>
        <row r="1048">
          <cell r="A1048">
            <v>800277215350</v>
          </cell>
          <cell r="B1048" t="str">
            <v>1 Season Old</v>
          </cell>
          <cell r="C1048" t="str">
            <v>W060</v>
          </cell>
          <cell r="D1048" t="str">
            <v>Speedo USA Maersk</v>
          </cell>
          <cell r="E1048" t="str">
            <v>8-00277215350</v>
          </cell>
          <cell r="F1048" t="str">
            <v>GEN SOLID HGH WST BOTTOM 620</v>
          </cell>
          <cell r="G1048" t="str">
            <v>P1132</v>
          </cell>
          <cell r="H1048" t="str">
            <v>Swim Bottoms</v>
          </cell>
          <cell r="I1048" t="str">
            <v>812</v>
          </cell>
          <cell r="J1048" t="str">
            <v>Apparel</v>
          </cell>
          <cell r="K1048" t="str">
            <v>SMU</v>
          </cell>
          <cell r="L1048" t="str">
            <v>SS24</v>
          </cell>
          <cell r="M1048">
            <v>1002.17</v>
          </cell>
          <cell r="N1048">
            <v>169</v>
          </cell>
          <cell r="O1048">
            <v>400.86799999999999</v>
          </cell>
          <cell r="P1048">
            <v>0</v>
          </cell>
          <cell r="Q1048">
            <v>0</v>
          </cell>
          <cell r="R1048">
            <v>0</v>
          </cell>
          <cell r="S1048">
            <v>0</v>
          </cell>
          <cell r="T1048">
            <v>0</v>
          </cell>
          <cell r="U1048">
            <v>0</v>
          </cell>
          <cell r="V1048">
            <v>0</v>
          </cell>
          <cell r="W1048">
            <v>1.1859999999999999</v>
          </cell>
          <cell r="X1048">
            <v>5.93</v>
          </cell>
          <cell r="Y1048">
            <v>-4.7439999999999998</v>
          </cell>
          <cell r="Z1048">
            <v>2.3719999999999999</v>
          </cell>
          <cell r="AA1048">
            <v>3.5579999999999998</v>
          </cell>
          <cell r="AB1048">
            <v>1.1859999999999999</v>
          </cell>
          <cell r="AC1048" t="str">
            <v>Mainline</v>
          </cell>
          <cell r="AD1048" t="str">
            <v>34_Womens Recreation</v>
          </cell>
          <cell r="AE1048" t="str">
            <v>S124</v>
          </cell>
          <cell r="AF1048" t="str">
            <v>Seasonal</v>
          </cell>
          <cell r="AG1048">
            <v>1</v>
          </cell>
          <cell r="AH1048" t="str">
            <v>&lt;N/A&gt;</v>
          </cell>
          <cell r="AI1048" t="str">
            <v>Womens</v>
          </cell>
          <cell r="AJ1048">
            <v>0</v>
          </cell>
          <cell r="AK1048">
            <v>0</v>
          </cell>
          <cell r="AL1048">
            <v>45444</v>
          </cell>
          <cell r="AM1048">
            <v>601.30200000000002</v>
          </cell>
          <cell r="AN1048">
            <v>169</v>
          </cell>
          <cell r="AO1048">
            <v>3.5579999999999998</v>
          </cell>
        </row>
        <row r="1049">
          <cell r="A1049">
            <v>800277215357</v>
          </cell>
          <cell r="B1049" t="str">
            <v>1 Season Old</v>
          </cell>
          <cell r="C1049" t="str">
            <v>W060</v>
          </cell>
          <cell r="D1049" t="str">
            <v>Speedo USA Maersk</v>
          </cell>
          <cell r="E1049" t="str">
            <v>8-00277215357</v>
          </cell>
          <cell r="F1049" t="str">
            <v>GEN SOLID HGH WST BOTTOM 500</v>
          </cell>
          <cell r="G1049" t="str">
            <v>P1132</v>
          </cell>
          <cell r="H1049" t="str">
            <v>Swim Bottoms</v>
          </cell>
          <cell r="I1049" t="str">
            <v>812</v>
          </cell>
          <cell r="J1049" t="str">
            <v>Apparel</v>
          </cell>
          <cell r="K1049" t="str">
            <v>SMU</v>
          </cell>
          <cell r="L1049" t="str">
            <v>SS24</v>
          </cell>
          <cell r="M1049">
            <v>652.29999999999995</v>
          </cell>
          <cell r="N1049">
            <v>110</v>
          </cell>
          <cell r="O1049">
            <v>260.92</v>
          </cell>
          <cell r="P1049">
            <v>0</v>
          </cell>
          <cell r="Q1049">
            <v>0</v>
          </cell>
          <cell r="R1049">
            <v>0</v>
          </cell>
          <cell r="S1049">
            <v>0</v>
          </cell>
          <cell r="T1049">
            <v>0</v>
          </cell>
          <cell r="U1049">
            <v>0</v>
          </cell>
          <cell r="V1049">
            <v>0</v>
          </cell>
          <cell r="W1049">
            <v>1.1860000000000002</v>
          </cell>
          <cell r="X1049">
            <v>5.93</v>
          </cell>
          <cell r="Y1049">
            <v>-4.7439999999999998</v>
          </cell>
          <cell r="Z1049">
            <v>2.3720000000000003</v>
          </cell>
          <cell r="AA1049">
            <v>3.5579999999999994</v>
          </cell>
          <cell r="AB1049">
            <v>1.1860000000000002</v>
          </cell>
          <cell r="AC1049" t="str">
            <v>Mainline</v>
          </cell>
          <cell r="AD1049" t="str">
            <v>34_Womens Recreation</v>
          </cell>
          <cell r="AE1049" t="str">
            <v>S124</v>
          </cell>
          <cell r="AF1049" t="str">
            <v>Seasonal</v>
          </cell>
          <cell r="AG1049">
            <v>1</v>
          </cell>
          <cell r="AH1049" t="str">
            <v>&lt;N/A&gt;</v>
          </cell>
          <cell r="AI1049" t="str">
            <v>Womens</v>
          </cell>
          <cell r="AJ1049">
            <v>0</v>
          </cell>
          <cell r="AK1049">
            <v>0</v>
          </cell>
          <cell r="AL1049">
            <v>45444</v>
          </cell>
          <cell r="AM1049">
            <v>391.37999999999994</v>
          </cell>
          <cell r="AN1049">
            <v>110</v>
          </cell>
          <cell r="AO1049">
            <v>3.5579999999999994</v>
          </cell>
        </row>
        <row r="1050">
          <cell r="A1050">
            <v>800277215448</v>
          </cell>
          <cell r="B1050" t="str">
            <v>1 Season Old</v>
          </cell>
          <cell r="C1050" t="str">
            <v>W060</v>
          </cell>
          <cell r="D1050" t="str">
            <v>Speedo USA Maersk</v>
          </cell>
          <cell r="E1050" t="str">
            <v>8-00277215448</v>
          </cell>
          <cell r="F1050" t="str">
            <v>GEN SOLID HGH WST BOTTOM 441</v>
          </cell>
          <cell r="G1050" t="str">
            <v>P1132</v>
          </cell>
          <cell r="H1050" t="str">
            <v>Swim Bottoms</v>
          </cell>
          <cell r="I1050" t="str">
            <v>812</v>
          </cell>
          <cell r="J1050" t="str">
            <v>Apparel</v>
          </cell>
          <cell r="K1050" t="str">
            <v>SMU</v>
          </cell>
          <cell r="L1050" t="str">
            <v>SS24</v>
          </cell>
          <cell r="M1050">
            <v>160.11000000000001</v>
          </cell>
          <cell r="N1050">
            <v>27</v>
          </cell>
          <cell r="O1050">
            <v>64.044000000000011</v>
          </cell>
          <cell r="P1050">
            <v>0</v>
          </cell>
          <cell r="Q1050">
            <v>0</v>
          </cell>
          <cell r="R1050">
            <v>0</v>
          </cell>
          <cell r="S1050">
            <v>0</v>
          </cell>
          <cell r="T1050">
            <v>0</v>
          </cell>
          <cell r="U1050">
            <v>0</v>
          </cell>
          <cell r="V1050">
            <v>0</v>
          </cell>
          <cell r="W1050">
            <v>1.1860000000000002</v>
          </cell>
          <cell r="X1050">
            <v>5.9300000000000006</v>
          </cell>
          <cell r="Y1050">
            <v>-4.7440000000000007</v>
          </cell>
          <cell r="Z1050">
            <v>2.3720000000000003</v>
          </cell>
          <cell r="AA1050">
            <v>3.5580000000000003</v>
          </cell>
          <cell r="AB1050">
            <v>1.1860000000000002</v>
          </cell>
          <cell r="AC1050" t="str">
            <v>Mainline</v>
          </cell>
          <cell r="AD1050" t="str">
            <v>34_Womens Recreation</v>
          </cell>
          <cell r="AE1050" t="str">
            <v>S124</v>
          </cell>
          <cell r="AF1050" t="str">
            <v>Seasonal</v>
          </cell>
          <cell r="AG1050">
            <v>1</v>
          </cell>
          <cell r="AH1050" t="str">
            <v>&lt;N/A&gt;</v>
          </cell>
          <cell r="AI1050" t="str">
            <v>Womens</v>
          </cell>
          <cell r="AJ1050">
            <v>0</v>
          </cell>
          <cell r="AK1050">
            <v>0</v>
          </cell>
          <cell r="AL1050">
            <v>45444</v>
          </cell>
          <cell r="AM1050">
            <v>96.066000000000003</v>
          </cell>
          <cell r="AN1050">
            <v>27</v>
          </cell>
          <cell r="AO1050">
            <v>3.5580000000000003</v>
          </cell>
        </row>
        <row r="1051">
          <cell r="A1051">
            <v>800277216133</v>
          </cell>
          <cell r="B1051" t="str">
            <v>1 Season Old</v>
          </cell>
          <cell r="C1051" t="str">
            <v>W060</v>
          </cell>
          <cell r="D1051" t="str">
            <v>Speedo USA Maersk</v>
          </cell>
          <cell r="E1051" t="str">
            <v>8-00277216133</v>
          </cell>
          <cell r="F1051" t="str">
            <v>GEN SOLID HGH WST BOTTOM 332</v>
          </cell>
          <cell r="G1051" t="str">
            <v>P1132</v>
          </cell>
          <cell r="H1051" t="str">
            <v>Swim Bottoms</v>
          </cell>
          <cell r="I1051" t="str">
            <v>812</v>
          </cell>
          <cell r="J1051" t="str">
            <v>Apparel</v>
          </cell>
          <cell r="K1051" t="str">
            <v>MNL</v>
          </cell>
          <cell r="L1051" t="str">
            <v>SS24</v>
          </cell>
          <cell r="M1051">
            <v>658.23</v>
          </cell>
          <cell r="N1051">
            <v>111</v>
          </cell>
          <cell r="O1051">
            <v>263.29200000000003</v>
          </cell>
          <cell r="P1051">
            <v>0</v>
          </cell>
          <cell r="Q1051">
            <v>0</v>
          </cell>
          <cell r="R1051">
            <v>0</v>
          </cell>
          <cell r="S1051">
            <v>0</v>
          </cell>
          <cell r="T1051">
            <v>0</v>
          </cell>
          <cell r="U1051">
            <v>0</v>
          </cell>
          <cell r="V1051">
            <v>0</v>
          </cell>
          <cell r="W1051">
            <v>1.1860000000000002</v>
          </cell>
          <cell r="X1051">
            <v>5.9300000000000006</v>
          </cell>
          <cell r="Y1051">
            <v>-4.7440000000000007</v>
          </cell>
          <cell r="Z1051">
            <v>2.3720000000000003</v>
          </cell>
          <cell r="AA1051">
            <v>3.5580000000000003</v>
          </cell>
          <cell r="AB1051">
            <v>1.1860000000000002</v>
          </cell>
          <cell r="AC1051" t="str">
            <v>Mainline</v>
          </cell>
          <cell r="AD1051" t="str">
            <v>34_Womens Recreation</v>
          </cell>
          <cell r="AE1051" t="str">
            <v>S124</v>
          </cell>
          <cell r="AF1051" t="str">
            <v>Seasonal</v>
          </cell>
          <cell r="AG1051">
            <v>1</v>
          </cell>
          <cell r="AH1051" t="str">
            <v>&lt;N/A&gt;</v>
          </cell>
          <cell r="AI1051" t="str">
            <v>Womens</v>
          </cell>
          <cell r="AJ1051">
            <v>0</v>
          </cell>
          <cell r="AK1051">
            <v>0</v>
          </cell>
          <cell r="AL1051">
            <v>45444</v>
          </cell>
          <cell r="AM1051">
            <v>394.93800000000005</v>
          </cell>
          <cell r="AN1051">
            <v>111</v>
          </cell>
          <cell r="AO1051">
            <v>3.5580000000000003</v>
          </cell>
        </row>
        <row r="1052">
          <cell r="A1052">
            <v>800277216144</v>
          </cell>
          <cell r="B1052" t="str">
            <v>Expiring</v>
          </cell>
          <cell r="C1052" t="str">
            <v>W060</v>
          </cell>
          <cell r="D1052" t="str">
            <v>Speedo USA Maersk</v>
          </cell>
          <cell r="E1052" t="str">
            <v>8-00277216144</v>
          </cell>
          <cell r="F1052" t="str">
            <v>GEN SOLID HGH WST BOTTOM 610</v>
          </cell>
          <cell r="G1052" t="str">
            <v>P1132</v>
          </cell>
          <cell r="H1052" t="str">
            <v>Swim Bottoms</v>
          </cell>
          <cell r="I1052" t="str">
            <v>812</v>
          </cell>
          <cell r="J1052" t="str">
            <v>Apparel</v>
          </cell>
          <cell r="K1052" t="str">
            <v>MNL</v>
          </cell>
          <cell r="L1052" t="str">
            <v>AW24</v>
          </cell>
          <cell r="M1052">
            <v>1755.28</v>
          </cell>
          <cell r="N1052">
            <v>296</v>
          </cell>
          <cell r="O1052">
            <v>351.05600000000004</v>
          </cell>
          <cell r="P1052">
            <v>0</v>
          </cell>
          <cell r="Q1052">
            <v>0</v>
          </cell>
          <cell r="R1052">
            <v>0</v>
          </cell>
          <cell r="S1052">
            <v>0</v>
          </cell>
          <cell r="T1052">
            <v>0</v>
          </cell>
          <cell r="U1052">
            <v>0</v>
          </cell>
          <cell r="V1052">
            <v>0</v>
          </cell>
          <cell r="W1052">
            <v>0</v>
          </cell>
          <cell r="X1052">
            <v>5.93</v>
          </cell>
          <cell r="Y1052">
            <v>-5.93</v>
          </cell>
          <cell r="Z1052">
            <v>1.1860000000000002</v>
          </cell>
          <cell r="AA1052">
            <v>4.7439999999999998</v>
          </cell>
          <cell r="AB1052">
            <v>1.1860000000000002</v>
          </cell>
          <cell r="AC1052" t="str">
            <v>Mainline</v>
          </cell>
          <cell r="AD1052" t="str">
            <v>34_Womens Recreation</v>
          </cell>
          <cell r="AE1052" t="str">
            <v>S224</v>
          </cell>
          <cell r="AF1052" t="str">
            <v>Seasonal</v>
          </cell>
          <cell r="AG1052">
            <v>1</v>
          </cell>
          <cell r="AH1052" t="str">
            <v>&lt;N/A&gt;</v>
          </cell>
          <cell r="AI1052" t="str">
            <v>Womens</v>
          </cell>
          <cell r="AJ1052">
            <v>0</v>
          </cell>
          <cell r="AK1052">
            <v>0</v>
          </cell>
          <cell r="AL1052">
            <v>45627</v>
          </cell>
          <cell r="AM1052">
            <v>1404.2239999999999</v>
          </cell>
          <cell r="AN1052">
            <v>296</v>
          </cell>
          <cell r="AO1052">
            <v>4.7439999999999998</v>
          </cell>
        </row>
        <row r="1053">
          <cell r="A1053">
            <v>800277300706</v>
          </cell>
          <cell r="B1053" t="str">
            <v>1 Season Old</v>
          </cell>
          <cell r="C1053" t="str">
            <v>W060</v>
          </cell>
          <cell r="D1053" t="str">
            <v>Speedo USA Maersk</v>
          </cell>
          <cell r="E1053" t="str">
            <v>8-00277300706</v>
          </cell>
          <cell r="F1053" t="str">
            <v>GEN SOLID SCP BOTTOM 800</v>
          </cell>
          <cell r="G1053" t="str">
            <v>P1132</v>
          </cell>
          <cell r="H1053" t="str">
            <v>Swim Bottoms</v>
          </cell>
          <cell r="I1053" t="str">
            <v>812</v>
          </cell>
          <cell r="J1053" t="str">
            <v>Apparel</v>
          </cell>
          <cell r="K1053" t="str">
            <v>SMU</v>
          </cell>
          <cell r="L1053" t="str">
            <v>SS24</v>
          </cell>
          <cell r="M1053">
            <v>153.66</v>
          </cell>
          <cell r="N1053">
            <v>39</v>
          </cell>
          <cell r="O1053">
            <v>61.463999999999999</v>
          </cell>
          <cell r="P1053">
            <v>0</v>
          </cell>
          <cell r="Q1053">
            <v>0</v>
          </cell>
          <cell r="R1053">
            <v>0</v>
          </cell>
          <cell r="S1053">
            <v>0</v>
          </cell>
          <cell r="T1053">
            <v>0</v>
          </cell>
          <cell r="U1053">
            <v>0</v>
          </cell>
          <cell r="V1053">
            <v>0</v>
          </cell>
          <cell r="W1053">
            <v>0.78800000000000003</v>
          </cell>
          <cell r="X1053">
            <v>3.94</v>
          </cell>
          <cell r="Y1053">
            <v>-3.1520000000000001</v>
          </cell>
          <cell r="Z1053">
            <v>1.5760000000000001</v>
          </cell>
          <cell r="AA1053">
            <v>2.3639999999999999</v>
          </cell>
          <cell r="AB1053">
            <v>0.78800000000000003</v>
          </cell>
          <cell r="AC1053" t="str">
            <v>Mainline</v>
          </cell>
          <cell r="AD1053" t="str">
            <v>34_Womens Recreation</v>
          </cell>
          <cell r="AE1053" t="str">
            <v>S124</v>
          </cell>
          <cell r="AF1053" t="str">
            <v>Seasonal</v>
          </cell>
          <cell r="AG1053">
            <v>1</v>
          </cell>
          <cell r="AH1053" t="str">
            <v>&lt;N/A&gt;</v>
          </cell>
          <cell r="AI1053" t="str">
            <v>Womens</v>
          </cell>
          <cell r="AJ1053">
            <v>0</v>
          </cell>
          <cell r="AK1053">
            <v>0</v>
          </cell>
          <cell r="AL1053">
            <v>45444</v>
          </cell>
          <cell r="AM1053">
            <v>92.195999999999998</v>
          </cell>
          <cell r="AN1053">
            <v>39</v>
          </cell>
          <cell r="AO1053">
            <v>2.3639999999999999</v>
          </cell>
        </row>
        <row r="1054">
          <cell r="A1054">
            <v>800277301023</v>
          </cell>
          <cell r="B1054" t="str">
            <v>1 Season Old</v>
          </cell>
          <cell r="C1054" t="str">
            <v>W060</v>
          </cell>
          <cell r="D1054" t="str">
            <v>Speedo USA Maersk</v>
          </cell>
          <cell r="E1054" t="str">
            <v>8-00277301023</v>
          </cell>
          <cell r="F1054" t="str">
            <v>GEN SOLID SCP BOTTOM 651</v>
          </cell>
          <cell r="G1054" t="str">
            <v>P1132</v>
          </cell>
          <cell r="H1054" t="str">
            <v>Swim Bottoms</v>
          </cell>
          <cell r="I1054" t="str">
            <v>812</v>
          </cell>
          <cell r="J1054" t="str">
            <v>Apparel</v>
          </cell>
          <cell r="K1054" t="str">
            <v>SMU</v>
          </cell>
          <cell r="L1054" t="str">
            <v>SS24</v>
          </cell>
          <cell r="M1054">
            <v>370.36</v>
          </cell>
          <cell r="N1054">
            <v>94</v>
          </cell>
          <cell r="O1054">
            <v>148.14400000000001</v>
          </cell>
          <cell r="P1054">
            <v>0</v>
          </cell>
          <cell r="Q1054">
            <v>0</v>
          </cell>
          <cell r="R1054">
            <v>0</v>
          </cell>
          <cell r="S1054">
            <v>0</v>
          </cell>
          <cell r="T1054">
            <v>0</v>
          </cell>
          <cell r="U1054">
            <v>0</v>
          </cell>
          <cell r="V1054">
            <v>0</v>
          </cell>
          <cell r="W1054">
            <v>0.78800000000000003</v>
          </cell>
          <cell r="X1054">
            <v>3.94</v>
          </cell>
          <cell r="Y1054">
            <v>-3.1520000000000001</v>
          </cell>
          <cell r="Z1054">
            <v>1.5760000000000001</v>
          </cell>
          <cell r="AA1054">
            <v>2.3639999999999999</v>
          </cell>
          <cell r="AB1054">
            <v>0.78800000000000003</v>
          </cell>
          <cell r="AC1054" t="str">
            <v>Mainline</v>
          </cell>
          <cell r="AD1054" t="str">
            <v>34_Womens Recreation</v>
          </cell>
          <cell r="AE1054" t="str">
            <v>S124</v>
          </cell>
          <cell r="AF1054" t="str">
            <v>Seasonal</v>
          </cell>
          <cell r="AG1054">
            <v>1</v>
          </cell>
          <cell r="AH1054" t="str">
            <v>&lt;N/A&gt;</v>
          </cell>
          <cell r="AI1054" t="str">
            <v>Womens</v>
          </cell>
          <cell r="AJ1054">
            <v>0</v>
          </cell>
          <cell r="AK1054">
            <v>0</v>
          </cell>
          <cell r="AL1054">
            <v>45444</v>
          </cell>
          <cell r="AM1054">
            <v>222.21599999999998</v>
          </cell>
          <cell r="AN1054">
            <v>94</v>
          </cell>
          <cell r="AO1054">
            <v>2.3639999999999999</v>
          </cell>
        </row>
        <row r="1055">
          <cell r="A1055">
            <v>800277301694</v>
          </cell>
          <cell r="B1055" t="str">
            <v>1 Season Old</v>
          </cell>
          <cell r="C1055" t="str">
            <v>W060</v>
          </cell>
          <cell r="D1055" t="str">
            <v>Speedo USA Maersk</v>
          </cell>
          <cell r="E1055" t="str">
            <v>8-00277301694</v>
          </cell>
          <cell r="F1055" t="str">
            <v>GEN SOLID SCP BOTTOM 440</v>
          </cell>
          <cell r="G1055" t="str">
            <v>P1132</v>
          </cell>
          <cell r="H1055" t="str">
            <v>Swim Bottoms</v>
          </cell>
          <cell r="I1055" t="str">
            <v>812</v>
          </cell>
          <cell r="J1055" t="str">
            <v>Apparel</v>
          </cell>
          <cell r="K1055" t="str">
            <v>SMU</v>
          </cell>
          <cell r="L1055" t="str">
            <v>SS24</v>
          </cell>
          <cell r="M1055">
            <v>283.68</v>
          </cell>
          <cell r="N1055">
            <v>72</v>
          </cell>
          <cell r="O1055">
            <v>113.47200000000001</v>
          </cell>
          <cell r="P1055">
            <v>0</v>
          </cell>
          <cell r="Q1055">
            <v>0</v>
          </cell>
          <cell r="R1055">
            <v>0</v>
          </cell>
          <cell r="S1055">
            <v>0</v>
          </cell>
          <cell r="T1055">
            <v>0</v>
          </cell>
          <cell r="U1055">
            <v>0</v>
          </cell>
          <cell r="V1055">
            <v>0</v>
          </cell>
          <cell r="W1055">
            <v>0.78800000000000003</v>
          </cell>
          <cell r="X1055">
            <v>3.94</v>
          </cell>
          <cell r="Y1055">
            <v>-3.1520000000000001</v>
          </cell>
          <cell r="Z1055">
            <v>1.5760000000000001</v>
          </cell>
          <cell r="AA1055">
            <v>2.3639999999999999</v>
          </cell>
          <cell r="AB1055">
            <v>0.78800000000000003</v>
          </cell>
          <cell r="AC1055" t="str">
            <v>Mainline</v>
          </cell>
          <cell r="AD1055" t="str">
            <v>34_Womens Recreation</v>
          </cell>
          <cell r="AE1055" t="str">
            <v>S124</v>
          </cell>
          <cell r="AF1055" t="str">
            <v>Seasonal</v>
          </cell>
          <cell r="AG1055">
            <v>1</v>
          </cell>
          <cell r="AH1055" t="str">
            <v>&lt;N/A&gt;</v>
          </cell>
          <cell r="AI1055" t="str">
            <v>Womens</v>
          </cell>
          <cell r="AJ1055">
            <v>0</v>
          </cell>
          <cell r="AK1055">
            <v>0</v>
          </cell>
          <cell r="AL1055">
            <v>45444</v>
          </cell>
          <cell r="AM1055">
            <v>170.208</v>
          </cell>
          <cell r="AN1055">
            <v>72</v>
          </cell>
          <cell r="AO1055">
            <v>2.3639999999999999</v>
          </cell>
        </row>
        <row r="1056">
          <cell r="A1056">
            <v>800277302142</v>
          </cell>
          <cell r="B1056" t="str">
            <v>1 Season Old</v>
          </cell>
          <cell r="C1056" t="str">
            <v>W060</v>
          </cell>
          <cell r="D1056" t="str">
            <v>Speedo USA Maersk</v>
          </cell>
          <cell r="E1056" t="str">
            <v>8-00277302142</v>
          </cell>
          <cell r="F1056" t="str">
            <v>GEN SOLID SCP BOTTOM 331</v>
          </cell>
          <cell r="G1056" t="str">
            <v>P1132</v>
          </cell>
          <cell r="H1056" t="str">
            <v>Swim Bottoms</v>
          </cell>
          <cell r="I1056" t="str">
            <v>812</v>
          </cell>
          <cell r="J1056" t="str">
            <v>Apparel</v>
          </cell>
          <cell r="K1056" t="str">
            <v>SMU</v>
          </cell>
          <cell r="L1056" t="str">
            <v>SS24</v>
          </cell>
          <cell r="M1056">
            <v>504.32</v>
          </cell>
          <cell r="N1056">
            <v>128</v>
          </cell>
          <cell r="O1056">
            <v>201.72800000000001</v>
          </cell>
          <cell r="P1056">
            <v>0</v>
          </cell>
          <cell r="Q1056">
            <v>0</v>
          </cell>
          <cell r="R1056">
            <v>0</v>
          </cell>
          <cell r="S1056">
            <v>0</v>
          </cell>
          <cell r="T1056">
            <v>0</v>
          </cell>
          <cell r="U1056">
            <v>0</v>
          </cell>
          <cell r="V1056">
            <v>0</v>
          </cell>
          <cell r="W1056">
            <v>0.78800000000000003</v>
          </cell>
          <cell r="X1056">
            <v>3.94</v>
          </cell>
          <cell r="Y1056">
            <v>-3.1520000000000001</v>
          </cell>
          <cell r="Z1056">
            <v>1.5760000000000001</v>
          </cell>
          <cell r="AA1056">
            <v>2.3639999999999999</v>
          </cell>
          <cell r="AB1056">
            <v>0.78800000000000003</v>
          </cell>
          <cell r="AC1056" t="str">
            <v>Mainline</v>
          </cell>
          <cell r="AD1056" t="str">
            <v>34_Womens Recreation</v>
          </cell>
          <cell r="AE1056" t="str">
            <v>S124</v>
          </cell>
          <cell r="AF1056" t="str">
            <v>Seasonal</v>
          </cell>
          <cell r="AG1056">
            <v>1</v>
          </cell>
          <cell r="AH1056" t="str">
            <v>&lt;N/A&gt;</v>
          </cell>
          <cell r="AI1056" t="str">
            <v>Womens</v>
          </cell>
          <cell r="AJ1056">
            <v>0</v>
          </cell>
          <cell r="AK1056">
            <v>0</v>
          </cell>
          <cell r="AL1056">
            <v>45444</v>
          </cell>
          <cell r="AM1056">
            <v>302.59199999999998</v>
          </cell>
          <cell r="AN1056">
            <v>128</v>
          </cell>
          <cell r="AO1056">
            <v>2.3639999999999999</v>
          </cell>
        </row>
        <row r="1057">
          <cell r="A1057">
            <v>800277314542</v>
          </cell>
          <cell r="B1057" t="str">
            <v>Current</v>
          </cell>
          <cell r="C1057" t="str">
            <v>W060</v>
          </cell>
          <cell r="D1057" t="str">
            <v>Speedo USA Maersk</v>
          </cell>
          <cell r="E1057" t="str">
            <v>8-00277314542</v>
          </cell>
          <cell r="F1057" t="str">
            <v>GEN SOLID SCP BOTTOM 001</v>
          </cell>
          <cell r="G1057" t="str">
            <v>P1122</v>
          </cell>
          <cell r="H1057" t="str">
            <v>One-Piece</v>
          </cell>
          <cell r="I1057" t="str">
            <v>812</v>
          </cell>
          <cell r="J1057" t="str">
            <v>Apparel</v>
          </cell>
          <cell r="K1057" t="str">
            <v>MNL</v>
          </cell>
          <cell r="L1057" t="str">
            <v>SS25</v>
          </cell>
          <cell r="M1057">
            <v>1821.96</v>
          </cell>
          <cell r="N1057">
            <v>378</v>
          </cell>
          <cell r="O1057">
            <v>0</v>
          </cell>
          <cell r="P1057">
            <v>0</v>
          </cell>
          <cell r="Q1057">
            <v>0</v>
          </cell>
          <cell r="R1057">
            <v>0</v>
          </cell>
          <cell r="S1057">
            <v>0</v>
          </cell>
          <cell r="T1057">
            <v>0</v>
          </cell>
          <cell r="U1057">
            <v>0</v>
          </cell>
          <cell r="V1057">
            <v>0</v>
          </cell>
          <cell r="W1057">
            <v>0</v>
          </cell>
          <cell r="X1057">
            <v>4.82</v>
          </cell>
          <cell r="Y1057">
            <v>-4.82</v>
          </cell>
          <cell r="Z1057">
            <v>0</v>
          </cell>
          <cell r="AA1057">
            <v>4.82</v>
          </cell>
          <cell r="AB1057">
            <v>0</v>
          </cell>
          <cell r="AC1057" t="str">
            <v>Mainline</v>
          </cell>
          <cell r="AD1057" t="str">
            <v>34_Womens Recreation</v>
          </cell>
          <cell r="AE1057" t="str">
            <v>S125</v>
          </cell>
          <cell r="AF1057" t="str">
            <v>Seasonal</v>
          </cell>
          <cell r="AG1057">
            <v>1</v>
          </cell>
          <cell r="AH1057" t="str">
            <v>&lt;N/A&gt;</v>
          </cell>
          <cell r="AI1057" t="str">
            <v>Womens</v>
          </cell>
          <cell r="AJ1057">
            <v>0</v>
          </cell>
          <cell r="AK1057">
            <v>0</v>
          </cell>
          <cell r="AL1057">
            <v>45809</v>
          </cell>
          <cell r="AM1057">
            <v>1821.96</v>
          </cell>
          <cell r="AN1057">
            <v>378</v>
          </cell>
          <cell r="AO1057">
            <v>4.82</v>
          </cell>
        </row>
        <row r="1058">
          <cell r="A1058">
            <v>800277315332</v>
          </cell>
          <cell r="B1058" t="str">
            <v>1 Season Old</v>
          </cell>
          <cell r="C1058" t="str">
            <v>W060</v>
          </cell>
          <cell r="D1058" t="str">
            <v>Speedo USA Maersk</v>
          </cell>
          <cell r="E1058" t="str">
            <v>8-00277315332</v>
          </cell>
          <cell r="F1058" t="str">
            <v>GEN SOLID SCP BOTTOM 400</v>
          </cell>
          <cell r="G1058" t="str">
            <v>P1132</v>
          </cell>
          <cell r="H1058" t="str">
            <v>Swim Bottoms</v>
          </cell>
          <cell r="I1058" t="str">
            <v>812</v>
          </cell>
          <cell r="J1058" t="str">
            <v>Apparel</v>
          </cell>
          <cell r="K1058" t="str">
            <v>MNL</v>
          </cell>
          <cell r="L1058" t="str">
            <v>SS24</v>
          </cell>
          <cell r="M1058">
            <v>860.99</v>
          </cell>
          <cell r="N1058">
            <v>179</v>
          </cell>
          <cell r="O1058">
            <v>344.39600000000002</v>
          </cell>
          <cell r="P1058">
            <v>0</v>
          </cell>
          <cell r="Q1058">
            <v>0</v>
          </cell>
          <cell r="R1058">
            <v>0</v>
          </cell>
          <cell r="S1058">
            <v>0</v>
          </cell>
          <cell r="T1058">
            <v>0</v>
          </cell>
          <cell r="U1058">
            <v>0</v>
          </cell>
          <cell r="V1058">
            <v>0</v>
          </cell>
          <cell r="W1058">
            <v>0.96200000000000008</v>
          </cell>
          <cell r="X1058">
            <v>4.8099999999999996</v>
          </cell>
          <cell r="Y1058">
            <v>-3.8479999999999994</v>
          </cell>
          <cell r="Z1058">
            <v>1.9240000000000002</v>
          </cell>
          <cell r="AA1058">
            <v>2.8859999999999992</v>
          </cell>
          <cell r="AB1058">
            <v>0.96200000000000008</v>
          </cell>
          <cell r="AC1058" t="str">
            <v>Mainline</v>
          </cell>
          <cell r="AD1058" t="str">
            <v>34_Womens Recreation</v>
          </cell>
          <cell r="AE1058" t="str">
            <v>S124</v>
          </cell>
          <cell r="AF1058" t="str">
            <v>Seasonal</v>
          </cell>
          <cell r="AG1058">
            <v>1</v>
          </cell>
          <cell r="AH1058" t="str">
            <v>&lt;N/A&gt;</v>
          </cell>
          <cell r="AI1058" t="str">
            <v>Womens</v>
          </cell>
          <cell r="AJ1058">
            <v>0</v>
          </cell>
          <cell r="AK1058">
            <v>0</v>
          </cell>
          <cell r="AL1058">
            <v>45444</v>
          </cell>
          <cell r="AM1058">
            <v>516.59399999999982</v>
          </cell>
          <cell r="AN1058">
            <v>179</v>
          </cell>
          <cell r="AO1058">
            <v>2.8859999999999992</v>
          </cell>
        </row>
        <row r="1059">
          <cell r="A1059">
            <v>800277315350</v>
          </cell>
          <cell r="B1059" t="str">
            <v>1 Season Old</v>
          </cell>
          <cell r="C1059" t="str">
            <v>W060</v>
          </cell>
          <cell r="D1059" t="str">
            <v>Speedo USA Maersk</v>
          </cell>
          <cell r="E1059" t="str">
            <v>8-00277315350</v>
          </cell>
          <cell r="F1059" t="str">
            <v>GEN SOLID SCP BOTTOM 620</v>
          </cell>
          <cell r="G1059" t="str">
            <v>P1132</v>
          </cell>
          <cell r="H1059" t="str">
            <v>Swim Bottoms</v>
          </cell>
          <cell r="I1059" t="str">
            <v>812</v>
          </cell>
          <cell r="J1059" t="str">
            <v>Apparel</v>
          </cell>
          <cell r="K1059" t="str">
            <v>SMU</v>
          </cell>
          <cell r="L1059" t="str">
            <v>SS24</v>
          </cell>
          <cell r="M1059">
            <v>207.92</v>
          </cell>
          <cell r="N1059">
            <v>46</v>
          </cell>
          <cell r="O1059">
            <v>83.168000000000006</v>
          </cell>
          <cell r="P1059">
            <v>0</v>
          </cell>
          <cell r="Q1059">
            <v>0</v>
          </cell>
          <cell r="R1059">
            <v>0</v>
          </cell>
          <cell r="S1059">
            <v>0</v>
          </cell>
          <cell r="T1059">
            <v>0</v>
          </cell>
          <cell r="U1059">
            <v>0</v>
          </cell>
          <cell r="V1059">
            <v>0</v>
          </cell>
          <cell r="W1059">
            <v>0.90400000000000003</v>
          </cell>
          <cell r="X1059">
            <v>4.5199999999999996</v>
          </cell>
          <cell r="Y1059">
            <v>-3.6159999999999997</v>
          </cell>
          <cell r="Z1059">
            <v>1.8080000000000001</v>
          </cell>
          <cell r="AA1059">
            <v>2.7119999999999997</v>
          </cell>
          <cell r="AB1059">
            <v>0.90400000000000003</v>
          </cell>
          <cell r="AC1059" t="str">
            <v>Mainline</v>
          </cell>
          <cell r="AD1059" t="str">
            <v>34_Womens Recreation</v>
          </cell>
          <cell r="AE1059" t="str">
            <v>S124</v>
          </cell>
          <cell r="AF1059" t="str">
            <v>Seasonal</v>
          </cell>
          <cell r="AG1059">
            <v>1</v>
          </cell>
          <cell r="AH1059" t="str">
            <v>&lt;N/A&gt;</v>
          </cell>
          <cell r="AI1059" t="str">
            <v>Womens</v>
          </cell>
          <cell r="AJ1059">
            <v>0</v>
          </cell>
          <cell r="AK1059">
            <v>0</v>
          </cell>
          <cell r="AL1059">
            <v>45444</v>
          </cell>
          <cell r="AM1059">
            <v>124.75199999999998</v>
          </cell>
          <cell r="AN1059">
            <v>46</v>
          </cell>
          <cell r="AO1059">
            <v>2.7119999999999997</v>
          </cell>
        </row>
        <row r="1060">
          <cell r="A1060">
            <v>800277315357</v>
          </cell>
          <cell r="B1060" t="str">
            <v>1 Season Old</v>
          </cell>
          <cell r="C1060" t="str">
            <v>W060</v>
          </cell>
          <cell r="D1060" t="str">
            <v>Speedo USA Maersk</v>
          </cell>
          <cell r="E1060" t="str">
            <v>8-00277315357</v>
          </cell>
          <cell r="F1060" t="str">
            <v>GEN SOLID SCP BOTTOM 500</v>
          </cell>
          <cell r="G1060" t="str">
            <v>P1132</v>
          </cell>
          <cell r="H1060" t="str">
            <v>Swim Bottoms</v>
          </cell>
          <cell r="I1060" t="str">
            <v>812</v>
          </cell>
          <cell r="J1060" t="str">
            <v>Apparel</v>
          </cell>
          <cell r="K1060" t="str">
            <v>SMU</v>
          </cell>
          <cell r="L1060" t="str">
            <v>SS24</v>
          </cell>
          <cell r="M1060">
            <v>230.52</v>
          </cell>
          <cell r="N1060">
            <v>51</v>
          </cell>
          <cell r="O1060">
            <v>92.208000000000013</v>
          </cell>
          <cell r="P1060">
            <v>0</v>
          </cell>
          <cell r="Q1060">
            <v>0</v>
          </cell>
          <cell r="R1060">
            <v>0</v>
          </cell>
          <cell r="S1060">
            <v>0</v>
          </cell>
          <cell r="T1060">
            <v>0</v>
          </cell>
          <cell r="U1060">
            <v>0</v>
          </cell>
          <cell r="V1060">
            <v>0</v>
          </cell>
          <cell r="W1060">
            <v>0.90400000000000014</v>
          </cell>
          <cell r="X1060">
            <v>4.5200000000000005</v>
          </cell>
          <cell r="Y1060">
            <v>-3.6160000000000005</v>
          </cell>
          <cell r="Z1060">
            <v>1.8080000000000003</v>
          </cell>
          <cell r="AA1060">
            <v>2.7120000000000002</v>
          </cell>
          <cell r="AB1060">
            <v>0.90400000000000014</v>
          </cell>
          <cell r="AC1060" t="str">
            <v>Mainline</v>
          </cell>
          <cell r="AD1060" t="str">
            <v>34_Womens Recreation</v>
          </cell>
          <cell r="AE1060" t="str">
            <v>S124</v>
          </cell>
          <cell r="AF1060" t="str">
            <v>Seasonal</v>
          </cell>
          <cell r="AG1060">
            <v>1</v>
          </cell>
          <cell r="AH1060" t="str">
            <v>&lt;N/A&gt;</v>
          </cell>
          <cell r="AI1060" t="str">
            <v>Womens</v>
          </cell>
          <cell r="AJ1060">
            <v>0</v>
          </cell>
          <cell r="AK1060">
            <v>0</v>
          </cell>
          <cell r="AL1060">
            <v>45444</v>
          </cell>
          <cell r="AM1060">
            <v>138.31200000000001</v>
          </cell>
          <cell r="AN1060">
            <v>51</v>
          </cell>
          <cell r="AO1060">
            <v>2.7120000000000002</v>
          </cell>
        </row>
        <row r="1061">
          <cell r="A1061">
            <v>800277316133</v>
          </cell>
          <cell r="B1061" t="str">
            <v>1 Season Old</v>
          </cell>
          <cell r="C1061" t="str">
            <v>W060</v>
          </cell>
          <cell r="D1061" t="str">
            <v>Speedo USA Maersk</v>
          </cell>
          <cell r="E1061" t="str">
            <v>8-00277316133</v>
          </cell>
          <cell r="F1061" t="str">
            <v>GEN SOLID SCP BOTTOM 332</v>
          </cell>
          <cell r="G1061" t="str">
            <v>P1132</v>
          </cell>
          <cell r="H1061" t="str">
            <v>Swim Bottoms</v>
          </cell>
          <cell r="I1061" t="str">
            <v>812</v>
          </cell>
          <cell r="J1061" t="str">
            <v>Apparel</v>
          </cell>
          <cell r="K1061" t="str">
            <v>MNL</v>
          </cell>
          <cell r="L1061" t="str">
            <v>SS24</v>
          </cell>
          <cell r="M1061">
            <v>751.92</v>
          </cell>
          <cell r="N1061">
            <v>156</v>
          </cell>
          <cell r="O1061">
            <v>300.76799999999997</v>
          </cell>
          <cell r="P1061">
            <v>0</v>
          </cell>
          <cell r="Q1061">
            <v>0</v>
          </cell>
          <cell r="R1061">
            <v>0</v>
          </cell>
          <cell r="S1061">
            <v>0</v>
          </cell>
          <cell r="T1061">
            <v>0</v>
          </cell>
          <cell r="U1061">
            <v>0</v>
          </cell>
          <cell r="V1061">
            <v>0</v>
          </cell>
          <cell r="W1061">
            <v>0.96399999999999986</v>
          </cell>
          <cell r="X1061">
            <v>4.8199999999999994</v>
          </cell>
          <cell r="Y1061">
            <v>-3.8559999999999994</v>
          </cell>
          <cell r="Z1061">
            <v>1.9279999999999997</v>
          </cell>
          <cell r="AA1061">
            <v>2.8919999999999995</v>
          </cell>
          <cell r="AB1061">
            <v>0.96399999999999986</v>
          </cell>
          <cell r="AC1061" t="str">
            <v>Mainline</v>
          </cell>
          <cell r="AD1061" t="str">
            <v>34_Womens Recreation</v>
          </cell>
          <cell r="AE1061" t="str">
            <v>S124</v>
          </cell>
          <cell r="AF1061" t="str">
            <v>Seasonal</v>
          </cell>
          <cell r="AG1061">
            <v>1</v>
          </cell>
          <cell r="AH1061" t="str">
            <v>&lt;N/A&gt;</v>
          </cell>
          <cell r="AI1061" t="str">
            <v>Womens</v>
          </cell>
          <cell r="AJ1061">
            <v>0</v>
          </cell>
          <cell r="AK1061">
            <v>0</v>
          </cell>
          <cell r="AL1061">
            <v>45444</v>
          </cell>
          <cell r="AM1061">
            <v>451.15199999999993</v>
          </cell>
          <cell r="AN1061">
            <v>156</v>
          </cell>
          <cell r="AO1061">
            <v>2.8919999999999995</v>
          </cell>
        </row>
        <row r="1062">
          <cell r="A1062">
            <v>800277316144</v>
          </cell>
          <cell r="B1062" t="str">
            <v>Expiring</v>
          </cell>
          <cell r="C1062" t="str">
            <v>W060</v>
          </cell>
          <cell r="D1062" t="str">
            <v>Speedo USA Maersk</v>
          </cell>
          <cell r="E1062" t="str">
            <v>8-00277316144</v>
          </cell>
          <cell r="F1062" t="str">
            <v>GEN SOLID SCP BOTTOM 610</v>
          </cell>
          <cell r="G1062" t="str">
            <v>P1132</v>
          </cell>
          <cell r="H1062" t="str">
            <v>Swim Bottoms</v>
          </cell>
          <cell r="I1062" t="str">
            <v>812</v>
          </cell>
          <cell r="J1062" t="str">
            <v>Apparel</v>
          </cell>
          <cell r="K1062" t="str">
            <v>MNL</v>
          </cell>
          <cell r="L1062" t="str">
            <v>AW24</v>
          </cell>
          <cell r="M1062">
            <v>1031.48</v>
          </cell>
          <cell r="N1062">
            <v>214</v>
          </cell>
          <cell r="O1062">
            <v>206.29600000000002</v>
          </cell>
          <cell r="P1062">
            <v>0</v>
          </cell>
          <cell r="Q1062">
            <v>0</v>
          </cell>
          <cell r="R1062">
            <v>0</v>
          </cell>
          <cell r="S1062">
            <v>0</v>
          </cell>
          <cell r="T1062">
            <v>0</v>
          </cell>
          <cell r="U1062">
            <v>0</v>
          </cell>
          <cell r="V1062">
            <v>0</v>
          </cell>
          <cell r="W1062">
            <v>0</v>
          </cell>
          <cell r="X1062">
            <v>4.82</v>
          </cell>
          <cell r="Y1062">
            <v>-4.82</v>
          </cell>
          <cell r="Z1062">
            <v>0.96400000000000008</v>
          </cell>
          <cell r="AA1062">
            <v>3.8560000000000003</v>
          </cell>
          <cell r="AB1062">
            <v>0.96400000000000008</v>
          </cell>
          <cell r="AC1062" t="str">
            <v>Mainline</v>
          </cell>
          <cell r="AD1062" t="str">
            <v>34_Womens Recreation</v>
          </cell>
          <cell r="AE1062" t="str">
            <v>S224</v>
          </cell>
          <cell r="AF1062" t="str">
            <v>Seasonal</v>
          </cell>
          <cell r="AG1062">
            <v>1</v>
          </cell>
          <cell r="AH1062" t="str">
            <v>&lt;N/A&gt;</v>
          </cell>
          <cell r="AI1062" t="str">
            <v>Womens</v>
          </cell>
          <cell r="AJ1062">
            <v>0</v>
          </cell>
          <cell r="AK1062">
            <v>0</v>
          </cell>
          <cell r="AL1062">
            <v>45627</v>
          </cell>
          <cell r="AM1062">
            <v>825.18400000000008</v>
          </cell>
          <cell r="AN1062">
            <v>214</v>
          </cell>
          <cell r="AO1062">
            <v>3.8560000000000003</v>
          </cell>
        </row>
        <row r="1063">
          <cell r="A1063">
            <v>800277400334</v>
          </cell>
          <cell r="B1063" t="str">
            <v>Expiring</v>
          </cell>
          <cell r="C1063" t="str">
            <v>W060</v>
          </cell>
          <cell r="D1063" t="str">
            <v>Speedo USA Maersk</v>
          </cell>
          <cell r="E1063" t="str">
            <v>8-00277400334</v>
          </cell>
          <cell r="F1063" t="str">
            <v>PRIDE SLD ONE BK 001</v>
          </cell>
          <cell r="G1063" t="str">
            <v>P1122</v>
          </cell>
          <cell r="H1063" t="str">
            <v>One-Piece</v>
          </cell>
          <cell r="I1063" t="str">
            <v>812</v>
          </cell>
          <cell r="J1063" t="str">
            <v>Apparel</v>
          </cell>
          <cell r="K1063" t="str">
            <v>MNL</v>
          </cell>
          <cell r="L1063" t="str">
            <v>AW24</v>
          </cell>
          <cell r="M1063">
            <v>4173.33</v>
          </cell>
          <cell r="N1063">
            <v>501</v>
          </cell>
          <cell r="O1063">
            <v>834.66600000000005</v>
          </cell>
          <cell r="P1063">
            <v>0</v>
          </cell>
          <cell r="Q1063">
            <v>0</v>
          </cell>
          <cell r="R1063">
            <v>0</v>
          </cell>
          <cell r="S1063">
            <v>0</v>
          </cell>
          <cell r="T1063">
            <v>0</v>
          </cell>
          <cell r="U1063">
            <v>0</v>
          </cell>
          <cell r="V1063">
            <v>0</v>
          </cell>
          <cell r="W1063">
            <v>0</v>
          </cell>
          <cell r="X1063">
            <v>8.33</v>
          </cell>
          <cell r="Y1063">
            <v>-8.33</v>
          </cell>
          <cell r="Z1063">
            <v>1.6660000000000001</v>
          </cell>
          <cell r="AA1063">
            <v>6.6639999999999997</v>
          </cell>
          <cell r="AB1063">
            <v>1.6660000000000001</v>
          </cell>
          <cell r="AC1063" t="str">
            <v>Mainline</v>
          </cell>
          <cell r="AD1063" t="str">
            <v>19_Female Racing</v>
          </cell>
          <cell r="AE1063" t="str">
            <v>S224</v>
          </cell>
          <cell r="AF1063" t="str">
            <v>Core</v>
          </cell>
          <cell r="AG1063">
            <v>1</v>
          </cell>
          <cell r="AH1063" t="str">
            <v>&lt;N/A&gt;</v>
          </cell>
          <cell r="AI1063" t="str">
            <v>Racing</v>
          </cell>
          <cell r="AJ1063">
            <v>0</v>
          </cell>
          <cell r="AK1063">
            <v>0</v>
          </cell>
          <cell r="AL1063">
            <v>45627</v>
          </cell>
          <cell r="AM1063">
            <v>3338.6639999999998</v>
          </cell>
          <cell r="AN1063">
            <v>501</v>
          </cell>
          <cell r="AO1063">
            <v>6.6639999999999997</v>
          </cell>
        </row>
        <row r="1064">
          <cell r="A1064">
            <v>800277510075</v>
          </cell>
          <cell r="B1064" t="str">
            <v>Expiring</v>
          </cell>
          <cell r="C1064" t="str">
            <v>W060</v>
          </cell>
          <cell r="D1064" t="str">
            <v>Speedo USA Maersk</v>
          </cell>
          <cell r="E1064" t="str">
            <v>8-00277510075</v>
          </cell>
          <cell r="F1064" t="str">
            <v>PRIDE PRNT ONE TIE BK 060</v>
          </cell>
          <cell r="G1064" t="str">
            <v>P1122</v>
          </cell>
          <cell r="H1064" t="str">
            <v>One-Piece</v>
          </cell>
          <cell r="I1064" t="str">
            <v>812</v>
          </cell>
          <cell r="J1064" t="str">
            <v>Apparel</v>
          </cell>
          <cell r="K1064" t="str">
            <v>MNL</v>
          </cell>
          <cell r="L1064" t="str">
            <v>AW24</v>
          </cell>
          <cell r="M1064">
            <v>7077.5</v>
          </cell>
          <cell r="N1064">
            <v>745</v>
          </cell>
          <cell r="O1064">
            <v>1415.5</v>
          </cell>
          <cell r="P1064">
            <v>0</v>
          </cell>
          <cell r="Q1064">
            <v>0</v>
          </cell>
          <cell r="R1064">
            <v>0</v>
          </cell>
          <cell r="S1064">
            <v>0</v>
          </cell>
          <cell r="T1064">
            <v>0</v>
          </cell>
          <cell r="U1064">
            <v>0</v>
          </cell>
          <cell r="V1064">
            <v>0</v>
          </cell>
          <cell r="W1064">
            <v>0</v>
          </cell>
          <cell r="X1064">
            <v>9.5</v>
          </cell>
          <cell r="Y1064">
            <v>-9.5</v>
          </cell>
          <cell r="Z1064">
            <v>1.9</v>
          </cell>
          <cell r="AA1064">
            <v>7.6</v>
          </cell>
          <cell r="AB1064">
            <v>1.9</v>
          </cell>
          <cell r="AC1064" t="str">
            <v>Mainline</v>
          </cell>
          <cell r="AD1064" t="str">
            <v>19_Female Racing</v>
          </cell>
          <cell r="AE1064" t="str">
            <v>S224</v>
          </cell>
          <cell r="AF1064" t="str">
            <v>Seasonal</v>
          </cell>
          <cell r="AG1064">
            <v>1</v>
          </cell>
          <cell r="AH1064" t="str">
            <v>&lt;N/A&gt;</v>
          </cell>
          <cell r="AI1064" t="str">
            <v>Racing</v>
          </cell>
          <cell r="AJ1064">
            <v>0</v>
          </cell>
          <cell r="AK1064">
            <v>0</v>
          </cell>
          <cell r="AL1064">
            <v>45292</v>
          </cell>
          <cell r="AM1064">
            <v>5662</v>
          </cell>
          <cell r="AN1064">
            <v>745</v>
          </cell>
          <cell r="AO1064">
            <v>7.6</v>
          </cell>
        </row>
        <row r="1065">
          <cell r="A1065">
            <v>800283600667</v>
          </cell>
          <cell r="B1065" t="str">
            <v>1 Season Old</v>
          </cell>
          <cell r="C1065" t="str">
            <v>W060</v>
          </cell>
          <cell r="D1065" t="str">
            <v>Speedo USA Maersk</v>
          </cell>
          <cell r="E1065" t="str">
            <v>8-00283600667</v>
          </cell>
          <cell r="F1065" t="str">
            <v>CLASSIC BOTTOM 800</v>
          </cell>
          <cell r="G1065" t="str">
            <v>P1132</v>
          </cell>
          <cell r="H1065" t="str">
            <v>Swim Bottoms</v>
          </cell>
          <cell r="I1065" t="str">
            <v>812</v>
          </cell>
          <cell r="J1065" t="str">
            <v>Apparel</v>
          </cell>
          <cell r="K1065" t="str">
            <v>MNL</v>
          </cell>
          <cell r="L1065" t="str">
            <v>SS24</v>
          </cell>
          <cell r="M1065">
            <v>1892.05</v>
          </cell>
          <cell r="N1065">
            <v>395</v>
          </cell>
          <cell r="O1065">
            <v>756.82</v>
          </cell>
          <cell r="P1065">
            <v>0</v>
          </cell>
          <cell r="Q1065">
            <v>0</v>
          </cell>
          <cell r="R1065">
            <v>0</v>
          </cell>
          <cell r="S1065">
            <v>0</v>
          </cell>
          <cell r="T1065">
            <v>0</v>
          </cell>
          <cell r="U1065">
            <v>0</v>
          </cell>
          <cell r="V1065">
            <v>0</v>
          </cell>
          <cell r="W1065">
            <v>0.95800000000000007</v>
          </cell>
          <cell r="X1065">
            <v>4.79</v>
          </cell>
          <cell r="Y1065">
            <v>-3.8319999999999999</v>
          </cell>
          <cell r="Z1065">
            <v>1.9160000000000001</v>
          </cell>
          <cell r="AA1065">
            <v>2.8739999999999997</v>
          </cell>
          <cell r="AB1065">
            <v>0.95800000000000007</v>
          </cell>
          <cell r="AC1065" t="str">
            <v>Mainline</v>
          </cell>
          <cell r="AD1065" t="str">
            <v>19_Female Racing</v>
          </cell>
          <cell r="AE1065" t="str">
            <v>S124</v>
          </cell>
          <cell r="AF1065" t="str">
            <v>Seasonal</v>
          </cell>
          <cell r="AG1065">
            <v>1</v>
          </cell>
          <cell r="AH1065" t="str">
            <v>&lt;N/A&gt;</v>
          </cell>
          <cell r="AI1065" t="str">
            <v>Racing</v>
          </cell>
          <cell r="AJ1065" t="str">
            <v>Vibe</v>
          </cell>
          <cell r="AK1065">
            <v>0</v>
          </cell>
          <cell r="AL1065">
            <v>45337</v>
          </cell>
          <cell r="AM1065">
            <v>1135.2299999999998</v>
          </cell>
          <cell r="AN1065">
            <v>395</v>
          </cell>
          <cell r="AO1065">
            <v>2.8739999999999997</v>
          </cell>
        </row>
        <row r="1066">
          <cell r="A1066">
            <v>800283601693</v>
          </cell>
          <cell r="B1066" t="str">
            <v>Current</v>
          </cell>
          <cell r="C1066" t="str">
            <v>W060</v>
          </cell>
          <cell r="D1066" t="str">
            <v>Speedo USA Maersk</v>
          </cell>
          <cell r="E1066" t="str">
            <v>8-00283601693</v>
          </cell>
          <cell r="F1066" t="str">
            <v>CLASSIC BOTTOM 440</v>
          </cell>
          <cell r="G1066" t="str">
            <v>P1132</v>
          </cell>
          <cell r="H1066" t="str">
            <v>Swim Bottoms</v>
          </cell>
          <cell r="I1066" t="str">
            <v>812</v>
          </cell>
          <cell r="J1066" t="str">
            <v>Apparel</v>
          </cell>
          <cell r="K1066" t="str">
            <v>MNL</v>
          </cell>
          <cell r="L1066" t="str">
            <v>SS25</v>
          </cell>
          <cell r="M1066">
            <v>1719.61</v>
          </cell>
          <cell r="N1066">
            <v>359</v>
          </cell>
          <cell r="O1066">
            <v>0</v>
          </cell>
          <cell r="P1066">
            <v>0</v>
          </cell>
          <cell r="Q1066">
            <v>0</v>
          </cell>
          <cell r="R1066">
            <v>0</v>
          </cell>
          <cell r="S1066">
            <v>0</v>
          </cell>
          <cell r="T1066">
            <v>0</v>
          </cell>
          <cell r="U1066">
            <v>0</v>
          </cell>
          <cell r="V1066">
            <v>0</v>
          </cell>
          <cell r="W1066">
            <v>0</v>
          </cell>
          <cell r="X1066">
            <v>4.79</v>
          </cell>
          <cell r="Y1066">
            <v>-4.79</v>
          </cell>
          <cell r="Z1066">
            <v>0</v>
          </cell>
          <cell r="AA1066">
            <v>4.79</v>
          </cell>
          <cell r="AB1066">
            <v>0</v>
          </cell>
          <cell r="AC1066" t="str">
            <v>Mainline</v>
          </cell>
          <cell r="AD1066" t="str">
            <v>19_Female Racing</v>
          </cell>
          <cell r="AE1066" t="str">
            <v>S124</v>
          </cell>
          <cell r="AF1066" t="str">
            <v>Seasonal</v>
          </cell>
          <cell r="AG1066">
            <v>1</v>
          </cell>
          <cell r="AH1066" t="str">
            <v>&lt;N/A&gt;</v>
          </cell>
          <cell r="AI1066" t="str">
            <v>Racing</v>
          </cell>
          <cell r="AJ1066" t="str">
            <v>Vibe</v>
          </cell>
          <cell r="AK1066">
            <v>0</v>
          </cell>
          <cell r="AL1066">
            <v>45323</v>
          </cell>
          <cell r="AM1066">
            <v>1719.61</v>
          </cell>
          <cell r="AN1066">
            <v>359</v>
          </cell>
          <cell r="AO1066">
            <v>4.79</v>
          </cell>
        </row>
        <row r="1067">
          <cell r="A1067">
            <v>800283614789</v>
          </cell>
          <cell r="B1067" t="str">
            <v>Current</v>
          </cell>
          <cell r="C1067" t="str">
            <v>W060</v>
          </cell>
          <cell r="D1067" t="str">
            <v>Speedo USA Maersk</v>
          </cell>
          <cell r="E1067" t="str">
            <v>8-00283614789</v>
          </cell>
          <cell r="F1067" t="str">
            <v>CLASSIC BOTTOM 500</v>
          </cell>
          <cell r="G1067" t="str">
            <v>P1132</v>
          </cell>
          <cell r="H1067" t="str">
            <v>Swim Bottoms</v>
          </cell>
          <cell r="I1067" t="str">
            <v>812</v>
          </cell>
          <cell r="J1067" t="str">
            <v>Apparel</v>
          </cell>
          <cell r="K1067" t="str">
            <v>MNL</v>
          </cell>
          <cell r="L1067" t="str">
            <v>SS25</v>
          </cell>
          <cell r="M1067">
            <v>1494.48</v>
          </cell>
          <cell r="N1067">
            <v>312</v>
          </cell>
          <cell r="O1067">
            <v>0</v>
          </cell>
          <cell r="P1067">
            <v>0</v>
          </cell>
          <cell r="Q1067">
            <v>0</v>
          </cell>
          <cell r="R1067">
            <v>0</v>
          </cell>
          <cell r="S1067">
            <v>0</v>
          </cell>
          <cell r="T1067">
            <v>0</v>
          </cell>
          <cell r="U1067">
            <v>0</v>
          </cell>
          <cell r="V1067">
            <v>0</v>
          </cell>
          <cell r="W1067">
            <v>0</v>
          </cell>
          <cell r="X1067">
            <v>4.79</v>
          </cell>
          <cell r="Y1067">
            <v>-4.79</v>
          </cell>
          <cell r="Z1067">
            <v>0</v>
          </cell>
          <cell r="AA1067">
            <v>4.79</v>
          </cell>
          <cell r="AB1067">
            <v>0</v>
          </cell>
          <cell r="AC1067" t="str">
            <v>Mainline</v>
          </cell>
          <cell r="AD1067" t="str">
            <v>19_Female Racing</v>
          </cell>
          <cell r="AE1067" t="str">
            <v>S124</v>
          </cell>
          <cell r="AF1067" t="str">
            <v>Seasonal</v>
          </cell>
          <cell r="AG1067">
            <v>1</v>
          </cell>
          <cell r="AH1067" t="str">
            <v>&lt;N/A&gt;</v>
          </cell>
          <cell r="AI1067" t="str">
            <v>Racing</v>
          </cell>
          <cell r="AJ1067" t="str">
            <v>Vibe</v>
          </cell>
          <cell r="AK1067">
            <v>0</v>
          </cell>
          <cell r="AL1067">
            <v>45323</v>
          </cell>
          <cell r="AM1067">
            <v>1494.48</v>
          </cell>
          <cell r="AN1067">
            <v>312</v>
          </cell>
          <cell r="AO1067">
            <v>4.79</v>
          </cell>
        </row>
        <row r="1068">
          <cell r="A1068">
            <v>800283614791</v>
          </cell>
          <cell r="B1068" t="str">
            <v>2 Seasons Old</v>
          </cell>
          <cell r="C1068" t="str">
            <v>W060</v>
          </cell>
          <cell r="D1068" t="str">
            <v>Speedo USA Maersk</v>
          </cell>
          <cell r="E1068" t="str">
            <v>8-00283614791</v>
          </cell>
          <cell r="F1068" t="str">
            <v>CLASSIC BOTTOM 650</v>
          </cell>
          <cell r="G1068" t="str">
            <v>P1132</v>
          </cell>
          <cell r="H1068" t="str">
            <v>Swim Bottoms</v>
          </cell>
          <cell r="I1068" t="str">
            <v>812</v>
          </cell>
          <cell r="J1068" t="str">
            <v>Apparel</v>
          </cell>
          <cell r="K1068" t="str">
            <v>MNL</v>
          </cell>
          <cell r="L1068" t="str">
            <v>AW23</v>
          </cell>
          <cell r="M1068">
            <v>2295.6799999999998</v>
          </cell>
          <cell r="N1068">
            <v>422</v>
          </cell>
          <cell r="O1068">
            <v>1492.192</v>
          </cell>
          <cell r="P1068">
            <v>381.48799999999983</v>
          </cell>
          <cell r="Q1068">
            <v>0</v>
          </cell>
          <cell r="R1068">
            <v>0</v>
          </cell>
          <cell r="S1068">
            <v>-4.4399999999999995</v>
          </cell>
          <cell r="T1068">
            <v>422</v>
          </cell>
          <cell r="U1068">
            <v>-1873.6799999999998</v>
          </cell>
          <cell r="V1068">
            <v>0</v>
          </cell>
          <cell r="W1068">
            <v>4.4399999999999995</v>
          </cell>
          <cell r="X1068">
            <v>5.4399999999999995</v>
          </cell>
          <cell r="Y1068">
            <v>-1</v>
          </cell>
          <cell r="Z1068">
            <v>4.4399999999999995</v>
          </cell>
          <cell r="AA1068">
            <v>1</v>
          </cell>
          <cell r="AB1068">
            <v>0</v>
          </cell>
          <cell r="AC1068" t="str">
            <v>Mainline</v>
          </cell>
          <cell r="AD1068" t="str">
            <v>19_Female Racing</v>
          </cell>
          <cell r="AE1068" t="str">
            <v>S223</v>
          </cell>
          <cell r="AF1068" t="str">
            <v>Seasonal</v>
          </cell>
          <cell r="AG1068">
            <v>1</v>
          </cell>
          <cell r="AH1068" t="str">
            <v>Release 10-19-23</v>
          </cell>
          <cell r="AI1068" t="str">
            <v>Racing</v>
          </cell>
          <cell r="AJ1068" t="str">
            <v>Vibe</v>
          </cell>
          <cell r="AK1068">
            <v>0</v>
          </cell>
          <cell r="AL1068">
            <v>45337</v>
          </cell>
          <cell r="AM1068">
            <v>422</v>
          </cell>
          <cell r="AN1068">
            <v>422</v>
          </cell>
          <cell r="AO1068">
            <v>1</v>
          </cell>
        </row>
        <row r="1069">
          <cell r="A1069">
            <v>800283801023</v>
          </cell>
          <cell r="B1069" t="str">
            <v>3 Seasons Old</v>
          </cell>
          <cell r="C1069" t="str">
            <v>W060</v>
          </cell>
          <cell r="D1069" t="str">
            <v>Speedo USA Maersk</v>
          </cell>
          <cell r="E1069" t="str">
            <v>8-00283801023</v>
          </cell>
          <cell r="F1069" t="str">
            <v>GEN EMBSSD 1 PC 651</v>
          </cell>
          <cell r="G1069" t="str">
            <v>P1122</v>
          </cell>
          <cell r="H1069" t="str">
            <v>One-Piece</v>
          </cell>
          <cell r="I1069" t="str">
            <v>812</v>
          </cell>
          <cell r="J1069" t="str">
            <v>Apparel</v>
          </cell>
          <cell r="K1069" t="str">
            <v>SMU</v>
          </cell>
          <cell r="L1069" t="str">
            <v>SS23</v>
          </cell>
          <cell r="M1069">
            <v>53.13</v>
          </cell>
          <cell r="N1069">
            <v>7</v>
          </cell>
          <cell r="O1069">
            <v>47.817</v>
          </cell>
          <cell r="P1069">
            <v>0</v>
          </cell>
          <cell r="Q1069">
            <v>0</v>
          </cell>
          <cell r="R1069">
            <v>0</v>
          </cell>
          <cell r="S1069">
            <v>-4.5900000000000007</v>
          </cell>
          <cell r="T1069">
            <v>7</v>
          </cell>
          <cell r="U1069">
            <v>-32.130000000000003</v>
          </cell>
          <cell r="V1069">
            <v>0</v>
          </cell>
          <cell r="W1069">
            <v>4.9335000000000004</v>
          </cell>
          <cell r="X1069">
            <v>7.5900000000000007</v>
          </cell>
          <cell r="Y1069">
            <v>-2.6565000000000003</v>
          </cell>
          <cell r="Z1069">
            <v>6.8310000000000004</v>
          </cell>
          <cell r="AA1069">
            <v>0.75900000000000034</v>
          </cell>
          <cell r="AB1069">
            <v>1.8975</v>
          </cell>
          <cell r="AC1069" t="str">
            <v>Mainline</v>
          </cell>
          <cell r="AD1069" t="str">
            <v>34_Womens Recreation</v>
          </cell>
          <cell r="AE1069" t="str">
            <v>S123</v>
          </cell>
          <cell r="AF1069" t="str">
            <v>Seasonal</v>
          </cell>
          <cell r="AG1069">
            <v>1</v>
          </cell>
          <cell r="AH1069" t="str">
            <v>Release 10-13-23</v>
          </cell>
          <cell r="AI1069" t="str">
            <v>Womens</v>
          </cell>
          <cell r="AJ1069">
            <v>0</v>
          </cell>
          <cell r="AK1069">
            <v>0</v>
          </cell>
          <cell r="AL1069">
            <v>45078</v>
          </cell>
          <cell r="AM1069">
            <v>5.3130000000000024</v>
          </cell>
          <cell r="AN1069">
            <v>7</v>
          </cell>
          <cell r="AO1069">
            <v>0.75900000000000034</v>
          </cell>
        </row>
        <row r="1070">
          <cell r="A1070">
            <v>800283801366</v>
          </cell>
          <cell r="B1070" t="str">
            <v>3 Seasons Old</v>
          </cell>
          <cell r="C1070" t="str">
            <v>W060</v>
          </cell>
          <cell r="D1070" t="str">
            <v>Speedo USA Maersk</v>
          </cell>
          <cell r="E1070" t="str">
            <v>8-00283801366</v>
          </cell>
          <cell r="F1070" t="str">
            <v>GEN EMBSSD 1 PC 500</v>
          </cell>
          <cell r="G1070" t="str">
            <v>P1122</v>
          </cell>
          <cell r="H1070" t="str">
            <v>One-Piece</v>
          </cell>
          <cell r="I1070" t="str">
            <v>812</v>
          </cell>
          <cell r="J1070" t="str">
            <v>Apparel</v>
          </cell>
          <cell r="K1070" t="str">
            <v>SMU</v>
          </cell>
          <cell r="L1070" t="str">
            <v>SS23</v>
          </cell>
          <cell r="M1070">
            <v>37.950000000000003</v>
          </cell>
          <cell r="N1070">
            <v>5</v>
          </cell>
          <cell r="O1070">
            <v>34.155000000000001</v>
          </cell>
          <cell r="P1070">
            <v>0</v>
          </cell>
          <cell r="Q1070">
            <v>0</v>
          </cell>
          <cell r="R1070">
            <v>0</v>
          </cell>
          <cell r="S1070">
            <v>-4.59</v>
          </cell>
          <cell r="T1070">
            <v>5</v>
          </cell>
          <cell r="U1070">
            <v>-22.95</v>
          </cell>
          <cell r="V1070">
            <v>0</v>
          </cell>
          <cell r="W1070">
            <v>4.9335000000000004</v>
          </cell>
          <cell r="X1070">
            <v>7.5900000000000007</v>
          </cell>
          <cell r="Y1070">
            <v>-2.6565000000000003</v>
          </cell>
          <cell r="Z1070">
            <v>6.8310000000000004</v>
          </cell>
          <cell r="AA1070">
            <v>0.75900000000000034</v>
          </cell>
          <cell r="AB1070">
            <v>1.8975</v>
          </cell>
          <cell r="AC1070" t="str">
            <v>Mainline</v>
          </cell>
          <cell r="AD1070" t="str">
            <v>34_Womens Recreation</v>
          </cell>
          <cell r="AE1070" t="str">
            <v>S123</v>
          </cell>
          <cell r="AF1070" t="str">
            <v>Seasonal</v>
          </cell>
          <cell r="AG1070">
            <v>1</v>
          </cell>
          <cell r="AH1070" t="str">
            <v>Release 10-13-23</v>
          </cell>
          <cell r="AI1070" t="str">
            <v>Womens</v>
          </cell>
          <cell r="AJ1070">
            <v>0</v>
          </cell>
          <cell r="AK1070">
            <v>0</v>
          </cell>
          <cell r="AL1070">
            <v>45078</v>
          </cell>
          <cell r="AM1070">
            <v>3.7950000000000017</v>
          </cell>
          <cell r="AN1070">
            <v>5</v>
          </cell>
          <cell r="AO1070">
            <v>0.75900000000000034</v>
          </cell>
        </row>
        <row r="1071">
          <cell r="A1071">
            <v>800283814542</v>
          </cell>
          <cell r="B1071" t="str">
            <v>3 Seasons Old</v>
          </cell>
          <cell r="C1071" t="str">
            <v>W060</v>
          </cell>
          <cell r="D1071" t="str">
            <v>Speedo USA Maersk</v>
          </cell>
          <cell r="E1071" t="str">
            <v>8-00283814542</v>
          </cell>
          <cell r="F1071" t="str">
            <v>GEN EMBSSD 1 PC 001</v>
          </cell>
          <cell r="G1071" t="str">
            <v>P1122</v>
          </cell>
          <cell r="H1071" t="str">
            <v>One-Piece</v>
          </cell>
          <cell r="I1071" t="str">
            <v>812</v>
          </cell>
          <cell r="J1071" t="str">
            <v>Apparel</v>
          </cell>
          <cell r="K1071" t="str">
            <v>SMU</v>
          </cell>
          <cell r="L1071" t="str">
            <v>SS23</v>
          </cell>
          <cell r="M1071">
            <v>129.03</v>
          </cell>
          <cell r="N1071">
            <v>17</v>
          </cell>
          <cell r="O1071">
            <v>116.12700000000001</v>
          </cell>
          <cell r="P1071">
            <v>0</v>
          </cell>
          <cell r="Q1071">
            <v>0</v>
          </cell>
          <cell r="R1071">
            <v>0</v>
          </cell>
          <cell r="S1071">
            <v>-4.59</v>
          </cell>
          <cell r="T1071">
            <v>17</v>
          </cell>
          <cell r="U1071">
            <v>-78.03</v>
          </cell>
          <cell r="V1071">
            <v>0</v>
          </cell>
          <cell r="W1071">
            <v>4.9335000000000004</v>
          </cell>
          <cell r="X1071">
            <v>7.59</v>
          </cell>
          <cell r="Y1071">
            <v>-2.6564999999999994</v>
          </cell>
          <cell r="Z1071">
            <v>6.8310000000000004</v>
          </cell>
          <cell r="AA1071">
            <v>0.75899999999999945</v>
          </cell>
          <cell r="AB1071">
            <v>1.8975</v>
          </cell>
          <cell r="AC1071" t="str">
            <v>Mainline</v>
          </cell>
          <cell r="AD1071" t="str">
            <v>34_Womens Recreation</v>
          </cell>
          <cell r="AE1071" t="str">
            <v>S123</v>
          </cell>
          <cell r="AF1071" t="str">
            <v>Seasonal</v>
          </cell>
          <cell r="AG1071">
            <v>1</v>
          </cell>
          <cell r="AH1071" t="str">
            <v>Release 10-13-23</v>
          </cell>
          <cell r="AI1071" t="str">
            <v>Womens</v>
          </cell>
          <cell r="AJ1071">
            <v>0</v>
          </cell>
          <cell r="AK1071">
            <v>0</v>
          </cell>
          <cell r="AL1071">
            <v>45078</v>
          </cell>
          <cell r="AM1071">
            <v>12.902999999999992</v>
          </cell>
          <cell r="AN1071">
            <v>17</v>
          </cell>
          <cell r="AO1071">
            <v>0.75899999999999945</v>
          </cell>
        </row>
        <row r="1072">
          <cell r="A1072">
            <v>800283901023</v>
          </cell>
          <cell r="B1072" t="str">
            <v>3 Seasons Old</v>
          </cell>
          <cell r="C1072" t="str">
            <v>W060</v>
          </cell>
          <cell r="D1072" t="str">
            <v>Speedo USA Maersk</v>
          </cell>
          <cell r="E1072" t="str">
            <v>8-00283901023</v>
          </cell>
          <cell r="F1072" t="str">
            <v>GEN EMBSSD CROP TOP 651</v>
          </cell>
          <cell r="G1072" t="str">
            <v>P1134</v>
          </cell>
          <cell r="H1072" t="str">
            <v>Swim Tops</v>
          </cell>
          <cell r="I1072" t="str">
            <v>812</v>
          </cell>
          <cell r="J1072" t="str">
            <v>Apparel</v>
          </cell>
          <cell r="K1072" t="str">
            <v>SMU</v>
          </cell>
          <cell r="L1072" t="str">
            <v>SS23</v>
          </cell>
          <cell r="M1072">
            <v>476.52</v>
          </cell>
          <cell r="N1072">
            <v>76</v>
          </cell>
          <cell r="O1072">
            <v>428.86799999999999</v>
          </cell>
          <cell r="P1072">
            <v>0</v>
          </cell>
          <cell r="Q1072">
            <v>0</v>
          </cell>
          <cell r="R1072">
            <v>0</v>
          </cell>
          <cell r="S1072">
            <v>-5.2700000000000005</v>
          </cell>
          <cell r="T1072">
            <v>76</v>
          </cell>
          <cell r="U1072">
            <v>-400.52000000000004</v>
          </cell>
          <cell r="V1072">
            <v>0</v>
          </cell>
          <cell r="W1072">
            <v>5.2700000000000005</v>
          </cell>
          <cell r="X1072">
            <v>6.27</v>
          </cell>
          <cell r="Y1072">
            <v>-0.99999999999999911</v>
          </cell>
          <cell r="Z1072">
            <v>5.6429999999999998</v>
          </cell>
          <cell r="AA1072">
            <v>0.62699999999999978</v>
          </cell>
          <cell r="AB1072">
            <v>0.37299999999999933</v>
          </cell>
          <cell r="AC1072" t="str">
            <v>Mainline</v>
          </cell>
          <cell r="AD1072" t="str">
            <v>34_Womens Recreation</v>
          </cell>
          <cell r="AE1072" t="str">
            <v>S123</v>
          </cell>
          <cell r="AF1072" t="str">
            <v>Seasonal</v>
          </cell>
          <cell r="AG1072">
            <v>1</v>
          </cell>
          <cell r="AH1072" t="str">
            <v>Release 10-13-23</v>
          </cell>
          <cell r="AI1072" t="str">
            <v>Womens</v>
          </cell>
          <cell r="AJ1072">
            <v>0</v>
          </cell>
          <cell r="AK1072">
            <v>0</v>
          </cell>
          <cell r="AL1072">
            <v>45078</v>
          </cell>
          <cell r="AM1072">
            <v>47.651999999999987</v>
          </cell>
          <cell r="AN1072">
            <v>76</v>
          </cell>
          <cell r="AO1072">
            <v>0.62699999999999978</v>
          </cell>
        </row>
        <row r="1073">
          <cell r="A1073">
            <v>800283901366</v>
          </cell>
          <cell r="B1073" t="str">
            <v>3 Seasons Old</v>
          </cell>
          <cell r="C1073" t="str">
            <v>W060</v>
          </cell>
          <cell r="D1073" t="str">
            <v>Speedo USA Maersk</v>
          </cell>
          <cell r="E1073" t="str">
            <v>8-00283901366</v>
          </cell>
          <cell r="F1073" t="str">
            <v>GEN EMBSSD CROP TOP 500</v>
          </cell>
          <cell r="G1073" t="str">
            <v>P1134</v>
          </cell>
          <cell r="H1073" t="str">
            <v>Swim Tops</v>
          </cell>
          <cell r="I1073" t="str">
            <v>812</v>
          </cell>
          <cell r="J1073" t="str">
            <v>Apparel</v>
          </cell>
          <cell r="K1073" t="str">
            <v>SMU</v>
          </cell>
          <cell r="L1073" t="str">
            <v>SS23</v>
          </cell>
          <cell r="M1073">
            <v>288.42</v>
          </cell>
          <cell r="N1073">
            <v>46</v>
          </cell>
          <cell r="O1073">
            <v>259.57800000000003</v>
          </cell>
          <cell r="P1073">
            <v>0</v>
          </cell>
          <cell r="Q1073">
            <v>0</v>
          </cell>
          <cell r="R1073">
            <v>0</v>
          </cell>
          <cell r="S1073">
            <v>-5.2700000000000005</v>
          </cell>
          <cell r="T1073">
            <v>46</v>
          </cell>
          <cell r="U1073">
            <v>-242.42000000000002</v>
          </cell>
          <cell r="V1073">
            <v>0</v>
          </cell>
          <cell r="W1073">
            <v>5.2700000000000005</v>
          </cell>
          <cell r="X1073">
            <v>6.2700000000000005</v>
          </cell>
          <cell r="Y1073">
            <v>-1</v>
          </cell>
          <cell r="Z1073">
            <v>5.6430000000000007</v>
          </cell>
          <cell r="AA1073">
            <v>0.62699999999999978</v>
          </cell>
          <cell r="AB1073">
            <v>0.37300000000000022</v>
          </cell>
          <cell r="AC1073" t="str">
            <v>Mainline</v>
          </cell>
          <cell r="AD1073" t="str">
            <v>34_Womens Recreation</v>
          </cell>
          <cell r="AE1073" t="str">
            <v>S123</v>
          </cell>
          <cell r="AF1073" t="str">
            <v>Seasonal</v>
          </cell>
          <cell r="AG1073">
            <v>1</v>
          </cell>
          <cell r="AH1073" t="str">
            <v>Release 10-13-23</v>
          </cell>
          <cell r="AI1073" t="str">
            <v>Womens</v>
          </cell>
          <cell r="AJ1073">
            <v>0</v>
          </cell>
          <cell r="AK1073">
            <v>0</v>
          </cell>
          <cell r="AL1073">
            <v>45078</v>
          </cell>
          <cell r="AM1073">
            <v>28.841999999999992</v>
          </cell>
          <cell r="AN1073">
            <v>46</v>
          </cell>
          <cell r="AO1073">
            <v>0.62699999999999978</v>
          </cell>
        </row>
        <row r="1074">
          <cell r="A1074">
            <v>800283914542</v>
          </cell>
          <cell r="B1074" t="str">
            <v>3 Seasons Old</v>
          </cell>
          <cell r="C1074" t="str">
            <v>W060</v>
          </cell>
          <cell r="D1074" t="str">
            <v>Speedo USA Maersk</v>
          </cell>
          <cell r="E1074" t="str">
            <v>8-00283914542</v>
          </cell>
          <cell r="F1074" t="str">
            <v>GEN EMBSSD CROP TOP 001</v>
          </cell>
          <cell r="G1074" t="str">
            <v>P1134</v>
          </cell>
          <cell r="H1074" t="str">
            <v>Swim Tops</v>
          </cell>
          <cell r="I1074" t="str">
            <v>812</v>
          </cell>
          <cell r="J1074" t="str">
            <v>Apparel</v>
          </cell>
          <cell r="K1074" t="str">
            <v>SMU</v>
          </cell>
          <cell r="L1074" t="str">
            <v>SS23</v>
          </cell>
          <cell r="M1074">
            <v>376.2</v>
          </cell>
          <cell r="N1074">
            <v>60</v>
          </cell>
          <cell r="O1074">
            <v>338.58</v>
          </cell>
          <cell r="P1074">
            <v>0</v>
          </cell>
          <cell r="Q1074">
            <v>0</v>
          </cell>
          <cell r="R1074">
            <v>0</v>
          </cell>
          <cell r="S1074">
            <v>-5.27</v>
          </cell>
          <cell r="T1074">
            <v>60</v>
          </cell>
          <cell r="U1074">
            <v>-316.2</v>
          </cell>
          <cell r="V1074">
            <v>0</v>
          </cell>
          <cell r="W1074">
            <v>5.27</v>
          </cell>
          <cell r="X1074">
            <v>6.27</v>
          </cell>
          <cell r="Y1074">
            <v>-1</v>
          </cell>
          <cell r="Z1074">
            <v>5.6429999999999998</v>
          </cell>
          <cell r="AA1074">
            <v>0.62699999999999978</v>
          </cell>
          <cell r="AB1074">
            <v>0.37300000000000022</v>
          </cell>
          <cell r="AC1074" t="str">
            <v>Mainline</v>
          </cell>
          <cell r="AD1074" t="str">
            <v>34_Womens Recreation</v>
          </cell>
          <cell r="AE1074" t="str">
            <v>S123</v>
          </cell>
          <cell r="AF1074" t="str">
            <v>Seasonal</v>
          </cell>
          <cell r="AG1074">
            <v>1</v>
          </cell>
          <cell r="AH1074" t="str">
            <v>Release 10-13-23</v>
          </cell>
          <cell r="AI1074" t="str">
            <v>Womens</v>
          </cell>
          <cell r="AJ1074">
            <v>0</v>
          </cell>
          <cell r="AK1074">
            <v>0</v>
          </cell>
          <cell r="AL1074">
            <v>45078</v>
          </cell>
          <cell r="AM1074">
            <v>37.61999999999999</v>
          </cell>
          <cell r="AN1074">
            <v>60</v>
          </cell>
          <cell r="AO1074">
            <v>0.62699999999999978</v>
          </cell>
        </row>
        <row r="1075">
          <cell r="A1075">
            <v>800284001023</v>
          </cell>
          <cell r="B1075" t="str">
            <v>3 Seasons Old</v>
          </cell>
          <cell r="C1075" t="str">
            <v>W060</v>
          </cell>
          <cell r="D1075" t="str">
            <v>Speedo USA Maersk</v>
          </cell>
          <cell r="E1075" t="str">
            <v>8-00284001023</v>
          </cell>
          <cell r="F1075" t="str">
            <v>GEN EMBSSD HGH WST BTTM 651</v>
          </cell>
          <cell r="G1075" t="str">
            <v>P1132</v>
          </cell>
          <cell r="H1075" t="str">
            <v>Swim Bottoms</v>
          </cell>
          <cell r="I1075" t="str">
            <v>812</v>
          </cell>
          <cell r="J1075" t="str">
            <v>Apparel</v>
          </cell>
          <cell r="K1075" t="str">
            <v>SMU</v>
          </cell>
          <cell r="L1075" t="str">
            <v>SS23</v>
          </cell>
          <cell r="M1075">
            <v>485.19</v>
          </cell>
          <cell r="N1075">
            <v>81</v>
          </cell>
          <cell r="O1075">
            <v>436.67099999999999</v>
          </cell>
          <cell r="P1075">
            <v>0</v>
          </cell>
          <cell r="Q1075">
            <v>0</v>
          </cell>
          <cell r="R1075">
            <v>0</v>
          </cell>
          <cell r="S1075">
            <v>-4.99</v>
          </cell>
          <cell r="T1075">
            <v>81</v>
          </cell>
          <cell r="U1075">
            <v>-404.19</v>
          </cell>
          <cell r="V1075">
            <v>0</v>
          </cell>
          <cell r="W1075">
            <v>4.99</v>
          </cell>
          <cell r="X1075">
            <v>5.99</v>
          </cell>
          <cell r="Y1075">
            <v>-1</v>
          </cell>
          <cell r="Z1075">
            <v>5.391</v>
          </cell>
          <cell r="AA1075">
            <v>0.5990000000000002</v>
          </cell>
          <cell r="AB1075">
            <v>0.4009999999999998</v>
          </cell>
          <cell r="AC1075" t="str">
            <v>Mainline</v>
          </cell>
          <cell r="AD1075" t="str">
            <v>34_Womens Recreation</v>
          </cell>
          <cell r="AE1075" t="str">
            <v>S123</v>
          </cell>
          <cell r="AF1075" t="str">
            <v>Seasonal</v>
          </cell>
          <cell r="AG1075">
            <v>1</v>
          </cell>
          <cell r="AH1075" t="str">
            <v>Release 10-13-23</v>
          </cell>
          <cell r="AI1075" t="str">
            <v>Womens</v>
          </cell>
          <cell r="AJ1075">
            <v>0</v>
          </cell>
          <cell r="AK1075">
            <v>0</v>
          </cell>
          <cell r="AL1075">
            <v>45078</v>
          </cell>
          <cell r="AM1075">
            <v>48.51900000000002</v>
          </cell>
          <cell r="AN1075">
            <v>81</v>
          </cell>
          <cell r="AO1075">
            <v>0.5990000000000002</v>
          </cell>
        </row>
        <row r="1076">
          <cell r="A1076">
            <v>800284001366</v>
          </cell>
          <cell r="B1076" t="str">
            <v>3 Seasons Old</v>
          </cell>
          <cell r="C1076" t="str">
            <v>W060</v>
          </cell>
          <cell r="D1076" t="str">
            <v>Speedo USA Maersk</v>
          </cell>
          <cell r="E1076" t="str">
            <v>8-00284001366</v>
          </cell>
          <cell r="F1076" t="str">
            <v>GEN EMBSSD HGH WST BTTM 500</v>
          </cell>
          <cell r="G1076" t="str">
            <v>P1132</v>
          </cell>
          <cell r="H1076" t="str">
            <v>Swim Bottoms</v>
          </cell>
          <cell r="I1076" t="str">
            <v>812</v>
          </cell>
          <cell r="J1076" t="str">
            <v>Apparel</v>
          </cell>
          <cell r="K1076" t="str">
            <v>SMU</v>
          </cell>
          <cell r="L1076" t="str">
            <v>SS23</v>
          </cell>
          <cell r="M1076">
            <v>137.77000000000001</v>
          </cell>
          <cell r="N1076">
            <v>23</v>
          </cell>
          <cell r="O1076">
            <v>123.99300000000001</v>
          </cell>
          <cell r="P1076">
            <v>0</v>
          </cell>
          <cell r="Q1076">
            <v>0</v>
          </cell>
          <cell r="R1076">
            <v>0</v>
          </cell>
          <cell r="S1076">
            <v>-4.99</v>
          </cell>
          <cell r="T1076">
            <v>23</v>
          </cell>
          <cell r="U1076">
            <v>-114.77000000000001</v>
          </cell>
          <cell r="V1076">
            <v>0</v>
          </cell>
          <cell r="W1076">
            <v>4.99</v>
          </cell>
          <cell r="X1076">
            <v>5.99</v>
          </cell>
          <cell r="Y1076">
            <v>-1</v>
          </cell>
          <cell r="Z1076">
            <v>5.391</v>
          </cell>
          <cell r="AA1076">
            <v>0.5990000000000002</v>
          </cell>
          <cell r="AB1076">
            <v>0.4009999999999998</v>
          </cell>
          <cell r="AC1076" t="str">
            <v>Mainline</v>
          </cell>
          <cell r="AD1076" t="str">
            <v>34_Womens Recreation</v>
          </cell>
          <cell r="AE1076" t="str">
            <v>S123</v>
          </cell>
          <cell r="AF1076" t="str">
            <v>Seasonal</v>
          </cell>
          <cell r="AG1076">
            <v>1</v>
          </cell>
          <cell r="AH1076" t="str">
            <v>Release 10-13-23</v>
          </cell>
          <cell r="AI1076" t="str">
            <v>Womens</v>
          </cell>
          <cell r="AJ1076">
            <v>0</v>
          </cell>
          <cell r="AK1076">
            <v>0</v>
          </cell>
          <cell r="AL1076">
            <v>45078</v>
          </cell>
          <cell r="AM1076">
            <v>13.777000000000005</v>
          </cell>
          <cell r="AN1076">
            <v>23</v>
          </cell>
          <cell r="AO1076">
            <v>0.5990000000000002</v>
          </cell>
        </row>
        <row r="1077">
          <cell r="A1077">
            <v>800284014542</v>
          </cell>
          <cell r="B1077" t="str">
            <v>3 Seasons Old</v>
          </cell>
          <cell r="C1077" t="str">
            <v>W060</v>
          </cell>
          <cell r="D1077" t="str">
            <v>Speedo USA Maersk</v>
          </cell>
          <cell r="E1077" t="str">
            <v>8-00284014542</v>
          </cell>
          <cell r="F1077" t="str">
            <v>GEN EMBSSD HGH WST BTTM 001</v>
          </cell>
          <cell r="G1077" t="str">
            <v>P1132</v>
          </cell>
          <cell r="H1077" t="str">
            <v>Swim Bottoms</v>
          </cell>
          <cell r="I1077" t="str">
            <v>812</v>
          </cell>
          <cell r="J1077" t="str">
            <v>Apparel</v>
          </cell>
          <cell r="K1077" t="str">
            <v>SMU</v>
          </cell>
          <cell r="L1077" t="str">
            <v>SS23</v>
          </cell>
          <cell r="M1077">
            <v>401.33</v>
          </cell>
          <cell r="N1077">
            <v>67</v>
          </cell>
          <cell r="O1077">
            <v>361.197</v>
          </cell>
          <cell r="P1077">
            <v>0</v>
          </cell>
          <cell r="Q1077">
            <v>0</v>
          </cell>
          <cell r="R1077">
            <v>0</v>
          </cell>
          <cell r="S1077">
            <v>-4.9899999999999993</v>
          </cell>
          <cell r="T1077">
            <v>67</v>
          </cell>
          <cell r="U1077">
            <v>-334.32999999999993</v>
          </cell>
          <cell r="V1077">
            <v>0</v>
          </cell>
          <cell r="W1077">
            <v>4.9899999999999993</v>
          </cell>
          <cell r="X1077">
            <v>5.9899999999999993</v>
          </cell>
          <cell r="Y1077">
            <v>-1</v>
          </cell>
          <cell r="Z1077">
            <v>5.391</v>
          </cell>
          <cell r="AA1077">
            <v>0.59899999999999931</v>
          </cell>
          <cell r="AB1077">
            <v>0.40100000000000069</v>
          </cell>
          <cell r="AC1077" t="str">
            <v>Mainline</v>
          </cell>
          <cell r="AD1077" t="str">
            <v>34_Womens Recreation</v>
          </cell>
          <cell r="AE1077" t="str">
            <v>S123</v>
          </cell>
          <cell r="AF1077" t="str">
            <v>Seasonal</v>
          </cell>
          <cell r="AG1077">
            <v>1</v>
          </cell>
          <cell r="AH1077" t="str">
            <v>Release 10-13-23</v>
          </cell>
          <cell r="AI1077" t="str">
            <v>Womens</v>
          </cell>
          <cell r="AJ1077">
            <v>0</v>
          </cell>
          <cell r="AK1077">
            <v>0</v>
          </cell>
          <cell r="AL1077">
            <v>45078</v>
          </cell>
          <cell r="AM1077">
            <v>40.132999999999953</v>
          </cell>
          <cell r="AN1077">
            <v>67</v>
          </cell>
          <cell r="AO1077">
            <v>0.59899999999999931</v>
          </cell>
        </row>
        <row r="1078">
          <cell r="A1078">
            <v>8002841001</v>
          </cell>
          <cell r="B1078" t="str">
            <v>Current</v>
          </cell>
          <cell r="C1078" t="str">
            <v>W060</v>
          </cell>
          <cell r="D1078" t="str">
            <v>Speedo USA Maersk</v>
          </cell>
          <cell r="E1078" t="str">
            <v>8-002841001</v>
          </cell>
          <cell r="F1078" t="str">
            <v>YTH SLD VOLLEY 001</v>
          </cell>
          <cell r="G1078" t="str">
            <v>P1007</v>
          </cell>
          <cell r="H1078" t="str">
            <v>Shorts</v>
          </cell>
          <cell r="I1078" t="str">
            <v>812</v>
          </cell>
          <cell r="J1078" t="str">
            <v>Apparel</v>
          </cell>
          <cell r="K1078" t="str">
            <v>SMU</v>
          </cell>
          <cell r="L1078" t="str">
            <v>SS25</v>
          </cell>
          <cell r="M1078">
            <v>1664.6</v>
          </cell>
          <cell r="N1078">
            <v>406</v>
          </cell>
          <cell r="O1078">
            <v>0</v>
          </cell>
          <cell r="P1078">
            <v>0</v>
          </cell>
          <cell r="Q1078">
            <v>0</v>
          </cell>
          <cell r="R1078">
            <v>0</v>
          </cell>
          <cell r="S1078">
            <v>0</v>
          </cell>
          <cell r="T1078">
            <v>0</v>
          </cell>
          <cell r="U1078">
            <v>0</v>
          </cell>
          <cell r="V1078">
            <v>0</v>
          </cell>
          <cell r="W1078">
            <v>0</v>
          </cell>
          <cell r="X1078">
            <v>4.0999999999999996</v>
          </cell>
          <cell r="Y1078">
            <v>-4.0999999999999996</v>
          </cell>
          <cell r="Z1078">
            <v>0</v>
          </cell>
          <cell r="AA1078">
            <v>4.0999999999999996</v>
          </cell>
          <cell r="AB1078">
            <v>0</v>
          </cell>
          <cell r="AC1078" t="str">
            <v>Mainline</v>
          </cell>
          <cell r="AD1078" t="str">
            <v>20_Team Apparel</v>
          </cell>
          <cell r="AE1078" t="str">
            <v>S125</v>
          </cell>
          <cell r="AF1078" t="str">
            <v>Core</v>
          </cell>
          <cell r="AG1078">
            <v>1</v>
          </cell>
          <cell r="AH1078" t="str">
            <v>&lt;N/A&gt;</v>
          </cell>
          <cell r="AI1078" t="str">
            <v>Racing</v>
          </cell>
          <cell r="AJ1078" t="str">
            <v>Team</v>
          </cell>
          <cell r="AK1078">
            <v>0</v>
          </cell>
          <cell r="AL1078">
            <v>46919</v>
          </cell>
          <cell r="AM1078">
            <v>1664.6</v>
          </cell>
          <cell r="AN1078">
            <v>406</v>
          </cell>
          <cell r="AO1078">
            <v>4.0999999999999996</v>
          </cell>
        </row>
        <row r="1079">
          <cell r="A1079">
            <v>8002841431</v>
          </cell>
          <cell r="B1079" t="str">
            <v>Current</v>
          </cell>
          <cell r="C1079" t="str">
            <v>W060</v>
          </cell>
          <cell r="D1079" t="str">
            <v>Speedo USA Maersk</v>
          </cell>
          <cell r="E1079" t="str">
            <v>8-002841431</v>
          </cell>
          <cell r="F1079" t="str">
            <v>YTH SLD VOLLEY 431</v>
          </cell>
          <cell r="G1079" t="str">
            <v>P1007</v>
          </cell>
          <cell r="H1079" t="str">
            <v>Shorts</v>
          </cell>
          <cell r="I1079" t="str">
            <v>812</v>
          </cell>
          <cell r="J1079" t="str">
            <v>Apparel</v>
          </cell>
          <cell r="K1079" t="str">
            <v>SMU</v>
          </cell>
          <cell r="L1079" t="str">
            <v>SS25</v>
          </cell>
          <cell r="M1079">
            <v>2029.5</v>
          </cell>
          <cell r="N1079">
            <v>495</v>
          </cell>
          <cell r="O1079">
            <v>0</v>
          </cell>
          <cell r="P1079">
            <v>0</v>
          </cell>
          <cell r="Q1079">
            <v>0</v>
          </cell>
          <cell r="R1079">
            <v>0</v>
          </cell>
          <cell r="S1079">
            <v>0</v>
          </cell>
          <cell r="T1079">
            <v>0</v>
          </cell>
          <cell r="U1079">
            <v>0</v>
          </cell>
          <cell r="V1079">
            <v>0</v>
          </cell>
          <cell r="W1079">
            <v>0</v>
          </cell>
          <cell r="X1079">
            <v>4.0999999999999996</v>
          </cell>
          <cell r="Y1079">
            <v>-4.0999999999999996</v>
          </cell>
          <cell r="Z1079">
            <v>0</v>
          </cell>
          <cell r="AA1079">
            <v>4.0999999999999996</v>
          </cell>
          <cell r="AB1079">
            <v>0</v>
          </cell>
          <cell r="AC1079" t="str">
            <v>Mainline</v>
          </cell>
          <cell r="AD1079" t="str">
            <v>20_Team Apparel</v>
          </cell>
          <cell r="AE1079" t="str">
            <v>S125</v>
          </cell>
          <cell r="AF1079" t="str">
            <v>Core</v>
          </cell>
          <cell r="AG1079">
            <v>1</v>
          </cell>
          <cell r="AH1079" t="str">
            <v>&lt;N/A&gt;</v>
          </cell>
          <cell r="AI1079" t="str">
            <v>Racing</v>
          </cell>
          <cell r="AJ1079" t="str">
            <v>Team</v>
          </cell>
          <cell r="AK1079">
            <v>0</v>
          </cell>
          <cell r="AL1079">
            <v>46919</v>
          </cell>
          <cell r="AM1079">
            <v>2029.4999999999998</v>
          </cell>
          <cell r="AN1079">
            <v>495</v>
          </cell>
          <cell r="AO1079">
            <v>4.0999999999999996</v>
          </cell>
        </row>
        <row r="1080">
          <cell r="A1080">
            <v>8002841434</v>
          </cell>
          <cell r="B1080" t="str">
            <v>Current</v>
          </cell>
          <cell r="C1080" t="str">
            <v>W060</v>
          </cell>
          <cell r="D1080" t="str">
            <v>Speedo USA Maersk</v>
          </cell>
          <cell r="E1080" t="str">
            <v>8-002841434</v>
          </cell>
          <cell r="F1080" t="str">
            <v>YTH SLD VOLLEY 434</v>
          </cell>
          <cell r="G1080" t="str">
            <v>P1007</v>
          </cell>
          <cell r="H1080" t="str">
            <v>Shorts</v>
          </cell>
          <cell r="I1080" t="str">
            <v>812</v>
          </cell>
          <cell r="J1080" t="str">
            <v>Apparel</v>
          </cell>
          <cell r="K1080" t="str">
            <v>SMU</v>
          </cell>
          <cell r="L1080" t="str">
            <v>SS25</v>
          </cell>
          <cell r="M1080">
            <v>1988.5</v>
          </cell>
          <cell r="N1080">
            <v>485</v>
          </cell>
          <cell r="O1080">
            <v>0</v>
          </cell>
          <cell r="P1080">
            <v>0</v>
          </cell>
          <cell r="Q1080">
            <v>0</v>
          </cell>
          <cell r="R1080">
            <v>0</v>
          </cell>
          <cell r="S1080">
            <v>0</v>
          </cell>
          <cell r="T1080">
            <v>0</v>
          </cell>
          <cell r="U1080">
            <v>0</v>
          </cell>
          <cell r="V1080">
            <v>0</v>
          </cell>
          <cell r="W1080">
            <v>0</v>
          </cell>
          <cell r="X1080">
            <v>4.0999999999999996</v>
          </cell>
          <cell r="Y1080">
            <v>-4.0999999999999996</v>
          </cell>
          <cell r="Z1080">
            <v>0</v>
          </cell>
          <cell r="AA1080">
            <v>4.0999999999999996</v>
          </cell>
          <cell r="AB1080">
            <v>0</v>
          </cell>
          <cell r="AC1080" t="str">
            <v>Mainline</v>
          </cell>
          <cell r="AD1080" t="str">
            <v>20_Team Apparel</v>
          </cell>
          <cell r="AE1080" t="str">
            <v>S125</v>
          </cell>
          <cell r="AF1080" t="str">
            <v>Core</v>
          </cell>
          <cell r="AG1080">
            <v>1</v>
          </cell>
          <cell r="AH1080" t="str">
            <v>&lt;N/A&gt;</v>
          </cell>
          <cell r="AI1080" t="str">
            <v>Racing</v>
          </cell>
          <cell r="AJ1080" t="str">
            <v>Team</v>
          </cell>
          <cell r="AK1080">
            <v>0</v>
          </cell>
          <cell r="AL1080">
            <v>46919</v>
          </cell>
          <cell r="AM1080">
            <v>1988.4999999999998</v>
          </cell>
          <cell r="AN1080">
            <v>485</v>
          </cell>
          <cell r="AO1080">
            <v>4.0999999999999996</v>
          </cell>
        </row>
        <row r="1081">
          <cell r="A1081">
            <v>8002841601</v>
          </cell>
          <cell r="B1081" t="str">
            <v>Current</v>
          </cell>
          <cell r="C1081" t="str">
            <v>W060</v>
          </cell>
          <cell r="D1081" t="str">
            <v>Speedo USA Maersk</v>
          </cell>
          <cell r="E1081" t="str">
            <v>8-002841601</v>
          </cell>
          <cell r="F1081" t="str">
            <v>YTH SLD VOLLEY 601</v>
          </cell>
          <cell r="G1081" t="str">
            <v>P1007</v>
          </cell>
          <cell r="H1081" t="str">
            <v>Shorts</v>
          </cell>
          <cell r="I1081" t="str">
            <v>812</v>
          </cell>
          <cell r="J1081" t="str">
            <v>Apparel</v>
          </cell>
          <cell r="K1081" t="str">
            <v>SMU</v>
          </cell>
          <cell r="L1081" t="str">
            <v>SS25</v>
          </cell>
          <cell r="M1081">
            <v>2004.9</v>
          </cell>
          <cell r="N1081">
            <v>489</v>
          </cell>
          <cell r="O1081">
            <v>0</v>
          </cell>
          <cell r="P1081">
            <v>0</v>
          </cell>
          <cell r="Q1081">
            <v>0</v>
          </cell>
          <cell r="R1081">
            <v>0</v>
          </cell>
          <cell r="S1081">
            <v>0</v>
          </cell>
          <cell r="T1081">
            <v>0</v>
          </cell>
          <cell r="U1081">
            <v>0</v>
          </cell>
          <cell r="V1081">
            <v>0</v>
          </cell>
          <cell r="W1081">
            <v>0</v>
          </cell>
          <cell r="X1081">
            <v>4.1000000000000005</v>
          </cell>
          <cell r="Y1081">
            <v>-4.1000000000000005</v>
          </cell>
          <cell r="Z1081">
            <v>0</v>
          </cell>
          <cell r="AA1081">
            <v>4.1000000000000005</v>
          </cell>
          <cell r="AB1081">
            <v>0</v>
          </cell>
          <cell r="AC1081" t="str">
            <v>Mainline</v>
          </cell>
          <cell r="AD1081" t="str">
            <v>20_Team Apparel</v>
          </cell>
          <cell r="AE1081" t="str">
            <v>S125</v>
          </cell>
          <cell r="AF1081" t="str">
            <v>Core</v>
          </cell>
          <cell r="AG1081">
            <v>1</v>
          </cell>
          <cell r="AH1081" t="str">
            <v>&lt;N/A&gt;</v>
          </cell>
          <cell r="AI1081" t="str">
            <v>Racing</v>
          </cell>
          <cell r="AJ1081" t="str">
            <v>Team</v>
          </cell>
          <cell r="AK1081" t="str">
            <v>S1 2024</v>
          </cell>
          <cell r="AL1081">
            <v>46919</v>
          </cell>
          <cell r="AM1081">
            <v>2004.9000000000003</v>
          </cell>
          <cell r="AN1081">
            <v>489</v>
          </cell>
          <cell r="AO1081">
            <v>4.1000000000000005</v>
          </cell>
        </row>
        <row r="1082">
          <cell r="A1082">
            <v>800285700008</v>
          </cell>
          <cell r="B1082" t="str">
            <v>1 Season Old</v>
          </cell>
          <cell r="C1082" t="str">
            <v>W060</v>
          </cell>
          <cell r="D1082" t="str">
            <v>Speedo USA Maersk</v>
          </cell>
          <cell r="E1082" t="str">
            <v>8-00285700008</v>
          </cell>
          <cell r="F1082" t="str">
            <v>GEN LOGO ELSTC SOLID 1 PC 110</v>
          </cell>
          <cell r="G1082" t="str">
            <v>P1122</v>
          </cell>
          <cell r="H1082" t="str">
            <v>One-Piece</v>
          </cell>
          <cell r="I1082" t="str">
            <v>812</v>
          </cell>
          <cell r="J1082" t="str">
            <v>Apparel</v>
          </cell>
          <cell r="K1082" t="str">
            <v>SMU</v>
          </cell>
          <cell r="L1082" t="str">
            <v>SS24</v>
          </cell>
          <cell r="M1082">
            <v>781.04</v>
          </cell>
          <cell r="N1082">
            <v>104</v>
          </cell>
          <cell r="O1082">
            <v>312.416</v>
          </cell>
          <cell r="P1082">
            <v>0</v>
          </cell>
          <cell r="Q1082">
            <v>0</v>
          </cell>
          <cell r="R1082">
            <v>0</v>
          </cell>
          <cell r="S1082">
            <v>0</v>
          </cell>
          <cell r="T1082">
            <v>0</v>
          </cell>
          <cell r="U1082">
            <v>0</v>
          </cell>
          <cell r="V1082">
            <v>0</v>
          </cell>
          <cell r="W1082">
            <v>1.502</v>
          </cell>
          <cell r="X1082">
            <v>7.51</v>
          </cell>
          <cell r="Y1082">
            <v>-6.008</v>
          </cell>
          <cell r="Z1082">
            <v>3.004</v>
          </cell>
          <cell r="AA1082">
            <v>4.5060000000000002</v>
          </cell>
          <cell r="AB1082">
            <v>1.502</v>
          </cell>
          <cell r="AC1082" t="str">
            <v>Mainline</v>
          </cell>
          <cell r="AD1082" t="str">
            <v>34_Womens Recreation</v>
          </cell>
          <cell r="AE1082" t="str">
            <v>S124</v>
          </cell>
          <cell r="AF1082" t="str">
            <v>Seasonal</v>
          </cell>
          <cell r="AG1082">
            <v>1</v>
          </cell>
          <cell r="AH1082" t="str">
            <v>&lt;N/A&gt;</v>
          </cell>
          <cell r="AI1082" t="str">
            <v>Womens</v>
          </cell>
          <cell r="AJ1082">
            <v>0</v>
          </cell>
          <cell r="AK1082">
            <v>0</v>
          </cell>
          <cell r="AL1082">
            <v>45444</v>
          </cell>
          <cell r="AM1082">
            <v>468.62400000000002</v>
          </cell>
          <cell r="AN1082">
            <v>104</v>
          </cell>
          <cell r="AO1082">
            <v>4.5060000000000002</v>
          </cell>
        </row>
        <row r="1083">
          <cell r="A1083">
            <v>800285714542</v>
          </cell>
          <cell r="B1083" t="str">
            <v>1 Season Old</v>
          </cell>
          <cell r="C1083" t="str">
            <v>W060</v>
          </cell>
          <cell r="D1083" t="str">
            <v>Speedo USA Maersk</v>
          </cell>
          <cell r="E1083" t="str">
            <v>8-00285714542</v>
          </cell>
          <cell r="F1083" t="str">
            <v>GEN LOGO ELSTC SOLID 1 PC 001</v>
          </cell>
          <cell r="G1083" t="str">
            <v>P1122</v>
          </cell>
          <cell r="H1083" t="str">
            <v>One-Piece</v>
          </cell>
          <cell r="I1083" t="str">
            <v>812</v>
          </cell>
          <cell r="J1083" t="str">
            <v>Apparel</v>
          </cell>
          <cell r="K1083" t="str">
            <v>SMU</v>
          </cell>
          <cell r="L1083" t="str">
            <v>SS24</v>
          </cell>
          <cell r="M1083">
            <v>285.38</v>
          </cell>
          <cell r="N1083">
            <v>38</v>
          </cell>
          <cell r="O1083">
            <v>114.152</v>
          </cell>
          <cell r="P1083">
            <v>0</v>
          </cell>
          <cell r="Q1083">
            <v>0</v>
          </cell>
          <cell r="R1083">
            <v>0</v>
          </cell>
          <cell r="S1083">
            <v>0</v>
          </cell>
          <cell r="T1083">
            <v>0</v>
          </cell>
          <cell r="U1083">
            <v>0</v>
          </cell>
          <cell r="V1083">
            <v>0</v>
          </cell>
          <cell r="W1083">
            <v>1.502</v>
          </cell>
          <cell r="X1083">
            <v>7.51</v>
          </cell>
          <cell r="Y1083">
            <v>-6.008</v>
          </cell>
          <cell r="Z1083">
            <v>3.004</v>
          </cell>
          <cell r="AA1083">
            <v>4.5060000000000002</v>
          </cell>
          <cell r="AB1083">
            <v>1.502</v>
          </cell>
          <cell r="AC1083" t="str">
            <v>Mainline</v>
          </cell>
          <cell r="AD1083" t="str">
            <v>34_Womens Recreation</v>
          </cell>
          <cell r="AE1083" t="str">
            <v>S124</v>
          </cell>
          <cell r="AF1083" t="str">
            <v>Seasonal</v>
          </cell>
          <cell r="AG1083">
            <v>1</v>
          </cell>
          <cell r="AH1083" t="str">
            <v>&lt;N/A&gt;</v>
          </cell>
          <cell r="AI1083" t="str">
            <v>Womens</v>
          </cell>
          <cell r="AJ1083">
            <v>0</v>
          </cell>
          <cell r="AK1083">
            <v>0</v>
          </cell>
          <cell r="AL1083">
            <v>45444</v>
          </cell>
          <cell r="AM1083">
            <v>171.22800000000001</v>
          </cell>
          <cell r="AN1083">
            <v>38</v>
          </cell>
          <cell r="AO1083">
            <v>4.5060000000000002</v>
          </cell>
        </row>
        <row r="1084">
          <cell r="A1084">
            <v>800285800008</v>
          </cell>
          <cell r="B1084" t="str">
            <v>3 Seasons Old</v>
          </cell>
          <cell r="C1084" t="str">
            <v>W060</v>
          </cell>
          <cell r="D1084" t="str">
            <v>Speedo USA Maersk</v>
          </cell>
          <cell r="E1084" t="str">
            <v>8-00285800008</v>
          </cell>
          <cell r="F1084" t="str">
            <v>GEN LOGO ELSTC CROP TOP 110</v>
          </cell>
          <cell r="G1084" t="str">
            <v>P1134</v>
          </cell>
          <cell r="H1084" t="str">
            <v>Swim Tops</v>
          </cell>
          <cell r="I1084" t="str">
            <v>812</v>
          </cell>
          <cell r="J1084" t="str">
            <v>Apparel</v>
          </cell>
          <cell r="K1084" t="str">
            <v>SMU</v>
          </cell>
          <cell r="L1084" t="str">
            <v>SS23</v>
          </cell>
          <cell r="M1084">
            <v>295.2</v>
          </cell>
          <cell r="N1084">
            <v>40</v>
          </cell>
          <cell r="O1084">
            <v>265.68</v>
          </cell>
          <cell r="P1084">
            <v>0</v>
          </cell>
          <cell r="Q1084">
            <v>0</v>
          </cell>
          <cell r="R1084">
            <v>0</v>
          </cell>
          <cell r="S1084">
            <v>-6.38</v>
          </cell>
          <cell r="T1084">
            <v>40</v>
          </cell>
          <cell r="U1084">
            <v>-255.2</v>
          </cell>
          <cell r="V1084">
            <v>0</v>
          </cell>
          <cell r="W1084">
            <v>6.38</v>
          </cell>
          <cell r="X1084">
            <v>7.38</v>
          </cell>
          <cell r="Y1084">
            <v>-1</v>
          </cell>
          <cell r="Z1084">
            <v>6.6420000000000003</v>
          </cell>
          <cell r="AA1084">
            <v>0.73799999999999955</v>
          </cell>
          <cell r="AB1084">
            <v>0.26200000000000045</v>
          </cell>
          <cell r="AC1084" t="str">
            <v>Mainline</v>
          </cell>
          <cell r="AD1084" t="str">
            <v>34_Womens Recreation</v>
          </cell>
          <cell r="AE1084" t="str">
            <v>S123</v>
          </cell>
          <cell r="AF1084" t="str">
            <v>Seasonal</v>
          </cell>
          <cell r="AG1084">
            <v>1</v>
          </cell>
          <cell r="AH1084" t="str">
            <v>Release 10-13-23</v>
          </cell>
          <cell r="AI1084" t="str">
            <v>Womens</v>
          </cell>
          <cell r="AJ1084">
            <v>0</v>
          </cell>
          <cell r="AK1084">
            <v>0</v>
          </cell>
          <cell r="AL1084">
            <v>45078</v>
          </cell>
          <cell r="AM1084">
            <v>29.519999999999982</v>
          </cell>
          <cell r="AN1084">
            <v>40</v>
          </cell>
          <cell r="AO1084">
            <v>0.73799999999999955</v>
          </cell>
        </row>
        <row r="1085">
          <cell r="A1085">
            <v>800285814542</v>
          </cell>
          <cell r="B1085" t="str">
            <v>1 Season Old</v>
          </cell>
          <cell r="C1085" t="str">
            <v>W060</v>
          </cell>
          <cell r="D1085" t="str">
            <v>Speedo USA Maersk</v>
          </cell>
          <cell r="E1085" t="str">
            <v>8-00285814542</v>
          </cell>
          <cell r="F1085" t="str">
            <v>GEN LOGO ELSTC CROP TOP 001</v>
          </cell>
          <cell r="G1085" t="str">
            <v>P1134</v>
          </cell>
          <cell r="H1085" t="str">
            <v>Swim Tops</v>
          </cell>
          <cell r="I1085" t="str">
            <v>812</v>
          </cell>
          <cell r="J1085" t="str">
            <v>Apparel</v>
          </cell>
          <cell r="K1085" t="str">
            <v>SMU</v>
          </cell>
          <cell r="L1085" t="str">
            <v>SS24</v>
          </cell>
          <cell r="M1085">
            <v>841.25</v>
          </cell>
          <cell r="N1085">
            <v>125</v>
          </cell>
          <cell r="O1085">
            <v>336.5</v>
          </cell>
          <cell r="P1085">
            <v>0</v>
          </cell>
          <cell r="Q1085">
            <v>0</v>
          </cell>
          <cell r="R1085">
            <v>0</v>
          </cell>
          <cell r="S1085">
            <v>0</v>
          </cell>
          <cell r="T1085">
            <v>0</v>
          </cell>
          <cell r="U1085">
            <v>0</v>
          </cell>
          <cell r="V1085">
            <v>0</v>
          </cell>
          <cell r="W1085">
            <v>1.3460000000000001</v>
          </cell>
          <cell r="X1085">
            <v>6.73</v>
          </cell>
          <cell r="Y1085">
            <v>-5.3840000000000003</v>
          </cell>
          <cell r="Z1085">
            <v>2.6920000000000002</v>
          </cell>
          <cell r="AA1085">
            <v>4.0380000000000003</v>
          </cell>
          <cell r="AB1085">
            <v>1.3460000000000001</v>
          </cell>
          <cell r="AC1085" t="str">
            <v>Mainline</v>
          </cell>
          <cell r="AD1085" t="str">
            <v>34_Womens Recreation</v>
          </cell>
          <cell r="AE1085" t="str">
            <v>S124</v>
          </cell>
          <cell r="AF1085" t="str">
            <v>Seasonal</v>
          </cell>
          <cell r="AG1085">
            <v>1</v>
          </cell>
          <cell r="AH1085" t="str">
            <v>&lt;N/A&gt;</v>
          </cell>
          <cell r="AI1085" t="str">
            <v>Womens</v>
          </cell>
          <cell r="AJ1085">
            <v>0</v>
          </cell>
          <cell r="AK1085">
            <v>0</v>
          </cell>
          <cell r="AL1085">
            <v>45444</v>
          </cell>
          <cell r="AM1085">
            <v>504.75000000000006</v>
          </cell>
          <cell r="AN1085">
            <v>125</v>
          </cell>
          <cell r="AO1085">
            <v>4.0380000000000003</v>
          </cell>
        </row>
        <row r="1086">
          <cell r="A1086">
            <v>800285900008</v>
          </cell>
          <cell r="B1086" t="str">
            <v>3 Seasons Old</v>
          </cell>
          <cell r="C1086" t="str">
            <v>W060</v>
          </cell>
          <cell r="D1086" t="str">
            <v>Speedo USA Maersk</v>
          </cell>
          <cell r="E1086" t="str">
            <v>8-00285900008</v>
          </cell>
          <cell r="F1086" t="str">
            <v>GEN LOGO ELSTC HGH WST BTTM 110</v>
          </cell>
          <cell r="G1086" t="str">
            <v>P1132</v>
          </cell>
          <cell r="H1086" t="str">
            <v>Swim Bottoms</v>
          </cell>
          <cell r="I1086" t="str">
            <v>812</v>
          </cell>
          <cell r="J1086" t="str">
            <v>Apparel</v>
          </cell>
          <cell r="K1086" t="str">
            <v>SMU</v>
          </cell>
          <cell r="L1086" t="str">
            <v>SS23</v>
          </cell>
          <cell r="M1086">
            <v>542.73</v>
          </cell>
          <cell r="N1086">
            <v>79</v>
          </cell>
          <cell r="O1086">
            <v>488.45700000000005</v>
          </cell>
          <cell r="P1086">
            <v>0</v>
          </cell>
          <cell r="Q1086">
            <v>0</v>
          </cell>
          <cell r="R1086">
            <v>0</v>
          </cell>
          <cell r="S1086">
            <v>-5.8699999999999992</v>
          </cell>
          <cell r="T1086">
            <v>79</v>
          </cell>
          <cell r="U1086">
            <v>-463.72999999999996</v>
          </cell>
          <cell r="V1086">
            <v>0</v>
          </cell>
          <cell r="W1086">
            <v>5.8699999999999992</v>
          </cell>
          <cell r="X1086">
            <v>6.87</v>
          </cell>
          <cell r="Y1086">
            <v>-1.0000000000000009</v>
          </cell>
          <cell r="Z1086">
            <v>6.1830000000000007</v>
          </cell>
          <cell r="AA1086">
            <v>0.68699999999999939</v>
          </cell>
          <cell r="AB1086">
            <v>0.3130000000000015</v>
          </cell>
          <cell r="AC1086" t="str">
            <v>Mainline</v>
          </cell>
          <cell r="AD1086" t="str">
            <v>34_Womens Recreation</v>
          </cell>
          <cell r="AE1086" t="str">
            <v>S123</v>
          </cell>
          <cell r="AF1086" t="str">
            <v>Seasonal</v>
          </cell>
          <cell r="AG1086">
            <v>1</v>
          </cell>
          <cell r="AH1086" t="str">
            <v>Release 10-13-23</v>
          </cell>
          <cell r="AI1086" t="str">
            <v>Womens</v>
          </cell>
          <cell r="AJ1086">
            <v>0</v>
          </cell>
          <cell r="AK1086">
            <v>0</v>
          </cell>
          <cell r="AL1086">
            <v>45078</v>
          </cell>
          <cell r="AM1086">
            <v>54.272999999999954</v>
          </cell>
          <cell r="AN1086">
            <v>79</v>
          </cell>
          <cell r="AO1086">
            <v>0.68699999999999939</v>
          </cell>
        </row>
        <row r="1087">
          <cell r="A1087">
            <v>800285914542</v>
          </cell>
          <cell r="B1087" t="str">
            <v>1 Season Old</v>
          </cell>
          <cell r="C1087" t="str">
            <v>W060</v>
          </cell>
          <cell r="D1087" t="str">
            <v>Speedo USA Maersk</v>
          </cell>
          <cell r="E1087" t="str">
            <v>8-00285914542</v>
          </cell>
          <cell r="F1087" t="str">
            <v>GEN LOGO ELSTC HGH WST BTTM 001</v>
          </cell>
          <cell r="G1087" t="str">
            <v>P1132</v>
          </cell>
          <cell r="H1087" t="str">
            <v>Swim Bottoms</v>
          </cell>
          <cell r="I1087" t="str">
            <v>812</v>
          </cell>
          <cell r="J1087" t="str">
            <v>Apparel</v>
          </cell>
          <cell r="K1087" t="str">
            <v>SMU</v>
          </cell>
          <cell r="L1087" t="str">
            <v>SS24</v>
          </cell>
          <cell r="M1087">
            <v>261.24</v>
          </cell>
          <cell r="N1087">
            <v>42</v>
          </cell>
          <cell r="O1087">
            <v>104.49600000000001</v>
          </cell>
          <cell r="P1087">
            <v>0</v>
          </cell>
          <cell r="Q1087">
            <v>0</v>
          </cell>
          <cell r="R1087">
            <v>0</v>
          </cell>
          <cell r="S1087">
            <v>0</v>
          </cell>
          <cell r="T1087">
            <v>0</v>
          </cell>
          <cell r="U1087">
            <v>0</v>
          </cell>
          <cell r="V1087">
            <v>0</v>
          </cell>
          <cell r="W1087">
            <v>1.2440000000000002</v>
          </cell>
          <cell r="X1087">
            <v>6.2200000000000006</v>
          </cell>
          <cell r="Y1087">
            <v>-4.9760000000000009</v>
          </cell>
          <cell r="Z1087">
            <v>2.4880000000000004</v>
          </cell>
          <cell r="AA1087">
            <v>3.7320000000000002</v>
          </cell>
          <cell r="AB1087">
            <v>1.2440000000000002</v>
          </cell>
          <cell r="AC1087" t="str">
            <v>Mainline</v>
          </cell>
          <cell r="AD1087" t="str">
            <v>34_Womens Recreation</v>
          </cell>
          <cell r="AE1087" t="str">
            <v>S124</v>
          </cell>
          <cell r="AF1087" t="str">
            <v>Seasonal</v>
          </cell>
          <cell r="AG1087">
            <v>1</v>
          </cell>
          <cell r="AH1087" t="str">
            <v>&lt;N/A&gt;</v>
          </cell>
          <cell r="AI1087" t="str">
            <v>Womens</v>
          </cell>
          <cell r="AJ1087">
            <v>0</v>
          </cell>
          <cell r="AK1087">
            <v>0</v>
          </cell>
          <cell r="AL1087">
            <v>45444</v>
          </cell>
          <cell r="AM1087">
            <v>156.744</v>
          </cell>
          <cell r="AN1087">
            <v>42</v>
          </cell>
          <cell r="AO1087">
            <v>3.7320000000000002</v>
          </cell>
        </row>
        <row r="1088">
          <cell r="A1088">
            <v>800286001023</v>
          </cell>
          <cell r="B1088" t="str">
            <v>1 Season Old</v>
          </cell>
          <cell r="C1088" t="str">
            <v>W060</v>
          </cell>
          <cell r="D1088" t="str">
            <v>Speedo USA Maersk</v>
          </cell>
          <cell r="E1088" t="str">
            <v>8-00286001023</v>
          </cell>
          <cell r="F1088" t="str">
            <v>GEN FOIL 1 PC 651</v>
          </cell>
          <cell r="G1088" t="str">
            <v>P1122</v>
          </cell>
          <cell r="H1088" t="str">
            <v>One-Piece</v>
          </cell>
          <cell r="I1088" t="str">
            <v>812</v>
          </cell>
          <cell r="J1088" t="str">
            <v>Apparel</v>
          </cell>
          <cell r="K1088" t="str">
            <v>SMU</v>
          </cell>
          <cell r="L1088" t="str">
            <v>SS24</v>
          </cell>
          <cell r="M1088">
            <v>815.14</v>
          </cell>
          <cell r="N1088">
            <v>106</v>
          </cell>
          <cell r="O1088">
            <v>326.05600000000004</v>
          </cell>
          <cell r="P1088">
            <v>0</v>
          </cell>
          <cell r="Q1088">
            <v>0</v>
          </cell>
          <cell r="R1088">
            <v>0</v>
          </cell>
          <cell r="S1088">
            <v>0</v>
          </cell>
          <cell r="T1088">
            <v>0</v>
          </cell>
          <cell r="U1088">
            <v>0</v>
          </cell>
          <cell r="V1088">
            <v>0</v>
          </cell>
          <cell r="W1088">
            <v>1.5380000000000003</v>
          </cell>
          <cell r="X1088">
            <v>7.6899999999999995</v>
          </cell>
          <cell r="Y1088">
            <v>-6.1519999999999992</v>
          </cell>
          <cell r="Z1088">
            <v>3.0760000000000005</v>
          </cell>
          <cell r="AA1088">
            <v>4.613999999999999</v>
          </cell>
          <cell r="AB1088">
            <v>1.5380000000000003</v>
          </cell>
          <cell r="AC1088" t="str">
            <v>Mainline</v>
          </cell>
          <cell r="AD1088" t="str">
            <v>34_Womens Recreation</v>
          </cell>
          <cell r="AE1088" t="str">
            <v>S124</v>
          </cell>
          <cell r="AF1088" t="str">
            <v>Seasonal</v>
          </cell>
          <cell r="AG1088">
            <v>1</v>
          </cell>
          <cell r="AH1088" t="str">
            <v>&lt;N/A&gt;</v>
          </cell>
          <cell r="AI1088" t="str">
            <v>Womens</v>
          </cell>
          <cell r="AJ1088">
            <v>0</v>
          </cell>
          <cell r="AK1088">
            <v>0</v>
          </cell>
          <cell r="AL1088">
            <v>45444</v>
          </cell>
          <cell r="AM1088">
            <v>489.08399999999989</v>
          </cell>
          <cell r="AN1088">
            <v>106</v>
          </cell>
          <cell r="AO1088">
            <v>4.613999999999999</v>
          </cell>
        </row>
        <row r="1089">
          <cell r="A1089">
            <v>800286001694</v>
          </cell>
          <cell r="B1089" t="str">
            <v>1 Season Old</v>
          </cell>
          <cell r="C1089" t="str">
            <v>W060</v>
          </cell>
          <cell r="D1089" t="str">
            <v>Speedo USA Maersk</v>
          </cell>
          <cell r="E1089" t="str">
            <v>8-00286001694</v>
          </cell>
          <cell r="F1089" t="str">
            <v>GEN FOIL 1 PC 440</v>
          </cell>
          <cell r="G1089" t="str">
            <v>P1122</v>
          </cell>
          <cell r="H1089" t="str">
            <v>One-Piece</v>
          </cell>
          <cell r="I1089" t="str">
            <v>812</v>
          </cell>
          <cell r="J1089" t="str">
            <v>Apparel</v>
          </cell>
          <cell r="K1089" t="str">
            <v>SMU</v>
          </cell>
          <cell r="L1089" t="str">
            <v>SS24</v>
          </cell>
          <cell r="M1089">
            <v>576.75</v>
          </cell>
          <cell r="N1089">
            <v>75</v>
          </cell>
          <cell r="O1089">
            <v>230.70000000000002</v>
          </cell>
          <cell r="P1089">
            <v>0</v>
          </cell>
          <cell r="Q1089">
            <v>0</v>
          </cell>
          <cell r="R1089">
            <v>0</v>
          </cell>
          <cell r="S1089">
            <v>0</v>
          </cell>
          <cell r="T1089">
            <v>0</v>
          </cell>
          <cell r="U1089">
            <v>0</v>
          </cell>
          <cell r="V1089">
            <v>0</v>
          </cell>
          <cell r="W1089">
            <v>1.538</v>
          </cell>
          <cell r="X1089">
            <v>7.69</v>
          </cell>
          <cell r="Y1089">
            <v>-6.1520000000000001</v>
          </cell>
          <cell r="Z1089">
            <v>3.0760000000000001</v>
          </cell>
          <cell r="AA1089">
            <v>4.6140000000000008</v>
          </cell>
          <cell r="AB1089">
            <v>1.538</v>
          </cell>
          <cell r="AC1089" t="str">
            <v>Mainline</v>
          </cell>
          <cell r="AD1089" t="str">
            <v>34_Womens Recreation</v>
          </cell>
          <cell r="AE1089" t="str">
            <v>S124</v>
          </cell>
          <cell r="AF1089" t="str">
            <v>Seasonal</v>
          </cell>
          <cell r="AG1089">
            <v>1</v>
          </cell>
          <cell r="AH1089" t="str">
            <v>&lt;N/A&gt;</v>
          </cell>
          <cell r="AI1089" t="str">
            <v>Womens</v>
          </cell>
          <cell r="AJ1089">
            <v>0</v>
          </cell>
          <cell r="AK1089">
            <v>0</v>
          </cell>
          <cell r="AL1089">
            <v>45444</v>
          </cell>
          <cell r="AM1089">
            <v>346.05000000000007</v>
          </cell>
          <cell r="AN1089">
            <v>75</v>
          </cell>
          <cell r="AO1089">
            <v>4.6140000000000008</v>
          </cell>
        </row>
        <row r="1090">
          <cell r="A1090">
            <v>800286014542</v>
          </cell>
          <cell r="B1090" t="str">
            <v>1 Season Old</v>
          </cell>
          <cell r="C1090" t="str">
            <v>W060</v>
          </cell>
          <cell r="D1090" t="str">
            <v>Speedo USA Maersk</v>
          </cell>
          <cell r="E1090" t="str">
            <v>8-00286014542</v>
          </cell>
          <cell r="F1090" t="str">
            <v>GEN FOIL 1 PC 001</v>
          </cell>
          <cell r="G1090" t="str">
            <v>P1122</v>
          </cell>
          <cell r="H1090" t="str">
            <v>One-Piece</v>
          </cell>
          <cell r="I1090" t="str">
            <v>812</v>
          </cell>
          <cell r="J1090" t="str">
            <v>Apparel</v>
          </cell>
          <cell r="K1090" t="str">
            <v>SMU</v>
          </cell>
          <cell r="L1090" t="str">
            <v>SS24</v>
          </cell>
          <cell r="M1090">
            <v>584.44000000000005</v>
          </cell>
          <cell r="N1090">
            <v>76</v>
          </cell>
          <cell r="O1090">
            <v>233.77600000000004</v>
          </cell>
          <cell r="P1090">
            <v>0</v>
          </cell>
          <cell r="Q1090">
            <v>0</v>
          </cell>
          <cell r="R1090">
            <v>0</v>
          </cell>
          <cell r="S1090">
            <v>0</v>
          </cell>
          <cell r="T1090">
            <v>0</v>
          </cell>
          <cell r="U1090">
            <v>0</v>
          </cell>
          <cell r="V1090">
            <v>0</v>
          </cell>
          <cell r="W1090">
            <v>1.5380000000000003</v>
          </cell>
          <cell r="X1090">
            <v>7.69</v>
          </cell>
          <cell r="Y1090">
            <v>-6.1520000000000001</v>
          </cell>
          <cell r="Z1090">
            <v>3.0760000000000005</v>
          </cell>
          <cell r="AA1090">
            <v>4.6139999999999999</v>
          </cell>
          <cell r="AB1090">
            <v>1.5380000000000003</v>
          </cell>
          <cell r="AC1090" t="str">
            <v>Mainline</v>
          </cell>
          <cell r="AD1090" t="str">
            <v>34_Womens Recreation</v>
          </cell>
          <cell r="AE1090" t="str">
            <v>S124</v>
          </cell>
          <cell r="AF1090" t="str">
            <v>Seasonal</v>
          </cell>
          <cell r="AG1090">
            <v>1</v>
          </cell>
          <cell r="AH1090" t="str">
            <v>&lt;N/A&gt;</v>
          </cell>
          <cell r="AI1090" t="str">
            <v>Womens</v>
          </cell>
          <cell r="AJ1090">
            <v>0</v>
          </cell>
          <cell r="AK1090">
            <v>0</v>
          </cell>
          <cell r="AL1090">
            <v>45444</v>
          </cell>
          <cell r="AM1090">
            <v>350.66399999999999</v>
          </cell>
          <cell r="AN1090">
            <v>76</v>
          </cell>
          <cell r="AO1090">
            <v>4.6139999999999999</v>
          </cell>
        </row>
        <row r="1091">
          <cell r="A1091">
            <v>800286100706</v>
          </cell>
          <cell r="B1091" t="str">
            <v>3 Seasons Old</v>
          </cell>
          <cell r="C1091" t="str">
            <v>W060</v>
          </cell>
          <cell r="D1091" t="str">
            <v>Speedo USA Maersk</v>
          </cell>
          <cell r="E1091" t="str">
            <v>8-00286100706</v>
          </cell>
          <cell r="F1091" t="str">
            <v>GEN FOIL LOGO CROP TOP 800</v>
          </cell>
          <cell r="G1091" t="str">
            <v>P1134</v>
          </cell>
          <cell r="H1091" t="str">
            <v>Swim Tops</v>
          </cell>
          <cell r="I1091" t="str">
            <v>812</v>
          </cell>
          <cell r="J1091" t="str">
            <v>Apparel</v>
          </cell>
          <cell r="K1091" t="str">
            <v>SMU</v>
          </cell>
          <cell r="L1091" t="str">
            <v>SS23</v>
          </cell>
          <cell r="M1091">
            <v>968.49</v>
          </cell>
          <cell r="N1091">
            <v>153</v>
          </cell>
          <cell r="O1091">
            <v>871.64100000000008</v>
          </cell>
          <cell r="P1091">
            <v>0</v>
          </cell>
          <cell r="Q1091">
            <v>0</v>
          </cell>
          <cell r="R1091">
            <v>0</v>
          </cell>
          <cell r="S1091">
            <v>-5.33</v>
          </cell>
          <cell r="T1091">
            <v>153</v>
          </cell>
          <cell r="U1091">
            <v>-815.49</v>
          </cell>
          <cell r="V1091">
            <v>0</v>
          </cell>
          <cell r="W1091">
            <v>5.33</v>
          </cell>
          <cell r="X1091">
            <v>6.33</v>
          </cell>
          <cell r="Y1091">
            <v>-1</v>
          </cell>
          <cell r="Z1091">
            <v>5.6970000000000001</v>
          </cell>
          <cell r="AA1091">
            <v>0.63300000000000001</v>
          </cell>
          <cell r="AB1091">
            <v>0.36699999999999999</v>
          </cell>
          <cell r="AC1091" t="str">
            <v>Mainline</v>
          </cell>
          <cell r="AD1091" t="str">
            <v>34_Womens Recreation</v>
          </cell>
          <cell r="AE1091" t="str">
            <v>S123</v>
          </cell>
          <cell r="AF1091" t="str">
            <v>Seasonal</v>
          </cell>
          <cell r="AG1091">
            <v>1</v>
          </cell>
          <cell r="AH1091" t="str">
            <v>Release 10-13-23</v>
          </cell>
          <cell r="AI1091" t="str">
            <v>Womens</v>
          </cell>
          <cell r="AJ1091">
            <v>0</v>
          </cell>
          <cell r="AK1091">
            <v>0</v>
          </cell>
          <cell r="AL1091">
            <v>45078</v>
          </cell>
          <cell r="AM1091">
            <v>96.849000000000004</v>
          </cell>
          <cell r="AN1091">
            <v>153</v>
          </cell>
          <cell r="AO1091">
            <v>0.63300000000000001</v>
          </cell>
        </row>
        <row r="1092">
          <cell r="A1092">
            <v>800286102142</v>
          </cell>
          <cell r="B1092" t="str">
            <v>3 Seasons Old</v>
          </cell>
          <cell r="C1092" t="str">
            <v>W060</v>
          </cell>
          <cell r="D1092" t="str">
            <v>Speedo USA Maersk</v>
          </cell>
          <cell r="E1092" t="str">
            <v>8-00286102142</v>
          </cell>
          <cell r="F1092" t="str">
            <v>GEN FOIL LOGO CROP TOP 331</v>
          </cell>
          <cell r="G1092" t="str">
            <v>P1134</v>
          </cell>
          <cell r="H1092" t="str">
            <v>Swim Tops</v>
          </cell>
          <cell r="I1092" t="str">
            <v>812</v>
          </cell>
          <cell r="J1092" t="str">
            <v>Apparel</v>
          </cell>
          <cell r="K1092" t="str">
            <v>SMU</v>
          </cell>
          <cell r="L1092" t="str">
            <v>SS23</v>
          </cell>
          <cell r="M1092">
            <v>1266</v>
          </cell>
          <cell r="N1092">
            <v>200</v>
          </cell>
          <cell r="O1092">
            <v>1139.4000000000001</v>
          </cell>
          <cell r="P1092">
            <v>0</v>
          </cell>
          <cell r="Q1092">
            <v>0</v>
          </cell>
          <cell r="R1092">
            <v>0</v>
          </cell>
          <cell r="S1092">
            <v>-5.330000000000001</v>
          </cell>
          <cell r="T1092">
            <v>200</v>
          </cell>
          <cell r="U1092">
            <v>-1066.0000000000002</v>
          </cell>
          <cell r="V1092">
            <v>0</v>
          </cell>
          <cell r="W1092">
            <v>5.330000000000001</v>
          </cell>
          <cell r="X1092">
            <v>6.33</v>
          </cell>
          <cell r="Y1092">
            <v>-0.99999999999999911</v>
          </cell>
          <cell r="Z1092">
            <v>5.6970000000000001</v>
          </cell>
          <cell r="AA1092">
            <v>0.63300000000000001</v>
          </cell>
          <cell r="AB1092">
            <v>0.3669999999999991</v>
          </cell>
          <cell r="AC1092" t="str">
            <v>Mainline</v>
          </cell>
          <cell r="AD1092" t="str">
            <v>34_Womens Recreation</v>
          </cell>
          <cell r="AE1092" t="str">
            <v>S123</v>
          </cell>
          <cell r="AF1092" t="str">
            <v>Seasonal</v>
          </cell>
          <cell r="AG1092">
            <v>1</v>
          </cell>
          <cell r="AH1092" t="str">
            <v>Release 10-13-23</v>
          </cell>
          <cell r="AI1092" t="str">
            <v>Womens</v>
          </cell>
          <cell r="AJ1092">
            <v>0</v>
          </cell>
          <cell r="AK1092">
            <v>0</v>
          </cell>
          <cell r="AL1092">
            <v>45078</v>
          </cell>
          <cell r="AM1092">
            <v>126.6</v>
          </cell>
          <cell r="AN1092">
            <v>200</v>
          </cell>
          <cell r="AO1092">
            <v>0.63300000000000001</v>
          </cell>
        </row>
        <row r="1093">
          <cell r="A1093">
            <v>800286114542</v>
          </cell>
          <cell r="B1093" t="str">
            <v>Expiring</v>
          </cell>
          <cell r="C1093" t="str">
            <v>W060</v>
          </cell>
          <cell r="D1093" t="str">
            <v>Speedo USA Maersk</v>
          </cell>
          <cell r="E1093" t="str">
            <v>8-00286114542</v>
          </cell>
          <cell r="F1093" t="str">
            <v>GEN FOIL LOGO CROP TOP 001</v>
          </cell>
          <cell r="G1093" t="str">
            <v>P1134</v>
          </cell>
          <cell r="H1093" t="str">
            <v>Swim Tops</v>
          </cell>
          <cell r="I1093" t="str">
            <v>812</v>
          </cell>
          <cell r="J1093" t="str">
            <v>Apparel</v>
          </cell>
          <cell r="K1093" t="str">
            <v>SMU</v>
          </cell>
          <cell r="L1093" t="str">
            <v>AW24</v>
          </cell>
          <cell r="M1093">
            <v>1096.24</v>
          </cell>
          <cell r="N1093">
            <v>193</v>
          </cell>
          <cell r="O1093">
            <v>219.24800000000002</v>
          </cell>
          <cell r="P1093">
            <v>0</v>
          </cell>
          <cell r="Q1093">
            <v>0</v>
          </cell>
          <cell r="R1093">
            <v>0</v>
          </cell>
          <cell r="S1093">
            <v>0</v>
          </cell>
          <cell r="T1093">
            <v>0</v>
          </cell>
          <cell r="U1093">
            <v>0</v>
          </cell>
          <cell r="V1093">
            <v>0</v>
          </cell>
          <cell r="W1093">
            <v>0</v>
          </cell>
          <cell r="X1093">
            <v>5.68</v>
          </cell>
          <cell r="Y1093">
            <v>-5.68</v>
          </cell>
          <cell r="Z1093">
            <v>1.1360000000000001</v>
          </cell>
          <cell r="AA1093">
            <v>4.5439999999999996</v>
          </cell>
          <cell r="AB1093">
            <v>1.1360000000000001</v>
          </cell>
          <cell r="AC1093" t="str">
            <v>Mainline</v>
          </cell>
          <cell r="AD1093" t="str">
            <v>34_Womens Recreation</v>
          </cell>
          <cell r="AE1093" t="str">
            <v>S224</v>
          </cell>
          <cell r="AF1093" t="str">
            <v>Seasonal</v>
          </cell>
          <cell r="AG1093">
            <v>1</v>
          </cell>
          <cell r="AH1093" t="str">
            <v>&lt;N/A&gt;</v>
          </cell>
          <cell r="AI1093" t="str">
            <v>Womens</v>
          </cell>
          <cell r="AJ1093">
            <v>0</v>
          </cell>
          <cell r="AK1093">
            <v>0</v>
          </cell>
          <cell r="AL1093">
            <v>45352</v>
          </cell>
          <cell r="AM1093">
            <v>876.99199999999996</v>
          </cell>
          <cell r="AN1093">
            <v>193</v>
          </cell>
          <cell r="AO1093">
            <v>4.5439999999999996</v>
          </cell>
        </row>
        <row r="1094">
          <cell r="A1094">
            <v>800286201023</v>
          </cell>
          <cell r="B1094" t="str">
            <v>1 Season Old</v>
          </cell>
          <cell r="C1094" t="str">
            <v>W060</v>
          </cell>
          <cell r="D1094" t="str">
            <v>Speedo USA Maersk</v>
          </cell>
          <cell r="E1094" t="str">
            <v>8-00286201023</v>
          </cell>
          <cell r="F1094" t="str">
            <v>GEN FOIL BIKINI TOP 651</v>
          </cell>
          <cell r="G1094" t="str">
            <v>P1134</v>
          </cell>
          <cell r="H1094" t="str">
            <v>Swim Tops</v>
          </cell>
          <cell r="I1094" t="str">
            <v>812</v>
          </cell>
          <cell r="J1094" t="str">
            <v>Apparel</v>
          </cell>
          <cell r="K1094" t="str">
            <v>SMU</v>
          </cell>
          <cell r="L1094" t="str">
            <v>SS24</v>
          </cell>
          <cell r="M1094">
            <v>477.7</v>
          </cell>
          <cell r="N1094">
            <v>85</v>
          </cell>
          <cell r="O1094">
            <v>191.08</v>
          </cell>
          <cell r="P1094">
            <v>0</v>
          </cell>
          <cell r="Q1094">
            <v>0</v>
          </cell>
          <cell r="R1094">
            <v>0</v>
          </cell>
          <cell r="S1094">
            <v>0</v>
          </cell>
          <cell r="T1094">
            <v>0</v>
          </cell>
          <cell r="U1094">
            <v>0</v>
          </cell>
          <cell r="V1094">
            <v>0</v>
          </cell>
          <cell r="W1094">
            <v>1.1240000000000001</v>
          </cell>
          <cell r="X1094">
            <v>5.62</v>
          </cell>
          <cell r="Y1094">
            <v>-4.4960000000000004</v>
          </cell>
          <cell r="Z1094">
            <v>2.2480000000000002</v>
          </cell>
          <cell r="AA1094">
            <v>3.3719999999999999</v>
          </cell>
          <cell r="AB1094">
            <v>1.1240000000000001</v>
          </cell>
          <cell r="AC1094" t="str">
            <v>Mainline</v>
          </cell>
          <cell r="AD1094" t="str">
            <v>34_Womens Recreation</v>
          </cell>
          <cell r="AE1094" t="str">
            <v>S124</v>
          </cell>
          <cell r="AF1094" t="str">
            <v>Seasonal</v>
          </cell>
          <cell r="AG1094">
            <v>1</v>
          </cell>
          <cell r="AH1094" t="str">
            <v>&lt;N/A&gt;</v>
          </cell>
          <cell r="AI1094" t="str">
            <v>Womens</v>
          </cell>
          <cell r="AJ1094">
            <v>0</v>
          </cell>
          <cell r="AK1094">
            <v>0</v>
          </cell>
          <cell r="AL1094">
            <v>45444</v>
          </cell>
          <cell r="AM1094">
            <v>286.62</v>
          </cell>
          <cell r="AN1094">
            <v>85</v>
          </cell>
          <cell r="AO1094">
            <v>3.3719999999999999</v>
          </cell>
        </row>
        <row r="1095">
          <cell r="A1095">
            <v>800286201694</v>
          </cell>
          <cell r="B1095" t="str">
            <v>1 Season Old</v>
          </cell>
          <cell r="C1095" t="str">
            <v>W060</v>
          </cell>
          <cell r="D1095" t="str">
            <v>Speedo USA Maersk</v>
          </cell>
          <cell r="E1095" t="str">
            <v>8-00286201694</v>
          </cell>
          <cell r="F1095" t="str">
            <v>GEN FOIL BIKINI TOP 440</v>
          </cell>
          <cell r="G1095" t="str">
            <v>P1134</v>
          </cell>
          <cell r="H1095" t="str">
            <v>Swim Tops</v>
          </cell>
          <cell r="I1095" t="str">
            <v>812</v>
          </cell>
          <cell r="J1095" t="str">
            <v>Apparel</v>
          </cell>
          <cell r="K1095" t="str">
            <v>SMU</v>
          </cell>
          <cell r="L1095" t="str">
            <v>SS24</v>
          </cell>
          <cell r="M1095">
            <v>556.38</v>
          </cell>
          <cell r="N1095">
            <v>99</v>
          </cell>
          <cell r="O1095">
            <v>222.55200000000002</v>
          </cell>
          <cell r="P1095">
            <v>0</v>
          </cell>
          <cell r="Q1095">
            <v>0</v>
          </cell>
          <cell r="R1095">
            <v>0</v>
          </cell>
          <cell r="S1095">
            <v>0</v>
          </cell>
          <cell r="T1095">
            <v>0</v>
          </cell>
          <cell r="U1095">
            <v>0</v>
          </cell>
          <cell r="V1095">
            <v>0</v>
          </cell>
          <cell r="W1095">
            <v>1.1240000000000001</v>
          </cell>
          <cell r="X1095">
            <v>5.62</v>
          </cell>
          <cell r="Y1095">
            <v>-4.4960000000000004</v>
          </cell>
          <cell r="Z1095">
            <v>2.2480000000000002</v>
          </cell>
          <cell r="AA1095">
            <v>3.3719999999999999</v>
          </cell>
          <cell r="AB1095">
            <v>1.1240000000000001</v>
          </cell>
          <cell r="AC1095" t="str">
            <v>Mainline</v>
          </cell>
          <cell r="AD1095" t="str">
            <v>34_Womens Recreation</v>
          </cell>
          <cell r="AE1095" t="str">
            <v>S124</v>
          </cell>
          <cell r="AF1095" t="str">
            <v>Seasonal</v>
          </cell>
          <cell r="AG1095">
            <v>1</v>
          </cell>
          <cell r="AH1095" t="str">
            <v>&lt;N/A&gt;</v>
          </cell>
          <cell r="AI1095" t="str">
            <v>Womens</v>
          </cell>
          <cell r="AJ1095">
            <v>0</v>
          </cell>
          <cell r="AK1095">
            <v>0</v>
          </cell>
          <cell r="AL1095">
            <v>45444</v>
          </cell>
          <cell r="AM1095">
            <v>333.82799999999997</v>
          </cell>
          <cell r="AN1095">
            <v>99</v>
          </cell>
          <cell r="AO1095">
            <v>3.3719999999999999</v>
          </cell>
        </row>
        <row r="1096">
          <cell r="A1096">
            <v>800286214542</v>
          </cell>
          <cell r="B1096" t="str">
            <v>1 Season Old</v>
          </cell>
          <cell r="C1096" t="str">
            <v>W060</v>
          </cell>
          <cell r="D1096" t="str">
            <v>Speedo USA Maersk</v>
          </cell>
          <cell r="E1096" t="str">
            <v>8-00286214542</v>
          </cell>
          <cell r="F1096" t="str">
            <v>GEN FOIL BIKINI TOP 001</v>
          </cell>
          <cell r="G1096" t="str">
            <v>P1134</v>
          </cell>
          <cell r="H1096" t="str">
            <v>Swim Tops</v>
          </cell>
          <cell r="I1096" t="str">
            <v>812</v>
          </cell>
          <cell r="J1096" t="str">
            <v>Apparel</v>
          </cell>
          <cell r="K1096" t="str">
            <v>SMU</v>
          </cell>
          <cell r="L1096" t="str">
            <v>SS24</v>
          </cell>
          <cell r="M1096">
            <v>359.68</v>
          </cell>
          <cell r="N1096">
            <v>64</v>
          </cell>
          <cell r="O1096">
            <v>143.87200000000001</v>
          </cell>
          <cell r="P1096">
            <v>0</v>
          </cell>
          <cell r="Q1096">
            <v>0</v>
          </cell>
          <cell r="R1096">
            <v>0</v>
          </cell>
          <cell r="S1096">
            <v>0</v>
          </cell>
          <cell r="T1096">
            <v>0</v>
          </cell>
          <cell r="U1096">
            <v>0</v>
          </cell>
          <cell r="V1096">
            <v>0</v>
          </cell>
          <cell r="W1096">
            <v>1.1240000000000001</v>
          </cell>
          <cell r="X1096">
            <v>5.62</v>
          </cell>
          <cell r="Y1096">
            <v>-4.4960000000000004</v>
          </cell>
          <cell r="Z1096">
            <v>2.2480000000000002</v>
          </cell>
          <cell r="AA1096">
            <v>3.3719999999999999</v>
          </cell>
          <cell r="AB1096">
            <v>1.1240000000000001</v>
          </cell>
          <cell r="AC1096" t="str">
            <v>Mainline</v>
          </cell>
          <cell r="AD1096" t="str">
            <v>34_Womens Recreation</v>
          </cell>
          <cell r="AE1096" t="str">
            <v>S124</v>
          </cell>
          <cell r="AF1096" t="str">
            <v>Seasonal</v>
          </cell>
          <cell r="AG1096">
            <v>1</v>
          </cell>
          <cell r="AH1096" t="str">
            <v>&lt;N/A&gt;</v>
          </cell>
          <cell r="AI1096" t="str">
            <v>Womens</v>
          </cell>
          <cell r="AJ1096">
            <v>0</v>
          </cell>
          <cell r="AK1096">
            <v>0</v>
          </cell>
          <cell r="AL1096">
            <v>45444</v>
          </cell>
          <cell r="AM1096">
            <v>215.80799999999999</v>
          </cell>
          <cell r="AN1096">
            <v>64</v>
          </cell>
          <cell r="AO1096">
            <v>3.3719999999999999</v>
          </cell>
        </row>
        <row r="1097">
          <cell r="A1097">
            <v>800286301023</v>
          </cell>
          <cell r="B1097" t="str">
            <v>1 Season Old</v>
          </cell>
          <cell r="C1097" t="str">
            <v>W060</v>
          </cell>
          <cell r="D1097" t="str">
            <v>Speedo USA Maersk</v>
          </cell>
          <cell r="E1097" t="str">
            <v>8-00286301023</v>
          </cell>
          <cell r="F1097" t="str">
            <v>GEN FOIL SCP BTTM 651</v>
          </cell>
          <cell r="G1097" t="str">
            <v>P1132</v>
          </cell>
          <cell r="H1097" t="str">
            <v>Swim Bottoms</v>
          </cell>
          <cell r="I1097" t="str">
            <v>812</v>
          </cell>
          <cell r="J1097" t="str">
            <v>Apparel</v>
          </cell>
          <cell r="K1097" t="str">
            <v>SMU</v>
          </cell>
          <cell r="L1097" t="str">
            <v>SS24</v>
          </cell>
          <cell r="M1097">
            <v>362.44</v>
          </cell>
          <cell r="N1097">
            <v>82</v>
          </cell>
          <cell r="O1097">
            <v>144.976</v>
          </cell>
          <cell r="P1097">
            <v>0</v>
          </cell>
          <cell r="Q1097">
            <v>0</v>
          </cell>
          <cell r="R1097">
            <v>0</v>
          </cell>
          <cell r="S1097">
            <v>0</v>
          </cell>
          <cell r="T1097">
            <v>0</v>
          </cell>
          <cell r="U1097">
            <v>0</v>
          </cell>
          <cell r="V1097">
            <v>0</v>
          </cell>
          <cell r="W1097">
            <v>0.88400000000000001</v>
          </cell>
          <cell r="X1097">
            <v>4.42</v>
          </cell>
          <cell r="Y1097">
            <v>-3.536</v>
          </cell>
          <cell r="Z1097">
            <v>1.768</v>
          </cell>
          <cell r="AA1097">
            <v>2.6520000000000001</v>
          </cell>
          <cell r="AB1097">
            <v>0.88400000000000001</v>
          </cell>
          <cell r="AC1097" t="str">
            <v>Mainline</v>
          </cell>
          <cell r="AD1097" t="str">
            <v>34_Womens Recreation</v>
          </cell>
          <cell r="AE1097" t="str">
            <v>S124</v>
          </cell>
          <cell r="AF1097" t="str">
            <v>Seasonal</v>
          </cell>
          <cell r="AG1097">
            <v>1</v>
          </cell>
          <cell r="AH1097" t="str">
            <v>&lt;N/A&gt;</v>
          </cell>
          <cell r="AI1097" t="str">
            <v>Womens</v>
          </cell>
          <cell r="AJ1097">
            <v>0</v>
          </cell>
          <cell r="AK1097">
            <v>0</v>
          </cell>
          <cell r="AL1097">
            <v>45444</v>
          </cell>
          <cell r="AM1097">
            <v>217.464</v>
          </cell>
          <cell r="AN1097">
            <v>82</v>
          </cell>
          <cell r="AO1097">
            <v>2.6520000000000001</v>
          </cell>
        </row>
        <row r="1098">
          <cell r="A1098">
            <v>800286301694</v>
          </cell>
          <cell r="B1098" t="str">
            <v>1 Season Old</v>
          </cell>
          <cell r="C1098" t="str">
            <v>W060</v>
          </cell>
          <cell r="D1098" t="str">
            <v>Speedo USA Maersk</v>
          </cell>
          <cell r="E1098" t="str">
            <v>8-00286301694</v>
          </cell>
          <cell r="F1098" t="str">
            <v>GEN FOIL SCP BTTM 440</v>
          </cell>
          <cell r="G1098" t="str">
            <v>P1132</v>
          </cell>
          <cell r="H1098" t="str">
            <v>Swim Bottoms</v>
          </cell>
          <cell r="I1098" t="str">
            <v>812</v>
          </cell>
          <cell r="J1098" t="str">
            <v>Apparel</v>
          </cell>
          <cell r="K1098" t="str">
            <v>SMU</v>
          </cell>
          <cell r="L1098" t="str">
            <v>SS24</v>
          </cell>
          <cell r="M1098">
            <v>278.45999999999998</v>
          </cell>
          <cell r="N1098">
            <v>63</v>
          </cell>
          <cell r="O1098">
            <v>111.384</v>
          </cell>
          <cell r="P1098">
            <v>0</v>
          </cell>
          <cell r="Q1098">
            <v>0</v>
          </cell>
          <cell r="R1098">
            <v>0</v>
          </cell>
          <cell r="S1098">
            <v>0</v>
          </cell>
          <cell r="T1098">
            <v>0</v>
          </cell>
          <cell r="U1098">
            <v>0</v>
          </cell>
          <cell r="V1098">
            <v>0</v>
          </cell>
          <cell r="W1098">
            <v>0.88400000000000001</v>
          </cell>
          <cell r="X1098">
            <v>4.42</v>
          </cell>
          <cell r="Y1098">
            <v>-3.536</v>
          </cell>
          <cell r="Z1098">
            <v>1.768</v>
          </cell>
          <cell r="AA1098">
            <v>2.6520000000000001</v>
          </cell>
          <cell r="AB1098">
            <v>0.88400000000000001</v>
          </cell>
          <cell r="AC1098" t="str">
            <v>Mainline</v>
          </cell>
          <cell r="AD1098" t="str">
            <v>34_Womens Recreation</v>
          </cell>
          <cell r="AE1098" t="str">
            <v>S124</v>
          </cell>
          <cell r="AF1098" t="str">
            <v>Seasonal</v>
          </cell>
          <cell r="AG1098">
            <v>1</v>
          </cell>
          <cell r="AH1098" t="str">
            <v>&lt;N/A&gt;</v>
          </cell>
          <cell r="AI1098" t="str">
            <v>Womens</v>
          </cell>
          <cell r="AJ1098">
            <v>0</v>
          </cell>
          <cell r="AK1098">
            <v>0</v>
          </cell>
          <cell r="AL1098">
            <v>45444</v>
          </cell>
          <cell r="AM1098">
            <v>167.07600000000002</v>
          </cell>
          <cell r="AN1098">
            <v>63</v>
          </cell>
          <cell r="AO1098">
            <v>2.6520000000000001</v>
          </cell>
        </row>
        <row r="1099">
          <cell r="A1099">
            <v>800286314542</v>
          </cell>
          <cell r="B1099" t="str">
            <v>1 Season Old</v>
          </cell>
          <cell r="C1099" t="str">
            <v>W060</v>
          </cell>
          <cell r="D1099" t="str">
            <v>Speedo USA Maersk</v>
          </cell>
          <cell r="E1099" t="str">
            <v>8-00286314542</v>
          </cell>
          <cell r="F1099" t="str">
            <v>GEN FOIL SCP BTTM 001</v>
          </cell>
          <cell r="G1099" t="str">
            <v>P1132</v>
          </cell>
          <cell r="H1099" t="str">
            <v>Swim Bottoms</v>
          </cell>
          <cell r="I1099" t="str">
            <v>812</v>
          </cell>
          <cell r="J1099" t="str">
            <v>Apparel</v>
          </cell>
          <cell r="K1099" t="str">
            <v>SMU</v>
          </cell>
          <cell r="L1099" t="str">
            <v>SS24</v>
          </cell>
          <cell r="M1099">
            <v>251.94</v>
          </cell>
          <cell r="N1099">
            <v>57</v>
          </cell>
          <cell r="O1099">
            <v>100.77600000000001</v>
          </cell>
          <cell r="P1099">
            <v>0</v>
          </cell>
          <cell r="Q1099">
            <v>0</v>
          </cell>
          <cell r="R1099">
            <v>0</v>
          </cell>
          <cell r="S1099">
            <v>0</v>
          </cell>
          <cell r="T1099">
            <v>0</v>
          </cell>
          <cell r="U1099">
            <v>0</v>
          </cell>
          <cell r="V1099">
            <v>0</v>
          </cell>
          <cell r="W1099">
            <v>0.88400000000000012</v>
          </cell>
          <cell r="X1099">
            <v>4.42</v>
          </cell>
          <cell r="Y1099">
            <v>-3.5359999999999996</v>
          </cell>
          <cell r="Z1099">
            <v>1.7680000000000002</v>
          </cell>
          <cell r="AA1099">
            <v>2.6519999999999997</v>
          </cell>
          <cell r="AB1099">
            <v>0.88400000000000012</v>
          </cell>
          <cell r="AC1099" t="str">
            <v>Mainline</v>
          </cell>
          <cell r="AD1099" t="str">
            <v>34_Womens Recreation</v>
          </cell>
          <cell r="AE1099" t="str">
            <v>S124</v>
          </cell>
          <cell r="AF1099" t="str">
            <v>Seasonal</v>
          </cell>
          <cell r="AG1099">
            <v>1</v>
          </cell>
          <cell r="AH1099" t="str">
            <v>&lt;N/A&gt;</v>
          </cell>
          <cell r="AI1099" t="str">
            <v>Womens</v>
          </cell>
          <cell r="AJ1099">
            <v>0</v>
          </cell>
          <cell r="AK1099">
            <v>0</v>
          </cell>
          <cell r="AL1099">
            <v>45444</v>
          </cell>
          <cell r="AM1099">
            <v>151.16399999999999</v>
          </cell>
          <cell r="AN1099">
            <v>57</v>
          </cell>
          <cell r="AO1099">
            <v>2.6519999999999997</v>
          </cell>
        </row>
        <row r="1100">
          <cell r="A1100">
            <v>800286401023</v>
          </cell>
          <cell r="B1100" t="str">
            <v>3 Seasons Old</v>
          </cell>
          <cell r="C1100" t="str">
            <v>W060</v>
          </cell>
          <cell r="D1100" t="str">
            <v>Speedo USA Maersk</v>
          </cell>
          <cell r="E1100" t="str">
            <v>8-00286401023</v>
          </cell>
          <cell r="F1100" t="str">
            <v>GEN FOIL CROP SWIM TOP 651</v>
          </cell>
          <cell r="G1100" t="str">
            <v>P1134</v>
          </cell>
          <cell r="H1100" t="str">
            <v>Swim Tops</v>
          </cell>
          <cell r="I1100" t="str">
            <v>812</v>
          </cell>
          <cell r="J1100" t="str">
            <v>Apparel</v>
          </cell>
          <cell r="K1100" t="str">
            <v>SMU</v>
          </cell>
          <cell r="L1100" t="str">
            <v>SS23</v>
          </cell>
          <cell r="M1100">
            <v>1138.5</v>
          </cell>
          <cell r="N1100">
            <v>165</v>
          </cell>
          <cell r="O1100">
            <v>1024.6500000000001</v>
          </cell>
          <cell r="P1100">
            <v>0</v>
          </cell>
          <cell r="Q1100">
            <v>0</v>
          </cell>
          <cell r="R1100">
            <v>0</v>
          </cell>
          <cell r="S1100">
            <v>-5.9</v>
          </cell>
          <cell r="T1100">
            <v>165</v>
          </cell>
          <cell r="U1100">
            <v>-973.50000000000011</v>
          </cell>
          <cell r="V1100">
            <v>0</v>
          </cell>
          <cell r="W1100">
            <v>5.9</v>
          </cell>
          <cell r="X1100">
            <v>6.9</v>
          </cell>
          <cell r="Y1100">
            <v>-1</v>
          </cell>
          <cell r="Z1100">
            <v>6.2100000000000009</v>
          </cell>
          <cell r="AA1100">
            <v>0.6899999999999995</v>
          </cell>
          <cell r="AB1100">
            <v>0.3100000000000005</v>
          </cell>
          <cell r="AC1100" t="str">
            <v>Mainline</v>
          </cell>
          <cell r="AD1100" t="str">
            <v>34_Womens Recreation</v>
          </cell>
          <cell r="AE1100" t="str">
            <v>S123</v>
          </cell>
          <cell r="AF1100" t="str">
            <v>Seasonal</v>
          </cell>
          <cell r="AG1100">
            <v>1</v>
          </cell>
          <cell r="AH1100" t="str">
            <v>Release 10-13-23</v>
          </cell>
          <cell r="AI1100" t="str">
            <v>Womens</v>
          </cell>
          <cell r="AJ1100">
            <v>0</v>
          </cell>
          <cell r="AK1100">
            <v>0</v>
          </cell>
          <cell r="AL1100">
            <v>45078</v>
          </cell>
          <cell r="AM1100">
            <v>113.84999999999992</v>
          </cell>
          <cell r="AN1100">
            <v>165</v>
          </cell>
          <cell r="AO1100">
            <v>0.6899999999999995</v>
          </cell>
        </row>
        <row r="1101">
          <cell r="A1101">
            <v>800286401694</v>
          </cell>
          <cell r="B1101" t="str">
            <v>3 Seasons Old</v>
          </cell>
          <cell r="C1101" t="str">
            <v>W060</v>
          </cell>
          <cell r="D1101" t="str">
            <v>Speedo USA Maersk</v>
          </cell>
          <cell r="E1101" t="str">
            <v>8-00286401694</v>
          </cell>
          <cell r="F1101" t="str">
            <v>GEN FOIL CROP SWIM TOP 440</v>
          </cell>
          <cell r="G1101" t="str">
            <v>P1134</v>
          </cell>
          <cell r="H1101" t="str">
            <v>Swim Tops</v>
          </cell>
          <cell r="I1101" t="str">
            <v>812</v>
          </cell>
          <cell r="J1101" t="str">
            <v>Apparel</v>
          </cell>
          <cell r="K1101" t="str">
            <v>SMU</v>
          </cell>
          <cell r="L1101" t="str">
            <v>SS23</v>
          </cell>
          <cell r="M1101">
            <v>41.4</v>
          </cell>
          <cell r="N1101">
            <v>6</v>
          </cell>
          <cell r="O1101">
            <v>37.26</v>
          </cell>
          <cell r="P1101">
            <v>0</v>
          </cell>
          <cell r="Q1101">
            <v>0</v>
          </cell>
          <cell r="R1101">
            <v>0</v>
          </cell>
          <cell r="S1101">
            <v>-5.9</v>
          </cell>
          <cell r="T1101">
            <v>6</v>
          </cell>
          <cell r="U1101">
            <v>-35.400000000000006</v>
          </cell>
          <cell r="V1101">
            <v>0</v>
          </cell>
          <cell r="W1101">
            <v>5.9000000000000012</v>
          </cell>
          <cell r="X1101">
            <v>6.8999999999999995</v>
          </cell>
          <cell r="Y1101">
            <v>-0.99999999999999822</v>
          </cell>
          <cell r="Z1101">
            <v>6.21</v>
          </cell>
          <cell r="AA1101">
            <v>0.6899999999999995</v>
          </cell>
          <cell r="AB1101">
            <v>0.30999999999999872</v>
          </cell>
          <cell r="AC1101" t="str">
            <v>Mainline</v>
          </cell>
          <cell r="AD1101" t="str">
            <v>34_Womens Recreation</v>
          </cell>
          <cell r="AE1101" t="str">
            <v>S123</v>
          </cell>
          <cell r="AF1101" t="str">
            <v>Seasonal</v>
          </cell>
          <cell r="AG1101">
            <v>1</v>
          </cell>
          <cell r="AH1101" t="str">
            <v>Release 10-13-23</v>
          </cell>
          <cell r="AI1101" t="str">
            <v>Womens</v>
          </cell>
          <cell r="AJ1101">
            <v>0</v>
          </cell>
          <cell r="AK1101">
            <v>0</v>
          </cell>
          <cell r="AL1101">
            <v>45078</v>
          </cell>
          <cell r="AM1101">
            <v>4.139999999999997</v>
          </cell>
          <cell r="AN1101">
            <v>6</v>
          </cell>
          <cell r="AO1101">
            <v>0.6899999999999995</v>
          </cell>
        </row>
        <row r="1102">
          <cell r="A1102">
            <v>800286414542</v>
          </cell>
          <cell r="B1102" t="str">
            <v>1 Season Old</v>
          </cell>
          <cell r="C1102" t="str">
            <v>W060</v>
          </cell>
          <cell r="D1102" t="str">
            <v>Speedo USA Maersk</v>
          </cell>
          <cell r="E1102" t="str">
            <v>8-00286414542</v>
          </cell>
          <cell r="F1102" t="str">
            <v>GEN FOIL CROP SWIM TOP 001</v>
          </cell>
          <cell r="G1102" t="str">
            <v>P1134</v>
          </cell>
          <cell r="H1102" t="str">
            <v>Swim Tops</v>
          </cell>
          <cell r="I1102" t="str">
            <v>812</v>
          </cell>
          <cell r="J1102" t="str">
            <v>Apparel</v>
          </cell>
          <cell r="K1102" t="str">
            <v>SMU</v>
          </cell>
          <cell r="L1102" t="str">
            <v>SS24</v>
          </cell>
          <cell r="M1102">
            <v>662.5</v>
          </cell>
          <cell r="N1102">
            <v>106</v>
          </cell>
          <cell r="O1102">
            <v>265</v>
          </cell>
          <cell r="P1102">
            <v>0</v>
          </cell>
          <cell r="Q1102">
            <v>0</v>
          </cell>
          <cell r="R1102">
            <v>0</v>
          </cell>
          <cell r="S1102">
            <v>0</v>
          </cell>
          <cell r="T1102">
            <v>0</v>
          </cell>
          <cell r="U1102">
            <v>0</v>
          </cell>
          <cell r="V1102">
            <v>0</v>
          </cell>
          <cell r="W1102">
            <v>1.25</v>
          </cell>
          <cell r="X1102">
            <v>6.25</v>
          </cell>
          <cell r="Y1102">
            <v>-5</v>
          </cell>
          <cell r="Z1102">
            <v>2.5</v>
          </cell>
          <cell r="AA1102">
            <v>3.75</v>
          </cell>
          <cell r="AB1102">
            <v>1.25</v>
          </cell>
          <cell r="AC1102" t="str">
            <v>Mainline</v>
          </cell>
          <cell r="AD1102" t="str">
            <v>34_Womens Recreation</v>
          </cell>
          <cell r="AE1102" t="str">
            <v>S124</v>
          </cell>
          <cell r="AF1102" t="str">
            <v>Seasonal</v>
          </cell>
          <cell r="AG1102">
            <v>1</v>
          </cell>
          <cell r="AH1102" t="str">
            <v>&lt;N/A&gt;</v>
          </cell>
          <cell r="AI1102" t="str">
            <v>Womens</v>
          </cell>
          <cell r="AJ1102">
            <v>0</v>
          </cell>
          <cell r="AK1102">
            <v>0</v>
          </cell>
          <cell r="AL1102">
            <v>45444</v>
          </cell>
          <cell r="AM1102">
            <v>397.5</v>
          </cell>
          <cell r="AN1102">
            <v>106</v>
          </cell>
          <cell r="AO1102">
            <v>3.75</v>
          </cell>
        </row>
        <row r="1103">
          <cell r="A1103">
            <v>800287015069</v>
          </cell>
          <cell r="B1103" t="str">
            <v>Expiring</v>
          </cell>
          <cell r="C1103" t="str">
            <v>W060</v>
          </cell>
          <cell r="D1103" t="str">
            <v>Speedo USA Maersk</v>
          </cell>
          <cell r="E1103" t="str">
            <v>8-00287015069</v>
          </cell>
          <cell r="F1103" t="str">
            <v>LIDO MASK 410</v>
          </cell>
          <cell r="G1103" t="str">
            <v>P1108</v>
          </cell>
          <cell r="H1103" t="str">
            <v>Dive Mask</v>
          </cell>
          <cell r="I1103" t="str">
            <v>816</v>
          </cell>
          <cell r="J1103" t="str">
            <v>Equipment</v>
          </cell>
          <cell r="K1103" t="str">
            <v>MNL</v>
          </cell>
          <cell r="L1103" t="str">
            <v>AW24</v>
          </cell>
          <cell r="M1103">
            <v>5529.54</v>
          </cell>
          <cell r="N1103">
            <v>942</v>
          </cell>
          <cell r="O1103">
            <v>1105.9080000000001</v>
          </cell>
          <cell r="P1103">
            <v>481.36199999999985</v>
          </cell>
          <cell r="Q1103">
            <v>0</v>
          </cell>
          <cell r="R1103">
            <v>0</v>
          </cell>
          <cell r="S1103">
            <v>-1.6850000000000001</v>
          </cell>
          <cell r="T1103">
            <v>942</v>
          </cell>
          <cell r="U1103">
            <v>-1587.27</v>
          </cell>
          <cell r="V1103">
            <v>0</v>
          </cell>
          <cell r="W1103">
            <v>1.6850000000000001</v>
          </cell>
          <cell r="X1103">
            <v>5.87</v>
          </cell>
          <cell r="Y1103">
            <v>-4.1850000000000005</v>
          </cell>
          <cell r="Z1103">
            <v>1.6850000000000001</v>
          </cell>
          <cell r="AA1103">
            <v>4.1850000000000005</v>
          </cell>
          <cell r="AB1103">
            <v>0</v>
          </cell>
          <cell r="AC1103" t="str">
            <v>Mainline</v>
          </cell>
          <cell r="AD1103" t="str">
            <v>53_Training Aids</v>
          </cell>
          <cell r="AE1103" t="str">
            <v>S224</v>
          </cell>
          <cell r="AF1103" t="str">
            <v>Core</v>
          </cell>
          <cell r="AG1103">
            <v>1</v>
          </cell>
          <cell r="AH1103" t="str">
            <v>&lt;N/A&gt;</v>
          </cell>
          <cell r="AI1103" t="str">
            <v>Accessories</v>
          </cell>
          <cell r="AJ1103">
            <v>0</v>
          </cell>
          <cell r="AK1103">
            <v>0</v>
          </cell>
          <cell r="AL1103">
            <v>45627</v>
          </cell>
          <cell r="AM1103">
            <v>3942.2700000000004</v>
          </cell>
          <cell r="AN1103">
            <v>942</v>
          </cell>
          <cell r="AO1103">
            <v>4.1850000000000005</v>
          </cell>
        </row>
        <row r="1104">
          <cell r="A1104">
            <v>800287015096</v>
          </cell>
          <cell r="B1104" t="str">
            <v>Future</v>
          </cell>
          <cell r="C1104" t="str">
            <v>W060</v>
          </cell>
          <cell r="D1104" t="str">
            <v>Speedo USA Maersk</v>
          </cell>
          <cell r="E1104" t="str">
            <v>8-00287015096</v>
          </cell>
          <cell r="F1104" t="str">
            <v>LIDO MASK 651</v>
          </cell>
          <cell r="G1104" t="str">
            <v>P1108</v>
          </cell>
          <cell r="H1104" t="str">
            <v>Dive Mask</v>
          </cell>
          <cell r="I1104" t="str">
            <v>816</v>
          </cell>
          <cell r="J1104" t="str">
            <v>Equipment</v>
          </cell>
          <cell r="K1104" t="str">
            <v>MNL</v>
          </cell>
          <cell r="L1104" t="str">
            <v>AW25</v>
          </cell>
          <cell r="M1104">
            <v>11223.44</v>
          </cell>
          <cell r="N1104">
            <v>1912</v>
          </cell>
          <cell r="O1104">
            <v>0</v>
          </cell>
          <cell r="P1104">
            <v>3221.72</v>
          </cell>
          <cell r="Q1104">
            <v>0</v>
          </cell>
          <cell r="R1104">
            <v>0</v>
          </cell>
          <cell r="S1104">
            <v>-1.6849999999999998</v>
          </cell>
          <cell r="T1104">
            <v>1912</v>
          </cell>
          <cell r="U1104">
            <v>-3221.72</v>
          </cell>
          <cell r="V1104">
            <v>0</v>
          </cell>
          <cell r="W1104">
            <v>1.6849999999999998</v>
          </cell>
          <cell r="X1104">
            <v>5.87</v>
          </cell>
          <cell r="Y1104">
            <v>-4.1850000000000005</v>
          </cell>
          <cell r="Z1104">
            <v>1.6849999999999998</v>
          </cell>
          <cell r="AA1104">
            <v>4.1850000000000005</v>
          </cell>
          <cell r="AB1104">
            <v>0</v>
          </cell>
          <cell r="AC1104" t="str">
            <v>Mainline</v>
          </cell>
          <cell r="AD1104" t="str">
            <v>53_Training Aids</v>
          </cell>
          <cell r="AE1104" t="str">
            <v>S224</v>
          </cell>
          <cell r="AF1104" t="str">
            <v>Core</v>
          </cell>
          <cell r="AG1104">
            <v>1</v>
          </cell>
          <cell r="AH1104" t="str">
            <v>&lt;N/A&gt;</v>
          </cell>
          <cell r="AI1104" t="str">
            <v>Accessories</v>
          </cell>
          <cell r="AJ1104">
            <v>0</v>
          </cell>
          <cell r="AK1104">
            <v>0</v>
          </cell>
          <cell r="AL1104">
            <v>45627</v>
          </cell>
          <cell r="AM1104">
            <v>8001.7200000000012</v>
          </cell>
          <cell r="AN1104">
            <v>1912</v>
          </cell>
          <cell r="AO1104">
            <v>4.1850000000000005</v>
          </cell>
        </row>
        <row r="1105">
          <cell r="A1105">
            <v>800287115060</v>
          </cell>
          <cell r="B1105" t="str">
            <v>Future</v>
          </cell>
          <cell r="C1105" t="str">
            <v>W060</v>
          </cell>
          <cell r="D1105" t="str">
            <v>Speedo USA Maersk</v>
          </cell>
          <cell r="E1105" t="str">
            <v>8-00287115060</v>
          </cell>
          <cell r="F1105" t="str">
            <v>LIDO MS SET 030</v>
          </cell>
          <cell r="G1105" t="str">
            <v>P1109</v>
          </cell>
          <cell r="H1105" t="str">
            <v>Dive Set</v>
          </cell>
          <cell r="I1105" t="str">
            <v>816</v>
          </cell>
          <cell r="J1105" t="str">
            <v>Equipment</v>
          </cell>
          <cell r="K1105" t="str">
            <v>MNL</v>
          </cell>
          <cell r="L1105" t="str">
            <v>AW25</v>
          </cell>
          <cell r="M1105">
            <v>8428.16</v>
          </cell>
          <cell r="N1105">
            <v>1013</v>
          </cell>
          <cell r="O1105">
            <v>0</v>
          </cell>
          <cell r="P1105">
            <v>2441.33</v>
          </cell>
          <cell r="Q1105">
            <v>0</v>
          </cell>
          <cell r="R1105">
            <v>0</v>
          </cell>
          <cell r="S1105">
            <v>-2.41</v>
          </cell>
          <cell r="T1105">
            <v>1013</v>
          </cell>
          <cell r="U1105">
            <v>-2441.33</v>
          </cell>
          <cell r="V1105">
            <v>0</v>
          </cell>
          <cell r="W1105">
            <v>2.41</v>
          </cell>
          <cell r="X1105">
            <v>8.32</v>
          </cell>
          <cell r="Y1105">
            <v>-5.91</v>
          </cell>
          <cell r="Z1105">
            <v>2.41</v>
          </cell>
          <cell r="AA1105">
            <v>5.91</v>
          </cell>
          <cell r="AB1105">
            <v>0</v>
          </cell>
          <cell r="AC1105" t="str">
            <v>Mainline</v>
          </cell>
          <cell r="AD1105" t="str">
            <v>53_Training Aids</v>
          </cell>
          <cell r="AE1105" t="str">
            <v>S224</v>
          </cell>
          <cell r="AF1105" t="str">
            <v>Core</v>
          </cell>
          <cell r="AG1105">
            <v>1</v>
          </cell>
          <cell r="AH1105" t="str">
            <v>&lt;N/A&gt;</v>
          </cell>
          <cell r="AI1105" t="str">
            <v>Accessories</v>
          </cell>
          <cell r="AJ1105">
            <v>0</v>
          </cell>
          <cell r="AK1105">
            <v>0</v>
          </cell>
          <cell r="AL1105">
            <v>45627</v>
          </cell>
          <cell r="AM1105">
            <v>5986.83</v>
          </cell>
          <cell r="AN1105">
            <v>1013</v>
          </cell>
          <cell r="AO1105">
            <v>5.91</v>
          </cell>
        </row>
        <row r="1106">
          <cell r="A1106">
            <v>800297110737</v>
          </cell>
          <cell r="B1106" t="str">
            <v>3+ Seasons Old</v>
          </cell>
          <cell r="C1106" t="str">
            <v>W060</v>
          </cell>
          <cell r="D1106" t="str">
            <v>Speedo USA Maersk</v>
          </cell>
          <cell r="E1106" t="str">
            <v>8-00297110737</v>
          </cell>
          <cell r="F1106" t="str">
            <v>ATHLETE GOGGLE BECCA MEYERS 670</v>
          </cell>
          <cell r="G1106" t="str">
            <v>P1116</v>
          </cell>
          <cell r="H1106" t="str">
            <v>Hard Frame</v>
          </cell>
          <cell r="I1106" t="str">
            <v>816</v>
          </cell>
          <cell r="J1106" t="str">
            <v>Equipment</v>
          </cell>
          <cell r="K1106" t="str">
            <v>MNL</v>
          </cell>
          <cell r="L1106" t="str">
            <v>AW22</v>
          </cell>
          <cell r="M1106">
            <v>6.4</v>
          </cell>
          <cell r="N1106">
            <v>1</v>
          </cell>
          <cell r="O1106">
            <v>5.7600000000000007</v>
          </cell>
          <cell r="P1106">
            <v>0</v>
          </cell>
          <cell r="Q1106">
            <v>0</v>
          </cell>
          <cell r="R1106">
            <v>0</v>
          </cell>
          <cell r="S1106">
            <v>-5.4</v>
          </cell>
          <cell r="T1106">
            <v>1</v>
          </cell>
          <cell r="U1106">
            <v>-5.4</v>
          </cell>
          <cell r="V1106">
            <v>0</v>
          </cell>
          <cell r="W1106">
            <v>5.7600000000000007</v>
          </cell>
          <cell r="X1106">
            <v>6.4</v>
          </cell>
          <cell r="Y1106">
            <v>-0.63999999999999968</v>
          </cell>
          <cell r="Z1106">
            <v>5.7600000000000007</v>
          </cell>
          <cell r="AA1106">
            <v>0.63999999999999968</v>
          </cell>
          <cell r="AB1106">
            <v>0</v>
          </cell>
          <cell r="AC1106" t="str">
            <v>Mainline</v>
          </cell>
          <cell r="AD1106" t="str">
            <v>50_Goggles</v>
          </cell>
          <cell r="AE1106" t="str">
            <v>S222</v>
          </cell>
          <cell r="AF1106" t="str">
            <v>Seasonal</v>
          </cell>
          <cell r="AG1106">
            <v>1</v>
          </cell>
          <cell r="AH1106" t="str">
            <v>Release 10-19-23</v>
          </cell>
          <cell r="AI1106" t="str">
            <v>Goggles</v>
          </cell>
          <cell r="AJ1106" t="str">
            <v>Vanquisher</v>
          </cell>
          <cell r="AK1106">
            <v>0</v>
          </cell>
          <cell r="AL1106" t="str">
            <v/>
          </cell>
          <cell r="AM1106">
            <v>0.63999999999999968</v>
          </cell>
          <cell r="AN1106">
            <v>1</v>
          </cell>
          <cell r="AO1106">
            <v>0.63999999999999968</v>
          </cell>
        </row>
        <row r="1107">
          <cell r="A1107">
            <v>800297214583</v>
          </cell>
          <cell r="B1107" t="str">
            <v>3+ Seasons Old</v>
          </cell>
          <cell r="C1107" t="str">
            <v>W060</v>
          </cell>
          <cell r="D1107" t="str">
            <v>Speedo USA Maersk</v>
          </cell>
          <cell r="E1107" t="str">
            <v>8-00297214583</v>
          </cell>
          <cell r="F1107" t="str">
            <v>ATHLETE GOGGLE HALI FLICKINGER 030</v>
          </cell>
          <cell r="G1107" t="str">
            <v>P1116</v>
          </cell>
          <cell r="H1107" t="str">
            <v>Hard Frame</v>
          </cell>
          <cell r="I1107" t="str">
            <v>816</v>
          </cell>
          <cell r="J1107" t="str">
            <v>Equipment</v>
          </cell>
          <cell r="K1107" t="str">
            <v>MNL</v>
          </cell>
          <cell r="L1107" t="str">
            <v>AW22</v>
          </cell>
          <cell r="M1107">
            <v>123.48</v>
          </cell>
          <cell r="N1107">
            <v>12</v>
          </cell>
          <cell r="O1107">
            <v>111.13200000000001</v>
          </cell>
          <cell r="P1107">
            <v>0.34800000000001319</v>
          </cell>
          <cell r="Q1107">
            <v>0</v>
          </cell>
          <cell r="R1107">
            <v>0</v>
          </cell>
          <cell r="S1107">
            <v>-9.2900000000000009</v>
          </cell>
          <cell r="T1107">
            <v>12</v>
          </cell>
          <cell r="U1107">
            <v>-111.48000000000002</v>
          </cell>
          <cell r="V1107">
            <v>0</v>
          </cell>
          <cell r="W1107">
            <v>9.2900000000000009</v>
          </cell>
          <cell r="X1107">
            <v>10.290000000000001</v>
          </cell>
          <cell r="Y1107">
            <v>-1</v>
          </cell>
          <cell r="Z1107">
            <v>9.2900000000000009</v>
          </cell>
          <cell r="AA1107">
            <v>1</v>
          </cell>
          <cell r="AB1107">
            <v>0</v>
          </cell>
          <cell r="AC1107" t="str">
            <v>Mainline</v>
          </cell>
          <cell r="AD1107" t="str">
            <v>50_Goggles</v>
          </cell>
          <cell r="AE1107" t="str">
            <v>S222</v>
          </cell>
          <cell r="AF1107" t="str">
            <v>Seasonal</v>
          </cell>
          <cell r="AG1107">
            <v>1</v>
          </cell>
          <cell r="AH1107" t="str">
            <v>Release 10-19-23</v>
          </cell>
          <cell r="AI1107" t="str">
            <v>Goggles</v>
          </cell>
          <cell r="AJ1107">
            <v>0</v>
          </cell>
          <cell r="AK1107">
            <v>0</v>
          </cell>
          <cell r="AL1107" t="str">
            <v/>
          </cell>
          <cell r="AM1107">
            <v>12</v>
          </cell>
          <cell r="AN1107">
            <v>12</v>
          </cell>
          <cell r="AO1107">
            <v>1</v>
          </cell>
        </row>
        <row r="1108">
          <cell r="A1108">
            <v>800297516058</v>
          </cell>
          <cell r="B1108" t="str">
            <v>1 Season Old</v>
          </cell>
          <cell r="C1108" t="str">
            <v>W060</v>
          </cell>
          <cell r="D1108" t="str">
            <v>Speedo USA Maersk</v>
          </cell>
          <cell r="E1108" t="str">
            <v>8-00297516058</v>
          </cell>
          <cell r="F1108" t="str">
            <v>SOLID CLSD BCK W/ HYD</v>
          </cell>
          <cell r="G1108" t="str">
            <v>P1122</v>
          </cell>
          <cell r="H1108" t="str">
            <v>One-Piece</v>
          </cell>
          <cell r="I1108" t="str">
            <v>812</v>
          </cell>
          <cell r="J1108" t="str">
            <v>Apparel</v>
          </cell>
          <cell r="K1108" t="str">
            <v>MNL</v>
          </cell>
          <cell r="L1108" t="str">
            <v>SS24</v>
          </cell>
          <cell r="M1108">
            <v>2244.2399999999998</v>
          </cell>
          <cell r="N1108">
            <v>216</v>
          </cell>
          <cell r="O1108">
            <v>897.69599999999991</v>
          </cell>
          <cell r="P1108">
            <v>0</v>
          </cell>
          <cell r="Q1108">
            <v>0</v>
          </cell>
          <cell r="R1108">
            <v>0</v>
          </cell>
          <cell r="S1108">
            <v>0</v>
          </cell>
          <cell r="T1108">
            <v>0</v>
          </cell>
          <cell r="U1108">
            <v>0</v>
          </cell>
          <cell r="V1108">
            <v>0</v>
          </cell>
          <cell r="W1108">
            <v>2.0779999999999998</v>
          </cell>
          <cell r="X1108">
            <v>10.389999999999999</v>
          </cell>
          <cell r="Y1108">
            <v>-8.3119999999999994</v>
          </cell>
          <cell r="Z1108">
            <v>4.1559999999999997</v>
          </cell>
          <cell r="AA1108">
            <v>6.2339999999999991</v>
          </cell>
          <cell r="AB1108">
            <v>2.0779999999999998</v>
          </cell>
          <cell r="AC1108" t="str">
            <v>Mainline</v>
          </cell>
          <cell r="AD1108" t="str">
            <v>23_Womens Fitness</v>
          </cell>
          <cell r="AE1108" t="str">
            <v>S124</v>
          </cell>
          <cell r="AF1108" t="str">
            <v>Seasonal</v>
          </cell>
          <cell r="AG1108">
            <v>1</v>
          </cell>
          <cell r="AH1108" t="str">
            <v>&lt;N/A&gt;</v>
          </cell>
          <cell r="AI1108" t="str">
            <v>Womens</v>
          </cell>
          <cell r="AJ1108">
            <v>0</v>
          </cell>
          <cell r="AK1108" t="str">
            <v>S1 2024</v>
          </cell>
          <cell r="AL1108">
            <v>45444</v>
          </cell>
          <cell r="AM1108">
            <v>1346.5439999999999</v>
          </cell>
          <cell r="AN1108">
            <v>216</v>
          </cell>
          <cell r="AO1108">
            <v>6.2339999999999991</v>
          </cell>
        </row>
        <row r="1109">
          <cell r="A1109">
            <v>800297516133</v>
          </cell>
          <cell r="B1109" t="str">
            <v>1 Season Old</v>
          </cell>
          <cell r="C1109" t="str">
            <v>W060</v>
          </cell>
          <cell r="D1109" t="str">
            <v>Speedo USA Maersk</v>
          </cell>
          <cell r="E1109" t="str">
            <v>8-00297516133</v>
          </cell>
          <cell r="F1109" t="str">
            <v>SOLID CLSD BCK W/ HYD 331</v>
          </cell>
          <cell r="G1109" t="str">
            <v>P1122</v>
          </cell>
          <cell r="H1109" t="str">
            <v>One-Piece</v>
          </cell>
          <cell r="I1109" t="str">
            <v>812</v>
          </cell>
          <cell r="J1109" t="str">
            <v>Apparel</v>
          </cell>
          <cell r="K1109" t="str">
            <v>MNL</v>
          </cell>
          <cell r="L1109" t="str">
            <v>SS24</v>
          </cell>
          <cell r="M1109">
            <v>3231.29</v>
          </cell>
          <cell r="N1109">
            <v>311</v>
          </cell>
          <cell r="O1109">
            <v>1292.5160000000001</v>
          </cell>
          <cell r="P1109">
            <v>0</v>
          </cell>
          <cell r="Q1109">
            <v>0</v>
          </cell>
          <cell r="R1109">
            <v>0</v>
          </cell>
          <cell r="S1109">
            <v>0</v>
          </cell>
          <cell r="T1109">
            <v>0</v>
          </cell>
          <cell r="U1109">
            <v>0</v>
          </cell>
          <cell r="V1109">
            <v>0</v>
          </cell>
          <cell r="W1109">
            <v>2.0780000000000003</v>
          </cell>
          <cell r="X1109">
            <v>10.39</v>
          </cell>
          <cell r="Y1109">
            <v>-8.3120000000000012</v>
          </cell>
          <cell r="Z1109">
            <v>4.1560000000000006</v>
          </cell>
          <cell r="AA1109">
            <v>6.234</v>
          </cell>
          <cell r="AB1109">
            <v>2.0780000000000003</v>
          </cell>
          <cell r="AC1109" t="str">
            <v>Mainline</v>
          </cell>
          <cell r="AD1109" t="str">
            <v>23_Womens Fitness</v>
          </cell>
          <cell r="AE1109" t="str">
            <v>S124</v>
          </cell>
          <cell r="AF1109" t="str">
            <v>Seasonal</v>
          </cell>
          <cell r="AG1109">
            <v>1</v>
          </cell>
          <cell r="AH1109" t="str">
            <v>&lt;N/A&gt;</v>
          </cell>
          <cell r="AI1109" t="str">
            <v>Womens</v>
          </cell>
          <cell r="AJ1109">
            <v>0</v>
          </cell>
          <cell r="AK1109" t="str">
            <v>S1 2024</v>
          </cell>
          <cell r="AL1109">
            <v>45444</v>
          </cell>
          <cell r="AM1109">
            <v>1938.7739999999999</v>
          </cell>
          <cell r="AN1109">
            <v>311</v>
          </cell>
          <cell r="AO1109">
            <v>6.234</v>
          </cell>
        </row>
        <row r="1110">
          <cell r="A1110">
            <v>800297610770</v>
          </cell>
          <cell r="B1110" t="str">
            <v>3 Seasons Old</v>
          </cell>
          <cell r="C1110" t="str">
            <v>W060</v>
          </cell>
          <cell r="D1110" t="str">
            <v>Speedo USA Maersk</v>
          </cell>
          <cell r="E1110" t="str">
            <v>8-00297610770</v>
          </cell>
          <cell r="F1110" t="str">
            <v>JR AMALFI 2 PACK RO 970</v>
          </cell>
          <cell r="G1110" t="str">
            <v>P1116</v>
          </cell>
          <cell r="H1110" t="str">
            <v>Hard Frame</v>
          </cell>
          <cell r="I1110" t="str">
            <v>816</v>
          </cell>
          <cell r="J1110" t="str">
            <v>Equipment</v>
          </cell>
          <cell r="K1110" t="str">
            <v>SMU</v>
          </cell>
          <cell r="L1110" t="str">
            <v>SS23</v>
          </cell>
          <cell r="M1110">
            <v>19.62</v>
          </cell>
          <cell r="N1110">
            <v>6</v>
          </cell>
          <cell r="O1110">
            <v>17.658000000000001</v>
          </cell>
          <cell r="P1110">
            <v>0</v>
          </cell>
          <cell r="Q1110">
            <v>0</v>
          </cell>
          <cell r="R1110">
            <v>0</v>
          </cell>
          <cell r="S1110">
            <v>-0.27000000000000018</v>
          </cell>
          <cell r="T1110">
            <v>6</v>
          </cell>
          <cell r="U1110">
            <v>-1.620000000000001</v>
          </cell>
          <cell r="V1110">
            <v>0</v>
          </cell>
          <cell r="W1110">
            <v>2.1255000000000002</v>
          </cell>
          <cell r="X1110">
            <v>3.27</v>
          </cell>
          <cell r="Y1110">
            <v>-1.1444999999999999</v>
          </cell>
          <cell r="Z1110">
            <v>2.9430000000000001</v>
          </cell>
          <cell r="AA1110">
            <v>0.32699999999999996</v>
          </cell>
          <cell r="AB1110">
            <v>0.81749999999999989</v>
          </cell>
          <cell r="AC1110" t="str">
            <v>Mainline</v>
          </cell>
          <cell r="AD1110" t="str">
            <v>91_(2) Multipack Goggles</v>
          </cell>
          <cell r="AE1110" t="str">
            <v>S123</v>
          </cell>
          <cell r="AF1110" t="str">
            <v>Seasonal</v>
          </cell>
          <cell r="AG1110">
            <v>1</v>
          </cell>
          <cell r="AH1110" t="str">
            <v>At Once</v>
          </cell>
          <cell r="AI1110" t="str">
            <v>Goggles</v>
          </cell>
          <cell r="AJ1110">
            <v>0</v>
          </cell>
          <cell r="AK1110">
            <v>0</v>
          </cell>
          <cell r="AL1110">
            <v>45078</v>
          </cell>
          <cell r="AM1110">
            <v>1.9619999999999997</v>
          </cell>
          <cell r="AN1110">
            <v>6</v>
          </cell>
          <cell r="AO1110">
            <v>0.32699999999999996</v>
          </cell>
        </row>
        <row r="1111">
          <cell r="A1111">
            <v>800297610771</v>
          </cell>
          <cell r="B1111" t="str">
            <v>3 Seasons Old</v>
          </cell>
          <cell r="C1111" t="str">
            <v>W060</v>
          </cell>
          <cell r="D1111" t="str">
            <v>Speedo USA Maersk</v>
          </cell>
          <cell r="E1111" t="str">
            <v>8-00297610771</v>
          </cell>
          <cell r="F1111" t="str">
            <v>JR AMALFI 2 PACK RO 971</v>
          </cell>
          <cell r="G1111" t="str">
            <v>P1116</v>
          </cell>
          <cell r="H1111" t="str">
            <v>Hard Frame</v>
          </cell>
          <cell r="I1111" t="str">
            <v>816</v>
          </cell>
          <cell r="J1111" t="str">
            <v>Equipment</v>
          </cell>
          <cell r="K1111" t="str">
            <v>SMU</v>
          </cell>
          <cell r="L1111" t="str">
            <v>SS23</v>
          </cell>
          <cell r="M1111">
            <v>78.48</v>
          </cell>
          <cell r="N1111">
            <v>24</v>
          </cell>
          <cell r="O1111">
            <v>70.632000000000005</v>
          </cell>
          <cell r="P1111">
            <v>0</v>
          </cell>
          <cell r="Q1111">
            <v>0</v>
          </cell>
          <cell r="R1111">
            <v>0</v>
          </cell>
          <cell r="S1111">
            <v>-0.27000000000000013</v>
          </cell>
          <cell r="T1111">
            <v>24</v>
          </cell>
          <cell r="U1111">
            <v>-6.4800000000000031</v>
          </cell>
          <cell r="V1111">
            <v>0</v>
          </cell>
          <cell r="W1111">
            <v>2.1255000000000002</v>
          </cell>
          <cell r="X1111">
            <v>3.27</v>
          </cell>
          <cell r="Y1111">
            <v>-1.1444999999999999</v>
          </cell>
          <cell r="Z1111">
            <v>2.9430000000000001</v>
          </cell>
          <cell r="AA1111">
            <v>0.32699999999999996</v>
          </cell>
          <cell r="AB1111">
            <v>0.81749999999999989</v>
          </cell>
          <cell r="AC1111" t="str">
            <v>Mainline</v>
          </cell>
          <cell r="AD1111" t="str">
            <v>91_(2) Multipack Goggles</v>
          </cell>
          <cell r="AE1111" t="str">
            <v>S123</v>
          </cell>
          <cell r="AF1111" t="str">
            <v>Seasonal</v>
          </cell>
          <cell r="AG1111">
            <v>1</v>
          </cell>
          <cell r="AH1111" t="str">
            <v>At Once</v>
          </cell>
          <cell r="AI1111" t="str">
            <v>Goggles</v>
          </cell>
          <cell r="AJ1111">
            <v>0</v>
          </cell>
          <cell r="AK1111">
            <v>0</v>
          </cell>
          <cell r="AL1111">
            <v>45078</v>
          </cell>
          <cell r="AM1111">
            <v>7.847999999999999</v>
          </cell>
          <cell r="AN1111">
            <v>24</v>
          </cell>
          <cell r="AO1111">
            <v>0.32699999999999996</v>
          </cell>
        </row>
        <row r="1112">
          <cell r="A1112">
            <v>800297710770</v>
          </cell>
          <cell r="B1112" t="str">
            <v>3 Seasons Old</v>
          </cell>
          <cell r="C1112" t="str">
            <v>W060</v>
          </cell>
          <cell r="D1112" t="str">
            <v>Speedo USA Maersk</v>
          </cell>
          <cell r="E1112" t="str">
            <v>8-00297710770</v>
          </cell>
          <cell r="F1112" t="str">
            <v>JR MADIERA 2 PACK RO 970</v>
          </cell>
          <cell r="G1112" t="str">
            <v>P1128</v>
          </cell>
          <cell r="H1112" t="str">
            <v>Soft Frame</v>
          </cell>
          <cell r="I1112" t="str">
            <v>816</v>
          </cell>
          <cell r="J1112" t="str">
            <v>Equipment</v>
          </cell>
          <cell r="K1112" t="str">
            <v>SMU</v>
          </cell>
          <cell r="L1112" t="str">
            <v>SS23</v>
          </cell>
          <cell r="M1112">
            <v>539.5</v>
          </cell>
          <cell r="N1112">
            <v>166</v>
          </cell>
          <cell r="O1112">
            <v>485.55</v>
          </cell>
          <cell r="P1112">
            <v>0</v>
          </cell>
          <cell r="Q1112">
            <v>0</v>
          </cell>
          <cell r="R1112">
            <v>0</v>
          </cell>
          <cell r="S1112">
            <v>-0.25</v>
          </cell>
          <cell r="T1112">
            <v>166</v>
          </cell>
          <cell r="U1112">
            <v>-41.5</v>
          </cell>
          <cell r="V1112">
            <v>0</v>
          </cell>
          <cell r="W1112">
            <v>2.1125000000000003</v>
          </cell>
          <cell r="X1112">
            <v>3.25</v>
          </cell>
          <cell r="Y1112">
            <v>-1.1374999999999997</v>
          </cell>
          <cell r="Z1112">
            <v>2.9250000000000003</v>
          </cell>
          <cell r="AA1112">
            <v>0.32499999999999973</v>
          </cell>
          <cell r="AB1112">
            <v>0.8125</v>
          </cell>
          <cell r="AC1112" t="str">
            <v>Mainline</v>
          </cell>
          <cell r="AD1112" t="str">
            <v>91_(2) Multipack Goggles</v>
          </cell>
          <cell r="AE1112" t="str">
            <v>S123</v>
          </cell>
          <cell r="AF1112" t="str">
            <v>Seasonal</v>
          </cell>
          <cell r="AG1112">
            <v>1</v>
          </cell>
          <cell r="AH1112" t="str">
            <v>At Once</v>
          </cell>
          <cell r="AI1112" t="str">
            <v>Goggles</v>
          </cell>
          <cell r="AJ1112">
            <v>0</v>
          </cell>
          <cell r="AK1112">
            <v>0</v>
          </cell>
          <cell r="AL1112">
            <v>45078</v>
          </cell>
          <cell r="AM1112">
            <v>53.949999999999953</v>
          </cell>
          <cell r="AN1112">
            <v>166</v>
          </cell>
          <cell r="AO1112">
            <v>0.32499999999999973</v>
          </cell>
        </row>
        <row r="1113">
          <cell r="A1113">
            <v>800297710771</v>
          </cell>
          <cell r="B1113" t="str">
            <v>3 Seasons Old</v>
          </cell>
          <cell r="C1113" t="str">
            <v>W060</v>
          </cell>
          <cell r="D1113" t="str">
            <v>Speedo USA Maersk</v>
          </cell>
          <cell r="E1113" t="str">
            <v>8-00297710771</v>
          </cell>
          <cell r="F1113" t="str">
            <v>JR MADIERA 2 PACK RO 971</v>
          </cell>
          <cell r="G1113" t="str">
            <v>P1128</v>
          </cell>
          <cell r="H1113" t="str">
            <v>Soft Frame</v>
          </cell>
          <cell r="I1113" t="str">
            <v>816</v>
          </cell>
          <cell r="J1113" t="str">
            <v>Equipment</v>
          </cell>
          <cell r="K1113" t="str">
            <v>SMU</v>
          </cell>
          <cell r="L1113" t="str">
            <v>SS23</v>
          </cell>
          <cell r="M1113">
            <v>156</v>
          </cell>
          <cell r="N1113">
            <v>48</v>
          </cell>
          <cell r="O1113">
            <v>140.4</v>
          </cell>
          <cell r="P1113">
            <v>0</v>
          </cell>
          <cell r="Q1113">
            <v>0</v>
          </cell>
          <cell r="R1113">
            <v>0</v>
          </cell>
          <cell r="S1113">
            <v>-0.25</v>
          </cell>
          <cell r="T1113">
            <v>48</v>
          </cell>
          <cell r="U1113">
            <v>-12</v>
          </cell>
          <cell r="V1113">
            <v>0</v>
          </cell>
          <cell r="W1113">
            <v>2.1125000000000003</v>
          </cell>
          <cell r="X1113">
            <v>3.25</v>
          </cell>
          <cell r="Y1113">
            <v>-1.1374999999999997</v>
          </cell>
          <cell r="Z1113">
            <v>2.9250000000000003</v>
          </cell>
          <cell r="AA1113">
            <v>0.32499999999999973</v>
          </cell>
          <cell r="AB1113">
            <v>0.8125</v>
          </cell>
          <cell r="AC1113" t="str">
            <v>Mainline</v>
          </cell>
          <cell r="AD1113" t="str">
            <v>91_(2) Multipack Goggles</v>
          </cell>
          <cell r="AE1113" t="str">
            <v>S123</v>
          </cell>
          <cell r="AF1113" t="str">
            <v>Seasonal</v>
          </cell>
          <cell r="AG1113">
            <v>1</v>
          </cell>
          <cell r="AH1113" t="str">
            <v>At Once</v>
          </cell>
          <cell r="AI1113" t="str">
            <v>Goggles</v>
          </cell>
          <cell r="AJ1113">
            <v>0</v>
          </cell>
          <cell r="AK1113">
            <v>0</v>
          </cell>
          <cell r="AL1113">
            <v>45078</v>
          </cell>
          <cell r="AM1113">
            <v>15.599999999999987</v>
          </cell>
          <cell r="AN1113">
            <v>48</v>
          </cell>
          <cell r="AO1113">
            <v>0.32499999999999973</v>
          </cell>
        </row>
        <row r="1114">
          <cell r="A1114">
            <v>800297810770</v>
          </cell>
          <cell r="B1114" t="str">
            <v>3 Seasons Old</v>
          </cell>
          <cell r="C1114" t="str">
            <v>W060</v>
          </cell>
          <cell r="D1114" t="str">
            <v>Speedo USA Maersk</v>
          </cell>
          <cell r="E1114" t="str">
            <v>8-00297810770</v>
          </cell>
          <cell r="F1114" t="str">
            <v>AD MADIERA 2 PACK RO 970</v>
          </cell>
          <cell r="G1114" t="str">
            <v>P1128</v>
          </cell>
          <cell r="H1114" t="str">
            <v>Soft Frame</v>
          </cell>
          <cell r="I1114" t="str">
            <v>816</v>
          </cell>
          <cell r="J1114" t="str">
            <v>Equipment</v>
          </cell>
          <cell r="K1114" t="str">
            <v>SMU</v>
          </cell>
          <cell r="L1114" t="str">
            <v>SS23</v>
          </cell>
          <cell r="M1114">
            <v>317.19</v>
          </cell>
          <cell r="N1114">
            <v>97</v>
          </cell>
          <cell r="O1114">
            <v>285.471</v>
          </cell>
          <cell r="P1114">
            <v>0</v>
          </cell>
          <cell r="Q1114">
            <v>0</v>
          </cell>
          <cell r="R1114">
            <v>0</v>
          </cell>
          <cell r="S1114">
            <v>-0.27</v>
          </cell>
          <cell r="T1114">
            <v>97</v>
          </cell>
          <cell r="U1114">
            <v>-26.19</v>
          </cell>
          <cell r="V1114">
            <v>0</v>
          </cell>
          <cell r="W1114">
            <v>2.1255000000000002</v>
          </cell>
          <cell r="X1114">
            <v>3.27</v>
          </cell>
          <cell r="Y1114">
            <v>-1.1444999999999999</v>
          </cell>
          <cell r="Z1114">
            <v>2.9430000000000001</v>
          </cell>
          <cell r="AA1114">
            <v>0.32699999999999996</v>
          </cell>
          <cell r="AB1114">
            <v>0.81749999999999989</v>
          </cell>
          <cell r="AC1114" t="str">
            <v>Mainline</v>
          </cell>
          <cell r="AD1114" t="str">
            <v>91_(2) Multipack Goggles</v>
          </cell>
          <cell r="AE1114" t="str">
            <v>S123</v>
          </cell>
          <cell r="AF1114" t="str">
            <v>Seasonal</v>
          </cell>
          <cell r="AG1114">
            <v>1</v>
          </cell>
          <cell r="AH1114" t="str">
            <v>At Once</v>
          </cell>
          <cell r="AI1114" t="str">
            <v>Goggles</v>
          </cell>
          <cell r="AJ1114">
            <v>0</v>
          </cell>
          <cell r="AK1114">
            <v>0</v>
          </cell>
          <cell r="AL1114">
            <v>45078</v>
          </cell>
          <cell r="AM1114">
            <v>31.718999999999994</v>
          </cell>
          <cell r="AN1114">
            <v>97</v>
          </cell>
          <cell r="AO1114">
            <v>0.32699999999999996</v>
          </cell>
        </row>
        <row r="1115">
          <cell r="A1115">
            <v>800298010770</v>
          </cell>
          <cell r="B1115" t="str">
            <v>3 Seasons Old</v>
          </cell>
          <cell r="C1115" t="str">
            <v>W060</v>
          </cell>
          <cell r="D1115" t="str">
            <v>Speedo USA Maersk</v>
          </cell>
          <cell r="E1115" t="str">
            <v>8-00298010770</v>
          </cell>
          <cell r="F1115" t="str">
            <v>AD AMALFI 2 PACK RO 970</v>
          </cell>
          <cell r="G1115" t="str">
            <v>P1116</v>
          </cell>
          <cell r="H1115" t="str">
            <v>Hard Frame</v>
          </cell>
          <cell r="I1115" t="str">
            <v>816</v>
          </cell>
          <cell r="J1115" t="str">
            <v>Equipment</v>
          </cell>
          <cell r="K1115" t="str">
            <v>SMU</v>
          </cell>
          <cell r="L1115" t="str">
            <v>SS23</v>
          </cell>
          <cell r="M1115">
            <v>3.34</v>
          </cell>
          <cell r="N1115">
            <v>1</v>
          </cell>
          <cell r="O1115">
            <v>3.0059999999999998</v>
          </cell>
          <cell r="P1115">
            <v>0</v>
          </cell>
          <cell r="Q1115">
            <v>0</v>
          </cell>
          <cell r="R1115">
            <v>0</v>
          </cell>
          <cell r="S1115">
            <v>-0.33999999999999986</v>
          </cell>
          <cell r="T1115">
            <v>1</v>
          </cell>
          <cell r="U1115">
            <v>-0.33999999999999986</v>
          </cell>
          <cell r="V1115">
            <v>0</v>
          </cell>
          <cell r="W1115">
            <v>2.1709999999999998</v>
          </cell>
          <cell r="X1115">
            <v>3.34</v>
          </cell>
          <cell r="Y1115">
            <v>-1.169</v>
          </cell>
          <cell r="Z1115">
            <v>3.0059999999999998</v>
          </cell>
          <cell r="AA1115">
            <v>0.33400000000000007</v>
          </cell>
          <cell r="AB1115">
            <v>0.83499999999999996</v>
          </cell>
          <cell r="AC1115" t="str">
            <v>Mainline</v>
          </cell>
          <cell r="AD1115" t="str">
            <v>91_(2) Multipack Goggles</v>
          </cell>
          <cell r="AE1115" t="str">
            <v>S123</v>
          </cell>
          <cell r="AF1115" t="str">
            <v>Seasonal</v>
          </cell>
          <cell r="AG1115">
            <v>1</v>
          </cell>
          <cell r="AH1115" t="str">
            <v>At Once</v>
          </cell>
          <cell r="AI1115" t="str">
            <v>Goggles</v>
          </cell>
          <cell r="AJ1115">
            <v>0</v>
          </cell>
          <cell r="AK1115">
            <v>0</v>
          </cell>
          <cell r="AL1115">
            <v>45078</v>
          </cell>
          <cell r="AM1115">
            <v>0.33400000000000007</v>
          </cell>
          <cell r="AN1115">
            <v>1</v>
          </cell>
          <cell r="AO1115">
            <v>0.33400000000000007</v>
          </cell>
        </row>
        <row r="1116">
          <cell r="A1116">
            <v>800298600008</v>
          </cell>
          <cell r="B1116" t="str">
            <v>Future</v>
          </cell>
          <cell r="C1116" t="str">
            <v>W060</v>
          </cell>
          <cell r="D1116" t="str">
            <v>Speedo USA Maersk</v>
          </cell>
          <cell r="E1116" t="str">
            <v>8-00298600008</v>
          </cell>
          <cell r="F1116" t="str">
            <v>VNQSHR 2.0 MRRRD LTD 110</v>
          </cell>
          <cell r="G1116" t="str">
            <v>P1116</v>
          </cell>
          <cell r="H1116" t="str">
            <v>Hard Frame</v>
          </cell>
          <cell r="I1116" t="str">
            <v>816</v>
          </cell>
          <cell r="J1116" t="str">
            <v>Equipment</v>
          </cell>
          <cell r="K1116" t="str">
            <v>MNL</v>
          </cell>
          <cell r="L1116" t="str">
            <v>AW25</v>
          </cell>
          <cell r="M1116">
            <v>14473.8</v>
          </cell>
          <cell r="N1116">
            <v>3060</v>
          </cell>
          <cell r="O1116">
            <v>0</v>
          </cell>
          <cell r="P1116">
            <v>0</v>
          </cell>
          <cell r="Q1116">
            <v>0</v>
          </cell>
          <cell r="R1116">
            <v>0</v>
          </cell>
          <cell r="S1116">
            <v>0</v>
          </cell>
          <cell r="T1116">
            <v>0</v>
          </cell>
          <cell r="U1116">
            <v>0</v>
          </cell>
          <cell r="V1116">
            <v>0</v>
          </cell>
          <cell r="W1116">
            <v>0</v>
          </cell>
          <cell r="X1116">
            <v>4.7299999999999995</v>
          </cell>
          <cell r="Y1116">
            <v>-4.7299999999999995</v>
          </cell>
          <cell r="Z1116">
            <v>0</v>
          </cell>
          <cell r="AA1116">
            <v>4.7299999999999995</v>
          </cell>
          <cell r="AB1116">
            <v>0</v>
          </cell>
          <cell r="AC1116" t="str">
            <v>Mainline</v>
          </cell>
          <cell r="AD1116" t="str">
            <v>50_Goggles</v>
          </cell>
          <cell r="AE1116" t="str">
            <v>S224</v>
          </cell>
          <cell r="AF1116" t="str">
            <v>Seasonal</v>
          </cell>
          <cell r="AG1116">
            <v>1</v>
          </cell>
          <cell r="AH1116" t="str">
            <v>&lt;N/A&gt;</v>
          </cell>
          <cell r="AI1116" t="str">
            <v>Goggles</v>
          </cell>
          <cell r="AJ1116" t="str">
            <v>Vanquisher</v>
          </cell>
          <cell r="AK1116" t="str">
            <v>S2 2024</v>
          </cell>
          <cell r="AL1116">
            <v>45627</v>
          </cell>
          <cell r="AM1116">
            <v>14473.8</v>
          </cell>
          <cell r="AN1116">
            <v>3060</v>
          </cell>
          <cell r="AO1116">
            <v>4.7299999999999995</v>
          </cell>
        </row>
        <row r="1117">
          <cell r="A1117">
            <v>800298600764</v>
          </cell>
          <cell r="B1117" t="str">
            <v>Future</v>
          </cell>
          <cell r="C1117" t="str">
            <v>W060</v>
          </cell>
          <cell r="D1117" t="str">
            <v>Speedo USA Maersk</v>
          </cell>
          <cell r="E1117" t="str">
            <v>8-00298600764</v>
          </cell>
          <cell r="F1117" t="str">
            <v>VNQSHR 2.0 MRRRD LTD 600</v>
          </cell>
          <cell r="G1117" t="str">
            <v>P1116</v>
          </cell>
          <cell r="H1117" t="str">
            <v>Hard Frame</v>
          </cell>
          <cell r="I1117" t="str">
            <v>816</v>
          </cell>
          <cell r="J1117" t="str">
            <v>Equipment</v>
          </cell>
          <cell r="K1117" t="str">
            <v>MNL</v>
          </cell>
          <cell r="L1117" t="str">
            <v>AW25</v>
          </cell>
          <cell r="M1117">
            <v>3622.3</v>
          </cell>
          <cell r="N1117">
            <v>890</v>
          </cell>
          <cell r="O1117">
            <v>0</v>
          </cell>
          <cell r="P1117">
            <v>0</v>
          </cell>
          <cell r="Q1117">
            <v>0</v>
          </cell>
          <cell r="R1117">
            <v>0</v>
          </cell>
          <cell r="S1117">
            <v>0</v>
          </cell>
          <cell r="T1117">
            <v>0</v>
          </cell>
          <cell r="U1117">
            <v>0</v>
          </cell>
          <cell r="V1117">
            <v>0</v>
          </cell>
          <cell r="W1117">
            <v>0</v>
          </cell>
          <cell r="X1117">
            <v>4.07</v>
          </cell>
          <cell r="Y1117">
            <v>-4.07</v>
          </cell>
          <cell r="Z1117">
            <v>0</v>
          </cell>
          <cell r="AA1117">
            <v>4.07</v>
          </cell>
          <cell r="AB1117">
            <v>0</v>
          </cell>
          <cell r="AC1117" t="str">
            <v>Mainline</v>
          </cell>
          <cell r="AD1117" t="str">
            <v>50_Goggles</v>
          </cell>
          <cell r="AE1117" t="str">
            <v>S224</v>
          </cell>
          <cell r="AF1117" t="str">
            <v>Seasonal</v>
          </cell>
          <cell r="AG1117">
            <v>1</v>
          </cell>
          <cell r="AH1117" t="str">
            <v>&lt;N/A&gt;</v>
          </cell>
          <cell r="AI1117" t="str">
            <v>Goggles</v>
          </cell>
          <cell r="AJ1117" t="str">
            <v>Vanquisher</v>
          </cell>
          <cell r="AK1117" t="str">
            <v>S1 2024</v>
          </cell>
          <cell r="AL1117">
            <v>45627</v>
          </cell>
          <cell r="AM1117">
            <v>3622.3</v>
          </cell>
          <cell r="AN1117">
            <v>890</v>
          </cell>
          <cell r="AO1117">
            <v>4.07</v>
          </cell>
        </row>
        <row r="1118">
          <cell r="A1118">
            <v>800298606389</v>
          </cell>
          <cell r="B1118" t="str">
            <v>Future</v>
          </cell>
          <cell r="C1118" t="str">
            <v>W060</v>
          </cell>
          <cell r="D1118" t="str">
            <v>Speedo USA Maersk</v>
          </cell>
          <cell r="E1118" t="str">
            <v>8-00298606389</v>
          </cell>
          <cell r="F1118" t="str">
            <v>VNQSHR 2.0 MRRRD LTD 003</v>
          </cell>
          <cell r="G1118" t="str">
            <v>P1116</v>
          </cell>
          <cell r="H1118" t="str">
            <v>Hard Frame</v>
          </cell>
          <cell r="I1118" t="str">
            <v>816</v>
          </cell>
          <cell r="J1118" t="str">
            <v>Equipment</v>
          </cell>
          <cell r="K1118" t="str">
            <v>MNL</v>
          </cell>
          <cell r="L1118" t="str">
            <v>AW25</v>
          </cell>
          <cell r="M1118">
            <v>1282.05</v>
          </cell>
          <cell r="N1118">
            <v>315</v>
          </cell>
          <cell r="O1118">
            <v>0</v>
          </cell>
          <cell r="P1118">
            <v>0</v>
          </cell>
          <cell r="Q1118">
            <v>0</v>
          </cell>
          <cell r="R1118">
            <v>0</v>
          </cell>
          <cell r="S1118">
            <v>0</v>
          </cell>
          <cell r="T1118">
            <v>0</v>
          </cell>
          <cell r="U1118">
            <v>0</v>
          </cell>
          <cell r="V1118">
            <v>0</v>
          </cell>
          <cell r="W1118">
            <v>0</v>
          </cell>
          <cell r="X1118">
            <v>4.07</v>
          </cell>
          <cell r="Y1118">
            <v>-4.07</v>
          </cell>
          <cell r="Z1118">
            <v>0</v>
          </cell>
          <cell r="AA1118">
            <v>4.07</v>
          </cell>
          <cell r="AB1118">
            <v>0</v>
          </cell>
          <cell r="AC1118" t="str">
            <v>Mainline</v>
          </cell>
          <cell r="AD1118" t="str">
            <v>50_Goggles</v>
          </cell>
          <cell r="AE1118" t="str">
            <v>S224</v>
          </cell>
          <cell r="AF1118" t="str">
            <v>Seasonal</v>
          </cell>
          <cell r="AG1118">
            <v>1</v>
          </cell>
          <cell r="AH1118" t="str">
            <v>&lt;N/A&gt;</v>
          </cell>
          <cell r="AI1118" t="str">
            <v>Goggles</v>
          </cell>
          <cell r="AJ1118" t="str">
            <v>Vanquisher</v>
          </cell>
          <cell r="AK1118" t="str">
            <v>S1 2024</v>
          </cell>
          <cell r="AL1118">
            <v>45627</v>
          </cell>
          <cell r="AM1118">
            <v>1282.0500000000002</v>
          </cell>
          <cell r="AN1118">
            <v>315</v>
          </cell>
          <cell r="AO1118">
            <v>4.07</v>
          </cell>
        </row>
        <row r="1119">
          <cell r="A1119">
            <v>800298615036</v>
          </cell>
          <cell r="B1119" t="str">
            <v>3 Seasons Old</v>
          </cell>
          <cell r="C1119" t="str">
            <v>W060</v>
          </cell>
          <cell r="D1119" t="str">
            <v>Speedo USA Maersk</v>
          </cell>
          <cell r="E1119" t="str">
            <v>8-00298615036</v>
          </cell>
          <cell r="F1119" t="str">
            <v>VNQSHR 2.0 MRRRD LTD 430</v>
          </cell>
          <cell r="G1119" t="str">
            <v>P1116</v>
          </cell>
          <cell r="H1119" t="str">
            <v>Hard Frame</v>
          </cell>
          <cell r="I1119" t="str">
            <v>816</v>
          </cell>
          <cell r="J1119" t="str">
            <v>Equipment</v>
          </cell>
          <cell r="K1119" t="str">
            <v>MNL</v>
          </cell>
          <cell r="L1119" t="str">
            <v>SS23</v>
          </cell>
          <cell r="M1119">
            <v>232.53</v>
          </cell>
          <cell r="N1119">
            <v>69</v>
          </cell>
          <cell r="O1119">
            <v>209.27700000000002</v>
          </cell>
          <cell r="P1119">
            <v>0</v>
          </cell>
          <cell r="Q1119">
            <v>0</v>
          </cell>
          <cell r="R1119">
            <v>0</v>
          </cell>
          <cell r="S1119">
            <v>-2.3699999999999997</v>
          </cell>
          <cell r="T1119">
            <v>69</v>
          </cell>
          <cell r="U1119">
            <v>-163.52999999999997</v>
          </cell>
          <cell r="V1119">
            <v>0</v>
          </cell>
          <cell r="W1119">
            <v>2.3699999999999997</v>
          </cell>
          <cell r="X1119">
            <v>3.37</v>
          </cell>
          <cell r="Y1119">
            <v>-1.0000000000000004</v>
          </cell>
          <cell r="Z1119">
            <v>3.0330000000000004</v>
          </cell>
          <cell r="AA1119">
            <v>0.33699999999999974</v>
          </cell>
          <cell r="AB1119">
            <v>0.6630000000000007</v>
          </cell>
          <cell r="AC1119" t="str">
            <v>Mainline</v>
          </cell>
          <cell r="AD1119" t="str">
            <v>50_Goggles</v>
          </cell>
          <cell r="AE1119" t="str">
            <v>S123</v>
          </cell>
          <cell r="AF1119" t="str">
            <v>Seasonal</v>
          </cell>
          <cell r="AG1119">
            <v>1</v>
          </cell>
          <cell r="AH1119" t="str">
            <v>Release 10-19-23</v>
          </cell>
          <cell r="AI1119" t="str">
            <v>Goggles</v>
          </cell>
          <cell r="AJ1119" t="str">
            <v>Vanquisher</v>
          </cell>
          <cell r="AK1119">
            <v>0</v>
          </cell>
          <cell r="AL1119">
            <v>45078</v>
          </cell>
          <cell r="AM1119">
            <v>23.252999999999982</v>
          </cell>
          <cell r="AN1119">
            <v>69</v>
          </cell>
          <cell r="AO1119">
            <v>0.33699999999999974</v>
          </cell>
        </row>
        <row r="1120">
          <cell r="A1120">
            <v>800298615056</v>
          </cell>
          <cell r="B1120" t="str">
            <v>Future</v>
          </cell>
          <cell r="C1120" t="str">
            <v>W060</v>
          </cell>
          <cell r="D1120" t="str">
            <v>Speedo USA Maersk</v>
          </cell>
          <cell r="E1120" t="str">
            <v>8-00298615056</v>
          </cell>
          <cell r="F1120" t="str">
            <v>VNQSHR 2.0 MRRRD LTD 004</v>
          </cell>
          <cell r="G1120" t="str">
            <v>P1116</v>
          </cell>
          <cell r="H1120" t="str">
            <v>Hard Frame</v>
          </cell>
          <cell r="I1120" t="str">
            <v>816</v>
          </cell>
          <cell r="J1120" t="str">
            <v>Equipment</v>
          </cell>
          <cell r="K1120" t="str">
            <v>MNL</v>
          </cell>
          <cell r="L1120" t="str">
            <v>AW25</v>
          </cell>
          <cell r="M1120">
            <v>1774.52</v>
          </cell>
          <cell r="N1120">
            <v>436</v>
          </cell>
          <cell r="O1120">
            <v>0</v>
          </cell>
          <cell r="P1120">
            <v>0</v>
          </cell>
          <cell r="Q1120">
            <v>0</v>
          </cell>
          <cell r="R1120">
            <v>0</v>
          </cell>
          <cell r="S1120">
            <v>0</v>
          </cell>
          <cell r="T1120">
            <v>0</v>
          </cell>
          <cell r="U1120">
            <v>0</v>
          </cell>
          <cell r="V1120">
            <v>0</v>
          </cell>
          <cell r="W1120">
            <v>0</v>
          </cell>
          <cell r="X1120">
            <v>4.07</v>
          </cell>
          <cell r="Y1120">
            <v>-4.07</v>
          </cell>
          <cell r="Z1120">
            <v>0</v>
          </cell>
          <cell r="AA1120">
            <v>4.07</v>
          </cell>
          <cell r="AB1120">
            <v>0</v>
          </cell>
          <cell r="AC1120" t="str">
            <v>Mainline</v>
          </cell>
          <cell r="AD1120" t="str">
            <v>50_Goggles</v>
          </cell>
          <cell r="AE1120" t="str">
            <v>S224</v>
          </cell>
          <cell r="AF1120" t="str">
            <v>Seasonal</v>
          </cell>
          <cell r="AG1120">
            <v>1</v>
          </cell>
          <cell r="AH1120" t="str">
            <v>&lt;N/A&gt;</v>
          </cell>
          <cell r="AI1120" t="str">
            <v>Goggles</v>
          </cell>
          <cell r="AJ1120" t="str">
            <v>Vanquisher</v>
          </cell>
          <cell r="AK1120" t="str">
            <v>S1 2024</v>
          </cell>
          <cell r="AL1120">
            <v>45627</v>
          </cell>
          <cell r="AM1120">
            <v>1774.5200000000002</v>
          </cell>
          <cell r="AN1120">
            <v>436</v>
          </cell>
          <cell r="AO1120">
            <v>4.07</v>
          </cell>
        </row>
        <row r="1121">
          <cell r="A1121">
            <v>800298615076</v>
          </cell>
          <cell r="B1121" t="str">
            <v>Expiring</v>
          </cell>
          <cell r="C1121" t="str">
            <v>W060</v>
          </cell>
          <cell r="D1121" t="str">
            <v>Speedo USA Maersk</v>
          </cell>
          <cell r="E1121" t="str">
            <v>8-00298615076</v>
          </cell>
          <cell r="F1121" t="str">
            <v>VNQSHR 2.0 MRRRD LTD 310</v>
          </cell>
          <cell r="G1121" t="str">
            <v>P1116</v>
          </cell>
          <cell r="H1121" t="str">
            <v>Hard Frame</v>
          </cell>
          <cell r="I1121" t="str">
            <v>816</v>
          </cell>
          <cell r="J1121" t="str">
            <v>Equipment</v>
          </cell>
          <cell r="K1121" t="str">
            <v>MNL</v>
          </cell>
          <cell r="L1121" t="str">
            <v>AW24</v>
          </cell>
          <cell r="M1121">
            <v>2.94</v>
          </cell>
          <cell r="N1121">
            <v>1</v>
          </cell>
          <cell r="O1121">
            <v>0.58799999999999997</v>
          </cell>
          <cell r="P1121">
            <v>0</v>
          </cell>
          <cell r="Q1121">
            <v>0</v>
          </cell>
          <cell r="R1121">
            <v>0</v>
          </cell>
          <cell r="S1121">
            <v>0</v>
          </cell>
          <cell r="T1121">
            <v>0</v>
          </cell>
          <cell r="U1121">
            <v>0</v>
          </cell>
          <cell r="V1121">
            <v>0</v>
          </cell>
          <cell r="W1121">
            <v>0</v>
          </cell>
          <cell r="X1121">
            <v>2.94</v>
          </cell>
          <cell r="Y1121">
            <v>-2.94</v>
          </cell>
          <cell r="Z1121">
            <v>0.58799999999999997</v>
          </cell>
          <cell r="AA1121">
            <v>2.3519999999999999</v>
          </cell>
          <cell r="AB1121">
            <v>0.58799999999999997</v>
          </cell>
          <cell r="AC1121" t="str">
            <v>Mainline</v>
          </cell>
          <cell r="AD1121" t="str">
            <v>50_Goggles</v>
          </cell>
          <cell r="AE1121" t="str">
            <v>S124</v>
          </cell>
          <cell r="AF1121" t="str">
            <v>Seasonal</v>
          </cell>
          <cell r="AG1121">
            <v>1</v>
          </cell>
          <cell r="AH1121" t="str">
            <v>&lt;N/A&gt;</v>
          </cell>
          <cell r="AI1121" t="str">
            <v>Goggles</v>
          </cell>
          <cell r="AJ1121" t="str">
            <v>Vanquisher</v>
          </cell>
          <cell r="AK1121">
            <v>0</v>
          </cell>
          <cell r="AL1121">
            <v>45444</v>
          </cell>
          <cell r="AM1121">
            <v>2.3519999999999999</v>
          </cell>
          <cell r="AN1121">
            <v>1</v>
          </cell>
          <cell r="AO1121">
            <v>2.3519999999999999</v>
          </cell>
        </row>
        <row r="1122">
          <cell r="A1122">
            <v>800298615332</v>
          </cell>
          <cell r="B1122" t="str">
            <v>Future</v>
          </cell>
          <cell r="C1122" t="str">
            <v>W060</v>
          </cell>
          <cell r="D1122" t="str">
            <v>Speedo USA Maersk</v>
          </cell>
          <cell r="E1122" t="str">
            <v>8-00298615332</v>
          </cell>
          <cell r="F1122" t="str">
            <v>VNQSHR 2.0 MRRRD LTD 463</v>
          </cell>
          <cell r="G1122" t="str">
            <v>P1116</v>
          </cell>
          <cell r="H1122" t="str">
            <v>Hard Frame</v>
          </cell>
          <cell r="I1122" t="str">
            <v>816</v>
          </cell>
          <cell r="J1122" t="str">
            <v>Equipment</v>
          </cell>
          <cell r="K1122" t="str">
            <v>MNL</v>
          </cell>
          <cell r="L1122" t="str">
            <v>AW25</v>
          </cell>
          <cell r="M1122">
            <v>27626.37</v>
          </cell>
          <cell r="N1122">
            <v>5323</v>
          </cell>
          <cell r="O1122">
            <v>0</v>
          </cell>
          <cell r="P1122">
            <v>0</v>
          </cell>
          <cell r="Q1122">
            <v>0</v>
          </cell>
          <cell r="R1122">
            <v>0</v>
          </cell>
          <cell r="S1122">
            <v>0</v>
          </cell>
          <cell r="T1122">
            <v>0</v>
          </cell>
          <cell r="U1122">
            <v>0</v>
          </cell>
          <cell r="V1122">
            <v>0</v>
          </cell>
          <cell r="W1122">
            <v>0</v>
          </cell>
          <cell r="X1122">
            <v>5.1899999999999995</v>
          </cell>
          <cell r="Y1122">
            <v>-5.1899999999999995</v>
          </cell>
          <cell r="Z1122">
            <v>0</v>
          </cell>
          <cell r="AA1122">
            <v>5.1899999999999995</v>
          </cell>
          <cell r="AB1122">
            <v>0</v>
          </cell>
          <cell r="AC1122" t="str">
            <v>Mainline</v>
          </cell>
          <cell r="AD1122" t="str">
            <v>50_Goggles</v>
          </cell>
          <cell r="AE1122" t="str">
            <v>S124</v>
          </cell>
          <cell r="AF1122" t="str">
            <v>Seasonal</v>
          </cell>
          <cell r="AG1122">
            <v>1</v>
          </cell>
          <cell r="AH1122" t="str">
            <v>&lt;N/A&gt;</v>
          </cell>
          <cell r="AI1122" t="str">
            <v>Goggles</v>
          </cell>
          <cell r="AJ1122" t="str">
            <v>Vanquisher</v>
          </cell>
          <cell r="AK1122">
            <v>0</v>
          </cell>
          <cell r="AL1122">
            <v>45444</v>
          </cell>
          <cell r="AM1122">
            <v>27626.37</v>
          </cell>
          <cell r="AN1122">
            <v>5323</v>
          </cell>
          <cell r="AO1122">
            <v>5.1899999999999995</v>
          </cell>
        </row>
        <row r="1123">
          <cell r="A1123">
            <v>800298615357</v>
          </cell>
          <cell r="B1123" t="str">
            <v>1 Season Old</v>
          </cell>
          <cell r="C1123" t="str">
            <v>W060</v>
          </cell>
          <cell r="D1123" t="str">
            <v>Speedo USA Maersk</v>
          </cell>
          <cell r="E1123" t="str">
            <v>8-00298615357</v>
          </cell>
          <cell r="F1123" t="str">
            <v>VNQSHR 2.0 MRRRD LTD 500</v>
          </cell>
          <cell r="G1123" t="str">
            <v>P1116</v>
          </cell>
          <cell r="H1123" t="str">
            <v>Hard Frame</v>
          </cell>
          <cell r="I1123" t="str">
            <v>816</v>
          </cell>
          <cell r="J1123" t="str">
            <v>Equipment</v>
          </cell>
          <cell r="K1123" t="str">
            <v>MNL</v>
          </cell>
          <cell r="L1123" t="str">
            <v>SS24</v>
          </cell>
          <cell r="M1123">
            <v>544.95000000000005</v>
          </cell>
          <cell r="N1123">
            <v>105</v>
          </cell>
          <cell r="O1123">
            <v>217.98000000000002</v>
          </cell>
          <cell r="P1123">
            <v>0</v>
          </cell>
          <cell r="Q1123">
            <v>0</v>
          </cell>
          <cell r="R1123">
            <v>0</v>
          </cell>
          <cell r="S1123">
            <v>0</v>
          </cell>
          <cell r="T1123">
            <v>0</v>
          </cell>
          <cell r="U1123">
            <v>0</v>
          </cell>
          <cell r="V1123">
            <v>0</v>
          </cell>
          <cell r="W1123">
            <v>1.038</v>
          </cell>
          <cell r="X1123">
            <v>5.19</v>
          </cell>
          <cell r="Y1123">
            <v>-4.1520000000000001</v>
          </cell>
          <cell r="Z1123">
            <v>2.0760000000000001</v>
          </cell>
          <cell r="AA1123">
            <v>3.1140000000000003</v>
          </cell>
          <cell r="AB1123">
            <v>1.038</v>
          </cell>
          <cell r="AC1123" t="str">
            <v>Mainline</v>
          </cell>
          <cell r="AD1123" t="str">
            <v>50_Goggles</v>
          </cell>
          <cell r="AE1123" t="str">
            <v>S124</v>
          </cell>
          <cell r="AF1123" t="str">
            <v>Seasonal</v>
          </cell>
          <cell r="AG1123">
            <v>1</v>
          </cell>
          <cell r="AH1123" t="str">
            <v>&lt;N/A&gt;</v>
          </cell>
          <cell r="AI1123" t="str">
            <v>Goggles</v>
          </cell>
          <cell r="AJ1123" t="str">
            <v>Vanquisher</v>
          </cell>
          <cell r="AK1123">
            <v>0</v>
          </cell>
          <cell r="AL1123">
            <v>45444</v>
          </cell>
          <cell r="AM1123">
            <v>326.97000000000003</v>
          </cell>
          <cell r="AN1123">
            <v>105</v>
          </cell>
          <cell r="AO1123">
            <v>3.1140000000000003</v>
          </cell>
        </row>
        <row r="1124">
          <cell r="A1124">
            <v>800298615429</v>
          </cell>
          <cell r="B1124" t="str">
            <v>Expiring</v>
          </cell>
          <cell r="C1124" t="str">
            <v>W060</v>
          </cell>
          <cell r="D1124" t="str">
            <v>Speedo USA Maersk</v>
          </cell>
          <cell r="E1124" t="str">
            <v>8-00298615429</v>
          </cell>
          <cell r="F1124" t="str">
            <v>VNQSHR 2.0 MRRRD LTD 651</v>
          </cell>
          <cell r="G1124" t="str">
            <v>P1116</v>
          </cell>
          <cell r="H1124" t="str">
            <v>Hard Frame</v>
          </cell>
          <cell r="I1124" t="str">
            <v>816</v>
          </cell>
          <cell r="J1124" t="str">
            <v>Equipment</v>
          </cell>
          <cell r="K1124" t="str">
            <v>MNL</v>
          </cell>
          <cell r="L1124" t="str">
            <v>AW24</v>
          </cell>
          <cell r="M1124">
            <v>10921.57</v>
          </cell>
          <cell r="N1124">
            <v>2309</v>
          </cell>
          <cell r="O1124">
            <v>2184.3139999999999</v>
          </cell>
          <cell r="P1124">
            <v>0</v>
          </cell>
          <cell r="Q1124">
            <v>0</v>
          </cell>
          <cell r="R1124">
            <v>0</v>
          </cell>
          <cell r="S1124">
            <v>0</v>
          </cell>
          <cell r="T1124">
            <v>0</v>
          </cell>
          <cell r="U1124">
            <v>0</v>
          </cell>
          <cell r="V1124">
            <v>0</v>
          </cell>
          <cell r="W1124">
            <v>0</v>
          </cell>
          <cell r="X1124">
            <v>4.7299999999999995</v>
          </cell>
          <cell r="Y1124">
            <v>-4.7299999999999995</v>
          </cell>
          <cell r="Z1124">
            <v>0.94599999999999995</v>
          </cell>
          <cell r="AA1124">
            <v>3.7839999999999998</v>
          </cell>
          <cell r="AB1124">
            <v>0.94599999999999995</v>
          </cell>
          <cell r="AC1124" t="str">
            <v>Mainline</v>
          </cell>
          <cell r="AD1124" t="str">
            <v>50_Goggles</v>
          </cell>
          <cell r="AE1124" t="str">
            <v>S224</v>
          </cell>
          <cell r="AF1124" t="str">
            <v>Seasonal</v>
          </cell>
          <cell r="AG1124">
            <v>1</v>
          </cell>
          <cell r="AH1124" t="str">
            <v>&lt;N/A&gt;</v>
          </cell>
          <cell r="AI1124" t="str">
            <v>Goggles</v>
          </cell>
          <cell r="AJ1124" t="str">
            <v>Vanquisher</v>
          </cell>
          <cell r="AK1124" t="str">
            <v>S2 2024</v>
          </cell>
          <cell r="AL1124">
            <v>45627</v>
          </cell>
          <cell r="AM1124">
            <v>8737.2559999999994</v>
          </cell>
          <cell r="AN1124">
            <v>2309</v>
          </cell>
          <cell r="AO1124">
            <v>3.7839999999999998</v>
          </cell>
        </row>
        <row r="1125">
          <cell r="A1125">
            <v>800298615762</v>
          </cell>
          <cell r="B1125" t="str">
            <v>Future</v>
          </cell>
          <cell r="C1125" t="str">
            <v>W060</v>
          </cell>
          <cell r="D1125" t="str">
            <v>Speedo USA Maersk</v>
          </cell>
          <cell r="E1125" t="str">
            <v>8-00298615762</v>
          </cell>
          <cell r="F1125" t="str">
            <v>VNQSHR 2.0 MRRRD LTD 462</v>
          </cell>
          <cell r="G1125" t="str">
            <v>P1116</v>
          </cell>
          <cell r="H1125" t="str">
            <v>Hard Frame</v>
          </cell>
          <cell r="I1125" t="str">
            <v>816</v>
          </cell>
          <cell r="J1125" t="str">
            <v>Equipment</v>
          </cell>
          <cell r="K1125" t="str">
            <v>MNL</v>
          </cell>
          <cell r="L1125" t="str">
            <v>AW25</v>
          </cell>
          <cell r="M1125">
            <v>24631.74</v>
          </cell>
          <cell r="N1125">
            <v>4746</v>
          </cell>
          <cell r="O1125">
            <v>0</v>
          </cell>
          <cell r="P1125">
            <v>0</v>
          </cell>
          <cell r="Q1125">
            <v>0</v>
          </cell>
          <cell r="R1125">
            <v>0</v>
          </cell>
          <cell r="S1125">
            <v>0</v>
          </cell>
          <cell r="T1125">
            <v>0</v>
          </cell>
          <cell r="U1125">
            <v>0</v>
          </cell>
          <cell r="V1125">
            <v>0</v>
          </cell>
          <cell r="W1125">
            <v>0</v>
          </cell>
          <cell r="X1125">
            <v>5.19</v>
          </cell>
          <cell r="Y1125">
            <v>-5.19</v>
          </cell>
          <cell r="Z1125">
            <v>0</v>
          </cell>
          <cell r="AA1125">
            <v>5.19</v>
          </cell>
          <cell r="AB1125">
            <v>0</v>
          </cell>
          <cell r="AC1125" t="str">
            <v>Mainline</v>
          </cell>
          <cell r="AD1125" t="str">
            <v>50_Goggles</v>
          </cell>
          <cell r="AE1125" t="str">
            <v>S124</v>
          </cell>
          <cell r="AF1125" t="str">
            <v>Seasonal</v>
          </cell>
          <cell r="AG1125">
            <v>1</v>
          </cell>
          <cell r="AH1125" t="str">
            <v>&lt;N/A&gt;</v>
          </cell>
          <cell r="AI1125" t="str">
            <v>Goggles</v>
          </cell>
          <cell r="AJ1125" t="str">
            <v>Vanquisher</v>
          </cell>
          <cell r="AK1125">
            <v>0</v>
          </cell>
          <cell r="AL1125">
            <v>45444</v>
          </cell>
          <cell r="AM1125">
            <v>24631.74</v>
          </cell>
          <cell r="AN1125">
            <v>4746</v>
          </cell>
          <cell r="AO1125">
            <v>5.19</v>
          </cell>
        </row>
        <row r="1126">
          <cell r="A1126">
            <v>800298617195</v>
          </cell>
          <cell r="B1126" t="str">
            <v>Expiring</v>
          </cell>
          <cell r="C1126" t="str">
            <v>W060</v>
          </cell>
          <cell r="D1126" t="str">
            <v>Speedo USA Maersk</v>
          </cell>
          <cell r="E1126" t="str">
            <v>8-00298617195</v>
          </cell>
          <cell r="F1126" t="str">
            <v>VNQSHR 2.0 MRRRD LTD 420</v>
          </cell>
          <cell r="G1126" t="str">
            <v>P1116</v>
          </cell>
          <cell r="H1126" t="str">
            <v>Hard Frame</v>
          </cell>
          <cell r="I1126" t="str">
            <v>816</v>
          </cell>
          <cell r="J1126" t="str">
            <v>Equipment</v>
          </cell>
          <cell r="K1126" t="str">
            <v>MNL</v>
          </cell>
          <cell r="L1126" t="str">
            <v>AW24</v>
          </cell>
          <cell r="M1126">
            <v>8253.85</v>
          </cell>
          <cell r="N1126">
            <v>1745</v>
          </cell>
          <cell r="O1126">
            <v>1650.7700000000002</v>
          </cell>
          <cell r="P1126">
            <v>0</v>
          </cell>
          <cell r="Q1126">
            <v>0</v>
          </cell>
          <cell r="R1126">
            <v>0</v>
          </cell>
          <cell r="S1126">
            <v>0</v>
          </cell>
          <cell r="T1126">
            <v>0</v>
          </cell>
          <cell r="U1126">
            <v>0</v>
          </cell>
          <cell r="V1126">
            <v>0</v>
          </cell>
          <cell r="W1126">
            <v>0</v>
          </cell>
          <cell r="X1126">
            <v>4.7300000000000004</v>
          </cell>
          <cell r="Y1126">
            <v>-4.7300000000000004</v>
          </cell>
          <cell r="Z1126">
            <v>0.94600000000000017</v>
          </cell>
          <cell r="AA1126">
            <v>3.7840000000000003</v>
          </cell>
          <cell r="AB1126">
            <v>0.94600000000000017</v>
          </cell>
          <cell r="AC1126" t="str">
            <v>Mainline</v>
          </cell>
          <cell r="AD1126" t="str">
            <v>50_Goggles</v>
          </cell>
          <cell r="AE1126" t="str">
            <v>S224</v>
          </cell>
          <cell r="AF1126" t="str">
            <v>Seasonal</v>
          </cell>
          <cell r="AG1126">
            <v>1</v>
          </cell>
          <cell r="AH1126" t="str">
            <v>&lt;N/A&gt;</v>
          </cell>
          <cell r="AI1126" t="str">
            <v>Goggles</v>
          </cell>
          <cell r="AJ1126" t="str">
            <v>Vanquisher</v>
          </cell>
          <cell r="AK1126" t="str">
            <v>S2 2024</v>
          </cell>
          <cell r="AL1126">
            <v>45627</v>
          </cell>
          <cell r="AM1126">
            <v>6603.0800000000008</v>
          </cell>
          <cell r="AN1126">
            <v>1745</v>
          </cell>
          <cell r="AO1126">
            <v>3.7840000000000003</v>
          </cell>
        </row>
        <row r="1127">
          <cell r="A1127">
            <v>800298700764</v>
          </cell>
          <cell r="B1127" t="str">
            <v>Expiring</v>
          </cell>
          <cell r="C1127" t="str">
            <v>W060</v>
          </cell>
          <cell r="D1127" t="str">
            <v>Speedo USA Maersk</v>
          </cell>
          <cell r="E1127" t="str">
            <v>8-00298700764</v>
          </cell>
          <cell r="F1127" t="str">
            <v>SPD SCKT 2.0 MRRRD LTD 600</v>
          </cell>
          <cell r="G1127" t="str">
            <v>P1116</v>
          </cell>
          <cell r="H1127" t="str">
            <v>Hard Frame</v>
          </cell>
          <cell r="I1127" t="str">
            <v>816</v>
          </cell>
          <cell r="J1127" t="str">
            <v>Equipment</v>
          </cell>
          <cell r="K1127" t="str">
            <v>MNL</v>
          </cell>
          <cell r="L1127" t="str">
            <v>AW24</v>
          </cell>
          <cell r="M1127">
            <v>10207.6</v>
          </cell>
          <cell r="N1127">
            <v>1352</v>
          </cell>
          <cell r="O1127">
            <v>2041.5200000000002</v>
          </cell>
          <cell r="P1127">
            <v>0</v>
          </cell>
          <cell r="Q1127">
            <v>0</v>
          </cell>
          <cell r="R1127">
            <v>0</v>
          </cell>
          <cell r="S1127">
            <v>0</v>
          </cell>
          <cell r="T1127">
            <v>0</v>
          </cell>
          <cell r="U1127">
            <v>0</v>
          </cell>
          <cell r="V1127">
            <v>0</v>
          </cell>
          <cell r="W1127">
            <v>0</v>
          </cell>
          <cell r="X1127">
            <v>7.5500000000000007</v>
          </cell>
          <cell r="Y1127">
            <v>-7.5500000000000007</v>
          </cell>
          <cell r="Z1127">
            <v>1.5100000000000002</v>
          </cell>
          <cell r="AA1127">
            <v>6.0400000000000009</v>
          </cell>
          <cell r="AB1127">
            <v>1.5100000000000002</v>
          </cell>
          <cell r="AC1127" t="str">
            <v>Mainline</v>
          </cell>
          <cell r="AD1127" t="str">
            <v>50_Goggles</v>
          </cell>
          <cell r="AE1127" t="str">
            <v>S224</v>
          </cell>
          <cell r="AF1127" t="str">
            <v>Seasonal</v>
          </cell>
          <cell r="AG1127">
            <v>1</v>
          </cell>
          <cell r="AH1127" t="str">
            <v>&lt;N/A&gt;</v>
          </cell>
          <cell r="AI1127" t="str">
            <v>Goggles</v>
          </cell>
          <cell r="AJ1127">
            <v>0</v>
          </cell>
          <cell r="AK1127" t="str">
            <v>S1 2024</v>
          </cell>
          <cell r="AL1127">
            <v>45627</v>
          </cell>
          <cell r="AM1127">
            <v>8166.0800000000008</v>
          </cell>
          <cell r="AN1127">
            <v>1352</v>
          </cell>
          <cell r="AO1127">
            <v>6.0400000000000009</v>
          </cell>
        </row>
        <row r="1128">
          <cell r="A1128">
            <v>800298710751</v>
          </cell>
          <cell r="B1128" t="str">
            <v>1 Season Old</v>
          </cell>
          <cell r="C1128" t="str">
            <v>W060</v>
          </cell>
          <cell r="D1128" t="str">
            <v>Speedo USA Maersk</v>
          </cell>
          <cell r="E1128" t="str">
            <v>8-00298710751</v>
          </cell>
          <cell r="F1128" t="str">
            <v>SPD SCKT 2.0 MRRRD LTD 001</v>
          </cell>
          <cell r="G1128" t="str">
            <v>P1116</v>
          </cell>
          <cell r="H1128" t="str">
            <v>Hard Frame</v>
          </cell>
          <cell r="I1128" t="str">
            <v>816</v>
          </cell>
          <cell r="J1128" t="str">
            <v>Equipment</v>
          </cell>
          <cell r="K1128" t="str">
            <v>MNL</v>
          </cell>
          <cell r="L1128" t="str">
            <v>SS24</v>
          </cell>
          <cell r="M1128">
            <v>1943.1</v>
          </cell>
          <cell r="N1128">
            <v>254</v>
          </cell>
          <cell r="O1128">
            <v>777.24</v>
          </cell>
          <cell r="P1128">
            <v>0</v>
          </cell>
          <cell r="Q1128">
            <v>0</v>
          </cell>
          <cell r="R1128">
            <v>0</v>
          </cell>
          <cell r="S1128">
            <v>0</v>
          </cell>
          <cell r="T1128">
            <v>0</v>
          </cell>
          <cell r="U1128">
            <v>0</v>
          </cell>
          <cell r="V1128">
            <v>0</v>
          </cell>
          <cell r="W1128">
            <v>1.53</v>
          </cell>
          <cell r="X1128">
            <v>7.6499999999999995</v>
          </cell>
          <cell r="Y1128">
            <v>-6.1199999999999992</v>
          </cell>
          <cell r="Z1128">
            <v>3.06</v>
          </cell>
          <cell r="AA1128">
            <v>4.59</v>
          </cell>
          <cell r="AB1128">
            <v>1.53</v>
          </cell>
          <cell r="AC1128" t="str">
            <v>Mainline</v>
          </cell>
          <cell r="AD1128" t="str">
            <v>50_Goggles</v>
          </cell>
          <cell r="AE1128" t="str">
            <v>S124</v>
          </cell>
          <cell r="AF1128" t="str">
            <v>Seasonal</v>
          </cell>
          <cell r="AG1128">
            <v>1</v>
          </cell>
          <cell r="AH1128" t="str">
            <v>&lt;N/A&gt;</v>
          </cell>
          <cell r="AI1128" t="str">
            <v>Goggles</v>
          </cell>
          <cell r="AJ1128">
            <v>0</v>
          </cell>
          <cell r="AK1128">
            <v>0</v>
          </cell>
          <cell r="AL1128">
            <v>45444</v>
          </cell>
          <cell r="AM1128">
            <v>1165.8599999999999</v>
          </cell>
          <cell r="AN1128">
            <v>254</v>
          </cell>
          <cell r="AO1128">
            <v>4.59</v>
          </cell>
        </row>
        <row r="1129">
          <cell r="A1129">
            <v>800298715056</v>
          </cell>
          <cell r="B1129" t="str">
            <v>Current</v>
          </cell>
          <cell r="C1129" t="str">
            <v>W060</v>
          </cell>
          <cell r="D1129" t="str">
            <v>Speedo USA Maersk</v>
          </cell>
          <cell r="E1129" t="str">
            <v>8-00298715056</v>
          </cell>
          <cell r="F1129" t="str">
            <v>SPD SCKT 2.0 MRRRD LTD 003</v>
          </cell>
          <cell r="G1129" t="str">
            <v>P1116</v>
          </cell>
          <cell r="H1129" t="str">
            <v>Hard Frame</v>
          </cell>
          <cell r="I1129" t="str">
            <v>816</v>
          </cell>
          <cell r="J1129" t="str">
            <v>Equipment</v>
          </cell>
          <cell r="K1129" t="str">
            <v>#</v>
          </cell>
          <cell r="L1129" t="str">
            <v>SS25</v>
          </cell>
          <cell r="M1129">
            <v>3707.05</v>
          </cell>
          <cell r="N1129">
            <v>491</v>
          </cell>
          <cell r="O1129">
            <v>0</v>
          </cell>
          <cell r="P1129">
            <v>0</v>
          </cell>
          <cell r="Q1129">
            <v>0</v>
          </cell>
          <cell r="R1129">
            <v>0</v>
          </cell>
          <cell r="S1129">
            <v>0</v>
          </cell>
          <cell r="T1129">
            <v>0</v>
          </cell>
          <cell r="U1129">
            <v>0</v>
          </cell>
          <cell r="V1129">
            <v>0</v>
          </cell>
          <cell r="W1129">
            <v>0</v>
          </cell>
          <cell r="X1129">
            <v>7.5500000000000007</v>
          </cell>
          <cell r="Y1129">
            <v>-7.5500000000000007</v>
          </cell>
          <cell r="Z1129">
            <v>0</v>
          </cell>
          <cell r="AA1129">
            <v>7.5500000000000007</v>
          </cell>
          <cell r="AB1129">
            <v>0</v>
          </cell>
          <cell r="AC1129" t="str">
            <v>Mainline</v>
          </cell>
          <cell r="AD1129" t="str">
            <v>50_Goggles</v>
          </cell>
          <cell r="AE1129" t="str">
            <v>S224</v>
          </cell>
          <cell r="AF1129" t="str">
            <v>Seasonal</v>
          </cell>
          <cell r="AG1129">
            <v>1</v>
          </cell>
          <cell r="AH1129" t="str">
            <v>&lt;N/A&gt;</v>
          </cell>
          <cell r="AI1129" t="str">
            <v>Goggles</v>
          </cell>
          <cell r="AJ1129">
            <v>0</v>
          </cell>
          <cell r="AK1129" t="str">
            <v>S1 2024</v>
          </cell>
          <cell r="AL1129">
            <v>45627</v>
          </cell>
          <cell r="AM1129">
            <v>3707.05</v>
          </cell>
          <cell r="AN1129">
            <v>491</v>
          </cell>
          <cell r="AO1129">
            <v>7.5500000000000007</v>
          </cell>
        </row>
        <row r="1130">
          <cell r="A1130">
            <v>800298715074</v>
          </cell>
          <cell r="B1130" t="str">
            <v>3 Seasons Old</v>
          </cell>
          <cell r="C1130" t="str">
            <v>W060</v>
          </cell>
          <cell r="D1130" t="str">
            <v>Speedo USA Maersk</v>
          </cell>
          <cell r="E1130" t="str">
            <v>8-00298715074</v>
          </cell>
          <cell r="F1130" t="str">
            <v>SPD SCKT 2.0 MRRRD LTD 331</v>
          </cell>
          <cell r="G1130" t="str">
            <v>P1116</v>
          </cell>
          <cell r="H1130" t="str">
            <v>Hard Frame</v>
          </cell>
          <cell r="I1130" t="str">
            <v>816</v>
          </cell>
          <cell r="J1130" t="str">
            <v>Equipment</v>
          </cell>
          <cell r="K1130" t="str">
            <v>MNL</v>
          </cell>
          <cell r="L1130" t="str">
            <v>SS23</v>
          </cell>
          <cell r="M1130">
            <v>714.35</v>
          </cell>
          <cell r="N1130">
            <v>91</v>
          </cell>
          <cell r="O1130">
            <v>642.91500000000008</v>
          </cell>
          <cell r="P1130">
            <v>0</v>
          </cell>
          <cell r="Q1130">
            <v>0</v>
          </cell>
          <cell r="R1130">
            <v>0</v>
          </cell>
          <cell r="S1130">
            <v>-6.85</v>
          </cell>
          <cell r="T1130">
            <v>91</v>
          </cell>
          <cell r="U1130">
            <v>-623.35</v>
          </cell>
          <cell r="V1130">
            <v>0</v>
          </cell>
          <cell r="W1130">
            <v>6.8500000000000005</v>
          </cell>
          <cell r="X1130">
            <v>7.8500000000000005</v>
          </cell>
          <cell r="Y1130">
            <v>-1</v>
          </cell>
          <cell r="Z1130">
            <v>7.0650000000000013</v>
          </cell>
          <cell r="AA1130">
            <v>0.78499999999999925</v>
          </cell>
          <cell r="AB1130">
            <v>0.21500000000000075</v>
          </cell>
          <cell r="AC1130" t="str">
            <v>Mainline</v>
          </cell>
          <cell r="AD1130" t="str">
            <v>50_Goggles</v>
          </cell>
          <cell r="AE1130" t="str">
            <v>S123</v>
          </cell>
          <cell r="AF1130" t="str">
            <v>Seasonal</v>
          </cell>
          <cell r="AG1130">
            <v>1</v>
          </cell>
          <cell r="AH1130" t="str">
            <v>Release 10-19-23</v>
          </cell>
          <cell r="AI1130" t="str">
            <v>Goggles</v>
          </cell>
          <cell r="AJ1130">
            <v>0</v>
          </cell>
          <cell r="AK1130">
            <v>0</v>
          </cell>
          <cell r="AL1130">
            <v>45078</v>
          </cell>
          <cell r="AM1130">
            <v>71.434999999999931</v>
          </cell>
          <cell r="AN1130">
            <v>91</v>
          </cell>
          <cell r="AO1130">
            <v>0.78499999999999925</v>
          </cell>
        </row>
        <row r="1131">
          <cell r="A1131">
            <v>800298715084</v>
          </cell>
          <cell r="B1131" t="str">
            <v>Expiring</v>
          </cell>
          <cell r="C1131" t="str">
            <v>W060</v>
          </cell>
          <cell r="D1131" t="str">
            <v>Speedo USA Maersk</v>
          </cell>
          <cell r="E1131" t="str">
            <v>8-00298715084</v>
          </cell>
          <cell r="F1131" t="str">
            <v>SPD SCKT 2.0 MRRRD LTD 830</v>
          </cell>
          <cell r="G1131" t="str">
            <v>P1116</v>
          </cell>
          <cell r="H1131" t="str">
            <v>Hard Frame</v>
          </cell>
          <cell r="I1131" t="str">
            <v>816</v>
          </cell>
          <cell r="J1131" t="str">
            <v>Equipment</v>
          </cell>
          <cell r="K1131" t="str">
            <v>MNL</v>
          </cell>
          <cell r="L1131" t="str">
            <v>AW24</v>
          </cell>
          <cell r="M1131">
            <v>22.14</v>
          </cell>
          <cell r="N1131">
            <v>3</v>
          </cell>
          <cell r="O1131">
            <v>4.4279999999999999</v>
          </cell>
          <cell r="P1131">
            <v>0</v>
          </cell>
          <cell r="Q1131">
            <v>0</v>
          </cell>
          <cell r="R1131">
            <v>0</v>
          </cell>
          <cell r="S1131">
            <v>0</v>
          </cell>
          <cell r="T1131">
            <v>0</v>
          </cell>
          <cell r="U1131">
            <v>0</v>
          </cell>
          <cell r="V1131">
            <v>0</v>
          </cell>
          <cell r="W1131">
            <v>0</v>
          </cell>
          <cell r="X1131">
            <v>7.38</v>
          </cell>
          <cell r="Y1131">
            <v>-7.38</v>
          </cell>
          <cell r="Z1131">
            <v>1.476</v>
          </cell>
          <cell r="AA1131">
            <v>5.9039999999999999</v>
          </cell>
          <cell r="AB1131">
            <v>1.476</v>
          </cell>
          <cell r="AC1131" t="str">
            <v>Mainline</v>
          </cell>
          <cell r="AD1131" t="str">
            <v>50_Goggles</v>
          </cell>
          <cell r="AE1131" t="str">
            <v>S124</v>
          </cell>
          <cell r="AF1131" t="str">
            <v>Seasonal</v>
          </cell>
          <cell r="AG1131">
            <v>1</v>
          </cell>
          <cell r="AH1131" t="str">
            <v>&lt;N/A&gt;</v>
          </cell>
          <cell r="AI1131" t="str">
            <v>Goggles</v>
          </cell>
          <cell r="AJ1131">
            <v>0</v>
          </cell>
          <cell r="AK1131">
            <v>0</v>
          </cell>
          <cell r="AL1131">
            <v>45444</v>
          </cell>
          <cell r="AM1131">
            <v>17.712</v>
          </cell>
          <cell r="AN1131">
            <v>3</v>
          </cell>
          <cell r="AO1131">
            <v>5.9039999999999999</v>
          </cell>
        </row>
        <row r="1132">
          <cell r="A1132">
            <v>800298715091</v>
          </cell>
          <cell r="B1132" t="str">
            <v>1 Season Old</v>
          </cell>
          <cell r="C1132" t="str">
            <v>W060</v>
          </cell>
          <cell r="D1132" t="str">
            <v>Speedo USA Maersk</v>
          </cell>
          <cell r="E1132" t="str">
            <v>8-00298715091</v>
          </cell>
          <cell r="F1132" t="str">
            <v>SPD SCKT 2.0 MRRRD LTD 530</v>
          </cell>
          <cell r="G1132" t="str">
            <v>P1116</v>
          </cell>
          <cell r="H1132" t="str">
            <v>Hard Frame</v>
          </cell>
          <cell r="I1132" t="str">
            <v>816</v>
          </cell>
          <cell r="J1132" t="str">
            <v>Equipment</v>
          </cell>
          <cell r="K1132" t="str">
            <v>MNL</v>
          </cell>
          <cell r="L1132" t="str">
            <v>SS24</v>
          </cell>
          <cell r="M1132">
            <v>14.76</v>
          </cell>
          <cell r="N1132">
            <v>2</v>
          </cell>
          <cell r="O1132">
            <v>5.9039999999999999</v>
          </cell>
          <cell r="P1132">
            <v>0</v>
          </cell>
          <cell r="Q1132">
            <v>0</v>
          </cell>
          <cell r="R1132">
            <v>0</v>
          </cell>
          <cell r="S1132">
            <v>0</v>
          </cell>
          <cell r="T1132">
            <v>0</v>
          </cell>
          <cell r="U1132">
            <v>0</v>
          </cell>
          <cell r="V1132">
            <v>0</v>
          </cell>
          <cell r="W1132">
            <v>1.476</v>
          </cell>
          <cell r="X1132">
            <v>7.38</v>
          </cell>
          <cell r="Y1132">
            <v>-5.9039999999999999</v>
          </cell>
          <cell r="Z1132">
            <v>2.952</v>
          </cell>
          <cell r="AA1132">
            <v>4.4279999999999999</v>
          </cell>
          <cell r="AB1132">
            <v>1.476</v>
          </cell>
          <cell r="AC1132" t="str">
            <v>Mainline</v>
          </cell>
          <cell r="AD1132" t="str">
            <v>50_Goggles</v>
          </cell>
          <cell r="AE1132" t="str">
            <v>S124</v>
          </cell>
          <cell r="AF1132" t="str">
            <v>Seasonal</v>
          </cell>
          <cell r="AG1132">
            <v>1</v>
          </cell>
          <cell r="AH1132" t="str">
            <v>&lt;N/A&gt;</v>
          </cell>
          <cell r="AI1132" t="str">
            <v>Goggles</v>
          </cell>
          <cell r="AJ1132">
            <v>0</v>
          </cell>
          <cell r="AK1132">
            <v>0</v>
          </cell>
          <cell r="AL1132">
            <v>45444</v>
          </cell>
          <cell r="AM1132">
            <v>8.8559999999999999</v>
          </cell>
          <cell r="AN1132">
            <v>2</v>
          </cell>
          <cell r="AO1132">
            <v>4.4279999999999999</v>
          </cell>
        </row>
        <row r="1133">
          <cell r="A1133">
            <v>800298715429</v>
          </cell>
          <cell r="B1133" t="str">
            <v>1 Season Old</v>
          </cell>
          <cell r="C1133" t="str">
            <v>W060</v>
          </cell>
          <cell r="D1133" t="str">
            <v>Speedo USA Maersk</v>
          </cell>
          <cell r="E1133" t="str">
            <v>8-00298715429</v>
          </cell>
          <cell r="F1133" t="str">
            <v>SPD SCKT 2.0 MRRRD LTD 651</v>
          </cell>
          <cell r="G1133" t="str">
            <v>P1116</v>
          </cell>
          <cell r="H1133" t="str">
            <v>Hard Frame</v>
          </cell>
          <cell r="I1133" t="str">
            <v>816</v>
          </cell>
          <cell r="J1133" t="str">
            <v>Equipment</v>
          </cell>
          <cell r="K1133" t="str">
            <v>MNL</v>
          </cell>
          <cell r="L1133" t="str">
            <v>SS24</v>
          </cell>
          <cell r="M1133">
            <v>23.55</v>
          </cell>
          <cell r="N1133">
            <v>3</v>
          </cell>
          <cell r="O1133">
            <v>9.42</v>
          </cell>
          <cell r="P1133">
            <v>0</v>
          </cell>
          <cell r="Q1133">
            <v>0</v>
          </cell>
          <cell r="R1133">
            <v>0</v>
          </cell>
          <cell r="S1133">
            <v>0</v>
          </cell>
          <cell r="T1133">
            <v>0</v>
          </cell>
          <cell r="U1133">
            <v>0</v>
          </cell>
          <cell r="V1133">
            <v>0</v>
          </cell>
          <cell r="W1133">
            <v>1.57</v>
          </cell>
          <cell r="X1133">
            <v>7.8500000000000005</v>
          </cell>
          <cell r="Y1133">
            <v>-6.28</v>
          </cell>
          <cell r="Z1133">
            <v>3.14</v>
          </cell>
          <cell r="AA1133">
            <v>4.7100000000000009</v>
          </cell>
          <cell r="AB1133">
            <v>1.57</v>
          </cell>
          <cell r="AC1133" t="str">
            <v>Mainline</v>
          </cell>
          <cell r="AD1133" t="str">
            <v>50_Goggles</v>
          </cell>
          <cell r="AE1133" t="str">
            <v>S124</v>
          </cell>
          <cell r="AF1133" t="str">
            <v>Seasonal</v>
          </cell>
          <cell r="AG1133">
            <v>1</v>
          </cell>
          <cell r="AH1133" t="str">
            <v>&lt;N/A&gt;</v>
          </cell>
          <cell r="AI1133" t="str">
            <v>Goggles</v>
          </cell>
          <cell r="AJ1133">
            <v>0</v>
          </cell>
          <cell r="AK1133">
            <v>0</v>
          </cell>
          <cell r="AL1133">
            <v>45444</v>
          </cell>
          <cell r="AM1133">
            <v>14.130000000000003</v>
          </cell>
          <cell r="AN1133">
            <v>3</v>
          </cell>
          <cell r="AO1133">
            <v>4.7100000000000009</v>
          </cell>
        </row>
        <row r="1134">
          <cell r="A1134">
            <v>800298715451</v>
          </cell>
          <cell r="B1134" t="str">
            <v>Expiring</v>
          </cell>
          <cell r="C1134" t="str">
            <v>W060</v>
          </cell>
          <cell r="D1134" t="str">
            <v>Speedo USA Maersk</v>
          </cell>
          <cell r="E1134" t="str">
            <v>8-00298715451</v>
          </cell>
          <cell r="F1134" t="str">
            <v>SPD SCKT 2.0 MRRRD LTD 002</v>
          </cell>
          <cell r="G1134" t="str">
            <v>P1116</v>
          </cell>
          <cell r="H1134" t="str">
            <v>Hard Frame</v>
          </cell>
          <cell r="I1134" t="str">
            <v>816</v>
          </cell>
          <cell r="J1134" t="str">
            <v>Equipment</v>
          </cell>
          <cell r="K1134" t="str">
            <v>MNL</v>
          </cell>
          <cell r="L1134" t="str">
            <v>AW24</v>
          </cell>
          <cell r="M1134">
            <v>5904.1</v>
          </cell>
          <cell r="N1134">
            <v>782</v>
          </cell>
          <cell r="O1134">
            <v>1180.8200000000002</v>
          </cell>
          <cell r="P1134">
            <v>0</v>
          </cell>
          <cell r="Q1134">
            <v>0</v>
          </cell>
          <cell r="R1134">
            <v>0</v>
          </cell>
          <cell r="S1134">
            <v>0</v>
          </cell>
          <cell r="T1134">
            <v>0</v>
          </cell>
          <cell r="U1134">
            <v>0</v>
          </cell>
          <cell r="V1134">
            <v>0</v>
          </cell>
          <cell r="W1134">
            <v>0</v>
          </cell>
          <cell r="X1134">
            <v>7.5500000000000007</v>
          </cell>
          <cell r="Y1134">
            <v>-7.5500000000000007</v>
          </cell>
          <cell r="Z1134">
            <v>1.5100000000000002</v>
          </cell>
          <cell r="AA1134">
            <v>6.0400000000000009</v>
          </cell>
          <cell r="AB1134">
            <v>1.5100000000000002</v>
          </cell>
          <cell r="AC1134" t="str">
            <v>Mainline</v>
          </cell>
          <cell r="AD1134" t="str">
            <v>50_Goggles</v>
          </cell>
          <cell r="AE1134" t="str">
            <v>S224</v>
          </cell>
          <cell r="AF1134" t="str">
            <v>Seasonal</v>
          </cell>
          <cell r="AG1134">
            <v>1</v>
          </cell>
          <cell r="AH1134" t="str">
            <v>&lt;N/A&gt;</v>
          </cell>
          <cell r="AI1134" t="str">
            <v>Goggles</v>
          </cell>
          <cell r="AJ1134">
            <v>0</v>
          </cell>
          <cell r="AK1134" t="str">
            <v>S1 2024</v>
          </cell>
          <cell r="AL1134">
            <v>45627</v>
          </cell>
          <cell r="AM1134">
            <v>4723.2800000000007</v>
          </cell>
          <cell r="AN1134">
            <v>782</v>
          </cell>
          <cell r="AO1134">
            <v>6.0400000000000009</v>
          </cell>
        </row>
        <row r="1135">
          <cell r="A1135">
            <v>800298715513</v>
          </cell>
          <cell r="B1135" t="str">
            <v>1 Season Old</v>
          </cell>
          <cell r="C1135" t="str">
            <v>W060</v>
          </cell>
          <cell r="D1135" t="str">
            <v>Speedo USA Maersk</v>
          </cell>
          <cell r="E1135" t="str">
            <v>8-00298715513</v>
          </cell>
          <cell r="F1135" t="str">
            <v>SPD SCKT 2.0 MRRRD LTD 460</v>
          </cell>
          <cell r="G1135" t="str">
            <v>P1116</v>
          </cell>
          <cell r="H1135" t="str">
            <v>Hard Frame</v>
          </cell>
          <cell r="I1135" t="str">
            <v>816</v>
          </cell>
          <cell r="J1135" t="str">
            <v>Equipment</v>
          </cell>
          <cell r="K1135" t="str">
            <v>MNL</v>
          </cell>
          <cell r="L1135" t="str">
            <v>SS24</v>
          </cell>
          <cell r="M1135">
            <v>23.55</v>
          </cell>
          <cell r="N1135">
            <v>3</v>
          </cell>
          <cell r="O1135">
            <v>9.42</v>
          </cell>
          <cell r="P1135">
            <v>0</v>
          </cell>
          <cell r="Q1135">
            <v>0</v>
          </cell>
          <cell r="R1135">
            <v>0</v>
          </cell>
          <cell r="S1135">
            <v>0</v>
          </cell>
          <cell r="T1135">
            <v>0</v>
          </cell>
          <cell r="U1135">
            <v>0</v>
          </cell>
          <cell r="V1135">
            <v>0</v>
          </cell>
          <cell r="W1135">
            <v>1.57</v>
          </cell>
          <cell r="X1135">
            <v>7.8500000000000005</v>
          </cell>
          <cell r="Y1135">
            <v>-6.28</v>
          </cell>
          <cell r="Z1135">
            <v>3.14</v>
          </cell>
          <cell r="AA1135">
            <v>4.7100000000000009</v>
          </cell>
          <cell r="AB1135">
            <v>1.57</v>
          </cell>
          <cell r="AC1135" t="str">
            <v>Mainline</v>
          </cell>
          <cell r="AD1135" t="str">
            <v>50_Goggles</v>
          </cell>
          <cell r="AE1135" t="str">
            <v>S124</v>
          </cell>
          <cell r="AF1135" t="str">
            <v>Seasonal</v>
          </cell>
          <cell r="AG1135">
            <v>1</v>
          </cell>
          <cell r="AH1135" t="str">
            <v>&lt;N/A&gt;</v>
          </cell>
          <cell r="AI1135" t="str">
            <v>Goggles</v>
          </cell>
          <cell r="AJ1135">
            <v>0</v>
          </cell>
          <cell r="AK1135">
            <v>0</v>
          </cell>
          <cell r="AL1135">
            <v>45444</v>
          </cell>
          <cell r="AM1135">
            <v>14.130000000000003</v>
          </cell>
          <cell r="AN1135">
            <v>3</v>
          </cell>
          <cell r="AO1135">
            <v>4.7100000000000009</v>
          </cell>
        </row>
        <row r="1136">
          <cell r="A1136">
            <v>800300716915</v>
          </cell>
          <cell r="B1136" t="str">
            <v>Expiring</v>
          </cell>
          <cell r="C1136" t="str">
            <v>W060</v>
          </cell>
          <cell r="D1136" t="str">
            <v>Speedo USA Maersk</v>
          </cell>
          <cell r="E1136" t="str">
            <v>8-00300716915</v>
          </cell>
          <cell r="F1136" t="str">
            <v>DIVE SPL ASHT AM NAVY/BLUE</v>
          </cell>
          <cell r="G1136" t="str">
            <v>P1132</v>
          </cell>
          <cell r="H1136" t="str">
            <v>Swim Bottoms</v>
          </cell>
          <cell r="I1136" t="str">
            <v>812</v>
          </cell>
          <cell r="J1136" t="str">
            <v>Apparel</v>
          </cell>
          <cell r="K1136" t="str">
            <v>MNL</v>
          </cell>
          <cell r="L1136" t="str">
            <v>AW24</v>
          </cell>
          <cell r="M1136">
            <v>4.3600000000000003</v>
          </cell>
          <cell r="N1136">
            <v>1</v>
          </cell>
          <cell r="O1136">
            <v>0.87200000000000011</v>
          </cell>
          <cell r="P1136">
            <v>0</v>
          </cell>
          <cell r="Q1136">
            <v>0</v>
          </cell>
          <cell r="R1136">
            <v>0</v>
          </cell>
          <cell r="S1136">
            <v>0</v>
          </cell>
          <cell r="T1136">
            <v>0</v>
          </cell>
          <cell r="U1136">
            <v>0</v>
          </cell>
          <cell r="V1136">
            <v>0</v>
          </cell>
          <cell r="W1136">
            <v>0</v>
          </cell>
          <cell r="X1136">
            <v>4.3600000000000003</v>
          </cell>
          <cell r="Y1136">
            <v>-4.3600000000000003</v>
          </cell>
          <cell r="Z1136">
            <v>0.87200000000000011</v>
          </cell>
          <cell r="AA1136">
            <v>3.4880000000000004</v>
          </cell>
          <cell r="AB1136">
            <v>0.87200000000000011</v>
          </cell>
          <cell r="AC1136" t="str">
            <v>Mainline</v>
          </cell>
          <cell r="AD1136" t="str">
            <v>30_Mens Fitness</v>
          </cell>
          <cell r="AE1136" t="str">
            <v>S224</v>
          </cell>
          <cell r="AF1136" t="str">
            <v>Seasonal</v>
          </cell>
          <cell r="AG1136">
            <v>1</v>
          </cell>
          <cell r="AH1136" t="str">
            <v>&lt;N/A&gt;</v>
          </cell>
          <cell r="AI1136" t="str">
            <v>Mens</v>
          </cell>
          <cell r="AJ1136">
            <v>0</v>
          </cell>
          <cell r="AK1136">
            <v>0</v>
          </cell>
          <cell r="AL1136">
            <v>45627</v>
          </cell>
          <cell r="AM1136">
            <v>3.4880000000000004</v>
          </cell>
          <cell r="AN1136">
            <v>1</v>
          </cell>
          <cell r="AO1136">
            <v>3.4880000000000004</v>
          </cell>
        </row>
        <row r="1137">
          <cell r="A1137">
            <v>800300717514</v>
          </cell>
          <cell r="B1137" t="str">
            <v>Expiring</v>
          </cell>
          <cell r="C1137" t="str">
            <v>W060</v>
          </cell>
          <cell r="D1137" t="str">
            <v>Speedo USA Maersk</v>
          </cell>
          <cell r="E1137" t="str">
            <v>8-00300717514</v>
          </cell>
          <cell r="F1137" t="str">
            <v>DIVE SPL ASHT AM BLACK/RED</v>
          </cell>
          <cell r="G1137" t="str">
            <v>P1132</v>
          </cell>
          <cell r="H1137" t="str">
            <v>Swim Bottoms</v>
          </cell>
          <cell r="I1137" t="str">
            <v>812</v>
          </cell>
          <cell r="J1137" t="str">
            <v>Apparel</v>
          </cell>
          <cell r="K1137" t="str">
            <v>MNL</v>
          </cell>
          <cell r="L1137" t="str">
            <v>AW24</v>
          </cell>
          <cell r="M1137">
            <v>4.26</v>
          </cell>
          <cell r="N1137">
            <v>1</v>
          </cell>
          <cell r="O1137">
            <v>0.85199999999999998</v>
          </cell>
          <cell r="P1137">
            <v>0</v>
          </cell>
          <cell r="Q1137">
            <v>0</v>
          </cell>
          <cell r="R1137">
            <v>0</v>
          </cell>
          <cell r="S1137">
            <v>0</v>
          </cell>
          <cell r="T1137">
            <v>0</v>
          </cell>
          <cell r="U1137">
            <v>0</v>
          </cell>
          <cell r="V1137">
            <v>0</v>
          </cell>
          <cell r="W1137">
            <v>0</v>
          </cell>
          <cell r="X1137">
            <v>4.26</v>
          </cell>
          <cell r="Y1137">
            <v>-4.26</v>
          </cell>
          <cell r="Z1137">
            <v>0.85199999999999998</v>
          </cell>
          <cell r="AA1137">
            <v>3.4079999999999999</v>
          </cell>
          <cell r="AB1137">
            <v>0.85199999999999998</v>
          </cell>
          <cell r="AC1137" t="str">
            <v>Mainline</v>
          </cell>
          <cell r="AD1137" t="str">
            <v>30_Mens Fitness</v>
          </cell>
          <cell r="AE1137" t="str">
            <v>S224</v>
          </cell>
          <cell r="AF1137" t="str">
            <v>Seasonal</v>
          </cell>
          <cell r="AG1137">
            <v>1</v>
          </cell>
          <cell r="AH1137" t="str">
            <v>&lt;N/A&gt;</v>
          </cell>
          <cell r="AI1137" t="str">
            <v>Mens</v>
          </cell>
          <cell r="AJ1137">
            <v>0</v>
          </cell>
          <cell r="AK1137">
            <v>0</v>
          </cell>
          <cell r="AL1137">
            <v>45627</v>
          </cell>
          <cell r="AM1137">
            <v>3.4079999999999999</v>
          </cell>
          <cell r="AN1137">
            <v>1</v>
          </cell>
          <cell r="AO1137">
            <v>3.4079999999999999</v>
          </cell>
        </row>
        <row r="1138">
          <cell r="A1138">
            <v>800301017513</v>
          </cell>
          <cell r="B1138" t="str">
            <v>Expiring</v>
          </cell>
          <cell r="C1138" t="str">
            <v>W060</v>
          </cell>
          <cell r="D1138" t="str">
            <v>Speedo USA Maersk</v>
          </cell>
          <cell r="E1138" t="str">
            <v>8-00301017513</v>
          </cell>
          <cell r="F1138" t="str">
            <v>DIVE SPL JAM AM BLACK/RED</v>
          </cell>
          <cell r="G1138" t="str">
            <v>P1132</v>
          </cell>
          <cell r="H1138" t="str">
            <v>Swim Bottoms</v>
          </cell>
          <cell r="I1138" t="str">
            <v>812</v>
          </cell>
          <cell r="J1138" t="str">
            <v>Apparel</v>
          </cell>
          <cell r="K1138" t="str">
            <v>MNL</v>
          </cell>
          <cell r="L1138" t="str">
            <v>AW24</v>
          </cell>
          <cell r="M1138">
            <v>4.88</v>
          </cell>
          <cell r="N1138">
            <v>1</v>
          </cell>
          <cell r="O1138">
            <v>0.97599999999999998</v>
          </cell>
          <cell r="P1138">
            <v>0</v>
          </cell>
          <cell r="Q1138">
            <v>0</v>
          </cell>
          <cell r="R1138">
            <v>0</v>
          </cell>
          <cell r="S1138">
            <v>0</v>
          </cell>
          <cell r="T1138">
            <v>0</v>
          </cell>
          <cell r="U1138">
            <v>0</v>
          </cell>
          <cell r="V1138">
            <v>0</v>
          </cell>
          <cell r="W1138">
            <v>0</v>
          </cell>
          <cell r="X1138">
            <v>4.88</v>
          </cell>
          <cell r="Y1138">
            <v>-4.88</v>
          </cell>
          <cell r="Z1138">
            <v>0.97599999999999998</v>
          </cell>
          <cell r="AA1138">
            <v>3.9039999999999999</v>
          </cell>
          <cell r="AB1138">
            <v>0.97599999999999998</v>
          </cell>
          <cell r="AC1138" t="str">
            <v>Mainline</v>
          </cell>
          <cell r="AD1138" t="str">
            <v>30_Mens Fitness</v>
          </cell>
          <cell r="AE1138" t="str">
            <v>S224</v>
          </cell>
          <cell r="AF1138" t="str">
            <v>Seasonal</v>
          </cell>
          <cell r="AG1138">
            <v>1</v>
          </cell>
          <cell r="AH1138" t="str">
            <v>&lt;N/A&gt;</v>
          </cell>
          <cell r="AI1138" t="str">
            <v>Mens</v>
          </cell>
          <cell r="AJ1138">
            <v>0</v>
          </cell>
          <cell r="AK1138">
            <v>0</v>
          </cell>
          <cell r="AL1138">
            <v>45627</v>
          </cell>
          <cell r="AM1138">
            <v>3.9039999999999999</v>
          </cell>
          <cell r="AN1138">
            <v>1</v>
          </cell>
          <cell r="AO1138">
            <v>3.9039999999999999</v>
          </cell>
        </row>
        <row r="1139">
          <cell r="A1139">
            <v>800303910770</v>
          </cell>
          <cell r="B1139" t="str">
            <v>1 Season Old</v>
          </cell>
          <cell r="C1139" t="str">
            <v>W060</v>
          </cell>
          <cell r="D1139" t="str">
            <v>Speedo USA Maersk</v>
          </cell>
          <cell r="E1139" t="str">
            <v>8-00303910770</v>
          </cell>
          <cell r="F1139" t="str">
            <v>COSTCO GOGGLE 3 PACK ADULT ECOM 971</v>
          </cell>
          <cell r="G1139" t="str">
            <v>P1117</v>
          </cell>
          <cell r="H1139" t="str">
            <v>Hard/Soft Frame</v>
          </cell>
          <cell r="I1139" t="str">
            <v>816</v>
          </cell>
          <cell r="J1139" t="str">
            <v>Equipment</v>
          </cell>
          <cell r="K1139" t="str">
            <v>SMU</v>
          </cell>
          <cell r="L1139" t="str">
            <v>SS24</v>
          </cell>
          <cell r="M1139">
            <v>363.36</v>
          </cell>
          <cell r="N1139">
            <v>48</v>
          </cell>
          <cell r="O1139">
            <v>145.34400000000002</v>
          </cell>
          <cell r="P1139">
            <v>0</v>
          </cell>
          <cell r="Q1139">
            <v>0</v>
          </cell>
          <cell r="R1139">
            <v>0</v>
          </cell>
          <cell r="S1139">
            <v>0</v>
          </cell>
          <cell r="T1139">
            <v>0</v>
          </cell>
          <cell r="U1139">
            <v>0</v>
          </cell>
          <cell r="V1139">
            <v>0</v>
          </cell>
          <cell r="W1139">
            <v>1.5140000000000002</v>
          </cell>
          <cell r="X1139">
            <v>7.57</v>
          </cell>
          <cell r="Y1139">
            <v>-6.056</v>
          </cell>
          <cell r="Z1139">
            <v>3.0280000000000005</v>
          </cell>
          <cell r="AA1139">
            <v>4.5419999999999998</v>
          </cell>
          <cell r="AB1139">
            <v>1.5140000000000002</v>
          </cell>
          <cell r="AC1139" t="str">
            <v>Clubs</v>
          </cell>
          <cell r="AD1139" t="str">
            <v>92_(3) Multipack Goggles</v>
          </cell>
          <cell r="AE1139" t="str">
            <v>S124</v>
          </cell>
          <cell r="AF1139" t="str">
            <v>Seasonal</v>
          </cell>
          <cell r="AG1139">
            <v>1</v>
          </cell>
          <cell r="AH1139" t="str">
            <v>Release Jan 24</v>
          </cell>
          <cell r="AI1139" t="str">
            <v>Goggles</v>
          </cell>
          <cell r="AJ1139">
            <v>0</v>
          </cell>
          <cell r="AK1139">
            <v>0</v>
          </cell>
          <cell r="AL1139">
            <v>45444</v>
          </cell>
          <cell r="AM1139">
            <v>218.01599999999999</v>
          </cell>
          <cell r="AN1139">
            <v>48</v>
          </cell>
          <cell r="AO1139">
            <v>4.5419999999999998</v>
          </cell>
        </row>
        <row r="1140">
          <cell r="A1140">
            <v>800312100008</v>
          </cell>
          <cell r="B1140" t="str">
            <v>3 Seasons Old</v>
          </cell>
          <cell r="C1140" t="str">
            <v>W060</v>
          </cell>
          <cell r="D1140" t="str">
            <v>Speedo USA Maersk</v>
          </cell>
          <cell r="E1140" t="str">
            <v>8-00312100008</v>
          </cell>
          <cell r="F1140" t="str">
            <v>S/S GRAPHIC SWIM SHIRT 110</v>
          </cell>
          <cell r="G1140" t="str">
            <v>P1134</v>
          </cell>
          <cell r="H1140" t="str">
            <v>Swim Tops</v>
          </cell>
          <cell r="I1140" t="str">
            <v>812</v>
          </cell>
          <cell r="J1140" t="str">
            <v>Apparel</v>
          </cell>
          <cell r="K1140" t="str">
            <v>MNL</v>
          </cell>
          <cell r="L1140" t="str">
            <v>SS23</v>
          </cell>
          <cell r="M1140">
            <v>274.12</v>
          </cell>
          <cell r="N1140">
            <v>44</v>
          </cell>
          <cell r="O1140">
            <v>246.708</v>
          </cell>
          <cell r="P1140">
            <v>0</v>
          </cell>
          <cell r="Q1140">
            <v>0</v>
          </cell>
          <cell r="R1140">
            <v>0</v>
          </cell>
          <cell r="S1140">
            <v>-3.2300000000000009</v>
          </cell>
          <cell r="T1140">
            <v>44</v>
          </cell>
          <cell r="U1140">
            <v>-142.12000000000003</v>
          </cell>
          <cell r="V1140">
            <v>0</v>
          </cell>
          <cell r="W1140">
            <v>4.0495000000000001</v>
          </cell>
          <cell r="X1140">
            <v>6.23</v>
          </cell>
          <cell r="Y1140">
            <v>-2.1805000000000003</v>
          </cell>
          <cell r="Z1140">
            <v>5.6070000000000002</v>
          </cell>
          <cell r="AA1140">
            <v>0.62300000000000022</v>
          </cell>
          <cell r="AB1140">
            <v>1.5575000000000001</v>
          </cell>
          <cell r="AC1140" t="str">
            <v>Mainline</v>
          </cell>
          <cell r="AD1140" t="str">
            <v>48_Mens Rashguards</v>
          </cell>
          <cell r="AE1140" t="str">
            <v>S123</v>
          </cell>
          <cell r="AF1140" t="str">
            <v>Seasonal</v>
          </cell>
          <cell r="AG1140">
            <v>1</v>
          </cell>
          <cell r="AH1140" t="str">
            <v>Release 10-13-23</v>
          </cell>
          <cell r="AI1140" t="str">
            <v>Mens</v>
          </cell>
          <cell r="AJ1140" t="str">
            <v/>
          </cell>
          <cell r="AK1140">
            <v>0</v>
          </cell>
          <cell r="AL1140">
            <v>45078</v>
          </cell>
          <cell r="AM1140">
            <v>27.41200000000001</v>
          </cell>
          <cell r="AN1140">
            <v>44</v>
          </cell>
          <cell r="AO1140">
            <v>0.62300000000000022</v>
          </cell>
        </row>
        <row r="1141">
          <cell r="A1141">
            <v>800312300308</v>
          </cell>
          <cell r="B1141" t="str">
            <v>3 Seasons Old</v>
          </cell>
          <cell r="C1141" t="str">
            <v>W060</v>
          </cell>
          <cell r="D1141" t="str">
            <v>Speedo USA Maersk</v>
          </cell>
          <cell r="E1141" t="str">
            <v>8-00312300308</v>
          </cell>
          <cell r="F1141" t="str">
            <v>S/S GRAPHIC SWIM SHIRT 021</v>
          </cell>
          <cell r="G1141" t="str">
            <v>P1134</v>
          </cell>
          <cell r="H1141" t="str">
            <v>Swim Tops</v>
          </cell>
          <cell r="I1141" t="str">
            <v>812</v>
          </cell>
          <cell r="J1141" t="str">
            <v>Apparel</v>
          </cell>
          <cell r="K1141" t="str">
            <v>MNL</v>
          </cell>
          <cell r="L1141" t="str">
            <v>SS23</v>
          </cell>
          <cell r="M1141">
            <v>573.16</v>
          </cell>
          <cell r="N1141">
            <v>92</v>
          </cell>
          <cell r="O1141">
            <v>515.84399999999994</v>
          </cell>
          <cell r="P1141">
            <v>0</v>
          </cell>
          <cell r="Q1141">
            <v>0</v>
          </cell>
          <cell r="R1141">
            <v>0</v>
          </cell>
          <cell r="S1141">
            <v>-3.2300000000000004</v>
          </cell>
          <cell r="T1141">
            <v>92</v>
          </cell>
          <cell r="U1141">
            <v>-297.16000000000003</v>
          </cell>
          <cell r="V1141">
            <v>0</v>
          </cell>
          <cell r="W1141">
            <v>4.0495000000000001</v>
          </cell>
          <cell r="X1141">
            <v>6.2299999999999995</v>
          </cell>
          <cell r="Y1141">
            <v>-2.1804999999999994</v>
          </cell>
          <cell r="Z1141">
            <v>5.6069999999999993</v>
          </cell>
          <cell r="AA1141">
            <v>0.62300000000000022</v>
          </cell>
          <cell r="AB1141">
            <v>1.5574999999999992</v>
          </cell>
          <cell r="AC1141" t="str">
            <v>Mainline</v>
          </cell>
          <cell r="AD1141" t="str">
            <v>48_Mens Rashguards</v>
          </cell>
          <cell r="AE1141" t="str">
            <v>S123</v>
          </cell>
          <cell r="AF1141" t="str">
            <v>Seasonal</v>
          </cell>
          <cell r="AG1141">
            <v>1</v>
          </cell>
          <cell r="AH1141" t="str">
            <v>Release 10-13-23</v>
          </cell>
          <cell r="AI1141" t="str">
            <v>Mens</v>
          </cell>
          <cell r="AJ1141" t="str">
            <v/>
          </cell>
          <cell r="AK1141">
            <v>0</v>
          </cell>
          <cell r="AL1141">
            <v>45078</v>
          </cell>
          <cell r="AM1141">
            <v>57.316000000000017</v>
          </cell>
          <cell r="AN1141">
            <v>92</v>
          </cell>
          <cell r="AO1141">
            <v>0.62300000000000022</v>
          </cell>
        </row>
        <row r="1142">
          <cell r="A1142">
            <v>800312801529</v>
          </cell>
          <cell r="B1142" t="str">
            <v>Current</v>
          </cell>
          <cell r="C1142" t="str">
            <v>W060</v>
          </cell>
          <cell r="D1142" t="str">
            <v>Speedo USA Maersk</v>
          </cell>
          <cell r="E1142" t="str">
            <v>8-00312801529</v>
          </cell>
          <cell r="F1142" t="str">
            <v>S/S GRAPHIC SWIM SHIRT 410</v>
          </cell>
          <cell r="G1142" t="str">
            <v>P1134</v>
          </cell>
          <cell r="H1142" t="str">
            <v>Swim Tops</v>
          </cell>
          <cell r="I1142" t="str">
            <v>812</v>
          </cell>
          <cell r="J1142" t="str">
            <v>Apparel</v>
          </cell>
          <cell r="K1142" t="str">
            <v>MNL</v>
          </cell>
          <cell r="L1142" t="str">
            <v>SS25</v>
          </cell>
          <cell r="M1142">
            <v>19.55</v>
          </cell>
          <cell r="N1142">
            <v>5</v>
          </cell>
          <cell r="O1142">
            <v>0</v>
          </cell>
          <cell r="P1142">
            <v>9.5500000000000007</v>
          </cell>
          <cell r="Q1142">
            <v>0</v>
          </cell>
          <cell r="R1142">
            <v>0</v>
          </cell>
          <cell r="S1142">
            <v>-1.9100000000000001</v>
          </cell>
          <cell r="T1142">
            <v>5</v>
          </cell>
          <cell r="U1142">
            <v>-9.5500000000000007</v>
          </cell>
          <cell r="V1142">
            <v>0</v>
          </cell>
          <cell r="W1142">
            <v>1.9100000000000001</v>
          </cell>
          <cell r="X1142">
            <v>3.91</v>
          </cell>
          <cell r="Y1142">
            <v>-2</v>
          </cell>
          <cell r="Z1142">
            <v>1.9100000000000001</v>
          </cell>
          <cell r="AA1142">
            <v>2</v>
          </cell>
          <cell r="AB1142">
            <v>0</v>
          </cell>
          <cell r="AC1142" t="str">
            <v>Mainline</v>
          </cell>
          <cell r="AD1142" t="str">
            <v>47_Boys 8-20</v>
          </cell>
          <cell r="AE1142" t="str">
            <v>S124</v>
          </cell>
          <cell r="AF1142" t="str">
            <v>Seasonal</v>
          </cell>
          <cell r="AG1142">
            <v>1</v>
          </cell>
          <cell r="AH1142" t="str">
            <v>Release 10-13-23</v>
          </cell>
          <cell r="AI1142" t="str">
            <v>Kids</v>
          </cell>
          <cell r="AJ1142" t="str">
            <v/>
          </cell>
          <cell r="AK1142">
            <v>0</v>
          </cell>
          <cell r="AL1142">
            <v>45444</v>
          </cell>
          <cell r="AM1142">
            <v>10</v>
          </cell>
          <cell r="AN1142">
            <v>5</v>
          </cell>
          <cell r="AO1142">
            <v>2</v>
          </cell>
        </row>
        <row r="1143">
          <cell r="A1143">
            <v>800312900008</v>
          </cell>
          <cell r="B1143" t="str">
            <v>1 Season Old</v>
          </cell>
          <cell r="C1143" t="str">
            <v>W060</v>
          </cell>
          <cell r="D1143" t="str">
            <v>Speedo USA Maersk</v>
          </cell>
          <cell r="E1143" t="str">
            <v>8-00312900008</v>
          </cell>
          <cell r="F1143" t="str">
            <v>L/S GRAPHIC SWIM SHIRT 110</v>
          </cell>
          <cell r="G1143" t="str">
            <v>P1134</v>
          </cell>
          <cell r="H1143" t="str">
            <v>Swim Tops</v>
          </cell>
          <cell r="I1143" t="str">
            <v>812</v>
          </cell>
          <cell r="J1143" t="str">
            <v>Apparel</v>
          </cell>
          <cell r="K1143" t="str">
            <v>MNL</v>
          </cell>
          <cell r="L1143" t="str">
            <v>SS24</v>
          </cell>
          <cell r="M1143">
            <v>17.52</v>
          </cell>
          <cell r="N1143">
            <v>4</v>
          </cell>
          <cell r="O1143">
            <v>7.008</v>
          </cell>
          <cell r="P1143">
            <v>2.5119999999999942</v>
          </cell>
          <cell r="Q1143">
            <v>0</v>
          </cell>
          <cell r="R1143">
            <v>0</v>
          </cell>
          <cell r="S1143">
            <v>-2.3799999999999986</v>
          </cell>
          <cell r="T1143">
            <v>4</v>
          </cell>
          <cell r="U1143">
            <v>-9.5199999999999942</v>
          </cell>
          <cell r="V1143">
            <v>0</v>
          </cell>
          <cell r="W1143">
            <v>2.3799999999999986</v>
          </cell>
          <cell r="X1143">
            <v>4.38</v>
          </cell>
          <cell r="Y1143">
            <v>-2.0000000000000013</v>
          </cell>
          <cell r="Z1143">
            <v>2.3799999999999986</v>
          </cell>
          <cell r="AA1143">
            <v>2.0000000000000013</v>
          </cell>
          <cell r="AB1143">
            <v>0</v>
          </cell>
          <cell r="AC1143" t="str">
            <v>Mainline</v>
          </cell>
          <cell r="AD1143" t="str">
            <v>47_Boys 8-20</v>
          </cell>
          <cell r="AE1143" t="str">
            <v>S124</v>
          </cell>
          <cell r="AF1143" t="str">
            <v>Seasonal</v>
          </cell>
          <cell r="AG1143">
            <v>1</v>
          </cell>
          <cell r="AH1143" t="str">
            <v>Release 10-13-23</v>
          </cell>
          <cell r="AI1143" t="str">
            <v>Kids</v>
          </cell>
          <cell r="AJ1143" t="str">
            <v/>
          </cell>
          <cell r="AK1143">
            <v>0</v>
          </cell>
          <cell r="AL1143">
            <v>45444</v>
          </cell>
          <cell r="AM1143">
            <v>8.0000000000000053</v>
          </cell>
          <cell r="AN1143">
            <v>4</v>
          </cell>
          <cell r="AO1143">
            <v>2.0000000000000013</v>
          </cell>
        </row>
        <row r="1144">
          <cell r="A1144">
            <v>800315717381</v>
          </cell>
          <cell r="B1144" t="str">
            <v>Expiring</v>
          </cell>
          <cell r="C1144" t="str">
            <v>W060</v>
          </cell>
          <cell r="D1144" t="str">
            <v>Speedo USA Maersk</v>
          </cell>
          <cell r="E1144" t="str">
            <v>8-00315717381</v>
          </cell>
          <cell r="F1144" t="str">
            <v>DIVE SPL ASHT JM BLACK/GREEN</v>
          </cell>
          <cell r="G1144" t="str">
            <v>P1132</v>
          </cell>
          <cell r="H1144" t="str">
            <v>Swim Bottoms</v>
          </cell>
          <cell r="I1144" t="str">
            <v>812</v>
          </cell>
          <cell r="J1144" t="str">
            <v>Apparel</v>
          </cell>
          <cell r="K1144" t="str">
            <v>MNL</v>
          </cell>
          <cell r="L1144" t="str">
            <v>AW24</v>
          </cell>
          <cell r="M1144">
            <v>3.58</v>
          </cell>
          <cell r="N1144">
            <v>1</v>
          </cell>
          <cell r="O1144">
            <v>0.71600000000000008</v>
          </cell>
          <cell r="P1144">
            <v>0</v>
          </cell>
          <cell r="Q1144">
            <v>0</v>
          </cell>
          <cell r="R1144">
            <v>0</v>
          </cell>
          <cell r="S1144">
            <v>0</v>
          </cell>
          <cell r="T1144">
            <v>0</v>
          </cell>
          <cell r="U1144">
            <v>0</v>
          </cell>
          <cell r="V1144">
            <v>0</v>
          </cell>
          <cell r="W1144">
            <v>0</v>
          </cell>
          <cell r="X1144">
            <v>3.58</v>
          </cell>
          <cell r="Y1144">
            <v>-3.58</v>
          </cell>
          <cell r="Z1144">
            <v>0.71600000000000008</v>
          </cell>
          <cell r="AA1144">
            <v>2.8639999999999999</v>
          </cell>
          <cell r="AB1144">
            <v>0.71600000000000008</v>
          </cell>
          <cell r="AC1144" t="str">
            <v>Mainline</v>
          </cell>
          <cell r="AD1144" t="str">
            <v>47_Boys 8-20</v>
          </cell>
          <cell r="AE1144" t="str">
            <v>S224</v>
          </cell>
          <cell r="AF1144" t="str">
            <v>Seasonal</v>
          </cell>
          <cell r="AG1144">
            <v>1</v>
          </cell>
          <cell r="AH1144" t="str">
            <v>&lt;N/A&gt;</v>
          </cell>
          <cell r="AI1144" t="str">
            <v>Kids</v>
          </cell>
          <cell r="AJ1144">
            <v>0</v>
          </cell>
          <cell r="AK1144">
            <v>0</v>
          </cell>
          <cell r="AL1144">
            <v>45627</v>
          </cell>
          <cell r="AM1144">
            <v>2.8639999999999999</v>
          </cell>
          <cell r="AN1144">
            <v>1</v>
          </cell>
          <cell r="AO1144">
            <v>2.8639999999999999</v>
          </cell>
        </row>
        <row r="1145">
          <cell r="A1145">
            <v>800316117365</v>
          </cell>
          <cell r="B1145" t="str">
            <v>Expiring</v>
          </cell>
          <cell r="C1145" t="str">
            <v>W060</v>
          </cell>
          <cell r="D1145" t="str">
            <v>Speedo USA Maersk</v>
          </cell>
          <cell r="E1145" t="str">
            <v>8-00316117365</v>
          </cell>
          <cell r="F1145" t="str">
            <v>ALV LEG V CUT JAM JM BLUE/RED</v>
          </cell>
          <cell r="G1145" t="str">
            <v>P1132</v>
          </cell>
          <cell r="H1145" t="str">
            <v>Swim Bottoms</v>
          </cell>
          <cell r="I1145" t="str">
            <v>812</v>
          </cell>
          <cell r="J1145" t="str">
            <v>Apparel</v>
          </cell>
          <cell r="K1145" t="str">
            <v>MNL</v>
          </cell>
          <cell r="L1145" t="str">
            <v>AW24</v>
          </cell>
          <cell r="M1145">
            <v>3.83</v>
          </cell>
          <cell r="N1145">
            <v>1</v>
          </cell>
          <cell r="O1145">
            <v>0.76600000000000001</v>
          </cell>
          <cell r="P1145">
            <v>0</v>
          </cell>
          <cell r="Q1145">
            <v>0</v>
          </cell>
          <cell r="R1145">
            <v>0</v>
          </cell>
          <cell r="S1145">
            <v>0</v>
          </cell>
          <cell r="T1145">
            <v>0</v>
          </cell>
          <cell r="U1145">
            <v>0</v>
          </cell>
          <cell r="V1145">
            <v>0</v>
          </cell>
          <cell r="W1145">
            <v>0</v>
          </cell>
          <cell r="X1145">
            <v>3.83</v>
          </cell>
          <cell r="Y1145">
            <v>-3.83</v>
          </cell>
          <cell r="Z1145">
            <v>0.76600000000000001</v>
          </cell>
          <cell r="AA1145">
            <v>3.0640000000000001</v>
          </cell>
          <cell r="AB1145">
            <v>0.76600000000000001</v>
          </cell>
          <cell r="AC1145" t="str">
            <v>Mainline</v>
          </cell>
          <cell r="AD1145" t="str">
            <v>30_Mens Fitness</v>
          </cell>
          <cell r="AE1145" t="str">
            <v>S224</v>
          </cell>
          <cell r="AF1145" t="str">
            <v>Seasonal</v>
          </cell>
          <cell r="AG1145">
            <v>1</v>
          </cell>
          <cell r="AH1145" t="str">
            <v>&lt;N/A&gt;</v>
          </cell>
          <cell r="AI1145" t="str">
            <v>Mens</v>
          </cell>
          <cell r="AJ1145" t="str">
            <v/>
          </cell>
          <cell r="AK1145">
            <v>0</v>
          </cell>
          <cell r="AL1145">
            <v>45627</v>
          </cell>
          <cell r="AM1145">
            <v>3.0640000000000001</v>
          </cell>
          <cell r="AN1145">
            <v>1</v>
          </cell>
          <cell r="AO1145">
            <v>3.0640000000000001</v>
          </cell>
        </row>
        <row r="1146">
          <cell r="A1146">
            <v>800316117366</v>
          </cell>
          <cell r="B1146" t="str">
            <v>Expiring</v>
          </cell>
          <cell r="C1146" t="str">
            <v>W060</v>
          </cell>
          <cell r="D1146" t="str">
            <v>Speedo USA Maersk</v>
          </cell>
          <cell r="E1146" t="str">
            <v>8-00316117366</v>
          </cell>
          <cell r="F1146" t="str">
            <v>ALV LEG V CUT JAM JM BLUE/PINK</v>
          </cell>
          <cell r="G1146" t="str">
            <v>P1132</v>
          </cell>
          <cell r="H1146" t="str">
            <v>Swim Bottoms</v>
          </cell>
          <cell r="I1146" t="str">
            <v>812</v>
          </cell>
          <cell r="J1146" t="str">
            <v>Apparel</v>
          </cell>
          <cell r="K1146" t="str">
            <v>MNL</v>
          </cell>
          <cell r="L1146" t="str">
            <v>AW24</v>
          </cell>
          <cell r="M1146">
            <v>3.83</v>
          </cell>
          <cell r="N1146">
            <v>1</v>
          </cell>
          <cell r="O1146">
            <v>0.76600000000000001</v>
          </cell>
          <cell r="P1146">
            <v>0</v>
          </cell>
          <cell r="Q1146">
            <v>0</v>
          </cell>
          <cell r="R1146">
            <v>0</v>
          </cell>
          <cell r="S1146">
            <v>0</v>
          </cell>
          <cell r="T1146">
            <v>0</v>
          </cell>
          <cell r="U1146">
            <v>0</v>
          </cell>
          <cell r="V1146">
            <v>0</v>
          </cell>
          <cell r="W1146">
            <v>0</v>
          </cell>
          <cell r="X1146">
            <v>3.83</v>
          </cell>
          <cell r="Y1146">
            <v>-3.83</v>
          </cell>
          <cell r="Z1146">
            <v>0.76600000000000001</v>
          </cell>
          <cell r="AA1146">
            <v>3.0640000000000001</v>
          </cell>
          <cell r="AB1146">
            <v>0.76600000000000001</v>
          </cell>
          <cell r="AC1146" t="str">
            <v>Mainline</v>
          </cell>
          <cell r="AD1146" t="str">
            <v>30_Mens Fitness</v>
          </cell>
          <cell r="AE1146" t="str">
            <v>S224</v>
          </cell>
          <cell r="AF1146" t="str">
            <v>Seasonal</v>
          </cell>
          <cell r="AG1146">
            <v>1</v>
          </cell>
          <cell r="AH1146" t="str">
            <v>&lt;N/A&gt;</v>
          </cell>
          <cell r="AI1146" t="str">
            <v>Mens</v>
          </cell>
          <cell r="AJ1146" t="str">
            <v/>
          </cell>
          <cell r="AK1146">
            <v>0</v>
          </cell>
          <cell r="AL1146">
            <v>45627</v>
          </cell>
          <cell r="AM1146">
            <v>3.0640000000000001</v>
          </cell>
          <cell r="AN1146">
            <v>1</v>
          </cell>
          <cell r="AO1146">
            <v>3.0640000000000001</v>
          </cell>
        </row>
        <row r="1147">
          <cell r="A1147">
            <v>800316517365</v>
          </cell>
          <cell r="B1147" t="str">
            <v>Expiring</v>
          </cell>
          <cell r="C1147" t="str">
            <v>W060</v>
          </cell>
          <cell r="D1147" t="str">
            <v>Speedo USA Maersk</v>
          </cell>
          <cell r="E1147" t="str">
            <v>8-00316517365</v>
          </cell>
          <cell r="F1147" t="str">
            <v>PRNT LS RASH TOP JM BLUE/RED</v>
          </cell>
          <cell r="G1147" t="str">
            <v>P1134</v>
          </cell>
          <cell r="H1147" t="str">
            <v>Swim Tops</v>
          </cell>
          <cell r="I1147" t="str">
            <v>812</v>
          </cell>
          <cell r="J1147" t="str">
            <v>Apparel</v>
          </cell>
          <cell r="K1147" t="str">
            <v>MNL</v>
          </cell>
          <cell r="L1147" t="str">
            <v>AW24</v>
          </cell>
          <cell r="M1147">
            <v>4.9000000000000004</v>
          </cell>
          <cell r="N1147">
            <v>1</v>
          </cell>
          <cell r="O1147">
            <v>0.98000000000000009</v>
          </cell>
          <cell r="P1147">
            <v>0</v>
          </cell>
          <cell r="Q1147">
            <v>0</v>
          </cell>
          <cell r="R1147">
            <v>0</v>
          </cell>
          <cell r="S1147">
            <v>0</v>
          </cell>
          <cell r="T1147">
            <v>0</v>
          </cell>
          <cell r="U1147">
            <v>0</v>
          </cell>
          <cell r="V1147">
            <v>0</v>
          </cell>
          <cell r="W1147">
            <v>0</v>
          </cell>
          <cell r="X1147">
            <v>4.9000000000000004</v>
          </cell>
          <cell r="Y1147">
            <v>-4.9000000000000004</v>
          </cell>
          <cell r="Z1147">
            <v>0.98000000000000009</v>
          </cell>
          <cell r="AA1147">
            <v>3.9200000000000004</v>
          </cell>
          <cell r="AB1147">
            <v>0.98000000000000009</v>
          </cell>
          <cell r="AC1147" t="str">
            <v>Mainline</v>
          </cell>
          <cell r="AD1147" t="str">
            <v>47_Boys 8-20</v>
          </cell>
          <cell r="AE1147" t="str">
            <v>S224</v>
          </cell>
          <cell r="AF1147" t="str">
            <v>Seasonal</v>
          </cell>
          <cell r="AG1147">
            <v>1</v>
          </cell>
          <cell r="AH1147" t="str">
            <v>&lt;N/A&gt;</v>
          </cell>
          <cell r="AI1147" t="str">
            <v>Kids</v>
          </cell>
          <cell r="AJ1147" t="str">
            <v/>
          </cell>
          <cell r="AK1147">
            <v>0</v>
          </cell>
          <cell r="AL1147">
            <v>45627</v>
          </cell>
          <cell r="AM1147">
            <v>3.9200000000000004</v>
          </cell>
          <cell r="AN1147">
            <v>1</v>
          </cell>
          <cell r="AO1147">
            <v>3.9200000000000004</v>
          </cell>
        </row>
        <row r="1148">
          <cell r="A1148">
            <v>800316517366</v>
          </cell>
          <cell r="B1148" t="str">
            <v>Expiring</v>
          </cell>
          <cell r="C1148" t="str">
            <v>W060</v>
          </cell>
          <cell r="D1148" t="str">
            <v>Speedo USA Maersk</v>
          </cell>
          <cell r="E1148" t="str">
            <v>8-00316517366</v>
          </cell>
          <cell r="F1148" t="str">
            <v>PRNT LS RASH TOP JM BLUE/PINK</v>
          </cell>
          <cell r="G1148" t="str">
            <v>P1134</v>
          </cell>
          <cell r="H1148" t="str">
            <v>Swim Tops</v>
          </cell>
          <cell r="I1148" t="str">
            <v>812</v>
          </cell>
          <cell r="J1148" t="str">
            <v>Apparel</v>
          </cell>
          <cell r="K1148" t="str">
            <v>MNL</v>
          </cell>
          <cell r="L1148" t="str">
            <v>AW24</v>
          </cell>
          <cell r="M1148">
            <v>4.9000000000000004</v>
          </cell>
          <cell r="N1148">
            <v>1</v>
          </cell>
          <cell r="O1148">
            <v>0.98000000000000009</v>
          </cell>
          <cell r="P1148">
            <v>0</v>
          </cell>
          <cell r="Q1148">
            <v>0</v>
          </cell>
          <cell r="R1148">
            <v>0</v>
          </cell>
          <cell r="S1148">
            <v>0</v>
          </cell>
          <cell r="T1148">
            <v>0</v>
          </cell>
          <cell r="U1148">
            <v>0</v>
          </cell>
          <cell r="V1148">
            <v>0</v>
          </cell>
          <cell r="W1148">
            <v>0</v>
          </cell>
          <cell r="X1148">
            <v>4.9000000000000004</v>
          </cell>
          <cell r="Y1148">
            <v>-4.9000000000000004</v>
          </cell>
          <cell r="Z1148">
            <v>0.98000000000000009</v>
          </cell>
          <cell r="AA1148">
            <v>3.9200000000000004</v>
          </cell>
          <cell r="AB1148">
            <v>0.98000000000000009</v>
          </cell>
          <cell r="AC1148" t="str">
            <v>Mainline</v>
          </cell>
          <cell r="AD1148" t="str">
            <v>47_Boys 8-20</v>
          </cell>
          <cell r="AE1148" t="str">
            <v>S224</v>
          </cell>
          <cell r="AF1148" t="str">
            <v>Seasonal</v>
          </cell>
          <cell r="AG1148">
            <v>1</v>
          </cell>
          <cell r="AH1148" t="str">
            <v>&lt;N/A&gt;</v>
          </cell>
          <cell r="AI1148" t="str">
            <v>Kids</v>
          </cell>
          <cell r="AJ1148" t="str">
            <v/>
          </cell>
          <cell r="AK1148">
            <v>0</v>
          </cell>
          <cell r="AL1148">
            <v>45627</v>
          </cell>
          <cell r="AM1148">
            <v>3.9200000000000004</v>
          </cell>
          <cell r="AN1148">
            <v>1</v>
          </cell>
          <cell r="AO1148">
            <v>3.9200000000000004</v>
          </cell>
        </row>
        <row r="1149">
          <cell r="A1149">
            <v>800319515294</v>
          </cell>
          <cell r="B1149" t="str">
            <v>Future</v>
          </cell>
          <cell r="C1149" t="str">
            <v>W060</v>
          </cell>
          <cell r="D1149" t="str">
            <v>Speedo USA Maersk</v>
          </cell>
          <cell r="E1149" t="str">
            <v>8-00319515294</v>
          </cell>
          <cell r="F1149" t="str">
            <v>VNQSHR 2.0 MRRRD TLAT 001</v>
          </cell>
          <cell r="G1149" t="str">
            <v>P1116</v>
          </cell>
          <cell r="H1149" t="str">
            <v>Hard Frame</v>
          </cell>
          <cell r="I1149" t="str">
            <v>816</v>
          </cell>
          <cell r="J1149" t="str">
            <v>Equipment</v>
          </cell>
          <cell r="K1149" t="str">
            <v>MNL</v>
          </cell>
          <cell r="L1149" t="str">
            <v>AW25</v>
          </cell>
          <cell r="M1149">
            <v>15823.76</v>
          </cell>
          <cell r="N1149">
            <v>5692</v>
          </cell>
          <cell r="O1149">
            <v>0</v>
          </cell>
          <cell r="P1149">
            <v>0</v>
          </cell>
          <cell r="Q1149">
            <v>0</v>
          </cell>
          <cell r="R1149">
            <v>0</v>
          </cell>
          <cell r="S1149">
            <v>0</v>
          </cell>
          <cell r="T1149">
            <v>0</v>
          </cell>
          <cell r="U1149">
            <v>0</v>
          </cell>
          <cell r="V1149">
            <v>0</v>
          </cell>
          <cell r="W1149">
            <v>0</v>
          </cell>
          <cell r="X1149">
            <v>2.7800000000000002</v>
          </cell>
          <cell r="Y1149">
            <v>-2.7800000000000002</v>
          </cell>
          <cell r="Z1149">
            <v>0</v>
          </cell>
          <cell r="AA1149">
            <v>2.7800000000000002</v>
          </cell>
          <cell r="AB1149">
            <v>0</v>
          </cell>
          <cell r="AC1149" t="str">
            <v>Mainline</v>
          </cell>
          <cell r="AD1149" t="str">
            <v>50_Goggles</v>
          </cell>
          <cell r="AE1149" t="str">
            <v>S224</v>
          </cell>
          <cell r="AF1149" t="str">
            <v>Core</v>
          </cell>
          <cell r="AG1149">
            <v>1</v>
          </cell>
          <cell r="AH1149" t="str">
            <v>&lt;N/A&gt;</v>
          </cell>
          <cell r="AI1149" t="str">
            <v>Goggles</v>
          </cell>
          <cell r="AJ1149" t="str">
            <v>Vanquisher</v>
          </cell>
          <cell r="AK1149">
            <v>0</v>
          </cell>
          <cell r="AL1149">
            <v>45627</v>
          </cell>
          <cell r="AM1149">
            <v>15823.760000000002</v>
          </cell>
          <cell r="AN1149">
            <v>5692</v>
          </cell>
          <cell r="AO1149">
            <v>2.7800000000000002</v>
          </cell>
        </row>
        <row r="1150">
          <cell r="A1150">
            <v>800319515296</v>
          </cell>
          <cell r="B1150" t="str">
            <v>Future</v>
          </cell>
          <cell r="C1150" t="str">
            <v>W060</v>
          </cell>
          <cell r="D1150" t="str">
            <v>Speedo USA Maersk</v>
          </cell>
          <cell r="E1150" t="str">
            <v>8-00319515296</v>
          </cell>
          <cell r="F1150" t="str">
            <v>VNQSHR 2.0 MRRRD TLAT 421</v>
          </cell>
          <cell r="G1150" t="str">
            <v>P1116</v>
          </cell>
          <cell r="H1150" t="str">
            <v>Hard Frame</v>
          </cell>
          <cell r="I1150" t="str">
            <v>816</v>
          </cell>
          <cell r="J1150" t="str">
            <v>Equipment</v>
          </cell>
          <cell r="K1150" t="str">
            <v>MNL</v>
          </cell>
          <cell r="L1150" t="str">
            <v>AW25</v>
          </cell>
          <cell r="M1150">
            <v>4286.76</v>
          </cell>
          <cell r="N1150">
            <v>1542</v>
          </cell>
          <cell r="O1150">
            <v>0</v>
          </cell>
          <cell r="P1150">
            <v>0</v>
          </cell>
          <cell r="Q1150">
            <v>0</v>
          </cell>
          <cell r="R1150">
            <v>0</v>
          </cell>
          <cell r="S1150">
            <v>0</v>
          </cell>
          <cell r="T1150">
            <v>0</v>
          </cell>
          <cell r="U1150">
            <v>0</v>
          </cell>
          <cell r="V1150">
            <v>0</v>
          </cell>
          <cell r="W1150">
            <v>0</v>
          </cell>
          <cell r="X1150">
            <v>2.7800000000000002</v>
          </cell>
          <cell r="Y1150">
            <v>-2.7800000000000002</v>
          </cell>
          <cell r="Z1150">
            <v>0</v>
          </cell>
          <cell r="AA1150">
            <v>2.7800000000000002</v>
          </cell>
          <cell r="AB1150">
            <v>0</v>
          </cell>
          <cell r="AC1150" t="str">
            <v>Mainline</v>
          </cell>
          <cell r="AD1150" t="str">
            <v>50_Goggles</v>
          </cell>
          <cell r="AE1150" t="str">
            <v>S224</v>
          </cell>
          <cell r="AF1150" t="str">
            <v>Core</v>
          </cell>
          <cell r="AG1150">
            <v>1</v>
          </cell>
          <cell r="AH1150" t="str">
            <v>&lt;N/A&gt;</v>
          </cell>
          <cell r="AI1150" t="str">
            <v>Goggles</v>
          </cell>
          <cell r="AJ1150" t="str">
            <v>Vanquisher</v>
          </cell>
          <cell r="AK1150">
            <v>0</v>
          </cell>
          <cell r="AL1150">
            <v>45627</v>
          </cell>
          <cell r="AM1150">
            <v>4286.76</v>
          </cell>
          <cell r="AN1150">
            <v>1542</v>
          </cell>
          <cell r="AO1150">
            <v>2.7800000000000002</v>
          </cell>
        </row>
        <row r="1151">
          <cell r="A1151">
            <v>800319515299</v>
          </cell>
          <cell r="B1151" t="str">
            <v>Future</v>
          </cell>
          <cell r="C1151" t="str">
            <v>W060</v>
          </cell>
          <cell r="D1151" t="str">
            <v>Speedo USA Maersk</v>
          </cell>
          <cell r="E1151" t="str">
            <v>8-00319515299</v>
          </cell>
          <cell r="F1151" t="str">
            <v>VNQSHR 2.0 MRRRD TLAT 720</v>
          </cell>
          <cell r="G1151" t="str">
            <v>P1116</v>
          </cell>
          <cell r="H1151" t="str">
            <v>Hard Frame</v>
          </cell>
          <cell r="I1151" t="str">
            <v>816</v>
          </cell>
          <cell r="J1151" t="str">
            <v>Equipment</v>
          </cell>
          <cell r="K1151" t="str">
            <v>MNL</v>
          </cell>
          <cell r="L1151" t="str">
            <v>AW25</v>
          </cell>
          <cell r="M1151">
            <v>1270.46</v>
          </cell>
          <cell r="N1151">
            <v>457</v>
          </cell>
          <cell r="O1151">
            <v>0</v>
          </cell>
          <cell r="P1151">
            <v>0</v>
          </cell>
          <cell r="Q1151">
            <v>0</v>
          </cell>
          <cell r="R1151">
            <v>0</v>
          </cell>
          <cell r="S1151">
            <v>0</v>
          </cell>
          <cell r="T1151">
            <v>0</v>
          </cell>
          <cell r="U1151">
            <v>0</v>
          </cell>
          <cell r="V1151">
            <v>0</v>
          </cell>
          <cell r="W1151">
            <v>0</v>
          </cell>
          <cell r="X1151">
            <v>2.7800000000000002</v>
          </cell>
          <cell r="Y1151">
            <v>-2.7800000000000002</v>
          </cell>
          <cell r="Z1151">
            <v>0</v>
          </cell>
          <cell r="AA1151">
            <v>2.7800000000000002</v>
          </cell>
          <cell r="AB1151">
            <v>0</v>
          </cell>
          <cell r="AC1151" t="str">
            <v>Mainline</v>
          </cell>
          <cell r="AD1151" t="str">
            <v>50_Goggles</v>
          </cell>
          <cell r="AE1151" t="str">
            <v>S224</v>
          </cell>
          <cell r="AF1151" t="str">
            <v>Core</v>
          </cell>
          <cell r="AG1151">
            <v>1</v>
          </cell>
          <cell r="AH1151" t="str">
            <v>&lt;N/A&gt;</v>
          </cell>
          <cell r="AI1151" t="str">
            <v>Goggles</v>
          </cell>
          <cell r="AJ1151" t="str">
            <v>Vanquisher</v>
          </cell>
          <cell r="AK1151">
            <v>0</v>
          </cell>
          <cell r="AL1151">
            <v>45627</v>
          </cell>
          <cell r="AM1151">
            <v>1270.46</v>
          </cell>
          <cell r="AN1151">
            <v>457</v>
          </cell>
          <cell r="AO1151">
            <v>2.7800000000000002</v>
          </cell>
        </row>
        <row r="1152">
          <cell r="A1152">
            <v>800319515303</v>
          </cell>
          <cell r="B1152" t="str">
            <v>Future</v>
          </cell>
          <cell r="C1152" t="str">
            <v>W060</v>
          </cell>
          <cell r="D1152" t="str">
            <v>Speedo USA Maersk</v>
          </cell>
          <cell r="E1152" t="str">
            <v>8-00319515303</v>
          </cell>
          <cell r="F1152" t="str">
            <v>VNQSHR 2.0 MRRRD TLAT 301</v>
          </cell>
          <cell r="G1152" t="str">
            <v>P1116</v>
          </cell>
          <cell r="H1152" t="str">
            <v>Hard Frame</v>
          </cell>
          <cell r="I1152" t="str">
            <v>816</v>
          </cell>
          <cell r="J1152" t="str">
            <v>Equipment</v>
          </cell>
          <cell r="K1152" t="str">
            <v>MNL</v>
          </cell>
          <cell r="L1152" t="str">
            <v>AW25</v>
          </cell>
          <cell r="M1152">
            <v>7108.46</v>
          </cell>
          <cell r="N1152">
            <v>2557</v>
          </cell>
          <cell r="O1152">
            <v>0</v>
          </cell>
          <cell r="P1152">
            <v>0</v>
          </cell>
          <cell r="Q1152">
            <v>0</v>
          </cell>
          <cell r="R1152">
            <v>0</v>
          </cell>
          <cell r="S1152">
            <v>0</v>
          </cell>
          <cell r="T1152">
            <v>0</v>
          </cell>
          <cell r="U1152">
            <v>0</v>
          </cell>
          <cell r="V1152">
            <v>0</v>
          </cell>
          <cell r="W1152">
            <v>0</v>
          </cell>
          <cell r="X1152">
            <v>2.78</v>
          </cell>
          <cell r="Y1152">
            <v>-2.78</v>
          </cell>
          <cell r="Z1152">
            <v>0</v>
          </cell>
          <cell r="AA1152">
            <v>2.78</v>
          </cell>
          <cell r="AB1152">
            <v>0</v>
          </cell>
          <cell r="AC1152" t="str">
            <v>Mainline</v>
          </cell>
          <cell r="AD1152" t="str">
            <v>50_Goggles</v>
          </cell>
          <cell r="AE1152" t="str">
            <v>S224</v>
          </cell>
          <cell r="AF1152" t="str">
            <v>Core</v>
          </cell>
          <cell r="AG1152">
            <v>1</v>
          </cell>
          <cell r="AH1152" t="str">
            <v>&lt;N/A&gt;</v>
          </cell>
          <cell r="AI1152" t="str">
            <v>Goggles</v>
          </cell>
          <cell r="AJ1152" t="str">
            <v>Vanquisher</v>
          </cell>
          <cell r="AK1152">
            <v>0</v>
          </cell>
          <cell r="AL1152">
            <v>45627</v>
          </cell>
          <cell r="AM1152">
            <v>7108.4599999999991</v>
          </cell>
          <cell r="AN1152">
            <v>2557</v>
          </cell>
          <cell r="AO1152">
            <v>2.78</v>
          </cell>
        </row>
        <row r="1153">
          <cell r="A1153">
            <v>800319515304</v>
          </cell>
          <cell r="B1153" t="str">
            <v>Future</v>
          </cell>
          <cell r="C1153" t="str">
            <v>W060</v>
          </cell>
          <cell r="D1153" t="str">
            <v>Speedo USA Maersk</v>
          </cell>
          <cell r="E1153" t="str">
            <v>8-00319515304</v>
          </cell>
          <cell r="F1153" t="str">
            <v>VNQSHR 2.0 MRRRD TLAT 601</v>
          </cell>
          <cell r="G1153" t="str">
            <v>P1116</v>
          </cell>
          <cell r="H1153" t="str">
            <v>Hard Frame</v>
          </cell>
          <cell r="I1153" t="str">
            <v>816</v>
          </cell>
          <cell r="J1153" t="str">
            <v>Equipment</v>
          </cell>
          <cell r="K1153" t="str">
            <v>MNL</v>
          </cell>
          <cell r="L1153" t="str">
            <v>AW25</v>
          </cell>
          <cell r="M1153">
            <v>4108.84</v>
          </cell>
          <cell r="N1153">
            <v>1478</v>
          </cell>
          <cell r="O1153">
            <v>0</v>
          </cell>
          <cell r="P1153">
            <v>0</v>
          </cell>
          <cell r="Q1153">
            <v>0</v>
          </cell>
          <cell r="R1153">
            <v>0</v>
          </cell>
          <cell r="S1153">
            <v>0</v>
          </cell>
          <cell r="T1153">
            <v>0</v>
          </cell>
          <cell r="U1153">
            <v>0</v>
          </cell>
          <cell r="V1153">
            <v>0</v>
          </cell>
          <cell r="W1153">
            <v>0</v>
          </cell>
          <cell r="X1153">
            <v>2.7800000000000002</v>
          </cell>
          <cell r="Y1153">
            <v>-2.7800000000000002</v>
          </cell>
          <cell r="Z1153">
            <v>0</v>
          </cell>
          <cell r="AA1153">
            <v>2.7800000000000002</v>
          </cell>
          <cell r="AB1153">
            <v>0</v>
          </cell>
          <cell r="AC1153" t="str">
            <v>Mainline</v>
          </cell>
          <cell r="AD1153" t="str">
            <v>50_Goggles</v>
          </cell>
          <cell r="AE1153" t="str">
            <v>S224</v>
          </cell>
          <cell r="AF1153" t="str">
            <v>Core</v>
          </cell>
          <cell r="AG1153">
            <v>1</v>
          </cell>
          <cell r="AH1153" t="str">
            <v>&lt;N/A&gt;</v>
          </cell>
          <cell r="AI1153" t="str">
            <v>Goggles</v>
          </cell>
          <cell r="AJ1153" t="str">
            <v>Vanquisher</v>
          </cell>
          <cell r="AK1153">
            <v>0</v>
          </cell>
          <cell r="AL1153">
            <v>45627</v>
          </cell>
          <cell r="AM1153">
            <v>4108.84</v>
          </cell>
          <cell r="AN1153">
            <v>1478</v>
          </cell>
          <cell r="AO1153">
            <v>2.7800000000000002</v>
          </cell>
        </row>
        <row r="1154">
          <cell r="A1154">
            <v>800319515305</v>
          </cell>
          <cell r="B1154" t="str">
            <v>Expiring</v>
          </cell>
          <cell r="C1154" t="str">
            <v>W060</v>
          </cell>
          <cell r="D1154" t="str">
            <v>Speedo USA Maersk</v>
          </cell>
          <cell r="E1154" t="str">
            <v>8-00319515305</v>
          </cell>
          <cell r="F1154" t="str">
            <v>VNQSHR 2.0 MRRRD TLAT 611</v>
          </cell>
          <cell r="G1154" t="str">
            <v>P1116</v>
          </cell>
          <cell r="H1154" t="str">
            <v>Hard Frame</v>
          </cell>
          <cell r="I1154" t="str">
            <v>816</v>
          </cell>
          <cell r="J1154" t="str">
            <v>Equipment</v>
          </cell>
          <cell r="K1154" t="str">
            <v>MNL</v>
          </cell>
          <cell r="L1154" t="str">
            <v>AW24</v>
          </cell>
          <cell r="M1154">
            <v>947.98</v>
          </cell>
          <cell r="N1154">
            <v>341</v>
          </cell>
          <cell r="O1154">
            <v>189.596</v>
          </cell>
          <cell r="P1154">
            <v>0</v>
          </cell>
          <cell r="Q1154">
            <v>0</v>
          </cell>
          <cell r="R1154">
            <v>0</v>
          </cell>
          <cell r="S1154">
            <v>0</v>
          </cell>
          <cell r="T1154">
            <v>0</v>
          </cell>
          <cell r="U1154">
            <v>0</v>
          </cell>
          <cell r="V1154">
            <v>0</v>
          </cell>
          <cell r="W1154">
            <v>0</v>
          </cell>
          <cell r="X1154">
            <v>2.7800000000000002</v>
          </cell>
          <cell r="Y1154">
            <v>-2.7800000000000002</v>
          </cell>
          <cell r="Z1154">
            <v>0.55600000000000005</v>
          </cell>
          <cell r="AA1154">
            <v>2.2240000000000002</v>
          </cell>
          <cell r="AB1154">
            <v>0.55600000000000005</v>
          </cell>
          <cell r="AC1154" t="str">
            <v>Mainline</v>
          </cell>
          <cell r="AD1154" t="str">
            <v>50_Goggles</v>
          </cell>
          <cell r="AE1154" t="str">
            <v>S224</v>
          </cell>
          <cell r="AF1154" t="str">
            <v>Core</v>
          </cell>
          <cell r="AG1154">
            <v>1</v>
          </cell>
          <cell r="AH1154" t="str">
            <v>&lt;N/A&gt;</v>
          </cell>
          <cell r="AI1154" t="str">
            <v>Goggles</v>
          </cell>
          <cell r="AJ1154" t="str">
            <v>Vanquisher</v>
          </cell>
          <cell r="AK1154">
            <v>0</v>
          </cell>
          <cell r="AL1154">
            <v>45627</v>
          </cell>
          <cell r="AM1154">
            <v>758.38400000000001</v>
          </cell>
          <cell r="AN1154">
            <v>341</v>
          </cell>
          <cell r="AO1154">
            <v>2.2240000000000002</v>
          </cell>
        </row>
        <row r="1155">
          <cell r="A1155">
            <v>800319515306</v>
          </cell>
          <cell r="B1155" t="str">
            <v>Expiring</v>
          </cell>
          <cell r="C1155" t="str">
            <v>W060</v>
          </cell>
          <cell r="D1155" t="str">
            <v>Speedo USA Maersk</v>
          </cell>
          <cell r="E1155" t="str">
            <v>8-00319515306</v>
          </cell>
          <cell r="F1155" t="str">
            <v>VNQSHR 2.0 MRRRD TLAT 310</v>
          </cell>
          <cell r="G1155" t="str">
            <v>P1116</v>
          </cell>
          <cell r="H1155" t="str">
            <v>Hard Frame</v>
          </cell>
          <cell r="I1155" t="str">
            <v>816</v>
          </cell>
          <cell r="J1155" t="str">
            <v>Equipment</v>
          </cell>
          <cell r="K1155" t="str">
            <v>MNL</v>
          </cell>
          <cell r="L1155" t="str">
            <v>AW24</v>
          </cell>
          <cell r="M1155">
            <v>447.58</v>
          </cell>
          <cell r="N1155">
            <v>161</v>
          </cell>
          <cell r="O1155">
            <v>89.516000000000005</v>
          </cell>
          <cell r="P1155">
            <v>0</v>
          </cell>
          <cell r="Q1155">
            <v>0</v>
          </cell>
          <cell r="R1155">
            <v>0</v>
          </cell>
          <cell r="S1155">
            <v>0</v>
          </cell>
          <cell r="T1155">
            <v>0</v>
          </cell>
          <cell r="U1155">
            <v>0</v>
          </cell>
          <cell r="V1155">
            <v>0</v>
          </cell>
          <cell r="W1155">
            <v>0</v>
          </cell>
          <cell r="X1155">
            <v>2.78</v>
          </cell>
          <cell r="Y1155">
            <v>-2.78</v>
          </cell>
          <cell r="Z1155">
            <v>0.55600000000000005</v>
          </cell>
          <cell r="AA1155">
            <v>2.2239999999999998</v>
          </cell>
          <cell r="AB1155">
            <v>0.55600000000000005</v>
          </cell>
          <cell r="AC1155" t="str">
            <v>Mainline</v>
          </cell>
          <cell r="AD1155" t="str">
            <v>50_Goggles</v>
          </cell>
          <cell r="AE1155" t="str">
            <v>S224</v>
          </cell>
          <cell r="AF1155" t="str">
            <v>Core</v>
          </cell>
          <cell r="AG1155">
            <v>1</v>
          </cell>
          <cell r="AH1155" t="str">
            <v>&lt;N/A&gt;</v>
          </cell>
          <cell r="AI1155" t="str">
            <v>Goggles</v>
          </cell>
          <cell r="AJ1155" t="str">
            <v>Vanquisher</v>
          </cell>
          <cell r="AK1155">
            <v>0</v>
          </cell>
          <cell r="AL1155">
            <v>45627</v>
          </cell>
          <cell r="AM1155">
            <v>358.06399999999996</v>
          </cell>
          <cell r="AN1155">
            <v>161</v>
          </cell>
          <cell r="AO1155">
            <v>2.2239999999999998</v>
          </cell>
        </row>
        <row r="1156">
          <cell r="A1156">
            <v>800319515308</v>
          </cell>
          <cell r="B1156" t="str">
            <v>Future</v>
          </cell>
          <cell r="C1156" t="str">
            <v>W060</v>
          </cell>
          <cell r="D1156" t="str">
            <v>Speedo USA Maersk</v>
          </cell>
          <cell r="E1156" t="str">
            <v>8-00319515308</v>
          </cell>
          <cell r="F1156" t="str">
            <v>VNQSHR 2.0 MRRRD TLAT 410</v>
          </cell>
          <cell r="G1156" t="str">
            <v>P1116</v>
          </cell>
          <cell r="H1156" t="str">
            <v>Hard Frame</v>
          </cell>
          <cell r="I1156" t="str">
            <v>816</v>
          </cell>
          <cell r="J1156" t="str">
            <v>Equipment</v>
          </cell>
          <cell r="K1156" t="str">
            <v>MNL</v>
          </cell>
          <cell r="L1156" t="str">
            <v>AW25</v>
          </cell>
          <cell r="M1156">
            <v>7114.02</v>
          </cell>
          <cell r="N1156">
            <v>2559</v>
          </cell>
          <cell r="O1156">
            <v>0</v>
          </cell>
          <cell r="P1156">
            <v>0</v>
          </cell>
          <cell r="Q1156">
            <v>0</v>
          </cell>
          <cell r="R1156">
            <v>0</v>
          </cell>
          <cell r="S1156">
            <v>0</v>
          </cell>
          <cell r="T1156">
            <v>0</v>
          </cell>
          <cell r="U1156">
            <v>0</v>
          </cell>
          <cell r="V1156">
            <v>0</v>
          </cell>
          <cell r="W1156">
            <v>0</v>
          </cell>
          <cell r="X1156">
            <v>2.7800000000000002</v>
          </cell>
          <cell r="Y1156">
            <v>-2.7800000000000002</v>
          </cell>
          <cell r="Z1156">
            <v>0</v>
          </cell>
          <cell r="AA1156">
            <v>2.7800000000000002</v>
          </cell>
          <cell r="AB1156">
            <v>0</v>
          </cell>
          <cell r="AC1156" t="str">
            <v>Mainline</v>
          </cell>
          <cell r="AD1156" t="str">
            <v>50_Goggles</v>
          </cell>
          <cell r="AE1156" t="str">
            <v>S224</v>
          </cell>
          <cell r="AF1156" t="str">
            <v>Core</v>
          </cell>
          <cell r="AG1156">
            <v>1</v>
          </cell>
          <cell r="AH1156" t="str">
            <v>&lt;N/A&gt;</v>
          </cell>
          <cell r="AI1156" t="str">
            <v>Goggles</v>
          </cell>
          <cell r="AJ1156" t="str">
            <v>Vanquisher</v>
          </cell>
          <cell r="AK1156">
            <v>0</v>
          </cell>
          <cell r="AL1156">
            <v>45627</v>
          </cell>
          <cell r="AM1156">
            <v>7114.02</v>
          </cell>
          <cell r="AN1156">
            <v>2559</v>
          </cell>
          <cell r="AO1156">
            <v>2.7800000000000002</v>
          </cell>
        </row>
        <row r="1157">
          <cell r="A1157">
            <v>800319515309</v>
          </cell>
          <cell r="B1157" t="str">
            <v>Expiring</v>
          </cell>
          <cell r="C1157" t="str">
            <v>W060</v>
          </cell>
          <cell r="D1157" t="str">
            <v>Speedo USA Maersk</v>
          </cell>
          <cell r="E1157" t="str">
            <v>8-00319515309</v>
          </cell>
          <cell r="F1157" t="str">
            <v>VNQSHR 2.0 MRRRD TLAT 810</v>
          </cell>
          <cell r="G1157" t="str">
            <v>P1116</v>
          </cell>
          <cell r="H1157" t="str">
            <v>Hard Frame</v>
          </cell>
          <cell r="I1157" t="str">
            <v>816</v>
          </cell>
          <cell r="J1157" t="str">
            <v>Equipment</v>
          </cell>
          <cell r="K1157" t="str">
            <v>MNL</v>
          </cell>
          <cell r="L1157" t="str">
            <v>AW24</v>
          </cell>
          <cell r="M1157">
            <v>69.5</v>
          </cell>
          <cell r="N1157">
            <v>25</v>
          </cell>
          <cell r="O1157">
            <v>13.9</v>
          </cell>
          <cell r="P1157">
            <v>0</v>
          </cell>
          <cell r="Q1157">
            <v>0</v>
          </cell>
          <cell r="R1157">
            <v>0</v>
          </cell>
          <cell r="S1157">
            <v>0</v>
          </cell>
          <cell r="T1157">
            <v>0</v>
          </cell>
          <cell r="U1157">
            <v>0</v>
          </cell>
          <cell r="V1157">
            <v>0</v>
          </cell>
          <cell r="W1157">
            <v>0</v>
          </cell>
          <cell r="X1157">
            <v>2.78</v>
          </cell>
          <cell r="Y1157">
            <v>-2.78</v>
          </cell>
          <cell r="Z1157">
            <v>0.55600000000000005</v>
          </cell>
          <cell r="AA1157">
            <v>2.2239999999999998</v>
          </cell>
          <cell r="AB1157">
            <v>0.55600000000000005</v>
          </cell>
          <cell r="AC1157" t="str">
            <v>Mainline</v>
          </cell>
          <cell r="AD1157" t="str">
            <v>50_Goggles</v>
          </cell>
          <cell r="AE1157" t="str">
            <v>S224</v>
          </cell>
          <cell r="AF1157" t="str">
            <v>Core</v>
          </cell>
          <cell r="AG1157">
            <v>1</v>
          </cell>
          <cell r="AH1157" t="str">
            <v>&lt;N/A&gt;</v>
          </cell>
          <cell r="AI1157" t="str">
            <v>Goggles</v>
          </cell>
          <cell r="AJ1157" t="str">
            <v>Vanquisher</v>
          </cell>
          <cell r="AK1157">
            <v>0</v>
          </cell>
          <cell r="AL1157">
            <v>45627</v>
          </cell>
          <cell r="AM1157">
            <v>55.599999999999994</v>
          </cell>
          <cell r="AN1157">
            <v>25</v>
          </cell>
          <cell r="AO1157">
            <v>2.2239999999999998</v>
          </cell>
        </row>
        <row r="1158">
          <cell r="A1158">
            <v>800319515312</v>
          </cell>
          <cell r="B1158" t="str">
            <v>Future</v>
          </cell>
          <cell r="C1158" t="str">
            <v>W060</v>
          </cell>
          <cell r="D1158" t="str">
            <v>Speedo USA Maersk</v>
          </cell>
          <cell r="E1158" t="str">
            <v>8-00319515312</v>
          </cell>
          <cell r="F1158" t="str">
            <v>VNQSHR 2.0 MRRRD TLAT 510</v>
          </cell>
          <cell r="G1158" t="str">
            <v>P1116</v>
          </cell>
          <cell r="H1158" t="str">
            <v>Hard Frame</v>
          </cell>
          <cell r="I1158" t="str">
            <v>816</v>
          </cell>
          <cell r="J1158" t="str">
            <v>Equipment</v>
          </cell>
          <cell r="K1158" t="str">
            <v>MNL</v>
          </cell>
          <cell r="L1158" t="str">
            <v>AW25</v>
          </cell>
          <cell r="M1158">
            <v>739.48</v>
          </cell>
          <cell r="N1158">
            <v>266</v>
          </cell>
          <cell r="O1158">
            <v>0</v>
          </cell>
          <cell r="P1158">
            <v>0</v>
          </cell>
          <cell r="Q1158">
            <v>0</v>
          </cell>
          <cell r="R1158">
            <v>0</v>
          </cell>
          <cell r="S1158">
            <v>0</v>
          </cell>
          <cell r="T1158">
            <v>0</v>
          </cell>
          <cell r="U1158">
            <v>0</v>
          </cell>
          <cell r="V1158">
            <v>0</v>
          </cell>
          <cell r="W1158">
            <v>0</v>
          </cell>
          <cell r="X1158">
            <v>2.7800000000000002</v>
          </cell>
          <cell r="Y1158">
            <v>-2.7800000000000002</v>
          </cell>
          <cell r="Z1158">
            <v>0</v>
          </cell>
          <cell r="AA1158">
            <v>2.7800000000000002</v>
          </cell>
          <cell r="AB1158">
            <v>0</v>
          </cell>
          <cell r="AC1158" t="str">
            <v>Mainline</v>
          </cell>
          <cell r="AD1158" t="str">
            <v>50_Goggles</v>
          </cell>
          <cell r="AE1158" t="str">
            <v>S224</v>
          </cell>
          <cell r="AF1158" t="str">
            <v>Core</v>
          </cell>
          <cell r="AG1158">
            <v>1</v>
          </cell>
          <cell r="AH1158" t="str">
            <v>&lt;N/A&gt;</v>
          </cell>
          <cell r="AI1158" t="str">
            <v>Goggles</v>
          </cell>
          <cell r="AJ1158" t="str">
            <v>Vanquisher</v>
          </cell>
          <cell r="AK1158">
            <v>0</v>
          </cell>
          <cell r="AL1158">
            <v>45627</v>
          </cell>
          <cell r="AM1158">
            <v>739.48</v>
          </cell>
          <cell r="AN1158">
            <v>266</v>
          </cell>
          <cell r="AO1158">
            <v>2.7800000000000002</v>
          </cell>
        </row>
        <row r="1159">
          <cell r="A1159">
            <v>800319615294</v>
          </cell>
          <cell r="B1159" t="str">
            <v>Expiring</v>
          </cell>
          <cell r="C1159" t="str">
            <v>W060</v>
          </cell>
          <cell r="D1159" t="str">
            <v>Speedo USA Maersk</v>
          </cell>
          <cell r="E1159" t="str">
            <v>8-00319615294</v>
          </cell>
          <cell r="F1159" t="str">
            <v>HYPER FLYER MRRRD TLAT 001</v>
          </cell>
          <cell r="G1159" t="str">
            <v>P1116</v>
          </cell>
          <cell r="H1159" t="str">
            <v>Hard Frame</v>
          </cell>
          <cell r="I1159" t="str">
            <v>816</v>
          </cell>
          <cell r="J1159" t="str">
            <v>Equipment</v>
          </cell>
          <cell r="K1159" t="str">
            <v>MNL</v>
          </cell>
          <cell r="L1159" t="str">
            <v>AW24</v>
          </cell>
          <cell r="M1159">
            <v>13.24</v>
          </cell>
          <cell r="N1159">
            <v>4</v>
          </cell>
          <cell r="O1159">
            <v>2.6480000000000001</v>
          </cell>
          <cell r="P1159">
            <v>0</v>
          </cell>
          <cell r="Q1159">
            <v>0</v>
          </cell>
          <cell r="R1159">
            <v>0</v>
          </cell>
          <cell r="S1159">
            <v>0</v>
          </cell>
          <cell r="T1159">
            <v>0</v>
          </cell>
          <cell r="U1159">
            <v>0</v>
          </cell>
          <cell r="V1159">
            <v>0</v>
          </cell>
          <cell r="W1159">
            <v>0</v>
          </cell>
          <cell r="X1159">
            <v>3.31</v>
          </cell>
          <cell r="Y1159">
            <v>-3.31</v>
          </cell>
          <cell r="Z1159">
            <v>0.66200000000000003</v>
          </cell>
          <cell r="AA1159">
            <v>2.6480000000000001</v>
          </cell>
          <cell r="AB1159">
            <v>0.66200000000000003</v>
          </cell>
          <cell r="AC1159" t="str">
            <v>Mainline</v>
          </cell>
          <cell r="AD1159" t="str">
            <v>50_Goggles</v>
          </cell>
          <cell r="AE1159" t="str">
            <v>S224</v>
          </cell>
          <cell r="AF1159" t="str">
            <v>Core</v>
          </cell>
          <cell r="AG1159">
            <v>1</v>
          </cell>
          <cell r="AH1159" t="str">
            <v>&lt;N/A&gt;</v>
          </cell>
          <cell r="AI1159" t="str">
            <v>Goggles</v>
          </cell>
          <cell r="AJ1159">
            <v>0</v>
          </cell>
          <cell r="AK1159">
            <v>0</v>
          </cell>
          <cell r="AL1159">
            <v>45627</v>
          </cell>
          <cell r="AM1159">
            <v>10.592000000000001</v>
          </cell>
          <cell r="AN1159">
            <v>4</v>
          </cell>
          <cell r="AO1159">
            <v>2.6480000000000001</v>
          </cell>
        </row>
        <row r="1160">
          <cell r="A1160">
            <v>800319615296</v>
          </cell>
          <cell r="B1160" t="str">
            <v>Expiring</v>
          </cell>
          <cell r="C1160" t="str">
            <v>W060</v>
          </cell>
          <cell r="D1160" t="str">
            <v>Speedo USA Maersk</v>
          </cell>
          <cell r="E1160" t="str">
            <v>8-00319615296</v>
          </cell>
          <cell r="F1160" t="str">
            <v>HYPER FLYER MRRRD TLAT 420</v>
          </cell>
          <cell r="G1160" t="str">
            <v>P1128</v>
          </cell>
          <cell r="H1160" t="str">
            <v>Soft Frame</v>
          </cell>
          <cell r="I1160" t="str">
            <v>816</v>
          </cell>
          <cell r="J1160" t="str">
            <v>Equipment</v>
          </cell>
          <cell r="K1160" t="str">
            <v>MNL</v>
          </cell>
          <cell r="L1160" t="str">
            <v>AW24</v>
          </cell>
          <cell r="M1160">
            <v>6.62</v>
          </cell>
          <cell r="N1160">
            <v>2</v>
          </cell>
          <cell r="O1160">
            <v>1.3240000000000001</v>
          </cell>
          <cell r="P1160">
            <v>0</v>
          </cell>
          <cell r="Q1160">
            <v>0</v>
          </cell>
          <cell r="R1160">
            <v>0</v>
          </cell>
          <cell r="S1160">
            <v>0</v>
          </cell>
          <cell r="T1160">
            <v>0</v>
          </cell>
          <cell r="U1160">
            <v>0</v>
          </cell>
          <cell r="V1160">
            <v>0</v>
          </cell>
          <cell r="W1160">
            <v>0</v>
          </cell>
          <cell r="X1160">
            <v>3.31</v>
          </cell>
          <cell r="Y1160">
            <v>-3.31</v>
          </cell>
          <cell r="Z1160">
            <v>0.66200000000000003</v>
          </cell>
          <cell r="AA1160">
            <v>2.6480000000000001</v>
          </cell>
          <cell r="AB1160">
            <v>0.66200000000000003</v>
          </cell>
          <cell r="AC1160" t="str">
            <v>Mainline</v>
          </cell>
          <cell r="AD1160" t="str">
            <v>50_Goggles</v>
          </cell>
          <cell r="AE1160" t="str">
            <v>S224</v>
          </cell>
          <cell r="AF1160" t="str">
            <v>Core</v>
          </cell>
          <cell r="AG1160">
            <v>1</v>
          </cell>
          <cell r="AH1160" t="str">
            <v>&lt;N/A&gt;</v>
          </cell>
          <cell r="AI1160" t="str">
            <v>Goggles</v>
          </cell>
          <cell r="AJ1160">
            <v>0</v>
          </cell>
          <cell r="AK1160">
            <v>0</v>
          </cell>
          <cell r="AL1160">
            <v>45627</v>
          </cell>
          <cell r="AM1160">
            <v>5.2960000000000003</v>
          </cell>
          <cell r="AN1160">
            <v>2</v>
          </cell>
          <cell r="AO1160">
            <v>2.6480000000000001</v>
          </cell>
        </row>
        <row r="1161">
          <cell r="A1161">
            <v>800319615299</v>
          </cell>
          <cell r="B1161" t="str">
            <v>Expiring</v>
          </cell>
          <cell r="C1161" t="str">
            <v>W060</v>
          </cell>
          <cell r="D1161" t="str">
            <v>Speedo USA Maersk</v>
          </cell>
          <cell r="E1161" t="str">
            <v>8-00319615299</v>
          </cell>
          <cell r="F1161" t="str">
            <v>HYPER FLYER MRRRD TLAT 720</v>
          </cell>
          <cell r="G1161" t="str">
            <v>P1116</v>
          </cell>
          <cell r="H1161" t="str">
            <v>Hard Frame</v>
          </cell>
          <cell r="I1161" t="str">
            <v>816</v>
          </cell>
          <cell r="J1161" t="str">
            <v>Equipment</v>
          </cell>
          <cell r="K1161" t="str">
            <v>MNL</v>
          </cell>
          <cell r="L1161" t="str">
            <v>AW24</v>
          </cell>
          <cell r="M1161">
            <v>79.44</v>
          </cell>
          <cell r="N1161">
            <v>24</v>
          </cell>
          <cell r="O1161">
            <v>15.888</v>
          </cell>
          <cell r="P1161">
            <v>0</v>
          </cell>
          <cell r="Q1161">
            <v>0</v>
          </cell>
          <cell r="R1161">
            <v>0</v>
          </cell>
          <cell r="S1161">
            <v>0</v>
          </cell>
          <cell r="T1161">
            <v>0</v>
          </cell>
          <cell r="U1161">
            <v>0</v>
          </cell>
          <cell r="V1161">
            <v>0</v>
          </cell>
          <cell r="W1161">
            <v>0</v>
          </cell>
          <cell r="X1161">
            <v>3.31</v>
          </cell>
          <cell r="Y1161">
            <v>-3.31</v>
          </cell>
          <cell r="Z1161">
            <v>0.66200000000000003</v>
          </cell>
          <cell r="AA1161">
            <v>2.6480000000000001</v>
          </cell>
          <cell r="AB1161">
            <v>0.66200000000000003</v>
          </cell>
          <cell r="AC1161" t="str">
            <v>Mainline</v>
          </cell>
          <cell r="AD1161" t="str">
            <v>50_Goggles</v>
          </cell>
          <cell r="AE1161" t="str">
            <v>S224</v>
          </cell>
          <cell r="AF1161" t="str">
            <v>Core</v>
          </cell>
          <cell r="AG1161">
            <v>1</v>
          </cell>
          <cell r="AH1161" t="str">
            <v>&lt;N/A&gt;</v>
          </cell>
          <cell r="AI1161" t="str">
            <v>Goggles</v>
          </cell>
          <cell r="AJ1161">
            <v>0</v>
          </cell>
          <cell r="AK1161">
            <v>0</v>
          </cell>
          <cell r="AL1161">
            <v>45627</v>
          </cell>
          <cell r="AM1161">
            <v>63.552000000000007</v>
          </cell>
          <cell r="AN1161">
            <v>24</v>
          </cell>
          <cell r="AO1161">
            <v>2.6480000000000001</v>
          </cell>
        </row>
        <row r="1162">
          <cell r="A1162">
            <v>800319615303</v>
          </cell>
          <cell r="B1162" t="str">
            <v>Expiring</v>
          </cell>
          <cell r="C1162" t="str">
            <v>W060</v>
          </cell>
          <cell r="D1162" t="str">
            <v>Speedo USA Maersk</v>
          </cell>
          <cell r="E1162" t="str">
            <v>8-00319615303</v>
          </cell>
          <cell r="F1162" t="str">
            <v>HYPER FLYER MRRRD TLAT 301</v>
          </cell>
          <cell r="G1162" t="str">
            <v>P1116</v>
          </cell>
          <cell r="H1162" t="str">
            <v>Hard Frame</v>
          </cell>
          <cell r="I1162" t="str">
            <v>816</v>
          </cell>
          <cell r="J1162" t="str">
            <v>Equipment</v>
          </cell>
          <cell r="K1162" t="str">
            <v>MNL</v>
          </cell>
          <cell r="L1162" t="str">
            <v>AW24</v>
          </cell>
          <cell r="M1162">
            <v>4051.44</v>
          </cell>
          <cell r="N1162">
            <v>1224</v>
          </cell>
          <cell r="O1162">
            <v>810.28800000000001</v>
          </cell>
          <cell r="P1162">
            <v>0</v>
          </cell>
          <cell r="Q1162">
            <v>0</v>
          </cell>
          <cell r="R1162">
            <v>0</v>
          </cell>
          <cell r="S1162">
            <v>0</v>
          </cell>
          <cell r="T1162">
            <v>0</v>
          </cell>
          <cell r="U1162">
            <v>0</v>
          </cell>
          <cell r="V1162">
            <v>0</v>
          </cell>
          <cell r="W1162">
            <v>0</v>
          </cell>
          <cell r="X1162">
            <v>3.31</v>
          </cell>
          <cell r="Y1162">
            <v>-3.31</v>
          </cell>
          <cell r="Z1162">
            <v>0.66200000000000003</v>
          </cell>
          <cell r="AA1162">
            <v>2.6480000000000001</v>
          </cell>
          <cell r="AB1162">
            <v>0.66200000000000003</v>
          </cell>
          <cell r="AC1162" t="str">
            <v>Mainline</v>
          </cell>
          <cell r="AD1162" t="str">
            <v>50_Goggles</v>
          </cell>
          <cell r="AE1162" t="str">
            <v>S224</v>
          </cell>
          <cell r="AF1162" t="str">
            <v>Core</v>
          </cell>
          <cell r="AG1162">
            <v>1</v>
          </cell>
          <cell r="AH1162" t="str">
            <v>&lt;N/A&gt;</v>
          </cell>
          <cell r="AI1162" t="str">
            <v>Goggles</v>
          </cell>
          <cell r="AJ1162">
            <v>0</v>
          </cell>
          <cell r="AK1162">
            <v>0</v>
          </cell>
          <cell r="AL1162">
            <v>45627</v>
          </cell>
          <cell r="AM1162">
            <v>3241.152</v>
          </cell>
          <cell r="AN1162">
            <v>1224</v>
          </cell>
          <cell r="AO1162">
            <v>2.6480000000000001</v>
          </cell>
        </row>
        <row r="1163">
          <cell r="A1163">
            <v>800319615304</v>
          </cell>
          <cell r="B1163" t="str">
            <v>Expiring</v>
          </cell>
          <cell r="C1163" t="str">
            <v>W060</v>
          </cell>
          <cell r="D1163" t="str">
            <v>Speedo USA Maersk</v>
          </cell>
          <cell r="E1163" t="str">
            <v>8-00319615304</v>
          </cell>
          <cell r="F1163" t="str">
            <v>HYPER FLYER MRRRD TLAT 602</v>
          </cell>
          <cell r="G1163" t="str">
            <v>P1116</v>
          </cell>
          <cell r="H1163" t="str">
            <v>Hard Frame</v>
          </cell>
          <cell r="I1163" t="str">
            <v>816</v>
          </cell>
          <cell r="J1163" t="str">
            <v>Equipment</v>
          </cell>
          <cell r="K1163" t="str">
            <v>MNL</v>
          </cell>
          <cell r="L1163" t="str">
            <v>AW24</v>
          </cell>
          <cell r="M1163">
            <v>1588.8</v>
          </cell>
          <cell r="N1163">
            <v>480</v>
          </cell>
          <cell r="O1163">
            <v>317.76</v>
          </cell>
          <cell r="P1163">
            <v>0</v>
          </cell>
          <cell r="Q1163">
            <v>0</v>
          </cell>
          <cell r="R1163">
            <v>0</v>
          </cell>
          <cell r="S1163">
            <v>0</v>
          </cell>
          <cell r="T1163">
            <v>0</v>
          </cell>
          <cell r="U1163">
            <v>0</v>
          </cell>
          <cell r="V1163">
            <v>0</v>
          </cell>
          <cell r="W1163">
            <v>0</v>
          </cell>
          <cell r="X1163">
            <v>3.31</v>
          </cell>
          <cell r="Y1163">
            <v>-3.31</v>
          </cell>
          <cell r="Z1163">
            <v>0.66200000000000003</v>
          </cell>
          <cell r="AA1163">
            <v>2.6480000000000001</v>
          </cell>
          <cell r="AB1163">
            <v>0.66200000000000003</v>
          </cell>
          <cell r="AC1163" t="str">
            <v>Mainline</v>
          </cell>
          <cell r="AD1163" t="str">
            <v>50_Goggles</v>
          </cell>
          <cell r="AE1163" t="str">
            <v>S224</v>
          </cell>
          <cell r="AF1163" t="str">
            <v>Core</v>
          </cell>
          <cell r="AG1163">
            <v>1</v>
          </cell>
          <cell r="AH1163" t="str">
            <v>&lt;N/A&gt;</v>
          </cell>
          <cell r="AI1163" t="str">
            <v>Goggles</v>
          </cell>
          <cell r="AJ1163">
            <v>0</v>
          </cell>
          <cell r="AK1163">
            <v>0</v>
          </cell>
          <cell r="AL1163">
            <v>45627</v>
          </cell>
          <cell r="AM1163">
            <v>1271.04</v>
          </cell>
          <cell r="AN1163">
            <v>480</v>
          </cell>
          <cell r="AO1163">
            <v>2.6480000000000001</v>
          </cell>
        </row>
        <row r="1164">
          <cell r="A1164">
            <v>800319615306</v>
          </cell>
          <cell r="B1164" t="str">
            <v>Expiring</v>
          </cell>
          <cell r="C1164" t="str">
            <v>W060</v>
          </cell>
          <cell r="D1164" t="str">
            <v>Speedo USA Maersk</v>
          </cell>
          <cell r="E1164" t="str">
            <v>8-00319615306</v>
          </cell>
          <cell r="F1164" t="str">
            <v>HYPER FLYER MRRRD TLAT 310</v>
          </cell>
          <cell r="G1164" t="str">
            <v>P1116</v>
          </cell>
          <cell r="H1164" t="str">
            <v>Hard Frame</v>
          </cell>
          <cell r="I1164" t="str">
            <v>816</v>
          </cell>
          <cell r="J1164" t="str">
            <v>Equipment</v>
          </cell>
          <cell r="K1164" t="str">
            <v>MNL</v>
          </cell>
          <cell r="L1164" t="str">
            <v>AW24</v>
          </cell>
          <cell r="M1164">
            <v>66.2</v>
          </cell>
          <cell r="N1164">
            <v>20</v>
          </cell>
          <cell r="O1164">
            <v>13.240000000000002</v>
          </cell>
          <cell r="P1164">
            <v>0</v>
          </cell>
          <cell r="Q1164">
            <v>0</v>
          </cell>
          <cell r="R1164">
            <v>0</v>
          </cell>
          <cell r="S1164">
            <v>0</v>
          </cell>
          <cell r="T1164">
            <v>0</v>
          </cell>
          <cell r="U1164">
            <v>0</v>
          </cell>
          <cell r="V1164">
            <v>0</v>
          </cell>
          <cell r="W1164">
            <v>0</v>
          </cell>
          <cell r="X1164">
            <v>3.31</v>
          </cell>
          <cell r="Y1164">
            <v>-3.31</v>
          </cell>
          <cell r="Z1164">
            <v>0.66200000000000014</v>
          </cell>
          <cell r="AA1164">
            <v>2.6479999999999997</v>
          </cell>
          <cell r="AB1164">
            <v>0.66200000000000014</v>
          </cell>
          <cell r="AC1164" t="str">
            <v>Mainline</v>
          </cell>
          <cell r="AD1164" t="str">
            <v>50_Goggles</v>
          </cell>
          <cell r="AE1164" t="str">
            <v>S224</v>
          </cell>
          <cell r="AF1164" t="str">
            <v>Core</v>
          </cell>
          <cell r="AG1164">
            <v>1</v>
          </cell>
          <cell r="AH1164" t="str">
            <v>&lt;N/A&gt;</v>
          </cell>
          <cell r="AI1164" t="str">
            <v>Goggles</v>
          </cell>
          <cell r="AJ1164">
            <v>0</v>
          </cell>
          <cell r="AK1164">
            <v>0</v>
          </cell>
          <cell r="AL1164">
            <v>45627</v>
          </cell>
          <cell r="AM1164">
            <v>52.959999999999994</v>
          </cell>
          <cell r="AN1164">
            <v>20</v>
          </cell>
          <cell r="AO1164">
            <v>2.6479999999999997</v>
          </cell>
        </row>
        <row r="1165">
          <cell r="A1165">
            <v>800319615308</v>
          </cell>
          <cell r="B1165" t="str">
            <v>Expiring</v>
          </cell>
          <cell r="C1165" t="str">
            <v>W060</v>
          </cell>
          <cell r="D1165" t="str">
            <v>Speedo USA Maersk</v>
          </cell>
          <cell r="E1165" t="str">
            <v>8-00319615308</v>
          </cell>
          <cell r="F1165" t="str">
            <v>HYPER FLYER MRRRD TLAT 410</v>
          </cell>
          <cell r="G1165" t="str">
            <v>P1116</v>
          </cell>
          <cell r="H1165" t="str">
            <v>Hard Frame</v>
          </cell>
          <cell r="I1165" t="str">
            <v>816</v>
          </cell>
          <cell r="J1165" t="str">
            <v>Equipment</v>
          </cell>
          <cell r="K1165" t="str">
            <v>MNL</v>
          </cell>
          <cell r="L1165" t="str">
            <v>AW24</v>
          </cell>
          <cell r="M1165">
            <v>76.13</v>
          </cell>
          <cell r="N1165">
            <v>23</v>
          </cell>
          <cell r="O1165">
            <v>15.225999999999999</v>
          </cell>
          <cell r="P1165">
            <v>0</v>
          </cell>
          <cell r="Q1165">
            <v>0</v>
          </cell>
          <cell r="R1165">
            <v>0</v>
          </cell>
          <cell r="S1165">
            <v>0</v>
          </cell>
          <cell r="T1165">
            <v>0</v>
          </cell>
          <cell r="U1165">
            <v>0</v>
          </cell>
          <cell r="V1165">
            <v>0</v>
          </cell>
          <cell r="W1165">
            <v>0</v>
          </cell>
          <cell r="X1165">
            <v>3.3099999999999996</v>
          </cell>
          <cell r="Y1165">
            <v>-3.3099999999999996</v>
          </cell>
          <cell r="Z1165">
            <v>0.66199999999999992</v>
          </cell>
          <cell r="AA1165">
            <v>2.6479999999999997</v>
          </cell>
          <cell r="AB1165">
            <v>0.66199999999999992</v>
          </cell>
          <cell r="AC1165" t="str">
            <v>Mainline</v>
          </cell>
          <cell r="AD1165" t="str">
            <v>50_Goggles</v>
          </cell>
          <cell r="AE1165" t="str">
            <v>S224</v>
          </cell>
          <cell r="AF1165" t="str">
            <v>Core</v>
          </cell>
          <cell r="AG1165">
            <v>1</v>
          </cell>
          <cell r="AH1165" t="str">
            <v>&lt;N/A&gt;</v>
          </cell>
          <cell r="AI1165" t="str">
            <v>Goggles</v>
          </cell>
          <cell r="AJ1165">
            <v>0</v>
          </cell>
          <cell r="AK1165">
            <v>0</v>
          </cell>
          <cell r="AL1165">
            <v>45627</v>
          </cell>
          <cell r="AM1165">
            <v>60.903999999999996</v>
          </cell>
          <cell r="AN1165">
            <v>23</v>
          </cell>
          <cell r="AO1165">
            <v>2.6479999999999997</v>
          </cell>
        </row>
        <row r="1166">
          <cell r="A1166">
            <v>800319615309</v>
          </cell>
          <cell r="B1166" t="str">
            <v>Expiring</v>
          </cell>
          <cell r="C1166" t="str">
            <v>W060</v>
          </cell>
          <cell r="D1166" t="str">
            <v>Speedo USA Maersk</v>
          </cell>
          <cell r="E1166" t="str">
            <v>8-00319615309</v>
          </cell>
          <cell r="F1166" t="str">
            <v>HYPER FLYER MRRRD TLAT 810</v>
          </cell>
          <cell r="G1166" t="str">
            <v>P1116</v>
          </cell>
          <cell r="H1166" t="str">
            <v>Hard Frame</v>
          </cell>
          <cell r="I1166" t="str">
            <v>816</v>
          </cell>
          <cell r="J1166" t="str">
            <v>Equipment</v>
          </cell>
          <cell r="K1166" t="str">
            <v>MNL</v>
          </cell>
          <cell r="L1166" t="str">
            <v>AW24</v>
          </cell>
          <cell r="M1166">
            <v>1201.53</v>
          </cell>
          <cell r="N1166">
            <v>363</v>
          </cell>
          <cell r="O1166">
            <v>240.30600000000001</v>
          </cell>
          <cell r="P1166">
            <v>0</v>
          </cell>
          <cell r="Q1166">
            <v>0</v>
          </cell>
          <cell r="R1166">
            <v>0</v>
          </cell>
          <cell r="S1166">
            <v>0</v>
          </cell>
          <cell r="T1166">
            <v>0</v>
          </cell>
          <cell r="U1166">
            <v>0</v>
          </cell>
          <cell r="V1166">
            <v>0</v>
          </cell>
          <cell r="W1166">
            <v>0</v>
          </cell>
          <cell r="X1166">
            <v>3.31</v>
          </cell>
          <cell r="Y1166">
            <v>-3.31</v>
          </cell>
          <cell r="Z1166">
            <v>0.66200000000000003</v>
          </cell>
          <cell r="AA1166">
            <v>2.6480000000000001</v>
          </cell>
          <cell r="AB1166">
            <v>0.66200000000000003</v>
          </cell>
          <cell r="AC1166" t="str">
            <v>Mainline</v>
          </cell>
          <cell r="AD1166" t="str">
            <v>50_Goggles</v>
          </cell>
          <cell r="AE1166" t="str">
            <v>S224</v>
          </cell>
          <cell r="AF1166" t="str">
            <v>Core</v>
          </cell>
          <cell r="AG1166">
            <v>1</v>
          </cell>
          <cell r="AH1166" t="str">
            <v>&lt;N/A&gt;</v>
          </cell>
          <cell r="AI1166" t="str">
            <v>Goggles</v>
          </cell>
          <cell r="AJ1166">
            <v>0</v>
          </cell>
          <cell r="AK1166">
            <v>0</v>
          </cell>
          <cell r="AL1166">
            <v>45627</v>
          </cell>
          <cell r="AM1166">
            <v>961.22400000000005</v>
          </cell>
          <cell r="AN1166">
            <v>363</v>
          </cell>
          <cell r="AO1166">
            <v>2.6480000000000001</v>
          </cell>
        </row>
        <row r="1167">
          <cell r="A1167">
            <v>800319615312</v>
          </cell>
          <cell r="B1167" t="str">
            <v>Expiring</v>
          </cell>
          <cell r="C1167" t="str">
            <v>W060</v>
          </cell>
          <cell r="D1167" t="str">
            <v>Speedo USA Maersk</v>
          </cell>
          <cell r="E1167" t="str">
            <v>8-00319615312</v>
          </cell>
          <cell r="F1167" t="str">
            <v>HYPER FLYER MRRRD TLAT 510</v>
          </cell>
          <cell r="G1167" t="str">
            <v>P1116</v>
          </cell>
          <cell r="H1167" t="str">
            <v>Hard Frame</v>
          </cell>
          <cell r="I1167" t="str">
            <v>816</v>
          </cell>
          <cell r="J1167" t="str">
            <v>Equipment</v>
          </cell>
          <cell r="K1167" t="str">
            <v>MNL</v>
          </cell>
          <cell r="L1167" t="str">
            <v>AW24</v>
          </cell>
          <cell r="M1167">
            <v>3.31</v>
          </cell>
          <cell r="N1167">
            <v>1</v>
          </cell>
          <cell r="O1167">
            <v>0.66200000000000003</v>
          </cell>
          <cell r="P1167">
            <v>0</v>
          </cell>
          <cell r="Q1167">
            <v>0</v>
          </cell>
          <cell r="R1167">
            <v>0</v>
          </cell>
          <cell r="S1167">
            <v>0</v>
          </cell>
          <cell r="T1167">
            <v>0</v>
          </cell>
          <cell r="U1167">
            <v>0</v>
          </cell>
          <cell r="V1167">
            <v>0</v>
          </cell>
          <cell r="W1167">
            <v>0</v>
          </cell>
          <cell r="X1167">
            <v>3.31</v>
          </cell>
          <cell r="Y1167">
            <v>-3.31</v>
          </cell>
          <cell r="Z1167">
            <v>0.66200000000000003</v>
          </cell>
          <cell r="AA1167">
            <v>2.6480000000000001</v>
          </cell>
          <cell r="AB1167">
            <v>0.66200000000000003</v>
          </cell>
          <cell r="AC1167" t="str">
            <v>Mainline</v>
          </cell>
          <cell r="AD1167" t="str">
            <v>50_Goggles</v>
          </cell>
          <cell r="AE1167" t="str">
            <v>S224</v>
          </cell>
          <cell r="AF1167" t="str">
            <v>Core</v>
          </cell>
          <cell r="AG1167">
            <v>1</v>
          </cell>
          <cell r="AH1167" t="str">
            <v>&lt;N/A&gt;</v>
          </cell>
          <cell r="AI1167" t="str">
            <v>Goggles</v>
          </cell>
          <cell r="AJ1167">
            <v>0</v>
          </cell>
          <cell r="AK1167">
            <v>0</v>
          </cell>
          <cell r="AL1167">
            <v>45627</v>
          </cell>
          <cell r="AM1167">
            <v>2.6480000000000001</v>
          </cell>
          <cell r="AN1167">
            <v>1</v>
          </cell>
          <cell r="AO1167">
            <v>2.6480000000000001</v>
          </cell>
        </row>
        <row r="1168">
          <cell r="A1168">
            <v>800319615314</v>
          </cell>
          <cell r="B1168" t="str">
            <v>Expiring</v>
          </cell>
          <cell r="C1168" t="str">
            <v>W060</v>
          </cell>
          <cell r="D1168" t="str">
            <v>Speedo USA Maersk</v>
          </cell>
          <cell r="E1168" t="str">
            <v>8-00319615314</v>
          </cell>
          <cell r="F1168" t="str">
            <v>HYPER FLYER MRRRD TLAT 611</v>
          </cell>
          <cell r="G1168" t="str">
            <v>P1116</v>
          </cell>
          <cell r="H1168" t="str">
            <v>Hard Frame</v>
          </cell>
          <cell r="I1168" t="str">
            <v>816</v>
          </cell>
          <cell r="J1168" t="str">
            <v>Equipment</v>
          </cell>
          <cell r="K1168" t="str">
            <v>MNL</v>
          </cell>
          <cell r="L1168" t="str">
            <v>AW24</v>
          </cell>
          <cell r="M1168">
            <v>3.31</v>
          </cell>
          <cell r="N1168">
            <v>1</v>
          </cell>
          <cell r="O1168">
            <v>0.66200000000000003</v>
          </cell>
          <cell r="P1168">
            <v>0</v>
          </cell>
          <cell r="Q1168">
            <v>0</v>
          </cell>
          <cell r="R1168">
            <v>0</v>
          </cell>
          <cell r="S1168">
            <v>0</v>
          </cell>
          <cell r="T1168">
            <v>0</v>
          </cell>
          <cell r="U1168">
            <v>0</v>
          </cell>
          <cell r="V1168">
            <v>0</v>
          </cell>
          <cell r="W1168">
            <v>0</v>
          </cell>
          <cell r="X1168">
            <v>3.31</v>
          </cell>
          <cell r="Y1168">
            <v>-3.31</v>
          </cell>
          <cell r="Z1168">
            <v>0.66200000000000003</v>
          </cell>
          <cell r="AA1168">
            <v>2.6480000000000001</v>
          </cell>
          <cell r="AB1168">
            <v>0.66200000000000003</v>
          </cell>
          <cell r="AC1168" t="str">
            <v>Mainline</v>
          </cell>
          <cell r="AD1168" t="str">
            <v>50_Goggles</v>
          </cell>
          <cell r="AE1168" t="str">
            <v>S224</v>
          </cell>
          <cell r="AF1168" t="str">
            <v>Core</v>
          </cell>
          <cell r="AG1168">
            <v>1</v>
          </cell>
          <cell r="AH1168" t="str">
            <v>&lt;N/A&gt;</v>
          </cell>
          <cell r="AI1168" t="str">
            <v>Goggles</v>
          </cell>
          <cell r="AJ1168">
            <v>0</v>
          </cell>
          <cell r="AK1168">
            <v>0</v>
          </cell>
          <cell r="AL1168">
            <v>45627</v>
          </cell>
          <cell r="AM1168">
            <v>2.6480000000000001</v>
          </cell>
          <cell r="AN1168">
            <v>1</v>
          </cell>
          <cell r="AO1168">
            <v>2.6480000000000001</v>
          </cell>
        </row>
        <row r="1169">
          <cell r="A1169">
            <v>800321300334</v>
          </cell>
          <cell r="B1169" t="str">
            <v>1 Season Old</v>
          </cell>
          <cell r="C1169" t="str">
            <v>W060</v>
          </cell>
          <cell r="D1169" t="str">
            <v>Speedo USA Maersk</v>
          </cell>
          <cell r="E1169" t="str">
            <v>8-00321300334</v>
          </cell>
          <cell r="F1169" t="str">
            <v>GEN SS CROP ELSTC TOP 001</v>
          </cell>
          <cell r="G1169" t="str">
            <v>P1134</v>
          </cell>
          <cell r="H1169" t="str">
            <v>Swim Tops</v>
          </cell>
          <cell r="I1169" t="str">
            <v>812</v>
          </cell>
          <cell r="J1169" t="str">
            <v>Apparel</v>
          </cell>
          <cell r="K1169" t="str">
            <v>SMU</v>
          </cell>
          <cell r="L1169" t="str">
            <v>SS24</v>
          </cell>
          <cell r="M1169">
            <v>185.69</v>
          </cell>
          <cell r="N1169">
            <v>31</v>
          </cell>
          <cell r="O1169">
            <v>74.275999999999996</v>
          </cell>
          <cell r="P1169">
            <v>0</v>
          </cell>
          <cell r="Q1169">
            <v>0</v>
          </cell>
          <cell r="R1169">
            <v>0</v>
          </cell>
          <cell r="S1169">
            <v>0</v>
          </cell>
          <cell r="T1169">
            <v>0</v>
          </cell>
          <cell r="U1169">
            <v>0</v>
          </cell>
          <cell r="V1169">
            <v>0</v>
          </cell>
          <cell r="W1169">
            <v>1.198</v>
          </cell>
          <cell r="X1169">
            <v>5.99</v>
          </cell>
          <cell r="Y1169">
            <v>-4.7919999999999998</v>
          </cell>
          <cell r="Z1169">
            <v>2.3959999999999999</v>
          </cell>
          <cell r="AA1169">
            <v>3.5940000000000003</v>
          </cell>
          <cell r="AB1169">
            <v>1.198</v>
          </cell>
          <cell r="AC1169" t="str">
            <v>Mainline</v>
          </cell>
          <cell r="AD1169" t="str">
            <v>34_Womens Recreation</v>
          </cell>
          <cell r="AE1169" t="str">
            <v>S124</v>
          </cell>
          <cell r="AF1169" t="str">
            <v>Seasonal</v>
          </cell>
          <cell r="AG1169">
            <v>1</v>
          </cell>
          <cell r="AH1169" t="str">
            <v>&lt;N/A&gt;</v>
          </cell>
          <cell r="AI1169" t="str">
            <v>Womens</v>
          </cell>
          <cell r="AJ1169">
            <v>0</v>
          </cell>
          <cell r="AK1169">
            <v>0</v>
          </cell>
          <cell r="AL1169">
            <v>45444</v>
          </cell>
          <cell r="AM1169">
            <v>111.41400000000002</v>
          </cell>
          <cell r="AN1169">
            <v>31</v>
          </cell>
          <cell r="AO1169">
            <v>3.5940000000000003</v>
          </cell>
        </row>
        <row r="1170">
          <cell r="A1170">
            <v>800321400334</v>
          </cell>
          <cell r="B1170" t="str">
            <v>1 Season Old</v>
          </cell>
          <cell r="C1170" t="str">
            <v>W060</v>
          </cell>
          <cell r="D1170" t="str">
            <v>Speedo USA Maersk</v>
          </cell>
          <cell r="E1170" t="str">
            <v>8-00321400334</v>
          </cell>
          <cell r="F1170" t="str">
            <v>GEN SOLID TUBE 001</v>
          </cell>
          <cell r="G1170" t="str">
            <v>P1134</v>
          </cell>
          <cell r="H1170" t="str">
            <v>Swim Tops</v>
          </cell>
          <cell r="I1170" t="str">
            <v>812</v>
          </cell>
          <cell r="J1170" t="str">
            <v>Apparel</v>
          </cell>
          <cell r="K1170" t="str">
            <v>SMU</v>
          </cell>
          <cell r="L1170" t="str">
            <v>SS24</v>
          </cell>
          <cell r="M1170">
            <v>2154.88</v>
          </cell>
          <cell r="N1170">
            <v>416</v>
          </cell>
          <cell r="O1170">
            <v>861.95200000000011</v>
          </cell>
          <cell r="P1170">
            <v>0</v>
          </cell>
          <cell r="Q1170">
            <v>0</v>
          </cell>
          <cell r="R1170">
            <v>0</v>
          </cell>
          <cell r="S1170">
            <v>0</v>
          </cell>
          <cell r="T1170">
            <v>0</v>
          </cell>
          <cell r="U1170">
            <v>0</v>
          </cell>
          <cell r="V1170">
            <v>0</v>
          </cell>
          <cell r="W1170">
            <v>1.036</v>
          </cell>
          <cell r="X1170">
            <v>5.1800000000000006</v>
          </cell>
          <cell r="Y1170">
            <v>-4.1440000000000001</v>
          </cell>
          <cell r="Z1170">
            <v>2.0720000000000001</v>
          </cell>
          <cell r="AA1170">
            <v>3.1080000000000005</v>
          </cell>
          <cell r="AB1170">
            <v>1.036</v>
          </cell>
          <cell r="AC1170" t="str">
            <v>Mainline</v>
          </cell>
          <cell r="AD1170" t="str">
            <v>34_Womens Recreation</v>
          </cell>
          <cell r="AE1170" t="str">
            <v>S124</v>
          </cell>
          <cell r="AF1170" t="str">
            <v>Seasonal</v>
          </cell>
          <cell r="AG1170">
            <v>1</v>
          </cell>
          <cell r="AH1170" t="str">
            <v>&lt;N/A&gt;</v>
          </cell>
          <cell r="AI1170" t="str">
            <v>Womens</v>
          </cell>
          <cell r="AJ1170">
            <v>0</v>
          </cell>
          <cell r="AK1170">
            <v>0</v>
          </cell>
          <cell r="AL1170">
            <v>45444</v>
          </cell>
          <cell r="AM1170">
            <v>1292.9280000000003</v>
          </cell>
          <cell r="AN1170">
            <v>416</v>
          </cell>
          <cell r="AO1170">
            <v>3.1080000000000005</v>
          </cell>
        </row>
        <row r="1171">
          <cell r="A1171">
            <v>800321400706</v>
          </cell>
          <cell r="B1171" t="str">
            <v>1 Season Old</v>
          </cell>
          <cell r="C1171" t="str">
            <v>W060</v>
          </cell>
          <cell r="D1171" t="str">
            <v>Speedo USA Maersk</v>
          </cell>
          <cell r="E1171" t="str">
            <v>8-00321400706</v>
          </cell>
          <cell r="F1171" t="str">
            <v>GEN SOLID TUBE 800</v>
          </cell>
          <cell r="G1171" t="str">
            <v>P1134</v>
          </cell>
          <cell r="H1171" t="str">
            <v>Swim Tops</v>
          </cell>
          <cell r="I1171" t="str">
            <v>812</v>
          </cell>
          <cell r="J1171" t="str">
            <v>Apparel</v>
          </cell>
          <cell r="K1171" t="str">
            <v>SMU</v>
          </cell>
          <cell r="L1171" t="str">
            <v>SS24</v>
          </cell>
          <cell r="M1171">
            <v>667.76</v>
          </cell>
          <cell r="N1171">
            <v>136</v>
          </cell>
          <cell r="O1171">
            <v>267.10399999999998</v>
          </cell>
          <cell r="P1171">
            <v>0</v>
          </cell>
          <cell r="Q1171">
            <v>0</v>
          </cell>
          <cell r="R1171">
            <v>0</v>
          </cell>
          <cell r="S1171">
            <v>0</v>
          </cell>
          <cell r="T1171">
            <v>0</v>
          </cell>
          <cell r="U1171">
            <v>0</v>
          </cell>
          <cell r="V1171">
            <v>0</v>
          </cell>
          <cell r="W1171">
            <v>0.98199999999999998</v>
          </cell>
          <cell r="X1171">
            <v>4.91</v>
          </cell>
          <cell r="Y1171">
            <v>-3.9279999999999999</v>
          </cell>
          <cell r="Z1171">
            <v>1.964</v>
          </cell>
          <cell r="AA1171">
            <v>2.9460000000000002</v>
          </cell>
          <cell r="AB1171">
            <v>0.98199999999999998</v>
          </cell>
          <cell r="AC1171" t="str">
            <v>Mainline</v>
          </cell>
          <cell r="AD1171" t="str">
            <v>34_Womens Recreation</v>
          </cell>
          <cell r="AE1171" t="str">
            <v>S124</v>
          </cell>
          <cell r="AF1171" t="str">
            <v>Seasonal</v>
          </cell>
          <cell r="AG1171">
            <v>1</v>
          </cell>
          <cell r="AH1171" t="str">
            <v>&lt;N/A&gt;</v>
          </cell>
          <cell r="AI1171" t="str">
            <v>Womens</v>
          </cell>
          <cell r="AJ1171">
            <v>0</v>
          </cell>
          <cell r="AK1171">
            <v>0</v>
          </cell>
          <cell r="AL1171">
            <v>45444</v>
          </cell>
          <cell r="AM1171">
            <v>400.65600000000001</v>
          </cell>
          <cell r="AN1171">
            <v>136</v>
          </cell>
          <cell r="AO1171">
            <v>2.9460000000000002</v>
          </cell>
        </row>
        <row r="1172">
          <cell r="A1172">
            <v>800321401694</v>
          </cell>
          <cell r="B1172" t="str">
            <v>1 Season Old</v>
          </cell>
          <cell r="C1172" t="str">
            <v>W060</v>
          </cell>
          <cell r="D1172" t="str">
            <v>Speedo USA Maersk</v>
          </cell>
          <cell r="E1172" t="str">
            <v>8-00321401694</v>
          </cell>
          <cell r="F1172" t="str">
            <v>GEN SOLID TUBE 440</v>
          </cell>
          <cell r="G1172" t="str">
            <v>P1134</v>
          </cell>
          <cell r="H1172" t="str">
            <v>Swim Tops</v>
          </cell>
          <cell r="I1172" t="str">
            <v>812</v>
          </cell>
          <cell r="J1172" t="str">
            <v>Apparel</v>
          </cell>
          <cell r="K1172" t="str">
            <v>SMU</v>
          </cell>
          <cell r="L1172" t="str">
            <v>SS24</v>
          </cell>
          <cell r="M1172">
            <v>746.32</v>
          </cell>
          <cell r="N1172">
            <v>152</v>
          </cell>
          <cell r="O1172">
            <v>298.52800000000002</v>
          </cell>
          <cell r="P1172">
            <v>0</v>
          </cell>
          <cell r="Q1172">
            <v>0</v>
          </cell>
          <cell r="R1172">
            <v>0</v>
          </cell>
          <cell r="S1172">
            <v>0</v>
          </cell>
          <cell r="T1172">
            <v>0</v>
          </cell>
          <cell r="U1172">
            <v>0</v>
          </cell>
          <cell r="V1172">
            <v>0</v>
          </cell>
          <cell r="W1172">
            <v>0.9820000000000001</v>
          </cell>
          <cell r="X1172">
            <v>4.91</v>
          </cell>
          <cell r="Y1172">
            <v>-3.9279999999999999</v>
          </cell>
          <cell r="Z1172">
            <v>1.9640000000000002</v>
          </cell>
          <cell r="AA1172">
            <v>2.9459999999999997</v>
          </cell>
          <cell r="AB1172">
            <v>0.9820000000000001</v>
          </cell>
          <cell r="AC1172" t="str">
            <v>Mainline</v>
          </cell>
          <cell r="AD1172" t="str">
            <v>34_Womens Recreation</v>
          </cell>
          <cell r="AE1172" t="str">
            <v>S124</v>
          </cell>
          <cell r="AF1172" t="str">
            <v>Seasonal</v>
          </cell>
          <cell r="AG1172">
            <v>1</v>
          </cell>
          <cell r="AH1172" t="str">
            <v>&lt;N/A&gt;</v>
          </cell>
          <cell r="AI1172" t="str">
            <v>Womens</v>
          </cell>
          <cell r="AJ1172">
            <v>0</v>
          </cell>
          <cell r="AK1172">
            <v>0</v>
          </cell>
          <cell r="AL1172">
            <v>45444</v>
          </cell>
          <cell r="AM1172">
            <v>447.79199999999997</v>
          </cell>
          <cell r="AN1172">
            <v>152</v>
          </cell>
          <cell r="AO1172">
            <v>2.9459999999999997</v>
          </cell>
        </row>
        <row r="1173">
          <cell r="A1173">
            <v>800321415350</v>
          </cell>
          <cell r="B1173" t="str">
            <v>2 Seasons Old</v>
          </cell>
          <cell r="C1173" t="str">
            <v>W060</v>
          </cell>
          <cell r="D1173" t="str">
            <v>Speedo USA Maersk</v>
          </cell>
          <cell r="E1173" t="str">
            <v>8-00321415350</v>
          </cell>
          <cell r="F1173" t="str">
            <v>GEN SOLID TUBE 620</v>
          </cell>
          <cell r="G1173" t="str">
            <v>P1134</v>
          </cell>
          <cell r="H1173" t="str">
            <v>Swim Tops</v>
          </cell>
          <cell r="I1173" t="str">
            <v>812</v>
          </cell>
          <cell r="J1173" t="str">
            <v>Apparel</v>
          </cell>
          <cell r="K1173" t="str">
            <v>SMU</v>
          </cell>
          <cell r="L1173" t="str">
            <v>AW23</v>
          </cell>
          <cell r="M1173">
            <v>1383.46</v>
          </cell>
          <cell r="N1173">
            <v>221</v>
          </cell>
          <cell r="O1173">
            <v>899.24900000000002</v>
          </cell>
          <cell r="P1173">
            <v>263.21099999999979</v>
          </cell>
          <cell r="Q1173">
            <v>0</v>
          </cell>
          <cell r="R1173">
            <v>0</v>
          </cell>
          <cell r="S1173">
            <v>-5.2599999999999989</v>
          </cell>
          <cell r="T1173">
            <v>221</v>
          </cell>
          <cell r="U1173">
            <v>-1162.4599999999998</v>
          </cell>
          <cell r="V1173">
            <v>0</v>
          </cell>
          <cell r="W1173">
            <v>5.2599999999999989</v>
          </cell>
          <cell r="X1173">
            <v>6.26</v>
          </cell>
          <cell r="Y1173">
            <v>-1.0000000000000009</v>
          </cell>
          <cell r="Z1173">
            <v>5.2599999999999989</v>
          </cell>
          <cell r="AA1173">
            <v>1.0000000000000009</v>
          </cell>
          <cell r="AB1173">
            <v>0</v>
          </cell>
          <cell r="AC1173" t="str">
            <v>Mainline</v>
          </cell>
          <cell r="AD1173" t="str">
            <v>34_Womens Recreation</v>
          </cell>
          <cell r="AE1173" t="str">
            <v>S223</v>
          </cell>
          <cell r="AF1173" t="str">
            <v>Seasonal</v>
          </cell>
          <cell r="AG1173">
            <v>1</v>
          </cell>
          <cell r="AH1173" t="str">
            <v>Release 10-13-23</v>
          </cell>
          <cell r="AI1173" t="str">
            <v>Womens</v>
          </cell>
          <cell r="AJ1173">
            <v>0</v>
          </cell>
          <cell r="AK1173">
            <v>0</v>
          </cell>
          <cell r="AL1173">
            <v>45261</v>
          </cell>
          <cell r="AM1173">
            <v>221.0000000000002</v>
          </cell>
          <cell r="AN1173">
            <v>221</v>
          </cell>
          <cell r="AO1173">
            <v>1.0000000000000009</v>
          </cell>
        </row>
        <row r="1174">
          <cell r="A1174">
            <v>800321415357</v>
          </cell>
          <cell r="B1174" t="str">
            <v>Expiring</v>
          </cell>
          <cell r="C1174" t="str">
            <v>W060</v>
          </cell>
          <cell r="D1174" t="str">
            <v>Speedo USA Maersk</v>
          </cell>
          <cell r="E1174" t="str">
            <v>8-00321415357</v>
          </cell>
          <cell r="F1174" t="str">
            <v>GEN SOLID TUBE 500</v>
          </cell>
          <cell r="G1174" t="str">
            <v>P1134</v>
          </cell>
          <cell r="H1174" t="str">
            <v>Swim Tops</v>
          </cell>
          <cell r="I1174" t="str">
            <v>812</v>
          </cell>
          <cell r="J1174" t="str">
            <v>Apparel</v>
          </cell>
          <cell r="K1174" t="str">
            <v>SMU</v>
          </cell>
          <cell r="L1174" t="str">
            <v>AW24</v>
          </cell>
          <cell r="M1174">
            <v>1368.84</v>
          </cell>
          <cell r="N1174">
            <v>244</v>
          </cell>
          <cell r="O1174">
            <v>273.76799999999997</v>
          </cell>
          <cell r="P1174">
            <v>0</v>
          </cell>
          <cell r="Q1174">
            <v>0</v>
          </cell>
          <cell r="R1174">
            <v>0</v>
          </cell>
          <cell r="S1174">
            <v>0</v>
          </cell>
          <cell r="T1174">
            <v>0</v>
          </cell>
          <cell r="U1174">
            <v>0</v>
          </cell>
          <cell r="V1174">
            <v>0</v>
          </cell>
          <cell r="W1174">
            <v>0</v>
          </cell>
          <cell r="X1174">
            <v>5.6099999999999994</v>
          </cell>
          <cell r="Y1174">
            <v>-5.6099999999999994</v>
          </cell>
          <cell r="Z1174">
            <v>1.1219999999999999</v>
          </cell>
          <cell r="AA1174">
            <v>4.4879999999999995</v>
          </cell>
          <cell r="AB1174">
            <v>1.1219999999999999</v>
          </cell>
          <cell r="AC1174" t="str">
            <v>Mainline</v>
          </cell>
          <cell r="AD1174" t="str">
            <v>34_Womens Recreation</v>
          </cell>
          <cell r="AE1174" t="str">
            <v>S224</v>
          </cell>
          <cell r="AF1174" t="str">
            <v>Seasonal</v>
          </cell>
          <cell r="AG1174">
            <v>1</v>
          </cell>
          <cell r="AH1174" t="str">
            <v>&lt;N/A&gt;</v>
          </cell>
          <cell r="AI1174" t="str">
            <v>Womens</v>
          </cell>
          <cell r="AJ1174">
            <v>0</v>
          </cell>
          <cell r="AK1174">
            <v>0</v>
          </cell>
          <cell r="AL1174">
            <v>45352</v>
          </cell>
          <cell r="AM1174">
            <v>1095.0719999999999</v>
          </cell>
          <cell r="AN1174">
            <v>244</v>
          </cell>
          <cell r="AO1174">
            <v>4.4879999999999995</v>
          </cell>
        </row>
        <row r="1175">
          <cell r="A1175">
            <v>800329616030</v>
          </cell>
          <cell r="B1175" t="str">
            <v>1 Season Old</v>
          </cell>
          <cell r="C1175" t="str">
            <v>W060</v>
          </cell>
          <cell r="D1175" t="str">
            <v>Speedo USA Maersk</v>
          </cell>
          <cell r="E1175" t="str">
            <v>8-00329616030</v>
          </cell>
          <cell r="F1175" t="str">
            <v>SLD BDL CRSSBCK 1 PC 661</v>
          </cell>
          <cell r="G1175" t="str">
            <v>P1122</v>
          </cell>
          <cell r="H1175" t="str">
            <v>One-Piece</v>
          </cell>
          <cell r="I1175" t="str">
            <v>812</v>
          </cell>
          <cell r="J1175" t="str">
            <v>Apparel</v>
          </cell>
          <cell r="K1175" t="str">
            <v>MNL</v>
          </cell>
          <cell r="L1175" t="str">
            <v>SS24</v>
          </cell>
          <cell r="M1175">
            <v>2991.84</v>
          </cell>
          <cell r="N1175">
            <v>271</v>
          </cell>
          <cell r="O1175">
            <v>1196.7360000000001</v>
          </cell>
          <cell r="P1175">
            <v>0</v>
          </cell>
          <cell r="Q1175">
            <v>0</v>
          </cell>
          <cell r="R1175">
            <v>0</v>
          </cell>
          <cell r="S1175">
            <v>0</v>
          </cell>
          <cell r="T1175">
            <v>0</v>
          </cell>
          <cell r="U1175">
            <v>0</v>
          </cell>
          <cell r="V1175">
            <v>0</v>
          </cell>
          <cell r="W1175">
            <v>2.2080000000000002</v>
          </cell>
          <cell r="X1175">
            <v>11.040000000000001</v>
          </cell>
          <cell r="Y1175">
            <v>-8.8320000000000007</v>
          </cell>
          <cell r="Z1175">
            <v>4.4160000000000004</v>
          </cell>
          <cell r="AA1175">
            <v>6.6240000000000006</v>
          </cell>
          <cell r="AB1175">
            <v>2.2080000000000002</v>
          </cell>
          <cell r="AC1175" t="str">
            <v>Mainline</v>
          </cell>
          <cell r="AD1175" t="str">
            <v>34_Womens Recreation</v>
          </cell>
          <cell r="AE1175" t="str">
            <v>S124</v>
          </cell>
          <cell r="AF1175" t="str">
            <v>Seasonal</v>
          </cell>
          <cell r="AG1175">
            <v>1</v>
          </cell>
          <cell r="AH1175" t="str">
            <v>&lt;N/A&gt;</v>
          </cell>
          <cell r="AI1175" t="str">
            <v>Womens</v>
          </cell>
          <cell r="AJ1175">
            <v>0</v>
          </cell>
          <cell r="AK1175" t="str">
            <v>S1 2024</v>
          </cell>
          <cell r="AL1175">
            <v>45444</v>
          </cell>
          <cell r="AM1175">
            <v>1795.104</v>
          </cell>
          <cell r="AN1175">
            <v>271</v>
          </cell>
          <cell r="AO1175">
            <v>6.6240000000000006</v>
          </cell>
        </row>
        <row r="1176">
          <cell r="A1176">
            <v>800329616056</v>
          </cell>
          <cell r="B1176" t="str">
            <v>Current</v>
          </cell>
          <cell r="C1176" t="str">
            <v>W060</v>
          </cell>
          <cell r="D1176" t="str">
            <v>Speedo USA Maersk</v>
          </cell>
          <cell r="E1176" t="str">
            <v>8-00329616056</v>
          </cell>
          <cell r="F1176" t="str">
            <v>SLD BDL CRSSBCK 1 PC 401</v>
          </cell>
          <cell r="G1176" t="str">
            <v>P1122</v>
          </cell>
          <cell r="H1176" t="str">
            <v>One-Piece</v>
          </cell>
          <cell r="I1176" t="str">
            <v>812</v>
          </cell>
          <cell r="J1176" t="str">
            <v>Apparel</v>
          </cell>
          <cell r="K1176" t="str">
            <v>MNL</v>
          </cell>
          <cell r="L1176" t="str">
            <v>SS25</v>
          </cell>
          <cell r="M1176">
            <v>2119.6799999999998</v>
          </cell>
          <cell r="N1176">
            <v>192</v>
          </cell>
          <cell r="O1176">
            <v>0</v>
          </cell>
          <cell r="P1176">
            <v>0</v>
          </cell>
          <cell r="Q1176">
            <v>0</v>
          </cell>
          <cell r="R1176">
            <v>0</v>
          </cell>
          <cell r="S1176">
            <v>0</v>
          </cell>
          <cell r="T1176">
            <v>0</v>
          </cell>
          <cell r="U1176">
            <v>0</v>
          </cell>
          <cell r="V1176">
            <v>0</v>
          </cell>
          <cell r="W1176">
            <v>0</v>
          </cell>
          <cell r="X1176">
            <v>11.04</v>
          </cell>
          <cell r="Y1176">
            <v>-11.04</v>
          </cell>
          <cell r="Z1176">
            <v>0</v>
          </cell>
          <cell r="AA1176">
            <v>11.04</v>
          </cell>
          <cell r="AB1176">
            <v>0</v>
          </cell>
          <cell r="AC1176" t="str">
            <v>Mainline</v>
          </cell>
          <cell r="AD1176" t="str">
            <v>34_Womens Recreation</v>
          </cell>
          <cell r="AE1176" t="str">
            <v>S124</v>
          </cell>
          <cell r="AF1176" t="str">
            <v>Seasonal</v>
          </cell>
          <cell r="AG1176">
            <v>1</v>
          </cell>
          <cell r="AH1176" t="str">
            <v>&lt;N/A&gt;</v>
          </cell>
          <cell r="AI1176" t="str">
            <v>Womens</v>
          </cell>
          <cell r="AJ1176">
            <v>0</v>
          </cell>
          <cell r="AK1176" t="str">
            <v>S1 2024</v>
          </cell>
          <cell r="AL1176">
            <v>45444</v>
          </cell>
          <cell r="AM1176">
            <v>2119.6799999999998</v>
          </cell>
          <cell r="AN1176">
            <v>192</v>
          </cell>
          <cell r="AO1176">
            <v>11.04</v>
          </cell>
        </row>
        <row r="1177">
          <cell r="A1177">
            <v>800329701366</v>
          </cell>
          <cell r="B1177" t="str">
            <v>1 Season Old</v>
          </cell>
          <cell r="C1177" t="str">
            <v>W060</v>
          </cell>
          <cell r="D1177" t="str">
            <v>Speedo USA Maersk</v>
          </cell>
          <cell r="E1177" t="str">
            <v>8-00329701366</v>
          </cell>
          <cell r="F1177" t="str">
            <v>PRNT DBL CRSS BIKINI TOP 500</v>
          </cell>
          <cell r="G1177" t="str">
            <v>P1134</v>
          </cell>
          <cell r="H1177" t="str">
            <v>Swim Tops</v>
          </cell>
          <cell r="I1177" t="str">
            <v>812</v>
          </cell>
          <cell r="J1177" t="str">
            <v>Apparel</v>
          </cell>
          <cell r="K1177" t="str">
            <v>MNL</v>
          </cell>
          <cell r="L1177" t="str">
            <v>SS24</v>
          </cell>
          <cell r="M1177">
            <v>2452.3200000000002</v>
          </cell>
          <cell r="N1177">
            <v>312</v>
          </cell>
          <cell r="O1177">
            <v>980.92800000000011</v>
          </cell>
          <cell r="P1177">
            <v>0</v>
          </cell>
          <cell r="Q1177">
            <v>0</v>
          </cell>
          <cell r="R1177">
            <v>0</v>
          </cell>
          <cell r="S1177">
            <v>0</v>
          </cell>
          <cell r="T1177">
            <v>0</v>
          </cell>
          <cell r="U1177">
            <v>0</v>
          </cell>
          <cell r="V1177">
            <v>0</v>
          </cell>
          <cell r="W1177">
            <v>1.5720000000000003</v>
          </cell>
          <cell r="X1177">
            <v>7.86</v>
          </cell>
          <cell r="Y1177">
            <v>-6.2880000000000003</v>
          </cell>
          <cell r="Z1177">
            <v>3.1440000000000006</v>
          </cell>
          <cell r="AA1177">
            <v>4.7159999999999993</v>
          </cell>
          <cell r="AB1177">
            <v>1.5720000000000003</v>
          </cell>
          <cell r="AC1177" t="str">
            <v>Mainline</v>
          </cell>
          <cell r="AD1177" t="str">
            <v>34_Womens Recreation</v>
          </cell>
          <cell r="AE1177" t="str">
            <v>S124</v>
          </cell>
          <cell r="AF1177" t="str">
            <v>Seasonal</v>
          </cell>
          <cell r="AG1177">
            <v>1</v>
          </cell>
          <cell r="AH1177" t="str">
            <v>&lt;N/A&gt;</v>
          </cell>
          <cell r="AI1177" t="str">
            <v>Womens</v>
          </cell>
          <cell r="AJ1177">
            <v>0</v>
          </cell>
          <cell r="AK1177">
            <v>0</v>
          </cell>
          <cell r="AL1177">
            <v>45444</v>
          </cell>
          <cell r="AM1177">
            <v>1471.3919999999998</v>
          </cell>
          <cell r="AN1177">
            <v>312</v>
          </cell>
          <cell r="AO1177">
            <v>4.7159999999999993</v>
          </cell>
        </row>
        <row r="1178">
          <cell r="A1178">
            <v>800329701870</v>
          </cell>
          <cell r="B1178" t="str">
            <v>1 Season Old</v>
          </cell>
          <cell r="C1178" t="str">
            <v>W060</v>
          </cell>
          <cell r="D1178" t="str">
            <v>Speedo USA Maersk</v>
          </cell>
          <cell r="E1178" t="str">
            <v>8-00329701870</v>
          </cell>
          <cell r="F1178" t="str">
            <v>PRNT DBL CRSS BIKINI TOP 460</v>
          </cell>
          <cell r="G1178" t="str">
            <v>P1134</v>
          </cell>
          <cell r="H1178" t="str">
            <v>Swim Tops</v>
          </cell>
          <cell r="I1178" t="str">
            <v>812</v>
          </cell>
          <cell r="J1178" t="str">
            <v>Apparel</v>
          </cell>
          <cell r="K1178" t="str">
            <v>MNL</v>
          </cell>
          <cell r="L1178" t="str">
            <v>SS24</v>
          </cell>
          <cell r="M1178">
            <v>1650.6</v>
          </cell>
          <cell r="N1178">
            <v>210</v>
          </cell>
          <cell r="O1178">
            <v>660.24</v>
          </cell>
          <cell r="P1178">
            <v>0</v>
          </cell>
          <cell r="Q1178">
            <v>0</v>
          </cell>
          <cell r="R1178">
            <v>0</v>
          </cell>
          <cell r="S1178">
            <v>0</v>
          </cell>
          <cell r="T1178">
            <v>0</v>
          </cell>
          <cell r="U1178">
            <v>0</v>
          </cell>
          <cell r="V1178">
            <v>0</v>
          </cell>
          <cell r="W1178">
            <v>1.5720000000000001</v>
          </cell>
          <cell r="X1178">
            <v>7.8599999999999994</v>
          </cell>
          <cell r="Y1178">
            <v>-6.2879999999999994</v>
          </cell>
          <cell r="Z1178">
            <v>3.1440000000000001</v>
          </cell>
          <cell r="AA1178">
            <v>4.7159999999999993</v>
          </cell>
          <cell r="AB1178">
            <v>1.5720000000000001</v>
          </cell>
          <cell r="AC1178" t="str">
            <v>Mainline</v>
          </cell>
          <cell r="AD1178" t="str">
            <v>34_Womens Recreation</v>
          </cell>
          <cell r="AE1178" t="str">
            <v>S124</v>
          </cell>
          <cell r="AF1178" t="str">
            <v>Seasonal</v>
          </cell>
          <cell r="AG1178">
            <v>1</v>
          </cell>
          <cell r="AH1178" t="str">
            <v>&lt;N/A&gt;</v>
          </cell>
          <cell r="AI1178" t="str">
            <v>Womens</v>
          </cell>
          <cell r="AJ1178">
            <v>0</v>
          </cell>
          <cell r="AK1178">
            <v>0</v>
          </cell>
          <cell r="AL1178">
            <v>45444</v>
          </cell>
          <cell r="AM1178">
            <v>990.3599999999999</v>
          </cell>
          <cell r="AN1178">
            <v>210</v>
          </cell>
          <cell r="AO1178">
            <v>4.7159999999999993</v>
          </cell>
        </row>
        <row r="1179">
          <cell r="A1179">
            <v>800329716056</v>
          </cell>
          <cell r="B1179" t="str">
            <v>1 Season Old</v>
          </cell>
          <cell r="C1179" t="str">
            <v>W060</v>
          </cell>
          <cell r="D1179" t="str">
            <v>Speedo USA Maersk</v>
          </cell>
          <cell r="E1179" t="str">
            <v>8-00329716056</v>
          </cell>
          <cell r="F1179" t="str">
            <v>PRNT DBL CRSS BIKINI TOP 401</v>
          </cell>
          <cell r="G1179" t="str">
            <v>P1134</v>
          </cell>
          <cell r="H1179" t="str">
            <v>Swim Tops</v>
          </cell>
          <cell r="I1179" t="str">
            <v>812</v>
          </cell>
          <cell r="J1179" t="str">
            <v>Apparel</v>
          </cell>
          <cell r="K1179" t="str">
            <v>MNL</v>
          </cell>
          <cell r="L1179" t="str">
            <v>SS24</v>
          </cell>
          <cell r="M1179">
            <v>157.80000000000001</v>
          </cell>
          <cell r="N1179">
            <v>20</v>
          </cell>
          <cell r="O1179">
            <v>63.120000000000005</v>
          </cell>
          <cell r="P1179">
            <v>0</v>
          </cell>
          <cell r="Q1179">
            <v>0</v>
          </cell>
          <cell r="R1179">
            <v>0</v>
          </cell>
          <cell r="S1179">
            <v>0</v>
          </cell>
          <cell r="T1179">
            <v>0</v>
          </cell>
          <cell r="U1179">
            <v>0</v>
          </cell>
          <cell r="V1179">
            <v>0</v>
          </cell>
          <cell r="W1179">
            <v>1.5780000000000001</v>
          </cell>
          <cell r="X1179">
            <v>7.8900000000000006</v>
          </cell>
          <cell r="Y1179">
            <v>-6.3120000000000003</v>
          </cell>
          <cell r="Z1179">
            <v>3.1560000000000001</v>
          </cell>
          <cell r="AA1179">
            <v>4.734</v>
          </cell>
          <cell r="AB1179">
            <v>1.5780000000000001</v>
          </cell>
          <cell r="AC1179" t="str">
            <v>Mainline</v>
          </cell>
          <cell r="AD1179" t="str">
            <v>34_Womens Recreation</v>
          </cell>
          <cell r="AE1179" t="str">
            <v>S124</v>
          </cell>
          <cell r="AF1179" t="str">
            <v>Seasonal</v>
          </cell>
          <cell r="AG1179">
            <v>1</v>
          </cell>
          <cell r="AH1179" t="str">
            <v>&lt;N/A&gt;</v>
          </cell>
          <cell r="AI1179" t="str">
            <v>Womens</v>
          </cell>
          <cell r="AJ1179">
            <v>0</v>
          </cell>
          <cell r="AK1179" t="str">
            <v>S1 2024</v>
          </cell>
          <cell r="AL1179">
            <v>45444</v>
          </cell>
          <cell r="AM1179">
            <v>94.68</v>
          </cell>
          <cell r="AN1179">
            <v>20</v>
          </cell>
          <cell r="AO1179">
            <v>4.734</v>
          </cell>
        </row>
        <row r="1180">
          <cell r="A1180">
            <v>800329801381</v>
          </cell>
          <cell r="B1180" t="str">
            <v>1 Season Old</v>
          </cell>
          <cell r="C1180" t="str">
            <v>W060</v>
          </cell>
          <cell r="D1180" t="str">
            <v>Speedo USA Maersk</v>
          </cell>
          <cell r="E1180" t="str">
            <v>8-00329801381</v>
          </cell>
          <cell r="F1180" t="str">
            <v>HGH WST BIKINI BTTM 430</v>
          </cell>
          <cell r="G1180" t="str">
            <v>P1132</v>
          </cell>
          <cell r="H1180" t="str">
            <v>Swim Bottoms</v>
          </cell>
          <cell r="I1180" t="str">
            <v>812</v>
          </cell>
          <cell r="J1180" t="str">
            <v>Apparel</v>
          </cell>
          <cell r="K1180" t="str">
            <v>MNL</v>
          </cell>
          <cell r="L1180" t="str">
            <v>SS24</v>
          </cell>
          <cell r="M1180">
            <v>3266</v>
          </cell>
          <cell r="N1180">
            <v>460</v>
          </cell>
          <cell r="O1180">
            <v>1306.4000000000001</v>
          </cell>
          <cell r="P1180">
            <v>0</v>
          </cell>
          <cell r="Q1180">
            <v>0</v>
          </cell>
          <cell r="R1180">
            <v>0</v>
          </cell>
          <cell r="S1180">
            <v>0</v>
          </cell>
          <cell r="T1180">
            <v>0</v>
          </cell>
          <cell r="U1180">
            <v>0</v>
          </cell>
          <cell r="V1180">
            <v>0</v>
          </cell>
          <cell r="W1180">
            <v>1.4200000000000002</v>
          </cell>
          <cell r="X1180">
            <v>7.1</v>
          </cell>
          <cell r="Y1180">
            <v>-5.68</v>
          </cell>
          <cell r="Z1180">
            <v>2.8400000000000003</v>
          </cell>
          <cell r="AA1180">
            <v>4.26</v>
          </cell>
          <cell r="AB1180">
            <v>1.4200000000000002</v>
          </cell>
          <cell r="AC1180" t="str">
            <v>Mainline</v>
          </cell>
          <cell r="AD1180" t="str">
            <v>34_Womens Recreation</v>
          </cell>
          <cell r="AE1180" t="str">
            <v>S124</v>
          </cell>
          <cell r="AF1180" t="str">
            <v>Seasonal</v>
          </cell>
          <cell r="AG1180">
            <v>1</v>
          </cell>
          <cell r="AH1180" t="str">
            <v>&lt;N/A&gt;</v>
          </cell>
          <cell r="AI1180" t="str">
            <v>Womens</v>
          </cell>
          <cell r="AJ1180">
            <v>0</v>
          </cell>
          <cell r="AK1180">
            <v>0</v>
          </cell>
          <cell r="AL1180">
            <v>45444</v>
          </cell>
          <cell r="AM1180">
            <v>1959.6</v>
          </cell>
          <cell r="AN1180">
            <v>460</v>
          </cell>
          <cell r="AO1180">
            <v>4.26</v>
          </cell>
        </row>
        <row r="1181">
          <cell r="A1181">
            <v>800329901870</v>
          </cell>
          <cell r="B1181" t="str">
            <v>1 Season Old</v>
          </cell>
          <cell r="C1181" t="str">
            <v>W060</v>
          </cell>
          <cell r="D1181" t="str">
            <v>Speedo USA Maersk</v>
          </cell>
          <cell r="E1181" t="str">
            <v>8-00329901870</v>
          </cell>
          <cell r="F1181" t="str">
            <v>SCOOP BIKINI BTTM 460</v>
          </cell>
          <cell r="G1181" t="str">
            <v>P1132</v>
          </cell>
          <cell r="H1181" t="str">
            <v>Swim Bottoms</v>
          </cell>
          <cell r="I1181" t="str">
            <v>812</v>
          </cell>
          <cell r="J1181" t="str">
            <v>Apparel</v>
          </cell>
          <cell r="K1181" t="str">
            <v>MNL</v>
          </cell>
          <cell r="L1181" t="str">
            <v>SS24</v>
          </cell>
          <cell r="M1181">
            <v>1418.4</v>
          </cell>
          <cell r="N1181">
            <v>240</v>
          </cell>
          <cell r="O1181">
            <v>567.36</v>
          </cell>
          <cell r="P1181">
            <v>0</v>
          </cell>
          <cell r="Q1181">
            <v>0</v>
          </cell>
          <cell r="R1181">
            <v>0</v>
          </cell>
          <cell r="S1181">
            <v>0</v>
          </cell>
          <cell r="T1181">
            <v>0</v>
          </cell>
          <cell r="U1181">
            <v>0</v>
          </cell>
          <cell r="V1181">
            <v>0</v>
          </cell>
          <cell r="W1181">
            <v>1.1819999999999999</v>
          </cell>
          <cell r="X1181">
            <v>5.91</v>
          </cell>
          <cell r="Y1181">
            <v>-4.7279999999999998</v>
          </cell>
          <cell r="Z1181">
            <v>2.3639999999999999</v>
          </cell>
          <cell r="AA1181">
            <v>3.5460000000000003</v>
          </cell>
          <cell r="AB1181">
            <v>1.1819999999999999</v>
          </cell>
          <cell r="AC1181" t="str">
            <v>Mainline</v>
          </cell>
          <cell r="AD1181" t="str">
            <v>34_Womens Recreation</v>
          </cell>
          <cell r="AE1181" t="str">
            <v>S124</v>
          </cell>
          <cell r="AF1181" t="str">
            <v>Seasonal</v>
          </cell>
          <cell r="AG1181">
            <v>1</v>
          </cell>
          <cell r="AH1181" t="str">
            <v>&lt;N/A&gt;</v>
          </cell>
          <cell r="AI1181" t="str">
            <v>Womens</v>
          </cell>
          <cell r="AJ1181">
            <v>0</v>
          </cell>
          <cell r="AK1181">
            <v>0</v>
          </cell>
          <cell r="AL1181">
            <v>45444</v>
          </cell>
          <cell r="AM1181">
            <v>851.04000000000008</v>
          </cell>
          <cell r="AN1181">
            <v>240</v>
          </cell>
          <cell r="AO1181">
            <v>3.5460000000000003</v>
          </cell>
        </row>
        <row r="1182">
          <cell r="A1182">
            <v>800330000356</v>
          </cell>
          <cell r="B1182" t="str">
            <v>3 Seasons Old</v>
          </cell>
          <cell r="C1182" t="str">
            <v>W060</v>
          </cell>
          <cell r="D1182" t="str">
            <v>Speedo USA Maersk</v>
          </cell>
          <cell r="E1182" t="str">
            <v>8-00330000356</v>
          </cell>
          <cell r="F1182" t="str">
            <v>W TEPHRA STRETCH REFLECT JCK 001</v>
          </cell>
          <cell r="G1182" t="str">
            <v>P1001</v>
          </cell>
          <cell r="H1182" t="str">
            <v>Jackets</v>
          </cell>
          <cell r="I1182" t="str">
            <v>812</v>
          </cell>
          <cell r="J1182" t="str">
            <v>Apparel</v>
          </cell>
          <cell r="K1182" t="str">
            <v>SMU</v>
          </cell>
          <cell r="L1182" t="str">
            <v>SS23</v>
          </cell>
          <cell r="M1182">
            <v>3262.3</v>
          </cell>
          <cell r="N1182">
            <v>85</v>
          </cell>
          <cell r="O1182">
            <v>2936.07</v>
          </cell>
          <cell r="P1182">
            <v>0</v>
          </cell>
          <cell r="Q1182">
            <v>0</v>
          </cell>
          <cell r="R1182">
            <v>0</v>
          </cell>
          <cell r="S1182">
            <v>-31.380000000000003</v>
          </cell>
          <cell r="T1182">
            <v>85</v>
          </cell>
          <cell r="U1182">
            <v>-2667.3</v>
          </cell>
          <cell r="V1182">
            <v>0</v>
          </cell>
          <cell r="W1182">
            <v>31.380000000000003</v>
          </cell>
          <cell r="X1182">
            <v>38.380000000000003</v>
          </cell>
          <cell r="Y1182">
            <v>-7</v>
          </cell>
          <cell r="Z1182">
            <v>34.542000000000002</v>
          </cell>
          <cell r="AA1182">
            <v>3.838000000000001</v>
          </cell>
          <cell r="AB1182">
            <v>3.161999999999999</v>
          </cell>
          <cell r="AC1182" t="str">
            <v>Mainline</v>
          </cell>
          <cell r="AD1182" t="str">
            <v>20_Team Apparel</v>
          </cell>
          <cell r="AE1182" t="str">
            <v>S123</v>
          </cell>
          <cell r="AF1182" t="str">
            <v>Seasonal</v>
          </cell>
          <cell r="AG1182">
            <v>1</v>
          </cell>
          <cell r="AH1182" t="str">
            <v>Release 10-19-23</v>
          </cell>
          <cell r="AI1182" t="str">
            <v>Racing</v>
          </cell>
          <cell r="AJ1182">
            <v>0</v>
          </cell>
          <cell r="AK1182">
            <v>0</v>
          </cell>
          <cell r="AL1182">
            <v>45292</v>
          </cell>
          <cell r="AM1182">
            <v>326.23000000000008</v>
          </cell>
          <cell r="AN1182">
            <v>85</v>
          </cell>
          <cell r="AO1182">
            <v>3.838000000000001</v>
          </cell>
        </row>
        <row r="1183">
          <cell r="A1183">
            <v>800330001607</v>
          </cell>
          <cell r="B1183" t="str">
            <v>3 Seasons Old</v>
          </cell>
          <cell r="C1183" t="str">
            <v>W060</v>
          </cell>
          <cell r="D1183" t="str">
            <v>Speedo USA Maersk</v>
          </cell>
          <cell r="E1183" t="str">
            <v>8-00330001607</v>
          </cell>
          <cell r="F1183" t="str">
            <v>W TEPHRA STRETCH REFLECT JCK 410</v>
          </cell>
          <cell r="G1183" t="str">
            <v>P1001</v>
          </cell>
          <cell r="H1183" t="str">
            <v>Jackets</v>
          </cell>
          <cell r="I1183" t="str">
            <v>812</v>
          </cell>
          <cell r="J1183" t="str">
            <v>Apparel</v>
          </cell>
          <cell r="K1183" t="str">
            <v>SMU</v>
          </cell>
          <cell r="L1183" t="str">
            <v>SS23</v>
          </cell>
          <cell r="M1183">
            <v>3262.3</v>
          </cell>
          <cell r="N1183">
            <v>85</v>
          </cell>
          <cell r="O1183">
            <v>2936.07</v>
          </cell>
          <cell r="P1183">
            <v>0</v>
          </cell>
          <cell r="Q1183">
            <v>0</v>
          </cell>
          <cell r="R1183">
            <v>0</v>
          </cell>
          <cell r="S1183">
            <v>-31.38</v>
          </cell>
          <cell r="T1183">
            <v>85</v>
          </cell>
          <cell r="U1183">
            <v>-2667.2999999999997</v>
          </cell>
          <cell r="V1183">
            <v>0</v>
          </cell>
          <cell r="W1183">
            <v>31.379999999999995</v>
          </cell>
          <cell r="X1183">
            <v>38.380000000000003</v>
          </cell>
          <cell r="Y1183">
            <v>-7.0000000000000071</v>
          </cell>
          <cell r="Z1183">
            <v>34.542000000000002</v>
          </cell>
          <cell r="AA1183">
            <v>3.838000000000001</v>
          </cell>
          <cell r="AB1183">
            <v>3.1620000000000061</v>
          </cell>
          <cell r="AC1183" t="str">
            <v>Mainline</v>
          </cell>
          <cell r="AD1183" t="str">
            <v>20_Team Apparel</v>
          </cell>
          <cell r="AE1183" t="str">
            <v>S123</v>
          </cell>
          <cell r="AF1183" t="str">
            <v>Seasonal</v>
          </cell>
          <cell r="AG1183">
            <v>1</v>
          </cell>
          <cell r="AH1183" t="str">
            <v>Release 10-19-23</v>
          </cell>
          <cell r="AI1183" t="str">
            <v>Racing</v>
          </cell>
          <cell r="AJ1183">
            <v>0</v>
          </cell>
          <cell r="AK1183">
            <v>0</v>
          </cell>
          <cell r="AL1183">
            <v>45292</v>
          </cell>
          <cell r="AM1183">
            <v>326.23000000000008</v>
          </cell>
          <cell r="AN1183">
            <v>85</v>
          </cell>
          <cell r="AO1183">
            <v>3.838000000000001</v>
          </cell>
        </row>
        <row r="1184">
          <cell r="A1184">
            <v>800330100356</v>
          </cell>
          <cell r="B1184" t="str">
            <v>3 Seasons Old</v>
          </cell>
          <cell r="C1184" t="str">
            <v>W060</v>
          </cell>
          <cell r="D1184" t="str">
            <v>Speedo USA Maersk</v>
          </cell>
          <cell r="E1184" t="str">
            <v>8-00330100356</v>
          </cell>
          <cell r="F1184" t="str">
            <v>M TEPHRA STRETCH REFLECT JCK 001</v>
          </cell>
          <cell r="G1184" t="str">
            <v>P1001</v>
          </cell>
          <cell r="H1184" t="str">
            <v>Jackets</v>
          </cell>
          <cell r="I1184" t="str">
            <v>812</v>
          </cell>
          <cell r="J1184" t="str">
            <v>Apparel</v>
          </cell>
          <cell r="K1184" t="str">
            <v>SMU</v>
          </cell>
          <cell r="L1184" t="str">
            <v>SS23</v>
          </cell>
          <cell r="M1184">
            <v>2282.91</v>
          </cell>
          <cell r="N1184">
            <v>49</v>
          </cell>
          <cell r="O1184">
            <v>2054.6190000000001</v>
          </cell>
          <cell r="P1184">
            <v>0</v>
          </cell>
          <cell r="Q1184">
            <v>0</v>
          </cell>
          <cell r="R1184">
            <v>0</v>
          </cell>
          <cell r="S1184">
            <v>-39.589999999999996</v>
          </cell>
          <cell r="T1184">
            <v>49</v>
          </cell>
          <cell r="U1184">
            <v>-1939.9099999999999</v>
          </cell>
          <cell r="V1184">
            <v>0</v>
          </cell>
          <cell r="W1184">
            <v>39.589999999999996</v>
          </cell>
          <cell r="X1184">
            <v>46.589999999999996</v>
          </cell>
          <cell r="Y1184">
            <v>-7</v>
          </cell>
          <cell r="Z1184">
            <v>41.931000000000004</v>
          </cell>
          <cell r="AA1184">
            <v>4.6589999999999918</v>
          </cell>
          <cell r="AB1184">
            <v>2.3410000000000082</v>
          </cell>
          <cell r="AC1184" t="str">
            <v>Mainline</v>
          </cell>
          <cell r="AD1184" t="str">
            <v>20_Team Apparel</v>
          </cell>
          <cell r="AE1184" t="str">
            <v>S123</v>
          </cell>
          <cell r="AF1184" t="str">
            <v>Seasonal</v>
          </cell>
          <cell r="AG1184">
            <v>1</v>
          </cell>
          <cell r="AH1184" t="str">
            <v>Release 10-19-23</v>
          </cell>
          <cell r="AI1184" t="str">
            <v>Racing</v>
          </cell>
          <cell r="AJ1184">
            <v>0</v>
          </cell>
          <cell r="AK1184">
            <v>0</v>
          </cell>
          <cell r="AL1184">
            <v>45323</v>
          </cell>
          <cell r="AM1184">
            <v>228.2909999999996</v>
          </cell>
          <cell r="AN1184">
            <v>49</v>
          </cell>
          <cell r="AO1184">
            <v>4.6589999999999918</v>
          </cell>
        </row>
        <row r="1185">
          <cell r="A1185">
            <v>800330101551</v>
          </cell>
          <cell r="B1185" t="str">
            <v>3 Seasons Old</v>
          </cell>
          <cell r="C1185" t="str">
            <v>W060</v>
          </cell>
          <cell r="D1185" t="str">
            <v>Speedo USA Maersk</v>
          </cell>
          <cell r="E1185" t="str">
            <v>8-00330101551</v>
          </cell>
          <cell r="F1185" t="str">
            <v>M TEPHRA STRETCH REFLECT JCK 410</v>
          </cell>
          <cell r="G1185" t="str">
            <v>P1001</v>
          </cell>
          <cell r="H1185" t="str">
            <v>Jackets</v>
          </cell>
          <cell r="I1185" t="str">
            <v>812</v>
          </cell>
          <cell r="J1185" t="str">
            <v>Apparel</v>
          </cell>
          <cell r="K1185" t="str">
            <v>SMU</v>
          </cell>
          <cell r="L1185" t="str">
            <v>SS23</v>
          </cell>
          <cell r="M1185">
            <v>2655.63</v>
          </cell>
          <cell r="N1185">
            <v>57</v>
          </cell>
          <cell r="O1185">
            <v>2390.067</v>
          </cell>
          <cell r="P1185">
            <v>0</v>
          </cell>
          <cell r="Q1185">
            <v>0</v>
          </cell>
          <cell r="R1185">
            <v>0</v>
          </cell>
          <cell r="S1185">
            <v>-39.590000000000003</v>
          </cell>
          <cell r="T1185">
            <v>57</v>
          </cell>
          <cell r="U1185">
            <v>-2256.63</v>
          </cell>
          <cell r="V1185">
            <v>0</v>
          </cell>
          <cell r="W1185">
            <v>39.590000000000003</v>
          </cell>
          <cell r="X1185">
            <v>46.59</v>
          </cell>
          <cell r="Y1185">
            <v>-7</v>
          </cell>
          <cell r="Z1185">
            <v>41.930999999999997</v>
          </cell>
          <cell r="AA1185">
            <v>4.659000000000006</v>
          </cell>
          <cell r="AB1185">
            <v>2.340999999999994</v>
          </cell>
          <cell r="AC1185" t="str">
            <v>Mainline</v>
          </cell>
          <cell r="AD1185" t="str">
            <v>20_Team Apparel</v>
          </cell>
          <cell r="AE1185" t="str">
            <v>S123</v>
          </cell>
          <cell r="AF1185" t="str">
            <v>Seasonal</v>
          </cell>
          <cell r="AG1185">
            <v>1</v>
          </cell>
          <cell r="AH1185" t="str">
            <v>Release 10-19-23</v>
          </cell>
          <cell r="AI1185" t="str">
            <v>Racing</v>
          </cell>
          <cell r="AJ1185">
            <v>0</v>
          </cell>
          <cell r="AK1185">
            <v>0</v>
          </cell>
          <cell r="AL1185">
            <v>45323</v>
          </cell>
          <cell r="AM1185">
            <v>265.56300000000033</v>
          </cell>
          <cell r="AN1185">
            <v>57</v>
          </cell>
          <cell r="AO1185">
            <v>4.659000000000006</v>
          </cell>
        </row>
        <row r="1186">
          <cell r="A1186">
            <v>800336315945</v>
          </cell>
          <cell r="B1186" t="str">
            <v>Current</v>
          </cell>
          <cell r="C1186" t="str">
            <v>W060</v>
          </cell>
          <cell r="D1186" t="str">
            <v>Speedo USA Maersk</v>
          </cell>
          <cell r="E1186" t="str">
            <v>8-00336315945</v>
          </cell>
          <cell r="F1186" t="str">
            <v>BIOFUSE 2.0 JU PINK/PINK</v>
          </cell>
          <cell r="G1186" t="str">
            <v>P1128</v>
          </cell>
          <cell r="H1186" t="str">
            <v>Soft Frame</v>
          </cell>
          <cell r="I1186" t="str">
            <v>816</v>
          </cell>
          <cell r="J1186" t="str">
            <v>Equipment</v>
          </cell>
          <cell r="K1186" t="str">
            <v>SMU</v>
          </cell>
          <cell r="L1186" t="str">
            <v>SS25</v>
          </cell>
          <cell r="M1186">
            <v>2360.6999999999998</v>
          </cell>
          <cell r="N1186">
            <v>549</v>
          </cell>
          <cell r="O1186">
            <v>0</v>
          </cell>
          <cell r="P1186">
            <v>0</v>
          </cell>
          <cell r="Q1186">
            <v>0</v>
          </cell>
          <cell r="R1186">
            <v>0</v>
          </cell>
          <cell r="S1186">
            <v>0</v>
          </cell>
          <cell r="T1186">
            <v>0</v>
          </cell>
          <cell r="U1186">
            <v>0</v>
          </cell>
          <cell r="V1186">
            <v>0</v>
          </cell>
          <cell r="W1186">
            <v>0</v>
          </cell>
          <cell r="X1186">
            <v>4.3</v>
          </cell>
          <cell r="Y1186">
            <v>-4.3</v>
          </cell>
          <cell r="Z1186">
            <v>0</v>
          </cell>
          <cell r="AA1186">
            <v>4.3</v>
          </cell>
          <cell r="AB1186">
            <v>0</v>
          </cell>
          <cell r="AC1186" t="str">
            <v>Mainline</v>
          </cell>
          <cell r="AD1186" t="str">
            <v>50_Goggles</v>
          </cell>
          <cell r="AE1186" t="str">
            <v>S125</v>
          </cell>
          <cell r="AF1186" t="str">
            <v>Core</v>
          </cell>
          <cell r="AG1186">
            <v>1</v>
          </cell>
          <cell r="AH1186" t="str">
            <v>&lt;N/A&gt;</v>
          </cell>
          <cell r="AI1186" t="str">
            <v>Goggles</v>
          </cell>
          <cell r="AJ1186" t="str">
            <v>Bio-Fuse</v>
          </cell>
          <cell r="AK1186" t="str">
            <v>S1 2024</v>
          </cell>
          <cell r="AL1186">
            <v>46722</v>
          </cell>
          <cell r="AM1186">
            <v>2360.6999999999998</v>
          </cell>
          <cell r="AN1186">
            <v>549</v>
          </cell>
          <cell r="AO1186">
            <v>4.3</v>
          </cell>
        </row>
        <row r="1187">
          <cell r="A1187">
            <v>800336315946</v>
          </cell>
          <cell r="B1187" t="str">
            <v>Current</v>
          </cell>
          <cell r="C1187" t="str">
            <v>W060</v>
          </cell>
          <cell r="D1187" t="str">
            <v>Speedo USA Maersk</v>
          </cell>
          <cell r="E1187" t="str">
            <v>8-00336315946</v>
          </cell>
          <cell r="F1187" t="str">
            <v>BIOFUSE 2.0 JU BLUE/GREEN</v>
          </cell>
          <cell r="G1187" t="str">
            <v>P1128</v>
          </cell>
          <cell r="H1187" t="str">
            <v>Soft Frame</v>
          </cell>
          <cell r="I1187" t="str">
            <v>816</v>
          </cell>
          <cell r="J1187" t="str">
            <v>Equipment</v>
          </cell>
          <cell r="K1187" t="str">
            <v>SMU</v>
          </cell>
          <cell r="L1187" t="str">
            <v>SS25</v>
          </cell>
          <cell r="M1187">
            <v>4940.7</v>
          </cell>
          <cell r="N1187">
            <v>1149</v>
          </cell>
          <cell r="O1187">
            <v>0</v>
          </cell>
          <cell r="P1187">
            <v>0</v>
          </cell>
          <cell r="Q1187">
            <v>0</v>
          </cell>
          <cell r="R1187">
            <v>0</v>
          </cell>
          <cell r="S1187">
            <v>0</v>
          </cell>
          <cell r="T1187">
            <v>0</v>
          </cell>
          <cell r="U1187">
            <v>0</v>
          </cell>
          <cell r="V1187">
            <v>0</v>
          </cell>
          <cell r="W1187">
            <v>0</v>
          </cell>
          <cell r="X1187">
            <v>4.3</v>
          </cell>
          <cell r="Y1187">
            <v>-4.3</v>
          </cell>
          <cell r="Z1187">
            <v>0</v>
          </cell>
          <cell r="AA1187">
            <v>4.3</v>
          </cell>
          <cell r="AB1187">
            <v>0</v>
          </cell>
          <cell r="AC1187" t="str">
            <v>Mainline</v>
          </cell>
          <cell r="AD1187" t="str">
            <v>50_Goggles</v>
          </cell>
          <cell r="AE1187" t="str">
            <v>S125</v>
          </cell>
          <cell r="AF1187" t="str">
            <v>Core</v>
          </cell>
          <cell r="AG1187">
            <v>1</v>
          </cell>
          <cell r="AH1187" t="str">
            <v>&lt;N/A&gt;</v>
          </cell>
          <cell r="AI1187" t="str">
            <v>Goggles</v>
          </cell>
          <cell r="AJ1187" t="str">
            <v>Bio-Fuse</v>
          </cell>
          <cell r="AK1187" t="str">
            <v>S1 2024</v>
          </cell>
          <cell r="AL1187">
            <v>46722</v>
          </cell>
          <cell r="AM1187">
            <v>4940.7</v>
          </cell>
          <cell r="AN1187">
            <v>1149</v>
          </cell>
          <cell r="AO1187">
            <v>4.3</v>
          </cell>
        </row>
        <row r="1188">
          <cell r="A1188">
            <v>800336415944</v>
          </cell>
          <cell r="B1188" t="str">
            <v>Current</v>
          </cell>
          <cell r="C1188" t="str">
            <v>W060</v>
          </cell>
          <cell r="D1188" t="str">
            <v>Speedo USA Maersk</v>
          </cell>
          <cell r="E1188" t="str">
            <v>8-00336415944</v>
          </cell>
          <cell r="F1188" t="str">
            <v>BIOFUSE 2.0 MIRROR JU ORANGE/BLUE</v>
          </cell>
          <cell r="G1188" t="str">
            <v>P1128</v>
          </cell>
          <cell r="H1188" t="str">
            <v>Soft Frame</v>
          </cell>
          <cell r="I1188" t="str">
            <v>816</v>
          </cell>
          <cell r="J1188" t="str">
            <v>Equipment</v>
          </cell>
          <cell r="K1188" t="str">
            <v>SMU</v>
          </cell>
          <cell r="L1188" t="str">
            <v>SS25</v>
          </cell>
          <cell r="M1188">
            <v>5954.25</v>
          </cell>
          <cell r="N1188">
            <v>1401</v>
          </cell>
          <cell r="O1188">
            <v>0</v>
          </cell>
          <cell r="P1188">
            <v>0</v>
          </cell>
          <cell r="Q1188">
            <v>0</v>
          </cell>
          <cell r="R1188">
            <v>0</v>
          </cell>
          <cell r="S1188">
            <v>0</v>
          </cell>
          <cell r="T1188">
            <v>0</v>
          </cell>
          <cell r="U1188">
            <v>0</v>
          </cell>
          <cell r="V1188">
            <v>0</v>
          </cell>
          <cell r="W1188">
            <v>0</v>
          </cell>
          <cell r="X1188">
            <v>4.25</v>
          </cell>
          <cell r="Y1188">
            <v>-4.25</v>
          </cell>
          <cell r="Z1188">
            <v>0</v>
          </cell>
          <cell r="AA1188">
            <v>4.25</v>
          </cell>
          <cell r="AB1188">
            <v>0</v>
          </cell>
          <cell r="AC1188" t="str">
            <v>Mainline</v>
          </cell>
          <cell r="AD1188" t="str">
            <v>50_Goggles</v>
          </cell>
          <cell r="AE1188" t="str">
            <v>S125</v>
          </cell>
          <cell r="AF1188" t="str">
            <v>Core</v>
          </cell>
          <cell r="AG1188">
            <v>1</v>
          </cell>
          <cell r="AH1188" t="str">
            <v>&lt;N/A&gt;</v>
          </cell>
          <cell r="AI1188" t="str">
            <v>Goggles</v>
          </cell>
          <cell r="AJ1188" t="str">
            <v>Bio-Fuse</v>
          </cell>
          <cell r="AK1188" t="str">
            <v>S1 2024</v>
          </cell>
          <cell r="AL1188">
            <v>46722</v>
          </cell>
          <cell r="AM1188">
            <v>5954.25</v>
          </cell>
          <cell r="AN1188">
            <v>1401</v>
          </cell>
          <cell r="AO1188">
            <v>4.25</v>
          </cell>
        </row>
        <row r="1189">
          <cell r="A1189">
            <v>800341514542</v>
          </cell>
          <cell r="B1189" t="str">
            <v>1 Season Old</v>
          </cell>
          <cell r="C1189" t="str">
            <v>W060</v>
          </cell>
          <cell r="D1189" t="str">
            <v>Speedo USA Maersk</v>
          </cell>
          <cell r="E1189" t="str">
            <v>8-00341514542</v>
          </cell>
          <cell r="F1189" t="str">
            <v>GEN ASYM CLRBLCK 1PC 001</v>
          </cell>
          <cell r="G1189" t="str">
            <v>P1122</v>
          </cell>
          <cell r="H1189" t="str">
            <v>One-Piece</v>
          </cell>
          <cell r="I1189" t="str">
            <v>812</v>
          </cell>
          <cell r="J1189" t="str">
            <v>Apparel</v>
          </cell>
          <cell r="K1189" t="str">
            <v>SMU</v>
          </cell>
          <cell r="L1189" t="str">
            <v>SS24</v>
          </cell>
          <cell r="M1189">
            <v>745.36</v>
          </cell>
          <cell r="N1189">
            <v>77</v>
          </cell>
          <cell r="O1189">
            <v>298.14400000000001</v>
          </cell>
          <cell r="P1189">
            <v>0</v>
          </cell>
          <cell r="Q1189">
            <v>0</v>
          </cell>
          <cell r="R1189">
            <v>0</v>
          </cell>
          <cell r="S1189">
            <v>0</v>
          </cell>
          <cell r="T1189">
            <v>0</v>
          </cell>
          <cell r="U1189">
            <v>0</v>
          </cell>
          <cell r="V1189">
            <v>0</v>
          </cell>
          <cell r="W1189">
            <v>1.9359999999999999</v>
          </cell>
          <cell r="X1189">
            <v>9.68</v>
          </cell>
          <cell r="Y1189">
            <v>-7.7439999999999998</v>
          </cell>
          <cell r="Z1189">
            <v>3.8719999999999999</v>
          </cell>
          <cell r="AA1189">
            <v>5.8079999999999998</v>
          </cell>
          <cell r="AB1189">
            <v>1.9359999999999999</v>
          </cell>
          <cell r="AC1189" t="str">
            <v>Mainline</v>
          </cell>
          <cell r="AD1189" t="str">
            <v>34_Womens Recreation</v>
          </cell>
          <cell r="AE1189" t="str">
            <v>S124</v>
          </cell>
          <cell r="AF1189" t="str">
            <v>Seasonal</v>
          </cell>
          <cell r="AG1189">
            <v>1</v>
          </cell>
          <cell r="AH1189" t="str">
            <v>&lt;N/A&gt;</v>
          </cell>
          <cell r="AI1189" t="str">
            <v>Womens</v>
          </cell>
          <cell r="AJ1189">
            <v>0</v>
          </cell>
          <cell r="AK1189">
            <v>0</v>
          </cell>
          <cell r="AL1189">
            <v>45444</v>
          </cell>
          <cell r="AM1189">
            <v>447.21600000000001</v>
          </cell>
          <cell r="AN1189">
            <v>77</v>
          </cell>
          <cell r="AO1189">
            <v>5.8079999999999998</v>
          </cell>
        </row>
        <row r="1190">
          <cell r="A1190">
            <v>800341714542</v>
          </cell>
          <cell r="B1190" t="str">
            <v>1 Season Old</v>
          </cell>
          <cell r="C1190" t="str">
            <v>W060</v>
          </cell>
          <cell r="D1190" t="str">
            <v>Speedo USA Maersk</v>
          </cell>
          <cell r="E1190" t="str">
            <v>8-00341714542</v>
          </cell>
          <cell r="F1190" t="str">
            <v>GEN CLRBLCK LS CUTOUT 1PC 001</v>
          </cell>
          <cell r="G1190" t="str">
            <v>P1122</v>
          </cell>
          <cell r="H1190" t="str">
            <v>One-Piece</v>
          </cell>
          <cell r="I1190" t="str">
            <v>812</v>
          </cell>
          <cell r="J1190" t="str">
            <v>Apparel</v>
          </cell>
          <cell r="K1190" t="str">
            <v>SMU</v>
          </cell>
          <cell r="L1190" t="str">
            <v>SS24</v>
          </cell>
          <cell r="M1190">
            <v>1739.52</v>
          </cell>
          <cell r="N1190">
            <v>151</v>
          </cell>
          <cell r="O1190">
            <v>695.80799999999999</v>
          </cell>
          <cell r="P1190">
            <v>0</v>
          </cell>
          <cell r="Q1190">
            <v>0</v>
          </cell>
          <cell r="R1190">
            <v>0</v>
          </cell>
          <cell r="S1190">
            <v>0</v>
          </cell>
          <cell r="T1190">
            <v>0</v>
          </cell>
          <cell r="U1190">
            <v>0</v>
          </cell>
          <cell r="V1190">
            <v>0</v>
          </cell>
          <cell r="W1190">
            <v>2.3039999999999998</v>
          </cell>
          <cell r="X1190">
            <v>11.52</v>
          </cell>
          <cell r="Y1190">
            <v>-9.2159999999999993</v>
          </cell>
          <cell r="Z1190">
            <v>4.6079999999999997</v>
          </cell>
          <cell r="AA1190">
            <v>6.9119999999999999</v>
          </cell>
          <cell r="AB1190">
            <v>2.3039999999999998</v>
          </cell>
          <cell r="AC1190" t="str">
            <v>Mainline</v>
          </cell>
          <cell r="AD1190" t="str">
            <v>34_Womens Recreation</v>
          </cell>
          <cell r="AE1190" t="str">
            <v>S124</v>
          </cell>
          <cell r="AF1190" t="str">
            <v>Seasonal</v>
          </cell>
          <cell r="AG1190">
            <v>1</v>
          </cell>
          <cell r="AH1190" t="str">
            <v>&lt;N/A&gt;</v>
          </cell>
          <cell r="AI1190" t="str">
            <v>Womens</v>
          </cell>
          <cell r="AJ1190">
            <v>0</v>
          </cell>
          <cell r="AK1190">
            <v>0</v>
          </cell>
          <cell r="AL1190">
            <v>45444</v>
          </cell>
          <cell r="AM1190">
            <v>1043.712</v>
          </cell>
          <cell r="AN1190">
            <v>151</v>
          </cell>
          <cell r="AO1190">
            <v>6.9119999999999999</v>
          </cell>
        </row>
        <row r="1191">
          <cell r="A1191">
            <v>800341715357</v>
          </cell>
          <cell r="B1191" t="str">
            <v>2 Seasons Old</v>
          </cell>
          <cell r="C1191" t="str">
            <v>W060</v>
          </cell>
          <cell r="D1191" t="str">
            <v>Speedo USA Maersk</v>
          </cell>
          <cell r="E1191" t="str">
            <v>8-00341715357</v>
          </cell>
          <cell r="F1191" t="str">
            <v>GEN CLRBLCK LS CUTOUT 1PC 500</v>
          </cell>
          <cell r="G1191" t="str">
            <v>P1122</v>
          </cell>
          <cell r="H1191" t="str">
            <v>One-Piece</v>
          </cell>
          <cell r="I1191" t="str">
            <v>812</v>
          </cell>
          <cell r="J1191" t="str">
            <v>Apparel</v>
          </cell>
          <cell r="K1191" t="str">
            <v>SMU</v>
          </cell>
          <cell r="L1191" t="str">
            <v>AW23</v>
          </cell>
          <cell r="M1191">
            <v>474.63</v>
          </cell>
          <cell r="N1191">
            <v>39</v>
          </cell>
          <cell r="O1191">
            <v>308.5095</v>
          </cell>
          <cell r="P1191">
            <v>49.120499999999936</v>
          </cell>
          <cell r="Q1191">
            <v>0</v>
          </cell>
          <cell r="R1191">
            <v>0</v>
          </cell>
          <cell r="S1191">
            <v>-9.1699999999999982</v>
          </cell>
          <cell r="T1191">
            <v>39</v>
          </cell>
          <cell r="U1191">
            <v>-357.62999999999994</v>
          </cell>
          <cell r="V1191">
            <v>0</v>
          </cell>
          <cell r="W1191">
            <v>9.1699999999999982</v>
          </cell>
          <cell r="X1191">
            <v>12.17</v>
          </cell>
          <cell r="Y1191">
            <v>-3.0000000000000018</v>
          </cell>
          <cell r="Z1191">
            <v>9.1699999999999982</v>
          </cell>
          <cell r="AA1191">
            <v>3.0000000000000018</v>
          </cell>
          <cell r="AB1191">
            <v>0</v>
          </cell>
          <cell r="AC1191" t="str">
            <v>Mainline</v>
          </cell>
          <cell r="AD1191" t="str">
            <v>34_Womens Recreation</v>
          </cell>
          <cell r="AE1191" t="str">
            <v>S223</v>
          </cell>
          <cell r="AF1191" t="str">
            <v>Seasonal</v>
          </cell>
          <cell r="AG1191">
            <v>1</v>
          </cell>
          <cell r="AH1191" t="str">
            <v>Release 10-13-23</v>
          </cell>
          <cell r="AI1191" t="str">
            <v>Womens</v>
          </cell>
          <cell r="AJ1191">
            <v>0</v>
          </cell>
          <cell r="AK1191">
            <v>0</v>
          </cell>
          <cell r="AL1191">
            <v>45261</v>
          </cell>
          <cell r="AM1191">
            <v>117.00000000000007</v>
          </cell>
          <cell r="AN1191">
            <v>39</v>
          </cell>
          <cell r="AO1191">
            <v>3.0000000000000018</v>
          </cell>
        </row>
        <row r="1192">
          <cell r="A1192">
            <v>800341914542</v>
          </cell>
          <cell r="B1192" t="str">
            <v>Current</v>
          </cell>
          <cell r="C1192" t="str">
            <v>W060</v>
          </cell>
          <cell r="D1192" t="str">
            <v>Speedo USA Maersk</v>
          </cell>
          <cell r="E1192" t="str">
            <v>8-00341914542</v>
          </cell>
          <cell r="F1192" t="str">
            <v>GEN 6" SHORT 001</v>
          </cell>
          <cell r="G1192" t="str">
            <v>P1122</v>
          </cell>
          <cell r="H1192" t="str">
            <v>One-Piece</v>
          </cell>
          <cell r="I1192" t="str">
            <v>812</v>
          </cell>
          <cell r="J1192" t="str">
            <v>Apparel</v>
          </cell>
          <cell r="K1192" t="str">
            <v>MNL</v>
          </cell>
          <cell r="L1192" t="str">
            <v>SS25</v>
          </cell>
          <cell r="M1192">
            <v>2242.2399999999998</v>
          </cell>
          <cell r="N1192">
            <v>352</v>
          </cell>
          <cell r="O1192">
            <v>0</v>
          </cell>
          <cell r="P1192">
            <v>0</v>
          </cell>
          <cell r="Q1192">
            <v>0</v>
          </cell>
          <cell r="R1192">
            <v>0</v>
          </cell>
          <cell r="S1192">
            <v>0</v>
          </cell>
          <cell r="T1192">
            <v>0</v>
          </cell>
          <cell r="U1192">
            <v>0</v>
          </cell>
          <cell r="V1192">
            <v>0</v>
          </cell>
          <cell r="W1192">
            <v>0</v>
          </cell>
          <cell r="X1192">
            <v>6.3699999999999992</v>
          </cell>
          <cell r="Y1192">
            <v>-6.3699999999999992</v>
          </cell>
          <cell r="Z1192">
            <v>0</v>
          </cell>
          <cell r="AA1192">
            <v>6.3699999999999992</v>
          </cell>
          <cell r="AB1192">
            <v>0</v>
          </cell>
          <cell r="AC1192" t="str">
            <v>Mainline</v>
          </cell>
          <cell r="AD1192" t="str">
            <v>34_Womens Recreation</v>
          </cell>
          <cell r="AE1192" t="str">
            <v>S125</v>
          </cell>
          <cell r="AF1192" t="str">
            <v>Seasonal</v>
          </cell>
          <cell r="AG1192">
            <v>1</v>
          </cell>
          <cell r="AH1192" t="str">
            <v>&lt;N/A&gt;</v>
          </cell>
          <cell r="AI1192" t="str">
            <v>Womens</v>
          </cell>
          <cell r="AJ1192">
            <v>0</v>
          </cell>
          <cell r="AK1192">
            <v>0</v>
          </cell>
          <cell r="AL1192">
            <v>45809</v>
          </cell>
          <cell r="AM1192">
            <v>2242.2399999999998</v>
          </cell>
          <cell r="AN1192">
            <v>352</v>
          </cell>
          <cell r="AO1192">
            <v>6.3699999999999992</v>
          </cell>
        </row>
        <row r="1193">
          <cell r="A1193">
            <v>800342014542</v>
          </cell>
          <cell r="B1193" t="str">
            <v>1 Season Old</v>
          </cell>
          <cell r="C1193" t="str">
            <v>W060</v>
          </cell>
          <cell r="D1193" t="str">
            <v>Speedo USA Maersk</v>
          </cell>
          <cell r="E1193" t="str">
            <v>8-00342014542</v>
          </cell>
          <cell r="F1193" t="str">
            <v>GEN PULL ON SHORT 001</v>
          </cell>
          <cell r="G1193" t="str">
            <v>P1007</v>
          </cell>
          <cell r="H1193" t="str">
            <v>Shorts</v>
          </cell>
          <cell r="I1193" t="str">
            <v>812</v>
          </cell>
          <cell r="J1193" t="str">
            <v>Apparel</v>
          </cell>
          <cell r="K1193" t="str">
            <v>SMU</v>
          </cell>
          <cell r="L1193" t="str">
            <v>SS24</v>
          </cell>
          <cell r="M1193">
            <v>443.47</v>
          </cell>
          <cell r="N1193">
            <v>61</v>
          </cell>
          <cell r="O1193">
            <v>177.38800000000003</v>
          </cell>
          <cell r="P1193">
            <v>0</v>
          </cell>
          <cell r="Q1193">
            <v>0</v>
          </cell>
          <cell r="R1193">
            <v>0</v>
          </cell>
          <cell r="S1193">
            <v>0</v>
          </cell>
          <cell r="T1193">
            <v>0</v>
          </cell>
          <cell r="U1193">
            <v>0</v>
          </cell>
          <cell r="V1193">
            <v>0</v>
          </cell>
          <cell r="W1193">
            <v>1.4540000000000002</v>
          </cell>
          <cell r="X1193">
            <v>7.2700000000000005</v>
          </cell>
          <cell r="Y1193">
            <v>-5.8160000000000007</v>
          </cell>
          <cell r="Z1193">
            <v>2.9080000000000004</v>
          </cell>
          <cell r="AA1193">
            <v>4.3620000000000001</v>
          </cell>
          <cell r="AB1193">
            <v>1.4540000000000002</v>
          </cell>
          <cell r="AC1193" t="str">
            <v>Mainline</v>
          </cell>
          <cell r="AD1193" t="str">
            <v>34_Womens Recreation</v>
          </cell>
          <cell r="AE1193" t="str">
            <v>S124</v>
          </cell>
          <cell r="AF1193" t="str">
            <v>Seasonal</v>
          </cell>
          <cell r="AG1193">
            <v>1</v>
          </cell>
          <cell r="AH1193" t="str">
            <v>&lt;N/A&gt;</v>
          </cell>
          <cell r="AI1193" t="str">
            <v>Womens</v>
          </cell>
          <cell r="AJ1193">
            <v>0</v>
          </cell>
          <cell r="AK1193">
            <v>0</v>
          </cell>
          <cell r="AL1193">
            <v>45444</v>
          </cell>
          <cell r="AM1193">
            <v>266.08199999999999</v>
          </cell>
          <cell r="AN1193">
            <v>61</v>
          </cell>
          <cell r="AO1193">
            <v>4.3620000000000001</v>
          </cell>
        </row>
        <row r="1194">
          <cell r="A1194">
            <v>800342015350</v>
          </cell>
          <cell r="B1194" t="str">
            <v>1 Season Old</v>
          </cell>
          <cell r="C1194" t="str">
            <v>W060</v>
          </cell>
          <cell r="D1194" t="str">
            <v>Speedo USA Maersk</v>
          </cell>
          <cell r="E1194" t="str">
            <v>8-00342015350</v>
          </cell>
          <cell r="F1194" t="str">
            <v>GEN PULL ON SHORT 620</v>
          </cell>
          <cell r="G1194" t="str">
            <v>P1007</v>
          </cell>
          <cell r="H1194" t="str">
            <v>Shorts</v>
          </cell>
          <cell r="I1194" t="str">
            <v>812</v>
          </cell>
          <cell r="J1194" t="str">
            <v>Apparel</v>
          </cell>
          <cell r="K1194" t="str">
            <v>SMU</v>
          </cell>
          <cell r="L1194" t="str">
            <v>SS24</v>
          </cell>
          <cell r="M1194">
            <v>690.65</v>
          </cell>
          <cell r="N1194">
            <v>95</v>
          </cell>
          <cell r="O1194">
            <v>276.26</v>
          </cell>
          <cell r="P1194">
            <v>0</v>
          </cell>
          <cell r="Q1194">
            <v>0</v>
          </cell>
          <cell r="R1194">
            <v>0</v>
          </cell>
          <cell r="S1194">
            <v>0</v>
          </cell>
          <cell r="T1194">
            <v>0</v>
          </cell>
          <cell r="U1194">
            <v>0</v>
          </cell>
          <cell r="V1194">
            <v>0</v>
          </cell>
          <cell r="W1194">
            <v>1.454</v>
          </cell>
          <cell r="X1194">
            <v>7.27</v>
          </cell>
          <cell r="Y1194">
            <v>-5.8159999999999998</v>
          </cell>
          <cell r="Z1194">
            <v>2.9079999999999999</v>
          </cell>
          <cell r="AA1194">
            <v>4.3620000000000001</v>
          </cell>
          <cell r="AB1194">
            <v>1.454</v>
          </cell>
          <cell r="AC1194" t="str">
            <v>Mainline</v>
          </cell>
          <cell r="AD1194" t="str">
            <v>34_Womens Recreation</v>
          </cell>
          <cell r="AE1194" t="str">
            <v>S124</v>
          </cell>
          <cell r="AF1194" t="str">
            <v>Seasonal</v>
          </cell>
          <cell r="AG1194">
            <v>1</v>
          </cell>
          <cell r="AH1194" t="str">
            <v>&lt;N/A&gt;</v>
          </cell>
          <cell r="AI1194" t="str">
            <v>Womens</v>
          </cell>
          <cell r="AJ1194">
            <v>0</v>
          </cell>
          <cell r="AK1194">
            <v>0</v>
          </cell>
          <cell r="AL1194">
            <v>45444</v>
          </cell>
          <cell r="AM1194">
            <v>414.39</v>
          </cell>
          <cell r="AN1194">
            <v>95</v>
          </cell>
          <cell r="AO1194">
            <v>4.3620000000000001</v>
          </cell>
        </row>
        <row r="1195">
          <cell r="A1195">
            <v>800342015357</v>
          </cell>
          <cell r="B1195" t="str">
            <v>1 Season Old</v>
          </cell>
          <cell r="C1195" t="str">
            <v>W060</v>
          </cell>
          <cell r="D1195" t="str">
            <v>Speedo USA Maersk</v>
          </cell>
          <cell r="E1195" t="str">
            <v>8-00342015357</v>
          </cell>
          <cell r="F1195" t="str">
            <v>GEN PULL ON SHORT 500</v>
          </cell>
          <cell r="G1195" t="str">
            <v>P1007</v>
          </cell>
          <cell r="H1195" t="str">
            <v>Shorts</v>
          </cell>
          <cell r="I1195" t="str">
            <v>812</v>
          </cell>
          <cell r="J1195" t="str">
            <v>Apparel</v>
          </cell>
          <cell r="K1195" t="str">
            <v>SMU</v>
          </cell>
          <cell r="L1195" t="str">
            <v>SS24</v>
          </cell>
          <cell r="M1195">
            <v>741.54</v>
          </cell>
          <cell r="N1195">
            <v>102</v>
          </cell>
          <cell r="O1195">
            <v>296.61599999999999</v>
          </cell>
          <cell r="P1195">
            <v>0</v>
          </cell>
          <cell r="Q1195">
            <v>0</v>
          </cell>
          <cell r="R1195">
            <v>0</v>
          </cell>
          <cell r="S1195">
            <v>0</v>
          </cell>
          <cell r="T1195">
            <v>0</v>
          </cell>
          <cell r="U1195">
            <v>0</v>
          </cell>
          <cell r="V1195">
            <v>0</v>
          </cell>
          <cell r="W1195">
            <v>1.454</v>
          </cell>
          <cell r="X1195">
            <v>7.27</v>
          </cell>
          <cell r="Y1195">
            <v>-5.8159999999999998</v>
          </cell>
          <cell r="Z1195">
            <v>2.9079999999999999</v>
          </cell>
          <cell r="AA1195">
            <v>4.3620000000000001</v>
          </cell>
          <cell r="AB1195">
            <v>1.454</v>
          </cell>
          <cell r="AC1195" t="str">
            <v>Mainline</v>
          </cell>
          <cell r="AD1195" t="str">
            <v>34_Womens Recreation</v>
          </cell>
          <cell r="AE1195" t="str">
            <v>S124</v>
          </cell>
          <cell r="AF1195" t="str">
            <v>Seasonal</v>
          </cell>
          <cell r="AG1195">
            <v>1</v>
          </cell>
          <cell r="AH1195" t="str">
            <v>&lt;N/A&gt;</v>
          </cell>
          <cell r="AI1195" t="str">
            <v>Womens</v>
          </cell>
          <cell r="AJ1195">
            <v>0</v>
          </cell>
          <cell r="AK1195">
            <v>0</v>
          </cell>
          <cell r="AL1195">
            <v>45444</v>
          </cell>
          <cell r="AM1195">
            <v>444.92400000000004</v>
          </cell>
          <cell r="AN1195">
            <v>102</v>
          </cell>
          <cell r="AO1195">
            <v>4.3620000000000001</v>
          </cell>
        </row>
        <row r="1196">
          <cell r="A1196">
            <v>800342114542</v>
          </cell>
          <cell r="B1196" t="str">
            <v>1 Season Old</v>
          </cell>
          <cell r="C1196" t="str">
            <v>W060</v>
          </cell>
          <cell r="D1196" t="str">
            <v>Speedo USA Maersk</v>
          </cell>
          <cell r="E1196" t="str">
            <v>8-00342114542</v>
          </cell>
          <cell r="F1196" t="str">
            <v>GEN STRAPPY BACK 1PC 001</v>
          </cell>
          <cell r="G1196" t="str">
            <v>P1122</v>
          </cell>
          <cell r="H1196" t="str">
            <v>One-Piece</v>
          </cell>
          <cell r="I1196" t="str">
            <v>812</v>
          </cell>
          <cell r="J1196" t="str">
            <v>Apparel</v>
          </cell>
          <cell r="K1196" t="str">
            <v>SMU</v>
          </cell>
          <cell r="L1196" t="str">
            <v>SS24</v>
          </cell>
          <cell r="M1196">
            <v>645.88</v>
          </cell>
          <cell r="N1196">
            <v>67</v>
          </cell>
          <cell r="O1196">
            <v>258.35200000000003</v>
          </cell>
          <cell r="P1196">
            <v>0</v>
          </cell>
          <cell r="Q1196">
            <v>0</v>
          </cell>
          <cell r="R1196">
            <v>0</v>
          </cell>
          <cell r="S1196">
            <v>0</v>
          </cell>
          <cell r="T1196">
            <v>0</v>
          </cell>
          <cell r="U1196">
            <v>0</v>
          </cell>
          <cell r="V1196">
            <v>0</v>
          </cell>
          <cell r="W1196">
            <v>1.9280000000000002</v>
          </cell>
          <cell r="X1196">
            <v>9.64</v>
          </cell>
          <cell r="Y1196">
            <v>-7.7120000000000006</v>
          </cell>
          <cell r="Z1196">
            <v>3.8560000000000003</v>
          </cell>
          <cell r="AA1196">
            <v>5.7840000000000007</v>
          </cell>
          <cell r="AB1196">
            <v>1.9280000000000002</v>
          </cell>
          <cell r="AC1196" t="str">
            <v>Mainline</v>
          </cell>
          <cell r="AD1196" t="str">
            <v>34_Womens Recreation</v>
          </cell>
          <cell r="AE1196" t="str">
            <v>S124</v>
          </cell>
          <cell r="AF1196" t="str">
            <v>Seasonal</v>
          </cell>
          <cell r="AG1196">
            <v>1</v>
          </cell>
          <cell r="AH1196" t="str">
            <v>&lt;N/A&gt;</v>
          </cell>
          <cell r="AI1196" t="str">
            <v>Womens</v>
          </cell>
          <cell r="AJ1196">
            <v>0</v>
          </cell>
          <cell r="AK1196">
            <v>0</v>
          </cell>
          <cell r="AL1196">
            <v>45444</v>
          </cell>
          <cell r="AM1196">
            <v>387.52800000000002</v>
          </cell>
          <cell r="AN1196">
            <v>67</v>
          </cell>
          <cell r="AO1196">
            <v>5.7840000000000007</v>
          </cell>
        </row>
        <row r="1197">
          <cell r="A1197">
            <v>800342115357</v>
          </cell>
          <cell r="B1197" t="str">
            <v>1 Season Old</v>
          </cell>
          <cell r="C1197" t="str">
            <v>W060</v>
          </cell>
          <cell r="D1197" t="str">
            <v>Speedo USA Maersk</v>
          </cell>
          <cell r="E1197" t="str">
            <v>8-00342115357</v>
          </cell>
          <cell r="F1197" t="str">
            <v>GEN STRAPPY BACK 1PC 500</v>
          </cell>
          <cell r="G1197" t="str">
            <v>P1122</v>
          </cell>
          <cell r="H1197" t="str">
            <v>One-Piece</v>
          </cell>
          <cell r="I1197" t="str">
            <v>812</v>
          </cell>
          <cell r="J1197" t="str">
            <v>Apparel</v>
          </cell>
          <cell r="K1197" t="str">
            <v>SMU</v>
          </cell>
          <cell r="L1197" t="str">
            <v>SS24</v>
          </cell>
          <cell r="M1197">
            <v>327.76</v>
          </cell>
          <cell r="N1197">
            <v>34</v>
          </cell>
          <cell r="O1197">
            <v>131.10400000000001</v>
          </cell>
          <cell r="P1197">
            <v>0</v>
          </cell>
          <cell r="Q1197">
            <v>0</v>
          </cell>
          <cell r="R1197">
            <v>0</v>
          </cell>
          <cell r="S1197">
            <v>0</v>
          </cell>
          <cell r="T1197">
            <v>0</v>
          </cell>
          <cell r="U1197">
            <v>0</v>
          </cell>
          <cell r="V1197">
            <v>0</v>
          </cell>
          <cell r="W1197">
            <v>1.9280000000000002</v>
          </cell>
          <cell r="X1197">
            <v>9.64</v>
          </cell>
          <cell r="Y1197">
            <v>-7.7120000000000006</v>
          </cell>
          <cell r="Z1197">
            <v>3.8560000000000003</v>
          </cell>
          <cell r="AA1197">
            <v>5.7840000000000007</v>
          </cell>
          <cell r="AB1197">
            <v>1.9280000000000002</v>
          </cell>
          <cell r="AC1197" t="str">
            <v>Mainline</v>
          </cell>
          <cell r="AD1197" t="str">
            <v>34_Womens Recreation</v>
          </cell>
          <cell r="AE1197" t="str">
            <v>S124</v>
          </cell>
          <cell r="AF1197" t="str">
            <v>Seasonal</v>
          </cell>
          <cell r="AG1197">
            <v>1</v>
          </cell>
          <cell r="AH1197" t="str">
            <v>&lt;N/A&gt;</v>
          </cell>
          <cell r="AI1197" t="str">
            <v>Womens</v>
          </cell>
          <cell r="AJ1197">
            <v>0</v>
          </cell>
          <cell r="AK1197">
            <v>0</v>
          </cell>
          <cell r="AL1197">
            <v>45444</v>
          </cell>
          <cell r="AM1197">
            <v>196.65600000000003</v>
          </cell>
          <cell r="AN1197">
            <v>34</v>
          </cell>
          <cell r="AO1197">
            <v>5.7840000000000007</v>
          </cell>
        </row>
        <row r="1198">
          <cell r="A1198">
            <v>800342214542</v>
          </cell>
          <cell r="B1198" t="str">
            <v>1 Season Old</v>
          </cell>
          <cell r="C1198" t="str">
            <v>W060</v>
          </cell>
          <cell r="D1198" t="str">
            <v>Speedo USA Maersk</v>
          </cell>
          <cell r="E1198" t="str">
            <v>8-00342214542</v>
          </cell>
          <cell r="F1198" t="str">
            <v>GEN STRAPPY BACK TOP 001</v>
          </cell>
          <cell r="G1198" t="str">
            <v>P1134</v>
          </cell>
          <cell r="H1198" t="str">
            <v>Swim Tops</v>
          </cell>
          <cell r="I1198" t="str">
            <v>812</v>
          </cell>
          <cell r="J1198" t="str">
            <v>Apparel</v>
          </cell>
          <cell r="K1198" t="str">
            <v>SMU</v>
          </cell>
          <cell r="L1198" t="str">
            <v>SS24</v>
          </cell>
          <cell r="M1198">
            <v>394.38</v>
          </cell>
          <cell r="N1198">
            <v>63</v>
          </cell>
          <cell r="O1198">
            <v>157.75200000000001</v>
          </cell>
          <cell r="P1198">
            <v>0</v>
          </cell>
          <cell r="Q1198">
            <v>0</v>
          </cell>
          <cell r="R1198">
            <v>0</v>
          </cell>
          <cell r="S1198">
            <v>0</v>
          </cell>
          <cell r="T1198">
            <v>0</v>
          </cell>
          <cell r="U1198">
            <v>0</v>
          </cell>
          <cell r="V1198">
            <v>0</v>
          </cell>
          <cell r="W1198">
            <v>1.252</v>
          </cell>
          <cell r="X1198">
            <v>6.26</v>
          </cell>
          <cell r="Y1198">
            <v>-5.008</v>
          </cell>
          <cell r="Z1198">
            <v>2.504</v>
          </cell>
          <cell r="AA1198">
            <v>3.7559999999999998</v>
          </cell>
          <cell r="AB1198">
            <v>1.252</v>
          </cell>
          <cell r="AC1198" t="str">
            <v>Mainline</v>
          </cell>
          <cell r="AD1198" t="str">
            <v>34_Womens Recreation</v>
          </cell>
          <cell r="AE1198" t="str">
            <v>S124</v>
          </cell>
          <cell r="AF1198" t="str">
            <v>Seasonal</v>
          </cell>
          <cell r="AG1198">
            <v>1</v>
          </cell>
          <cell r="AH1198" t="str">
            <v>&lt;N/A&gt;</v>
          </cell>
          <cell r="AI1198" t="str">
            <v>Womens</v>
          </cell>
          <cell r="AJ1198">
            <v>0</v>
          </cell>
          <cell r="AK1198">
            <v>0</v>
          </cell>
          <cell r="AL1198">
            <v>45444</v>
          </cell>
          <cell r="AM1198">
            <v>236.62799999999999</v>
          </cell>
          <cell r="AN1198">
            <v>63</v>
          </cell>
          <cell r="AO1198">
            <v>3.7559999999999998</v>
          </cell>
        </row>
        <row r="1199">
          <cell r="A1199">
            <v>800342215357</v>
          </cell>
          <cell r="B1199" t="str">
            <v>1 Season Old</v>
          </cell>
          <cell r="C1199" t="str">
            <v>W060</v>
          </cell>
          <cell r="D1199" t="str">
            <v>Speedo USA Maersk</v>
          </cell>
          <cell r="E1199" t="str">
            <v>8-00342215357</v>
          </cell>
          <cell r="F1199" t="str">
            <v>GEN STRAPPY BACK TOP 500</v>
          </cell>
          <cell r="G1199" t="str">
            <v>P1134</v>
          </cell>
          <cell r="H1199" t="str">
            <v>Swim Tops</v>
          </cell>
          <cell r="I1199" t="str">
            <v>812</v>
          </cell>
          <cell r="J1199" t="str">
            <v>Apparel</v>
          </cell>
          <cell r="K1199" t="str">
            <v>SMU</v>
          </cell>
          <cell r="L1199" t="str">
            <v>SS24</v>
          </cell>
          <cell r="M1199">
            <v>431.94</v>
          </cell>
          <cell r="N1199">
            <v>69</v>
          </cell>
          <cell r="O1199">
            <v>172.77600000000001</v>
          </cell>
          <cell r="P1199">
            <v>0</v>
          </cell>
          <cell r="Q1199">
            <v>0</v>
          </cell>
          <cell r="R1199">
            <v>0</v>
          </cell>
          <cell r="S1199">
            <v>0</v>
          </cell>
          <cell r="T1199">
            <v>0</v>
          </cell>
          <cell r="U1199">
            <v>0</v>
          </cell>
          <cell r="V1199">
            <v>0</v>
          </cell>
          <cell r="W1199">
            <v>1.252</v>
          </cell>
          <cell r="X1199">
            <v>6.26</v>
          </cell>
          <cell r="Y1199">
            <v>-5.008</v>
          </cell>
          <cell r="Z1199">
            <v>2.504</v>
          </cell>
          <cell r="AA1199">
            <v>3.7559999999999998</v>
          </cell>
          <cell r="AB1199">
            <v>1.252</v>
          </cell>
          <cell r="AC1199" t="str">
            <v>Mainline</v>
          </cell>
          <cell r="AD1199" t="str">
            <v>34_Womens Recreation</v>
          </cell>
          <cell r="AE1199" t="str">
            <v>S124</v>
          </cell>
          <cell r="AF1199" t="str">
            <v>Seasonal</v>
          </cell>
          <cell r="AG1199">
            <v>1</v>
          </cell>
          <cell r="AH1199" t="str">
            <v>&lt;N/A&gt;</v>
          </cell>
          <cell r="AI1199" t="str">
            <v>Womens</v>
          </cell>
          <cell r="AJ1199">
            <v>0</v>
          </cell>
          <cell r="AK1199">
            <v>0</v>
          </cell>
          <cell r="AL1199">
            <v>45444</v>
          </cell>
          <cell r="AM1199">
            <v>259.16399999999999</v>
          </cell>
          <cell r="AN1199">
            <v>69</v>
          </cell>
          <cell r="AO1199">
            <v>3.7559999999999998</v>
          </cell>
        </row>
        <row r="1200">
          <cell r="A1200">
            <v>800342614542</v>
          </cell>
          <cell r="B1200" t="str">
            <v>1 Season Old</v>
          </cell>
          <cell r="C1200" t="str">
            <v>W060</v>
          </cell>
          <cell r="D1200" t="str">
            <v>Speedo USA Maersk</v>
          </cell>
          <cell r="E1200" t="str">
            <v>8-00342614542</v>
          </cell>
          <cell r="F1200" t="str">
            <v>GEN STRAPPY SCOOP BOTTOM 001</v>
          </cell>
          <cell r="G1200" t="str">
            <v>P1132</v>
          </cell>
          <cell r="H1200" t="str">
            <v>Swim Bottoms</v>
          </cell>
          <cell r="I1200" t="str">
            <v>812</v>
          </cell>
          <cell r="J1200" t="str">
            <v>Apparel</v>
          </cell>
          <cell r="K1200" t="str">
            <v>SMU</v>
          </cell>
          <cell r="L1200" t="str">
            <v>SS24</v>
          </cell>
          <cell r="M1200">
            <v>405.28</v>
          </cell>
          <cell r="N1200">
            <v>68</v>
          </cell>
          <cell r="O1200">
            <v>162.11199999999999</v>
          </cell>
          <cell r="P1200">
            <v>0</v>
          </cell>
          <cell r="Q1200">
            <v>0</v>
          </cell>
          <cell r="R1200">
            <v>0</v>
          </cell>
          <cell r="S1200">
            <v>0</v>
          </cell>
          <cell r="T1200">
            <v>0</v>
          </cell>
          <cell r="U1200">
            <v>0</v>
          </cell>
          <cell r="V1200">
            <v>0</v>
          </cell>
          <cell r="W1200">
            <v>1.1919999999999999</v>
          </cell>
          <cell r="X1200">
            <v>5.96</v>
          </cell>
          <cell r="Y1200">
            <v>-4.7679999999999998</v>
          </cell>
          <cell r="Z1200">
            <v>2.3839999999999999</v>
          </cell>
          <cell r="AA1200">
            <v>3.5760000000000001</v>
          </cell>
          <cell r="AB1200">
            <v>1.1919999999999999</v>
          </cell>
          <cell r="AC1200" t="str">
            <v>Mainline</v>
          </cell>
          <cell r="AD1200" t="str">
            <v>34_Womens Recreation</v>
          </cell>
          <cell r="AE1200" t="str">
            <v>S124</v>
          </cell>
          <cell r="AF1200" t="str">
            <v>Seasonal</v>
          </cell>
          <cell r="AG1200">
            <v>1</v>
          </cell>
          <cell r="AH1200" t="str">
            <v>&lt;N/A&gt;</v>
          </cell>
          <cell r="AI1200" t="str">
            <v>Womens</v>
          </cell>
          <cell r="AJ1200">
            <v>0</v>
          </cell>
          <cell r="AK1200">
            <v>0</v>
          </cell>
          <cell r="AL1200">
            <v>45444</v>
          </cell>
          <cell r="AM1200">
            <v>243.16800000000001</v>
          </cell>
          <cell r="AN1200">
            <v>68</v>
          </cell>
          <cell r="AO1200">
            <v>3.5760000000000001</v>
          </cell>
        </row>
        <row r="1201">
          <cell r="A1201">
            <v>800342615357</v>
          </cell>
          <cell r="B1201" t="str">
            <v>1 Season Old</v>
          </cell>
          <cell r="C1201" t="str">
            <v>W060</v>
          </cell>
          <cell r="D1201" t="str">
            <v>Speedo USA Maersk</v>
          </cell>
          <cell r="E1201" t="str">
            <v>8-00342615357</v>
          </cell>
          <cell r="F1201" t="str">
            <v>GEN STRAPPY SCOOP BOTTOM 500</v>
          </cell>
          <cell r="G1201" t="str">
            <v>P1132</v>
          </cell>
          <cell r="H1201" t="str">
            <v>Swim Bottoms</v>
          </cell>
          <cell r="I1201" t="str">
            <v>812</v>
          </cell>
          <cell r="J1201" t="str">
            <v>Apparel</v>
          </cell>
          <cell r="K1201" t="str">
            <v>SMU</v>
          </cell>
          <cell r="L1201" t="str">
            <v>SS24</v>
          </cell>
          <cell r="M1201">
            <v>387.4</v>
          </cell>
          <cell r="N1201">
            <v>65</v>
          </cell>
          <cell r="O1201">
            <v>154.96</v>
          </cell>
          <cell r="P1201">
            <v>0</v>
          </cell>
          <cell r="Q1201">
            <v>0</v>
          </cell>
          <cell r="R1201">
            <v>0</v>
          </cell>
          <cell r="S1201">
            <v>0</v>
          </cell>
          <cell r="T1201">
            <v>0</v>
          </cell>
          <cell r="U1201">
            <v>0</v>
          </cell>
          <cell r="V1201">
            <v>0</v>
          </cell>
          <cell r="W1201">
            <v>1.1920000000000002</v>
          </cell>
          <cell r="X1201">
            <v>5.96</v>
          </cell>
          <cell r="Y1201">
            <v>-4.7679999999999998</v>
          </cell>
          <cell r="Z1201">
            <v>2.3840000000000003</v>
          </cell>
          <cell r="AA1201">
            <v>3.5759999999999996</v>
          </cell>
          <cell r="AB1201">
            <v>1.1920000000000002</v>
          </cell>
          <cell r="AC1201" t="str">
            <v>Mainline</v>
          </cell>
          <cell r="AD1201" t="str">
            <v>34_Womens Recreation</v>
          </cell>
          <cell r="AE1201" t="str">
            <v>S124</v>
          </cell>
          <cell r="AF1201" t="str">
            <v>Seasonal</v>
          </cell>
          <cell r="AG1201">
            <v>1</v>
          </cell>
          <cell r="AH1201" t="str">
            <v>&lt;N/A&gt;</v>
          </cell>
          <cell r="AI1201" t="str">
            <v>Womens</v>
          </cell>
          <cell r="AJ1201">
            <v>0</v>
          </cell>
          <cell r="AK1201">
            <v>0</v>
          </cell>
          <cell r="AL1201">
            <v>45444</v>
          </cell>
          <cell r="AM1201">
            <v>232.43999999999997</v>
          </cell>
          <cell r="AN1201">
            <v>65</v>
          </cell>
          <cell r="AO1201">
            <v>3.5759999999999996</v>
          </cell>
        </row>
        <row r="1202">
          <cell r="A1202">
            <v>800342915804</v>
          </cell>
          <cell r="B1202" t="str">
            <v>3 Seasons Old</v>
          </cell>
          <cell r="C1202" t="str">
            <v>W060</v>
          </cell>
          <cell r="D1202" t="str">
            <v>Speedo USA Maersk</v>
          </cell>
          <cell r="E1202" t="str">
            <v>8-00342915804</v>
          </cell>
          <cell r="F1202" t="str">
            <v>ESCAPE 5CM BRF AM YELLOW/GREEN</v>
          </cell>
          <cell r="G1202" t="str">
            <v>P1132</v>
          </cell>
          <cell r="H1202" t="str">
            <v>Swim Bottoms</v>
          </cell>
          <cell r="I1202" t="str">
            <v>812</v>
          </cell>
          <cell r="J1202" t="str">
            <v>Apparel</v>
          </cell>
          <cell r="K1202" t="str">
            <v>SMU</v>
          </cell>
          <cell r="L1202" t="str">
            <v>SS23</v>
          </cell>
          <cell r="M1202">
            <v>826.8</v>
          </cell>
          <cell r="N1202">
            <v>104</v>
          </cell>
          <cell r="O1202">
            <v>744.12</v>
          </cell>
          <cell r="P1202">
            <v>0</v>
          </cell>
          <cell r="Q1202">
            <v>0</v>
          </cell>
          <cell r="R1202">
            <v>0</v>
          </cell>
          <cell r="S1202">
            <v>-6.95</v>
          </cell>
          <cell r="T1202">
            <v>104</v>
          </cell>
          <cell r="U1202">
            <v>-722.80000000000007</v>
          </cell>
          <cell r="V1202">
            <v>0</v>
          </cell>
          <cell r="W1202">
            <v>6.9500000000000011</v>
          </cell>
          <cell r="X1202">
            <v>7.9499999999999993</v>
          </cell>
          <cell r="Y1202">
            <v>-0.99999999999999822</v>
          </cell>
          <cell r="Z1202">
            <v>7.1550000000000002</v>
          </cell>
          <cell r="AA1202">
            <v>0.79499999999999904</v>
          </cell>
          <cell r="AB1202">
            <v>0.20499999999999918</v>
          </cell>
          <cell r="AC1202" t="str">
            <v>Mainline</v>
          </cell>
          <cell r="AD1202" t="str">
            <v>30_Mens Fitness</v>
          </cell>
          <cell r="AE1202" t="str">
            <v>S123</v>
          </cell>
          <cell r="AF1202" t="str">
            <v>Seasonal</v>
          </cell>
          <cell r="AG1202">
            <v>1</v>
          </cell>
          <cell r="AH1202" t="str">
            <v>Release 10-19-23</v>
          </cell>
          <cell r="AI1202" t="str">
            <v>Mens</v>
          </cell>
          <cell r="AJ1202">
            <v>0</v>
          </cell>
          <cell r="AK1202">
            <v>0</v>
          </cell>
          <cell r="AL1202">
            <v>45078</v>
          </cell>
          <cell r="AM1202">
            <v>82.679999999999893</v>
          </cell>
          <cell r="AN1202">
            <v>104</v>
          </cell>
          <cell r="AO1202">
            <v>0.79499999999999904</v>
          </cell>
        </row>
        <row r="1203">
          <cell r="A1203">
            <v>800342915805</v>
          </cell>
          <cell r="B1203" t="str">
            <v>3 Seasons Old</v>
          </cell>
          <cell r="C1203" t="str">
            <v>W060</v>
          </cell>
          <cell r="D1203" t="str">
            <v>Speedo USA Maersk</v>
          </cell>
          <cell r="E1203" t="str">
            <v>8-00342915805</v>
          </cell>
          <cell r="F1203" t="str">
            <v>ESCAPE 5CM BRF AM BLUE/PINK</v>
          </cell>
          <cell r="G1203" t="str">
            <v>P1132</v>
          </cell>
          <cell r="H1203" t="str">
            <v>Swim Bottoms</v>
          </cell>
          <cell r="I1203" t="str">
            <v>812</v>
          </cell>
          <cell r="J1203" t="str">
            <v>Apparel</v>
          </cell>
          <cell r="K1203" t="str">
            <v>SMU</v>
          </cell>
          <cell r="L1203" t="str">
            <v>SS23</v>
          </cell>
          <cell r="M1203">
            <v>1454.85</v>
          </cell>
          <cell r="N1203">
            <v>183</v>
          </cell>
          <cell r="O1203">
            <v>1309.365</v>
          </cell>
          <cell r="P1203">
            <v>0</v>
          </cell>
          <cell r="Q1203">
            <v>0</v>
          </cell>
          <cell r="R1203">
            <v>0</v>
          </cell>
          <cell r="S1203">
            <v>-6.95</v>
          </cell>
          <cell r="T1203">
            <v>183</v>
          </cell>
          <cell r="U1203">
            <v>-1271.8500000000001</v>
          </cell>
          <cell r="V1203">
            <v>0</v>
          </cell>
          <cell r="W1203">
            <v>6.9500000000000011</v>
          </cell>
          <cell r="X1203">
            <v>7.9499999999999993</v>
          </cell>
          <cell r="Y1203">
            <v>-0.99999999999999822</v>
          </cell>
          <cell r="Z1203">
            <v>7.1550000000000002</v>
          </cell>
          <cell r="AA1203">
            <v>0.79499999999999904</v>
          </cell>
          <cell r="AB1203">
            <v>0.20499999999999918</v>
          </cell>
          <cell r="AC1203" t="str">
            <v>Mainline</v>
          </cell>
          <cell r="AD1203" t="str">
            <v>30_Mens Fitness</v>
          </cell>
          <cell r="AE1203" t="str">
            <v>S123</v>
          </cell>
          <cell r="AF1203" t="str">
            <v>Seasonal</v>
          </cell>
          <cell r="AG1203">
            <v>1</v>
          </cell>
          <cell r="AH1203" t="str">
            <v>Release 10-19-23</v>
          </cell>
          <cell r="AI1203" t="str">
            <v>Mens</v>
          </cell>
          <cell r="AJ1203">
            <v>0</v>
          </cell>
          <cell r="AK1203">
            <v>0</v>
          </cell>
          <cell r="AL1203">
            <v>45078</v>
          </cell>
          <cell r="AM1203">
            <v>145.48499999999981</v>
          </cell>
          <cell r="AN1203">
            <v>183</v>
          </cell>
          <cell r="AO1203">
            <v>0.79499999999999904</v>
          </cell>
        </row>
        <row r="1204">
          <cell r="A1204">
            <v>800342915806</v>
          </cell>
          <cell r="B1204" t="str">
            <v>3 Seasons Old</v>
          </cell>
          <cell r="C1204" t="str">
            <v>W060</v>
          </cell>
          <cell r="D1204" t="str">
            <v>Speedo USA Maersk</v>
          </cell>
          <cell r="E1204" t="str">
            <v>8-00342915806</v>
          </cell>
          <cell r="F1204" t="str">
            <v>ESCAPE 5CM BRF AM PINK/BLUE</v>
          </cell>
          <cell r="G1204" t="str">
            <v>P1132</v>
          </cell>
          <cell r="H1204" t="str">
            <v>Swim Bottoms</v>
          </cell>
          <cell r="I1204" t="str">
            <v>812</v>
          </cell>
          <cell r="J1204" t="str">
            <v>Apparel</v>
          </cell>
          <cell r="K1204" t="str">
            <v>SMU</v>
          </cell>
          <cell r="L1204" t="str">
            <v>SS23</v>
          </cell>
          <cell r="M1204">
            <v>79.5</v>
          </cell>
          <cell r="N1204">
            <v>10</v>
          </cell>
          <cell r="O1204">
            <v>71.55</v>
          </cell>
          <cell r="P1204">
            <v>0</v>
          </cell>
          <cell r="Q1204">
            <v>0</v>
          </cell>
          <cell r="R1204">
            <v>0</v>
          </cell>
          <cell r="S1204">
            <v>-6.95</v>
          </cell>
          <cell r="T1204">
            <v>10</v>
          </cell>
          <cell r="U1204">
            <v>-69.5</v>
          </cell>
          <cell r="V1204">
            <v>0</v>
          </cell>
          <cell r="W1204">
            <v>6.95</v>
          </cell>
          <cell r="X1204">
            <v>7.95</v>
          </cell>
          <cell r="Y1204">
            <v>-1</v>
          </cell>
          <cell r="Z1204">
            <v>7.1549999999999994</v>
          </cell>
          <cell r="AA1204">
            <v>0.79500000000000082</v>
          </cell>
          <cell r="AB1204">
            <v>0.20499999999999918</v>
          </cell>
          <cell r="AC1204" t="str">
            <v>Mainline</v>
          </cell>
          <cell r="AD1204" t="str">
            <v>30_Mens Fitness</v>
          </cell>
          <cell r="AE1204" t="str">
            <v>S123</v>
          </cell>
          <cell r="AF1204" t="str">
            <v>Seasonal</v>
          </cell>
          <cell r="AG1204">
            <v>1</v>
          </cell>
          <cell r="AH1204" t="str">
            <v>Release 10-19-23</v>
          </cell>
          <cell r="AI1204" t="str">
            <v>Mens</v>
          </cell>
          <cell r="AJ1204">
            <v>0</v>
          </cell>
          <cell r="AK1204">
            <v>0</v>
          </cell>
          <cell r="AL1204">
            <v>45078</v>
          </cell>
          <cell r="AM1204">
            <v>7.9500000000000082</v>
          </cell>
          <cell r="AN1204">
            <v>10</v>
          </cell>
          <cell r="AO1204">
            <v>0.79500000000000082</v>
          </cell>
        </row>
        <row r="1205">
          <cell r="A1205">
            <v>800342915807</v>
          </cell>
          <cell r="B1205" t="str">
            <v>3 Seasons Old</v>
          </cell>
          <cell r="C1205" t="str">
            <v>W060</v>
          </cell>
          <cell r="D1205" t="str">
            <v>Speedo USA Maersk</v>
          </cell>
          <cell r="E1205" t="str">
            <v>8-00342915807</v>
          </cell>
          <cell r="F1205" t="str">
            <v>ESCAPE 5CM BRF AM BLUE/RED</v>
          </cell>
          <cell r="G1205" t="str">
            <v>P1132</v>
          </cell>
          <cell r="H1205" t="str">
            <v>Swim Bottoms</v>
          </cell>
          <cell r="I1205" t="str">
            <v>812</v>
          </cell>
          <cell r="J1205" t="str">
            <v>Apparel</v>
          </cell>
          <cell r="K1205" t="str">
            <v>SMU</v>
          </cell>
          <cell r="L1205" t="str">
            <v>SS23</v>
          </cell>
          <cell r="M1205">
            <v>432.47</v>
          </cell>
          <cell r="N1205">
            <v>59</v>
          </cell>
          <cell r="O1205">
            <v>389.22300000000001</v>
          </cell>
          <cell r="P1205">
            <v>0</v>
          </cell>
          <cell r="Q1205">
            <v>0</v>
          </cell>
          <cell r="R1205">
            <v>0</v>
          </cell>
          <cell r="S1205">
            <v>0</v>
          </cell>
          <cell r="T1205">
            <v>0</v>
          </cell>
          <cell r="U1205">
            <v>0</v>
          </cell>
          <cell r="V1205">
            <v>0</v>
          </cell>
          <cell r="W1205">
            <v>4.7645</v>
          </cell>
          <cell r="X1205">
            <v>7.33</v>
          </cell>
          <cell r="Y1205">
            <v>-2.5655000000000001</v>
          </cell>
          <cell r="Z1205">
            <v>6.5970000000000004</v>
          </cell>
          <cell r="AA1205">
            <v>0.73299999999999965</v>
          </cell>
          <cell r="AB1205">
            <v>1.8325000000000005</v>
          </cell>
          <cell r="AC1205" t="str">
            <v>Mainline</v>
          </cell>
          <cell r="AD1205" t="str">
            <v>30_Mens Fitness</v>
          </cell>
          <cell r="AE1205" t="str">
            <v>S123</v>
          </cell>
          <cell r="AF1205" t="str">
            <v>Seasonal</v>
          </cell>
          <cell r="AG1205">
            <v>1</v>
          </cell>
          <cell r="AH1205" t="str">
            <v>&lt;N/A&gt;</v>
          </cell>
          <cell r="AI1205" t="str">
            <v>Mens</v>
          </cell>
          <cell r="AJ1205">
            <v>0</v>
          </cell>
          <cell r="AK1205">
            <v>0</v>
          </cell>
          <cell r="AL1205">
            <v>45078</v>
          </cell>
          <cell r="AM1205">
            <v>43.246999999999979</v>
          </cell>
          <cell r="AN1205">
            <v>59</v>
          </cell>
          <cell r="AO1205">
            <v>0.73299999999999965</v>
          </cell>
        </row>
        <row r="1206">
          <cell r="A1206">
            <v>800342915808</v>
          </cell>
          <cell r="B1206" t="str">
            <v>3 Seasons Old</v>
          </cell>
          <cell r="C1206" t="str">
            <v>W060</v>
          </cell>
          <cell r="D1206" t="str">
            <v>Speedo USA Maersk</v>
          </cell>
          <cell r="E1206" t="str">
            <v>8-00342915808</v>
          </cell>
          <cell r="F1206" t="str">
            <v>ESCAPE 5CM BRF AM PINK/GREEN</v>
          </cell>
          <cell r="G1206" t="str">
            <v>P1132</v>
          </cell>
          <cell r="H1206" t="str">
            <v>Swim Bottoms</v>
          </cell>
          <cell r="I1206" t="str">
            <v>812</v>
          </cell>
          <cell r="J1206" t="str">
            <v>Apparel</v>
          </cell>
          <cell r="K1206" t="str">
            <v>SMU</v>
          </cell>
          <cell r="L1206" t="str">
            <v>SS23</v>
          </cell>
          <cell r="M1206">
            <v>205.24</v>
          </cell>
          <cell r="N1206">
            <v>28</v>
          </cell>
          <cell r="O1206">
            <v>184.71600000000001</v>
          </cell>
          <cell r="P1206">
            <v>0</v>
          </cell>
          <cell r="Q1206">
            <v>0</v>
          </cell>
          <cell r="R1206">
            <v>0</v>
          </cell>
          <cell r="S1206">
            <v>-6.330000000000001</v>
          </cell>
          <cell r="T1206">
            <v>28</v>
          </cell>
          <cell r="U1206">
            <v>-177.24000000000004</v>
          </cell>
          <cell r="V1206">
            <v>0</v>
          </cell>
          <cell r="W1206">
            <v>6.330000000000001</v>
          </cell>
          <cell r="X1206">
            <v>7.33</v>
          </cell>
          <cell r="Y1206">
            <v>-0.99999999999999911</v>
          </cell>
          <cell r="Z1206">
            <v>6.5970000000000004</v>
          </cell>
          <cell r="AA1206">
            <v>0.73299999999999965</v>
          </cell>
          <cell r="AB1206">
            <v>0.26699999999999946</v>
          </cell>
          <cell r="AC1206" t="str">
            <v>Mainline</v>
          </cell>
          <cell r="AD1206" t="str">
            <v>30_Mens Fitness</v>
          </cell>
          <cell r="AE1206" t="str">
            <v>S123</v>
          </cell>
          <cell r="AF1206" t="str">
            <v>Seasonal</v>
          </cell>
          <cell r="AG1206">
            <v>1</v>
          </cell>
          <cell r="AH1206" t="str">
            <v>Release Jan 24</v>
          </cell>
          <cell r="AI1206" t="str">
            <v>Mens</v>
          </cell>
          <cell r="AJ1206">
            <v>0</v>
          </cell>
          <cell r="AK1206">
            <v>0</v>
          </cell>
          <cell r="AL1206">
            <v>45078</v>
          </cell>
          <cell r="AM1206">
            <v>20.52399999999999</v>
          </cell>
          <cell r="AN1206">
            <v>28</v>
          </cell>
          <cell r="AO1206">
            <v>0.73299999999999965</v>
          </cell>
        </row>
        <row r="1207">
          <cell r="A1207">
            <v>800342915809</v>
          </cell>
          <cell r="B1207" t="str">
            <v>3 Seasons Old</v>
          </cell>
          <cell r="C1207" t="str">
            <v>W060</v>
          </cell>
          <cell r="D1207" t="str">
            <v>Speedo USA Maersk</v>
          </cell>
          <cell r="E1207" t="str">
            <v>8-00342915809</v>
          </cell>
          <cell r="F1207" t="str">
            <v>ESCAPE 5CM BRF AM BLUE/RED</v>
          </cell>
          <cell r="G1207" t="str">
            <v>P1132</v>
          </cell>
          <cell r="H1207" t="str">
            <v>Swim Bottoms</v>
          </cell>
          <cell r="I1207" t="str">
            <v>812</v>
          </cell>
          <cell r="J1207" t="str">
            <v>Apparel</v>
          </cell>
          <cell r="K1207" t="str">
            <v>SMU</v>
          </cell>
          <cell r="L1207" t="str">
            <v>SS23</v>
          </cell>
          <cell r="M1207">
            <v>1160.7</v>
          </cell>
          <cell r="N1207">
            <v>146</v>
          </cell>
          <cell r="O1207">
            <v>1044.6300000000001</v>
          </cell>
          <cell r="P1207">
            <v>0</v>
          </cell>
          <cell r="Q1207">
            <v>0</v>
          </cell>
          <cell r="R1207">
            <v>0</v>
          </cell>
          <cell r="S1207">
            <v>-6.95</v>
          </cell>
          <cell r="T1207">
            <v>146</v>
          </cell>
          <cell r="U1207">
            <v>-1014.7</v>
          </cell>
          <cell r="V1207">
            <v>0</v>
          </cell>
          <cell r="W1207">
            <v>6.95</v>
          </cell>
          <cell r="X1207">
            <v>7.95</v>
          </cell>
          <cell r="Y1207">
            <v>-1</v>
          </cell>
          <cell r="Z1207">
            <v>7.1550000000000011</v>
          </cell>
          <cell r="AA1207">
            <v>0.79499999999999904</v>
          </cell>
          <cell r="AB1207">
            <v>0.20500000000000096</v>
          </cell>
          <cell r="AC1207" t="str">
            <v>Mainline</v>
          </cell>
          <cell r="AD1207" t="str">
            <v>30_Mens Fitness</v>
          </cell>
          <cell r="AE1207" t="str">
            <v>S123</v>
          </cell>
          <cell r="AF1207" t="str">
            <v>Seasonal</v>
          </cell>
          <cell r="AG1207">
            <v>1</v>
          </cell>
          <cell r="AH1207" t="str">
            <v>At Once</v>
          </cell>
          <cell r="AI1207" t="str">
            <v>Mens</v>
          </cell>
          <cell r="AJ1207">
            <v>0</v>
          </cell>
          <cell r="AK1207">
            <v>0</v>
          </cell>
          <cell r="AL1207">
            <v>45078</v>
          </cell>
          <cell r="AM1207">
            <v>116.06999999999987</v>
          </cell>
          <cell r="AN1207">
            <v>146</v>
          </cell>
          <cell r="AO1207">
            <v>0.79499999999999904</v>
          </cell>
        </row>
        <row r="1208">
          <cell r="A1208">
            <v>800342915810</v>
          </cell>
          <cell r="B1208" t="str">
            <v>3 Seasons Old</v>
          </cell>
          <cell r="C1208" t="str">
            <v>W060</v>
          </cell>
          <cell r="D1208" t="str">
            <v>Speedo USA Maersk</v>
          </cell>
          <cell r="E1208" t="str">
            <v>8-00342915810</v>
          </cell>
          <cell r="F1208" t="str">
            <v>ESCAPE 5CM BRF AM BLUE/BLACK</v>
          </cell>
          <cell r="G1208" t="str">
            <v>P1132</v>
          </cell>
          <cell r="H1208" t="str">
            <v>Swim Bottoms</v>
          </cell>
          <cell r="I1208" t="str">
            <v>812</v>
          </cell>
          <cell r="J1208" t="str">
            <v>Apparel</v>
          </cell>
          <cell r="K1208" t="str">
            <v>SMU</v>
          </cell>
          <cell r="L1208" t="str">
            <v>SS23</v>
          </cell>
          <cell r="M1208">
            <v>95.4</v>
          </cell>
          <cell r="N1208">
            <v>12</v>
          </cell>
          <cell r="O1208">
            <v>85.860000000000014</v>
          </cell>
          <cell r="P1208">
            <v>0</v>
          </cell>
          <cell r="Q1208">
            <v>0</v>
          </cell>
          <cell r="R1208">
            <v>0</v>
          </cell>
          <cell r="S1208">
            <v>-6.95</v>
          </cell>
          <cell r="T1208">
            <v>12</v>
          </cell>
          <cell r="U1208">
            <v>-83.4</v>
          </cell>
          <cell r="V1208">
            <v>0</v>
          </cell>
          <cell r="W1208">
            <v>6.95</v>
          </cell>
          <cell r="X1208">
            <v>7.95</v>
          </cell>
          <cell r="Y1208">
            <v>-1</v>
          </cell>
          <cell r="Z1208">
            <v>7.1550000000000011</v>
          </cell>
          <cell r="AA1208">
            <v>0.79499999999999904</v>
          </cell>
          <cell r="AB1208">
            <v>0.20500000000000096</v>
          </cell>
          <cell r="AC1208" t="str">
            <v>Mainline</v>
          </cell>
          <cell r="AD1208" t="str">
            <v>30_Mens Fitness</v>
          </cell>
          <cell r="AE1208" t="str">
            <v>S123</v>
          </cell>
          <cell r="AF1208" t="str">
            <v>Seasonal</v>
          </cell>
          <cell r="AG1208">
            <v>1</v>
          </cell>
          <cell r="AH1208" t="str">
            <v>Release 10-19-23</v>
          </cell>
          <cell r="AI1208" t="str">
            <v>Mens</v>
          </cell>
          <cell r="AJ1208">
            <v>0</v>
          </cell>
          <cell r="AK1208">
            <v>0</v>
          </cell>
          <cell r="AL1208">
            <v>45078</v>
          </cell>
          <cell r="AM1208">
            <v>9.5399999999999885</v>
          </cell>
          <cell r="AN1208">
            <v>12</v>
          </cell>
          <cell r="AO1208">
            <v>0.79499999999999904</v>
          </cell>
        </row>
        <row r="1209">
          <cell r="A1209">
            <v>800342915811</v>
          </cell>
          <cell r="B1209" t="str">
            <v>3 Seasons Old</v>
          </cell>
          <cell r="C1209" t="str">
            <v>W060</v>
          </cell>
          <cell r="D1209" t="str">
            <v>Speedo USA Maersk</v>
          </cell>
          <cell r="E1209" t="str">
            <v>8-00342915811</v>
          </cell>
          <cell r="F1209" t="str">
            <v>ESCAPE 5CM BRF AM RED/YELLOW</v>
          </cell>
          <cell r="G1209" t="str">
            <v>P1132</v>
          </cell>
          <cell r="H1209" t="str">
            <v>Swim Bottoms</v>
          </cell>
          <cell r="I1209" t="str">
            <v>812</v>
          </cell>
          <cell r="J1209" t="str">
            <v>Apparel</v>
          </cell>
          <cell r="K1209" t="str">
            <v>SMU</v>
          </cell>
          <cell r="L1209" t="str">
            <v>SS23</v>
          </cell>
          <cell r="M1209">
            <v>601.05999999999995</v>
          </cell>
          <cell r="N1209">
            <v>82</v>
          </cell>
          <cell r="O1209">
            <v>540.95399999999995</v>
          </cell>
          <cell r="P1209">
            <v>0</v>
          </cell>
          <cell r="Q1209">
            <v>0</v>
          </cell>
          <cell r="R1209">
            <v>0</v>
          </cell>
          <cell r="S1209">
            <v>-6.3299999999999992</v>
          </cell>
          <cell r="T1209">
            <v>82</v>
          </cell>
          <cell r="U1209">
            <v>-519.05999999999995</v>
          </cell>
          <cell r="V1209">
            <v>0</v>
          </cell>
          <cell r="W1209">
            <v>6.3299999999999992</v>
          </cell>
          <cell r="X1209">
            <v>7.3299999999999992</v>
          </cell>
          <cell r="Y1209">
            <v>-1</v>
          </cell>
          <cell r="Z1209">
            <v>6.5969999999999995</v>
          </cell>
          <cell r="AA1209">
            <v>0.73299999999999965</v>
          </cell>
          <cell r="AB1209">
            <v>0.26700000000000035</v>
          </cell>
          <cell r="AC1209" t="str">
            <v>Mainline</v>
          </cell>
          <cell r="AD1209" t="str">
            <v>30_Mens Fitness</v>
          </cell>
          <cell r="AE1209" t="str">
            <v>S123</v>
          </cell>
          <cell r="AF1209" t="str">
            <v>Seasonal</v>
          </cell>
          <cell r="AG1209">
            <v>1</v>
          </cell>
          <cell r="AH1209" t="str">
            <v>Release 10-19-23</v>
          </cell>
          <cell r="AI1209" t="str">
            <v>Mens</v>
          </cell>
          <cell r="AJ1209">
            <v>0</v>
          </cell>
          <cell r="AK1209">
            <v>0</v>
          </cell>
          <cell r="AL1209">
            <v>45078</v>
          </cell>
          <cell r="AM1209">
            <v>60.105999999999973</v>
          </cell>
          <cell r="AN1209">
            <v>82</v>
          </cell>
          <cell r="AO1209">
            <v>0.73299999999999965</v>
          </cell>
        </row>
        <row r="1210">
          <cell r="A1210">
            <v>8003431320</v>
          </cell>
          <cell r="B1210" t="str">
            <v>Future</v>
          </cell>
          <cell r="C1210" t="str">
            <v>W060</v>
          </cell>
          <cell r="D1210" t="str">
            <v>Speedo USA Maersk</v>
          </cell>
          <cell r="E1210" t="str">
            <v>8-003431320</v>
          </cell>
          <cell r="F1210" t="str">
            <v>FLOW FLYBACK 320</v>
          </cell>
          <cell r="G1210" t="str">
            <v>P1122</v>
          </cell>
          <cell r="H1210" t="str">
            <v>One-Piece</v>
          </cell>
          <cell r="I1210" t="str">
            <v>812</v>
          </cell>
          <cell r="J1210" t="str">
            <v>Apparel</v>
          </cell>
          <cell r="K1210" t="str">
            <v>SMU</v>
          </cell>
          <cell r="L1210" t="str">
            <v>AW25</v>
          </cell>
          <cell r="M1210">
            <v>7794.33</v>
          </cell>
          <cell r="N1210">
            <v>899</v>
          </cell>
          <cell r="O1210">
            <v>0</v>
          </cell>
          <cell r="P1210">
            <v>0</v>
          </cell>
          <cell r="Q1210">
            <v>0</v>
          </cell>
          <cell r="R1210">
            <v>0</v>
          </cell>
          <cell r="S1210">
            <v>0</v>
          </cell>
          <cell r="T1210">
            <v>0</v>
          </cell>
          <cell r="U1210">
            <v>0</v>
          </cell>
          <cell r="V1210">
            <v>0</v>
          </cell>
          <cell r="W1210">
            <v>0</v>
          </cell>
          <cell r="X1210">
            <v>8.67</v>
          </cell>
          <cell r="Y1210">
            <v>-8.67</v>
          </cell>
          <cell r="Z1210">
            <v>0</v>
          </cell>
          <cell r="AA1210">
            <v>8.67</v>
          </cell>
          <cell r="AB1210">
            <v>0</v>
          </cell>
          <cell r="AC1210" t="str">
            <v>Mainline</v>
          </cell>
          <cell r="AD1210" t="str">
            <v>19_Female Racing</v>
          </cell>
          <cell r="AE1210" t="str">
            <v>S225</v>
          </cell>
          <cell r="AF1210" t="str">
            <v>Seasonal</v>
          </cell>
          <cell r="AG1210">
            <v>1</v>
          </cell>
          <cell r="AH1210" t="str">
            <v>&lt;N/A&gt;</v>
          </cell>
          <cell r="AI1210" t="str">
            <v>Racing</v>
          </cell>
          <cell r="AJ1210" t="str">
            <v>Fall Team Print</v>
          </cell>
          <cell r="AK1210" t="str">
            <v>S2 2024</v>
          </cell>
          <cell r="AL1210">
            <v>46143</v>
          </cell>
          <cell r="AM1210">
            <v>7794.33</v>
          </cell>
          <cell r="AN1210">
            <v>899</v>
          </cell>
          <cell r="AO1210">
            <v>8.67</v>
          </cell>
        </row>
        <row r="1211">
          <cell r="A1211">
            <v>8003431421</v>
          </cell>
          <cell r="B1211" t="str">
            <v>Future</v>
          </cell>
          <cell r="C1211" t="str">
            <v>W060</v>
          </cell>
          <cell r="D1211" t="str">
            <v>Speedo USA Maersk</v>
          </cell>
          <cell r="E1211" t="str">
            <v>8-003431421</v>
          </cell>
          <cell r="F1211" t="str">
            <v>FLOW FLYBACK 421</v>
          </cell>
          <cell r="G1211" t="str">
            <v>P1122</v>
          </cell>
          <cell r="H1211" t="str">
            <v>One-Piece</v>
          </cell>
          <cell r="I1211" t="str">
            <v>812</v>
          </cell>
          <cell r="J1211" t="str">
            <v>Apparel</v>
          </cell>
          <cell r="K1211" t="str">
            <v>SMU</v>
          </cell>
          <cell r="L1211" t="str">
            <v>AW25</v>
          </cell>
          <cell r="M1211">
            <v>11730.51</v>
          </cell>
          <cell r="N1211">
            <v>1353</v>
          </cell>
          <cell r="O1211">
            <v>0</v>
          </cell>
          <cell r="P1211">
            <v>0</v>
          </cell>
          <cell r="Q1211">
            <v>0</v>
          </cell>
          <cell r="R1211">
            <v>0</v>
          </cell>
          <cell r="S1211">
            <v>0</v>
          </cell>
          <cell r="T1211">
            <v>0</v>
          </cell>
          <cell r="U1211">
            <v>0</v>
          </cell>
          <cell r="V1211">
            <v>0</v>
          </cell>
          <cell r="W1211">
            <v>0</v>
          </cell>
          <cell r="X1211">
            <v>8.67</v>
          </cell>
          <cell r="Y1211">
            <v>-8.67</v>
          </cell>
          <cell r="Z1211">
            <v>0</v>
          </cell>
          <cell r="AA1211">
            <v>8.67</v>
          </cell>
          <cell r="AB1211">
            <v>0</v>
          </cell>
          <cell r="AC1211" t="str">
            <v>Mainline</v>
          </cell>
          <cell r="AD1211" t="str">
            <v>19_Female Racing</v>
          </cell>
          <cell r="AE1211" t="str">
            <v>S225</v>
          </cell>
          <cell r="AF1211" t="str">
            <v>Seasonal</v>
          </cell>
          <cell r="AG1211">
            <v>1</v>
          </cell>
          <cell r="AH1211" t="str">
            <v>&lt;N/A&gt;</v>
          </cell>
          <cell r="AI1211" t="str">
            <v>Racing</v>
          </cell>
          <cell r="AJ1211" t="str">
            <v>Fall Team Print</v>
          </cell>
          <cell r="AK1211" t="str">
            <v>S2 2024</v>
          </cell>
          <cell r="AL1211">
            <v>46143</v>
          </cell>
          <cell r="AM1211">
            <v>11730.51</v>
          </cell>
          <cell r="AN1211">
            <v>1353</v>
          </cell>
          <cell r="AO1211">
            <v>8.67</v>
          </cell>
        </row>
        <row r="1212">
          <cell r="A1212">
            <v>8003431431</v>
          </cell>
          <cell r="B1212" t="str">
            <v>Future</v>
          </cell>
          <cell r="C1212" t="str">
            <v>W060</v>
          </cell>
          <cell r="D1212" t="str">
            <v>Speedo USA Maersk</v>
          </cell>
          <cell r="E1212" t="str">
            <v>8-003431431</v>
          </cell>
          <cell r="F1212" t="str">
            <v>FLOW FLYBACK 431</v>
          </cell>
          <cell r="G1212" t="str">
            <v>P1122</v>
          </cell>
          <cell r="H1212" t="str">
            <v>One-Piece</v>
          </cell>
          <cell r="I1212" t="str">
            <v>812</v>
          </cell>
          <cell r="J1212" t="str">
            <v>Apparel</v>
          </cell>
          <cell r="K1212" t="str">
            <v>SMU</v>
          </cell>
          <cell r="L1212" t="str">
            <v>AW25</v>
          </cell>
          <cell r="M1212">
            <v>11297.01</v>
          </cell>
          <cell r="N1212">
            <v>1303</v>
          </cell>
          <cell r="O1212">
            <v>0</v>
          </cell>
          <cell r="P1212">
            <v>0</v>
          </cell>
          <cell r="Q1212">
            <v>0</v>
          </cell>
          <cell r="R1212">
            <v>0</v>
          </cell>
          <cell r="S1212">
            <v>0</v>
          </cell>
          <cell r="T1212">
            <v>0</v>
          </cell>
          <cell r="U1212">
            <v>0</v>
          </cell>
          <cell r="V1212">
            <v>0</v>
          </cell>
          <cell r="W1212">
            <v>0</v>
          </cell>
          <cell r="X1212">
            <v>8.67</v>
          </cell>
          <cell r="Y1212">
            <v>-8.67</v>
          </cell>
          <cell r="Z1212">
            <v>0</v>
          </cell>
          <cell r="AA1212">
            <v>8.67</v>
          </cell>
          <cell r="AB1212">
            <v>0</v>
          </cell>
          <cell r="AC1212" t="str">
            <v>Mainline</v>
          </cell>
          <cell r="AD1212" t="str">
            <v>19_Female Racing</v>
          </cell>
          <cell r="AE1212" t="str">
            <v>S225</v>
          </cell>
          <cell r="AF1212" t="str">
            <v>Seasonal</v>
          </cell>
          <cell r="AG1212">
            <v>1</v>
          </cell>
          <cell r="AH1212" t="str">
            <v>&lt;N/A&gt;</v>
          </cell>
          <cell r="AI1212" t="str">
            <v>Racing</v>
          </cell>
          <cell r="AJ1212" t="str">
            <v>Fall Team Print</v>
          </cell>
          <cell r="AK1212" t="str">
            <v>S2 2024</v>
          </cell>
          <cell r="AL1212">
            <v>46143</v>
          </cell>
          <cell r="AM1212">
            <v>11297.01</v>
          </cell>
          <cell r="AN1212">
            <v>1303</v>
          </cell>
          <cell r="AO1212">
            <v>8.67</v>
          </cell>
        </row>
        <row r="1213">
          <cell r="A1213">
            <v>8003431502</v>
          </cell>
          <cell r="B1213" t="str">
            <v>Future</v>
          </cell>
          <cell r="C1213" t="str">
            <v>W060</v>
          </cell>
          <cell r="D1213" t="str">
            <v>Speedo USA Maersk</v>
          </cell>
          <cell r="E1213" t="str">
            <v>8-003431502</v>
          </cell>
          <cell r="F1213" t="str">
            <v>FLOW FLYBACK 502</v>
          </cell>
          <cell r="G1213" t="str">
            <v>P1122</v>
          </cell>
          <cell r="H1213" t="str">
            <v>One-Piece</v>
          </cell>
          <cell r="I1213" t="str">
            <v>812</v>
          </cell>
          <cell r="J1213" t="str">
            <v>Apparel</v>
          </cell>
          <cell r="K1213" t="str">
            <v>SMU</v>
          </cell>
          <cell r="L1213" t="str">
            <v>AW25</v>
          </cell>
          <cell r="M1213">
            <v>7274.13</v>
          </cell>
          <cell r="N1213">
            <v>839</v>
          </cell>
          <cell r="O1213">
            <v>0</v>
          </cell>
          <cell r="P1213">
            <v>0</v>
          </cell>
          <cell r="Q1213">
            <v>0</v>
          </cell>
          <cell r="R1213">
            <v>0</v>
          </cell>
          <cell r="S1213">
            <v>0</v>
          </cell>
          <cell r="T1213">
            <v>0</v>
          </cell>
          <cell r="U1213">
            <v>0</v>
          </cell>
          <cell r="V1213">
            <v>0</v>
          </cell>
          <cell r="W1213">
            <v>0</v>
          </cell>
          <cell r="X1213">
            <v>8.67</v>
          </cell>
          <cell r="Y1213">
            <v>-8.67</v>
          </cell>
          <cell r="Z1213">
            <v>0</v>
          </cell>
          <cell r="AA1213">
            <v>8.67</v>
          </cell>
          <cell r="AB1213">
            <v>0</v>
          </cell>
          <cell r="AC1213" t="str">
            <v>Mainline</v>
          </cell>
          <cell r="AD1213" t="str">
            <v>19_Female Racing</v>
          </cell>
          <cell r="AE1213" t="str">
            <v>S225</v>
          </cell>
          <cell r="AF1213" t="str">
            <v>Seasonal</v>
          </cell>
          <cell r="AG1213">
            <v>1</v>
          </cell>
          <cell r="AH1213" t="str">
            <v>&lt;N/A&gt;</v>
          </cell>
          <cell r="AI1213" t="str">
            <v>Racing</v>
          </cell>
          <cell r="AJ1213" t="str">
            <v>Fall Team Print</v>
          </cell>
          <cell r="AK1213" t="str">
            <v>S2 2024</v>
          </cell>
          <cell r="AL1213">
            <v>46143</v>
          </cell>
          <cell r="AM1213">
            <v>7274.13</v>
          </cell>
          <cell r="AN1213">
            <v>839</v>
          </cell>
          <cell r="AO1213">
            <v>8.67</v>
          </cell>
        </row>
        <row r="1214">
          <cell r="A1214">
            <v>8003431601</v>
          </cell>
          <cell r="B1214" t="str">
            <v>Future</v>
          </cell>
          <cell r="C1214" t="str">
            <v>W060</v>
          </cell>
          <cell r="D1214" t="str">
            <v>Speedo USA Maersk</v>
          </cell>
          <cell r="E1214" t="str">
            <v>8-003431601</v>
          </cell>
          <cell r="F1214" t="str">
            <v>FLOW FLYBACK 601</v>
          </cell>
          <cell r="G1214" t="str">
            <v>P1122</v>
          </cell>
          <cell r="H1214" t="str">
            <v>One-Piece</v>
          </cell>
          <cell r="I1214" t="str">
            <v>812</v>
          </cell>
          <cell r="J1214" t="str">
            <v>Apparel</v>
          </cell>
          <cell r="K1214" t="str">
            <v>SMU</v>
          </cell>
          <cell r="L1214" t="str">
            <v>AW25</v>
          </cell>
          <cell r="M1214">
            <v>10005.18</v>
          </cell>
          <cell r="N1214">
            <v>1154</v>
          </cell>
          <cell r="O1214">
            <v>0</v>
          </cell>
          <cell r="P1214">
            <v>0</v>
          </cell>
          <cell r="Q1214">
            <v>0</v>
          </cell>
          <cell r="R1214">
            <v>0</v>
          </cell>
          <cell r="S1214">
            <v>0</v>
          </cell>
          <cell r="T1214">
            <v>0</v>
          </cell>
          <cell r="U1214">
            <v>0</v>
          </cell>
          <cell r="V1214">
            <v>0</v>
          </cell>
          <cell r="W1214">
            <v>0</v>
          </cell>
          <cell r="X1214">
            <v>8.67</v>
          </cell>
          <cell r="Y1214">
            <v>-8.67</v>
          </cell>
          <cell r="Z1214">
            <v>0</v>
          </cell>
          <cell r="AA1214">
            <v>8.67</v>
          </cell>
          <cell r="AB1214">
            <v>0</v>
          </cell>
          <cell r="AC1214" t="str">
            <v>Mainline</v>
          </cell>
          <cell r="AD1214" t="str">
            <v>19_Female Racing</v>
          </cell>
          <cell r="AE1214" t="str">
            <v>S225</v>
          </cell>
          <cell r="AF1214" t="str">
            <v>Seasonal</v>
          </cell>
          <cell r="AG1214">
            <v>1</v>
          </cell>
          <cell r="AH1214" t="str">
            <v>&lt;N/A&gt;</v>
          </cell>
          <cell r="AI1214" t="str">
            <v>Racing</v>
          </cell>
          <cell r="AJ1214" t="str">
            <v>Fall Team Print</v>
          </cell>
          <cell r="AK1214" t="str">
            <v>S2 2024</v>
          </cell>
          <cell r="AL1214">
            <v>46143</v>
          </cell>
          <cell r="AM1214">
            <v>10005.18</v>
          </cell>
          <cell r="AN1214">
            <v>1154</v>
          </cell>
          <cell r="AO1214">
            <v>8.67</v>
          </cell>
        </row>
        <row r="1215">
          <cell r="A1215">
            <v>8003431608</v>
          </cell>
          <cell r="B1215" t="str">
            <v>Future</v>
          </cell>
          <cell r="C1215" t="str">
            <v>W060</v>
          </cell>
          <cell r="D1215" t="str">
            <v>Speedo USA Maersk</v>
          </cell>
          <cell r="E1215" t="str">
            <v>8-003431608</v>
          </cell>
          <cell r="F1215" t="str">
            <v>FLOW FLYBACK 608</v>
          </cell>
          <cell r="G1215" t="str">
            <v>P1122</v>
          </cell>
          <cell r="H1215" t="str">
            <v>One-Piece</v>
          </cell>
          <cell r="I1215" t="str">
            <v>812</v>
          </cell>
          <cell r="J1215" t="str">
            <v>Apparel</v>
          </cell>
          <cell r="K1215" t="str">
            <v>SMU</v>
          </cell>
          <cell r="L1215" t="str">
            <v>AW25</v>
          </cell>
          <cell r="M1215">
            <v>8591.9699999999993</v>
          </cell>
          <cell r="N1215">
            <v>991</v>
          </cell>
          <cell r="O1215">
            <v>0</v>
          </cell>
          <cell r="P1215">
            <v>0</v>
          </cell>
          <cell r="Q1215">
            <v>0</v>
          </cell>
          <cell r="R1215">
            <v>0</v>
          </cell>
          <cell r="S1215">
            <v>0</v>
          </cell>
          <cell r="T1215">
            <v>0</v>
          </cell>
          <cell r="U1215">
            <v>0</v>
          </cell>
          <cell r="V1215">
            <v>0</v>
          </cell>
          <cell r="W1215">
            <v>0</v>
          </cell>
          <cell r="X1215">
            <v>8.67</v>
          </cell>
          <cell r="Y1215">
            <v>-8.67</v>
          </cell>
          <cell r="Z1215">
            <v>0</v>
          </cell>
          <cell r="AA1215">
            <v>8.67</v>
          </cell>
          <cell r="AB1215">
            <v>0</v>
          </cell>
          <cell r="AC1215" t="str">
            <v>Mainline</v>
          </cell>
          <cell r="AD1215" t="str">
            <v>19_Female Racing</v>
          </cell>
          <cell r="AE1215" t="str">
            <v>S225</v>
          </cell>
          <cell r="AF1215" t="str">
            <v>Seasonal</v>
          </cell>
          <cell r="AG1215">
            <v>1</v>
          </cell>
          <cell r="AH1215" t="str">
            <v>&lt;N/A&gt;</v>
          </cell>
          <cell r="AI1215" t="str">
            <v>Racing</v>
          </cell>
          <cell r="AJ1215" t="str">
            <v>Fall Team Print</v>
          </cell>
          <cell r="AK1215" t="str">
            <v>S2 2024</v>
          </cell>
          <cell r="AL1215">
            <v>46143</v>
          </cell>
          <cell r="AM1215">
            <v>8591.9699999999993</v>
          </cell>
          <cell r="AN1215">
            <v>991</v>
          </cell>
          <cell r="AO1215">
            <v>8.67</v>
          </cell>
        </row>
        <row r="1216">
          <cell r="A1216">
            <v>8003431847</v>
          </cell>
          <cell r="B1216" t="str">
            <v>Future</v>
          </cell>
          <cell r="C1216" t="str">
            <v>W060</v>
          </cell>
          <cell r="D1216" t="str">
            <v>Speedo USA Maersk</v>
          </cell>
          <cell r="E1216" t="str">
            <v>8-003431847</v>
          </cell>
          <cell r="F1216" t="str">
            <v>FLOW FLYBACK 847</v>
          </cell>
          <cell r="G1216" t="str">
            <v>P1122</v>
          </cell>
          <cell r="H1216" t="str">
            <v>One-Piece</v>
          </cell>
          <cell r="I1216" t="str">
            <v>812</v>
          </cell>
          <cell r="J1216" t="str">
            <v>Apparel</v>
          </cell>
          <cell r="K1216" t="str">
            <v>SMU</v>
          </cell>
          <cell r="L1216" t="str">
            <v>AW25</v>
          </cell>
          <cell r="M1216">
            <v>5938.95</v>
          </cell>
          <cell r="N1216">
            <v>685</v>
          </cell>
          <cell r="O1216">
            <v>0</v>
          </cell>
          <cell r="P1216">
            <v>0</v>
          </cell>
          <cell r="Q1216">
            <v>0</v>
          </cell>
          <cell r="R1216">
            <v>0</v>
          </cell>
          <cell r="S1216">
            <v>0</v>
          </cell>
          <cell r="T1216">
            <v>0</v>
          </cell>
          <cell r="U1216">
            <v>0</v>
          </cell>
          <cell r="V1216">
            <v>0</v>
          </cell>
          <cell r="W1216">
            <v>0</v>
          </cell>
          <cell r="X1216">
            <v>8.67</v>
          </cell>
          <cell r="Y1216">
            <v>-8.67</v>
          </cell>
          <cell r="Z1216">
            <v>0</v>
          </cell>
          <cell r="AA1216">
            <v>8.67</v>
          </cell>
          <cell r="AB1216">
            <v>0</v>
          </cell>
          <cell r="AC1216" t="str">
            <v>Mainline</v>
          </cell>
          <cell r="AD1216" t="str">
            <v>19_Female Racing</v>
          </cell>
          <cell r="AE1216" t="str">
            <v>S225</v>
          </cell>
          <cell r="AF1216" t="str">
            <v>Seasonal</v>
          </cell>
          <cell r="AG1216">
            <v>1</v>
          </cell>
          <cell r="AH1216" t="str">
            <v>&lt;N/A&gt;</v>
          </cell>
          <cell r="AI1216" t="str">
            <v>Racing</v>
          </cell>
          <cell r="AJ1216" t="str">
            <v>Fall Team Print</v>
          </cell>
          <cell r="AK1216" t="str">
            <v>S2 2024</v>
          </cell>
          <cell r="AL1216">
            <v>46143</v>
          </cell>
          <cell r="AM1216">
            <v>5938.95</v>
          </cell>
          <cell r="AN1216">
            <v>685</v>
          </cell>
          <cell r="AO1216">
            <v>8.67</v>
          </cell>
        </row>
        <row r="1217">
          <cell r="A1217">
            <v>8003431986</v>
          </cell>
          <cell r="B1217" t="str">
            <v>Future</v>
          </cell>
          <cell r="C1217" t="str">
            <v>W060</v>
          </cell>
          <cell r="D1217" t="str">
            <v>Speedo USA Maersk</v>
          </cell>
          <cell r="E1217" t="str">
            <v>8-003431986</v>
          </cell>
          <cell r="F1217" t="str">
            <v>FLOW FLYBACK 986</v>
          </cell>
          <cell r="G1217" t="str">
            <v>P1122</v>
          </cell>
          <cell r="H1217" t="str">
            <v>One-Piece</v>
          </cell>
          <cell r="I1217" t="str">
            <v>812</v>
          </cell>
          <cell r="J1217" t="str">
            <v>Apparel</v>
          </cell>
          <cell r="K1217" t="str">
            <v>SMU</v>
          </cell>
          <cell r="L1217" t="str">
            <v>AW25</v>
          </cell>
          <cell r="M1217">
            <v>11409.72</v>
          </cell>
          <cell r="N1217">
            <v>1316</v>
          </cell>
          <cell r="O1217">
            <v>0</v>
          </cell>
          <cell r="P1217">
            <v>0</v>
          </cell>
          <cell r="Q1217">
            <v>0</v>
          </cell>
          <cell r="R1217">
            <v>0</v>
          </cell>
          <cell r="S1217">
            <v>0</v>
          </cell>
          <cell r="T1217">
            <v>0</v>
          </cell>
          <cell r="U1217">
            <v>0</v>
          </cell>
          <cell r="V1217">
            <v>0</v>
          </cell>
          <cell r="W1217">
            <v>0</v>
          </cell>
          <cell r="X1217">
            <v>8.67</v>
          </cell>
          <cell r="Y1217">
            <v>-8.67</v>
          </cell>
          <cell r="Z1217">
            <v>0</v>
          </cell>
          <cell r="AA1217">
            <v>8.67</v>
          </cell>
          <cell r="AB1217">
            <v>0</v>
          </cell>
          <cell r="AC1217" t="str">
            <v>Mainline</v>
          </cell>
          <cell r="AD1217" t="str">
            <v>19_Female Racing</v>
          </cell>
          <cell r="AE1217" t="str">
            <v>S225</v>
          </cell>
          <cell r="AF1217" t="str">
            <v>Seasonal</v>
          </cell>
          <cell r="AG1217">
            <v>1</v>
          </cell>
          <cell r="AH1217" t="str">
            <v>&lt;N/A&gt;</v>
          </cell>
          <cell r="AI1217" t="str">
            <v>Racing</v>
          </cell>
          <cell r="AJ1217" t="str">
            <v>Fall Team Print</v>
          </cell>
          <cell r="AK1217" t="str">
            <v>S2 2024</v>
          </cell>
          <cell r="AL1217">
            <v>46143</v>
          </cell>
          <cell r="AM1217">
            <v>11409.72</v>
          </cell>
          <cell r="AN1217">
            <v>1316</v>
          </cell>
          <cell r="AO1217">
            <v>8.67</v>
          </cell>
        </row>
        <row r="1218">
          <cell r="A1218">
            <v>8003432320</v>
          </cell>
          <cell r="B1218" t="str">
            <v>Future</v>
          </cell>
          <cell r="C1218" t="str">
            <v>W060</v>
          </cell>
          <cell r="D1218" t="str">
            <v>Speedo USA Maersk</v>
          </cell>
          <cell r="E1218" t="str">
            <v>8-003432320</v>
          </cell>
          <cell r="F1218" t="str">
            <v>FLOW STRAPPY CROSSBACK 310</v>
          </cell>
          <cell r="G1218" t="str">
            <v>P1122</v>
          </cell>
          <cell r="H1218" t="str">
            <v>One-Piece</v>
          </cell>
          <cell r="I1218" t="str">
            <v>812</v>
          </cell>
          <cell r="J1218" t="str">
            <v>Apparel</v>
          </cell>
          <cell r="K1218" t="str">
            <v>SMU</v>
          </cell>
          <cell r="L1218" t="str">
            <v>AW25</v>
          </cell>
          <cell r="M1218">
            <v>5594.68</v>
          </cell>
          <cell r="N1218">
            <v>689</v>
          </cell>
          <cell r="O1218">
            <v>0</v>
          </cell>
          <cell r="P1218">
            <v>0</v>
          </cell>
          <cell r="Q1218">
            <v>0</v>
          </cell>
          <cell r="R1218">
            <v>0</v>
          </cell>
          <cell r="S1218">
            <v>0</v>
          </cell>
          <cell r="T1218">
            <v>0</v>
          </cell>
          <cell r="U1218">
            <v>0</v>
          </cell>
          <cell r="V1218">
            <v>0</v>
          </cell>
          <cell r="W1218">
            <v>0</v>
          </cell>
          <cell r="X1218">
            <v>8.120000000000001</v>
          </cell>
          <cell r="Y1218">
            <v>-8.120000000000001</v>
          </cell>
          <cell r="Z1218">
            <v>0</v>
          </cell>
          <cell r="AA1218">
            <v>8.120000000000001</v>
          </cell>
          <cell r="AB1218">
            <v>0</v>
          </cell>
          <cell r="AC1218" t="str">
            <v>Mainline</v>
          </cell>
          <cell r="AD1218" t="str">
            <v>19_Female Racing</v>
          </cell>
          <cell r="AE1218" t="str">
            <v>S225</v>
          </cell>
          <cell r="AF1218" t="str">
            <v>Seasonal</v>
          </cell>
          <cell r="AG1218">
            <v>1</v>
          </cell>
          <cell r="AH1218" t="str">
            <v>&lt;N/A&gt;</v>
          </cell>
          <cell r="AI1218" t="str">
            <v>Racing</v>
          </cell>
          <cell r="AJ1218" t="str">
            <v>Fall Team Print</v>
          </cell>
          <cell r="AK1218" t="str">
            <v>S2 2024</v>
          </cell>
          <cell r="AL1218">
            <v>46143</v>
          </cell>
          <cell r="AM1218">
            <v>5594.68</v>
          </cell>
          <cell r="AN1218">
            <v>689</v>
          </cell>
          <cell r="AO1218">
            <v>8.120000000000001</v>
          </cell>
        </row>
        <row r="1219">
          <cell r="A1219">
            <v>8003432421</v>
          </cell>
          <cell r="B1219" t="str">
            <v>Future</v>
          </cell>
          <cell r="C1219" t="str">
            <v>W060</v>
          </cell>
          <cell r="D1219" t="str">
            <v>Speedo USA Maersk</v>
          </cell>
          <cell r="E1219" t="str">
            <v>8-003432421</v>
          </cell>
          <cell r="F1219" t="str">
            <v>FLOW STRAPPY CROSSBACK 421</v>
          </cell>
          <cell r="G1219" t="str">
            <v>P1122</v>
          </cell>
          <cell r="H1219" t="str">
            <v>One-Piece</v>
          </cell>
          <cell r="I1219" t="str">
            <v>812</v>
          </cell>
          <cell r="J1219" t="str">
            <v>Apparel</v>
          </cell>
          <cell r="K1219" t="str">
            <v>SMU</v>
          </cell>
          <cell r="L1219" t="str">
            <v>AW25</v>
          </cell>
          <cell r="M1219">
            <v>8071.28</v>
          </cell>
          <cell r="N1219">
            <v>994</v>
          </cell>
          <cell r="O1219">
            <v>0</v>
          </cell>
          <cell r="P1219">
            <v>0</v>
          </cell>
          <cell r="Q1219">
            <v>0</v>
          </cell>
          <cell r="R1219">
            <v>0</v>
          </cell>
          <cell r="S1219">
            <v>0</v>
          </cell>
          <cell r="T1219">
            <v>0</v>
          </cell>
          <cell r="U1219">
            <v>0</v>
          </cell>
          <cell r="V1219">
            <v>0</v>
          </cell>
          <cell r="W1219">
            <v>0</v>
          </cell>
          <cell r="X1219">
            <v>8.1199999999999992</v>
          </cell>
          <cell r="Y1219">
            <v>-8.1199999999999992</v>
          </cell>
          <cell r="Z1219">
            <v>0</v>
          </cell>
          <cell r="AA1219">
            <v>8.1199999999999992</v>
          </cell>
          <cell r="AB1219">
            <v>0</v>
          </cell>
          <cell r="AC1219" t="str">
            <v>Mainline</v>
          </cell>
          <cell r="AD1219" t="str">
            <v>19_Female Racing</v>
          </cell>
          <cell r="AE1219" t="str">
            <v>S225</v>
          </cell>
          <cell r="AF1219" t="str">
            <v>Seasonal</v>
          </cell>
          <cell r="AG1219">
            <v>1</v>
          </cell>
          <cell r="AH1219" t="str">
            <v>&lt;N/A&gt;</v>
          </cell>
          <cell r="AI1219" t="str">
            <v>Racing</v>
          </cell>
          <cell r="AJ1219" t="str">
            <v>Fall Team Print</v>
          </cell>
          <cell r="AK1219" t="str">
            <v>S2 2024</v>
          </cell>
          <cell r="AL1219">
            <v>46143</v>
          </cell>
          <cell r="AM1219">
            <v>8071.2799999999988</v>
          </cell>
          <cell r="AN1219">
            <v>994</v>
          </cell>
          <cell r="AO1219">
            <v>8.1199999999999992</v>
          </cell>
        </row>
        <row r="1220">
          <cell r="A1220">
            <v>8003432431</v>
          </cell>
          <cell r="B1220" t="str">
            <v>Future</v>
          </cell>
          <cell r="C1220" t="str">
            <v>W060</v>
          </cell>
          <cell r="D1220" t="str">
            <v>Speedo USA Maersk</v>
          </cell>
          <cell r="E1220" t="str">
            <v>8-003432431</v>
          </cell>
          <cell r="F1220" t="str">
            <v>FLOW STRAPPY CROSSBACK 431</v>
          </cell>
          <cell r="G1220" t="str">
            <v>P1122</v>
          </cell>
          <cell r="H1220" t="str">
            <v>One-Piece</v>
          </cell>
          <cell r="I1220" t="str">
            <v>812</v>
          </cell>
          <cell r="J1220" t="str">
            <v>Apparel</v>
          </cell>
          <cell r="K1220" t="str">
            <v>SMU</v>
          </cell>
          <cell r="L1220" t="str">
            <v>AW25</v>
          </cell>
          <cell r="M1220">
            <v>8355.48</v>
          </cell>
          <cell r="N1220">
            <v>1029</v>
          </cell>
          <cell r="O1220">
            <v>0</v>
          </cell>
          <cell r="P1220">
            <v>0</v>
          </cell>
          <cell r="Q1220">
            <v>0</v>
          </cell>
          <cell r="R1220">
            <v>0</v>
          </cell>
          <cell r="S1220">
            <v>0</v>
          </cell>
          <cell r="T1220">
            <v>0</v>
          </cell>
          <cell r="U1220">
            <v>0</v>
          </cell>
          <cell r="V1220">
            <v>0</v>
          </cell>
          <cell r="W1220">
            <v>0</v>
          </cell>
          <cell r="X1220">
            <v>8.1199999999999992</v>
          </cell>
          <cell r="Y1220">
            <v>-8.1199999999999992</v>
          </cell>
          <cell r="Z1220">
            <v>0</v>
          </cell>
          <cell r="AA1220">
            <v>8.1199999999999992</v>
          </cell>
          <cell r="AB1220">
            <v>0</v>
          </cell>
          <cell r="AC1220" t="str">
            <v>Mainline</v>
          </cell>
          <cell r="AD1220" t="str">
            <v>19_Female Racing</v>
          </cell>
          <cell r="AE1220" t="str">
            <v>S225</v>
          </cell>
          <cell r="AF1220" t="str">
            <v>Seasonal</v>
          </cell>
          <cell r="AG1220">
            <v>1</v>
          </cell>
          <cell r="AH1220" t="str">
            <v>&lt;N/A&gt;</v>
          </cell>
          <cell r="AI1220" t="str">
            <v>Racing</v>
          </cell>
          <cell r="AJ1220" t="str">
            <v>Fall Team Print</v>
          </cell>
          <cell r="AK1220" t="str">
            <v>S2 2024</v>
          </cell>
          <cell r="AL1220">
            <v>46143</v>
          </cell>
          <cell r="AM1220">
            <v>8355.48</v>
          </cell>
          <cell r="AN1220">
            <v>1029</v>
          </cell>
          <cell r="AO1220">
            <v>8.1199999999999992</v>
          </cell>
        </row>
        <row r="1221">
          <cell r="A1221">
            <v>8003432502</v>
          </cell>
          <cell r="B1221" t="str">
            <v>Future</v>
          </cell>
          <cell r="C1221" t="str">
            <v>W060</v>
          </cell>
          <cell r="D1221" t="str">
            <v>Speedo USA Maersk</v>
          </cell>
          <cell r="E1221" t="str">
            <v>8-003432502</v>
          </cell>
          <cell r="F1221" t="str">
            <v>FLOW STRAPPY CROSSBACK 502</v>
          </cell>
          <cell r="G1221" t="str">
            <v>P1122</v>
          </cell>
          <cell r="H1221" t="str">
            <v>One-Piece</v>
          </cell>
          <cell r="I1221" t="str">
            <v>812</v>
          </cell>
          <cell r="J1221" t="str">
            <v>Apparel</v>
          </cell>
          <cell r="K1221" t="str">
            <v>SMU</v>
          </cell>
          <cell r="L1221" t="str">
            <v>AW25</v>
          </cell>
          <cell r="M1221">
            <v>5269.88</v>
          </cell>
          <cell r="N1221">
            <v>649</v>
          </cell>
          <cell r="O1221">
            <v>0</v>
          </cell>
          <cell r="P1221">
            <v>0</v>
          </cell>
          <cell r="Q1221">
            <v>0</v>
          </cell>
          <cell r="R1221">
            <v>0</v>
          </cell>
          <cell r="S1221">
            <v>0</v>
          </cell>
          <cell r="T1221">
            <v>0</v>
          </cell>
          <cell r="U1221">
            <v>0</v>
          </cell>
          <cell r="V1221">
            <v>0</v>
          </cell>
          <cell r="W1221">
            <v>0</v>
          </cell>
          <cell r="X1221">
            <v>8.120000000000001</v>
          </cell>
          <cell r="Y1221">
            <v>-8.120000000000001</v>
          </cell>
          <cell r="Z1221">
            <v>0</v>
          </cell>
          <cell r="AA1221">
            <v>8.120000000000001</v>
          </cell>
          <cell r="AB1221">
            <v>0</v>
          </cell>
          <cell r="AC1221" t="str">
            <v>Mainline</v>
          </cell>
          <cell r="AD1221" t="str">
            <v>19_Female Racing</v>
          </cell>
          <cell r="AE1221" t="str">
            <v>S225</v>
          </cell>
          <cell r="AF1221" t="str">
            <v>Seasonal</v>
          </cell>
          <cell r="AG1221">
            <v>1</v>
          </cell>
          <cell r="AH1221" t="str">
            <v>&lt;N/A&gt;</v>
          </cell>
          <cell r="AI1221" t="str">
            <v>Racing</v>
          </cell>
          <cell r="AJ1221" t="str">
            <v>Fall Team Print</v>
          </cell>
          <cell r="AK1221" t="str">
            <v>S2 2024</v>
          </cell>
          <cell r="AL1221">
            <v>46143</v>
          </cell>
          <cell r="AM1221">
            <v>5269.880000000001</v>
          </cell>
          <cell r="AN1221">
            <v>649</v>
          </cell>
          <cell r="AO1221">
            <v>8.120000000000001</v>
          </cell>
        </row>
        <row r="1222">
          <cell r="A1222">
            <v>8003432601</v>
          </cell>
          <cell r="B1222" t="str">
            <v>Future</v>
          </cell>
          <cell r="C1222" t="str">
            <v>W060</v>
          </cell>
          <cell r="D1222" t="str">
            <v>Speedo USA Maersk</v>
          </cell>
          <cell r="E1222" t="str">
            <v>8-003432601</v>
          </cell>
          <cell r="F1222" t="str">
            <v>FLOW STRAPPY CROSSBACK 601</v>
          </cell>
          <cell r="G1222" t="str">
            <v>P1122</v>
          </cell>
          <cell r="H1222" t="str">
            <v>One-Piece</v>
          </cell>
          <cell r="I1222" t="str">
            <v>812</v>
          </cell>
          <cell r="J1222" t="str">
            <v>Apparel</v>
          </cell>
          <cell r="K1222" t="str">
            <v>SMU</v>
          </cell>
          <cell r="L1222" t="str">
            <v>AW25</v>
          </cell>
          <cell r="M1222">
            <v>6820.8</v>
          </cell>
          <cell r="N1222">
            <v>840</v>
          </cell>
          <cell r="O1222">
            <v>0</v>
          </cell>
          <cell r="P1222">
            <v>0</v>
          </cell>
          <cell r="Q1222">
            <v>0</v>
          </cell>
          <cell r="R1222">
            <v>0</v>
          </cell>
          <cell r="S1222">
            <v>0</v>
          </cell>
          <cell r="T1222">
            <v>0</v>
          </cell>
          <cell r="U1222">
            <v>0</v>
          </cell>
          <cell r="V1222">
            <v>0</v>
          </cell>
          <cell r="W1222">
            <v>0</v>
          </cell>
          <cell r="X1222">
            <v>8.120000000000001</v>
          </cell>
          <cell r="Y1222">
            <v>-8.120000000000001</v>
          </cell>
          <cell r="Z1222">
            <v>0</v>
          </cell>
          <cell r="AA1222">
            <v>8.120000000000001</v>
          </cell>
          <cell r="AB1222">
            <v>0</v>
          </cell>
          <cell r="AC1222" t="str">
            <v>Mainline</v>
          </cell>
          <cell r="AD1222" t="str">
            <v>19_Female Racing</v>
          </cell>
          <cell r="AE1222" t="str">
            <v>S225</v>
          </cell>
          <cell r="AF1222" t="str">
            <v>Seasonal</v>
          </cell>
          <cell r="AG1222">
            <v>1</v>
          </cell>
          <cell r="AH1222" t="str">
            <v>&lt;N/A&gt;</v>
          </cell>
          <cell r="AI1222" t="str">
            <v>Racing</v>
          </cell>
          <cell r="AJ1222" t="str">
            <v>Fall Team Print</v>
          </cell>
          <cell r="AK1222" t="str">
            <v>S2 2024</v>
          </cell>
          <cell r="AL1222">
            <v>46143</v>
          </cell>
          <cell r="AM1222">
            <v>6820.8000000000011</v>
          </cell>
          <cell r="AN1222">
            <v>840</v>
          </cell>
          <cell r="AO1222">
            <v>8.120000000000001</v>
          </cell>
        </row>
        <row r="1223">
          <cell r="A1223">
            <v>8003432608</v>
          </cell>
          <cell r="B1223" t="str">
            <v>Future</v>
          </cell>
          <cell r="C1223" t="str">
            <v>W060</v>
          </cell>
          <cell r="D1223" t="str">
            <v>Speedo USA Maersk</v>
          </cell>
          <cell r="E1223" t="str">
            <v>8-003432608</v>
          </cell>
          <cell r="F1223" t="str">
            <v>FLOW STRAPPY CROSSBACK 608</v>
          </cell>
          <cell r="G1223" t="str">
            <v>P1122</v>
          </cell>
          <cell r="H1223" t="str">
            <v>One-Piece</v>
          </cell>
          <cell r="I1223" t="str">
            <v>812</v>
          </cell>
          <cell r="J1223" t="str">
            <v>Apparel</v>
          </cell>
          <cell r="K1223" t="str">
            <v>SMU</v>
          </cell>
          <cell r="L1223" t="str">
            <v>AW25</v>
          </cell>
          <cell r="M1223">
            <v>6219.92</v>
          </cell>
          <cell r="N1223">
            <v>766</v>
          </cell>
          <cell r="O1223">
            <v>0</v>
          </cell>
          <cell r="P1223">
            <v>0</v>
          </cell>
          <cell r="Q1223">
            <v>0</v>
          </cell>
          <cell r="R1223">
            <v>0</v>
          </cell>
          <cell r="S1223">
            <v>0</v>
          </cell>
          <cell r="T1223">
            <v>0</v>
          </cell>
          <cell r="U1223">
            <v>0</v>
          </cell>
          <cell r="V1223">
            <v>0</v>
          </cell>
          <cell r="W1223">
            <v>0</v>
          </cell>
          <cell r="X1223">
            <v>8.1199999999999992</v>
          </cell>
          <cell r="Y1223">
            <v>-8.1199999999999992</v>
          </cell>
          <cell r="Z1223">
            <v>0</v>
          </cell>
          <cell r="AA1223">
            <v>8.1199999999999992</v>
          </cell>
          <cell r="AB1223">
            <v>0</v>
          </cell>
          <cell r="AC1223" t="str">
            <v>Mainline</v>
          </cell>
          <cell r="AD1223" t="str">
            <v>19_Female Racing</v>
          </cell>
          <cell r="AE1223" t="str">
            <v>S225</v>
          </cell>
          <cell r="AF1223" t="str">
            <v>Seasonal</v>
          </cell>
          <cell r="AG1223">
            <v>1</v>
          </cell>
          <cell r="AH1223" t="str">
            <v>&lt;N/A&gt;</v>
          </cell>
          <cell r="AI1223" t="str">
            <v>Racing</v>
          </cell>
          <cell r="AJ1223" t="str">
            <v>Fall Team Print</v>
          </cell>
          <cell r="AK1223" t="str">
            <v>S2 2024</v>
          </cell>
          <cell r="AL1223">
            <v>46143</v>
          </cell>
          <cell r="AM1223">
            <v>6219.9199999999992</v>
          </cell>
          <cell r="AN1223">
            <v>766</v>
          </cell>
          <cell r="AO1223">
            <v>8.1199999999999992</v>
          </cell>
        </row>
        <row r="1224">
          <cell r="A1224">
            <v>8003432847</v>
          </cell>
          <cell r="B1224" t="str">
            <v>Future</v>
          </cell>
          <cell r="C1224" t="str">
            <v>W060</v>
          </cell>
          <cell r="D1224" t="str">
            <v>Speedo USA Maersk</v>
          </cell>
          <cell r="E1224" t="str">
            <v>8-003432847</v>
          </cell>
          <cell r="F1224" t="str">
            <v>FLOW STRAPPY CROSSBACK 847</v>
          </cell>
          <cell r="G1224" t="str">
            <v>P1122</v>
          </cell>
          <cell r="H1224" t="str">
            <v>One-Piece</v>
          </cell>
          <cell r="I1224" t="str">
            <v>812</v>
          </cell>
          <cell r="J1224" t="str">
            <v>Apparel</v>
          </cell>
          <cell r="K1224" t="str">
            <v>SMU</v>
          </cell>
          <cell r="L1224" t="str">
            <v>AW25</v>
          </cell>
          <cell r="M1224">
            <v>5269.88</v>
          </cell>
          <cell r="N1224">
            <v>649</v>
          </cell>
          <cell r="O1224">
            <v>0</v>
          </cell>
          <cell r="P1224">
            <v>0</v>
          </cell>
          <cell r="Q1224">
            <v>0</v>
          </cell>
          <cell r="R1224">
            <v>0</v>
          </cell>
          <cell r="S1224">
            <v>0</v>
          </cell>
          <cell r="T1224">
            <v>0</v>
          </cell>
          <cell r="U1224">
            <v>0</v>
          </cell>
          <cell r="V1224">
            <v>0</v>
          </cell>
          <cell r="W1224">
            <v>0</v>
          </cell>
          <cell r="X1224">
            <v>8.120000000000001</v>
          </cell>
          <cell r="Y1224">
            <v>-8.120000000000001</v>
          </cell>
          <cell r="Z1224">
            <v>0</v>
          </cell>
          <cell r="AA1224">
            <v>8.120000000000001</v>
          </cell>
          <cell r="AB1224">
            <v>0</v>
          </cell>
          <cell r="AC1224" t="str">
            <v>Mainline</v>
          </cell>
          <cell r="AD1224" t="str">
            <v>19_Female Racing</v>
          </cell>
          <cell r="AE1224" t="str">
            <v>S225</v>
          </cell>
          <cell r="AF1224" t="str">
            <v>Seasonal</v>
          </cell>
          <cell r="AG1224">
            <v>1</v>
          </cell>
          <cell r="AH1224" t="str">
            <v>&lt;N/A&gt;</v>
          </cell>
          <cell r="AI1224" t="str">
            <v>Racing</v>
          </cell>
          <cell r="AJ1224" t="str">
            <v>Fall Team Print</v>
          </cell>
          <cell r="AK1224" t="str">
            <v>S2 2024</v>
          </cell>
          <cell r="AL1224">
            <v>46143</v>
          </cell>
          <cell r="AM1224">
            <v>5269.880000000001</v>
          </cell>
          <cell r="AN1224">
            <v>649</v>
          </cell>
          <cell r="AO1224">
            <v>8.120000000000001</v>
          </cell>
        </row>
        <row r="1225">
          <cell r="A1225">
            <v>8003432986</v>
          </cell>
          <cell r="B1225" t="str">
            <v>Future</v>
          </cell>
          <cell r="C1225" t="str">
            <v>W060</v>
          </cell>
          <cell r="D1225" t="str">
            <v>Speedo USA Maersk</v>
          </cell>
          <cell r="E1225" t="str">
            <v>8-003432986</v>
          </cell>
          <cell r="F1225" t="str">
            <v>FLOW STRAPPY CROSSBACK 986</v>
          </cell>
          <cell r="G1225" t="str">
            <v>P1122</v>
          </cell>
          <cell r="H1225" t="str">
            <v>One-Piece</v>
          </cell>
          <cell r="I1225" t="str">
            <v>812</v>
          </cell>
          <cell r="J1225" t="str">
            <v>Apparel</v>
          </cell>
          <cell r="K1225" t="str">
            <v>SMU</v>
          </cell>
          <cell r="L1225" t="str">
            <v>AW25</v>
          </cell>
          <cell r="M1225">
            <v>8055.04</v>
          </cell>
          <cell r="N1225">
            <v>992</v>
          </cell>
          <cell r="O1225">
            <v>0</v>
          </cell>
          <cell r="P1225">
            <v>0</v>
          </cell>
          <cell r="Q1225">
            <v>0</v>
          </cell>
          <cell r="R1225">
            <v>0</v>
          </cell>
          <cell r="S1225">
            <v>0</v>
          </cell>
          <cell r="T1225">
            <v>0</v>
          </cell>
          <cell r="U1225">
            <v>0</v>
          </cell>
          <cell r="V1225">
            <v>0</v>
          </cell>
          <cell r="W1225">
            <v>0</v>
          </cell>
          <cell r="X1225">
            <v>8.1199999999999992</v>
          </cell>
          <cell r="Y1225">
            <v>-8.1199999999999992</v>
          </cell>
          <cell r="Z1225">
            <v>0</v>
          </cell>
          <cell r="AA1225">
            <v>8.1199999999999992</v>
          </cell>
          <cell r="AB1225">
            <v>0</v>
          </cell>
          <cell r="AC1225" t="str">
            <v>Mainline</v>
          </cell>
          <cell r="AD1225" t="str">
            <v>19_Female Racing</v>
          </cell>
          <cell r="AE1225" t="str">
            <v>S225</v>
          </cell>
          <cell r="AF1225" t="str">
            <v>Seasonal</v>
          </cell>
          <cell r="AG1225">
            <v>1</v>
          </cell>
          <cell r="AH1225" t="str">
            <v>&lt;N/A&gt;</v>
          </cell>
          <cell r="AI1225" t="str">
            <v>Racing</v>
          </cell>
          <cell r="AJ1225" t="str">
            <v>Fall Team Print</v>
          </cell>
          <cell r="AK1225" t="str">
            <v>S2 2024</v>
          </cell>
          <cell r="AL1225">
            <v>46143</v>
          </cell>
          <cell r="AM1225">
            <v>8055.0399999999991</v>
          </cell>
          <cell r="AN1225">
            <v>992</v>
          </cell>
          <cell r="AO1225">
            <v>8.1199999999999992</v>
          </cell>
        </row>
        <row r="1226">
          <cell r="A1226">
            <v>8003436320</v>
          </cell>
          <cell r="B1226" t="str">
            <v>1 Season Old</v>
          </cell>
          <cell r="C1226" t="str">
            <v>W060</v>
          </cell>
          <cell r="D1226" t="str">
            <v>Speedo USA Maersk</v>
          </cell>
          <cell r="E1226" t="str">
            <v>8-003436320</v>
          </cell>
          <cell r="F1226" t="str">
            <v>PURPOSE FLYBACK 320</v>
          </cell>
          <cell r="G1226" t="str">
            <v>P1122</v>
          </cell>
          <cell r="H1226" t="str">
            <v>One-Piece</v>
          </cell>
          <cell r="I1226" t="str">
            <v>812</v>
          </cell>
          <cell r="J1226" t="str">
            <v>Apparel</v>
          </cell>
          <cell r="K1226" t="str">
            <v>MNL</v>
          </cell>
          <cell r="L1226" t="str">
            <v>SS24</v>
          </cell>
          <cell r="M1226">
            <v>7054.48</v>
          </cell>
          <cell r="N1226">
            <v>872</v>
          </cell>
          <cell r="O1226">
            <v>2821.7919999999999</v>
          </cell>
          <cell r="P1226">
            <v>0</v>
          </cell>
          <cell r="Q1226">
            <v>0</v>
          </cell>
          <cell r="R1226">
            <v>0</v>
          </cell>
          <cell r="S1226">
            <v>0</v>
          </cell>
          <cell r="T1226">
            <v>0</v>
          </cell>
          <cell r="U1226">
            <v>0</v>
          </cell>
          <cell r="V1226">
            <v>0</v>
          </cell>
          <cell r="W1226">
            <v>1.6179999999999999</v>
          </cell>
          <cell r="X1226">
            <v>8.09</v>
          </cell>
          <cell r="Y1226">
            <v>-6.4719999999999995</v>
          </cell>
          <cell r="Z1226">
            <v>3.2359999999999998</v>
          </cell>
          <cell r="AA1226">
            <v>4.8540000000000001</v>
          </cell>
          <cell r="AB1226">
            <v>1.6179999999999999</v>
          </cell>
          <cell r="AC1226" t="str">
            <v>Mainline</v>
          </cell>
          <cell r="AD1226" t="str">
            <v>19_Female Racing</v>
          </cell>
          <cell r="AE1226" t="str">
            <v>S124</v>
          </cell>
          <cell r="AF1226" t="str">
            <v>Core</v>
          </cell>
          <cell r="AG1226">
            <v>1</v>
          </cell>
          <cell r="AH1226" t="str">
            <v>&lt;N/A&gt;</v>
          </cell>
          <cell r="AI1226" t="str">
            <v>Racing</v>
          </cell>
          <cell r="AJ1226" t="str">
            <v>Fall Team Print</v>
          </cell>
          <cell r="AK1226">
            <v>0</v>
          </cell>
          <cell r="AL1226">
            <v>45444</v>
          </cell>
          <cell r="AM1226">
            <v>4232.6880000000001</v>
          </cell>
          <cell r="AN1226">
            <v>872</v>
          </cell>
          <cell r="AO1226">
            <v>4.8540000000000001</v>
          </cell>
        </row>
        <row r="1227">
          <cell r="A1227">
            <v>8003436413</v>
          </cell>
          <cell r="B1227" t="str">
            <v>1 Season Old</v>
          </cell>
          <cell r="C1227" t="str">
            <v>W060</v>
          </cell>
          <cell r="D1227" t="str">
            <v>Speedo USA Maersk</v>
          </cell>
          <cell r="E1227" t="str">
            <v>8-003436413</v>
          </cell>
          <cell r="F1227" t="str">
            <v>PURPOSE FLYBACK 413</v>
          </cell>
          <cell r="G1227" t="str">
            <v>P1122</v>
          </cell>
          <cell r="H1227" t="str">
            <v>One-Piece</v>
          </cell>
          <cell r="I1227" t="str">
            <v>812</v>
          </cell>
          <cell r="J1227" t="str">
            <v>Apparel</v>
          </cell>
          <cell r="K1227" t="str">
            <v>MNL</v>
          </cell>
          <cell r="L1227" t="str">
            <v>SS24</v>
          </cell>
          <cell r="M1227">
            <v>9206.42</v>
          </cell>
          <cell r="N1227">
            <v>1138</v>
          </cell>
          <cell r="O1227">
            <v>3682.5680000000002</v>
          </cell>
          <cell r="P1227">
            <v>0</v>
          </cell>
          <cell r="Q1227">
            <v>0</v>
          </cell>
          <cell r="R1227">
            <v>0</v>
          </cell>
          <cell r="S1227">
            <v>0</v>
          </cell>
          <cell r="T1227">
            <v>0</v>
          </cell>
          <cell r="U1227">
            <v>0</v>
          </cell>
          <cell r="V1227">
            <v>0</v>
          </cell>
          <cell r="W1227">
            <v>1.6180000000000001</v>
          </cell>
          <cell r="X1227">
            <v>8.09</v>
          </cell>
          <cell r="Y1227">
            <v>-6.4719999999999995</v>
          </cell>
          <cell r="Z1227">
            <v>3.2360000000000002</v>
          </cell>
          <cell r="AA1227">
            <v>4.8539999999999992</v>
          </cell>
          <cell r="AB1227">
            <v>1.6180000000000001</v>
          </cell>
          <cell r="AC1227" t="str">
            <v>Mainline</v>
          </cell>
          <cell r="AD1227" t="str">
            <v>19_Female Racing</v>
          </cell>
          <cell r="AE1227" t="str">
            <v>S124</v>
          </cell>
          <cell r="AF1227" t="str">
            <v>Core</v>
          </cell>
          <cell r="AG1227">
            <v>1</v>
          </cell>
          <cell r="AH1227" t="str">
            <v>&lt;N/A&gt;</v>
          </cell>
          <cell r="AI1227" t="str">
            <v>Racing</v>
          </cell>
          <cell r="AJ1227" t="str">
            <v>Fall Team Print</v>
          </cell>
          <cell r="AK1227">
            <v>0</v>
          </cell>
          <cell r="AL1227">
            <v>45444</v>
          </cell>
          <cell r="AM1227">
            <v>5523.851999999999</v>
          </cell>
          <cell r="AN1227">
            <v>1138</v>
          </cell>
          <cell r="AO1227">
            <v>4.8539999999999992</v>
          </cell>
        </row>
        <row r="1228">
          <cell r="A1228">
            <v>8003436421</v>
          </cell>
          <cell r="B1228" t="str">
            <v>1 Season Old</v>
          </cell>
          <cell r="C1228" t="str">
            <v>W060</v>
          </cell>
          <cell r="D1228" t="str">
            <v>Speedo USA Maersk</v>
          </cell>
          <cell r="E1228" t="str">
            <v>8-003436421</v>
          </cell>
          <cell r="F1228" t="str">
            <v>PURPOSE FLYBACK 421</v>
          </cell>
          <cell r="G1228" t="str">
            <v>P1122</v>
          </cell>
          <cell r="H1228" t="str">
            <v>One-Piece</v>
          </cell>
          <cell r="I1228" t="str">
            <v>812</v>
          </cell>
          <cell r="J1228" t="str">
            <v>Apparel</v>
          </cell>
          <cell r="K1228" t="str">
            <v>MNL</v>
          </cell>
          <cell r="L1228" t="str">
            <v>SS24</v>
          </cell>
          <cell r="M1228">
            <v>11010.49</v>
          </cell>
          <cell r="N1228">
            <v>1361</v>
          </cell>
          <cell r="O1228">
            <v>4404.1959999999999</v>
          </cell>
          <cell r="P1228">
            <v>0</v>
          </cell>
          <cell r="Q1228">
            <v>0</v>
          </cell>
          <cell r="R1228">
            <v>0</v>
          </cell>
          <cell r="S1228">
            <v>0</v>
          </cell>
          <cell r="T1228">
            <v>0</v>
          </cell>
          <cell r="U1228">
            <v>0</v>
          </cell>
          <cell r="V1228">
            <v>0</v>
          </cell>
          <cell r="W1228">
            <v>1.6179999999999999</v>
          </cell>
          <cell r="X1228">
            <v>8.09</v>
          </cell>
          <cell r="Y1228">
            <v>-6.4719999999999995</v>
          </cell>
          <cell r="Z1228">
            <v>3.2359999999999998</v>
          </cell>
          <cell r="AA1228">
            <v>4.8540000000000001</v>
          </cell>
          <cell r="AB1228">
            <v>1.6179999999999999</v>
          </cell>
          <cell r="AC1228" t="str">
            <v>Mainline</v>
          </cell>
          <cell r="AD1228" t="str">
            <v>19_Female Racing</v>
          </cell>
          <cell r="AE1228" t="str">
            <v>S124</v>
          </cell>
          <cell r="AF1228" t="str">
            <v>Core</v>
          </cell>
          <cell r="AG1228">
            <v>1</v>
          </cell>
          <cell r="AH1228" t="str">
            <v>&lt;N/A&gt;</v>
          </cell>
          <cell r="AI1228" t="str">
            <v>Racing</v>
          </cell>
          <cell r="AJ1228" t="str">
            <v>Fall Team Print</v>
          </cell>
          <cell r="AK1228">
            <v>0</v>
          </cell>
          <cell r="AL1228">
            <v>45444</v>
          </cell>
          <cell r="AM1228">
            <v>6606.2939999999999</v>
          </cell>
          <cell r="AN1228">
            <v>1361</v>
          </cell>
          <cell r="AO1228">
            <v>4.8540000000000001</v>
          </cell>
        </row>
        <row r="1229">
          <cell r="A1229">
            <v>8003436431</v>
          </cell>
          <cell r="B1229" t="str">
            <v>1 Season Old</v>
          </cell>
          <cell r="C1229" t="str">
            <v>W060</v>
          </cell>
          <cell r="D1229" t="str">
            <v>Speedo USA Maersk</v>
          </cell>
          <cell r="E1229" t="str">
            <v>8-003436431</v>
          </cell>
          <cell r="F1229" t="str">
            <v>PURPOSE FLYBACK 431</v>
          </cell>
          <cell r="G1229" t="str">
            <v>P1122</v>
          </cell>
          <cell r="H1229" t="str">
            <v>One-Piece</v>
          </cell>
          <cell r="I1229" t="str">
            <v>812</v>
          </cell>
          <cell r="J1229" t="str">
            <v>Apparel</v>
          </cell>
          <cell r="K1229" t="str">
            <v>MNL</v>
          </cell>
          <cell r="L1229" t="str">
            <v>SS24</v>
          </cell>
          <cell r="M1229">
            <v>11431.17</v>
          </cell>
          <cell r="N1229">
            <v>1413</v>
          </cell>
          <cell r="O1229">
            <v>4572.4679999999998</v>
          </cell>
          <cell r="P1229">
            <v>0</v>
          </cell>
          <cell r="Q1229">
            <v>0</v>
          </cell>
          <cell r="R1229">
            <v>0</v>
          </cell>
          <cell r="S1229">
            <v>0</v>
          </cell>
          <cell r="T1229">
            <v>0</v>
          </cell>
          <cell r="U1229">
            <v>0</v>
          </cell>
          <cell r="V1229">
            <v>0</v>
          </cell>
          <cell r="W1229">
            <v>1.6179999999999999</v>
          </cell>
          <cell r="X1229">
            <v>8.09</v>
          </cell>
          <cell r="Y1229">
            <v>-6.4719999999999995</v>
          </cell>
          <cell r="Z1229">
            <v>3.2359999999999998</v>
          </cell>
          <cell r="AA1229">
            <v>4.8540000000000001</v>
          </cell>
          <cell r="AB1229">
            <v>1.6179999999999999</v>
          </cell>
          <cell r="AC1229" t="str">
            <v>Mainline</v>
          </cell>
          <cell r="AD1229" t="str">
            <v>19_Female Racing</v>
          </cell>
          <cell r="AE1229" t="str">
            <v>S124</v>
          </cell>
          <cell r="AF1229" t="str">
            <v>Core</v>
          </cell>
          <cell r="AG1229">
            <v>1</v>
          </cell>
          <cell r="AH1229" t="str">
            <v>&lt;N/A&gt;</v>
          </cell>
          <cell r="AI1229" t="str">
            <v>Racing</v>
          </cell>
          <cell r="AJ1229" t="str">
            <v>Fall Team Print</v>
          </cell>
          <cell r="AK1229">
            <v>0</v>
          </cell>
          <cell r="AL1229">
            <v>45444</v>
          </cell>
          <cell r="AM1229">
            <v>6858.7020000000002</v>
          </cell>
          <cell r="AN1229">
            <v>1413</v>
          </cell>
          <cell r="AO1229">
            <v>4.8540000000000001</v>
          </cell>
        </row>
        <row r="1230">
          <cell r="A1230">
            <v>8003436435</v>
          </cell>
          <cell r="B1230" t="str">
            <v>1 Season Old</v>
          </cell>
          <cell r="C1230" t="str">
            <v>W060</v>
          </cell>
          <cell r="D1230" t="str">
            <v>Speedo USA Maersk</v>
          </cell>
          <cell r="E1230" t="str">
            <v>8-003436435</v>
          </cell>
          <cell r="F1230" t="str">
            <v>PURPOSE FLYBACK 435</v>
          </cell>
          <cell r="G1230" t="str">
            <v>P1122</v>
          </cell>
          <cell r="H1230" t="str">
            <v>One-Piece</v>
          </cell>
          <cell r="I1230" t="str">
            <v>812</v>
          </cell>
          <cell r="J1230" t="str">
            <v>Apparel</v>
          </cell>
          <cell r="K1230" t="str">
            <v>MNL</v>
          </cell>
          <cell r="L1230" t="str">
            <v>SS24</v>
          </cell>
          <cell r="M1230">
            <v>13809.63</v>
          </cell>
          <cell r="N1230">
            <v>1707</v>
          </cell>
          <cell r="O1230">
            <v>5523.8519999999999</v>
          </cell>
          <cell r="P1230">
            <v>0</v>
          </cell>
          <cell r="Q1230">
            <v>0</v>
          </cell>
          <cell r="R1230">
            <v>0</v>
          </cell>
          <cell r="S1230">
            <v>0</v>
          </cell>
          <cell r="T1230">
            <v>0</v>
          </cell>
          <cell r="U1230">
            <v>0</v>
          </cell>
          <cell r="V1230">
            <v>0</v>
          </cell>
          <cell r="W1230">
            <v>1.6179999999999999</v>
          </cell>
          <cell r="X1230">
            <v>8.09</v>
          </cell>
          <cell r="Y1230">
            <v>-6.4719999999999995</v>
          </cell>
          <cell r="Z1230">
            <v>3.2359999999999998</v>
          </cell>
          <cell r="AA1230">
            <v>4.8540000000000001</v>
          </cell>
          <cell r="AB1230">
            <v>1.6179999999999999</v>
          </cell>
          <cell r="AC1230" t="str">
            <v>Mainline</v>
          </cell>
          <cell r="AD1230" t="str">
            <v>19_Female Racing</v>
          </cell>
          <cell r="AE1230" t="str">
            <v>S124</v>
          </cell>
          <cell r="AF1230" t="str">
            <v>Core</v>
          </cell>
          <cell r="AG1230">
            <v>1</v>
          </cell>
          <cell r="AH1230" t="str">
            <v>&lt;N/A&gt;</v>
          </cell>
          <cell r="AI1230" t="str">
            <v>Racing</v>
          </cell>
          <cell r="AJ1230" t="str">
            <v>Fall Team Print</v>
          </cell>
          <cell r="AK1230">
            <v>0</v>
          </cell>
          <cell r="AL1230">
            <v>45444</v>
          </cell>
          <cell r="AM1230">
            <v>8285.7780000000002</v>
          </cell>
          <cell r="AN1230">
            <v>1707</v>
          </cell>
          <cell r="AO1230">
            <v>4.8540000000000001</v>
          </cell>
        </row>
        <row r="1231">
          <cell r="A1231">
            <v>8003436601</v>
          </cell>
          <cell r="B1231" t="str">
            <v>1 Season Old</v>
          </cell>
          <cell r="C1231" t="str">
            <v>W060</v>
          </cell>
          <cell r="D1231" t="str">
            <v>Speedo USA Maersk</v>
          </cell>
          <cell r="E1231" t="str">
            <v>8-003436601</v>
          </cell>
          <cell r="F1231" t="str">
            <v>PURPOSE FLYBACK 601</v>
          </cell>
          <cell r="G1231" t="str">
            <v>P1122</v>
          </cell>
          <cell r="H1231" t="str">
            <v>One-Piece</v>
          </cell>
          <cell r="I1231" t="str">
            <v>812</v>
          </cell>
          <cell r="J1231" t="str">
            <v>Apparel</v>
          </cell>
          <cell r="K1231" t="str">
            <v>MNL</v>
          </cell>
          <cell r="L1231" t="str">
            <v>SS24</v>
          </cell>
          <cell r="M1231">
            <v>11584.88</v>
          </cell>
          <cell r="N1231">
            <v>1432</v>
          </cell>
          <cell r="O1231">
            <v>4633.9520000000002</v>
          </cell>
          <cell r="P1231">
            <v>0</v>
          </cell>
          <cell r="Q1231">
            <v>0</v>
          </cell>
          <cell r="R1231">
            <v>0</v>
          </cell>
          <cell r="S1231">
            <v>0</v>
          </cell>
          <cell r="T1231">
            <v>0</v>
          </cell>
          <cell r="U1231">
            <v>0</v>
          </cell>
          <cell r="V1231">
            <v>0</v>
          </cell>
          <cell r="W1231">
            <v>1.6180000000000001</v>
          </cell>
          <cell r="X1231">
            <v>8.09</v>
          </cell>
          <cell r="Y1231">
            <v>-6.4719999999999995</v>
          </cell>
          <cell r="Z1231">
            <v>3.2360000000000002</v>
          </cell>
          <cell r="AA1231">
            <v>4.8539999999999992</v>
          </cell>
          <cell r="AB1231">
            <v>1.6180000000000001</v>
          </cell>
          <cell r="AC1231" t="str">
            <v>Mainline</v>
          </cell>
          <cell r="AD1231" t="str">
            <v>19_Female Racing</v>
          </cell>
          <cell r="AE1231" t="str">
            <v>S124</v>
          </cell>
          <cell r="AF1231" t="str">
            <v>Core</v>
          </cell>
          <cell r="AG1231">
            <v>1</v>
          </cell>
          <cell r="AH1231" t="str">
            <v>&lt;N/A&gt;</v>
          </cell>
          <cell r="AI1231" t="str">
            <v>Racing</v>
          </cell>
          <cell r="AJ1231" t="str">
            <v>Fall Team Print</v>
          </cell>
          <cell r="AK1231">
            <v>0</v>
          </cell>
          <cell r="AL1231">
            <v>45444</v>
          </cell>
          <cell r="AM1231">
            <v>6950.927999999999</v>
          </cell>
          <cell r="AN1231">
            <v>1432</v>
          </cell>
          <cell r="AO1231">
            <v>4.8539999999999992</v>
          </cell>
        </row>
        <row r="1232">
          <cell r="A1232">
            <v>8003436705</v>
          </cell>
          <cell r="B1232" t="str">
            <v>1 Season Old</v>
          </cell>
          <cell r="C1232" t="str">
            <v>W060</v>
          </cell>
          <cell r="D1232" t="str">
            <v>Speedo USA Maersk</v>
          </cell>
          <cell r="E1232" t="str">
            <v>8-003436705</v>
          </cell>
          <cell r="F1232" t="str">
            <v>PURPOSE FLYBACK 705</v>
          </cell>
          <cell r="G1232" t="str">
            <v>P1122</v>
          </cell>
          <cell r="H1232" t="str">
            <v>One-Piece</v>
          </cell>
          <cell r="I1232" t="str">
            <v>812</v>
          </cell>
          <cell r="J1232" t="str">
            <v>Apparel</v>
          </cell>
          <cell r="K1232" t="str">
            <v>MNL</v>
          </cell>
          <cell r="L1232" t="str">
            <v>SS24</v>
          </cell>
          <cell r="M1232">
            <v>9716.09</v>
          </cell>
          <cell r="N1232">
            <v>1201</v>
          </cell>
          <cell r="O1232">
            <v>3886.4360000000001</v>
          </cell>
          <cell r="P1232">
            <v>0</v>
          </cell>
          <cell r="Q1232">
            <v>0</v>
          </cell>
          <cell r="R1232">
            <v>0</v>
          </cell>
          <cell r="S1232">
            <v>0</v>
          </cell>
          <cell r="T1232">
            <v>0</v>
          </cell>
          <cell r="U1232">
            <v>0</v>
          </cell>
          <cell r="V1232">
            <v>0</v>
          </cell>
          <cell r="W1232">
            <v>1.6180000000000001</v>
          </cell>
          <cell r="X1232">
            <v>8.09</v>
          </cell>
          <cell r="Y1232">
            <v>-6.4719999999999995</v>
          </cell>
          <cell r="Z1232">
            <v>3.2360000000000002</v>
          </cell>
          <cell r="AA1232">
            <v>4.8539999999999992</v>
          </cell>
          <cell r="AB1232">
            <v>1.6180000000000001</v>
          </cell>
          <cell r="AC1232" t="str">
            <v>Mainline</v>
          </cell>
          <cell r="AD1232" t="str">
            <v>19_Female Racing</v>
          </cell>
          <cell r="AE1232" t="str">
            <v>S124</v>
          </cell>
          <cell r="AF1232" t="str">
            <v>Core</v>
          </cell>
          <cell r="AG1232">
            <v>1</v>
          </cell>
          <cell r="AH1232" t="str">
            <v>&lt;N/A&gt;</v>
          </cell>
          <cell r="AI1232" t="str">
            <v>Racing</v>
          </cell>
          <cell r="AJ1232" t="str">
            <v>Fall Team Print</v>
          </cell>
          <cell r="AK1232">
            <v>0</v>
          </cell>
          <cell r="AL1232">
            <v>45444</v>
          </cell>
          <cell r="AM1232">
            <v>5829.6539999999986</v>
          </cell>
          <cell r="AN1232">
            <v>1201</v>
          </cell>
          <cell r="AO1232">
            <v>4.8539999999999992</v>
          </cell>
        </row>
        <row r="1233">
          <cell r="A1233">
            <v>8003436985</v>
          </cell>
          <cell r="B1233" t="str">
            <v>1 Season Old</v>
          </cell>
          <cell r="C1233" t="str">
            <v>W060</v>
          </cell>
          <cell r="D1233" t="str">
            <v>Speedo USA Maersk</v>
          </cell>
          <cell r="E1233" t="str">
            <v>8-003436985</v>
          </cell>
          <cell r="F1233" t="str">
            <v>PURPOSE FLYBACK 985</v>
          </cell>
          <cell r="G1233" t="str">
            <v>P1122</v>
          </cell>
          <cell r="H1233" t="str">
            <v>One-Piece</v>
          </cell>
          <cell r="I1233" t="str">
            <v>812</v>
          </cell>
          <cell r="J1233" t="str">
            <v>Apparel</v>
          </cell>
          <cell r="K1233" t="str">
            <v>MNL</v>
          </cell>
          <cell r="L1233" t="str">
            <v>SS24</v>
          </cell>
          <cell r="M1233">
            <v>12757.93</v>
          </cell>
          <cell r="N1233">
            <v>1577</v>
          </cell>
          <cell r="O1233">
            <v>5103.1720000000005</v>
          </cell>
          <cell r="P1233">
            <v>0</v>
          </cell>
          <cell r="Q1233">
            <v>0</v>
          </cell>
          <cell r="R1233">
            <v>0</v>
          </cell>
          <cell r="S1233">
            <v>0</v>
          </cell>
          <cell r="T1233">
            <v>0</v>
          </cell>
          <cell r="U1233">
            <v>0</v>
          </cell>
          <cell r="V1233">
            <v>0</v>
          </cell>
          <cell r="W1233">
            <v>1.6180000000000001</v>
          </cell>
          <cell r="X1233">
            <v>8.09</v>
          </cell>
          <cell r="Y1233">
            <v>-6.4719999999999995</v>
          </cell>
          <cell r="Z1233">
            <v>3.2360000000000002</v>
          </cell>
          <cell r="AA1233">
            <v>4.8539999999999992</v>
          </cell>
          <cell r="AB1233">
            <v>1.6180000000000001</v>
          </cell>
          <cell r="AC1233" t="str">
            <v>Mainline</v>
          </cell>
          <cell r="AD1233" t="str">
            <v>19_Female Racing</v>
          </cell>
          <cell r="AE1233" t="str">
            <v>S124</v>
          </cell>
          <cell r="AF1233" t="str">
            <v>Core</v>
          </cell>
          <cell r="AG1233">
            <v>1</v>
          </cell>
          <cell r="AH1233" t="str">
            <v>&lt;N/A&gt;</v>
          </cell>
          <cell r="AI1233" t="str">
            <v>Racing</v>
          </cell>
          <cell r="AJ1233" t="str">
            <v>Fall Team Print</v>
          </cell>
          <cell r="AK1233">
            <v>0</v>
          </cell>
          <cell r="AL1233">
            <v>45444</v>
          </cell>
          <cell r="AM1233">
            <v>7654.7579999999989</v>
          </cell>
          <cell r="AN1233">
            <v>1577</v>
          </cell>
          <cell r="AO1233">
            <v>4.8539999999999992</v>
          </cell>
        </row>
        <row r="1234">
          <cell r="A1234">
            <v>8003439320</v>
          </cell>
          <cell r="B1234" t="str">
            <v>1 Season Old</v>
          </cell>
          <cell r="C1234" t="str">
            <v>W060</v>
          </cell>
          <cell r="D1234" t="str">
            <v>Speedo USA Maersk</v>
          </cell>
          <cell r="E1234" t="str">
            <v>8-003439320</v>
          </cell>
          <cell r="F1234" t="str">
            <v>PURPOSE JAMMER 320</v>
          </cell>
          <cell r="G1234" t="str">
            <v>P1132</v>
          </cell>
          <cell r="H1234" t="str">
            <v>Swim Bottoms</v>
          </cell>
          <cell r="I1234" t="str">
            <v>812</v>
          </cell>
          <cell r="J1234" t="str">
            <v>Apparel</v>
          </cell>
          <cell r="K1234" t="str">
            <v>MNL</v>
          </cell>
          <cell r="L1234" t="str">
            <v>SS24</v>
          </cell>
          <cell r="M1234">
            <v>944.68</v>
          </cell>
          <cell r="N1234">
            <v>113</v>
          </cell>
          <cell r="O1234">
            <v>377.87200000000001</v>
          </cell>
          <cell r="P1234">
            <v>0</v>
          </cell>
          <cell r="Q1234">
            <v>0</v>
          </cell>
          <cell r="R1234">
            <v>0</v>
          </cell>
          <cell r="S1234">
            <v>0</v>
          </cell>
          <cell r="T1234">
            <v>0</v>
          </cell>
          <cell r="U1234">
            <v>0</v>
          </cell>
          <cell r="V1234">
            <v>0</v>
          </cell>
          <cell r="W1234">
            <v>1.6720000000000002</v>
          </cell>
          <cell r="X1234">
            <v>8.36</v>
          </cell>
          <cell r="Y1234">
            <v>-6.6879999999999988</v>
          </cell>
          <cell r="Z1234">
            <v>3.3440000000000003</v>
          </cell>
          <cell r="AA1234">
            <v>5.0159999999999991</v>
          </cell>
          <cell r="AB1234">
            <v>1.6720000000000002</v>
          </cell>
          <cell r="AC1234" t="str">
            <v>Mainline</v>
          </cell>
          <cell r="AD1234" t="str">
            <v>5_Male Racing</v>
          </cell>
          <cell r="AE1234" t="str">
            <v>S124</v>
          </cell>
          <cell r="AF1234" t="str">
            <v>Core</v>
          </cell>
          <cell r="AG1234">
            <v>1</v>
          </cell>
          <cell r="AH1234" t="str">
            <v>&lt;N/A&gt;</v>
          </cell>
          <cell r="AI1234" t="str">
            <v>Racing</v>
          </cell>
          <cell r="AJ1234" t="str">
            <v>Fall Team Print</v>
          </cell>
          <cell r="AK1234">
            <v>0</v>
          </cell>
          <cell r="AL1234">
            <v>45444</v>
          </cell>
          <cell r="AM1234">
            <v>566.80799999999988</v>
          </cell>
          <cell r="AN1234">
            <v>113</v>
          </cell>
          <cell r="AO1234">
            <v>5.0159999999999991</v>
          </cell>
        </row>
        <row r="1235">
          <cell r="A1235">
            <v>8003439413</v>
          </cell>
          <cell r="B1235" t="str">
            <v>1 Season Old</v>
          </cell>
          <cell r="C1235" t="str">
            <v>W060</v>
          </cell>
          <cell r="D1235" t="str">
            <v>Speedo USA Maersk</v>
          </cell>
          <cell r="E1235" t="str">
            <v>8-003439413</v>
          </cell>
          <cell r="F1235" t="str">
            <v>PURPOSE JAMMER 413</v>
          </cell>
          <cell r="G1235" t="str">
            <v>P1132</v>
          </cell>
          <cell r="H1235" t="str">
            <v>Swim Bottoms</v>
          </cell>
          <cell r="I1235" t="str">
            <v>812</v>
          </cell>
          <cell r="J1235" t="str">
            <v>Apparel</v>
          </cell>
          <cell r="K1235" t="str">
            <v>MNL</v>
          </cell>
          <cell r="L1235" t="str">
            <v>SS24</v>
          </cell>
          <cell r="M1235">
            <v>4614.72</v>
          </cell>
          <cell r="N1235">
            <v>552</v>
          </cell>
          <cell r="O1235">
            <v>1845.8880000000001</v>
          </cell>
          <cell r="P1235">
            <v>0</v>
          </cell>
          <cell r="Q1235">
            <v>0</v>
          </cell>
          <cell r="R1235">
            <v>0</v>
          </cell>
          <cell r="S1235">
            <v>0</v>
          </cell>
          <cell r="T1235">
            <v>0</v>
          </cell>
          <cell r="U1235">
            <v>0</v>
          </cell>
          <cell r="V1235">
            <v>0</v>
          </cell>
          <cell r="W1235">
            <v>1.6720000000000002</v>
          </cell>
          <cell r="X1235">
            <v>8.3600000000000012</v>
          </cell>
          <cell r="Y1235">
            <v>-6.6880000000000006</v>
          </cell>
          <cell r="Z1235">
            <v>3.3440000000000003</v>
          </cell>
          <cell r="AA1235">
            <v>5.0160000000000009</v>
          </cell>
          <cell r="AB1235">
            <v>1.6720000000000002</v>
          </cell>
          <cell r="AC1235" t="str">
            <v>Mainline</v>
          </cell>
          <cell r="AD1235" t="str">
            <v>5_Male Racing</v>
          </cell>
          <cell r="AE1235" t="str">
            <v>S124</v>
          </cell>
          <cell r="AF1235" t="str">
            <v>Core</v>
          </cell>
          <cell r="AG1235">
            <v>1</v>
          </cell>
          <cell r="AH1235" t="str">
            <v>&lt;N/A&gt;</v>
          </cell>
          <cell r="AI1235" t="str">
            <v>Racing</v>
          </cell>
          <cell r="AJ1235" t="str">
            <v>Fall Team Print</v>
          </cell>
          <cell r="AK1235">
            <v>0</v>
          </cell>
          <cell r="AL1235">
            <v>45444</v>
          </cell>
          <cell r="AM1235">
            <v>2768.8320000000003</v>
          </cell>
          <cell r="AN1235">
            <v>552</v>
          </cell>
          <cell r="AO1235">
            <v>5.0160000000000009</v>
          </cell>
        </row>
        <row r="1236">
          <cell r="A1236">
            <v>8003439421</v>
          </cell>
          <cell r="B1236" t="str">
            <v>1 Season Old</v>
          </cell>
          <cell r="C1236" t="str">
            <v>W060</v>
          </cell>
          <cell r="D1236" t="str">
            <v>Speedo USA Maersk</v>
          </cell>
          <cell r="E1236" t="str">
            <v>8-003439421</v>
          </cell>
          <cell r="F1236" t="str">
            <v>PURPOSE JAMMER 421</v>
          </cell>
          <cell r="G1236" t="str">
            <v>P1132</v>
          </cell>
          <cell r="H1236" t="str">
            <v>Swim Bottoms</v>
          </cell>
          <cell r="I1236" t="str">
            <v>812</v>
          </cell>
          <cell r="J1236" t="str">
            <v>Apparel</v>
          </cell>
          <cell r="K1236" t="str">
            <v>MNL</v>
          </cell>
          <cell r="L1236" t="str">
            <v>SS24</v>
          </cell>
          <cell r="M1236">
            <v>4389</v>
          </cell>
          <cell r="N1236">
            <v>525</v>
          </cell>
          <cell r="O1236">
            <v>1755.6000000000001</v>
          </cell>
          <cell r="P1236">
            <v>0</v>
          </cell>
          <cell r="Q1236">
            <v>0</v>
          </cell>
          <cell r="R1236">
            <v>0</v>
          </cell>
          <cell r="S1236">
            <v>0</v>
          </cell>
          <cell r="T1236">
            <v>0</v>
          </cell>
          <cell r="U1236">
            <v>0</v>
          </cell>
          <cell r="V1236">
            <v>0</v>
          </cell>
          <cell r="W1236">
            <v>1.6720000000000002</v>
          </cell>
          <cell r="X1236">
            <v>8.36</v>
          </cell>
          <cell r="Y1236">
            <v>-6.6879999999999988</v>
          </cell>
          <cell r="Z1236">
            <v>3.3440000000000003</v>
          </cell>
          <cell r="AA1236">
            <v>5.0159999999999991</v>
          </cell>
          <cell r="AB1236">
            <v>1.6720000000000002</v>
          </cell>
          <cell r="AC1236" t="str">
            <v>Mainline</v>
          </cell>
          <cell r="AD1236" t="str">
            <v>5_Male Racing</v>
          </cell>
          <cell r="AE1236" t="str">
            <v>S124</v>
          </cell>
          <cell r="AF1236" t="str">
            <v>Core</v>
          </cell>
          <cell r="AG1236">
            <v>1</v>
          </cell>
          <cell r="AH1236" t="str">
            <v>&lt;N/A&gt;</v>
          </cell>
          <cell r="AI1236" t="str">
            <v>Racing</v>
          </cell>
          <cell r="AJ1236" t="str">
            <v>Fall Team Print</v>
          </cell>
          <cell r="AK1236">
            <v>0</v>
          </cell>
          <cell r="AL1236">
            <v>45444</v>
          </cell>
          <cell r="AM1236">
            <v>2633.3999999999996</v>
          </cell>
          <cell r="AN1236">
            <v>525</v>
          </cell>
          <cell r="AO1236">
            <v>5.0159999999999991</v>
          </cell>
        </row>
        <row r="1237">
          <cell r="A1237">
            <v>8003439431</v>
          </cell>
          <cell r="B1237" t="str">
            <v>1 Season Old</v>
          </cell>
          <cell r="C1237" t="str">
            <v>W060</v>
          </cell>
          <cell r="D1237" t="str">
            <v>Speedo USA Maersk</v>
          </cell>
          <cell r="E1237" t="str">
            <v>8-003439431</v>
          </cell>
          <cell r="F1237" t="str">
            <v>PURPOSE JAMMER 431</v>
          </cell>
          <cell r="G1237" t="str">
            <v>P1132</v>
          </cell>
          <cell r="H1237" t="str">
            <v>Swim Bottoms</v>
          </cell>
          <cell r="I1237" t="str">
            <v>812</v>
          </cell>
          <cell r="J1237" t="str">
            <v>Apparel</v>
          </cell>
          <cell r="K1237" t="str">
            <v>MNL</v>
          </cell>
          <cell r="L1237" t="str">
            <v>SS24</v>
          </cell>
          <cell r="M1237">
            <v>1011.56</v>
          </cell>
          <cell r="N1237">
            <v>121</v>
          </cell>
          <cell r="O1237">
            <v>404.62400000000002</v>
          </cell>
          <cell r="P1237">
            <v>0</v>
          </cell>
          <cell r="Q1237">
            <v>0</v>
          </cell>
          <cell r="R1237">
            <v>0</v>
          </cell>
          <cell r="S1237">
            <v>0</v>
          </cell>
          <cell r="T1237">
            <v>0</v>
          </cell>
          <cell r="U1237">
            <v>0</v>
          </cell>
          <cell r="V1237">
            <v>0</v>
          </cell>
          <cell r="W1237">
            <v>1.6720000000000002</v>
          </cell>
          <cell r="X1237">
            <v>8.36</v>
          </cell>
          <cell r="Y1237">
            <v>-6.6879999999999988</v>
          </cell>
          <cell r="Z1237">
            <v>3.3440000000000003</v>
          </cell>
          <cell r="AA1237">
            <v>5.0159999999999991</v>
          </cell>
          <cell r="AB1237">
            <v>1.6720000000000002</v>
          </cell>
          <cell r="AC1237" t="str">
            <v>Mainline</v>
          </cell>
          <cell r="AD1237" t="str">
            <v>5_Male Racing</v>
          </cell>
          <cell r="AE1237" t="str">
            <v>S124</v>
          </cell>
          <cell r="AF1237" t="str">
            <v>Core</v>
          </cell>
          <cell r="AG1237">
            <v>1</v>
          </cell>
          <cell r="AH1237" t="str">
            <v>&lt;N/A&gt;</v>
          </cell>
          <cell r="AI1237" t="str">
            <v>Racing</v>
          </cell>
          <cell r="AJ1237" t="str">
            <v>Fall Team Print</v>
          </cell>
          <cell r="AK1237">
            <v>0</v>
          </cell>
          <cell r="AL1237">
            <v>45444</v>
          </cell>
          <cell r="AM1237">
            <v>606.93599999999992</v>
          </cell>
          <cell r="AN1237">
            <v>121</v>
          </cell>
          <cell r="AO1237">
            <v>5.0159999999999991</v>
          </cell>
        </row>
        <row r="1238">
          <cell r="A1238">
            <v>8003439435</v>
          </cell>
          <cell r="B1238" t="str">
            <v>1 Season Old</v>
          </cell>
          <cell r="C1238" t="str">
            <v>W060</v>
          </cell>
          <cell r="D1238" t="str">
            <v>Speedo USA Maersk</v>
          </cell>
          <cell r="E1238" t="str">
            <v>8-003439435</v>
          </cell>
          <cell r="F1238" t="str">
            <v>PURPOSE JAMMER 435</v>
          </cell>
          <cell r="G1238" t="str">
            <v>P1132</v>
          </cell>
          <cell r="H1238" t="str">
            <v>Swim Bottoms</v>
          </cell>
          <cell r="I1238" t="str">
            <v>812</v>
          </cell>
          <cell r="J1238" t="str">
            <v>Apparel</v>
          </cell>
          <cell r="K1238" t="str">
            <v>MNL</v>
          </cell>
          <cell r="L1238" t="str">
            <v>SS24</v>
          </cell>
          <cell r="M1238">
            <v>6821.76</v>
          </cell>
          <cell r="N1238">
            <v>816</v>
          </cell>
          <cell r="O1238">
            <v>2728.7040000000002</v>
          </cell>
          <cell r="P1238">
            <v>0</v>
          </cell>
          <cell r="Q1238">
            <v>0</v>
          </cell>
          <cell r="R1238">
            <v>0</v>
          </cell>
          <cell r="S1238">
            <v>0</v>
          </cell>
          <cell r="T1238">
            <v>0</v>
          </cell>
          <cell r="U1238">
            <v>0</v>
          </cell>
          <cell r="V1238">
            <v>0</v>
          </cell>
          <cell r="W1238">
            <v>1.6720000000000002</v>
          </cell>
          <cell r="X1238">
            <v>8.36</v>
          </cell>
          <cell r="Y1238">
            <v>-6.6879999999999988</v>
          </cell>
          <cell r="Z1238">
            <v>3.3440000000000003</v>
          </cell>
          <cell r="AA1238">
            <v>5.0159999999999991</v>
          </cell>
          <cell r="AB1238">
            <v>1.6720000000000002</v>
          </cell>
          <cell r="AC1238" t="str">
            <v>Mainline</v>
          </cell>
          <cell r="AD1238" t="str">
            <v>5_Male Racing</v>
          </cell>
          <cell r="AE1238" t="str">
            <v>S124</v>
          </cell>
          <cell r="AF1238" t="str">
            <v>Core</v>
          </cell>
          <cell r="AG1238">
            <v>1</v>
          </cell>
          <cell r="AH1238" t="str">
            <v>&lt;N/A&gt;</v>
          </cell>
          <cell r="AI1238" t="str">
            <v>Racing</v>
          </cell>
          <cell r="AJ1238" t="str">
            <v>Fall Team Print</v>
          </cell>
          <cell r="AK1238">
            <v>0</v>
          </cell>
          <cell r="AL1238">
            <v>45444</v>
          </cell>
          <cell r="AM1238">
            <v>4093.0559999999991</v>
          </cell>
          <cell r="AN1238">
            <v>816</v>
          </cell>
          <cell r="AO1238">
            <v>5.0159999999999991</v>
          </cell>
        </row>
        <row r="1239">
          <cell r="A1239">
            <v>8003439601</v>
          </cell>
          <cell r="B1239" t="str">
            <v>1 Season Old</v>
          </cell>
          <cell r="C1239" t="str">
            <v>W060</v>
          </cell>
          <cell r="D1239" t="str">
            <v>Speedo USA Maersk</v>
          </cell>
          <cell r="E1239" t="str">
            <v>8-003439601</v>
          </cell>
          <cell r="F1239" t="str">
            <v>PURPOSE JAMMER 601</v>
          </cell>
          <cell r="G1239" t="str">
            <v>P1132</v>
          </cell>
          <cell r="H1239" t="str">
            <v>Swim Bottoms</v>
          </cell>
          <cell r="I1239" t="str">
            <v>812</v>
          </cell>
          <cell r="J1239" t="str">
            <v>Apparel</v>
          </cell>
          <cell r="K1239" t="str">
            <v>MNL</v>
          </cell>
          <cell r="L1239" t="str">
            <v>SS24</v>
          </cell>
          <cell r="M1239">
            <v>2048.1999999999998</v>
          </cell>
          <cell r="N1239">
            <v>245</v>
          </cell>
          <cell r="O1239">
            <v>819.28</v>
          </cell>
          <cell r="P1239">
            <v>0</v>
          </cell>
          <cell r="Q1239">
            <v>0</v>
          </cell>
          <cell r="R1239">
            <v>0</v>
          </cell>
          <cell r="S1239">
            <v>0</v>
          </cell>
          <cell r="T1239">
            <v>0</v>
          </cell>
          <cell r="U1239">
            <v>0</v>
          </cell>
          <cell r="V1239">
            <v>0</v>
          </cell>
          <cell r="W1239">
            <v>1.6719999999999999</v>
          </cell>
          <cell r="X1239">
            <v>8.36</v>
          </cell>
          <cell r="Y1239">
            <v>-6.6879999999999997</v>
          </cell>
          <cell r="Z1239">
            <v>3.3439999999999999</v>
          </cell>
          <cell r="AA1239">
            <v>5.016</v>
          </cell>
          <cell r="AB1239">
            <v>1.6719999999999999</v>
          </cell>
          <cell r="AC1239" t="str">
            <v>Mainline</v>
          </cell>
          <cell r="AD1239" t="str">
            <v>5_Male Racing</v>
          </cell>
          <cell r="AE1239" t="str">
            <v>S124</v>
          </cell>
          <cell r="AF1239" t="str">
            <v>Core</v>
          </cell>
          <cell r="AG1239">
            <v>1</v>
          </cell>
          <cell r="AH1239" t="str">
            <v>&lt;N/A&gt;</v>
          </cell>
          <cell r="AI1239" t="str">
            <v>Racing</v>
          </cell>
          <cell r="AJ1239" t="str">
            <v>Fall Team Print</v>
          </cell>
          <cell r="AK1239">
            <v>0</v>
          </cell>
          <cell r="AL1239">
            <v>45444</v>
          </cell>
          <cell r="AM1239">
            <v>1228.92</v>
          </cell>
          <cell r="AN1239">
            <v>245</v>
          </cell>
          <cell r="AO1239">
            <v>5.016</v>
          </cell>
        </row>
        <row r="1240">
          <cell r="A1240">
            <v>8003439705</v>
          </cell>
          <cell r="B1240" t="str">
            <v>1 Season Old</v>
          </cell>
          <cell r="C1240" t="str">
            <v>W060</v>
          </cell>
          <cell r="D1240" t="str">
            <v>Speedo USA Maersk</v>
          </cell>
          <cell r="E1240" t="str">
            <v>8-003439705</v>
          </cell>
          <cell r="F1240" t="str">
            <v>PURPOSE JAMMER 705</v>
          </cell>
          <cell r="G1240" t="str">
            <v>P1132</v>
          </cell>
          <cell r="H1240" t="str">
            <v>Swim Bottoms</v>
          </cell>
          <cell r="I1240" t="str">
            <v>812</v>
          </cell>
          <cell r="J1240" t="str">
            <v>Apparel</v>
          </cell>
          <cell r="K1240" t="str">
            <v>MNL</v>
          </cell>
          <cell r="L1240" t="str">
            <v>SS24</v>
          </cell>
          <cell r="M1240">
            <v>5208.28</v>
          </cell>
          <cell r="N1240">
            <v>623</v>
          </cell>
          <cell r="O1240">
            <v>2083.3119999999999</v>
          </cell>
          <cell r="P1240">
            <v>0</v>
          </cell>
          <cell r="Q1240">
            <v>0</v>
          </cell>
          <cell r="R1240">
            <v>0</v>
          </cell>
          <cell r="S1240">
            <v>0</v>
          </cell>
          <cell r="T1240">
            <v>0</v>
          </cell>
          <cell r="U1240">
            <v>0</v>
          </cell>
          <cell r="V1240">
            <v>0</v>
          </cell>
          <cell r="W1240">
            <v>1.6719999999999999</v>
          </cell>
          <cell r="X1240">
            <v>8.36</v>
          </cell>
          <cell r="Y1240">
            <v>-6.6879999999999997</v>
          </cell>
          <cell r="Z1240">
            <v>3.3439999999999999</v>
          </cell>
          <cell r="AA1240">
            <v>5.016</v>
          </cell>
          <cell r="AB1240">
            <v>1.6719999999999999</v>
          </cell>
          <cell r="AC1240" t="str">
            <v>Mainline</v>
          </cell>
          <cell r="AD1240" t="str">
            <v>5_Male Racing</v>
          </cell>
          <cell r="AE1240" t="str">
            <v>S124</v>
          </cell>
          <cell r="AF1240" t="str">
            <v>Core</v>
          </cell>
          <cell r="AG1240">
            <v>1</v>
          </cell>
          <cell r="AH1240" t="str">
            <v>&lt;N/A&gt;</v>
          </cell>
          <cell r="AI1240" t="str">
            <v>Racing</v>
          </cell>
          <cell r="AJ1240" t="str">
            <v>Fall Team Print</v>
          </cell>
          <cell r="AK1240">
            <v>0</v>
          </cell>
          <cell r="AL1240">
            <v>45444</v>
          </cell>
          <cell r="AM1240">
            <v>3124.9679999999998</v>
          </cell>
          <cell r="AN1240">
            <v>623</v>
          </cell>
          <cell r="AO1240">
            <v>5.016</v>
          </cell>
        </row>
        <row r="1241">
          <cell r="A1241">
            <v>8003439985</v>
          </cell>
          <cell r="B1241" t="str">
            <v>1 Season Old</v>
          </cell>
          <cell r="C1241" t="str">
            <v>W060</v>
          </cell>
          <cell r="D1241" t="str">
            <v>Speedo USA Maersk</v>
          </cell>
          <cell r="E1241" t="str">
            <v>8-003439985</v>
          </cell>
          <cell r="F1241" t="str">
            <v>PURPOSE JAMMER 985</v>
          </cell>
          <cell r="G1241" t="str">
            <v>P1132</v>
          </cell>
          <cell r="H1241" t="str">
            <v>Swim Bottoms</v>
          </cell>
          <cell r="I1241" t="str">
            <v>812</v>
          </cell>
          <cell r="J1241" t="str">
            <v>Apparel</v>
          </cell>
          <cell r="K1241" t="str">
            <v>MNL</v>
          </cell>
          <cell r="L1241" t="str">
            <v>SS24</v>
          </cell>
          <cell r="M1241">
            <v>6303.44</v>
          </cell>
          <cell r="N1241">
            <v>754</v>
          </cell>
          <cell r="O1241">
            <v>2521.3760000000002</v>
          </cell>
          <cell r="P1241">
            <v>0</v>
          </cell>
          <cell r="Q1241">
            <v>0</v>
          </cell>
          <cell r="R1241">
            <v>0</v>
          </cell>
          <cell r="S1241">
            <v>0</v>
          </cell>
          <cell r="T1241">
            <v>0</v>
          </cell>
          <cell r="U1241">
            <v>0</v>
          </cell>
          <cell r="V1241">
            <v>0</v>
          </cell>
          <cell r="W1241">
            <v>1.6720000000000002</v>
          </cell>
          <cell r="X1241">
            <v>8.36</v>
          </cell>
          <cell r="Y1241">
            <v>-6.6879999999999988</v>
          </cell>
          <cell r="Z1241">
            <v>3.3440000000000003</v>
          </cell>
          <cell r="AA1241">
            <v>5.0159999999999991</v>
          </cell>
          <cell r="AB1241">
            <v>1.6720000000000002</v>
          </cell>
          <cell r="AC1241" t="str">
            <v>Mainline</v>
          </cell>
          <cell r="AD1241" t="str">
            <v>5_Male Racing</v>
          </cell>
          <cell r="AE1241" t="str">
            <v>S124</v>
          </cell>
          <cell r="AF1241" t="str">
            <v>Core</v>
          </cell>
          <cell r="AG1241">
            <v>1</v>
          </cell>
          <cell r="AH1241" t="str">
            <v>&lt;N/A&gt;</v>
          </cell>
          <cell r="AI1241" t="str">
            <v>Racing</v>
          </cell>
          <cell r="AJ1241" t="str">
            <v>Fall Team Print</v>
          </cell>
          <cell r="AK1241">
            <v>0</v>
          </cell>
          <cell r="AL1241">
            <v>45444</v>
          </cell>
          <cell r="AM1241">
            <v>3782.0639999999994</v>
          </cell>
          <cell r="AN1241">
            <v>754</v>
          </cell>
          <cell r="AO1241">
            <v>5.0159999999999991</v>
          </cell>
        </row>
        <row r="1242">
          <cell r="A1242">
            <v>8003440320</v>
          </cell>
          <cell r="B1242" t="str">
            <v>Future</v>
          </cell>
          <cell r="C1242" t="str">
            <v>W060</v>
          </cell>
          <cell r="D1242" t="str">
            <v>Speedo USA Maersk</v>
          </cell>
          <cell r="E1242" t="str">
            <v>8-003440320</v>
          </cell>
          <cell r="F1242" t="str">
            <v>FLOW JAMMER 320</v>
          </cell>
          <cell r="G1242" t="str">
            <v>P1132</v>
          </cell>
          <cell r="H1242" t="str">
            <v>Swim Bottoms</v>
          </cell>
          <cell r="I1242" t="str">
            <v>812</v>
          </cell>
          <cell r="J1242" t="str">
            <v>Apparel</v>
          </cell>
          <cell r="K1242" t="str">
            <v>SMU</v>
          </cell>
          <cell r="L1242" t="str">
            <v>AW25</v>
          </cell>
          <cell r="M1242">
            <v>6161.32</v>
          </cell>
          <cell r="N1242">
            <v>737</v>
          </cell>
          <cell r="O1242">
            <v>0</v>
          </cell>
          <cell r="P1242">
            <v>0</v>
          </cell>
          <cell r="Q1242">
            <v>0</v>
          </cell>
          <cell r="R1242">
            <v>0</v>
          </cell>
          <cell r="S1242">
            <v>0</v>
          </cell>
          <cell r="T1242">
            <v>0</v>
          </cell>
          <cell r="U1242">
            <v>0</v>
          </cell>
          <cell r="V1242">
            <v>0</v>
          </cell>
          <cell r="W1242">
            <v>0</v>
          </cell>
          <cell r="X1242">
            <v>8.36</v>
          </cell>
          <cell r="Y1242">
            <v>-8.36</v>
          </cell>
          <cell r="Z1242">
            <v>0</v>
          </cell>
          <cell r="AA1242">
            <v>8.36</v>
          </cell>
          <cell r="AB1242">
            <v>0</v>
          </cell>
          <cell r="AC1242" t="str">
            <v>Mainline</v>
          </cell>
          <cell r="AD1242" t="str">
            <v>5_Male Racing</v>
          </cell>
          <cell r="AE1242" t="str">
            <v>S225</v>
          </cell>
          <cell r="AF1242" t="str">
            <v>Seasonal</v>
          </cell>
          <cell r="AG1242">
            <v>1</v>
          </cell>
          <cell r="AH1242" t="str">
            <v>&lt;N/A&gt;</v>
          </cell>
          <cell r="AI1242" t="str">
            <v>Racing</v>
          </cell>
          <cell r="AJ1242" t="str">
            <v>Fall Team Print</v>
          </cell>
          <cell r="AK1242" t="str">
            <v>S2 2024</v>
          </cell>
          <cell r="AL1242">
            <v>46143</v>
          </cell>
          <cell r="AM1242">
            <v>6161.32</v>
          </cell>
          <cell r="AN1242">
            <v>737</v>
          </cell>
          <cell r="AO1242">
            <v>8.36</v>
          </cell>
        </row>
        <row r="1243">
          <cell r="A1243">
            <v>8003440421</v>
          </cell>
          <cell r="B1243" t="str">
            <v>Future</v>
          </cell>
          <cell r="C1243" t="str">
            <v>W060</v>
          </cell>
          <cell r="D1243" t="str">
            <v>Speedo USA Maersk</v>
          </cell>
          <cell r="E1243" t="str">
            <v>8-003440421</v>
          </cell>
          <cell r="F1243" t="str">
            <v>FLOW JAMMER 421</v>
          </cell>
          <cell r="G1243" t="str">
            <v>P1132</v>
          </cell>
          <cell r="H1243" t="str">
            <v>Swim Bottoms</v>
          </cell>
          <cell r="I1243" t="str">
            <v>812</v>
          </cell>
          <cell r="J1243" t="str">
            <v>Apparel</v>
          </cell>
          <cell r="K1243" t="str">
            <v>SMU</v>
          </cell>
          <cell r="L1243" t="str">
            <v>AW25</v>
          </cell>
          <cell r="M1243">
            <v>9463.52</v>
          </cell>
          <cell r="N1243">
            <v>1132</v>
          </cell>
          <cell r="O1243">
            <v>0</v>
          </cell>
          <cell r="P1243">
            <v>0</v>
          </cell>
          <cell r="Q1243">
            <v>0</v>
          </cell>
          <cell r="R1243">
            <v>0</v>
          </cell>
          <cell r="S1243">
            <v>0</v>
          </cell>
          <cell r="T1243">
            <v>0</v>
          </cell>
          <cell r="U1243">
            <v>0</v>
          </cell>
          <cell r="V1243">
            <v>0</v>
          </cell>
          <cell r="W1243">
            <v>0</v>
          </cell>
          <cell r="X1243">
            <v>8.3600000000000012</v>
          </cell>
          <cell r="Y1243">
            <v>-8.3600000000000012</v>
          </cell>
          <cell r="Z1243">
            <v>0</v>
          </cell>
          <cell r="AA1243">
            <v>8.3600000000000012</v>
          </cell>
          <cell r="AB1243">
            <v>0</v>
          </cell>
          <cell r="AC1243" t="str">
            <v>Mainline</v>
          </cell>
          <cell r="AD1243" t="str">
            <v>5_Male Racing</v>
          </cell>
          <cell r="AE1243" t="str">
            <v>S225</v>
          </cell>
          <cell r="AF1243" t="str">
            <v>Seasonal</v>
          </cell>
          <cell r="AG1243">
            <v>1</v>
          </cell>
          <cell r="AH1243" t="str">
            <v>&lt;N/A&gt;</v>
          </cell>
          <cell r="AI1243" t="str">
            <v>Racing</v>
          </cell>
          <cell r="AJ1243" t="str">
            <v>Fall Team Print</v>
          </cell>
          <cell r="AK1243" t="str">
            <v>S2 2024</v>
          </cell>
          <cell r="AL1243">
            <v>46143</v>
          </cell>
          <cell r="AM1243">
            <v>9463.5200000000023</v>
          </cell>
          <cell r="AN1243">
            <v>1132</v>
          </cell>
          <cell r="AO1243">
            <v>8.3600000000000012</v>
          </cell>
        </row>
        <row r="1244">
          <cell r="A1244">
            <v>8003440431</v>
          </cell>
          <cell r="B1244" t="str">
            <v>Future</v>
          </cell>
          <cell r="C1244" t="str">
            <v>W060</v>
          </cell>
          <cell r="D1244" t="str">
            <v>Speedo USA Maersk</v>
          </cell>
          <cell r="E1244" t="str">
            <v>8-003440431</v>
          </cell>
          <cell r="F1244" t="str">
            <v>FLOW JAMMER 431</v>
          </cell>
          <cell r="G1244" t="str">
            <v>P1132</v>
          </cell>
          <cell r="H1244" t="str">
            <v>Swim Bottoms</v>
          </cell>
          <cell r="I1244" t="str">
            <v>812</v>
          </cell>
          <cell r="J1244" t="str">
            <v>Apparel</v>
          </cell>
          <cell r="K1244" t="str">
            <v>SMU</v>
          </cell>
          <cell r="L1244" t="str">
            <v>AW25</v>
          </cell>
          <cell r="M1244">
            <v>9204.36</v>
          </cell>
          <cell r="N1244">
            <v>1101</v>
          </cell>
          <cell r="O1244">
            <v>0</v>
          </cell>
          <cell r="P1244">
            <v>0</v>
          </cell>
          <cell r="Q1244">
            <v>0</v>
          </cell>
          <cell r="R1244">
            <v>0</v>
          </cell>
          <cell r="S1244">
            <v>0</v>
          </cell>
          <cell r="T1244">
            <v>0</v>
          </cell>
          <cell r="U1244">
            <v>0</v>
          </cell>
          <cell r="V1244">
            <v>0</v>
          </cell>
          <cell r="W1244">
            <v>0</v>
          </cell>
          <cell r="X1244">
            <v>8.3600000000000012</v>
          </cell>
          <cell r="Y1244">
            <v>-8.3600000000000012</v>
          </cell>
          <cell r="Z1244">
            <v>0</v>
          </cell>
          <cell r="AA1244">
            <v>8.3600000000000012</v>
          </cell>
          <cell r="AB1244">
            <v>0</v>
          </cell>
          <cell r="AC1244" t="str">
            <v>Mainline</v>
          </cell>
          <cell r="AD1244" t="str">
            <v>5_Male Racing</v>
          </cell>
          <cell r="AE1244" t="str">
            <v>S225</v>
          </cell>
          <cell r="AF1244" t="str">
            <v>Seasonal</v>
          </cell>
          <cell r="AG1244">
            <v>1</v>
          </cell>
          <cell r="AH1244" t="str">
            <v>&lt;N/A&gt;</v>
          </cell>
          <cell r="AI1244" t="str">
            <v>Racing</v>
          </cell>
          <cell r="AJ1244" t="str">
            <v>Fall Team Print</v>
          </cell>
          <cell r="AK1244" t="str">
            <v>S2 2024</v>
          </cell>
          <cell r="AL1244">
            <v>46143</v>
          </cell>
          <cell r="AM1244">
            <v>9204.36</v>
          </cell>
          <cell r="AN1244">
            <v>1101</v>
          </cell>
          <cell r="AO1244">
            <v>8.3600000000000012</v>
          </cell>
        </row>
        <row r="1245">
          <cell r="A1245">
            <v>8003440502</v>
          </cell>
          <cell r="B1245" t="str">
            <v>Future</v>
          </cell>
          <cell r="C1245" t="str">
            <v>W060</v>
          </cell>
          <cell r="D1245" t="str">
            <v>Speedo USA Maersk</v>
          </cell>
          <cell r="E1245" t="str">
            <v>8-003440502</v>
          </cell>
          <cell r="F1245" t="str">
            <v>FLOW JAMMER 502</v>
          </cell>
          <cell r="G1245" t="str">
            <v>P1132</v>
          </cell>
          <cell r="H1245" t="str">
            <v>Swim Bottoms</v>
          </cell>
          <cell r="I1245" t="str">
            <v>812</v>
          </cell>
          <cell r="J1245" t="str">
            <v>Apparel</v>
          </cell>
          <cell r="K1245" t="str">
            <v>SMU</v>
          </cell>
          <cell r="L1245" t="str">
            <v>AW25</v>
          </cell>
          <cell r="M1245">
            <v>5467.44</v>
          </cell>
          <cell r="N1245">
            <v>654</v>
          </cell>
          <cell r="O1245">
            <v>0</v>
          </cell>
          <cell r="P1245">
            <v>0</v>
          </cell>
          <cell r="Q1245">
            <v>0</v>
          </cell>
          <cell r="R1245">
            <v>0</v>
          </cell>
          <cell r="S1245">
            <v>0</v>
          </cell>
          <cell r="T1245">
            <v>0</v>
          </cell>
          <cell r="U1245">
            <v>0</v>
          </cell>
          <cell r="V1245">
            <v>0</v>
          </cell>
          <cell r="W1245">
            <v>0</v>
          </cell>
          <cell r="X1245">
            <v>8.36</v>
          </cell>
          <cell r="Y1245">
            <v>-8.36</v>
          </cell>
          <cell r="Z1245">
            <v>0</v>
          </cell>
          <cell r="AA1245">
            <v>8.36</v>
          </cell>
          <cell r="AB1245">
            <v>0</v>
          </cell>
          <cell r="AC1245" t="str">
            <v>Mainline</v>
          </cell>
          <cell r="AD1245" t="str">
            <v>5_Male Racing</v>
          </cell>
          <cell r="AE1245" t="str">
            <v>S225</v>
          </cell>
          <cell r="AF1245" t="str">
            <v>Seasonal</v>
          </cell>
          <cell r="AG1245">
            <v>1</v>
          </cell>
          <cell r="AH1245" t="str">
            <v>&lt;N/A&gt;</v>
          </cell>
          <cell r="AI1245" t="str">
            <v>Racing</v>
          </cell>
          <cell r="AJ1245" t="str">
            <v>Fall Team Print</v>
          </cell>
          <cell r="AK1245" t="str">
            <v>S2 2024</v>
          </cell>
          <cell r="AL1245">
            <v>46143</v>
          </cell>
          <cell r="AM1245">
            <v>5467.44</v>
          </cell>
          <cell r="AN1245">
            <v>654</v>
          </cell>
          <cell r="AO1245">
            <v>8.36</v>
          </cell>
        </row>
        <row r="1246">
          <cell r="A1246">
            <v>8003440601</v>
          </cell>
          <cell r="B1246" t="str">
            <v>Future</v>
          </cell>
          <cell r="C1246" t="str">
            <v>W060</v>
          </cell>
          <cell r="D1246" t="str">
            <v>Speedo USA Maersk</v>
          </cell>
          <cell r="E1246" t="str">
            <v>8-003440601</v>
          </cell>
          <cell r="F1246" t="str">
            <v>FLOW JAMMER 601</v>
          </cell>
          <cell r="G1246" t="str">
            <v>P1132</v>
          </cell>
          <cell r="H1246" t="str">
            <v>Swim Bottoms</v>
          </cell>
          <cell r="I1246" t="str">
            <v>812</v>
          </cell>
          <cell r="J1246" t="str">
            <v>Apparel</v>
          </cell>
          <cell r="K1246" t="str">
            <v>SMU</v>
          </cell>
          <cell r="L1246" t="str">
            <v>AW25</v>
          </cell>
          <cell r="M1246">
            <v>7465.48</v>
          </cell>
          <cell r="N1246">
            <v>893</v>
          </cell>
          <cell r="O1246">
            <v>0</v>
          </cell>
          <cell r="P1246">
            <v>0</v>
          </cell>
          <cell r="Q1246">
            <v>0</v>
          </cell>
          <cell r="R1246">
            <v>0</v>
          </cell>
          <cell r="S1246">
            <v>0</v>
          </cell>
          <cell r="T1246">
            <v>0</v>
          </cell>
          <cell r="U1246">
            <v>0</v>
          </cell>
          <cell r="V1246">
            <v>0</v>
          </cell>
          <cell r="W1246">
            <v>0</v>
          </cell>
          <cell r="X1246">
            <v>8.36</v>
          </cell>
          <cell r="Y1246">
            <v>-8.36</v>
          </cell>
          <cell r="Z1246">
            <v>0</v>
          </cell>
          <cell r="AA1246">
            <v>8.36</v>
          </cell>
          <cell r="AB1246">
            <v>0</v>
          </cell>
          <cell r="AC1246" t="str">
            <v>Mainline</v>
          </cell>
          <cell r="AD1246" t="str">
            <v>5_Male Racing</v>
          </cell>
          <cell r="AE1246" t="str">
            <v>S225</v>
          </cell>
          <cell r="AF1246" t="str">
            <v>Seasonal</v>
          </cell>
          <cell r="AG1246">
            <v>1</v>
          </cell>
          <cell r="AH1246" t="str">
            <v>&lt;N/A&gt;</v>
          </cell>
          <cell r="AI1246" t="str">
            <v>Racing</v>
          </cell>
          <cell r="AJ1246" t="str">
            <v>Fall Team Print</v>
          </cell>
          <cell r="AK1246" t="str">
            <v>S2 2024</v>
          </cell>
          <cell r="AL1246">
            <v>46143</v>
          </cell>
          <cell r="AM1246">
            <v>7465.48</v>
          </cell>
          <cell r="AN1246">
            <v>893</v>
          </cell>
          <cell r="AO1246">
            <v>8.36</v>
          </cell>
        </row>
        <row r="1247">
          <cell r="A1247">
            <v>8003440608</v>
          </cell>
          <cell r="B1247" t="str">
            <v>Future</v>
          </cell>
          <cell r="C1247" t="str">
            <v>W060</v>
          </cell>
          <cell r="D1247" t="str">
            <v>Speedo USA Maersk</v>
          </cell>
          <cell r="E1247" t="str">
            <v>8-003440608</v>
          </cell>
          <cell r="F1247" t="str">
            <v>FLOW JAMMER 608</v>
          </cell>
          <cell r="G1247" t="str">
            <v>P1132</v>
          </cell>
          <cell r="H1247" t="str">
            <v>Swim Bottoms</v>
          </cell>
          <cell r="I1247" t="str">
            <v>812</v>
          </cell>
          <cell r="J1247" t="str">
            <v>Apparel</v>
          </cell>
          <cell r="K1247" t="str">
            <v>SMU</v>
          </cell>
          <cell r="L1247" t="str">
            <v>AW25</v>
          </cell>
          <cell r="M1247">
            <v>7005.68</v>
          </cell>
          <cell r="N1247">
            <v>838</v>
          </cell>
          <cell r="O1247">
            <v>0</v>
          </cell>
          <cell r="P1247">
            <v>0</v>
          </cell>
          <cell r="Q1247">
            <v>0</v>
          </cell>
          <cell r="R1247">
            <v>0</v>
          </cell>
          <cell r="S1247">
            <v>0</v>
          </cell>
          <cell r="T1247">
            <v>0</v>
          </cell>
          <cell r="U1247">
            <v>0</v>
          </cell>
          <cell r="V1247">
            <v>0</v>
          </cell>
          <cell r="W1247">
            <v>0</v>
          </cell>
          <cell r="X1247">
            <v>8.3600000000000012</v>
          </cell>
          <cell r="Y1247">
            <v>-8.3600000000000012</v>
          </cell>
          <cell r="Z1247">
            <v>0</v>
          </cell>
          <cell r="AA1247">
            <v>8.3600000000000012</v>
          </cell>
          <cell r="AB1247">
            <v>0</v>
          </cell>
          <cell r="AC1247" t="str">
            <v>Mainline</v>
          </cell>
          <cell r="AD1247" t="str">
            <v>5_Male Racing</v>
          </cell>
          <cell r="AE1247" t="str">
            <v>S225</v>
          </cell>
          <cell r="AF1247" t="str">
            <v>Seasonal</v>
          </cell>
          <cell r="AG1247">
            <v>1</v>
          </cell>
          <cell r="AH1247" t="str">
            <v>&lt;N/A&gt;</v>
          </cell>
          <cell r="AI1247" t="str">
            <v>Racing</v>
          </cell>
          <cell r="AJ1247" t="str">
            <v>Fall Team Print</v>
          </cell>
          <cell r="AK1247" t="str">
            <v>S2 2024</v>
          </cell>
          <cell r="AL1247">
            <v>46143</v>
          </cell>
          <cell r="AM1247">
            <v>7005.6800000000012</v>
          </cell>
          <cell r="AN1247">
            <v>838</v>
          </cell>
          <cell r="AO1247">
            <v>8.3600000000000012</v>
          </cell>
        </row>
        <row r="1248">
          <cell r="A1248">
            <v>8003440847</v>
          </cell>
          <cell r="B1248" t="str">
            <v>Future</v>
          </cell>
          <cell r="C1248" t="str">
            <v>W060</v>
          </cell>
          <cell r="D1248" t="str">
            <v>Speedo USA Maersk</v>
          </cell>
          <cell r="E1248" t="str">
            <v>8-003440847</v>
          </cell>
          <cell r="F1248" t="str">
            <v>FLOW JAMMER 847</v>
          </cell>
          <cell r="G1248" t="str">
            <v>P1132</v>
          </cell>
          <cell r="H1248" t="str">
            <v>Swim Bottoms</v>
          </cell>
          <cell r="I1248" t="str">
            <v>812</v>
          </cell>
          <cell r="J1248" t="str">
            <v>Apparel</v>
          </cell>
          <cell r="K1248" t="str">
            <v>SMU</v>
          </cell>
          <cell r="L1248" t="str">
            <v>AW25</v>
          </cell>
          <cell r="M1248">
            <v>5467.44</v>
          </cell>
          <cell r="N1248">
            <v>654</v>
          </cell>
          <cell r="O1248">
            <v>0</v>
          </cell>
          <cell r="P1248">
            <v>0</v>
          </cell>
          <cell r="Q1248">
            <v>0</v>
          </cell>
          <cell r="R1248">
            <v>0</v>
          </cell>
          <cell r="S1248">
            <v>0</v>
          </cell>
          <cell r="T1248">
            <v>0</v>
          </cell>
          <cell r="U1248">
            <v>0</v>
          </cell>
          <cell r="V1248">
            <v>0</v>
          </cell>
          <cell r="W1248">
            <v>0</v>
          </cell>
          <cell r="X1248">
            <v>8.36</v>
          </cell>
          <cell r="Y1248">
            <v>-8.36</v>
          </cell>
          <cell r="Z1248">
            <v>0</v>
          </cell>
          <cell r="AA1248">
            <v>8.36</v>
          </cell>
          <cell r="AB1248">
            <v>0</v>
          </cell>
          <cell r="AC1248" t="str">
            <v>Mainline</v>
          </cell>
          <cell r="AD1248" t="str">
            <v>5_Male Racing</v>
          </cell>
          <cell r="AE1248" t="str">
            <v>S225</v>
          </cell>
          <cell r="AF1248" t="str">
            <v>Seasonal</v>
          </cell>
          <cell r="AG1248">
            <v>1</v>
          </cell>
          <cell r="AH1248" t="str">
            <v>&lt;N/A&gt;</v>
          </cell>
          <cell r="AI1248" t="str">
            <v>Racing</v>
          </cell>
          <cell r="AJ1248" t="str">
            <v>Fall Team Print</v>
          </cell>
          <cell r="AK1248" t="str">
            <v>S2 2024</v>
          </cell>
          <cell r="AL1248">
            <v>46143</v>
          </cell>
          <cell r="AM1248">
            <v>5467.44</v>
          </cell>
          <cell r="AN1248">
            <v>654</v>
          </cell>
          <cell r="AO1248">
            <v>8.36</v>
          </cell>
        </row>
        <row r="1249">
          <cell r="A1249">
            <v>8003440986</v>
          </cell>
          <cell r="B1249" t="str">
            <v>Future</v>
          </cell>
          <cell r="C1249" t="str">
            <v>W060</v>
          </cell>
          <cell r="D1249" t="str">
            <v>Speedo USA Maersk</v>
          </cell>
          <cell r="E1249" t="str">
            <v>8-003440986</v>
          </cell>
          <cell r="F1249" t="str">
            <v>FLOW JAMMER 986</v>
          </cell>
          <cell r="G1249" t="str">
            <v>P1132</v>
          </cell>
          <cell r="H1249" t="str">
            <v>Swim Bottoms</v>
          </cell>
          <cell r="I1249" t="str">
            <v>812</v>
          </cell>
          <cell r="J1249" t="str">
            <v>Apparel</v>
          </cell>
          <cell r="K1249" t="str">
            <v>SMU</v>
          </cell>
          <cell r="L1249" t="str">
            <v>AW25</v>
          </cell>
          <cell r="M1249">
            <v>9012.08</v>
          </cell>
          <cell r="N1249">
            <v>1078</v>
          </cell>
          <cell r="O1249">
            <v>0</v>
          </cell>
          <cell r="P1249">
            <v>0</v>
          </cell>
          <cell r="Q1249">
            <v>0</v>
          </cell>
          <cell r="R1249">
            <v>0</v>
          </cell>
          <cell r="S1249">
            <v>0</v>
          </cell>
          <cell r="T1249">
            <v>0</v>
          </cell>
          <cell r="U1249">
            <v>0</v>
          </cell>
          <cell r="V1249">
            <v>0</v>
          </cell>
          <cell r="W1249">
            <v>0</v>
          </cell>
          <cell r="X1249">
            <v>8.36</v>
          </cell>
          <cell r="Y1249">
            <v>-8.36</v>
          </cell>
          <cell r="Z1249">
            <v>0</v>
          </cell>
          <cell r="AA1249">
            <v>8.36</v>
          </cell>
          <cell r="AB1249">
            <v>0</v>
          </cell>
          <cell r="AC1249" t="str">
            <v>Mainline</v>
          </cell>
          <cell r="AD1249" t="str">
            <v>5_Male Racing</v>
          </cell>
          <cell r="AE1249" t="str">
            <v>S225</v>
          </cell>
          <cell r="AF1249" t="str">
            <v>Seasonal</v>
          </cell>
          <cell r="AG1249">
            <v>1</v>
          </cell>
          <cell r="AH1249" t="str">
            <v>&lt;N/A&gt;</v>
          </cell>
          <cell r="AI1249" t="str">
            <v>Racing</v>
          </cell>
          <cell r="AJ1249" t="str">
            <v>Fall Team Print</v>
          </cell>
          <cell r="AK1249" t="str">
            <v>S2 2024</v>
          </cell>
          <cell r="AL1249">
            <v>46143</v>
          </cell>
          <cell r="AM1249">
            <v>9012.08</v>
          </cell>
          <cell r="AN1249">
            <v>1078</v>
          </cell>
          <cell r="AO1249">
            <v>8.36</v>
          </cell>
        </row>
        <row r="1250">
          <cell r="A1250">
            <v>8003441001</v>
          </cell>
          <cell r="B1250" t="str">
            <v>1 Season Old</v>
          </cell>
          <cell r="C1250" t="str">
            <v>W060</v>
          </cell>
          <cell r="D1250" t="str">
            <v>Speedo USA Maersk</v>
          </cell>
          <cell r="E1250" t="str">
            <v>8-003441001</v>
          </cell>
          <cell r="F1250" t="str">
            <v>PRECISION JAMMER 001</v>
          </cell>
          <cell r="G1250" t="str">
            <v>P1132</v>
          </cell>
          <cell r="H1250" t="str">
            <v>Swim Bottoms</v>
          </cell>
          <cell r="I1250" t="str">
            <v>812</v>
          </cell>
          <cell r="J1250" t="str">
            <v>Apparel</v>
          </cell>
          <cell r="K1250" t="str">
            <v>MNL</v>
          </cell>
          <cell r="L1250" t="str">
            <v>SS24</v>
          </cell>
          <cell r="M1250">
            <v>1396.11</v>
          </cell>
          <cell r="N1250">
            <v>173</v>
          </cell>
          <cell r="O1250">
            <v>558.44399999999996</v>
          </cell>
          <cell r="P1250">
            <v>0</v>
          </cell>
          <cell r="Q1250">
            <v>0</v>
          </cell>
          <cell r="R1250">
            <v>0</v>
          </cell>
          <cell r="S1250">
            <v>0</v>
          </cell>
          <cell r="T1250">
            <v>0</v>
          </cell>
          <cell r="U1250">
            <v>0</v>
          </cell>
          <cell r="V1250">
            <v>0</v>
          </cell>
          <cell r="W1250">
            <v>1.6139999999999999</v>
          </cell>
          <cell r="X1250">
            <v>8.07</v>
          </cell>
          <cell r="Y1250">
            <v>-6.4560000000000004</v>
          </cell>
          <cell r="Z1250">
            <v>3.2279999999999998</v>
          </cell>
          <cell r="AA1250">
            <v>4.8420000000000005</v>
          </cell>
          <cell r="AB1250">
            <v>1.6139999999999999</v>
          </cell>
          <cell r="AC1250" t="str">
            <v>Mainline</v>
          </cell>
          <cell r="AD1250" t="str">
            <v>5_Male Racing</v>
          </cell>
          <cell r="AE1250" t="str">
            <v>S124</v>
          </cell>
          <cell r="AF1250" t="str">
            <v>Core</v>
          </cell>
          <cell r="AG1250">
            <v>1</v>
          </cell>
          <cell r="AH1250" t="str">
            <v>&lt;N/A&gt;</v>
          </cell>
          <cell r="AI1250" t="str">
            <v>Racing</v>
          </cell>
          <cell r="AJ1250" t="str">
            <v>Fall Team Print</v>
          </cell>
          <cell r="AK1250">
            <v>0</v>
          </cell>
          <cell r="AL1250">
            <v>45444</v>
          </cell>
          <cell r="AM1250">
            <v>837.66600000000005</v>
          </cell>
          <cell r="AN1250">
            <v>173</v>
          </cell>
          <cell r="AO1250">
            <v>4.8420000000000005</v>
          </cell>
        </row>
        <row r="1251">
          <cell r="A1251">
            <v>8003441419</v>
          </cell>
          <cell r="B1251" t="str">
            <v>1 Season Old</v>
          </cell>
          <cell r="C1251" t="str">
            <v>W060</v>
          </cell>
          <cell r="D1251" t="str">
            <v>Speedo USA Maersk</v>
          </cell>
          <cell r="E1251" t="str">
            <v>8-003441419</v>
          </cell>
          <cell r="F1251" t="str">
            <v>PRECISION JAMMER 419</v>
          </cell>
          <cell r="G1251" t="str">
            <v>P1132</v>
          </cell>
          <cell r="H1251" t="str">
            <v>Swim Bottoms</v>
          </cell>
          <cell r="I1251" t="str">
            <v>812</v>
          </cell>
          <cell r="J1251" t="str">
            <v>Apparel</v>
          </cell>
          <cell r="K1251" t="str">
            <v>MNL</v>
          </cell>
          <cell r="L1251" t="str">
            <v>SS24</v>
          </cell>
          <cell r="M1251">
            <v>1137.8699999999999</v>
          </cell>
          <cell r="N1251">
            <v>141</v>
          </cell>
          <cell r="O1251">
            <v>455.14799999999997</v>
          </cell>
          <cell r="P1251">
            <v>0</v>
          </cell>
          <cell r="Q1251">
            <v>0</v>
          </cell>
          <cell r="R1251">
            <v>0</v>
          </cell>
          <cell r="S1251">
            <v>0</v>
          </cell>
          <cell r="T1251">
            <v>0</v>
          </cell>
          <cell r="U1251">
            <v>0</v>
          </cell>
          <cell r="V1251">
            <v>0</v>
          </cell>
          <cell r="W1251">
            <v>1.6139999999999999</v>
          </cell>
          <cell r="X1251">
            <v>8.0699999999999985</v>
          </cell>
          <cell r="Y1251">
            <v>-6.4559999999999986</v>
          </cell>
          <cell r="Z1251">
            <v>3.2279999999999998</v>
          </cell>
          <cell r="AA1251">
            <v>4.8419999999999987</v>
          </cell>
          <cell r="AB1251">
            <v>1.6139999999999999</v>
          </cell>
          <cell r="AC1251" t="str">
            <v>Mainline</v>
          </cell>
          <cell r="AD1251" t="str">
            <v>5_Male Racing</v>
          </cell>
          <cell r="AE1251" t="str">
            <v>S124</v>
          </cell>
          <cell r="AF1251" t="str">
            <v>Core</v>
          </cell>
          <cell r="AG1251">
            <v>1</v>
          </cell>
          <cell r="AH1251" t="str">
            <v>&lt;N/A&gt;</v>
          </cell>
          <cell r="AI1251" t="str">
            <v>Racing</v>
          </cell>
          <cell r="AJ1251" t="str">
            <v>Fall Team Print</v>
          </cell>
          <cell r="AK1251">
            <v>0</v>
          </cell>
          <cell r="AL1251">
            <v>45444</v>
          </cell>
          <cell r="AM1251">
            <v>682.72199999999987</v>
          </cell>
          <cell r="AN1251">
            <v>141</v>
          </cell>
          <cell r="AO1251">
            <v>4.8419999999999987</v>
          </cell>
        </row>
        <row r="1252">
          <cell r="A1252">
            <v>8003441421</v>
          </cell>
          <cell r="B1252" t="str">
            <v>1 Season Old</v>
          </cell>
          <cell r="C1252" t="str">
            <v>W060</v>
          </cell>
          <cell r="D1252" t="str">
            <v>Speedo USA Maersk</v>
          </cell>
          <cell r="E1252" t="str">
            <v>8-003441421</v>
          </cell>
          <cell r="F1252" t="str">
            <v>PRECISION JAMMER 421</v>
          </cell>
          <cell r="G1252" t="str">
            <v>P1132</v>
          </cell>
          <cell r="H1252" t="str">
            <v>Swim Bottoms</v>
          </cell>
          <cell r="I1252" t="str">
            <v>812</v>
          </cell>
          <cell r="J1252" t="str">
            <v>Apparel</v>
          </cell>
          <cell r="K1252" t="str">
            <v>MNL</v>
          </cell>
          <cell r="L1252" t="str">
            <v>SS24</v>
          </cell>
          <cell r="M1252">
            <v>371.22</v>
          </cell>
          <cell r="N1252">
            <v>46</v>
          </cell>
          <cell r="O1252">
            <v>148.48800000000003</v>
          </cell>
          <cell r="P1252">
            <v>0</v>
          </cell>
          <cell r="Q1252">
            <v>0</v>
          </cell>
          <cell r="R1252">
            <v>0</v>
          </cell>
          <cell r="S1252">
            <v>0</v>
          </cell>
          <cell r="T1252">
            <v>0</v>
          </cell>
          <cell r="U1252">
            <v>0</v>
          </cell>
          <cell r="V1252">
            <v>0</v>
          </cell>
          <cell r="W1252">
            <v>1.6140000000000003</v>
          </cell>
          <cell r="X1252">
            <v>8.07</v>
          </cell>
          <cell r="Y1252">
            <v>-6.4559999999999995</v>
          </cell>
          <cell r="Z1252">
            <v>3.2280000000000006</v>
          </cell>
          <cell r="AA1252">
            <v>4.8419999999999996</v>
          </cell>
          <cell r="AB1252">
            <v>1.6140000000000003</v>
          </cell>
          <cell r="AC1252" t="str">
            <v>Mainline</v>
          </cell>
          <cell r="AD1252" t="str">
            <v>5_Male Racing</v>
          </cell>
          <cell r="AE1252" t="str">
            <v>S124</v>
          </cell>
          <cell r="AF1252" t="str">
            <v>Core</v>
          </cell>
          <cell r="AG1252">
            <v>1</v>
          </cell>
          <cell r="AH1252" t="str">
            <v>&lt;N/A&gt;</v>
          </cell>
          <cell r="AI1252" t="str">
            <v>Racing</v>
          </cell>
          <cell r="AJ1252" t="str">
            <v>Fall Team Print</v>
          </cell>
          <cell r="AK1252">
            <v>0</v>
          </cell>
          <cell r="AL1252">
            <v>45444</v>
          </cell>
          <cell r="AM1252">
            <v>222.73199999999997</v>
          </cell>
          <cell r="AN1252">
            <v>46</v>
          </cell>
          <cell r="AO1252">
            <v>4.8419999999999996</v>
          </cell>
        </row>
        <row r="1253">
          <cell r="A1253">
            <v>8003441431</v>
          </cell>
          <cell r="B1253" t="str">
            <v>1 Season Old</v>
          </cell>
          <cell r="C1253" t="str">
            <v>W060</v>
          </cell>
          <cell r="D1253" t="str">
            <v>Speedo USA Maersk</v>
          </cell>
          <cell r="E1253" t="str">
            <v>8-003441431</v>
          </cell>
          <cell r="F1253" t="str">
            <v>PRECISION JAMMER 431</v>
          </cell>
          <cell r="G1253" t="str">
            <v>P1132</v>
          </cell>
          <cell r="H1253" t="str">
            <v>Swim Bottoms</v>
          </cell>
          <cell r="I1253" t="str">
            <v>812</v>
          </cell>
          <cell r="J1253" t="str">
            <v>Apparel</v>
          </cell>
          <cell r="K1253" t="str">
            <v>MNL</v>
          </cell>
          <cell r="L1253" t="str">
            <v>SS24</v>
          </cell>
          <cell r="M1253">
            <v>718.23</v>
          </cell>
          <cell r="N1253">
            <v>89</v>
          </cell>
          <cell r="O1253">
            <v>287.29200000000003</v>
          </cell>
          <cell r="P1253">
            <v>0</v>
          </cell>
          <cell r="Q1253">
            <v>0</v>
          </cell>
          <cell r="R1253">
            <v>0</v>
          </cell>
          <cell r="S1253">
            <v>0</v>
          </cell>
          <cell r="T1253">
            <v>0</v>
          </cell>
          <cell r="U1253">
            <v>0</v>
          </cell>
          <cell r="V1253">
            <v>0</v>
          </cell>
          <cell r="W1253">
            <v>1.6140000000000001</v>
          </cell>
          <cell r="X1253">
            <v>8.07</v>
          </cell>
          <cell r="Y1253">
            <v>-6.4560000000000004</v>
          </cell>
          <cell r="Z1253">
            <v>3.2280000000000002</v>
          </cell>
          <cell r="AA1253">
            <v>4.8420000000000005</v>
          </cell>
          <cell r="AB1253">
            <v>1.6140000000000001</v>
          </cell>
          <cell r="AC1253" t="str">
            <v>Mainline</v>
          </cell>
          <cell r="AD1253" t="str">
            <v>5_Male Racing</v>
          </cell>
          <cell r="AE1253" t="str">
            <v>S124</v>
          </cell>
          <cell r="AF1253" t="str">
            <v>Core</v>
          </cell>
          <cell r="AG1253">
            <v>1</v>
          </cell>
          <cell r="AH1253" t="str">
            <v>&lt;N/A&gt;</v>
          </cell>
          <cell r="AI1253" t="str">
            <v>Racing</v>
          </cell>
          <cell r="AJ1253" t="str">
            <v>Fall Team Print</v>
          </cell>
          <cell r="AK1253">
            <v>0</v>
          </cell>
          <cell r="AL1253">
            <v>45444</v>
          </cell>
          <cell r="AM1253">
            <v>430.93800000000005</v>
          </cell>
          <cell r="AN1253">
            <v>89</v>
          </cell>
          <cell r="AO1253">
            <v>4.8420000000000005</v>
          </cell>
        </row>
        <row r="1254">
          <cell r="A1254">
            <v>8003441601</v>
          </cell>
          <cell r="B1254" t="str">
            <v>1 Season Old</v>
          </cell>
          <cell r="C1254" t="str">
            <v>W060</v>
          </cell>
          <cell r="D1254" t="str">
            <v>Speedo USA Maersk</v>
          </cell>
          <cell r="E1254" t="str">
            <v>8-003441601</v>
          </cell>
          <cell r="F1254" t="str">
            <v>PRECISION JAMMER 601</v>
          </cell>
          <cell r="G1254" t="str">
            <v>P1132</v>
          </cell>
          <cell r="H1254" t="str">
            <v>Swim Bottoms</v>
          </cell>
          <cell r="I1254" t="str">
            <v>812</v>
          </cell>
          <cell r="J1254" t="str">
            <v>Apparel</v>
          </cell>
          <cell r="K1254" t="str">
            <v>MNL</v>
          </cell>
          <cell r="L1254" t="str">
            <v>SS24</v>
          </cell>
          <cell r="M1254">
            <v>403.5</v>
          </cell>
          <cell r="N1254">
            <v>50</v>
          </cell>
          <cell r="O1254">
            <v>161.4</v>
          </cell>
          <cell r="P1254">
            <v>0</v>
          </cell>
          <cell r="Q1254">
            <v>0</v>
          </cell>
          <cell r="R1254">
            <v>0</v>
          </cell>
          <cell r="S1254">
            <v>0</v>
          </cell>
          <cell r="T1254">
            <v>0</v>
          </cell>
          <cell r="U1254">
            <v>0</v>
          </cell>
          <cell r="V1254">
            <v>0</v>
          </cell>
          <cell r="W1254">
            <v>1.6140000000000001</v>
          </cell>
          <cell r="X1254">
            <v>8.07</v>
          </cell>
          <cell r="Y1254">
            <v>-6.4560000000000004</v>
          </cell>
          <cell r="Z1254">
            <v>3.2280000000000002</v>
          </cell>
          <cell r="AA1254">
            <v>4.8420000000000005</v>
          </cell>
          <cell r="AB1254">
            <v>1.6140000000000001</v>
          </cell>
          <cell r="AC1254" t="str">
            <v>Mainline</v>
          </cell>
          <cell r="AD1254" t="str">
            <v>5_Male Racing</v>
          </cell>
          <cell r="AE1254" t="str">
            <v>S124</v>
          </cell>
          <cell r="AF1254" t="str">
            <v>Core</v>
          </cell>
          <cell r="AG1254">
            <v>1</v>
          </cell>
          <cell r="AH1254" t="str">
            <v>&lt;N/A&gt;</v>
          </cell>
          <cell r="AI1254" t="str">
            <v>Racing</v>
          </cell>
          <cell r="AJ1254" t="str">
            <v>Fall Team Print</v>
          </cell>
          <cell r="AK1254">
            <v>0</v>
          </cell>
          <cell r="AL1254">
            <v>45444</v>
          </cell>
          <cell r="AM1254">
            <v>242.10000000000002</v>
          </cell>
          <cell r="AN1254">
            <v>50</v>
          </cell>
          <cell r="AO1254">
            <v>4.8420000000000005</v>
          </cell>
        </row>
        <row r="1255">
          <cell r="A1255">
            <v>8003441847</v>
          </cell>
          <cell r="B1255" t="str">
            <v>1 Season Old</v>
          </cell>
          <cell r="C1255" t="str">
            <v>W060</v>
          </cell>
          <cell r="D1255" t="str">
            <v>Speedo USA Maersk</v>
          </cell>
          <cell r="E1255" t="str">
            <v>8-003441847</v>
          </cell>
          <cell r="F1255" t="str">
            <v>PRECISION JAMMER 847</v>
          </cell>
          <cell r="G1255" t="str">
            <v>P1132</v>
          </cell>
          <cell r="H1255" t="str">
            <v>Swim Bottoms</v>
          </cell>
          <cell r="I1255" t="str">
            <v>812</v>
          </cell>
          <cell r="J1255" t="str">
            <v>Apparel</v>
          </cell>
          <cell r="K1255" t="str">
            <v>MNL</v>
          </cell>
          <cell r="L1255" t="str">
            <v>SS24</v>
          </cell>
          <cell r="M1255">
            <v>3187.65</v>
          </cell>
          <cell r="N1255">
            <v>395</v>
          </cell>
          <cell r="O1255">
            <v>1275.0600000000002</v>
          </cell>
          <cell r="P1255">
            <v>0</v>
          </cell>
          <cell r="Q1255">
            <v>0</v>
          </cell>
          <cell r="R1255">
            <v>0</v>
          </cell>
          <cell r="S1255">
            <v>0</v>
          </cell>
          <cell r="T1255">
            <v>0</v>
          </cell>
          <cell r="U1255">
            <v>0</v>
          </cell>
          <cell r="V1255">
            <v>0</v>
          </cell>
          <cell r="W1255">
            <v>1.6140000000000003</v>
          </cell>
          <cell r="X1255">
            <v>8.07</v>
          </cell>
          <cell r="Y1255">
            <v>-6.4559999999999995</v>
          </cell>
          <cell r="Z1255">
            <v>3.2280000000000006</v>
          </cell>
          <cell r="AA1255">
            <v>4.8419999999999996</v>
          </cell>
          <cell r="AB1255">
            <v>1.6140000000000003</v>
          </cell>
          <cell r="AC1255" t="str">
            <v>Mainline</v>
          </cell>
          <cell r="AD1255" t="str">
            <v>5_Male Racing</v>
          </cell>
          <cell r="AE1255" t="str">
            <v>S124</v>
          </cell>
          <cell r="AF1255" t="str">
            <v>Core</v>
          </cell>
          <cell r="AG1255">
            <v>1</v>
          </cell>
          <cell r="AH1255" t="str">
            <v>&lt;N/A&gt;</v>
          </cell>
          <cell r="AI1255" t="str">
            <v>Racing</v>
          </cell>
          <cell r="AJ1255" t="str">
            <v>Fall Team Print</v>
          </cell>
          <cell r="AK1255">
            <v>0</v>
          </cell>
          <cell r="AL1255">
            <v>45444</v>
          </cell>
          <cell r="AM1255">
            <v>1912.59</v>
          </cell>
          <cell r="AN1255">
            <v>395</v>
          </cell>
          <cell r="AO1255">
            <v>4.8419999999999996</v>
          </cell>
        </row>
        <row r="1256">
          <cell r="A1256">
            <v>8003445320</v>
          </cell>
          <cell r="B1256" t="str">
            <v>1 Season Old</v>
          </cell>
          <cell r="C1256" t="str">
            <v>W060</v>
          </cell>
          <cell r="D1256" t="str">
            <v>Speedo USA Maersk</v>
          </cell>
          <cell r="E1256" t="str">
            <v>8-003445320</v>
          </cell>
          <cell r="F1256" t="str">
            <v>PURPOSE BRIEF 320</v>
          </cell>
          <cell r="G1256" t="str">
            <v>P1132</v>
          </cell>
          <cell r="H1256" t="str">
            <v>Swim Bottoms</v>
          </cell>
          <cell r="I1256" t="str">
            <v>812</v>
          </cell>
          <cell r="J1256" t="str">
            <v>Apparel</v>
          </cell>
          <cell r="K1256" t="str">
            <v>MNL</v>
          </cell>
          <cell r="L1256" t="str">
            <v>SS24</v>
          </cell>
          <cell r="M1256">
            <v>1282.5999999999999</v>
          </cell>
          <cell r="N1256">
            <v>242</v>
          </cell>
          <cell r="O1256">
            <v>513.04</v>
          </cell>
          <cell r="P1256">
            <v>0</v>
          </cell>
          <cell r="Q1256">
            <v>0</v>
          </cell>
          <cell r="R1256">
            <v>0</v>
          </cell>
          <cell r="S1256">
            <v>0</v>
          </cell>
          <cell r="T1256">
            <v>0</v>
          </cell>
          <cell r="U1256">
            <v>0</v>
          </cell>
          <cell r="V1256">
            <v>0</v>
          </cell>
          <cell r="W1256">
            <v>1.0599999999999998</v>
          </cell>
          <cell r="X1256">
            <v>5.3</v>
          </cell>
          <cell r="Y1256">
            <v>-4.24</v>
          </cell>
          <cell r="Z1256">
            <v>2.1199999999999997</v>
          </cell>
          <cell r="AA1256">
            <v>3.18</v>
          </cell>
          <cell r="AB1256">
            <v>1.0599999999999998</v>
          </cell>
          <cell r="AC1256" t="str">
            <v>Mainline</v>
          </cell>
          <cell r="AD1256" t="str">
            <v>5_Male Racing</v>
          </cell>
          <cell r="AE1256" t="str">
            <v>S124</v>
          </cell>
          <cell r="AF1256" t="str">
            <v>Core</v>
          </cell>
          <cell r="AG1256">
            <v>1</v>
          </cell>
          <cell r="AH1256" t="str">
            <v>&lt;N/A&gt;</v>
          </cell>
          <cell r="AI1256" t="str">
            <v>Racing</v>
          </cell>
          <cell r="AJ1256" t="str">
            <v>Fall Team Print</v>
          </cell>
          <cell r="AK1256">
            <v>0</v>
          </cell>
          <cell r="AL1256">
            <v>45444</v>
          </cell>
          <cell r="AM1256">
            <v>769.56000000000006</v>
          </cell>
          <cell r="AN1256">
            <v>242</v>
          </cell>
          <cell r="AO1256">
            <v>3.18</v>
          </cell>
        </row>
        <row r="1257">
          <cell r="A1257">
            <v>8003445413</v>
          </cell>
          <cell r="B1257" t="str">
            <v>1 Season Old</v>
          </cell>
          <cell r="C1257" t="str">
            <v>W060</v>
          </cell>
          <cell r="D1257" t="str">
            <v>Speedo USA Maersk</v>
          </cell>
          <cell r="E1257" t="str">
            <v>8-003445413</v>
          </cell>
          <cell r="F1257" t="str">
            <v>PURPOSE BRIEF 413</v>
          </cell>
          <cell r="G1257" t="str">
            <v>P1132</v>
          </cell>
          <cell r="H1257" t="str">
            <v>Swim Bottoms</v>
          </cell>
          <cell r="I1257" t="str">
            <v>812</v>
          </cell>
          <cell r="J1257" t="str">
            <v>Apparel</v>
          </cell>
          <cell r="K1257" t="str">
            <v>MNL</v>
          </cell>
          <cell r="L1257" t="str">
            <v>SS24</v>
          </cell>
          <cell r="M1257">
            <v>2581.1</v>
          </cell>
          <cell r="N1257">
            <v>487</v>
          </cell>
          <cell r="O1257">
            <v>1032.44</v>
          </cell>
          <cell r="P1257">
            <v>0</v>
          </cell>
          <cell r="Q1257">
            <v>0</v>
          </cell>
          <cell r="R1257">
            <v>0</v>
          </cell>
          <cell r="S1257">
            <v>0</v>
          </cell>
          <cell r="T1257">
            <v>0</v>
          </cell>
          <cell r="U1257">
            <v>0</v>
          </cell>
          <cell r="V1257">
            <v>0</v>
          </cell>
          <cell r="W1257">
            <v>1.06</v>
          </cell>
          <cell r="X1257">
            <v>5.3</v>
          </cell>
          <cell r="Y1257">
            <v>-4.24</v>
          </cell>
          <cell r="Z1257">
            <v>2.12</v>
          </cell>
          <cell r="AA1257">
            <v>3.1799999999999997</v>
          </cell>
          <cell r="AB1257">
            <v>1.06</v>
          </cell>
          <cell r="AC1257" t="str">
            <v>Mainline</v>
          </cell>
          <cell r="AD1257" t="str">
            <v>5_Male Racing</v>
          </cell>
          <cell r="AE1257" t="str">
            <v>S124</v>
          </cell>
          <cell r="AF1257" t="str">
            <v>Core</v>
          </cell>
          <cell r="AG1257">
            <v>1</v>
          </cell>
          <cell r="AH1257" t="str">
            <v>&lt;N/A&gt;</v>
          </cell>
          <cell r="AI1257" t="str">
            <v>Racing</v>
          </cell>
          <cell r="AJ1257" t="str">
            <v>Fall Team Print</v>
          </cell>
          <cell r="AK1257">
            <v>0</v>
          </cell>
          <cell r="AL1257">
            <v>45444</v>
          </cell>
          <cell r="AM1257">
            <v>1548.6599999999999</v>
          </cell>
          <cell r="AN1257">
            <v>487</v>
          </cell>
          <cell r="AO1257">
            <v>3.1799999999999997</v>
          </cell>
        </row>
        <row r="1258">
          <cell r="A1258">
            <v>8003445421</v>
          </cell>
          <cell r="B1258" t="str">
            <v>1 Season Old</v>
          </cell>
          <cell r="C1258" t="str">
            <v>W060</v>
          </cell>
          <cell r="D1258" t="str">
            <v>Speedo USA Maersk</v>
          </cell>
          <cell r="E1258" t="str">
            <v>8-003445421</v>
          </cell>
          <cell r="F1258" t="str">
            <v>PURPOSE BRIEF 421</v>
          </cell>
          <cell r="G1258" t="str">
            <v>P1132</v>
          </cell>
          <cell r="H1258" t="str">
            <v>Swim Bottoms</v>
          </cell>
          <cell r="I1258" t="str">
            <v>812</v>
          </cell>
          <cell r="J1258" t="str">
            <v>Apparel</v>
          </cell>
          <cell r="K1258" t="str">
            <v>MNL</v>
          </cell>
          <cell r="L1258" t="str">
            <v>SS24</v>
          </cell>
          <cell r="M1258">
            <v>2098.8000000000002</v>
          </cell>
          <cell r="N1258">
            <v>396</v>
          </cell>
          <cell r="O1258">
            <v>839.5200000000001</v>
          </cell>
          <cell r="P1258">
            <v>0</v>
          </cell>
          <cell r="Q1258">
            <v>0</v>
          </cell>
          <cell r="R1258">
            <v>0</v>
          </cell>
          <cell r="S1258">
            <v>0</v>
          </cell>
          <cell r="T1258">
            <v>0</v>
          </cell>
          <cell r="U1258">
            <v>0</v>
          </cell>
          <cell r="V1258">
            <v>0</v>
          </cell>
          <cell r="W1258">
            <v>1.06</v>
          </cell>
          <cell r="X1258">
            <v>5.3000000000000007</v>
          </cell>
          <cell r="Y1258">
            <v>-4.24</v>
          </cell>
          <cell r="Z1258">
            <v>2.12</v>
          </cell>
          <cell r="AA1258">
            <v>3.1800000000000006</v>
          </cell>
          <cell r="AB1258">
            <v>1.06</v>
          </cell>
          <cell r="AC1258" t="str">
            <v>Mainline</v>
          </cell>
          <cell r="AD1258" t="str">
            <v>5_Male Racing</v>
          </cell>
          <cell r="AE1258" t="str">
            <v>S124</v>
          </cell>
          <cell r="AF1258" t="str">
            <v>Core</v>
          </cell>
          <cell r="AG1258">
            <v>1</v>
          </cell>
          <cell r="AH1258" t="str">
            <v>&lt;N/A&gt;</v>
          </cell>
          <cell r="AI1258" t="str">
            <v>Racing</v>
          </cell>
          <cell r="AJ1258" t="str">
            <v>Fall Team Print</v>
          </cell>
          <cell r="AK1258">
            <v>0</v>
          </cell>
          <cell r="AL1258">
            <v>45444</v>
          </cell>
          <cell r="AM1258">
            <v>1259.2800000000002</v>
          </cell>
          <cell r="AN1258">
            <v>396</v>
          </cell>
          <cell r="AO1258">
            <v>3.1800000000000006</v>
          </cell>
        </row>
        <row r="1259">
          <cell r="A1259">
            <v>8003445431</v>
          </cell>
          <cell r="B1259" t="str">
            <v>1 Season Old</v>
          </cell>
          <cell r="C1259" t="str">
            <v>W060</v>
          </cell>
          <cell r="D1259" t="str">
            <v>Speedo USA Maersk</v>
          </cell>
          <cell r="E1259" t="str">
            <v>8-003445431</v>
          </cell>
          <cell r="F1259" t="str">
            <v>PURPOSE BRIEF 431</v>
          </cell>
          <cell r="G1259" t="str">
            <v>P1132</v>
          </cell>
          <cell r="H1259" t="str">
            <v>Swim Bottoms</v>
          </cell>
          <cell r="I1259" t="str">
            <v>812</v>
          </cell>
          <cell r="J1259" t="str">
            <v>Apparel</v>
          </cell>
          <cell r="K1259" t="str">
            <v>MNL</v>
          </cell>
          <cell r="L1259" t="str">
            <v>SS24</v>
          </cell>
          <cell r="M1259">
            <v>2517.5</v>
          </cell>
          <cell r="N1259">
            <v>475</v>
          </cell>
          <cell r="O1259">
            <v>1007</v>
          </cell>
          <cell r="P1259">
            <v>0</v>
          </cell>
          <cell r="Q1259">
            <v>0</v>
          </cell>
          <cell r="R1259">
            <v>0</v>
          </cell>
          <cell r="S1259">
            <v>0</v>
          </cell>
          <cell r="T1259">
            <v>0</v>
          </cell>
          <cell r="U1259">
            <v>0</v>
          </cell>
          <cell r="V1259">
            <v>0</v>
          </cell>
          <cell r="W1259">
            <v>1.06</v>
          </cell>
          <cell r="X1259">
            <v>5.3</v>
          </cell>
          <cell r="Y1259">
            <v>-4.24</v>
          </cell>
          <cell r="Z1259">
            <v>2.12</v>
          </cell>
          <cell r="AA1259">
            <v>3.1799999999999997</v>
          </cell>
          <cell r="AB1259">
            <v>1.06</v>
          </cell>
          <cell r="AC1259" t="str">
            <v>Mainline</v>
          </cell>
          <cell r="AD1259" t="str">
            <v>5_Male Racing</v>
          </cell>
          <cell r="AE1259" t="str">
            <v>S124</v>
          </cell>
          <cell r="AF1259" t="str">
            <v>Core</v>
          </cell>
          <cell r="AG1259">
            <v>1</v>
          </cell>
          <cell r="AH1259" t="str">
            <v>&lt;N/A&gt;</v>
          </cell>
          <cell r="AI1259" t="str">
            <v>Racing</v>
          </cell>
          <cell r="AJ1259" t="str">
            <v>Fall Team Print</v>
          </cell>
          <cell r="AK1259">
            <v>0</v>
          </cell>
          <cell r="AL1259">
            <v>45444</v>
          </cell>
          <cell r="AM1259">
            <v>1510.4999999999998</v>
          </cell>
          <cell r="AN1259">
            <v>475</v>
          </cell>
          <cell r="AO1259">
            <v>3.1799999999999997</v>
          </cell>
        </row>
        <row r="1260">
          <cell r="A1260">
            <v>8003445435</v>
          </cell>
          <cell r="B1260" t="str">
            <v>1 Season Old</v>
          </cell>
          <cell r="C1260" t="str">
            <v>W060</v>
          </cell>
          <cell r="D1260" t="str">
            <v>Speedo USA Maersk</v>
          </cell>
          <cell r="E1260" t="str">
            <v>8-003445435</v>
          </cell>
          <cell r="F1260" t="str">
            <v>PURPOSE BRIEF 435</v>
          </cell>
          <cell r="G1260" t="str">
            <v>P1132</v>
          </cell>
          <cell r="H1260" t="str">
            <v>Swim Bottoms</v>
          </cell>
          <cell r="I1260" t="str">
            <v>812</v>
          </cell>
          <cell r="J1260" t="str">
            <v>Apparel</v>
          </cell>
          <cell r="K1260" t="str">
            <v>MNL</v>
          </cell>
          <cell r="L1260" t="str">
            <v>SS24</v>
          </cell>
          <cell r="M1260">
            <v>2602.3000000000002</v>
          </cell>
          <cell r="N1260">
            <v>491</v>
          </cell>
          <cell r="O1260">
            <v>1040.92</v>
          </cell>
          <cell r="P1260">
            <v>0</v>
          </cell>
          <cell r="Q1260">
            <v>0</v>
          </cell>
          <cell r="R1260">
            <v>0</v>
          </cell>
          <cell r="S1260">
            <v>0</v>
          </cell>
          <cell r="T1260">
            <v>0</v>
          </cell>
          <cell r="U1260">
            <v>0</v>
          </cell>
          <cell r="V1260">
            <v>0</v>
          </cell>
          <cell r="W1260">
            <v>1.06</v>
          </cell>
          <cell r="X1260">
            <v>5.3000000000000007</v>
          </cell>
          <cell r="Y1260">
            <v>-4.24</v>
          </cell>
          <cell r="Z1260">
            <v>2.12</v>
          </cell>
          <cell r="AA1260">
            <v>3.1800000000000006</v>
          </cell>
          <cell r="AB1260">
            <v>1.06</v>
          </cell>
          <cell r="AC1260" t="str">
            <v>Mainline</v>
          </cell>
          <cell r="AD1260" t="str">
            <v>5_Male Racing</v>
          </cell>
          <cell r="AE1260" t="str">
            <v>S124</v>
          </cell>
          <cell r="AF1260" t="str">
            <v>Core</v>
          </cell>
          <cell r="AG1260">
            <v>1</v>
          </cell>
          <cell r="AH1260" t="str">
            <v>&lt;N/A&gt;</v>
          </cell>
          <cell r="AI1260" t="str">
            <v>Racing</v>
          </cell>
          <cell r="AJ1260" t="str">
            <v>Fall Team Print</v>
          </cell>
          <cell r="AK1260">
            <v>0</v>
          </cell>
          <cell r="AL1260">
            <v>45444</v>
          </cell>
          <cell r="AM1260">
            <v>1561.3800000000003</v>
          </cell>
          <cell r="AN1260">
            <v>491</v>
          </cell>
          <cell r="AO1260">
            <v>3.1800000000000006</v>
          </cell>
        </row>
        <row r="1261">
          <cell r="A1261">
            <v>8003445601</v>
          </cell>
          <cell r="B1261" t="str">
            <v>1 Season Old</v>
          </cell>
          <cell r="C1261" t="str">
            <v>W060</v>
          </cell>
          <cell r="D1261" t="str">
            <v>Speedo USA Maersk</v>
          </cell>
          <cell r="E1261" t="str">
            <v>8-003445601</v>
          </cell>
          <cell r="F1261" t="str">
            <v>PURPOSE BRIEF 601</v>
          </cell>
          <cell r="G1261" t="str">
            <v>P1132</v>
          </cell>
          <cell r="H1261" t="str">
            <v>Swim Bottoms</v>
          </cell>
          <cell r="I1261" t="str">
            <v>812</v>
          </cell>
          <cell r="J1261" t="str">
            <v>Apparel</v>
          </cell>
          <cell r="K1261" t="str">
            <v>MNL</v>
          </cell>
          <cell r="L1261" t="str">
            <v>SS24</v>
          </cell>
          <cell r="M1261">
            <v>1107.7</v>
          </cell>
          <cell r="N1261">
            <v>209</v>
          </cell>
          <cell r="O1261">
            <v>443.08000000000004</v>
          </cell>
          <cell r="P1261">
            <v>0</v>
          </cell>
          <cell r="Q1261">
            <v>0</v>
          </cell>
          <cell r="R1261">
            <v>0</v>
          </cell>
          <cell r="S1261">
            <v>0</v>
          </cell>
          <cell r="T1261">
            <v>0</v>
          </cell>
          <cell r="U1261">
            <v>0</v>
          </cell>
          <cell r="V1261">
            <v>0</v>
          </cell>
          <cell r="W1261">
            <v>1.06</v>
          </cell>
          <cell r="X1261">
            <v>5.3</v>
          </cell>
          <cell r="Y1261">
            <v>-4.24</v>
          </cell>
          <cell r="Z1261">
            <v>2.12</v>
          </cell>
          <cell r="AA1261">
            <v>3.1799999999999997</v>
          </cell>
          <cell r="AB1261">
            <v>1.06</v>
          </cell>
          <cell r="AC1261" t="str">
            <v>Mainline</v>
          </cell>
          <cell r="AD1261" t="str">
            <v>5_Male Racing</v>
          </cell>
          <cell r="AE1261" t="str">
            <v>S124</v>
          </cell>
          <cell r="AF1261" t="str">
            <v>Core</v>
          </cell>
          <cell r="AG1261">
            <v>1</v>
          </cell>
          <cell r="AH1261" t="str">
            <v>&lt;N/A&gt;</v>
          </cell>
          <cell r="AI1261" t="str">
            <v>Racing</v>
          </cell>
          <cell r="AJ1261" t="str">
            <v>Fall Team Print</v>
          </cell>
          <cell r="AK1261">
            <v>0</v>
          </cell>
          <cell r="AL1261">
            <v>45444</v>
          </cell>
          <cell r="AM1261">
            <v>664.61999999999989</v>
          </cell>
          <cell r="AN1261">
            <v>209</v>
          </cell>
          <cell r="AO1261">
            <v>3.1799999999999997</v>
          </cell>
        </row>
        <row r="1262">
          <cell r="A1262">
            <v>8003445705</v>
          </cell>
          <cell r="B1262" t="str">
            <v>1 Season Old</v>
          </cell>
          <cell r="C1262" t="str">
            <v>W060</v>
          </cell>
          <cell r="D1262" t="str">
            <v>Speedo USA Maersk</v>
          </cell>
          <cell r="E1262" t="str">
            <v>8-003445705</v>
          </cell>
          <cell r="F1262" t="str">
            <v>PURPOSE BRIEF 705</v>
          </cell>
          <cell r="G1262" t="str">
            <v>P1132</v>
          </cell>
          <cell r="H1262" t="str">
            <v>Swim Bottoms</v>
          </cell>
          <cell r="I1262" t="str">
            <v>812</v>
          </cell>
          <cell r="J1262" t="str">
            <v>Apparel</v>
          </cell>
          <cell r="K1262" t="str">
            <v>MNL</v>
          </cell>
          <cell r="L1262" t="str">
            <v>SS24</v>
          </cell>
          <cell r="M1262">
            <v>2114.6999999999998</v>
          </cell>
          <cell r="N1262">
            <v>399</v>
          </cell>
          <cell r="O1262">
            <v>845.88</v>
          </cell>
          <cell r="P1262">
            <v>0</v>
          </cell>
          <cell r="Q1262">
            <v>0</v>
          </cell>
          <cell r="R1262">
            <v>0</v>
          </cell>
          <cell r="S1262">
            <v>0</v>
          </cell>
          <cell r="T1262">
            <v>0</v>
          </cell>
          <cell r="U1262">
            <v>0</v>
          </cell>
          <cell r="V1262">
            <v>0</v>
          </cell>
          <cell r="W1262">
            <v>1.06</v>
          </cell>
          <cell r="X1262">
            <v>5.3</v>
          </cell>
          <cell r="Y1262">
            <v>-4.24</v>
          </cell>
          <cell r="Z1262">
            <v>2.12</v>
          </cell>
          <cell r="AA1262">
            <v>3.1799999999999997</v>
          </cell>
          <cell r="AB1262">
            <v>1.06</v>
          </cell>
          <cell r="AC1262" t="str">
            <v>Mainline</v>
          </cell>
          <cell r="AD1262" t="str">
            <v>5_Male Racing</v>
          </cell>
          <cell r="AE1262" t="str">
            <v>S124</v>
          </cell>
          <cell r="AF1262" t="str">
            <v>Core</v>
          </cell>
          <cell r="AG1262">
            <v>1</v>
          </cell>
          <cell r="AH1262" t="str">
            <v>&lt;N/A&gt;</v>
          </cell>
          <cell r="AI1262" t="str">
            <v>Racing</v>
          </cell>
          <cell r="AJ1262" t="str">
            <v>Fall Team Print</v>
          </cell>
          <cell r="AK1262">
            <v>0</v>
          </cell>
          <cell r="AL1262">
            <v>45444</v>
          </cell>
          <cell r="AM1262">
            <v>1268.82</v>
          </cell>
          <cell r="AN1262">
            <v>399</v>
          </cell>
          <cell r="AO1262">
            <v>3.1799999999999997</v>
          </cell>
        </row>
        <row r="1263">
          <cell r="A1263">
            <v>8003445985</v>
          </cell>
          <cell r="B1263" t="str">
            <v>1 Season Old</v>
          </cell>
          <cell r="C1263" t="str">
            <v>W060</v>
          </cell>
          <cell r="D1263" t="str">
            <v>Speedo USA Maersk</v>
          </cell>
          <cell r="E1263" t="str">
            <v>8-003445985</v>
          </cell>
          <cell r="F1263" t="str">
            <v>PURPOSE BRIEF 985</v>
          </cell>
          <cell r="G1263" t="str">
            <v>P1132</v>
          </cell>
          <cell r="H1263" t="str">
            <v>Swim Bottoms</v>
          </cell>
          <cell r="I1263" t="str">
            <v>812</v>
          </cell>
          <cell r="J1263" t="str">
            <v>Apparel</v>
          </cell>
          <cell r="K1263" t="str">
            <v>MNL</v>
          </cell>
          <cell r="L1263" t="str">
            <v>SS24</v>
          </cell>
          <cell r="M1263">
            <v>3699.4</v>
          </cell>
          <cell r="N1263">
            <v>698</v>
          </cell>
          <cell r="O1263">
            <v>1479.7600000000002</v>
          </cell>
          <cell r="P1263">
            <v>0</v>
          </cell>
          <cell r="Q1263">
            <v>0</v>
          </cell>
          <cell r="R1263">
            <v>0</v>
          </cell>
          <cell r="S1263">
            <v>0</v>
          </cell>
          <cell r="T1263">
            <v>0</v>
          </cell>
          <cell r="U1263">
            <v>0</v>
          </cell>
          <cell r="V1263">
            <v>0</v>
          </cell>
          <cell r="W1263">
            <v>1.06</v>
          </cell>
          <cell r="X1263">
            <v>5.3</v>
          </cell>
          <cell r="Y1263">
            <v>-4.24</v>
          </cell>
          <cell r="Z1263">
            <v>2.12</v>
          </cell>
          <cell r="AA1263">
            <v>3.1799999999999997</v>
          </cell>
          <cell r="AB1263">
            <v>1.06</v>
          </cell>
          <cell r="AC1263" t="str">
            <v>Mainline</v>
          </cell>
          <cell r="AD1263" t="str">
            <v>5_Male Racing</v>
          </cell>
          <cell r="AE1263" t="str">
            <v>S124</v>
          </cell>
          <cell r="AF1263" t="str">
            <v>Core</v>
          </cell>
          <cell r="AG1263">
            <v>1</v>
          </cell>
          <cell r="AH1263" t="str">
            <v>&lt;N/A&gt;</v>
          </cell>
          <cell r="AI1263" t="str">
            <v>Racing</v>
          </cell>
          <cell r="AJ1263" t="str">
            <v>Fall Team Print</v>
          </cell>
          <cell r="AK1263">
            <v>0</v>
          </cell>
          <cell r="AL1263">
            <v>45444</v>
          </cell>
          <cell r="AM1263">
            <v>2219.64</v>
          </cell>
          <cell r="AN1263">
            <v>698</v>
          </cell>
          <cell r="AO1263">
            <v>3.1799999999999997</v>
          </cell>
        </row>
        <row r="1264">
          <cell r="A1264">
            <v>8003446320</v>
          </cell>
          <cell r="B1264" t="str">
            <v>Future</v>
          </cell>
          <cell r="C1264" t="str">
            <v>W060</v>
          </cell>
          <cell r="D1264" t="str">
            <v>Speedo USA Maersk</v>
          </cell>
          <cell r="E1264" t="str">
            <v>8-003446320</v>
          </cell>
          <cell r="F1264" t="str">
            <v>FLOW BRIEF 320</v>
          </cell>
          <cell r="G1264" t="str">
            <v>P1132</v>
          </cell>
          <cell r="H1264" t="str">
            <v>Swim Bottoms</v>
          </cell>
          <cell r="I1264" t="str">
            <v>812</v>
          </cell>
          <cell r="J1264" t="str">
            <v>Apparel</v>
          </cell>
          <cell r="K1264" t="str">
            <v>SMU</v>
          </cell>
          <cell r="L1264" t="str">
            <v>AW25</v>
          </cell>
          <cell r="M1264">
            <v>3582.62</v>
          </cell>
          <cell r="N1264">
            <v>661</v>
          </cell>
          <cell r="O1264">
            <v>0</v>
          </cell>
          <cell r="P1264">
            <v>0</v>
          </cell>
          <cell r="Q1264">
            <v>0</v>
          </cell>
          <cell r="R1264">
            <v>0</v>
          </cell>
          <cell r="S1264">
            <v>0</v>
          </cell>
          <cell r="T1264">
            <v>0</v>
          </cell>
          <cell r="U1264">
            <v>0</v>
          </cell>
          <cell r="V1264">
            <v>0</v>
          </cell>
          <cell r="W1264">
            <v>0</v>
          </cell>
          <cell r="X1264">
            <v>5.42</v>
          </cell>
          <cell r="Y1264">
            <v>-5.42</v>
          </cell>
          <cell r="Z1264">
            <v>0</v>
          </cell>
          <cell r="AA1264">
            <v>5.42</v>
          </cell>
          <cell r="AB1264">
            <v>0</v>
          </cell>
          <cell r="AC1264" t="str">
            <v>Mainline</v>
          </cell>
          <cell r="AD1264" t="str">
            <v>5_Male Racing</v>
          </cell>
          <cell r="AE1264" t="str">
            <v>S225</v>
          </cell>
          <cell r="AF1264" t="str">
            <v>Seasonal</v>
          </cell>
          <cell r="AG1264">
            <v>1</v>
          </cell>
          <cell r="AH1264" t="str">
            <v>&lt;N/A&gt;</v>
          </cell>
          <cell r="AI1264" t="str">
            <v>Racing</v>
          </cell>
          <cell r="AJ1264" t="str">
            <v>Fall Team Print</v>
          </cell>
          <cell r="AK1264" t="str">
            <v>S2 2024</v>
          </cell>
          <cell r="AL1264">
            <v>46143</v>
          </cell>
          <cell r="AM1264">
            <v>3582.62</v>
          </cell>
          <cell r="AN1264">
            <v>661</v>
          </cell>
          <cell r="AO1264">
            <v>5.42</v>
          </cell>
        </row>
        <row r="1265">
          <cell r="A1265">
            <v>8003446421</v>
          </cell>
          <cell r="B1265" t="str">
            <v>Future</v>
          </cell>
          <cell r="C1265" t="str">
            <v>W060</v>
          </cell>
          <cell r="D1265" t="str">
            <v>Speedo USA Maersk</v>
          </cell>
          <cell r="E1265" t="str">
            <v>8-003446421</v>
          </cell>
          <cell r="F1265" t="str">
            <v>FLOW BRIEF 421</v>
          </cell>
          <cell r="G1265" t="str">
            <v>P1132</v>
          </cell>
          <cell r="H1265" t="str">
            <v>Swim Bottoms</v>
          </cell>
          <cell r="I1265" t="str">
            <v>812</v>
          </cell>
          <cell r="J1265" t="str">
            <v>Apparel</v>
          </cell>
          <cell r="K1265" t="str">
            <v>SMU</v>
          </cell>
          <cell r="L1265" t="str">
            <v>AW25</v>
          </cell>
          <cell r="M1265">
            <v>3972.86</v>
          </cell>
          <cell r="N1265">
            <v>733</v>
          </cell>
          <cell r="O1265">
            <v>0</v>
          </cell>
          <cell r="P1265">
            <v>0</v>
          </cell>
          <cell r="Q1265">
            <v>0</v>
          </cell>
          <cell r="R1265">
            <v>0</v>
          </cell>
          <cell r="S1265">
            <v>0</v>
          </cell>
          <cell r="T1265">
            <v>0</v>
          </cell>
          <cell r="U1265">
            <v>0</v>
          </cell>
          <cell r="V1265">
            <v>0</v>
          </cell>
          <cell r="W1265">
            <v>0</v>
          </cell>
          <cell r="X1265">
            <v>5.42</v>
          </cell>
          <cell r="Y1265">
            <v>-5.42</v>
          </cell>
          <cell r="Z1265">
            <v>0</v>
          </cell>
          <cell r="AA1265">
            <v>5.42</v>
          </cell>
          <cell r="AB1265">
            <v>0</v>
          </cell>
          <cell r="AC1265" t="str">
            <v>Mainline</v>
          </cell>
          <cell r="AD1265" t="str">
            <v>5_Male Racing</v>
          </cell>
          <cell r="AE1265" t="str">
            <v>S225</v>
          </cell>
          <cell r="AF1265" t="str">
            <v>Seasonal</v>
          </cell>
          <cell r="AG1265">
            <v>1</v>
          </cell>
          <cell r="AH1265" t="str">
            <v>&lt;N/A&gt;</v>
          </cell>
          <cell r="AI1265" t="str">
            <v>Racing</v>
          </cell>
          <cell r="AJ1265" t="str">
            <v>Fall Team Print</v>
          </cell>
          <cell r="AK1265" t="str">
            <v>S2 2024</v>
          </cell>
          <cell r="AL1265">
            <v>46143</v>
          </cell>
          <cell r="AM1265">
            <v>3972.86</v>
          </cell>
          <cell r="AN1265">
            <v>733</v>
          </cell>
          <cell r="AO1265">
            <v>5.42</v>
          </cell>
        </row>
        <row r="1266">
          <cell r="A1266">
            <v>8003446431</v>
          </cell>
          <cell r="B1266" t="str">
            <v>Future</v>
          </cell>
          <cell r="C1266" t="str">
            <v>W060</v>
          </cell>
          <cell r="D1266" t="str">
            <v>Speedo USA Maersk</v>
          </cell>
          <cell r="E1266" t="str">
            <v>8-003446431</v>
          </cell>
          <cell r="F1266" t="str">
            <v>FLOW BRIEF 431</v>
          </cell>
          <cell r="G1266" t="str">
            <v>P1132</v>
          </cell>
          <cell r="H1266" t="str">
            <v>Swim Bottoms</v>
          </cell>
          <cell r="I1266" t="str">
            <v>812</v>
          </cell>
          <cell r="J1266" t="str">
            <v>Apparel</v>
          </cell>
          <cell r="K1266" t="str">
            <v>SMU</v>
          </cell>
          <cell r="L1266" t="str">
            <v>AW25</v>
          </cell>
          <cell r="M1266">
            <v>3799.42</v>
          </cell>
          <cell r="N1266">
            <v>701</v>
          </cell>
          <cell r="O1266">
            <v>0</v>
          </cell>
          <cell r="P1266">
            <v>0</v>
          </cell>
          <cell r="Q1266">
            <v>0</v>
          </cell>
          <cell r="R1266">
            <v>0</v>
          </cell>
          <cell r="S1266">
            <v>0</v>
          </cell>
          <cell r="T1266">
            <v>0</v>
          </cell>
          <cell r="U1266">
            <v>0</v>
          </cell>
          <cell r="V1266">
            <v>0</v>
          </cell>
          <cell r="W1266">
            <v>0</v>
          </cell>
          <cell r="X1266">
            <v>5.42</v>
          </cell>
          <cell r="Y1266">
            <v>-5.42</v>
          </cell>
          <cell r="Z1266">
            <v>0</v>
          </cell>
          <cell r="AA1266">
            <v>5.42</v>
          </cell>
          <cell r="AB1266">
            <v>0</v>
          </cell>
          <cell r="AC1266" t="str">
            <v>Mainline</v>
          </cell>
          <cell r="AD1266" t="str">
            <v>5_Male Racing</v>
          </cell>
          <cell r="AE1266" t="str">
            <v>S225</v>
          </cell>
          <cell r="AF1266" t="str">
            <v>Seasonal</v>
          </cell>
          <cell r="AG1266">
            <v>1</v>
          </cell>
          <cell r="AH1266" t="str">
            <v>&lt;N/A&gt;</v>
          </cell>
          <cell r="AI1266" t="str">
            <v>Racing</v>
          </cell>
          <cell r="AJ1266" t="str">
            <v>Fall Team Print</v>
          </cell>
          <cell r="AK1266" t="str">
            <v>S2 2024</v>
          </cell>
          <cell r="AL1266">
            <v>46143</v>
          </cell>
          <cell r="AM1266">
            <v>3799.42</v>
          </cell>
          <cell r="AN1266">
            <v>701</v>
          </cell>
          <cell r="AO1266">
            <v>5.42</v>
          </cell>
        </row>
        <row r="1267">
          <cell r="A1267">
            <v>8003446502</v>
          </cell>
          <cell r="B1267" t="str">
            <v>Future</v>
          </cell>
          <cell r="C1267" t="str">
            <v>W060</v>
          </cell>
          <cell r="D1267" t="str">
            <v>Speedo USA Maersk</v>
          </cell>
          <cell r="E1267" t="str">
            <v>8-003446502</v>
          </cell>
          <cell r="F1267" t="str">
            <v>FLOW BRIEF 502</v>
          </cell>
          <cell r="G1267" t="str">
            <v>P1132</v>
          </cell>
          <cell r="H1267" t="str">
            <v>Swim Bottoms</v>
          </cell>
          <cell r="I1267" t="str">
            <v>812</v>
          </cell>
          <cell r="J1267" t="str">
            <v>Apparel</v>
          </cell>
          <cell r="K1267" t="str">
            <v>SMU</v>
          </cell>
          <cell r="L1267" t="str">
            <v>AW25</v>
          </cell>
          <cell r="M1267">
            <v>3214.06</v>
          </cell>
          <cell r="N1267">
            <v>593</v>
          </cell>
          <cell r="O1267">
            <v>0</v>
          </cell>
          <cell r="P1267">
            <v>0</v>
          </cell>
          <cell r="Q1267">
            <v>0</v>
          </cell>
          <cell r="R1267">
            <v>0</v>
          </cell>
          <cell r="S1267">
            <v>0</v>
          </cell>
          <cell r="T1267">
            <v>0</v>
          </cell>
          <cell r="U1267">
            <v>0</v>
          </cell>
          <cell r="V1267">
            <v>0</v>
          </cell>
          <cell r="W1267">
            <v>0</v>
          </cell>
          <cell r="X1267">
            <v>5.42</v>
          </cell>
          <cell r="Y1267">
            <v>-5.42</v>
          </cell>
          <cell r="Z1267">
            <v>0</v>
          </cell>
          <cell r="AA1267">
            <v>5.42</v>
          </cell>
          <cell r="AB1267">
            <v>0</v>
          </cell>
          <cell r="AC1267" t="str">
            <v>Mainline</v>
          </cell>
          <cell r="AD1267" t="str">
            <v>5_Male Racing</v>
          </cell>
          <cell r="AE1267" t="str">
            <v>S225</v>
          </cell>
          <cell r="AF1267" t="str">
            <v>Seasonal</v>
          </cell>
          <cell r="AG1267">
            <v>1</v>
          </cell>
          <cell r="AH1267" t="str">
            <v>&lt;N/A&gt;</v>
          </cell>
          <cell r="AI1267" t="str">
            <v>Racing</v>
          </cell>
          <cell r="AJ1267" t="str">
            <v>Fall Team Print</v>
          </cell>
          <cell r="AK1267" t="str">
            <v>S2 2024</v>
          </cell>
          <cell r="AL1267">
            <v>46143</v>
          </cell>
          <cell r="AM1267">
            <v>3214.06</v>
          </cell>
          <cell r="AN1267">
            <v>593</v>
          </cell>
          <cell r="AO1267">
            <v>5.42</v>
          </cell>
        </row>
        <row r="1268">
          <cell r="A1268">
            <v>8003446601</v>
          </cell>
          <cell r="B1268" t="str">
            <v>Future</v>
          </cell>
          <cell r="C1268" t="str">
            <v>W060</v>
          </cell>
          <cell r="D1268" t="str">
            <v>Speedo USA Maersk</v>
          </cell>
          <cell r="E1268" t="str">
            <v>8-003446601</v>
          </cell>
          <cell r="F1268" t="str">
            <v>FLOW BRIEF 601</v>
          </cell>
          <cell r="G1268" t="str">
            <v>P1132</v>
          </cell>
          <cell r="H1268" t="str">
            <v>Swim Bottoms</v>
          </cell>
          <cell r="I1268" t="str">
            <v>812</v>
          </cell>
          <cell r="J1268" t="str">
            <v>Apparel</v>
          </cell>
          <cell r="K1268" t="str">
            <v>SMU</v>
          </cell>
          <cell r="L1268" t="str">
            <v>AW25</v>
          </cell>
          <cell r="M1268">
            <v>3512.16</v>
          </cell>
          <cell r="N1268">
            <v>648</v>
          </cell>
          <cell r="O1268">
            <v>0</v>
          </cell>
          <cell r="P1268">
            <v>0</v>
          </cell>
          <cell r="Q1268">
            <v>0</v>
          </cell>
          <cell r="R1268">
            <v>0</v>
          </cell>
          <cell r="S1268">
            <v>0</v>
          </cell>
          <cell r="T1268">
            <v>0</v>
          </cell>
          <cell r="U1268">
            <v>0</v>
          </cell>
          <cell r="V1268">
            <v>0</v>
          </cell>
          <cell r="W1268">
            <v>0</v>
          </cell>
          <cell r="X1268">
            <v>5.42</v>
          </cell>
          <cell r="Y1268">
            <v>-5.42</v>
          </cell>
          <cell r="Z1268">
            <v>0</v>
          </cell>
          <cell r="AA1268">
            <v>5.42</v>
          </cell>
          <cell r="AB1268">
            <v>0</v>
          </cell>
          <cell r="AC1268" t="str">
            <v>Mainline</v>
          </cell>
          <cell r="AD1268" t="str">
            <v>5_Male Racing</v>
          </cell>
          <cell r="AE1268" t="str">
            <v>S225</v>
          </cell>
          <cell r="AF1268" t="str">
            <v>Seasonal</v>
          </cell>
          <cell r="AG1268">
            <v>1</v>
          </cell>
          <cell r="AH1268" t="str">
            <v>&lt;N/A&gt;</v>
          </cell>
          <cell r="AI1268" t="str">
            <v>Racing</v>
          </cell>
          <cell r="AJ1268" t="str">
            <v>Fall Team Print</v>
          </cell>
          <cell r="AK1268" t="str">
            <v>S2 2024</v>
          </cell>
          <cell r="AL1268">
            <v>46143</v>
          </cell>
          <cell r="AM1268">
            <v>3512.16</v>
          </cell>
          <cell r="AN1268">
            <v>648</v>
          </cell>
          <cell r="AO1268">
            <v>5.42</v>
          </cell>
        </row>
        <row r="1269">
          <cell r="A1269">
            <v>8003446608</v>
          </cell>
          <cell r="B1269" t="str">
            <v>Future</v>
          </cell>
          <cell r="C1269" t="str">
            <v>W060</v>
          </cell>
          <cell r="D1269" t="str">
            <v>Speedo USA Maersk</v>
          </cell>
          <cell r="E1269" t="str">
            <v>8-003446608</v>
          </cell>
          <cell r="F1269" t="str">
            <v>FLOW BRIEF 608</v>
          </cell>
          <cell r="G1269" t="str">
            <v>P1132</v>
          </cell>
          <cell r="H1269" t="str">
            <v>Swim Bottoms</v>
          </cell>
          <cell r="I1269" t="str">
            <v>812</v>
          </cell>
          <cell r="J1269" t="str">
            <v>Apparel</v>
          </cell>
          <cell r="K1269" t="str">
            <v>SMU</v>
          </cell>
          <cell r="L1269" t="str">
            <v>AW25</v>
          </cell>
          <cell r="M1269">
            <v>3279.1</v>
          </cell>
          <cell r="N1269">
            <v>605</v>
          </cell>
          <cell r="O1269">
            <v>0</v>
          </cell>
          <cell r="P1269">
            <v>0</v>
          </cell>
          <cell r="Q1269">
            <v>0</v>
          </cell>
          <cell r="R1269">
            <v>0</v>
          </cell>
          <cell r="S1269">
            <v>0</v>
          </cell>
          <cell r="T1269">
            <v>0</v>
          </cell>
          <cell r="U1269">
            <v>0</v>
          </cell>
          <cell r="V1269">
            <v>0</v>
          </cell>
          <cell r="W1269">
            <v>0</v>
          </cell>
          <cell r="X1269">
            <v>5.42</v>
          </cell>
          <cell r="Y1269">
            <v>-5.42</v>
          </cell>
          <cell r="Z1269">
            <v>0</v>
          </cell>
          <cell r="AA1269">
            <v>5.42</v>
          </cell>
          <cell r="AB1269">
            <v>0</v>
          </cell>
          <cell r="AC1269" t="str">
            <v>Mainline</v>
          </cell>
          <cell r="AD1269" t="str">
            <v>5_Male Racing</v>
          </cell>
          <cell r="AE1269" t="str">
            <v>S225</v>
          </cell>
          <cell r="AF1269" t="str">
            <v>Seasonal</v>
          </cell>
          <cell r="AG1269">
            <v>1</v>
          </cell>
          <cell r="AH1269" t="str">
            <v>&lt;N/A&gt;</v>
          </cell>
          <cell r="AI1269" t="str">
            <v>Racing</v>
          </cell>
          <cell r="AJ1269" t="str">
            <v>Fall Team Print</v>
          </cell>
          <cell r="AK1269" t="str">
            <v>S2 2024</v>
          </cell>
          <cell r="AL1269">
            <v>46143</v>
          </cell>
          <cell r="AM1269">
            <v>3279.1</v>
          </cell>
          <cell r="AN1269">
            <v>605</v>
          </cell>
          <cell r="AO1269">
            <v>5.42</v>
          </cell>
        </row>
        <row r="1270">
          <cell r="A1270">
            <v>8003446847</v>
          </cell>
          <cell r="B1270" t="str">
            <v>Future</v>
          </cell>
          <cell r="C1270" t="str">
            <v>W060</v>
          </cell>
          <cell r="D1270" t="str">
            <v>Speedo USA Maersk</v>
          </cell>
          <cell r="E1270" t="str">
            <v>8-003446847</v>
          </cell>
          <cell r="F1270" t="str">
            <v>FLOW BRIEF 847</v>
          </cell>
          <cell r="G1270" t="str">
            <v>P1132</v>
          </cell>
          <cell r="H1270" t="str">
            <v>Swim Bottoms</v>
          </cell>
          <cell r="I1270" t="str">
            <v>812</v>
          </cell>
          <cell r="J1270" t="str">
            <v>Apparel</v>
          </cell>
          <cell r="K1270" t="str">
            <v>SMU</v>
          </cell>
          <cell r="L1270" t="str">
            <v>AW25</v>
          </cell>
          <cell r="M1270">
            <v>2720.84</v>
          </cell>
          <cell r="N1270">
            <v>502</v>
          </cell>
          <cell r="O1270">
            <v>0</v>
          </cell>
          <cell r="P1270">
            <v>0</v>
          </cell>
          <cell r="Q1270">
            <v>0</v>
          </cell>
          <cell r="R1270">
            <v>0</v>
          </cell>
          <cell r="S1270">
            <v>0</v>
          </cell>
          <cell r="T1270">
            <v>0</v>
          </cell>
          <cell r="U1270">
            <v>0</v>
          </cell>
          <cell r="V1270">
            <v>0</v>
          </cell>
          <cell r="W1270">
            <v>0</v>
          </cell>
          <cell r="X1270">
            <v>5.42</v>
          </cell>
          <cell r="Y1270">
            <v>-5.42</v>
          </cell>
          <cell r="Z1270">
            <v>0</v>
          </cell>
          <cell r="AA1270">
            <v>5.42</v>
          </cell>
          <cell r="AB1270">
            <v>0</v>
          </cell>
          <cell r="AC1270" t="str">
            <v>Mainline</v>
          </cell>
          <cell r="AD1270" t="str">
            <v>5_Male Racing</v>
          </cell>
          <cell r="AE1270" t="str">
            <v>S225</v>
          </cell>
          <cell r="AF1270" t="str">
            <v>Seasonal</v>
          </cell>
          <cell r="AG1270">
            <v>1</v>
          </cell>
          <cell r="AH1270" t="str">
            <v>&lt;N/A&gt;</v>
          </cell>
          <cell r="AI1270" t="str">
            <v>Racing</v>
          </cell>
          <cell r="AJ1270" t="str">
            <v>Fall Team Print</v>
          </cell>
          <cell r="AK1270" t="str">
            <v>S2 2024</v>
          </cell>
          <cell r="AL1270">
            <v>46143</v>
          </cell>
          <cell r="AM1270">
            <v>2720.84</v>
          </cell>
          <cell r="AN1270">
            <v>502</v>
          </cell>
          <cell r="AO1270">
            <v>5.42</v>
          </cell>
        </row>
        <row r="1271">
          <cell r="A1271">
            <v>8003446986</v>
          </cell>
          <cell r="B1271" t="str">
            <v>Future</v>
          </cell>
          <cell r="C1271" t="str">
            <v>W060</v>
          </cell>
          <cell r="D1271" t="str">
            <v>Speedo USA Maersk</v>
          </cell>
          <cell r="E1271" t="str">
            <v>8-003446986</v>
          </cell>
          <cell r="F1271" t="str">
            <v>FLOW BRIEF 986</v>
          </cell>
          <cell r="G1271" t="str">
            <v>P1132</v>
          </cell>
          <cell r="H1271" t="str">
            <v>Swim Bottoms</v>
          </cell>
          <cell r="I1271" t="str">
            <v>812</v>
          </cell>
          <cell r="J1271" t="str">
            <v>Apparel</v>
          </cell>
          <cell r="K1271" t="str">
            <v>SMU</v>
          </cell>
          <cell r="L1271" t="str">
            <v>AW25</v>
          </cell>
          <cell r="M1271">
            <v>3794</v>
          </cell>
          <cell r="N1271">
            <v>700</v>
          </cell>
          <cell r="O1271">
            <v>0</v>
          </cell>
          <cell r="P1271">
            <v>0</v>
          </cell>
          <cell r="Q1271">
            <v>0</v>
          </cell>
          <cell r="R1271">
            <v>0</v>
          </cell>
          <cell r="S1271">
            <v>0</v>
          </cell>
          <cell r="T1271">
            <v>0</v>
          </cell>
          <cell r="U1271">
            <v>0</v>
          </cell>
          <cell r="V1271">
            <v>0</v>
          </cell>
          <cell r="W1271">
            <v>0</v>
          </cell>
          <cell r="X1271">
            <v>5.42</v>
          </cell>
          <cell r="Y1271">
            <v>-5.42</v>
          </cell>
          <cell r="Z1271">
            <v>0</v>
          </cell>
          <cell r="AA1271">
            <v>5.42</v>
          </cell>
          <cell r="AB1271">
            <v>0</v>
          </cell>
          <cell r="AC1271" t="str">
            <v>Mainline</v>
          </cell>
          <cell r="AD1271" t="str">
            <v>5_Male Racing</v>
          </cell>
          <cell r="AE1271" t="str">
            <v>S225</v>
          </cell>
          <cell r="AF1271" t="str">
            <v>Seasonal</v>
          </cell>
          <cell r="AG1271">
            <v>1</v>
          </cell>
          <cell r="AH1271" t="str">
            <v>&lt;N/A&gt;</v>
          </cell>
          <cell r="AI1271" t="str">
            <v>Racing</v>
          </cell>
          <cell r="AJ1271" t="str">
            <v>Fall Team Print</v>
          </cell>
          <cell r="AK1271" t="str">
            <v>S2 2024</v>
          </cell>
          <cell r="AL1271">
            <v>46143</v>
          </cell>
          <cell r="AM1271">
            <v>3794</v>
          </cell>
          <cell r="AN1271">
            <v>700</v>
          </cell>
          <cell r="AO1271">
            <v>5.42</v>
          </cell>
        </row>
        <row r="1272">
          <cell r="A1272">
            <v>8003447001</v>
          </cell>
          <cell r="B1272" t="str">
            <v>1 Season Old</v>
          </cell>
          <cell r="C1272" t="str">
            <v>W060</v>
          </cell>
          <cell r="D1272" t="str">
            <v>Speedo USA Maersk</v>
          </cell>
          <cell r="E1272" t="str">
            <v>8-003447001</v>
          </cell>
          <cell r="F1272" t="str">
            <v>PRECISION BRIEF 001</v>
          </cell>
          <cell r="G1272" t="str">
            <v>P1132</v>
          </cell>
          <cell r="H1272" t="str">
            <v>Swim Bottoms</v>
          </cell>
          <cell r="I1272" t="str">
            <v>812</v>
          </cell>
          <cell r="J1272" t="str">
            <v>Apparel</v>
          </cell>
          <cell r="K1272" t="str">
            <v>MNL</v>
          </cell>
          <cell r="L1272" t="str">
            <v>SS24</v>
          </cell>
          <cell r="M1272">
            <v>361.13</v>
          </cell>
          <cell r="N1272">
            <v>67</v>
          </cell>
          <cell r="O1272">
            <v>144.452</v>
          </cell>
          <cell r="P1272">
            <v>0</v>
          </cell>
          <cell r="Q1272">
            <v>0</v>
          </cell>
          <cell r="R1272">
            <v>0</v>
          </cell>
          <cell r="S1272">
            <v>0</v>
          </cell>
          <cell r="T1272">
            <v>0</v>
          </cell>
          <cell r="U1272">
            <v>0</v>
          </cell>
          <cell r="V1272">
            <v>0</v>
          </cell>
          <cell r="W1272">
            <v>1.0780000000000001</v>
          </cell>
          <cell r="X1272">
            <v>5.39</v>
          </cell>
          <cell r="Y1272">
            <v>-4.3119999999999994</v>
          </cell>
          <cell r="Z1272">
            <v>2.1560000000000001</v>
          </cell>
          <cell r="AA1272">
            <v>3.2339999999999995</v>
          </cell>
          <cell r="AB1272">
            <v>1.0780000000000001</v>
          </cell>
          <cell r="AC1272" t="str">
            <v>Mainline</v>
          </cell>
          <cell r="AD1272" t="str">
            <v>5_Male Racing</v>
          </cell>
          <cell r="AE1272" t="str">
            <v>S124</v>
          </cell>
          <cell r="AF1272" t="str">
            <v>Core</v>
          </cell>
          <cell r="AG1272">
            <v>1</v>
          </cell>
          <cell r="AH1272" t="str">
            <v>&lt;N/A&gt;</v>
          </cell>
          <cell r="AI1272" t="str">
            <v>Racing</v>
          </cell>
          <cell r="AJ1272" t="str">
            <v>Fall Team Print</v>
          </cell>
          <cell r="AK1272">
            <v>0</v>
          </cell>
          <cell r="AL1272">
            <v>45444</v>
          </cell>
          <cell r="AM1272">
            <v>216.67799999999997</v>
          </cell>
          <cell r="AN1272">
            <v>67</v>
          </cell>
          <cell r="AO1272">
            <v>3.2339999999999995</v>
          </cell>
        </row>
        <row r="1273">
          <cell r="A1273">
            <v>8003447419</v>
          </cell>
          <cell r="B1273" t="str">
            <v>1 Season Old</v>
          </cell>
          <cell r="C1273" t="str">
            <v>W060</v>
          </cell>
          <cell r="D1273" t="str">
            <v>Speedo USA Maersk</v>
          </cell>
          <cell r="E1273" t="str">
            <v>8-003447419</v>
          </cell>
          <cell r="F1273" t="str">
            <v>PRECISION BRIEF 419</v>
          </cell>
          <cell r="G1273" t="str">
            <v>P1132</v>
          </cell>
          <cell r="H1273" t="str">
            <v>Swim Bottoms</v>
          </cell>
          <cell r="I1273" t="str">
            <v>812</v>
          </cell>
          <cell r="J1273" t="str">
            <v>Apparel</v>
          </cell>
          <cell r="K1273" t="str">
            <v>MNL</v>
          </cell>
          <cell r="L1273" t="str">
            <v>SS24</v>
          </cell>
          <cell r="M1273">
            <v>786.94</v>
          </cell>
          <cell r="N1273">
            <v>146</v>
          </cell>
          <cell r="O1273">
            <v>314.77600000000007</v>
          </cell>
          <cell r="P1273">
            <v>0</v>
          </cell>
          <cell r="Q1273">
            <v>0</v>
          </cell>
          <cell r="R1273">
            <v>0</v>
          </cell>
          <cell r="S1273">
            <v>0</v>
          </cell>
          <cell r="T1273">
            <v>0</v>
          </cell>
          <cell r="U1273">
            <v>0</v>
          </cell>
          <cell r="V1273">
            <v>0</v>
          </cell>
          <cell r="W1273">
            <v>1.0780000000000003</v>
          </cell>
          <cell r="X1273">
            <v>5.3900000000000006</v>
          </cell>
          <cell r="Y1273">
            <v>-4.3120000000000003</v>
          </cell>
          <cell r="Z1273">
            <v>2.1560000000000006</v>
          </cell>
          <cell r="AA1273">
            <v>3.234</v>
          </cell>
          <cell r="AB1273">
            <v>1.0780000000000003</v>
          </cell>
          <cell r="AC1273" t="str">
            <v>Mainline</v>
          </cell>
          <cell r="AD1273" t="str">
            <v>5_Male Racing</v>
          </cell>
          <cell r="AE1273" t="str">
            <v>S124</v>
          </cell>
          <cell r="AF1273" t="str">
            <v>Core</v>
          </cell>
          <cell r="AG1273">
            <v>1</v>
          </cell>
          <cell r="AH1273" t="str">
            <v>&lt;N/A&gt;</v>
          </cell>
          <cell r="AI1273" t="str">
            <v>Racing</v>
          </cell>
          <cell r="AJ1273" t="str">
            <v>Fall Team Print</v>
          </cell>
          <cell r="AK1273">
            <v>0</v>
          </cell>
          <cell r="AL1273">
            <v>45444</v>
          </cell>
          <cell r="AM1273">
            <v>472.16399999999999</v>
          </cell>
          <cell r="AN1273">
            <v>146</v>
          </cell>
          <cell r="AO1273">
            <v>3.234</v>
          </cell>
        </row>
        <row r="1274">
          <cell r="A1274">
            <v>8003447421</v>
          </cell>
          <cell r="B1274" t="str">
            <v>1 Season Old</v>
          </cell>
          <cell r="C1274" t="str">
            <v>W060</v>
          </cell>
          <cell r="D1274" t="str">
            <v>Speedo USA Maersk</v>
          </cell>
          <cell r="E1274" t="str">
            <v>8-003447421</v>
          </cell>
          <cell r="F1274" t="str">
            <v>PRECISION BRIEF 421</v>
          </cell>
          <cell r="G1274" t="str">
            <v>P1132</v>
          </cell>
          <cell r="H1274" t="str">
            <v>Swim Bottoms</v>
          </cell>
          <cell r="I1274" t="str">
            <v>812</v>
          </cell>
          <cell r="J1274" t="str">
            <v>Apparel</v>
          </cell>
          <cell r="K1274" t="str">
            <v>MNL</v>
          </cell>
          <cell r="L1274" t="str">
            <v>SS24</v>
          </cell>
          <cell r="M1274">
            <v>1309.77</v>
          </cell>
          <cell r="N1274">
            <v>243</v>
          </cell>
          <cell r="O1274">
            <v>523.90800000000002</v>
          </cell>
          <cell r="P1274">
            <v>0</v>
          </cell>
          <cell r="Q1274">
            <v>0</v>
          </cell>
          <cell r="R1274">
            <v>0</v>
          </cell>
          <cell r="S1274">
            <v>0</v>
          </cell>
          <cell r="T1274">
            <v>0</v>
          </cell>
          <cell r="U1274">
            <v>0</v>
          </cell>
          <cell r="V1274">
            <v>0</v>
          </cell>
          <cell r="W1274">
            <v>1.0780000000000001</v>
          </cell>
          <cell r="X1274">
            <v>5.39</v>
          </cell>
          <cell r="Y1274">
            <v>-4.3119999999999994</v>
          </cell>
          <cell r="Z1274">
            <v>2.1560000000000001</v>
          </cell>
          <cell r="AA1274">
            <v>3.2339999999999995</v>
          </cell>
          <cell r="AB1274">
            <v>1.0780000000000001</v>
          </cell>
          <cell r="AC1274" t="str">
            <v>Mainline</v>
          </cell>
          <cell r="AD1274" t="str">
            <v>5_Male Racing</v>
          </cell>
          <cell r="AE1274" t="str">
            <v>S124</v>
          </cell>
          <cell r="AF1274" t="str">
            <v>Core</v>
          </cell>
          <cell r="AG1274">
            <v>1</v>
          </cell>
          <cell r="AH1274" t="str">
            <v>&lt;N/A&gt;</v>
          </cell>
          <cell r="AI1274" t="str">
            <v>Racing</v>
          </cell>
          <cell r="AJ1274" t="str">
            <v>Fall Team Print</v>
          </cell>
          <cell r="AK1274">
            <v>0</v>
          </cell>
          <cell r="AL1274">
            <v>45444</v>
          </cell>
          <cell r="AM1274">
            <v>785.86199999999985</v>
          </cell>
          <cell r="AN1274">
            <v>243</v>
          </cell>
          <cell r="AO1274">
            <v>3.2339999999999995</v>
          </cell>
        </row>
        <row r="1275">
          <cell r="A1275">
            <v>8003447431</v>
          </cell>
          <cell r="B1275" t="str">
            <v>1 Season Old</v>
          </cell>
          <cell r="C1275" t="str">
            <v>W060</v>
          </cell>
          <cell r="D1275" t="str">
            <v>Speedo USA Maersk</v>
          </cell>
          <cell r="E1275" t="str">
            <v>8-003447431</v>
          </cell>
          <cell r="F1275" t="str">
            <v>PRECISION BRIEF 431</v>
          </cell>
          <cell r="G1275" t="str">
            <v>P1132</v>
          </cell>
          <cell r="H1275" t="str">
            <v>Swim Bottoms</v>
          </cell>
          <cell r="I1275" t="str">
            <v>812</v>
          </cell>
          <cell r="J1275" t="str">
            <v>Apparel</v>
          </cell>
          <cell r="K1275" t="str">
            <v>MNL</v>
          </cell>
          <cell r="L1275" t="str">
            <v>SS24</v>
          </cell>
          <cell r="M1275">
            <v>339.57</v>
          </cell>
          <cell r="N1275">
            <v>63</v>
          </cell>
          <cell r="O1275">
            <v>135.828</v>
          </cell>
          <cell r="P1275">
            <v>0</v>
          </cell>
          <cell r="Q1275">
            <v>0</v>
          </cell>
          <cell r="R1275">
            <v>0</v>
          </cell>
          <cell r="S1275">
            <v>0</v>
          </cell>
          <cell r="T1275">
            <v>0</v>
          </cell>
          <cell r="U1275">
            <v>0</v>
          </cell>
          <cell r="V1275">
            <v>0</v>
          </cell>
          <cell r="W1275">
            <v>1.0780000000000001</v>
          </cell>
          <cell r="X1275">
            <v>5.39</v>
          </cell>
          <cell r="Y1275">
            <v>-4.3119999999999994</v>
          </cell>
          <cell r="Z1275">
            <v>2.1560000000000001</v>
          </cell>
          <cell r="AA1275">
            <v>3.2339999999999995</v>
          </cell>
          <cell r="AB1275">
            <v>1.0780000000000001</v>
          </cell>
          <cell r="AC1275" t="str">
            <v>Mainline</v>
          </cell>
          <cell r="AD1275" t="str">
            <v>5_Male Racing</v>
          </cell>
          <cell r="AE1275" t="str">
            <v>S124</v>
          </cell>
          <cell r="AF1275" t="str">
            <v>Core</v>
          </cell>
          <cell r="AG1275">
            <v>1</v>
          </cell>
          <cell r="AH1275" t="str">
            <v>&lt;N/A&gt;</v>
          </cell>
          <cell r="AI1275" t="str">
            <v>Racing</v>
          </cell>
          <cell r="AJ1275" t="str">
            <v>Fall Team Print</v>
          </cell>
          <cell r="AK1275">
            <v>0</v>
          </cell>
          <cell r="AL1275">
            <v>45444</v>
          </cell>
          <cell r="AM1275">
            <v>203.74199999999996</v>
          </cell>
          <cell r="AN1275">
            <v>63</v>
          </cell>
          <cell r="AO1275">
            <v>3.2339999999999995</v>
          </cell>
        </row>
        <row r="1276">
          <cell r="A1276">
            <v>8003447601</v>
          </cell>
          <cell r="B1276" t="str">
            <v>1 Season Old</v>
          </cell>
          <cell r="C1276" t="str">
            <v>W060</v>
          </cell>
          <cell r="D1276" t="str">
            <v>Speedo USA Maersk</v>
          </cell>
          <cell r="E1276" t="str">
            <v>8-003447601</v>
          </cell>
          <cell r="F1276" t="str">
            <v>PRECISION BRIEF 601</v>
          </cell>
          <cell r="G1276" t="str">
            <v>P1132</v>
          </cell>
          <cell r="H1276" t="str">
            <v>Swim Bottoms</v>
          </cell>
          <cell r="I1276" t="str">
            <v>812</v>
          </cell>
          <cell r="J1276" t="str">
            <v>Apparel</v>
          </cell>
          <cell r="K1276" t="str">
            <v>MNL</v>
          </cell>
          <cell r="L1276" t="str">
            <v>SS24</v>
          </cell>
          <cell r="M1276">
            <v>592.9</v>
          </cell>
          <cell r="N1276">
            <v>110</v>
          </cell>
          <cell r="O1276">
            <v>237.16</v>
          </cell>
          <cell r="P1276">
            <v>0</v>
          </cell>
          <cell r="Q1276">
            <v>0</v>
          </cell>
          <cell r="R1276">
            <v>0</v>
          </cell>
          <cell r="S1276">
            <v>0</v>
          </cell>
          <cell r="T1276">
            <v>0</v>
          </cell>
          <cell r="U1276">
            <v>0</v>
          </cell>
          <cell r="V1276">
            <v>0</v>
          </cell>
          <cell r="W1276">
            <v>1.0780000000000001</v>
          </cell>
          <cell r="X1276">
            <v>5.39</v>
          </cell>
          <cell r="Y1276">
            <v>-4.3119999999999994</v>
          </cell>
          <cell r="Z1276">
            <v>2.1560000000000001</v>
          </cell>
          <cell r="AA1276">
            <v>3.2339999999999995</v>
          </cell>
          <cell r="AB1276">
            <v>1.0780000000000001</v>
          </cell>
          <cell r="AC1276" t="str">
            <v>Mainline</v>
          </cell>
          <cell r="AD1276" t="str">
            <v>5_Male Racing</v>
          </cell>
          <cell r="AE1276" t="str">
            <v>S124</v>
          </cell>
          <cell r="AF1276" t="str">
            <v>Core</v>
          </cell>
          <cell r="AG1276">
            <v>1</v>
          </cell>
          <cell r="AH1276" t="str">
            <v>&lt;N/A&gt;</v>
          </cell>
          <cell r="AI1276" t="str">
            <v>Racing</v>
          </cell>
          <cell r="AJ1276" t="str">
            <v>Fall Team Print</v>
          </cell>
          <cell r="AK1276">
            <v>0</v>
          </cell>
          <cell r="AL1276">
            <v>45444</v>
          </cell>
          <cell r="AM1276">
            <v>355.73999999999995</v>
          </cell>
          <cell r="AN1276">
            <v>110</v>
          </cell>
          <cell r="AO1276">
            <v>3.2339999999999995</v>
          </cell>
        </row>
        <row r="1277">
          <cell r="A1277">
            <v>8003447847</v>
          </cell>
          <cell r="B1277" t="str">
            <v>1 Season Old</v>
          </cell>
          <cell r="C1277" t="str">
            <v>W060</v>
          </cell>
          <cell r="D1277" t="str">
            <v>Speedo USA Maersk</v>
          </cell>
          <cell r="E1277" t="str">
            <v>8-003447847</v>
          </cell>
          <cell r="F1277" t="str">
            <v>PRECISION BRIEF 847</v>
          </cell>
          <cell r="G1277" t="str">
            <v>P1132</v>
          </cell>
          <cell r="H1277" t="str">
            <v>Swim Bottoms</v>
          </cell>
          <cell r="I1277" t="str">
            <v>812</v>
          </cell>
          <cell r="J1277" t="str">
            <v>Apparel</v>
          </cell>
          <cell r="K1277" t="str">
            <v>MNL</v>
          </cell>
          <cell r="L1277" t="str">
            <v>SS24</v>
          </cell>
          <cell r="M1277">
            <v>2199.12</v>
          </cell>
          <cell r="N1277">
            <v>408</v>
          </cell>
          <cell r="O1277">
            <v>879.64800000000002</v>
          </cell>
          <cell r="P1277">
            <v>0</v>
          </cell>
          <cell r="Q1277">
            <v>0</v>
          </cell>
          <cell r="R1277">
            <v>0</v>
          </cell>
          <cell r="S1277">
            <v>0</v>
          </cell>
          <cell r="T1277">
            <v>0</v>
          </cell>
          <cell r="U1277">
            <v>0</v>
          </cell>
          <cell r="V1277">
            <v>0</v>
          </cell>
          <cell r="W1277">
            <v>1.0780000000000001</v>
          </cell>
          <cell r="X1277">
            <v>5.39</v>
          </cell>
          <cell r="Y1277">
            <v>-4.3119999999999994</v>
          </cell>
          <cell r="Z1277">
            <v>2.1560000000000001</v>
          </cell>
          <cell r="AA1277">
            <v>3.2339999999999995</v>
          </cell>
          <cell r="AB1277">
            <v>1.0780000000000001</v>
          </cell>
          <cell r="AC1277" t="str">
            <v>Mainline</v>
          </cell>
          <cell r="AD1277" t="str">
            <v>5_Male Racing</v>
          </cell>
          <cell r="AE1277" t="str">
            <v>S124</v>
          </cell>
          <cell r="AF1277" t="str">
            <v>Core</v>
          </cell>
          <cell r="AG1277">
            <v>1</v>
          </cell>
          <cell r="AH1277" t="str">
            <v>&lt;N/A&gt;</v>
          </cell>
          <cell r="AI1277" t="str">
            <v>Racing</v>
          </cell>
          <cell r="AJ1277" t="str">
            <v>Fall Team Print</v>
          </cell>
          <cell r="AK1277">
            <v>0</v>
          </cell>
          <cell r="AL1277">
            <v>45444</v>
          </cell>
          <cell r="AM1277">
            <v>1319.4719999999998</v>
          </cell>
          <cell r="AN1277">
            <v>408</v>
          </cell>
          <cell r="AO1277">
            <v>3.2339999999999995</v>
          </cell>
        </row>
        <row r="1278">
          <cell r="A1278">
            <v>8003451001</v>
          </cell>
          <cell r="B1278" t="str">
            <v>Current</v>
          </cell>
          <cell r="C1278" t="str">
            <v>W060</v>
          </cell>
          <cell r="D1278" t="str">
            <v>Speedo USA Maersk</v>
          </cell>
          <cell r="E1278" t="str">
            <v>8-003451001</v>
          </cell>
          <cell r="F1278" t="str">
            <v>TEAM PARKA 001</v>
          </cell>
          <cell r="G1278" t="str">
            <v>P1126</v>
          </cell>
          <cell r="H1278" t="str">
            <v>Parkas</v>
          </cell>
          <cell r="I1278" t="str">
            <v>812</v>
          </cell>
          <cell r="J1278" t="str">
            <v>Apparel</v>
          </cell>
          <cell r="K1278" t="str">
            <v>SMU</v>
          </cell>
          <cell r="L1278" t="str">
            <v>SS25</v>
          </cell>
          <cell r="M1278">
            <v>62434.39</v>
          </cell>
          <cell r="N1278">
            <v>2419</v>
          </cell>
          <cell r="O1278">
            <v>0</v>
          </cell>
          <cell r="P1278">
            <v>0</v>
          </cell>
          <cell r="Q1278">
            <v>0</v>
          </cell>
          <cell r="R1278">
            <v>0</v>
          </cell>
          <cell r="S1278">
            <v>0</v>
          </cell>
          <cell r="T1278">
            <v>0</v>
          </cell>
          <cell r="U1278">
            <v>0</v>
          </cell>
          <cell r="V1278">
            <v>0</v>
          </cell>
          <cell r="W1278">
            <v>0</v>
          </cell>
          <cell r="X1278">
            <v>25.81</v>
          </cell>
          <cell r="Y1278">
            <v>-25.81</v>
          </cell>
          <cell r="Z1278">
            <v>0</v>
          </cell>
          <cell r="AA1278">
            <v>25.81</v>
          </cell>
          <cell r="AB1278">
            <v>0</v>
          </cell>
          <cell r="AC1278" t="str">
            <v>Mainline</v>
          </cell>
          <cell r="AD1278" t="str">
            <v>20_Team Apparel</v>
          </cell>
          <cell r="AE1278" t="str">
            <v>S125</v>
          </cell>
          <cell r="AF1278" t="str">
            <v>Core</v>
          </cell>
          <cell r="AG1278">
            <v>1</v>
          </cell>
          <cell r="AH1278" t="str">
            <v>&lt;N/A&gt;</v>
          </cell>
          <cell r="AI1278" t="str">
            <v>Racing</v>
          </cell>
          <cell r="AJ1278" t="str">
            <v>Team Apparel</v>
          </cell>
          <cell r="AK1278">
            <v>0</v>
          </cell>
          <cell r="AL1278">
            <v>46919</v>
          </cell>
          <cell r="AM1278">
            <v>62434.39</v>
          </cell>
          <cell r="AN1278">
            <v>2419</v>
          </cell>
          <cell r="AO1278">
            <v>25.81</v>
          </cell>
        </row>
        <row r="1279">
          <cell r="A1279">
            <v>8003451431</v>
          </cell>
          <cell r="B1279" t="str">
            <v>Current</v>
          </cell>
          <cell r="C1279" t="str">
            <v>W060</v>
          </cell>
          <cell r="D1279" t="str">
            <v>Speedo USA Maersk</v>
          </cell>
          <cell r="E1279" t="str">
            <v>8-003451431</v>
          </cell>
          <cell r="F1279" t="str">
            <v>TEAM PARKA 431</v>
          </cell>
          <cell r="G1279" t="str">
            <v>P1126</v>
          </cell>
          <cell r="H1279" t="str">
            <v>Parkas</v>
          </cell>
          <cell r="I1279" t="str">
            <v>812</v>
          </cell>
          <cell r="J1279" t="str">
            <v>Apparel</v>
          </cell>
          <cell r="K1279" t="str">
            <v>SMU</v>
          </cell>
          <cell r="L1279" t="str">
            <v>SS25</v>
          </cell>
          <cell r="M1279">
            <v>31204.29</v>
          </cell>
          <cell r="N1279">
            <v>1209</v>
          </cell>
          <cell r="O1279">
            <v>0</v>
          </cell>
          <cell r="P1279">
            <v>0</v>
          </cell>
          <cell r="Q1279">
            <v>0</v>
          </cell>
          <cell r="R1279">
            <v>0</v>
          </cell>
          <cell r="S1279">
            <v>0</v>
          </cell>
          <cell r="T1279">
            <v>0</v>
          </cell>
          <cell r="U1279">
            <v>0</v>
          </cell>
          <cell r="V1279">
            <v>0</v>
          </cell>
          <cell r="W1279">
            <v>0</v>
          </cell>
          <cell r="X1279">
            <v>25.810000000000002</v>
          </cell>
          <cell r="Y1279">
            <v>-25.810000000000002</v>
          </cell>
          <cell r="Z1279">
            <v>0</v>
          </cell>
          <cell r="AA1279">
            <v>25.810000000000002</v>
          </cell>
          <cell r="AB1279">
            <v>0</v>
          </cell>
          <cell r="AC1279" t="str">
            <v>Mainline</v>
          </cell>
          <cell r="AD1279" t="str">
            <v>20_Team Apparel</v>
          </cell>
          <cell r="AE1279" t="str">
            <v>S125</v>
          </cell>
          <cell r="AF1279" t="str">
            <v>Core</v>
          </cell>
          <cell r="AG1279">
            <v>1</v>
          </cell>
          <cell r="AH1279" t="str">
            <v>&lt;N/A&gt;</v>
          </cell>
          <cell r="AI1279" t="str">
            <v>Racing</v>
          </cell>
          <cell r="AJ1279" t="str">
            <v>Team Apparel</v>
          </cell>
          <cell r="AK1279">
            <v>0</v>
          </cell>
          <cell r="AL1279">
            <v>46919</v>
          </cell>
          <cell r="AM1279">
            <v>31204.290000000005</v>
          </cell>
          <cell r="AN1279">
            <v>1209</v>
          </cell>
          <cell r="AO1279">
            <v>25.810000000000002</v>
          </cell>
        </row>
        <row r="1280">
          <cell r="A1280">
            <v>8003451434</v>
          </cell>
          <cell r="B1280" t="str">
            <v>Current</v>
          </cell>
          <cell r="C1280" t="str">
            <v>W060</v>
          </cell>
          <cell r="D1280" t="str">
            <v>Speedo USA Maersk</v>
          </cell>
          <cell r="E1280" t="str">
            <v>8-003451434</v>
          </cell>
          <cell r="F1280" t="str">
            <v>TEAM PARKA 434</v>
          </cell>
          <cell r="G1280" t="str">
            <v>P1126</v>
          </cell>
          <cell r="H1280" t="str">
            <v>Parkas</v>
          </cell>
          <cell r="I1280" t="str">
            <v>812</v>
          </cell>
          <cell r="J1280" t="str">
            <v>Apparel</v>
          </cell>
          <cell r="K1280" t="str">
            <v>SMU</v>
          </cell>
          <cell r="L1280" t="str">
            <v>SS25</v>
          </cell>
          <cell r="M1280">
            <v>39102.15</v>
          </cell>
          <cell r="N1280">
            <v>1515</v>
          </cell>
          <cell r="O1280">
            <v>0</v>
          </cell>
          <cell r="P1280">
            <v>0</v>
          </cell>
          <cell r="Q1280">
            <v>0</v>
          </cell>
          <cell r="R1280">
            <v>0</v>
          </cell>
          <cell r="S1280">
            <v>0</v>
          </cell>
          <cell r="T1280">
            <v>0</v>
          </cell>
          <cell r="U1280">
            <v>0</v>
          </cell>
          <cell r="V1280">
            <v>0</v>
          </cell>
          <cell r="W1280">
            <v>0</v>
          </cell>
          <cell r="X1280">
            <v>25.810000000000002</v>
          </cell>
          <cell r="Y1280">
            <v>-25.810000000000002</v>
          </cell>
          <cell r="Z1280">
            <v>0</v>
          </cell>
          <cell r="AA1280">
            <v>25.810000000000002</v>
          </cell>
          <cell r="AB1280">
            <v>0</v>
          </cell>
          <cell r="AC1280" t="str">
            <v>Mainline</v>
          </cell>
          <cell r="AD1280" t="str">
            <v>20_Team Apparel</v>
          </cell>
          <cell r="AE1280" t="str">
            <v>S125</v>
          </cell>
          <cell r="AF1280" t="str">
            <v>Core</v>
          </cell>
          <cell r="AG1280">
            <v>1</v>
          </cell>
          <cell r="AH1280" t="str">
            <v>&lt;N/A&gt;</v>
          </cell>
          <cell r="AI1280" t="str">
            <v>Racing</v>
          </cell>
          <cell r="AJ1280" t="str">
            <v>Team Apparel</v>
          </cell>
          <cell r="AK1280">
            <v>0</v>
          </cell>
          <cell r="AL1280">
            <v>46919</v>
          </cell>
          <cell r="AM1280">
            <v>39102.15</v>
          </cell>
          <cell r="AN1280">
            <v>1515</v>
          </cell>
          <cell r="AO1280">
            <v>25.810000000000002</v>
          </cell>
        </row>
        <row r="1281">
          <cell r="A1281">
            <v>8003451601</v>
          </cell>
          <cell r="B1281" t="str">
            <v>Current</v>
          </cell>
          <cell r="C1281" t="str">
            <v>W060</v>
          </cell>
          <cell r="D1281" t="str">
            <v>Speedo USA Maersk</v>
          </cell>
          <cell r="E1281" t="str">
            <v>8-003451601</v>
          </cell>
          <cell r="F1281" t="str">
            <v>TEAM PARKA 601</v>
          </cell>
          <cell r="G1281" t="str">
            <v>P1126</v>
          </cell>
          <cell r="H1281" t="str">
            <v>Parkas</v>
          </cell>
          <cell r="I1281" t="str">
            <v>812</v>
          </cell>
          <cell r="J1281" t="str">
            <v>Apparel</v>
          </cell>
          <cell r="K1281" t="str">
            <v>SMU</v>
          </cell>
          <cell r="L1281" t="str">
            <v>SS25</v>
          </cell>
          <cell r="M1281">
            <v>24467.88</v>
          </cell>
          <cell r="N1281">
            <v>948</v>
          </cell>
          <cell r="O1281">
            <v>0</v>
          </cell>
          <cell r="P1281">
            <v>0</v>
          </cell>
          <cell r="Q1281">
            <v>0</v>
          </cell>
          <cell r="R1281">
            <v>0</v>
          </cell>
          <cell r="S1281">
            <v>0</v>
          </cell>
          <cell r="T1281">
            <v>0</v>
          </cell>
          <cell r="U1281">
            <v>0</v>
          </cell>
          <cell r="V1281">
            <v>0</v>
          </cell>
          <cell r="W1281">
            <v>0</v>
          </cell>
          <cell r="X1281">
            <v>25.810000000000002</v>
          </cell>
          <cell r="Y1281">
            <v>-25.810000000000002</v>
          </cell>
          <cell r="Z1281">
            <v>0</v>
          </cell>
          <cell r="AA1281">
            <v>25.810000000000002</v>
          </cell>
          <cell r="AB1281">
            <v>0</v>
          </cell>
          <cell r="AC1281" t="str">
            <v>Mainline</v>
          </cell>
          <cell r="AD1281" t="str">
            <v>20_Team Apparel</v>
          </cell>
          <cell r="AE1281" t="str">
            <v>S125</v>
          </cell>
          <cell r="AF1281" t="str">
            <v>Core</v>
          </cell>
          <cell r="AG1281">
            <v>1</v>
          </cell>
          <cell r="AH1281" t="str">
            <v>&lt;N/A&gt;</v>
          </cell>
          <cell r="AI1281" t="str">
            <v>Racing</v>
          </cell>
          <cell r="AJ1281" t="str">
            <v>Team Apparel</v>
          </cell>
          <cell r="AK1281">
            <v>0</v>
          </cell>
          <cell r="AL1281">
            <v>46919</v>
          </cell>
          <cell r="AM1281">
            <v>24467.88</v>
          </cell>
          <cell r="AN1281">
            <v>948</v>
          </cell>
          <cell r="AO1281">
            <v>25.810000000000002</v>
          </cell>
        </row>
        <row r="1282">
          <cell r="A1282">
            <v>8003451608</v>
          </cell>
          <cell r="B1282" t="str">
            <v>Current</v>
          </cell>
          <cell r="C1282" t="str">
            <v>W060</v>
          </cell>
          <cell r="D1282" t="str">
            <v>Speedo USA Maersk</v>
          </cell>
          <cell r="E1282" t="str">
            <v>8-003451608</v>
          </cell>
          <cell r="F1282" t="str">
            <v>TEAM PARKA 608</v>
          </cell>
          <cell r="G1282" t="str">
            <v>P1126</v>
          </cell>
          <cell r="H1282" t="str">
            <v>Parkas</v>
          </cell>
          <cell r="I1282" t="str">
            <v>812</v>
          </cell>
          <cell r="J1282" t="str">
            <v>Apparel</v>
          </cell>
          <cell r="K1282" t="str">
            <v>SMU</v>
          </cell>
          <cell r="L1282" t="str">
            <v>SS25</v>
          </cell>
          <cell r="M1282">
            <v>20957.72</v>
          </cell>
          <cell r="N1282">
            <v>812</v>
          </cell>
          <cell r="O1282">
            <v>0</v>
          </cell>
          <cell r="P1282">
            <v>0</v>
          </cell>
          <cell r="Q1282">
            <v>0</v>
          </cell>
          <cell r="R1282">
            <v>0</v>
          </cell>
          <cell r="S1282">
            <v>0</v>
          </cell>
          <cell r="T1282">
            <v>0</v>
          </cell>
          <cell r="U1282">
            <v>0</v>
          </cell>
          <cell r="V1282">
            <v>0</v>
          </cell>
          <cell r="W1282">
            <v>0</v>
          </cell>
          <cell r="X1282">
            <v>25.810000000000002</v>
          </cell>
          <cell r="Y1282">
            <v>-25.810000000000002</v>
          </cell>
          <cell r="Z1282">
            <v>0</v>
          </cell>
          <cell r="AA1282">
            <v>25.810000000000002</v>
          </cell>
          <cell r="AB1282">
            <v>0</v>
          </cell>
          <cell r="AC1282" t="str">
            <v>Mainline</v>
          </cell>
          <cell r="AD1282" t="str">
            <v>20_Team Apparel</v>
          </cell>
          <cell r="AE1282" t="str">
            <v>S125</v>
          </cell>
          <cell r="AF1282" t="str">
            <v>Core</v>
          </cell>
          <cell r="AG1282">
            <v>1</v>
          </cell>
          <cell r="AH1282" t="str">
            <v>&lt;N/A&gt;</v>
          </cell>
          <cell r="AI1282" t="str">
            <v>Racing</v>
          </cell>
          <cell r="AJ1282" t="str">
            <v>Team Apparel</v>
          </cell>
          <cell r="AK1282">
            <v>0</v>
          </cell>
          <cell r="AL1282">
            <v>46919</v>
          </cell>
          <cell r="AM1282">
            <v>20957.72</v>
          </cell>
          <cell r="AN1282">
            <v>812</v>
          </cell>
          <cell r="AO1282">
            <v>25.810000000000002</v>
          </cell>
        </row>
        <row r="1283">
          <cell r="A1283">
            <v>800345615332</v>
          </cell>
          <cell r="B1283" t="str">
            <v>1 Season Old</v>
          </cell>
          <cell r="C1283" t="str">
            <v>W060</v>
          </cell>
          <cell r="D1283" t="str">
            <v>Speedo USA Maersk</v>
          </cell>
          <cell r="E1283" t="str">
            <v>8-00345615332</v>
          </cell>
          <cell r="F1283" t="str">
            <v>PRINTED TRI BACK 1PC 460</v>
          </cell>
          <cell r="G1283" t="str">
            <v>P1122</v>
          </cell>
          <cell r="H1283" t="str">
            <v>One-Piece</v>
          </cell>
          <cell r="I1283" t="str">
            <v>812</v>
          </cell>
          <cell r="J1283" t="str">
            <v>Apparel</v>
          </cell>
          <cell r="K1283" t="str">
            <v>MNL</v>
          </cell>
          <cell r="L1283" t="str">
            <v>SS24</v>
          </cell>
          <cell r="M1283">
            <v>1475.62</v>
          </cell>
          <cell r="N1283">
            <v>178</v>
          </cell>
          <cell r="O1283">
            <v>590.24799999999993</v>
          </cell>
          <cell r="P1283">
            <v>0</v>
          </cell>
          <cell r="Q1283">
            <v>0</v>
          </cell>
          <cell r="R1283">
            <v>0</v>
          </cell>
          <cell r="S1283">
            <v>0</v>
          </cell>
          <cell r="T1283">
            <v>0</v>
          </cell>
          <cell r="U1283">
            <v>0</v>
          </cell>
          <cell r="V1283">
            <v>0</v>
          </cell>
          <cell r="W1283">
            <v>1.6579999999999999</v>
          </cell>
          <cell r="X1283">
            <v>8.2899999999999991</v>
          </cell>
          <cell r="Y1283">
            <v>-6.6319999999999997</v>
          </cell>
          <cell r="Z1283">
            <v>3.3159999999999998</v>
          </cell>
          <cell r="AA1283">
            <v>4.9739999999999993</v>
          </cell>
          <cell r="AB1283">
            <v>1.6579999999999999</v>
          </cell>
          <cell r="AC1283" t="str">
            <v>Mainline</v>
          </cell>
          <cell r="AD1283" t="str">
            <v>19_Female Racing</v>
          </cell>
          <cell r="AE1283" t="str">
            <v>S124</v>
          </cell>
          <cell r="AF1283" t="str">
            <v>Seasonal</v>
          </cell>
          <cell r="AG1283">
            <v>1</v>
          </cell>
          <cell r="AH1283" t="str">
            <v>&lt;N/A&gt;</v>
          </cell>
          <cell r="AI1283" t="str">
            <v>Racing</v>
          </cell>
          <cell r="AJ1283" t="str">
            <v>VIbe</v>
          </cell>
          <cell r="AK1283" t="str">
            <v>S1 2024</v>
          </cell>
          <cell r="AL1283">
            <v>45444</v>
          </cell>
          <cell r="AM1283">
            <v>885.37199999999984</v>
          </cell>
          <cell r="AN1283">
            <v>178</v>
          </cell>
          <cell r="AO1283">
            <v>4.9739999999999993</v>
          </cell>
        </row>
        <row r="1284">
          <cell r="A1284">
            <v>800345615353</v>
          </cell>
          <cell r="B1284" t="str">
            <v>Current</v>
          </cell>
          <cell r="C1284" t="str">
            <v>W060</v>
          </cell>
          <cell r="D1284" t="str">
            <v>Speedo USA Maersk</v>
          </cell>
          <cell r="E1284" t="str">
            <v>8-00345615353</v>
          </cell>
          <cell r="F1284" t="str">
            <v>PRINTED TRI BACK 1PC 650</v>
          </cell>
          <cell r="G1284" t="str">
            <v>P1122</v>
          </cell>
          <cell r="H1284" t="str">
            <v>One-Piece</v>
          </cell>
          <cell r="I1284" t="str">
            <v>812</v>
          </cell>
          <cell r="J1284" t="str">
            <v>Apparel</v>
          </cell>
          <cell r="K1284" t="str">
            <v>MNL</v>
          </cell>
          <cell r="L1284" t="str">
            <v>SS25</v>
          </cell>
          <cell r="M1284">
            <v>1060.82</v>
          </cell>
          <cell r="N1284">
            <v>118</v>
          </cell>
          <cell r="O1284">
            <v>0</v>
          </cell>
          <cell r="P1284">
            <v>0</v>
          </cell>
          <cell r="Q1284">
            <v>0</v>
          </cell>
          <cell r="R1284">
            <v>0</v>
          </cell>
          <cell r="S1284">
            <v>0</v>
          </cell>
          <cell r="T1284">
            <v>0</v>
          </cell>
          <cell r="U1284">
            <v>0</v>
          </cell>
          <cell r="V1284">
            <v>0</v>
          </cell>
          <cell r="W1284">
            <v>0</v>
          </cell>
          <cell r="X1284">
            <v>8.99</v>
          </cell>
          <cell r="Y1284">
            <v>-8.99</v>
          </cell>
          <cell r="Z1284">
            <v>0</v>
          </cell>
          <cell r="AA1284">
            <v>8.99</v>
          </cell>
          <cell r="AB1284">
            <v>0</v>
          </cell>
          <cell r="AC1284" t="str">
            <v>Mainline</v>
          </cell>
          <cell r="AD1284" t="str">
            <v>19_Female Racing</v>
          </cell>
          <cell r="AE1284" t="str">
            <v>S124</v>
          </cell>
          <cell r="AF1284" t="str">
            <v>Seasonal</v>
          </cell>
          <cell r="AG1284">
            <v>1</v>
          </cell>
          <cell r="AH1284" t="str">
            <v>&lt;N/A&gt;</v>
          </cell>
          <cell r="AI1284" t="str">
            <v>Racing</v>
          </cell>
          <cell r="AJ1284" t="str">
            <v>VIbe</v>
          </cell>
          <cell r="AK1284" t="str">
            <v>S1 2024</v>
          </cell>
          <cell r="AL1284">
            <v>45444</v>
          </cell>
          <cell r="AM1284">
            <v>1060.82</v>
          </cell>
          <cell r="AN1284">
            <v>118</v>
          </cell>
          <cell r="AO1284">
            <v>8.99</v>
          </cell>
        </row>
        <row r="1285">
          <cell r="A1285">
            <v>800348714542</v>
          </cell>
          <cell r="B1285" t="str">
            <v>Expiring</v>
          </cell>
          <cell r="C1285" t="str">
            <v>W060</v>
          </cell>
          <cell r="D1285" t="str">
            <v>Speedo USA Maersk</v>
          </cell>
          <cell r="E1285" t="str">
            <v>8-00348714542</v>
          </cell>
          <cell r="F1285" t="str">
            <v>GEN SOLID LS CROP TOP 001</v>
          </cell>
          <cell r="G1285" t="str">
            <v>P1134</v>
          </cell>
          <cell r="H1285" t="str">
            <v>Swim Tops</v>
          </cell>
          <cell r="I1285" t="str">
            <v>812</v>
          </cell>
          <cell r="J1285" t="str">
            <v>Apparel</v>
          </cell>
          <cell r="K1285" t="str">
            <v>MNL</v>
          </cell>
          <cell r="L1285" t="str">
            <v>AW24</v>
          </cell>
          <cell r="M1285">
            <v>2896.68</v>
          </cell>
          <cell r="N1285">
            <v>404</v>
          </cell>
          <cell r="O1285">
            <v>579.33600000000001</v>
          </cell>
          <cell r="P1285">
            <v>0</v>
          </cell>
          <cell r="Q1285">
            <v>0</v>
          </cell>
          <cell r="R1285">
            <v>0</v>
          </cell>
          <cell r="S1285">
            <v>0</v>
          </cell>
          <cell r="T1285">
            <v>0</v>
          </cell>
          <cell r="U1285">
            <v>0</v>
          </cell>
          <cell r="V1285">
            <v>0</v>
          </cell>
          <cell r="W1285">
            <v>0</v>
          </cell>
          <cell r="X1285">
            <v>7.17</v>
          </cell>
          <cell r="Y1285">
            <v>-7.17</v>
          </cell>
          <cell r="Z1285">
            <v>1.4339999999999999</v>
          </cell>
          <cell r="AA1285">
            <v>5.7359999999999998</v>
          </cell>
          <cell r="AB1285">
            <v>1.4339999999999999</v>
          </cell>
          <cell r="AC1285" t="str">
            <v>Mainline</v>
          </cell>
          <cell r="AD1285" t="str">
            <v>34_Womens Recreation</v>
          </cell>
          <cell r="AE1285" t="str">
            <v>S224</v>
          </cell>
          <cell r="AF1285" t="str">
            <v>Seasonal</v>
          </cell>
          <cell r="AG1285">
            <v>1</v>
          </cell>
          <cell r="AH1285" t="str">
            <v>&lt;N/A&gt;</v>
          </cell>
          <cell r="AI1285" t="str">
            <v>Womens</v>
          </cell>
          <cell r="AJ1285">
            <v>0</v>
          </cell>
          <cell r="AK1285">
            <v>0</v>
          </cell>
          <cell r="AL1285">
            <v>45627</v>
          </cell>
          <cell r="AM1285">
            <v>2317.3440000000001</v>
          </cell>
          <cell r="AN1285">
            <v>404</v>
          </cell>
          <cell r="AO1285">
            <v>5.7359999999999998</v>
          </cell>
        </row>
        <row r="1286">
          <cell r="A1286">
            <v>800348715332</v>
          </cell>
          <cell r="B1286" t="str">
            <v>Expiring</v>
          </cell>
          <cell r="C1286" t="str">
            <v>W060</v>
          </cell>
          <cell r="D1286" t="str">
            <v>Speedo USA Maersk</v>
          </cell>
          <cell r="E1286" t="str">
            <v>8-00348715332</v>
          </cell>
          <cell r="F1286" t="str">
            <v>SOLID L/S CROP TOP 400</v>
          </cell>
          <cell r="G1286" t="str">
            <v>P1134</v>
          </cell>
          <cell r="H1286" t="str">
            <v>Swim Tops</v>
          </cell>
          <cell r="I1286" t="str">
            <v>812</v>
          </cell>
          <cell r="J1286" t="str">
            <v>Apparel</v>
          </cell>
          <cell r="K1286" t="str">
            <v>MNL</v>
          </cell>
          <cell r="L1286" t="str">
            <v>AW24</v>
          </cell>
          <cell r="M1286">
            <v>1104.18</v>
          </cell>
          <cell r="N1286">
            <v>154</v>
          </cell>
          <cell r="O1286">
            <v>220.83600000000001</v>
          </cell>
          <cell r="P1286">
            <v>0</v>
          </cell>
          <cell r="Q1286">
            <v>0</v>
          </cell>
          <cell r="R1286">
            <v>0</v>
          </cell>
          <cell r="S1286">
            <v>0</v>
          </cell>
          <cell r="T1286">
            <v>0</v>
          </cell>
          <cell r="U1286">
            <v>0</v>
          </cell>
          <cell r="V1286">
            <v>0</v>
          </cell>
          <cell r="W1286">
            <v>0</v>
          </cell>
          <cell r="X1286">
            <v>7.1700000000000008</v>
          </cell>
          <cell r="Y1286">
            <v>-7.1700000000000008</v>
          </cell>
          <cell r="Z1286">
            <v>1.4340000000000002</v>
          </cell>
          <cell r="AA1286">
            <v>5.7360000000000007</v>
          </cell>
          <cell r="AB1286">
            <v>1.4340000000000002</v>
          </cell>
          <cell r="AC1286" t="str">
            <v>Mainline</v>
          </cell>
          <cell r="AD1286" t="str">
            <v>34_Womens Recreation</v>
          </cell>
          <cell r="AE1286" t="str">
            <v>S224</v>
          </cell>
          <cell r="AF1286" t="str">
            <v>Seasonal</v>
          </cell>
          <cell r="AG1286">
            <v>1</v>
          </cell>
          <cell r="AH1286" t="str">
            <v>&lt;N/A&gt;</v>
          </cell>
          <cell r="AI1286" t="str">
            <v>Womens</v>
          </cell>
          <cell r="AJ1286">
            <v>0</v>
          </cell>
          <cell r="AK1286">
            <v>0</v>
          </cell>
          <cell r="AL1286">
            <v>45627</v>
          </cell>
          <cell r="AM1286">
            <v>883.34400000000005</v>
          </cell>
          <cell r="AN1286">
            <v>154</v>
          </cell>
          <cell r="AO1286">
            <v>5.7360000000000007</v>
          </cell>
        </row>
        <row r="1287">
          <cell r="A1287">
            <v>800348716133</v>
          </cell>
          <cell r="B1287" t="str">
            <v>Expiring</v>
          </cell>
          <cell r="C1287" t="str">
            <v>W060</v>
          </cell>
          <cell r="D1287" t="str">
            <v>Speedo USA Maersk</v>
          </cell>
          <cell r="E1287" t="str">
            <v>8-00348716133</v>
          </cell>
          <cell r="F1287" t="str">
            <v>SOLID L/S CROP TOP 331</v>
          </cell>
          <cell r="G1287" t="str">
            <v>P1134</v>
          </cell>
          <cell r="H1287" t="str">
            <v>Swim Tops</v>
          </cell>
          <cell r="I1287" t="str">
            <v>812</v>
          </cell>
          <cell r="J1287" t="str">
            <v>Apparel</v>
          </cell>
          <cell r="K1287" t="str">
            <v>MNL</v>
          </cell>
          <cell r="L1287" t="str">
            <v>AW24</v>
          </cell>
          <cell r="M1287">
            <v>867.57</v>
          </cell>
          <cell r="N1287">
            <v>121</v>
          </cell>
          <cell r="O1287">
            <v>173.51400000000001</v>
          </cell>
          <cell r="P1287">
            <v>0</v>
          </cell>
          <cell r="Q1287">
            <v>0</v>
          </cell>
          <cell r="R1287">
            <v>0</v>
          </cell>
          <cell r="S1287">
            <v>0</v>
          </cell>
          <cell r="T1287">
            <v>0</v>
          </cell>
          <cell r="U1287">
            <v>0</v>
          </cell>
          <cell r="V1287">
            <v>0</v>
          </cell>
          <cell r="W1287">
            <v>0</v>
          </cell>
          <cell r="X1287">
            <v>7.1700000000000008</v>
          </cell>
          <cell r="Y1287">
            <v>-7.1700000000000008</v>
          </cell>
          <cell r="Z1287">
            <v>1.4340000000000002</v>
          </cell>
          <cell r="AA1287">
            <v>5.7360000000000007</v>
          </cell>
          <cell r="AB1287">
            <v>1.4340000000000002</v>
          </cell>
          <cell r="AC1287" t="str">
            <v>Mainline</v>
          </cell>
          <cell r="AD1287" t="str">
            <v>34_Womens Recreation</v>
          </cell>
          <cell r="AE1287" t="str">
            <v>S224</v>
          </cell>
          <cell r="AF1287" t="str">
            <v>Seasonal</v>
          </cell>
          <cell r="AG1287">
            <v>1</v>
          </cell>
          <cell r="AH1287" t="str">
            <v>&lt;N/A&gt;</v>
          </cell>
          <cell r="AI1287" t="str">
            <v>Womens</v>
          </cell>
          <cell r="AJ1287">
            <v>0</v>
          </cell>
          <cell r="AK1287">
            <v>0</v>
          </cell>
          <cell r="AL1287">
            <v>45627</v>
          </cell>
          <cell r="AM1287">
            <v>694.05600000000004</v>
          </cell>
          <cell r="AN1287">
            <v>121</v>
          </cell>
          <cell r="AO1287">
            <v>5.7360000000000007</v>
          </cell>
        </row>
        <row r="1288">
          <cell r="A1288">
            <v>800348716144</v>
          </cell>
          <cell r="B1288" t="str">
            <v>Expiring</v>
          </cell>
          <cell r="C1288" t="str">
            <v>W060</v>
          </cell>
          <cell r="D1288" t="str">
            <v>Speedo USA Maersk</v>
          </cell>
          <cell r="E1288" t="str">
            <v>8-00348716144</v>
          </cell>
          <cell r="F1288" t="str">
            <v>SOLID L/S CROP TOP 610</v>
          </cell>
          <cell r="G1288" t="str">
            <v>P1134</v>
          </cell>
          <cell r="H1288" t="str">
            <v>Swim Tops</v>
          </cell>
          <cell r="I1288" t="str">
            <v>812</v>
          </cell>
          <cell r="J1288" t="str">
            <v>Apparel</v>
          </cell>
          <cell r="K1288" t="str">
            <v>MNL</v>
          </cell>
          <cell r="L1288" t="str">
            <v>AW24</v>
          </cell>
          <cell r="M1288">
            <v>717</v>
          </cell>
          <cell r="N1288">
            <v>100</v>
          </cell>
          <cell r="O1288">
            <v>143.4</v>
          </cell>
          <cell r="P1288">
            <v>0</v>
          </cell>
          <cell r="Q1288">
            <v>0</v>
          </cell>
          <cell r="R1288">
            <v>0</v>
          </cell>
          <cell r="S1288">
            <v>0</v>
          </cell>
          <cell r="T1288">
            <v>0</v>
          </cell>
          <cell r="U1288">
            <v>0</v>
          </cell>
          <cell r="V1288">
            <v>0</v>
          </cell>
          <cell r="W1288">
            <v>0</v>
          </cell>
          <cell r="X1288">
            <v>7.17</v>
          </cell>
          <cell r="Y1288">
            <v>-7.17</v>
          </cell>
          <cell r="Z1288">
            <v>1.4340000000000002</v>
          </cell>
          <cell r="AA1288">
            <v>5.7359999999999998</v>
          </cell>
          <cell r="AB1288">
            <v>1.4340000000000002</v>
          </cell>
          <cell r="AC1288" t="str">
            <v>Mainline</v>
          </cell>
          <cell r="AD1288" t="str">
            <v>34_Womens Recreation</v>
          </cell>
          <cell r="AE1288" t="str">
            <v>S224</v>
          </cell>
          <cell r="AF1288" t="str">
            <v>Seasonal</v>
          </cell>
          <cell r="AG1288">
            <v>1</v>
          </cell>
          <cell r="AH1288" t="str">
            <v>&lt;N/A&gt;</v>
          </cell>
          <cell r="AI1288" t="str">
            <v>Womens</v>
          </cell>
          <cell r="AJ1288">
            <v>0</v>
          </cell>
          <cell r="AK1288">
            <v>0</v>
          </cell>
          <cell r="AL1288">
            <v>45627</v>
          </cell>
          <cell r="AM1288">
            <v>573.6</v>
          </cell>
          <cell r="AN1288">
            <v>100</v>
          </cell>
          <cell r="AO1288">
            <v>5.7359999999999998</v>
          </cell>
        </row>
        <row r="1289">
          <cell r="A1289">
            <v>800349215936</v>
          </cell>
          <cell r="B1289" t="str">
            <v>Expiring</v>
          </cell>
          <cell r="C1289" t="str">
            <v>W060</v>
          </cell>
          <cell r="D1289" t="str">
            <v>Speedo USA Maersk</v>
          </cell>
          <cell r="E1289" t="str">
            <v>8-00349215936</v>
          </cell>
          <cell r="F1289" t="str">
            <v>3 PACK SWIM CAP 001</v>
          </cell>
          <cell r="G1289" t="str">
            <v>P1133</v>
          </cell>
          <cell r="H1289" t="str">
            <v>Swim Caps</v>
          </cell>
          <cell r="I1289" t="str">
            <v>816</v>
          </cell>
          <cell r="J1289" t="str">
            <v>Equipment</v>
          </cell>
          <cell r="K1289" t="str">
            <v>SMU</v>
          </cell>
          <cell r="L1289" t="str">
            <v>AW24</v>
          </cell>
          <cell r="M1289">
            <v>2585.4</v>
          </cell>
          <cell r="N1289">
            <v>417</v>
          </cell>
          <cell r="O1289">
            <v>517.08000000000004</v>
          </cell>
          <cell r="P1289">
            <v>0</v>
          </cell>
          <cell r="Q1289">
            <v>0</v>
          </cell>
          <cell r="R1289">
            <v>0</v>
          </cell>
          <cell r="S1289">
            <v>0</v>
          </cell>
          <cell r="T1289">
            <v>0</v>
          </cell>
          <cell r="U1289">
            <v>0</v>
          </cell>
          <cell r="V1289">
            <v>0</v>
          </cell>
          <cell r="W1289">
            <v>0</v>
          </cell>
          <cell r="X1289">
            <v>6.2</v>
          </cell>
          <cell r="Y1289">
            <v>-6.2</v>
          </cell>
          <cell r="Z1289">
            <v>1.24</v>
          </cell>
          <cell r="AA1289">
            <v>4.96</v>
          </cell>
          <cell r="AB1289">
            <v>1.24</v>
          </cell>
          <cell r="AC1289" t="str">
            <v>Mainline</v>
          </cell>
          <cell r="AD1289" t="str">
            <v>51_Swim Caps</v>
          </cell>
          <cell r="AE1289" t="str">
            <v>S224</v>
          </cell>
          <cell r="AF1289" t="str">
            <v>Seasonal</v>
          </cell>
          <cell r="AG1289">
            <v>1</v>
          </cell>
          <cell r="AH1289" t="str">
            <v>&lt;N/A&gt;</v>
          </cell>
          <cell r="AI1289" t="str">
            <v>Accessories</v>
          </cell>
          <cell r="AJ1289">
            <v>0</v>
          </cell>
          <cell r="AK1289">
            <v>0</v>
          </cell>
          <cell r="AL1289">
            <v>45627</v>
          </cell>
          <cell r="AM1289">
            <v>2068.3200000000002</v>
          </cell>
          <cell r="AN1289">
            <v>417</v>
          </cell>
          <cell r="AO1289">
            <v>4.96</v>
          </cell>
        </row>
        <row r="1290">
          <cell r="A1290">
            <v>800349215937</v>
          </cell>
          <cell r="B1290" t="str">
            <v>Expiring</v>
          </cell>
          <cell r="C1290" t="str">
            <v>W060</v>
          </cell>
          <cell r="D1290" t="str">
            <v>Speedo USA Maersk</v>
          </cell>
          <cell r="E1290" t="str">
            <v>8-00349215937</v>
          </cell>
          <cell r="F1290" t="str">
            <v>3 PACK SWIM CAP 002</v>
          </cell>
          <cell r="G1290" t="str">
            <v>P1133</v>
          </cell>
          <cell r="H1290" t="str">
            <v>Swim Caps</v>
          </cell>
          <cell r="I1290" t="str">
            <v>816</v>
          </cell>
          <cell r="J1290" t="str">
            <v>Equipment</v>
          </cell>
          <cell r="K1290" t="str">
            <v>SMU</v>
          </cell>
          <cell r="L1290" t="str">
            <v>AW24</v>
          </cell>
          <cell r="M1290">
            <v>1103.5999999999999</v>
          </cell>
          <cell r="N1290">
            <v>178</v>
          </cell>
          <cell r="O1290">
            <v>220.72</v>
          </cell>
          <cell r="P1290">
            <v>0</v>
          </cell>
          <cell r="Q1290">
            <v>0</v>
          </cell>
          <cell r="R1290">
            <v>0</v>
          </cell>
          <cell r="S1290">
            <v>0</v>
          </cell>
          <cell r="T1290">
            <v>0</v>
          </cell>
          <cell r="U1290">
            <v>0</v>
          </cell>
          <cell r="V1290">
            <v>0</v>
          </cell>
          <cell r="W1290">
            <v>0</v>
          </cell>
          <cell r="X1290">
            <v>6.1999999999999993</v>
          </cell>
          <cell r="Y1290">
            <v>-6.1999999999999993</v>
          </cell>
          <cell r="Z1290">
            <v>1.24</v>
          </cell>
          <cell r="AA1290">
            <v>4.9599999999999991</v>
          </cell>
          <cell r="AB1290">
            <v>1.24</v>
          </cell>
          <cell r="AC1290" t="str">
            <v>Mainline</v>
          </cell>
          <cell r="AD1290" t="str">
            <v>51_Swim Caps</v>
          </cell>
          <cell r="AE1290" t="str">
            <v>S224</v>
          </cell>
          <cell r="AF1290" t="str">
            <v>Seasonal</v>
          </cell>
          <cell r="AG1290">
            <v>1</v>
          </cell>
          <cell r="AH1290" t="str">
            <v>&lt;N/A&gt;</v>
          </cell>
          <cell r="AI1290" t="str">
            <v>Accessories</v>
          </cell>
          <cell r="AJ1290">
            <v>0</v>
          </cell>
          <cell r="AK1290">
            <v>0</v>
          </cell>
          <cell r="AL1290">
            <v>45627</v>
          </cell>
          <cell r="AM1290">
            <v>882.87999999999988</v>
          </cell>
          <cell r="AN1290">
            <v>178</v>
          </cell>
          <cell r="AO1290">
            <v>4.9599999999999991</v>
          </cell>
        </row>
        <row r="1291">
          <cell r="A1291">
            <v>8003493001</v>
          </cell>
          <cell r="B1291" t="str">
            <v>Current</v>
          </cell>
          <cell r="C1291" t="str">
            <v>W060</v>
          </cell>
          <cell r="D1291" t="str">
            <v>Speedo USA Maersk</v>
          </cell>
          <cell r="E1291" t="str">
            <v>8-003493001</v>
          </cell>
          <cell r="F1291" t="str">
            <v>SOLID VANQUISHER KNEESKIN 001</v>
          </cell>
          <cell r="G1291" t="str">
            <v>P1122</v>
          </cell>
          <cell r="H1291" t="str">
            <v>One-Piece</v>
          </cell>
          <cell r="I1291" t="str">
            <v>812</v>
          </cell>
          <cell r="J1291" t="str">
            <v>Apparel</v>
          </cell>
          <cell r="K1291" t="str">
            <v>MNL</v>
          </cell>
          <cell r="L1291" t="str">
            <v>SS25</v>
          </cell>
          <cell r="M1291">
            <v>10010.52</v>
          </cell>
          <cell r="N1291">
            <v>621</v>
          </cell>
          <cell r="O1291">
            <v>0</v>
          </cell>
          <cell r="P1291">
            <v>0</v>
          </cell>
          <cell r="Q1291">
            <v>0</v>
          </cell>
          <cell r="R1291">
            <v>0</v>
          </cell>
          <cell r="S1291">
            <v>0</v>
          </cell>
          <cell r="T1291">
            <v>0</v>
          </cell>
          <cell r="U1291">
            <v>0</v>
          </cell>
          <cell r="V1291">
            <v>0</v>
          </cell>
          <cell r="W1291">
            <v>0</v>
          </cell>
          <cell r="X1291">
            <v>16.12</v>
          </cell>
          <cell r="Y1291">
            <v>-16.12</v>
          </cell>
          <cell r="Z1291">
            <v>0</v>
          </cell>
          <cell r="AA1291">
            <v>16.12</v>
          </cell>
          <cell r="AB1291">
            <v>0</v>
          </cell>
          <cell r="AC1291" t="str">
            <v>Mainline</v>
          </cell>
          <cell r="AD1291" t="str">
            <v>24_Womens Elite</v>
          </cell>
          <cell r="AE1291" t="str">
            <v>S125</v>
          </cell>
          <cell r="AF1291" t="str">
            <v>Core</v>
          </cell>
          <cell r="AG1291">
            <v>1</v>
          </cell>
          <cell r="AH1291" t="str">
            <v>&lt;N/A&gt;</v>
          </cell>
          <cell r="AI1291" t="str">
            <v>Racing</v>
          </cell>
          <cell r="AJ1291" t="str">
            <v>Vansquisher</v>
          </cell>
          <cell r="AK1291" t="str">
            <v>S1 2024</v>
          </cell>
          <cell r="AL1291">
            <v>45809</v>
          </cell>
          <cell r="AM1291">
            <v>10010.52</v>
          </cell>
          <cell r="AN1291">
            <v>621</v>
          </cell>
          <cell r="AO1291">
            <v>16.12</v>
          </cell>
        </row>
        <row r="1292">
          <cell r="A1292">
            <v>800349316001</v>
          </cell>
          <cell r="B1292" t="str">
            <v>1 Season Old</v>
          </cell>
          <cell r="C1292" t="str">
            <v>W060</v>
          </cell>
          <cell r="D1292" t="str">
            <v>Speedo USA Maersk</v>
          </cell>
          <cell r="E1292" t="str">
            <v>8-00349316001</v>
          </cell>
          <cell r="F1292" t="str">
            <v>SOLID VANQUISHER KNEESKIN 400</v>
          </cell>
          <cell r="G1292" t="str">
            <v>P1122</v>
          </cell>
          <cell r="H1292" t="str">
            <v>One-Piece</v>
          </cell>
          <cell r="I1292" t="str">
            <v>812</v>
          </cell>
          <cell r="J1292" t="str">
            <v>Apparel</v>
          </cell>
          <cell r="K1292" t="str">
            <v>MNL</v>
          </cell>
          <cell r="L1292" t="str">
            <v>SS24</v>
          </cell>
          <cell r="M1292">
            <v>7387.6</v>
          </cell>
          <cell r="N1292">
            <v>460</v>
          </cell>
          <cell r="O1292">
            <v>2955.0400000000004</v>
          </cell>
          <cell r="P1292">
            <v>0</v>
          </cell>
          <cell r="Q1292">
            <v>0</v>
          </cell>
          <cell r="R1292">
            <v>0</v>
          </cell>
          <cell r="S1292">
            <v>0</v>
          </cell>
          <cell r="T1292">
            <v>0</v>
          </cell>
          <cell r="U1292">
            <v>0</v>
          </cell>
          <cell r="V1292">
            <v>0</v>
          </cell>
          <cell r="W1292">
            <v>3.2120000000000006</v>
          </cell>
          <cell r="X1292">
            <v>16.060000000000002</v>
          </cell>
          <cell r="Y1292">
            <v>-12.848000000000003</v>
          </cell>
          <cell r="Z1292">
            <v>6.4240000000000013</v>
          </cell>
          <cell r="AA1292">
            <v>9.636000000000001</v>
          </cell>
          <cell r="AB1292">
            <v>3.2120000000000006</v>
          </cell>
          <cell r="AC1292" t="str">
            <v>Mainline</v>
          </cell>
          <cell r="AD1292" t="str">
            <v>24_Womens Elite</v>
          </cell>
          <cell r="AE1292" t="str">
            <v>S124</v>
          </cell>
          <cell r="AF1292" t="str">
            <v>Seasonal</v>
          </cell>
          <cell r="AG1292">
            <v>1</v>
          </cell>
          <cell r="AH1292" t="str">
            <v>&lt;N/A&gt;</v>
          </cell>
          <cell r="AI1292" t="str">
            <v>Racing</v>
          </cell>
          <cell r="AJ1292">
            <v>0</v>
          </cell>
          <cell r="AK1292" t="str">
            <v>S1 2024</v>
          </cell>
          <cell r="AL1292">
            <v>45444</v>
          </cell>
          <cell r="AM1292">
            <v>4432.5600000000004</v>
          </cell>
          <cell r="AN1292">
            <v>460</v>
          </cell>
          <cell r="AO1292">
            <v>9.636000000000001</v>
          </cell>
        </row>
        <row r="1293">
          <cell r="A1293">
            <v>800349316046</v>
          </cell>
          <cell r="B1293" t="str">
            <v>Expiring</v>
          </cell>
          <cell r="C1293" t="str">
            <v>W060</v>
          </cell>
          <cell r="D1293" t="str">
            <v>Speedo USA Maersk</v>
          </cell>
          <cell r="E1293" t="str">
            <v>8-00349316046</v>
          </cell>
          <cell r="F1293" t="str">
            <v>SOLID VANQUISHER KNEESKIN 420</v>
          </cell>
          <cell r="G1293" t="str">
            <v>P1122</v>
          </cell>
          <cell r="H1293" t="str">
            <v>One-Piece</v>
          </cell>
          <cell r="I1293" t="str">
            <v>812</v>
          </cell>
          <cell r="J1293" t="str">
            <v>Apparel</v>
          </cell>
          <cell r="K1293" t="str">
            <v>MNL</v>
          </cell>
          <cell r="L1293" t="str">
            <v>AW24</v>
          </cell>
          <cell r="M1293">
            <v>22676.720000000001</v>
          </cell>
          <cell r="N1293">
            <v>1412</v>
          </cell>
          <cell r="O1293">
            <v>4535.3440000000001</v>
          </cell>
          <cell r="P1293">
            <v>0</v>
          </cell>
          <cell r="Q1293">
            <v>0</v>
          </cell>
          <cell r="R1293">
            <v>0</v>
          </cell>
          <cell r="S1293">
            <v>0</v>
          </cell>
          <cell r="T1293">
            <v>0</v>
          </cell>
          <cell r="U1293">
            <v>0</v>
          </cell>
          <cell r="V1293">
            <v>0</v>
          </cell>
          <cell r="W1293">
            <v>0</v>
          </cell>
          <cell r="X1293">
            <v>16.060000000000002</v>
          </cell>
          <cell r="Y1293">
            <v>-16.060000000000002</v>
          </cell>
          <cell r="Z1293">
            <v>3.2120000000000002</v>
          </cell>
          <cell r="AA1293">
            <v>12.848000000000003</v>
          </cell>
          <cell r="AB1293">
            <v>3.2120000000000002</v>
          </cell>
          <cell r="AC1293" t="str">
            <v>Mainline</v>
          </cell>
          <cell r="AD1293" t="str">
            <v>24_Womens Elite</v>
          </cell>
          <cell r="AE1293" t="str">
            <v>S224</v>
          </cell>
          <cell r="AF1293" t="str">
            <v>Seasonal</v>
          </cell>
          <cell r="AG1293">
            <v>1</v>
          </cell>
          <cell r="AH1293" t="str">
            <v>&lt;N/A&gt;</v>
          </cell>
          <cell r="AI1293" t="str">
            <v>Racing</v>
          </cell>
          <cell r="AJ1293">
            <v>0</v>
          </cell>
          <cell r="AK1293" t="str">
            <v>S2 2024</v>
          </cell>
          <cell r="AL1293">
            <v>45627</v>
          </cell>
          <cell r="AM1293">
            <v>18141.376000000004</v>
          </cell>
          <cell r="AN1293">
            <v>1412</v>
          </cell>
          <cell r="AO1293">
            <v>12.848000000000003</v>
          </cell>
        </row>
        <row r="1294">
          <cell r="A1294">
            <v>800349401362</v>
          </cell>
          <cell r="B1294" t="str">
            <v>1 Season Old</v>
          </cell>
          <cell r="C1294" t="str">
            <v>W060</v>
          </cell>
          <cell r="D1294" t="str">
            <v>Speedo USA Maersk</v>
          </cell>
          <cell r="E1294" t="str">
            <v>8-00349401362</v>
          </cell>
          <cell r="F1294" t="str">
            <v xml:space="preserve"> RINTED VANQUISHER KNEESKIN 500</v>
          </cell>
          <cell r="G1294" t="str">
            <v>P1122</v>
          </cell>
          <cell r="H1294" t="str">
            <v>One-Piece</v>
          </cell>
          <cell r="I1294" t="str">
            <v>812</v>
          </cell>
          <cell r="J1294" t="str">
            <v>Apparel</v>
          </cell>
          <cell r="K1294" t="str">
            <v>MNL</v>
          </cell>
          <cell r="L1294" t="str">
            <v>SS24</v>
          </cell>
          <cell r="M1294">
            <v>6972.3</v>
          </cell>
          <cell r="N1294">
            <v>366</v>
          </cell>
          <cell r="O1294">
            <v>2788.92</v>
          </cell>
          <cell r="P1294">
            <v>0</v>
          </cell>
          <cell r="Q1294">
            <v>0</v>
          </cell>
          <cell r="R1294">
            <v>0</v>
          </cell>
          <cell r="S1294">
            <v>0</v>
          </cell>
          <cell r="T1294">
            <v>0</v>
          </cell>
          <cell r="U1294">
            <v>0</v>
          </cell>
          <cell r="V1294">
            <v>0</v>
          </cell>
          <cell r="W1294">
            <v>3.81</v>
          </cell>
          <cell r="X1294">
            <v>19.05</v>
          </cell>
          <cell r="Y1294">
            <v>-15.24</v>
          </cell>
          <cell r="Z1294">
            <v>7.62</v>
          </cell>
          <cell r="AA1294">
            <v>11.43</v>
          </cell>
          <cell r="AB1294">
            <v>3.81</v>
          </cell>
          <cell r="AC1294" t="str">
            <v>Mainline</v>
          </cell>
          <cell r="AD1294" t="str">
            <v>24_Womens Elite</v>
          </cell>
          <cell r="AE1294" t="str">
            <v>S124</v>
          </cell>
          <cell r="AF1294" t="str">
            <v>Seasonal</v>
          </cell>
          <cell r="AG1294">
            <v>1</v>
          </cell>
          <cell r="AH1294" t="str">
            <v>&lt;N/A&gt;</v>
          </cell>
          <cell r="AI1294" t="str">
            <v>Racing</v>
          </cell>
          <cell r="AJ1294">
            <v>0</v>
          </cell>
          <cell r="AK1294" t="str">
            <v>S1 2024</v>
          </cell>
          <cell r="AL1294">
            <v>45444</v>
          </cell>
          <cell r="AM1294">
            <v>4183.38</v>
          </cell>
          <cell r="AN1294">
            <v>366</v>
          </cell>
          <cell r="AO1294">
            <v>11.43</v>
          </cell>
        </row>
        <row r="1295">
          <cell r="A1295">
            <v>800349416553</v>
          </cell>
          <cell r="B1295" t="str">
            <v>Expiring</v>
          </cell>
          <cell r="C1295" t="str">
            <v>W060</v>
          </cell>
          <cell r="D1295" t="str">
            <v>Speedo USA Maersk</v>
          </cell>
          <cell r="E1295" t="str">
            <v>8-00349416553</v>
          </cell>
          <cell r="F1295" t="str">
            <v>PRINTED VANQUISHER KNEESKIN 400</v>
          </cell>
          <cell r="G1295" t="str">
            <v>P1122</v>
          </cell>
          <cell r="H1295" t="str">
            <v>One-Piece</v>
          </cell>
          <cell r="I1295" t="str">
            <v>812</v>
          </cell>
          <cell r="J1295" t="str">
            <v>Apparel</v>
          </cell>
          <cell r="K1295" t="str">
            <v>MNL</v>
          </cell>
          <cell r="L1295" t="str">
            <v>AW24</v>
          </cell>
          <cell r="M1295">
            <v>6535.62</v>
          </cell>
          <cell r="N1295">
            <v>342</v>
          </cell>
          <cell r="O1295">
            <v>1307.124</v>
          </cell>
          <cell r="P1295">
            <v>0</v>
          </cell>
          <cell r="Q1295">
            <v>0</v>
          </cell>
          <cell r="R1295">
            <v>0</v>
          </cell>
          <cell r="S1295">
            <v>0</v>
          </cell>
          <cell r="T1295">
            <v>0</v>
          </cell>
          <cell r="U1295">
            <v>0</v>
          </cell>
          <cell r="V1295">
            <v>0</v>
          </cell>
          <cell r="W1295">
            <v>0</v>
          </cell>
          <cell r="X1295">
            <v>19.11</v>
          </cell>
          <cell r="Y1295">
            <v>-19.11</v>
          </cell>
          <cell r="Z1295">
            <v>3.8220000000000001</v>
          </cell>
          <cell r="AA1295">
            <v>15.288</v>
          </cell>
          <cell r="AB1295">
            <v>3.8220000000000001</v>
          </cell>
          <cell r="AC1295" t="str">
            <v>Mainline</v>
          </cell>
          <cell r="AD1295" t="str">
            <v>24_Womens Elite</v>
          </cell>
          <cell r="AE1295" t="str">
            <v>S224</v>
          </cell>
          <cell r="AF1295" t="str">
            <v>Seasonal</v>
          </cell>
          <cell r="AG1295">
            <v>1</v>
          </cell>
          <cell r="AH1295" t="str">
            <v>&lt;N/A&gt;</v>
          </cell>
          <cell r="AI1295" t="str">
            <v>Racing</v>
          </cell>
          <cell r="AJ1295">
            <v>0</v>
          </cell>
          <cell r="AK1295" t="str">
            <v>S2 2024</v>
          </cell>
          <cell r="AL1295">
            <v>45627</v>
          </cell>
          <cell r="AM1295">
            <v>5228.4960000000001</v>
          </cell>
          <cell r="AN1295">
            <v>342</v>
          </cell>
          <cell r="AO1295">
            <v>15.288</v>
          </cell>
        </row>
        <row r="1296">
          <cell r="A1296">
            <v>8003496001</v>
          </cell>
          <cell r="B1296" t="str">
            <v>Current</v>
          </cell>
          <cell r="C1296" t="str">
            <v>W060</v>
          </cell>
          <cell r="D1296" t="str">
            <v>Speedo USA Maersk</v>
          </cell>
          <cell r="E1296" t="str">
            <v>8-003496001</v>
          </cell>
          <cell r="F1296" t="str">
            <v>SOLID VANQUISHER JAMMER 001</v>
          </cell>
          <cell r="G1296" t="str">
            <v>P1132</v>
          </cell>
          <cell r="H1296" t="str">
            <v>Swim Bottoms</v>
          </cell>
          <cell r="I1296" t="str">
            <v>812</v>
          </cell>
          <cell r="J1296" t="str">
            <v>Apparel</v>
          </cell>
          <cell r="K1296" t="str">
            <v>MNL</v>
          </cell>
          <cell r="L1296" t="str">
            <v>SS25</v>
          </cell>
          <cell r="M1296">
            <v>6508.8</v>
          </cell>
          <cell r="N1296">
            <v>565</v>
          </cell>
          <cell r="O1296">
            <v>0</v>
          </cell>
          <cell r="P1296">
            <v>0</v>
          </cell>
          <cell r="Q1296">
            <v>0</v>
          </cell>
          <cell r="R1296">
            <v>0</v>
          </cell>
          <cell r="S1296">
            <v>0</v>
          </cell>
          <cell r="T1296">
            <v>0</v>
          </cell>
          <cell r="U1296">
            <v>0</v>
          </cell>
          <cell r="V1296">
            <v>0</v>
          </cell>
          <cell r="W1296">
            <v>0</v>
          </cell>
          <cell r="X1296">
            <v>11.52</v>
          </cell>
          <cell r="Y1296">
            <v>-11.52</v>
          </cell>
          <cell r="Z1296">
            <v>0</v>
          </cell>
          <cell r="AA1296">
            <v>11.52</v>
          </cell>
          <cell r="AB1296">
            <v>0</v>
          </cell>
          <cell r="AC1296" t="str">
            <v>Mainline</v>
          </cell>
          <cell r="AD1296" t="str">
            <v>25_Mens Elite</v>
          </cell>
          <cell r="AE1296" t="str">
            <v>S125</v>
          </cell>
          <cell r="AF1296" t="str">
            <v>Core</v>
          </cell>
          <cell r="AG1296">
            <v>1</v>
          </cell>
          <cell r="AH1296" t="str">
            <v>&lt;N/A&gt;</v>
          </cell>
          <cell r="AI1296" t="str">
            <v>Racing</v>
          </cell>
          <cell r="AJ1296" t="str">
            <v>Vansquisher</v>
          </cell>
          <cell r="AK1296" t="str">
            <v>S1 2024</v>
          </cell>
          <cell r="AL1296">
            <v>45809</v>
          </cell>
          <cell r="AM1296">
            <v>6508.8</v>
          </cell>
          <cell r="AN1296">
            <v>565</v>
          </cell>
          <cell r="AO1296">
            <v>11.52</v>
          </cell>
        </row>
        <row r="1297">
          <cell r="A1297">
            <v>800349616001</v>
          </cell>
          <cell r="B1297" t="str">
            <v>1 Season Old</v>
          </cell>
          <cell r="C1297" t="str">
            <v>W060</v>
          </cell>
          <cell r="D1297" t="str">
            <v>Speedo USA Maersk</v>
          </cell>
          <cell r="E1297" t="str">
            <v>8-00349616001</v>
          </cell>
          <cell r="F1297" t="str">
            <v>SOLID VANQUISHER JAMMER 400</v>
          </cell>
          <cell r="G1297" t="str">
            <v>P1132</v>
          </cell>
          <cell r="H1297" t="str">
            <v>Swim Bottoms</v>
          </cell>
          <cell r="I1297" t="str">
            <v>812</v>
          </cell>
          <cell r="J1297" t="str">
            <v>Apparel</v>
          </cell>
          <cell r="K1297" t="str">
            <v>MNL</v>
          </cell>
          <cell r="L1297" t="str">
            <v>SS24</v>
          </cell>
          <cell r="M1297">
            <v>12124.68</v>
          </cell>
          <cell r="N1297">
            <v>1058</v>
          </cell>
          <cell r="O1297">
            <v>4849.8720000000003</v>
          </cell>
          <cell r="P1297">
            <v>0</v>
          </cell>
          <cell r="Q1297">
            <v>0</v>
          </cell>
          <cell r="R1297">
            <v>0</v>
          </cell>
          <cell r="S1297">
            <v>0</v>
          </cell>
          <cell r="T1297">
            <v>0</v>
          </cell>
          <cell r="U1297">
            <v>0</v>
          </cell>
          <cell r="V1297">
            <v>0</v>
          </cell>
          <cell r="W1297">
            <v>2.2920000000000003</v>
          </cell>
          <cell r="X1297">
            <v>11.46</v>
          </cell>
          <cell r="Y1297">
            <v>-9.168000000000001</v>
          </cell>
          <cell r="Z1297">
            <v>4.5840000000000005</v>
          </cell>
          <cell r="AA1297">
            <v>6.8760000000000003</v>
          </cell>
          <cell r="AB1297">
            <v>2.2920000000000003</v>
          </cell>
          <cell r="AC1297" t="str">
            <v>Mainline</v>
          </cell>
          <cell r="AD1297" t="str">
            <v>25_Mens Elite</v>
          </cell>
          <cell r="AE1297" t="str">
            <v>S124</v>
          </cell>
          <cell r="AF1297" t="str">
            <v>Seasonal</v>
          </cell>
          <cell r="AG1297">
            <v>1</v>
          </cell>
          <cell r="AH1297" t="str">
            <v>&lt;N/A&gt;</v>
          </cell>
          <cell r="AI1297" t="str">
            <v>Racing</v>
          </cell>
          <cell r="AJ1297">
            <v>0</v>
          </cell>
          <cell r="AK1297" t="str">
            <v>S1 2024</v>
          </cell>
          <cell r="AL1297">
            <v>45444</v>
          </cell>
          <cell r="AM1297">
            <v>7274.808</v>
          </cell>
          <cell r="AN1297">
            <v>1058</v>
          </cell>
          <cell r="AO1297">
            <v>6.8760000000000003</v>
          </cell>
        </row>
        <row r="1298">
          <cell r="A1298">
            <v>800349616046</v>
          </cell>
          <cell r="B1298" t="str">
            <v>Expiring</v>
          </cell>
          <cell r="C1298" t="str">
            <v>W060</v>
          </cell>
          <cell r="D1298" t="str">
            <v>Speedo USA Maersk</v>
          </cell>
          <cell r="E1298" t="str">
            <v>8-00349616046</v>
          </cell>
          <cell r="F1298" t="str">
            <v>SOLID VANQUISHER JAMMER 420</v>
          </cell>
          <cell r="G1298" t="str">
            <v>P1132</v>
          </cell>
          <cell r="H1298" t="str">
            <v>Swim Bottoms</v>
          </cell>
          <cell r="I1298" t="str">
            <v>812</v>
          </cell>
          <cell r="J1298" t="str">
            <v>Apparel</v>
          </cell>
          <cell r="K1298" t="str">
            <v>MNL</v>
          </cell>
          <cell r="L1298" t="str">
            <v>AW24</v>
          </cell>
          <cell r="M1298">
            <v>7185.42</v>
          </cell>
          <cell r="N1298">
            <v>627</v>
          </cell>
          <cell r="O1298">
            <v>1437.0840000000001</v>
          </cell>
          <cell r="P1298">
            <v>0</v>
          </cell>
          <cell r="Q1298">
            <v>0</v>
          </cell>
          <cell r="R1298">
            <v>0</v>
          </cell>
          <cell r="S1298">
            <v>0</v>
          </cell>
          <cell r="T1298">
            <v>0</v>
          </cell>
          <cell r="U1298">
            <v>0</v>
          </cell>
          <cell r="V1298">
            <v>0</v>
          </cell>
          <cell r="W1298">
            <v>0</v>
          </cell>
          <cell r="X1298">
            <v>11.46</v>
          </cell>
          <cell r="Y1298">
            <v>-11.46</v>
          </cell>
          <cell r="Z1298">
            <v>2.2920000000000003</v>
          </cell>
          <cell r="AA1298">
            <v>9.168000000000001</v>
          </cell>
          <cell r="AB1298">
            <v>2.2920000000000003</v>
          </cell>
          <cell r="AC1298" t="str">
            <v>Mainline</v>
          </cell>
          <cell r="AD1298" t="str">
            <v>25_Mens Elite</v>
          </cell>
          <cell r="AE1298" t="str">
            <v>S224</v>
          </cell>
          <cell r="AF1298" t="str">
            <v>Seasonal</v>
          </cell>
          <cell r="AG1298">
            <v>1</v>
          </cell>
          <cell r="AH1298" t="str">
            <v>&lt;N/A&gt;</v>
          </cell>
          <cell r="AI1298" t="str">
            <v>Racing</v>
          </cell>
          <cell r="AJ1298">
            <v>0</v>
          </cell>
          <cell r="AK1298" t="str">
            <v>S2 2024</v>
          </cell>
          <cell r="AL1298">
            <v>45627</v>
          </cell>
          <cell r="AM1298">
            <v>5748.3360000000002</v>
          </cell>
          <cell r="AN1298">
            <v>627</v>
          </cell>
          <cell r="AO1298">
            <v>9.168000000000001</v>
          </cell>
        </row>
        <row r="1299">
          <cell r="A1299">
            <v>800349701362</v>
          </cell>
          <cell r="B1299" t="str">
            <v>1 Season Old</v>
          </cell>
          <cell r="C1299" t="str">
            <v>W060</v>
          </cell>
          <cell r="D1299" t="str">
            <v>Speedo USA Maersk</v>
          </cell>
          <cell r="E1299" t="str">
            <v>8-00349701362</v>
          </cell>
          <cell r="F1299" t="str">
            <v>PRINTED VANQUISHER JAMMER 500</v>
          </cell>
          <cell r="G1299" t="str">
            <v>P1132</v>
          </cell>
          <cell r="H1299" t="str">
            <v>Swim Bottoms</v>
          </cell>
          <cell r="I1299" t="str">
            <v>812</v>
          </cell>
          <cell r="J1299" t="str">
            <v>Apparel</v>
          </cell>
          <cell r="K1299" t="str">
            <v>MNL</v>
          </cell>
          <cell r="L1299" t="str">
            <v>SS24</v>
          </cell>
          <cell r="M1299">
            <v>7074.84</v>
          </cell>
          <cell r="N1299">
            <v>551</v>
          </cell>
          <cell r="O1299">
            <v>2829.9360000000001</v>
          </cell>
          <cell r="P1299">
            <v>0</v>
          </cell>
          <cell r="Q1299">
            <v>0</v>
          </cell>
          <cell r="R1299">
            <v>0</v>
          </cell>
          <cell r="S1299">
            <v>0</v>
          </cell>
          <cell r="T1299">
            <v>0</v>
          </cell>
          <cell r="U1299">
            <v>0</v>
          </cell>
          <cell r="V1299">
            <v>0</v>
          </cell>
          <cell r="W1299">
            <v>2.5680000000000001</v>
          </cell>
          <cell r="X1299">
            <v>12.84</v>
          </cell>
          <cell r="Y1299">
            <v>-10.272</v>
          </cell>
          <cell r="Z1299">
            <v>5.1360000000000001</v>
          </cell>
          <cell r="AA1299">
            <v>7.7039999999999997</v>
          </cell>
          <cell r="AB1299">
            <v>2.5680000000000001</v>
          </cell>
          <cell r="AC1299" t="str">
            <v>Mainline</v>
          </cell>
          <cell r="AD1299" t="str">
            <v>25_Mens Elite</v>
          </cell>
          <cell r="AE1299" t="str">
            <v>S124</v>
          </cell>
          <cell r="AF1299" t="str">
            <v>Seasonal</v>
          </cell>
          <cell r="AG1299">
            <v>1</v>
          </cell>
          <cell r="AH1299" t="str">
            <v>&lt;N/A&gt;</v>
          </cell>
          <cell r="AI1299" t="str">
            <v>Racing</v>
          </cell>
          <cell r="AJ1299">
            <v>0</v>
          </cell>
          <cell r="AK1299" t="str">
            <v>S1 2024</v>
          </cell>
          <cell r="AL1299">
            <v>45444</v>
          </cell>
          <cell r="AM1299">
            <v>4244.9039999999995</v>
          </cell>
          <cell r="AN1299">
            <v>551</v>
          </cell>
          <cell r="AO1299">
            <v>7.7039999999999997</v>
          </cell>
        </row>
        <row r="1300">
          <cell r="A1300">
            <v>800349716553</v>
          </cell>
          <cell r="B1300" t="str">
            <v>Expiring</v>
          </cell>
          <cell r="C1300" t="str">
            <v>W060</v>
          </cell>
          <cell r="D1300" t="str">
            <v>Speedo USA Maersk</v>
          </cell>
          <cell r="E1300" t="str">
            <v>8-00349716553</v>
          </cell>
          <cell r="F1300" t="str">
            <v>PRINTED VANQUISHER JAMMER 400</v>
          </cell>
          <cell r="G1300" t="str">
            <v>P1132</v>
          </cell>
          <cell r="H1300" t="str">
            <v>Swim Bottoms</v>
          </cell>
          <cell r="I1300" t="str">
            <v>812</v>
          </cell>
          <cell r="J1300" t="str">
            <v>Apparel</v>
          </cell>
          <cell r="K1300" t="str">
            <v>MNL</v>
          </cell>
          <cell r="L1300" t="str">
            <v>AW24</v>
          </cell>
          <cell r="M1300">
            <v>5955.18</v>
          </cell>
          <cell r="N1300">
            <v>462</v>
          </cell>
          <cell r="O1300">
            <v>1191.0360000000001</v>
          </cell>
          <cell r="P1300">
            <v>0</v>
          </cell>
          <cell r="Q1300">
            <v>0</v>
          </cell>
          <cell r="R1300">
            <v>0</v>
          </cell>
          <cell r="S1300">
            <v>0</v>
          </cell>
          <cell r="T1300">
            <v>0</v>
          </cell>
          <cell r="U1300">
            <v>0</v>
          </cell>
          <cell r="V1300">
            <v>0</v>
          </cell>
          <cell r="W1300">
            <v>0</v>
          </cell>
          <cell r="X1300">
            <v>12.89</v>
          </cell>
          <cell r="Y1300">
            <v>-12.89</v>
          </cell>
          <cell r="Z1300">
            <v>2.5780000000000003</v>
          </cell>
          <cell r="AA1300">
            <v>10.312000000000001</v>
          </cell>
          <cell r="AB1300">
            <v>2.5780000000000003</v>
          </cell>
          <cell r="AC1300" t="str">
            <v>Mainline</v>
          </cell>
          <cell r="AD1300" t="str">
            <v>25_Mens Elite</v>
          </cell>
          <cell r="AE1300" t="str">
            <v>S224</v>
          </cell>
          <cell r="AF1300" t="str">
            <v>Seasonal</v>
          </cell>
          <cell r="AG1300">
            <v>1</v>
          </cell>
          <cell r="AH1300" t="str">
            <v>&lt;N/A&gt;</v>
          </cell>
          <cell r="AI1300" t="str">
            <v>Racing</v>
          </cell>
          <cell r="AJ1300">
            <v>0</v>
          </cell>
          <cell r="AK1300" t="str">
            <v>S2 2024</v>
          </cell>
          <cell r="AL1300">
            <v>45627</v>
          </cell>
          <cell r="AM1300">
            <v>4764.1440000000002</v>
          </cell>
          <cell r="AN1300">
            <v>462</v>
          </cell>
          <cell r="AO1300">
            <v>10.312000000000001</v>
          </cell>
        </row>
        <row r="1301">
          <cell r="A1301">
            <v>800350614542</v>
          </cell>
          <cell r="B1301" t="str">
            <v>1 Season Old</v>
          </cell>
          <cell r="C1301" t="str">
            <v>W060</v>
          </cell>
          <cell r="D1301" t="str">
            <v>Speedo USA Maersk</v>
          </cell>
          <cell r="E1301" t="str">
            <v>8-00350614542</v>
          </cell>
          <cell r="F1301" t="str">
            <v>GEN VELOUR ASYM CUT OUT 1PC 001</v>
          </cell>
          <cell r="G1301" t="str">
            <v>P1122</v>
          </cell>
          <cell r="H1301" t="str">
            <v>One-Piece</v>
          </cell>
          <cell r="I1301" t="str">
            <v>812</v>
          </cell>
          <cell r="J1301" t="str">
            <v>Apparel</v>
          </cell>
          <cell r="K1301" t="str">
            <v>SMU</v>
          </cell>
          <cell r="L1301" t="str">
            <v>SS24</v>
          </cell>
          <cell r="M1301">
            <v>3189.67</v>
          </cell>
          <cell r="N1301">
            <v>271</v>
          </cell>
          <cell r="O1301">
            <v>1275.8680000000002</v>
          </cell>
          <cell r="P1301">
            <v>0</v>
          </cell>
          <cell r="Q1301">
            <v>0</v>
          </cell>
          <cell r="R1301">
            <v>0</v>
          </cell>
          <cell r="S1301">
            <v>0</v>
          </cell>
          <cell r="T1301">
            <v>0</v>
          </cell>
          <cell r="U1301">
            <v>0</v>
          </cell>
          <cell r="V1301">
            <v>0</v>
          </cell>
          <cell r="W1301">
            <v>2.3540000000000001</v>
          </cell>
          <cell r="X1301">
            <v>11.77</v>
          </cell>
          <cell r="Y1301">
            <v>-9.4160000000000004</v>
          </cell>
          <cell r="Z1301">
            <v>4.7080000000000002</v>
          </cell>
          <cell r="AA1301">
            <v>7.0619999999999994</v>
          </cell>
          <cell r="AB1301">
            <v>2.3540000000000001</v>
          </cell>
          <cell r="AC1301" t="str">
            <v>Mainline</v>
          </cell>
          <cell r="AD1301" t="str">
            <v>34_Womens Recreation</v>
          </cell>
          <cell r="AE1301" t="str">
            <v>S124</v>
          </cell>
          <cell r="AF1301" t="str">
            <v>Seasonal</v>
          </cell>
          <cell r="AG1301">
            <v>1</v>
          </cell>
          <cell r="AH1301" t="str">
            <v>&lt;N/A&gt;</v>
          </cell>
          <cell r="AI1301" t="str">
            <v>Womens</v>
          </cell>
          <cell r="AJ1301">
            <v>0</v>
          </cell>
          <cell r="AK1301">
            <v>0</v>
          </cell>
          <cell r="AL1301">
            <v>45444</v>
          </cell>
          <cell r="AM1301">
            <v>1913.8019999999999</v>
          </cell>
          <cell r="AN1301">
            <v>271</v>
          </cell>
          <cell r="AO1301">
            <v>7.0619999999999994</v>
          </cell>
        </row>
        <row r="1302">
          <cell r="A1302">
            <v>800350615357</v>
          </cell>
          <cell r="B1302" t="str">
            <v>1 Season Old</v>
          </cell>
          <cell r="C1302" t="str">
            <v>W060</v>
          </cell>
          <cell r="D1302" t="str">
            <v>Speedo USA Maersk</v>
          </cell>
          <cell r="E1302" t="str">
            <v>8-00350615357</v>
          </cell>
          <cell r="F1302" t="str">
            <v>GEN VELOUR ASYM CUT OUT 1PC 500</v>
          </cell>
          <cell r="G1302" t="str">
            <v>P1122</v>
          </cell>
          <cell r="H1302" t="str">
            <v>One-Piece</v>
          </cell>
          <cell r="I1302" t="str">
            <v>812</v>
          </cell>
          <cell r="J1302" t="str">
            <v>Apparel</v>
          </cell>
          <cell r="K1302" t="str">
            <v>SMU</v>
          </cell>
          <cell r="L1302" t="str">
            <v>SS24</v>
          </cell>
          <cell r="M1302">
            <v>3613.39</v>
          </cell>
          <cell r="N1302">
            <v>307</v>
          </cell>
          <cell r="O1302">
            <v>1445.356</v>
          </cell>
          <cell r="P1302">
            <v>0</v>
          </cell>
          <cell r="Q1302">
            <v>0</v>
          </cell>
          <cell r="R1302">
            <v>0</v>
          </cell>
          <cell r="S1302">
            <v>0</v>
          </cell>
          <cell r="T1302">
            <v>0</v>
          </cell>
          <cell r="U1302">
            <v>0</v>
          </cell>
          <cell r="V1302">
            <v>0</v>
          </cell>
          <cell r="W1302">
            <v>2.3540000000000001</v>
          </cell>
          <cell r="X1302">
            <v>11.77</v>
          </cell>
          <cell r="Y1302">
            <v>-9.4160000000000004</v>
          </cell>
          <cell r="Z1302">
            <v>4.7080000000000002</v>
          </cell>
          <cell r="AA1302">
            <v>7.0619999999999994</v>
          </cell>
          <cell r="AB1302">
            <v>2.3540000000000001</v>
          </cell>
          <cell r="AC1302" t="str">
            <v>Mainline</v>
          </cell>
          <cell r="AD1302" t="str">
            <v>34_Womens Recreation</v>
          </cell>
          <cell r="AE1302" t="str">
            <v>S124</v>
          </cell>
          <cell r="AF1302" t="str">
            <v>Seasonal</v>
          </cell>
          <cell r="AG1302">
            <v>1</v>
          </cell>
          <cell r="AH1302" t="str">
            <v>&lt;N/A&gt;</v>
          </cell>
          <cell r="AI1302" t="str">
            <v>Womens</v>
          </cell>
          <cell r="AJ1302">
            <v>0</v>
          </cell>
          <cell r="AK1302">
            <v>0</v>
          </cell>
          <cell r="AL1302">
            <v>45444</v>
          </cell>
          <cell r="AM1302">
            <v>2168.0339999999997</v>
          </cell>
          <cell r="AN1302">
            <v>307</v>
          </cell>
          <cell r="AO1302">
            <v>7.0619999999999994</v>
          </cell>
        </row>
        <row r="1303">
          <cell r="A1303">
            <v>80035650001</v>
          </cell>
          <cell r="B1303" t="str">
            <v>Current</v>
          </cell>
          <cell r="C1303" t="str">
            <v>W060</v>
          </cell>
          <cell r="D1303" t="str">
            <v>Speedo USA Maersk</v>
          </cell>
          <cell r="E1303" t="str">
            <v>8-0035650001</v>
          </cell>
          <cell r="F1303" t="str">
            <v>FASTSKIN HIRO CAP AU BLACK</v>
          </cell>
          <cell r="G1303" t="str">
            <v>P1133</v>
          </cell>
          <cell r="H1303" t="str">
            <v>Swim Caps</v>
          </cell>
          <cell r="I1303" t="str">
            <v>816</v>
          </cell>
          <cell r="J1303" t="str">
            <v>Equipment</v>
          </cell>
          <cell r="K1303" t="str">
            <v>SMU</v>
          </cell>
          <cell r="L1303" t="str">
            <v>SS25</v>
          </cell>
          <cell r="M1303">
            <v>175.26</v>
          </cell>
          <cell r="N1303">
            <v>23</v>
          </cell>
          <cell r="O1303">
            <v>0</v>
          </cell>
          <cell r="P1303">
            <v>0</v>
          </cell>
          <cell r="Q1303">
            <v>0</v>
          </cell>
          <cell r="R1303">
            <v>0</v>
          </cell>
          <cell r="S1303">
            <v>0</v>
          </cell>
          <cell r="T1303">
            <v>0</v>
          </cell>
          <cell r="U1303">
            <v>0</v>
          </cell>
          <cell r="V1303">
            <v>0</v>
          </cell>
          <cell r="W1303">
            <v>0</v>
          </cell>
          <cell r="X1303">
            <v>7.6199999999999992</v>
          </cell>
          <cell r="Y1303">
            <v>-7.6199999999999992</v>
          </cell>
          <cell r="Z1303">
            <v>0</v>
          </cell>
          <cell r="AA1303">
            <v>7.6199999999999992</v>
          </cell>
          <cell r="AB1303">
            <v>0</v>
          </cell>
          <cell r="AC1303" t="str">
            <v>Mainline</v>
          </cell>
          <cell r="AD1303" t="str">
            <v>51_Swim Caps</v>
          </cell>
          <cell r="AE1303" t="str">
            <v>S125</v>
          </cell>
          <cell r="AF1303" t="str">
            <v>Core</v>
          </cell>
          <cell r="AG1303">
            <v>1</v>
          </cell>
          <cell r="AH1303" t="str">
            <v>&lt;N/A&gt;</v>
          </cell>
          <cell r="AI1303" t="str">
            <v>Accessories</v>
          </cell>
          <cell r="AJ1303" t="str">
            <v>Fastskin</v>
          </cell>
          <cell r="AK1303">
            <v>0</v>
          </cell>
          <cell r="AL1303">
            <v>45992</v>
          </cell>
          <cell r="AM1303">
            <v>175.26</v>
          </cell>
          <cell r="AN1303">
            <v>23</v>
          </cell>
          <cell r="AO1303">
            <v>7.6199999999999992</v>
          </cell>
        </row>
        <row r="1304">
          <cell r="A1304">
            <v>80035650003</v>
          </cell>
          <cell r="B1304" t="str">
            <v>Current</v>
          </cell>
          <cell r="C1304" t="str">
            <v>W060</v>
          </cell>
          <cell r="D1304" t="str">
            <v>Speedo USA Maersk</v>
          </cell>
          <cell r="E1304" t="str">
            <v>8-0035650003</v>
          </cell>
          <cell r="F1304" t="str">
            <v>FASTSKIN HIRO CAP AU WHITE</v>
          </cell>
          <cell r="G1304" t="str">
            <v>P1133</v>
          </cell>
          <cell r="H1304" t="str">
            <v>Swim Caps</v>
          </cell>
          <cell r="I1304" t="str">
            <v>816</v>
          </cell>
          <cell r="J1304" t="str">
            <v>Equipment</v>
          </cell>
          <cell r="K1304" t="str">
            <v>SMU</v>
          </cell>
          <cell r="L1304" t="str">
            <v>SS25</v>
          </cell>
          <cell r="M1304">
            <v>4137.66</v>
          </cell>
          <cell r="N1304">
            <v>543</v>
          </cell>
          <cell r="O1304">
            <v>0</v>
          </cell>
          <cell r="P1304">
            <v>0</v>
          </cell>
          <cell r="Q1304">
            <v>0</v>
          </cell>
          <cell r="R1304">
            <v>0</v>
          </cell>
          <cell r="S1304">
            <v>0</v>
          </cell>
          <cell r="T1304">
            <v>0</v>
          </cell>
          <cell r="U1304">
            <v>0</v>
          </cell>
          <cell r="V1304">
            <v>0</v>
          </cell>
          <cell r="W1304">
            <v>0</v>
          </cell>
          <cell r="X1304">
            <v>7.62</v>
          </cell>
          <cell r="Y1304">
            <v>-7.62</v>
          </cell>
          <cell r="Z1304">
            <v>0</v>
          </cell>
          <cell r="AA1304">
            <v>7.62</v>
          </cell>
          <cell r="AB1304">
            <v>0</v>
          </cell>
          <cell r="AC1304" t="str">
            <v>Mainline</v>
          </cell>
          <cell r="AD1304" t="str">
            <v>51_Swim Caps</v>
          </cell>
          <cell r="AE1304" t="str">
            <v>S125</v>
          </cell>
          <cell r="AF1304" t="str">
            <v>Core</v>
          </cell>
          <cell r="AG1304">
            <v>1</v>
          </cell>
          <cell r="AH1304" t="str">
            <v>&lt;N/A&gt;</v>
          </cell>
          <cell r="AI1304" t="str">
            <v>Accessories</v>
          </cell>
          <cell r="AJ1304" t="str">
            <v>Fastskin</v>
          </cell>
          <cell r="AK1304">
            <v>0</v>
          </cell>
          <cell r="AL1304">
            <v>45992</v>
          </cell>
          <cell r="AM1304">
            <v>4137.66</v>
          </cell>
          <cell r="AN1304">
            <v>543</v>
          </cell>
          <cell r="AO1304">
            <v>7.62</v>
          </cell>
        </row>
        <row r="1305">
          <cell r="A1305">
            <v>800357100764</v>
          </cell>
          <cell r="B1305" t="str">
            <v>Future</v>
          </cell>
          <cell r="C1305" t="str">
            <v>W060</v>
          </cell>
          <cell r="D1305" t="str">
            <v>Speedo USA Maersk</v>
          </cell>
          <cell r="E1305" t="str">
            <v>8-00357100764</v>
          </cell>
          <cell r="F1305" t="str">
            <v>HYPER FLYER MIR LTD 600</v>
          </cell>
          <cell r="G1305" t="str">
            <v>P1128</v>
          </cell>
          <cell r="H1305" t="str">
            <v>Soft Frame</v>
          </cell>
          <cell r="I1305" t="str">
            <v>816</v>
          </cell>
          <cell r="J1305" t="str">
            <v>Equipment</v>
          </cell>
          <cell r="K1305" t="str">
            <v>MNL</v>
          </cell>
          <cell r="L1305" t="str">
            <v>AW25</v>
          </cell>
          <cell r="M1305">
            <v>6818.02</v>
          </cell>
          <cell r="N1305">
            <v>1823</v>
          </cell>
          <cell r="O1305">
            <v>0</v>
          </cell>
          <cell r="P1305">
            <v>0</v>
          </cell>
          <cell r="Q1305">
            <v>0</v>
          </cell>
          <cell r="R1305">
            <v>0</v>
          </cell>
          <cell r="S1305">
            <v>0</v>
          </cell>
          <cell r="T1305">
            <v>0</v>
          </cell>
          <cell r="U1305">
            <v>0</v>
          </cell>
          <cell r="V1305">
            <v>0</v>
          </cell>
          <cell r="W1305">
            <v>0</v>
          </cell>
          <cell r="X1305">
            <v>3.74</v>
          </cell>
          <cell r="Y1305">
            <v>-3.74</v>
          </cell>
          <cell r="Z1305">
            <v>0</v>
          </cell>
          <cell r="AA1305">
            <v>3.74</v>
          </cell>
          <cell r="AB1305">
            <v>0</v>
          </cell>
          <cell r="AC1305" t="str">
            <v>Mainline</v>
          </cell>
          <cell r="AD1305" t="str">
            <v>50_Goggles</v>
          </cell>
          <cell r="AE1305" t="str">
            <v>S224</v>
          </cell>
          <cell r="AF1305" t="str">
            <v>Seasonal</v>
          </cell>
          <cell r="AG1305">
            <v>1</v>
          </cell>
          <cell r="AH1305" t="str">
            <v>&lt;N/A&gt;</v>
          </cell>
          <cell r="AI1305" t="str">
            <v>Goggles</v>
          </cell>
          <cell r="AJ1305">
            <v>0</v>
          </cell>
          <cell r="AK1305" t="str">
            <v>S1 2024</v>
          </cell>
          <cell r="AL1305">
            <v>45627</v>
          </cell>
          <cell r="AM1305">
            <v>6818.02</v>
          </cell>
          <cell r="AN1305">
            <v>1823</v>
          </cell>
          <cell r="AO1305">
            <v>3.74</v>
          </cell>
        </row>
        <row r="1306">
          <cell r="A1306">
            <v>800357115341</v>
          </cell>
          <cell r="B1306" t="str">
            <v>1 Season Old</v>
          </cell>
          <cell r="C1306" t="str">
            <v>W060</v>
          </cell>
          <cell r="D1306" t="str">
            <v>Speedo USA Maersk</v>
          </cell>
          <cell r="E1306" t="str">
            <v>8-00357115341</v>
          </cell>
          <cell r="F1306" t="str">
            <v>HYPER FLYER MIR LTD 321</v>
          </cell>
          <cell r="G1306" t="str">
            <v>P1128</v>
          </cell>
          <cell r="H1306" t="str">
            <v>Soft Frame</v>
          </cell>
          <cell r="I1306" t="str">
            <v>816</v>
          </cell>
          <cell r="J1306" t="str">
            <v>Equipment</v>
          </cell>
          <cell r="K1306" t="str">
            <v>MNL</v>
          </cell>
          <cell r="L1306" t="str">
            <v>SS24</v>
          </cell>
          <cell r="M1306">
            <v>285.82</v>
          </cell>
          <cell r="N1306">
            <v>62</v>
          </cell>
          <cell r="O1306">
            <v>114.328</v>
          </cell>
          <cell r="P1306">
            <v>0</v>
          </cell>
          <cell r="Q1306">
            <v>0</v>
          </cell>
          <cell r="R1306">
            <v>0</v>
          </cell>
          <cell r="S1306">
            <v>0</v>
          </cell>
          <cell r="T1306">
            <v>0</v>
          </cell>
          <cell r="U1306">
            <v>0</v>
          </cell>
          <cell r="V1306">
            <v>0</v>
          </cell>
          <cell r="W1306">
            <v>0.92200000000000004</v>
          </cell>
          <cell r="X1306">
            <v>4.6100000000000003</v>
          </cell>
          <cell r="Y1306">
            <v>-3.6880000000000002</v>
          </cell>
          <cell r="Z1306">
            <v>1.8440000000000001</v>
          </cell>
          <cell r="AA1306">
            <v>2.766</v>
          </cell>
          <cell r="AB1306">
            <v>0.92200000000000004</v>
          </cell>
          <cell r="AC1306" t="str">
            <v>Mainline</v>
          </cell>
          <cell r="AD1306" t="str">
            <v>50_Goggles</v>
          </cell>
          <cell r="AE1306" t="str">
            <v>S124</v>
          </cell>
          <cell r="AF1306" t="str">
            <v>Seasonal</v>
          </cell>
          <cell r="AG1306">
            <v>1</v>
          </cell>
          <cell r="AH1306" t="str">
            <v>&lt;N/A&gt;</v>
          </cell>
          <cell r="AI1306" t="str">
            <v>Goggles</v>
          </cell>
          <cell r="AJ1306">
            <v>0</v>
          </cell>
          <cell r="AK1306">
            <v>0</v>
          </cell>
          <cell r="AL1306">
            <v>45444</v>
          </cell>
          <cell r="AM1306">
            <v>171.49199999999999</v>
          </cell>
          <cell r="AN1306">
            <v>62</v>
          </cell>
          <cell r="AO1306">
            <v>2.766</v>
          </cell>
        </row>
        <row r="1307">
          <cell r="A1307">
            <v>800357115429</v>
          </cell>
          <cell r="B1307" t="str">
            <v>1 Season Old</v>
          </cell>
          <cell r="C1307" t="str">
            <v>W060</v>
          </cell>
          <cell r="D1307" t="str">
            <v>Speedo USA Maersk</v>
          </cell>
          <cell r="E1307" t="str">
            <v>8-00357115429</v>
          </cell>
          <cell r="F1307" t="str">
            <v>HYPER FLYER MIR LTD 651</v>
          </cell>
          <cell r="G1307" t="str">
            <v>P1128</v>
          </cell>
          <cell r="H1307" t="str">
            <v>Soft Frame</v>
          </cell>
          <cell r="I1307" t="str">
            <v>816</v>
          </cell>
          <cell r="J1307" t="str">
            <v>Equipment</v>
          </cell>
          <cell r="K1307" t="str">
            <v>MNL</v>
          </cell>
          <cell r="L1307" t="str">
            <v>SS24</v>
          </cell>
          <cell r="M1307">
            <v>13.83</v>
          </cell>
          <cell r="N1307">
            <v>3</v>
          </cell>
          <cell r="O1307">
            <v>5.532</v>
          </cell>
          <cell r="P1307">
            <v>0</v>
          </cell>
          <cell r="Q1307">
            <v>0</v>
          </cell>
          <cell r="R1307">
            <v>0</v>
          </cell>
          <cell r="S1307">
            <v>0</v>
          </cell>
          <cell r="T1307">
            <v>0</v>
          </cell>
          <cell r="U1307">
            <v>0</v>
          </cell>
          <cell r="V1307">
            <v>0</v>
          </cell>
          <cell r="W1307">
            <v>0.92200000000000004</v>
          </cell>
          <cell r="X1307">
            <v>4.6100000000000003</v>
          </cell>
          <cell r="Y1307">
            <v>-3.6880000000000002</v>
          </cell>
          <cell r="Z1307">
            <v>1.8440000000000001</v>
          </cell>
          <cell r="AA1307">
            <v>2.766</v>
          </cell>
          <cell r="AB1307">
            <v>0.92200000000000004</v>
          </cell>
          <cell r="AC1307" t="str">
            <v>Mainline</v>
          </cell>
          <cell r="AD1307" t="str">
            <v>50_Goggles</v>
          </cell>
          <cell r="AE1307" t="str">
            <v>S124</v>
          </cell>
          <cell r="AF1307" t="str">
            <v>Seasonal</v>
          </cell>
          <cell r="AG1307">
            <v>1</v>
          </cell>
          <cell r="AH1307" t="str">
            <v>&lt;N/A&gt;</v>
          </cell>
          <cell r="AI1307" t="str">
            <v>Goggles</v>
          </cell>
          <cell r="AJ1307">
            <v>0</v>
          </cell>
          <cell r="AK1307">
            <v>0</v>
          </cell>
          <cell r="AL1307">
            <v>45444</v>
          </cell>
          <cell r="AM1307">
            <v>8.298</v>
          </cell>
          <cell r="AN1307">
            <v>3</v>
          </cell>
          <cell r="AO1307">
            <v>2.766</v>
          </cell>
        </row>
        <row r="1308">
          <cell r="A1308">
            <v>800357115447</v>
          </cell>
          <cell r="B1308" t="str">
            <v>1 Season Old</v>
          </cell>
          <cell r="C1308" t="str">
            <v>W060</v>
          </cell>
          <cell r="D1308" t="str">
            <v>Speedo USA Maersk</v>
          </cell>
          <cell r="E1308" t="str">
            <v>8-00357115447</v>
          </cell>
          <cell r="F1308" t="str">
            <v>HYPER FLYER MIR LTD 440</v>
          </cell>
          <cell r="G1308" t="str">
            <v>P1128</v>
          </cell>
          <cell r="H1308" t="str">
            <v>Soft Frame</v>
          </cell>
          <cell r="I1308" t="str">
            <v>816</v>
          </cell>
          <cell r="J1308" t="str">
            <v>Equipment</v>
          </cell>
          <cell r="K1308" t="str">
            <v>MNL</v>
          </cell>
          <cell r="L1308" t="str">
            <v>SS24</v>
          </cell>
          <cell r="M1308">
            <v>27.66</v>
          </cell>
          <cell r="N1308">
            <v>6</v>
          </cell>
          <cell r="O1308">
            <v>11.064</v>
          </cell>
          <cell r="P1308">
            <v>0</v>
          </cell>
          <cell r="Q1308">
            <v>0</v>
          </cell>
          <cell r="R1308">
            <v>0</v>
          </cell>
          <cell r="S1308">
            <v>0</v>
          </cell>
          <cell r="T1308">
            <v>0</v>
          </cell>
          <cell r="U1308">
            <v>0</v>
          </cell>
          <cell r="V1308">
            <v>0</v>
          </cell>
          <cell r="W1308">
            <v>0.92200000000000004</v>
          </cell>
          <cell r="X1308">
            <v>4.6100000000000003</v>
          </cell>
          <cell r="Y1308">
            <v>-3.6880000000000002</v>
          </cell>
          <cell r="Z1308">
            <v>1.8440000000000001</v>
          </cell>
          <cell r="AA1308">
            <v>2.766</v>
          </cell>
          <cell r="AB1308">
            <v>0.92200000000000004</v>
          </cell>
          <cell r="AC1308" t="str">
            <v>Mainline</v>
          </cell>
          <cell r="AD1308" t="str">
            <v>50_Goggles</v>
          </cell>
          <cell r="AE1308" t="str">
            <v>S124</v>
          </cell>
          <cell r="AF1308" t="str">
            <v>Seasonal</v>
          </cell>
          <cell r="AG1308">
            <v>1</v>
          </cell>
          <cell r="AH1308" t="str">
            <v>&lt;N/A&gt;</v>
          </cell>
          <cell r="AI1308" t="str">
            <v>Goggles</v>
          </cell>
          <cell r="AJ1308">
            <v>0</v>
          </cell>
          <cell r="AK1308">
            <v>0</v>
          </cell>
          <cell r="AL1308">
            <v>45444</v>
          </cell>
          <cell r="AM1308">
            <v>16.596</v>
          </cell>
          <cell r="AN1308">
            <v>6</v>
          </cell>
          <cell r="AO1308">
            <v>2.766</v>
          </cell>
        </row>
        <row r="1309">
          <cell r="A1309">
            <v>800357116012</v>
          </cell>
          <cell r="B1309" t="str">
            <v>Future</v>
          </cell>
          <cell r="C1309" t="str">
            <v>W060</v>
          </cell>
          <cell r="D1309" t="str">
            <v>Speedo USA Maersk</v>
          </cell>
          <cell r="E1309" t="str">
            <v>8-00357116012</v>
          </cell>
          <cell r="F1309" t="str">
            <v>HYPER FLYER MIR LTD 670</v>
          </cell>
          <cell r="G1309" t="str">
            <v>P1128</v>
          </cell>
          <cell r="H1309" t="str">
            <v>Soft Frame</v>
          </cell>
          <cell r="I1309" t="str">
            <v>816</v>
          </cell>
          <cell r="J1309" t="str">
            <v>Equipment</v>
          </cell>
          <cell r="K1309" t="str">
            <v>MNL</v>
          </cell>
          <cell r="L1309" t="str">
            <v>AW25</v>
          </cell>
          <cell r="M1309">
            <v>6896.56</v>
          </cell>
          <cell r="N1309">
            <v>1844</v>
          </cell>
          <cell r="O1309">
            <v>0</v>
          </cell>
          <cell r="P1309">
            <v>0</v>
          </cell>
          <cell r="Q1309">
            <v>0</v>
          </cell>
          <cell r="R1309">
            <v>0</v>
          </cell>
          <cell r="S1309">
            <v>0</v>
          </cell>
          <cell r="T1309">
            <v>0</v>
          </cell>
          <cell r="U1309">
            <v>0</v>
          </cell>
          <cell r="V1309">
            <v>0</v>
          </cell>
          <cell r="W1309">
            <v>0</v>
          </cell>
          <cell r="X1309">
            <v>3.74</v>
          </cell>
          <cell r="Y1309">
            <v>-3.74</v>
          </cell>
          <cell r="Z1309">
            <v>0</v>
          </cell>
          <cell r="AA1309">
            <v>3.74</v>
          </cell>
          <cell r="AB1309">
            <v>0</v>
          </cell>
          <cell r="AC1309" t="str">
            <v>Mainline</v>
          </cell>
          <cell r="AD1309" t="str">
            <v>50_Goggles</v>
          </cell>
          <cell r="AE1309" t="str">
            <v>S224</v>
          </cell>
          <cell r="AF1309" t="str">
            <v>Seasonal</v>
          </cell>
          <cell r="AG1309">
            <v>1</v>
          </cell>
          <cell r="AH1309" t="str">
            <v>&lt;N/A&gt;</v>
          </cell>
          <cell r="AI1309" t="str">
            <v>Goggles</v>
          </cell>
          <cell r="AJ1309">
            <v>0</v>
          </cell>
          <cell r="AK1309" t="str">
            <v>S1 2024</v>
          </cell>
          <cell r="AL1309">
            <v>45627</v>
          </cell>
          <cell r="AM1309">
            <v>6896.56</v>
          </cell>
          <cell r="AN1309">
            <v>1844</v>
          </cell>
          <cell r="AO1309">
            <v>3.74</v>
          </cell>
        </row>
        <row r="1310">
          <cell r="A1310">
            <v>800360700334</v>
          </cell>
          <cell r="B1310" t="str">
            <v>1 Season Old</v>
          </cell>
          <cell r="C1310" t="str">
            <v>W060</v>
          </cell>
          <cell r="D1310" t="str">
            <v>Speedo USA Maersk</v>
          </cell>
          <cell r="E1310" t="str">
            <v>8-00360700334</v>
          </cell>
          <cell r="F1310" t="str">
            <v>ECO STRETCH BOARDSHORT 18" 001</v>
          </cell>
          <cell r="G1310" t="str">
            <v>P1111</v>
          </cell>
          <cell r="H1310" t="str">
            <v>Elastic Waist</v>
          </cell>
          <cell r="I1310" t="str">
            <v>812</v>
          </cell>
          <cell r="J1310" t="str">
            <v>Apparel</v>
          </cell>
          <cell r="K1310" t="str">
            <v>MNL</v>
          </cell>
          <cell r="L1310" t="str">
            <v>SS24</v>
          </cell>
          <cell r="M1310">
            <v>4649.37</v>
          </cell>
          <cell r="N1310">
            <v>579</v>
          </cell>
          <cell r="O1310">
            <v>1859.748</v>
          </cell>
          <cell r="P1310">
            <v>0</v>
          </cell>
          <cell r="Q1310">
            <v>0</v>
          </cell>
          <cell r="R1310">
            <v>0</v>
          </cell>
          <cell r="S1310">
            <v>0</v>
          </cell>
          <cell r="T1310">
            <v>0</v>
          </cell>
          <cell r="U1310">
            <v>0</v>
          </cell>
          <cell r="V1310">
            <v>0</v>
          </cell>
          <cell r="W1310">
            <v>1.6060000000000001</v>
          </cell>
          <cell r="X1310">
            <v>8.0299999999999994</v>
          </cell>
          <cell r="Y1310">
            <v>-6.4239999999999995</v>
          </cell>
          <cell r="Z1310">
            <v>3.2120000000000002</v>
          </cell>
          <cell r="AA1310">
            <v>4.8179999999999996</v>
          </cell>
          <cell r="AB1310">
            <v>1.6060000000000001</v>
          </cell>
          <cell r="AC1310" t="str">
            <v>Mainline</v>
          </cell>
          <cell r="AD1310" t="str">
            <v>84_Mens Water Shorts</v>
          </cell>
          <cell r="AE1310" t="str">
            <v>S124</v>
          </cell>
          <cell r="AF1310" t="str">
            <v>Seasonal</v>
          </cell>
          <cell r="AG1310">
            <v>1</v>
          </cell>
          <cell r="AH1310" t="str">
            <v>&lt;N/A&gt;</v>
          </cell>
          <cell r="AI1310" t="str">
            <v>Mens</v>
          </cell>
          <cell r="AJ1310">
            <v>0</v>
          </cell>
          <cell r="AK1310" t="str">
            <v>S1 2024</v>
          </cell>
          <cell r="AL1310">
            <v>45444</v>
          </cell>
          <cell r="AM1310">
            <v>2789.6219999999998</v>
          </cell>
          <cell r="AN1310">
            <v>579</v>
          </cell>
          <cell r="AO1310">
            <v>4.8179999999999996</v>
          </cell>
        </row>
        <row r="1311">
          <cell r="A1311">
            <v>800360701529</v>
          </cell>
          <cell r="B1311" t="str">
            <v>1 Season Old</v>
          </cell>
          <cell r="C1311" t="str">
            <v>W060</v>
          </cell>
          <cell r="D1311" t="str">
            <v>Speedo USA Maersk</v>
          </cell>
          <cell r="E1311" t="str">
            <v>8-00360701529</v>
          </cell>
          <cell r="F1311" t="str">
            <v>ECO STRETCH BOARDSHORT 18" 410</v>
          </cell>
          <cell r="G1311" t="str">
            <v>P1111</v>
          </cell>
          <cell r="H1311" t="str">
            <v>Elastic Waist</v>
          </cell>
          <cell r="I1311" t="str">
            <v>812</v>
          </cell>
          <cell r="J1311" t="str">
            <v>Apparel</v>
          </cell>
          <cell r="K1311" t="str">
            <v>MNL</v>
          </cell>
          <cell r="L1311" t="str">
            <v>SS24</v>
          </cell>
          <cell r="M1311">
            <v>5733.42</v>
          </cell>
          <cell r="N1311">
            <v>714</v>
          </cell>
          <cell r="O1311">
            <v>2293.3679999999999</v>
          </cell>
          <cell r="P1311">
            <v>0</v>
          </cell>
          <cell r="Q1311">
            <v>0</v>
          </cell>
          <cell r="R1311">
            <v>0</v>
          </cell>
          <cell r="S1311">
            <v>0</v>
          </cell>
          <cell r="T1311">
            <v>0</v>
          </cell>
          <cell r="U1311">
            <v>0</v>
          </cell>
          <cell r="V1311">
            <v>0</v>
          </cell>
          <cell r="W1311">
            <v>1.6059999999999999</v>
          </cell>
          <cell r="X1311">
            <v>8.0299999999999994</v>
          </cell>
          <cell r="Y1311">
            <v>-6.4239999999999995</v>
          </cell>
          <cell r="Z1311">
            <v>3.2119999999999997</v>
          </cell>
          <cell r="AA1311">
            <v>4.8179999999999996</v>
          </cell>
          <cell r="AB1311">
            <v>1.6059999999999999</v>
          </cell>
          <cell r="AC1311" t="str">
            <v>Mainline</v>
          </cell>
          <cell r="AD1311" t="str">
            <v>84_Mens Water Shorts</v>
          </cell>
          <cell r="AE1311" t="str">
            <v>S124</v>
          </cell>
          <cell r="AF1311" t="str">
            <v>Seasonal</v>
          </cell>
          <cell r="AG1311">
            <v>1</v>
          </cell>
          <cell r="AH1311" t="str">
            <v>&lt;N/A&gt;</v>
          </cell>
          <cell r="AI1311" t="str">
            <v>Mens</v>
          </cell>
          <cell r="AJ1311">
            <v>0</v>
          </cell>
          <cell r="AK1311" t="str">
            <v>S1 2024</v>
          </cell>
          <cell r="AL1311">
            <v>45444</v>
          </cell>
          <cell r="AM1311">
            <v>3440.0519999999997</v>
          </cell>
          <cell r="AN1311">
            <v>714</v>
          </cell>
          <cell r="AO1311">
            <v>4.8179999999999996</v>
          </cell>
        </row>
        <row r="1312">
          <cell r="A1312">
            <v>800360800334</v>
          </cell>
          <cell r="B1312" t="str">
            <v>1 Season Old</v>
          </cell>
          <cell r="C1312" t="str">
            <v>W060</v>
          </cell>
          <cell r="D1312" t="str">
            <v>Speedo USA Maersk</v>
          </cell>
          <cell r="E1312" t="str">
            <v>8-00360800334</v>
          </cell>
          <cell r="F1312" t="str">
            <v>ECO STRETCH VOLLEY 16" 001</v>
          </cell>
          <cell r="G1312" t="str">
            <v>P1111</v>
          </cell>
          <cell r="H1312" t="str">
            <v>Elastic Waist</v>
          </cell>
          <cell r="I1312" t="str">
            <v>812</v>
          </cell>
          <cell r="J1312" t="str">
            <v>Apparel</v>
          </cell>
          <cell r="K1312" t="str">
            <v>MNL</v>
          </cell>
          <cell r="L1312" t="str">
            <v>SS24</v>
          </cell>
          <cell r="M1312">
            <v>2783.07</v>
          </cell>
          <cell r="N1312">
            <v>321</v>
          </cell>
          <cell r="O1312">
            <v>1113.2280000000001</v>
          </cell>
          <cell r="P1312">
            <v>0</v>
          </cell>
          <cell r="Q1312">
            <v>0</v>
          </cell>
          <cell r="R1312">
            <v>0</v>
          </cell>
          <cell r="S1312">
            <v>0</v>
          </cell>
          <cell r="T1312">
            <v>0</v>
          </cell>
          <cell r="U1312">
            <v>0</v>
          </cell>
          <cell r="V1312">
            <v>0</v>
          </cell>
          <cell r="W1312">
            <v>1.7340000000000002</v>
          </cell>
          <cell r="X1312">
            <v>8.67</v>
          </cell>
          <cell r="Y1312">
            <v>-6.9359999999999999</v>
          </cell>
          <cell r="Z1312">
            <v>3.4680000000000004</v>
          </cell>
          <cell r="AA1312">
            <v>5.202</v>
          </cell>
          <cell r="AB1312">
            <v>1.7340000000000002</v>
          </cell>
          <cell r="AC1312" t="str">
            <v>Mainline</v>
          </cell>
          <cell r="AD1312" t="str">
            <v>84_Mens Water Shorts</v>
          </cell>
          <cell r="AE1312" t="str">
            <v>S124</v>
          </cell>
          <cell r="AF1312" t="str">
            <v>Seasonal</v>
          </cell>
          <cell r="AG1312">
            <v>1</v>
          </cell>
          <cell r="AH1312" t="str">
            <v>&lt;N/A&gt;</v>
          </cell>
          <cell r="AI1312" t="str">
            <v>Mens</v>
          </cell>
          <cell r="AJ1312">
            <v>0</v>
          </cell>
          <cell r="AK1312" t="str">
            <v>S1 2024</v>
          </cell>
          <cell r="AL1312">
            <v>45444</v>
          </cell>
          <cell r="AM1312">
            <v>1669.8420000000001</v>
          </cell>
          <cell r="AN1312">
            <v>321</v>
          </cell>
          <cell r="AO1312">
            <v>5.202</v>
          </cell>
        </row>
        <row r="1313">
          <cell r="A1313">
            <v>800360801529</v>
          </cell>
          <cell r="B1313" t="str">
            <v>1 Season Old</v>
          </cell>
          <cell r="C1313" t="str">
            <v>W060</v>
          </cell>
          <cell r="D1313" t="str">
            <v>Speedo USA Maersk</v>
          </cell>
          <cell r="E1313" t="str">
            <v>8-00360801529</v>
          </cell>
          <cell r="F1313" t="str">
            <v>ECO STRETCH VOLLEY 16" 410</v>
          </cell>
          <cell r="G1313" t="str">
            <v>P1111</v>
          </cell>
          <cell r="H1313" t="str">
            <v>Elastic Waist</v>
          </cell>
          <cell r="I1313" t="str">
            <v>812</v>
          </cell>
          <cell r="J1313" t="str">
            <v>Apparel</v>
          </cell>
          <cell r="K1313" t="str">
            <v>MNL</v>
          </cell>
          <cell r="L1313" t="str">
            <v>SS24</v>
          </cell>
          <cell r="M1313">
            <v>3017.16</v>
          </cell>
          <cell r="N1313">
            <v>348</v>
          </cell>
          <cell r="O1313">
            <v>1206.864</v>
          </cell>
          <cell r="P1313">
            <v>0</v>
          </cell>
          <cell r="Q1313">
            <v>0</v>
          </cell>
          <cell r="R1313">
            <v>0</v>
          </cell>
          <cell r="S1313">
            <v>0</v>
          </cell>
          <cell r="T1313">
            <v>0</v>
          </cell>
          <cell r="U1313">
            <v>0</v>
          </cell>
          <cell r="V1313">
            <v>0</v>
          </cell>
          <cell r="W1313">
            <v>1.734</v>
          </cell>
          <cell r="X1313">
            <v>8.67</v>
          </cell>
          <cell r="Y1313">
            <v>-6.9359999999999999</v>
          </cell>
          <cell r="Z1313">
            <v>3.468</v>
          </cell>
          <cell r="AA1313">
            <v>5.202</v>
          </cell>
          <cell r="AB1313">
            <v>1.734</v>
          </cell>
          <cell r="AC1313" t="str">
            <v>Mainline</v>
          </cell>
          <cell r="AD1313" t="str">
            <v>84_Mens Water Shorts</v>
          </cell>
          <cell r="AE1313" t="str">
            <v>S124</v>
          </cell>
          <cell r="AF1313" t="str">
            <v>Seasonal</v>
          </cell>
          <cell r="AG1313">
            <v>1</v>
          </cell>
          <cell r="AH1313" t="str">
            <v>&lt;N/A&gt;</v>
          </cell>
          <cell r="AI1313" t="str">
            <v>Mens</v>
          </cell>
          <cell r="AJ1313">
            <v>0</v>
          </cell>
          <cell r="AK1313" t="str">
            <v>S1 2024</v>
          </cell>
          <cell r="AL1313">
            <v>45444</v>
          </cell>
          <cell r="AM1313">
            <v>1810.296</v>
          </cell>
          <cell r="AN1313">
            <v>348</v>
          </cell>
          <cell r="AO1313">
            <v>5.202</v>
          </cell>
        </row>
        <row r="1314">
          <cell r="A1314">
            <v>800362304354</v>
          </cell>
          <cell r="B1314" t="str">
            <v>1 Season Old</v>
          </cell>
          <cell r="C1314" t="str">
            <v>W060</v>
          </cell>
          <cell r="D1314" t="str">
            <v>Speedo USA Maersk</v>
          </cell>
          <cell r="E1314" t="str">
            <v>8-00362304354</v>
          </cell>
          <cell r="F1314" t="str">
            <v>REGAN SMITH SPEED SOCKET 2023 690</v>
          </cell>
          <cell r="G1314" t="str">
            <v>P1116</v>
          </cell>
          <cell r="H1314" t="str">
            <v>Hard Frame</v>
          </cell>
          <cell r="I1314" t="str">
            <v>816</v>
          </cell>
          <cell r="J1314" t="str">
            <v>Equipment</v>
          </cell>
          <cell r="K1314" t="str">
            <v>SEA</v>
          </cell>
          <cell r="L1314" t="str">
            <v>SS24</v>
          </cell>
          <cell r="M1314">
            <v>26.12</v>
          </cell>
          <cell r="N1314">
            <v>2</v>
          </cell>
          <cell r="O1314">
            <v>10.448</v>
          </cell>
          <cell r="P1314">
            <v>0</v>
          </cell>
          <cell r="Q1314">
            <v>0</v>
          </cell>
          <cell r="R1314">
            <v>0</v>
          </cell>
          <cell r="S1314">
            <v>0</v>
          </cell>
          <cell r="T1314">
            <v>0</v>
          </cell>
          <cell r="U1314">
            <v>0</v>
          </cell>
          <cell r="V1314">
            <v>0</v>
          </cell>
          <cell r="W1314">
            <v>2.6120000000000001</v>
          </cell>
          <cell r="X1314">
            <v>13.06</v>
          </cell>
          <cell r="Y1314">
            <v>-10.448</v>
          </cell>
          <cell r="Z1314">
            <v>5.2240000000000002</v>
          </cell>
          <cell r="AA1314">
            <v>7.8360000000000003</v>
          </cell>
          <cell r="AB1314">
            <v>2.6120000000000001</v>
          </cell>
          <cell r="AC1314" t="str">
            <v>Mainline</v>
          </cell>
          <cell r="AD1314" t="str">
            <v>50_Goggles</v>
          </cell>
          <cell r="AE1314" t="str">
            <v>S124</v>
          </cell>
          <cell r="AF1314" t="str">
            <v>Seasonal</v>
          </cell>
          <cell r="AG1314">
            <v>1</v>
          </cell>
          <cell r="AH1314" t="str">
            <v>&lt;N/A&gt;</v>
          </cell>
          <cell r="AI1314" t="str">
            <v>Goggles</v>
          </cell>
          <cell r="AJ1314">
            <v>0</v>
          </cell>
          <cell r="AK1314">
            <v>0</v>
          </cell>
          <cell r="AL1314">
            <v>45839</v>
          </cell>
          <cell r="AM1314">
            <v>15.672000000000001</v>
          </cell>
          <cell r="AN1314">
            <v>2</v>
          </cell>
          <cell r="AO1314">
            <v>7.8360000000000003</v>
          </cell>
        </row>
        <row r="1315">
          <cell r="A1315">
            <v>800362410653</v>
          </cell>
          <cell r="B1315" t="str">
            <v>1 Season Old</v>
          </cell>
          <cell r="C1315" t="str">
            <v>W060</v>
          </cell>
          <cell r="D1315" t="str">
            <v>Speedo USA Maersk</v>
          </cell>
          <cell r="E1315" t="str">
            <v>8-00362410653</v>
          </cell>
          <cell r="F1315" t="str">
            <v>ABBEY WEITZEIL SPEED SOCKET 110</v>
          </cell>
          <cell r="G1315" t="str">
            <v>P1116</v>
          </cell>
          <cell r="H1315" t="str">
            <v>Hard Frame</v>
          </cell>
          <cell r="I1315" t="str">
            <v>816</v>
          </cell>
          <cell r="J1315" t="str">
            <v>Equipment</v>
          </cell>
          <cell r="K1315" t="str">
            <v>SEA</v>
          </cell>
          <cell r="L1315" t="str">
            <v>SS24</v>
          </cell>
          <cell r="M1315">
            <v>27.96</v>
          </cell>
          <cell r="N1315">
            <v>2</v>
          </cell>
          <cell r="O1315">
            <v>11.184000000000001</v>
          </cell>
          <cell r="P1315">
            <v>0</v>
          </cell>
          <cell r="Q1315">
            <v>0</v>
          </cell>
          <cell r="R1315">
            <v>0</v>
          </cell>
          <cell r="S1315">
            <v>0</v>
          </cell>
          <cell r="T1315">
            <v>0</v>
          </cell>
          <cell r="U1315">
            <v>0</v>
          </cell>
          <cell r="V1315">
            <v>0</v>
          </cell>
          <cell r="W1315">
            <v>2.7960000000000003</v>
          </cell>
          <cell r="X1315">
            <v>13.98</v>
          </cell>
          <cell r="Y1315">
            <v>-11.184000000000001</v>
          </cell>
          <cell r="Z1315">
            <v>5.5920000000000005</v>
          </cell>
          <cell r="AA1315">
            <v>8.3879999999999999</v>
          </cell>
          <cell r="AB1315">
            <v>2.7960000000000003</v>
          </cell>
          <cell r="AC1315" t="str">
            <v>Mainline</v>
          </cell>
          <cell r="AD1315" t="str">
            <v>50_Goggles</v>
          </cell>
          <cell r="AE1315" t="str">
            <v>S124</v>
          </cell>
          <cell r="AF1315" t="str">
            <v>Seasonal</v>
          </cell>
          <cell r="AG1315">
            <v>1</v>
          </cell>
          <cell r="AH1315" t="str">
            <v>&lt;N/A&gt;</v>
          </cell>
          <cell r="AI1315" t="str">
            <v>Goggles</v>
          </cell>
          <cell r="AJ1315">
            <v>0</v>
          </cell>
          <cell r="AK1315">
            <v>0</v>
          </cell>
          <cell r="AL1315">
            <v>45839</v>
          </cell>
          <cell r="AM1315">
            <v>16.776</v>
          </cell>
          <cell r="AN1315">
            <v>2</v>
          </cell>
          <cell r="AO1315">
            <v>8.3879999999999999</v>
          </cell>
        </row>
        <row r="1316">
          <cell r="A1316">
            <v>800362504533</v>
          </cell>
          <cell r="B1316" t="str">
            <v>1 Season Old</v>
          </cell>
          <cell r="C1316" t="str">
            <v>W060</v>
          </cell>
          <cell r="D1316" t="str">
            <v>Speedo USA Maersk</v>
          </cell>
          <cell r="E1316" t="str">
            <v>8-00362504533</v>
          </cell>
          <cell r="F1316" t="str">
            <v>ERICA SULLIVAN SPEED SOCKET 2023 651</v>
          </cell>
          <cell r="G1316" t="str">
            <v>P1116</v>
          </cell>
          <cell r="H1316" t="str">
            <v>Hard Frame</v>
          </cell>
          <cell r="I1316" t="str">
            <v>816</v>
          </cell>
          <cell r="J1316" t="str">
            <v>Equipment</v>
          </cell>
          <cell r="K1316" t="str">
            <v>SEA</v>
          </cell>
          <cell r="L1316" t="str">
            <v>SS24</v>
          </cell>
          <cell r="M1316">
            <v>171.73</v>
          </cell>
          <cell r="N1316">
            <v>13</v>
          </cell>
          <cell r="O1316">
            <v>68.691999999999993</v>
          </cell>
          <cell r="P1316">
            <v>0</v>
          </cell>
          <cell r="Q1316">
            <v>0</v>
          </cell>
          <cell r="R1316">
            <v>0</v>
          </cell>
          <cell r="S1316">
            <v>0</v>
          </cell>
          <cell r="T1316">
            <v>0</v>
          </cell>
          <cell r="U1316">
            <v>0</v>
          </cell>
          <cell r="V1316">
            <v>0</v>
          </cell>
          <cell r="W1316">
            <v>2.6419999999999999</v>
          </cell>
          <cell r="X1316">
            <v>13.209999999999999</v>
          </cell>
          <cell r="Y1316">
            <v>-10.568</v>
          </cell>
          <cell r="Z1316">
            <v>5.2839999999999998</v>
          </cell>
          <cell r="AA1316">
            <v>7.9259999999999993</v>
          </cell>
          <cell r="AB1316">
            <v>2.6419999999999999</v>
          </cell>
          <cell r="AC1316" t="str">
            <v>Mainline</v>
          </cell>
          <cell r="AD1316" t="str">
            <v>50_Goggles</v>
          </cell>
          <cell r="AE1316" t="str">
            <v>S124</v>
          </cell>
          <cell r="AF1316" t="str">
            <v>Seasonal</v>
          </cell>
          <cell r="AG1316">
            <v>1</v>
          </cell>
          <cell r="AH1316" t="str">
            <v>&lt;N/A&gt;</v>
          </cell>
          <cell r="AI1316" t="str">
            <v>Goggles</v>
          </cell>
          <cell r="AJ1316">
            <v>0</v>
          </cell>
          <cell r="AK1316">
            <v>0</v>
          </cell>
          <cell r="AL1316">
            <v>45444</v>
          </cell>
          <cell r="AM1316">
            <v>103.038</v>
          </cell>
          <cell r="AN1316">
            <v>13</v>
          </cell>
          <cell r="AO1316">
            <v>7.9259999999999993</v>
          </cell>
        </row>
        <row r="1317">
          <cell r="A1317">
            <v>800362616569</v>
          </cell>
          <cell r="B1317" t="str">
            <v>2 Seasons Old</v>
          </cell>
          <cell r="C1317" t="str">
            <v>W060</v>
          </cell>
          <cell r="D1317" t="str">
            <v>Speedo USA Maersk</v>
          </cell>
          <cell r="E1317" t="str">
            <v>8-00362616569</v>
          </cell>
          <cell r="F1317" t="str">
            <v>KIERAN SMITH SPEED SOCKET 2023 440</v>
          </cell>
          <cell r="G1317" t="str">
            <v>P1116</v>
          </cell>
          <cell r="H1317" t="str">
            <v>Hard Frame</v>
          </cell>
          <cell r="I1317" t="str">
            <v>816</v>
          </cell>
          <cell r="J1317" t="str">
            <v>Equipment</v>
          </cell>
          <cell r="K1317" t="str">
            <v>SEA</v>
          </cell>
          <cell r="L1317" t="str">
            <v>AW23</v>
          </cell>
          <cell r="M1317">
            <v>25.82</v>
          </cell>
          <cell r="N1317">
            <v>2</v>
          </cell>
          <cell r="O1317">
            <v>16.783000000000001</v>
          </cell>
          <cell r="P1317">
            <v>0</v>
          </cell>
          <cell r="Q1317">
            <v>0</v>
          </cell>
          <cell r="R1317">
            <v>0</v>
          </cell>
          <cell r="S1317">
            <v>0</v>
          </cell>
          <cell r="T1317">
            <v>0</v>
          </cell>
          <cell r="U1317">
            <v>0</v>
          </cell>
          <cell r="V1317">
            <v>0</v>
          </cell>
          <cell r="W1317">
            <v>5.1640000000000006</v>
          </cell>
          <cell r="X1317">
            <v>12.91</v>
          </cell>
          <cell r="Y1317">
            <v>-7.7459999999999996</v>
          </cell>
          <cell r="Z1317">
            <v>8.3915000000000006</v>
          </cell>
          <cell r="AA1317">
            <v>4.5184999999999995</v>
          </cell>
          <cell r="AB1317">
            <v>3.2275</v>
          </cell>
          <cell r="AC1317" t="str">
            <v>Mainline</v>
          </cell>
          <cell r="AD1317" t="str">
            <v>50_Goggles</v>
          </cell>
          <cell r="AE1317" t="str">
            <v>S223</v>
          </cell>
          <cell r="AF1317" t="str">
            <v>Seasonal</v>
          </cell>
          <cell r="AG1317">
            <v>1</v>
          </cell>
          <cell r="AH1317" t="str">
            <v>&lt;N/A&gt;</v>
          </cell>
          <cell r="AI1317" t="str">
            <v>Goggles</v>
          </cell>
          <cell r="AJ1317">
            <v>0</v>
          </cell>
          <cell r="AK1317">
            <v>0</v>
          </cell>
          <cell r="AL1317">
            <v>45748</v>
          </cell>
          <cell r="AM1317">
            <v>9.036999999999999</v>
          </cell>
          <cell r="AN1317">
            <v>2</v>
          </cell>
          <cell r="AO1317">
            <v>4.5184999999999995</v>
          </cell>
        </row>
        <row r="1318">
          <cell r="A1318">
            <v>800362814542</v>
          </cell>
          <cell r="B1318" t="str">
            <v>2 Seasons Old</v>
          </cell>
          <cell r="C1318" t="str">
            <v>W060</v>
          </cell>
          <cell r="D1318" t="str">
            <v>Speedo USA Maersk</v>
          </cell>
          <cell r="E1318" t="str">
            <v>8-00362814542</v>
          </cell>
          <cell r="F1318" t="str">
            <v>GEN VELOUR TRIANGLE TOP 001</v>
          </cell>
          <cell r="G1318" t="str">
            <v>P1134</v>
          </cell>
          <cell r="H1318" t="str">
            <v>Swim Tops</v>
          </cell>
          <cell r="I1318" t="str">
            <v>812</v>
          </cell>
          <cell r="J1318" t="str">
            <v>Apparel</v>
          </cell>
          <cell r="K1318" t="str">
            <v>SMU</v>
          </cell>
          <cell r="L1318" t="str">
            <v>AW23</v>
          </cell>
          <cell r="M1318">
            <v>503.1</v>
          </cell>
          <cell r="N1318">
            <v>65</v>
          </cell>
          <cell r="O1318">
            <v>327.01500000000004</v>
          </cell>
          <cell r="P1318">
            <v>111.08499999999992</v>
          </cell>
          <cell r="Q1318">
            <v>0</v>
          </cell>
          <cell r="R1318">
            <v>0</v>
          </cell>
          <cell r="S1318">
            <v>-6.7399999999999993</v>
          </cell>
          <cell r="T1318">
            <v>65</v>
          </cell>
          <cell r="U1318">
            <v>-438.09999999999997</v>
          </cell>
          <cell r="V1318">
            <v>0</v>
          </cell>
          <cell r="W1318">
            <v>6.7399999999999993</v>
          </cell>
          <cell r="X1318">
            <v>7.74</v>
          </cell>
          <cell r="Y1318">
            <v>-1.0000000000000009</v>
          </cell>
          <cell r="Z1318">
            <v>6.7399999999999993</v>
          </cell>
          <cell r="AA1318">
            <v>1.0000000000000009</v>
          </cell>
          <cell r="AB1318">
            <v>0</v>
          </cell>
          <cell r="AC1318" t="str">
            <v>Mainline</v>
          </cell>
          <cell r="AD1318" t="str">
            <v>34_Womens Recreation</v>
          </cell>
          <cell r="AE1318" t="str">
            <v>S223</v>
          </cell>
          <cell r="AF1318" t="str">
            <v>Seasonal</v>
          </cell>
          <cell r="AG1318">
            <v>1</v>
          </cell>
          <cell r="AH1318" t="str">
            <v>Release 10-13-23</v>
          </cell>
          <cell r="AI1318" t="str">
            <v>Womens</v>
          </cell>
          <cell r="AJ1318">
            <v>0</v>
          </cell>
          <cell r="AK1318">
            <v>0</v>
          </cell>
          <cell r="AL1318">
            <v>45261</v>
          </cell>
          <cell r="AM1318">
            <v>65.000000000000057</v>
          </cell>
          <cell r="AN1318">
            <v>65</v>
          </cell>
          <cell r="AO1318">
            <v>1.0000000000000009</v>
          </cell>
        </row>
        <row r="1319">
          <cell r="A1319">
            <v>800362815357</v>
          </cell>
          <cell r="B1319" t="str">
            <v>2 Seasons Old</v>
          </cell>
          <cell r="C1319" t="str">
            <v>W060</v>
          </cell>
          <cell r="D1319" t="str">
            <v>Speedo USA Maersk</v>
          </cell>
          <cell r="E1319" t="str">
            <v>8-00362815357</v>
          </cell>
          <cell r="F1319" t="str">
            <v>GEN VELOUR TRIANGLE TOP 500</v>
          </cell>
          <cell r="G1319" t="str">
            <v>P1134</v>
          </cell>
          <cell r="H1319" t="str">
            <v>Swim Tops</v>
          </cell>
          <cell r="I1319" t="str">
            <v>812</v>
          </cell>
          <cell r="J1319" t="str">
            <v>Apparel</v>
          </cell>
          <cell r="K1319" t="str">
            <v>SMU</v>
          </cell>
          <cell r="L1319" t="str">
            <v>AW23</v>
          </cell>
          <cell r="M1319">
            <v>69.66</v>
          </cell>
          <cell r="N1319">
            <v>9</v>
          </cell>
          <cell r="O1319">
            <v>45.278999999999996</v>
          </cell>
          <cell r="P1319">
            <v>15.381000000000007</v>
          </cell>
          <cell r="Q1319">
            <v>0</v>
          </cell>
          <cell r="R1319">
            <v>0</v>
          </cell>
          <cell r="S1319">
            <v>-6.74</v>
          </cell>
          <cell r="T1319">
            <v>9</v>
          </cell>
          <cell r="U1319">
            <v>-60.660000000000004</v>
          </cell>
          <cell r="V1319">
            <v>0</v>
          </cell>
          <cell r="W1319">
            <v>6.7400000000000011</v>
          </cell>
          <cell r="X1319">
            <v>7.7399999999999993</v>
          </cell>
          <cell r="Y1319">
            <v>-0.99999999999999822</v>
          </cell>
          <cell r="Z1319">
            <v>6.74</v>
          </cell>
          <cell r="AA1319">
            <v>0.99999999999999911</v>
          </cell>
          <cell r="AB1319">
            <v>0</v>
          </cell>
          <cell r="AC1319" t="str">
            <v>Mainline</v>
          </cell>
          <cell r="AD1319" t="str">
            <v>34_Womens Recreation</v>
          </cell>
          <cell r="AE1319" t="str">
            <v>S223</v>
          </cell>
          <cell r="AF1319" t="str">
            <v>Seasonal</v>
          </cell>
          <cell r="AG1319">
            <v>1</v>
          </cell>
          <cell r="AH1319" t="str">
            <v>Release Jan 24</v>
          </cell>
          <cell r="AI1319" t="str">
            <v>Womens</v>
          </cell>
          <cell r="AJ1319">
            <v>0</v>
          </cell>
          <cell r="AK1319">
            <v>0</v>
          </cell>
          <cell r="AL1319">
            <v>45261</v>
          </cell>
          <cell r="AM1319">
            <v>8.9999999999999929</v>
          </cell>
          <cell r="AN1319">
            <v>9</v>
          </cell>
          <cell r="AO1319">
            <v>0.99999999999999911</v>
          </cell>
        </row>
        <row r="1320">
          <cell r="A1320">
            <v>800362914542</v>
          </cell>
          <cell r="B1320" t="str">
            <v>2 Seasons Old</v>
          </cell>
          <cell r="C1320" t="str">
            <v>W060</v>
          </cell>
          <cell r="D1320" t="str">
            <v>Speedo USA Maersk</v>
          </cell>
          <cell r="E1320" t="str">
            <v>8-00362914542</v>
          </cell>
          <cell r="F1320" t="str">
            <v>GEN VELOUR SCOOP BOTTOM 001</v>
          </cell>
          <cell r="G1320" t="str">
            <v>P1132</v>
          </cell>
          <cell r="H1320" t="str">
            <v>Swim Bottoms</v>
          </cell>
          <cell r="I1320" t="str">
            <v>812</v>
          </cell>
          <cell r="J1320" t="str">
            <v>Apparel</v>
          </cell>
          <cell r="K1320" t="str">
            <v>SMU</v>
          </cell>
          <cell r="L1320" t="str">
            <v>AW23</v>
          </cell>
          <cell r="M1320">
            <v>375.1</v>
          </cell>
          <cell r="N1320">
            <v>62</v>
          </cell>
          <cell r="O1320">
            <v>243.81500000000003</v>
          </cell>
          <cell r="P1320">
            <v>69.284999999999883</v>
          </cell>
          <cell r="Q1320">
            <v>0</v>
          </cell>
          <cell r="R1320">
            <v>0</v>
          </cell>
          <cell r="S1320">
            <v>-5.0499999999999989</v>
          </cell>
          <cell r="T1320">
            <v>62</v>
          </cell>
          <cell r="U1320">
            <v>-313.09999999999991</v>
          </cell>
          <cell r="V1320">
            <v>0</v>
          </cell>
          <cell r="W1320">
            <v>5.0499999999999989</v>
          </cell>
          <cell r="X1320">
            <v>6.0500000000000007</v>
          </cell>
          <cell r="Y1320">
            <v>-1.0000000000000018</v>
          </cell>
          <cell r="Z1320">
            <v>5.0499999999999989</v>
          </cell>
          <cell r="AA1320">
            <v>1.0000000000000018</v>
          </cell>
          <cell r="AB1320">
            <v>0</v>
          </cell>
          <cell r="AC1320" t="str">
            <v>Mainline</v>
          </cell>
          <cell r="AD1320" t="str">
            <v>34_Womens Recreation</v>
          </cell>
          <cell r="AE1320" t="str">
            <v>S223</v>
          </cell>
          <cell r="AF1320" t="str">
            <v>Seasonal</v>
          </cell>
          <cell r="AG1320">
            <v>1</v>
          </cell>
          <cell r="AH1320" t="str">
            <v>Release 10-13-23</v>
          </cell>
          <cell r="AI1320" t="str">
            <v>Womens</v>
          </cell>
          <cell r="AJ1320">
            <v>0</v>
          </cell>
          <cell r="AK1320">
            <v>0</v>
          </cell>
          <cell r="AL1320">
            <v>45261</v>
          </cell>
          <cell r="AM1320">
            <v>62.000000000000114</v>
          </cell>
          <cell r="AN1320">
            <v>62</v>
          </cell>
          <cell r="AO1320">
            <v>1.0000000000000018</v>
          </cell>
        </row>
        <row r="1321">
          <cell r="A1321">
            <v>800362915357</v>
          </cell>
          <cell r="B1321" t="str">
            <v>2 Seasons Old</v>
          </cell>
          <cell r="C1321" t="str">
            <v>W060</v>
          </cell>
          <cell r="D1321" t="str">
            <v>Speedo USA Maersk</v>
          </cell>
          <cell r="E1321" t="str">
            <v>8-00362915357</v>
          </cell>
          <cell r="F1321" t="str">
            <v>GEN VELOUR SCOOP BOTTOM 500</v>
          </cell>
          <cell r="G1321" t="str">
            <v>P1132</v>
          </cell>
          <cell r="H1321" t="str">
            <v>Swim Bottoms</v>
          </cell>
          <cell r="I1321" t="str">
            <v>812</v>
          </cell>
          <cell r="J1321" t="str">
            <v>Apparel</v>
          </cell>
          <cell r="K1321" t="str">
            <v>SMU</v>
          </cell>
          <cell r="L1321" t="str">
            <v>AW23</v>
          </cell>
          <cell r="M1321">
            <v>66.55</v>
          </cell>
          <cell r="N1321">
            <v>11</v>
          </cell>
          <cell r="O1321">
            <v>43.2575</v>
          </cell>
          <cell r="P1321">
            <v>12.292499999999997</v>
          </cell>
          <cell r="Q1321">
            <v>0</v>
          </cell>
          <cell r="R1321">
            <v>0</v>
          </cell>
          <cell r="S1321">
            <v>-5.05</v>
          </cell>
          <cell r="T1321">
            <v>11</v>
          </cell>
          <cell r="U1321">
            <v>-55.55</v>
          </cell>
          <cell r="V1321">
            <v>0</v>
          </cell>
          <cell r="W1321">
            <v>5.05</v>
          </cell>
          <cell r="X1321">
            <v>6.05</v>
          </cell>
          <cell r="Y1321">
            <v>-1</v>
          </cell>
          <cell r="Z1321">
            <v>5.05</v>
          </cell>
          <cell r="AA1321">
            <v>1</v>
          </cell>
          <cell r="AB1321">
            <v>0</v>
          </cell>
          <cell r="AC1321" t="str">
            <v>Mainline</v>
          </cell>
          <cell r="AD1321" t="str">
            <v>34_Womens Recreation</v>
          </cell>
          <cell r="AE1321" t="str">
            <v>S223</v>
          </cell>
          <cell r="AF1321" t="str">
            <v>Seasonal</v>
          </cell>
          <cell r="AG1321">
            <v>1</v>
          </cell>
          <cell r="AH1321" t="str">
            <v>Release 10-13-23</v>
          </cell>
          <cell r="AI1321" t="str">
            <v>Womens</v>
          </cell>
          <cell r="AJ1321">
            <v>0</v>
          </cell>
          <cell r="AK1321">
            <v>0</v>
          </cell>
          <cell r="AL1321">
            <v>45261</v>
          </cell>
          <cell r="AM1321">
            <v>11</v>
          </cell>
          <cell r="AN1321">
            <v>11</v>
          </cell>
          <cell r="AO1321">
            <v>1</v>
          </cell>
        </row>
        <row r="1322">
          <cell r="A1322">
            <v>8003633006</v>
          </cell>
          <cell r="B1322" t="str">
            <v>Expiring</v>
          </cell>
          <cell r="C1322" t="str">
            <v>W060</v>
          </cell>
          <cell r="D1322" t="str">
            <v>Speedo USA Maersk</v>
          </cell>
          <cell r="E1322" t="str">
            <v>8-003633006</v>
          </cell>
          <cell r="F1322" t="str">
            <v>SS ADLT ADVNTR MSK/SNO SET 006</v>
          </cell>
          <cell r="G1322" t="str">
            <v>P1109</v>
          </cell>
          <cell r="H1322" t="str">
            <v>Dive Set</v>
          </cell>
          <cell r="I1322" t="str">
            <v>816</v>
          </cell>
          <cell r="J1322" t="str">
            <v>Equipment</v>
          </cell>
          <cell r="K1322" t="str">
            <v>SMU</v>
          </cell>
          <cell r="L1322" t="str">
            <v>AW24</v>
          </cell>
          <cell r="M1322">
            <v>683.2</v>
          </cell>
          <cell r="N1322">
            <v>80</v>
          </cell>
          <cell r="O1322">
            <v>136.64000000000001</v>
          </cell>
          <cell r="P1322">
            <v>0</v>
          </cell>
          <cell r="Q1322">
            <v>0</v>
          </cell>
          <cell r="R1322">
            <v>0</v>
          </cell>
          <cell r="S1322">
            <v>0</v>
          </cell>
          <cell r="T1322">
            <v>0</v>
          </cell>
          <cell r="U1322">
            <v>0</v>
          </cell>
          <cell r="V1322">
            <v>0</v>
          </cell>
          <cell r="W1322">
            <v>0</v>
          </cell>
          <cell r="X1322">
            <v>8.5400000000000009</v>
          </cell>
          <cell r="Y1322">
            <v>-8.5400000000000009</v>
          </cell>
          <cell r="Z1322">
            <v>1.7080000000000002</v>
          </cell>
          <cell r="AA1322">
            <v>6.8320000000000007</v>
          </cell>
          <cell r="AB1322">
            <v>1.7080000000000002</v>
          </cell>
          <cell r="AC1322" t="str">
            <v>Mainline</v>
          </cell>
          <cell r="AD1322" t="str">
            <v>53_Training Aids</v>
          </cell>
          <cell r="AE1322" t="str">
            <v>S224</v>
          </cell>
          <cell r="AF1322" t="str">
            <v>Seasonal</v>
          </cell>
          <cell r="AG1322">
            <v>1</v>
          </cell>
          <cell r="AH1322" t="str">
            <v>&lt;N/A&gt;</v>
          </cell>
          <cell r="AI1322" t="str">
            <v>Accessories</v>
          </cell>
          <cell r="AJ1322">
            <v>0</v>
          </cell>
          <cell r="AK1322">
            <v>0</v>
          </cell>
          <cell r="AL1322">
            <v>45627</v>
          </cell>
          <cell r="AM1322">
            <v>546.56000000000006</v>
          </cell>
          <cell r="AN1322">
            <v>80</v>
          </cell>
          <cell r="AO1322">
            <v>6.8320000000000007</v>
          </cell>
        </row>
        <row r="1323">
          <cell r="A1323">
            <v>8003633457</v>
          </cell>
          <cell r="B1323" t="str">
            <v>Expiring</v>
          </cell>
          <cell r="C1323" t="str">
            <v>W060</v>
          </cell>
          <cell r="D1323" t="str">
            <v>Speedo USA Maersk</v>
          </cell>
          <cell r="E1323" t="str">
            <v>8-003633457</v>
          </cell>
          <cell r="F1323" t="str">
            <v>SS ADLT ADVNTR MSK/SNO SET 457</v>
          </cell>
          <cell r="G1323" t="str">
            <v>P1109</v>
          </cell>
          <cell r="H1323" t="str">
            <v>Dive Set</v>
          </cell>
          <cell r="I1323" t="str">
            <v>816</v>
          </cell>
          <cell r="J1323" t="str">
            <v>Equipment</v>
          </cell>
          <cell r="K1323" t="str">
            <v>SMU</v>
          </cell>
          <cell r="L1323" t="str">
            <v>AW24</v>
          </cell>
          <cell r="M1323">
            <v>170.8</v>
          </cell>
          <cell r="N1323">
            <v>20</v>
          </cell>
          <cell r="O1323">
            <v>34.160000000000004</v>
          </cell>
          <cell r="P1323">
            <v>0</v>
          </cell>
          <cell r="Q1323">
            <v>0</v>
          </cell>
          <cell r="R1323">
            <v>0</v>
          </cell>
          <cell r="S1323">
            <v>0</v>
          </cell>
          <cell r="T1323">
            <v>0</v>
          </cell>
          <cell r="U1323">
            <v>0</v>
          </cell>
          <cell r="V1323">
            <v>0</v>
          </cell>
          <cell r="W1323">
            <v>0</v>
          </cell>
          <cell r="X1323">
            <v>8.5400000000000009</v>
          </cell>
          <cell r="Y1323">
            <v>-8.5400000000000009</v>
          </cell>
          <cell r="Z1323">
            <v>1.7080000000000002</v>
          </cell>
          <cell r="AA1323">
            <v>6.8320000000000007</v>
          </cell>
          <cell r="AB1323">
            <v>1.7080000000000002</v>
          </cell>
          <cell r="AC1323" t="str">
            <v>Mainline</v>
          </cell>
          <cell r="AD1323" t="str">
            <v>53_Training Aids</v>
          </cell>
          <cell r="AE1323" t="str">
            <v>S224</v>
          </cell>
          <cell r="AF1323" t="str">
            <v>Seasonal</v>
          </cell>
          <cell r="AG1323">
            <v>1</v>
          </cell>
          <cell r="AH1323" t="str">
            <v>&lt;N/A&gt;</v>
          </cell>
          <cell r="AI1323" t="str">
            <v>Accessories</v>
          </cell>
          <cell r="AJ1323">
            <v>0</v>
          </cell>
          <cell r="AK1323">
            <v>0</v>
          </cell>
          <cell r="AL1323">
            <v>45627</v>
          </cell>
          <cell r="AM1323">
            <v>136.64000000000001</v>
          </cell>
          <cell r="AN1323">
            <v>20</v>
          </cell>
          <cell r="AO1323">
            <v>6.8320000000000007</v>
          </cell>
        </row>
        <row r="1324">
          <cell r="A1324">
            <v>8003634430</v>
          </cell>
          <cell r="B1324" t="str">
            <v>1 Season Old</v>
          </cell>
          <cell r="C1324" t="str">
            <v>W060</v>
          </cell>
          <cell r="D1324" t="str">
            <v>Speedo USA Maersk</v>
          </cell>
          <cell r="E1324" t="str">
            <v>8-003634430</v>
          </cell>
          <cell r="F1324" t="str">
            <v>SS JR. ADVENTURE M/S SET 430</v>
          </cell>
          <cell r="G1324" t="str">
            <v>P1109</v>
          </cell>
          <cell r="H1324" t="str">
            <v>Dive Set</v>
          </cell>
          <cell r="I1324" t="str">
            <v>816</v>
          </cell>
          <cell r="J1324" t="str">
            <v>Equipment</v>
          </cell>
          <cell r="K1324" t="str">
            <v>SMU</v>
          </cell>
          <cell r="L1324" t="str">
            <v>SS24</v>
          </cell>
          <cell r="M1324">
            <v>7330.4</v>
          </cell>
          <cell r="N1324">
            <v>880</v>
          </cell>
          <cell r="O1324">
            <v>2932.16</v>
          </cell>
          <cell r="P1324">
            <v>0</v>
          </cell>
          <cell r="Q1324">
            <v>0</v>
          </cell>
          <cell r="R1324">
            <v>0</v>
          </cell>
          <cell r="S1324">
            <v>0</v>
          </cell>
          <cell r="T1324">
            <v>0</v>
          </cell>
          <cell r="U1324">
            <v>0</v>
          </cell>
          <cell r="V1324">
            <v>0</v>
          </cell>
          <cell r="W1324">
            <v>1.6659999999999999</v>
          </cell>
          <cell r="X1324">
            <v>8.33</v>
          </cell>
          <cell r="Y1324">
            <v>-6.6639999999999997</v>
          </cell>
          <cell r="Z1324">
            <v>3.3319999999999999</v>
          </cell>
          <cell r="AA1324">
            <v>4.9980000000000002</v>
          </cell>
          <cell r="AB1324">
            <v>1.6659999999999999</v>
          </cell>
          <cell r="AC1324" t="str">
            <v>Mainline</v>
          </cell>
          <cell r="AD1324" t="str">
            <v>53_Training Aids</v>
          </cell>
          <cell r="AE1324" t="str">
            <v>S124</v>
          </cell>
          <cell r="AF1324" t="str">
            <v>Seasonal</v>
          </cell>
          <cell r="AG1324">
            <v>1</v>
          </cell>
          <cell r="AH1324" t="str">
            <v>&lt;N/A&gt;</v>
          </cell>
          <cell r="AI1324" t="str">
            <v>Accessories</v>
          </cell>
          <cell r="AJ1324">
            <v>0</v>
          </cell>
          <cell r="AK1324">
            <v>0</v>
          </cell>
          <cell r="AL1324">
            <v>45444</v>
          </cell>
          <cell r="AM1324">
            <v>4398.24</v>
          </cell>
          <cell r="AN1324">
            <v>880</v>
          </cell>
          <cell r="AO1324">
            <v>4.9980000000000002</v>
          </cell>
        </row>
        <row r="1325">
          <cell r="A1325">
            <v>8003634678</v>
          </cell>
          <cell r="B1325" t="str">
            <v>1 Season Old</v>
          </cell>
          <cell r="C1325" t="str">
            <v>W060</v>
          </cell>
          <cell r="D1325" t="str">
            <v>Speedo USA Maersk</v>
          </cell>
          <cell r="E1325" t="str">
            <v>8-003634678</v>
          </cell>
          <cell r="F1325" t="str">
            <v>SS JR. ADVENTURE M/S SET 678</v>
          </cell>
          <cell r="G1325" t="str">
            <v>P1109</v>
          </cell>
          <cell r="H1325" t="str">
            <v>Dive Set</v>
          </cell>
          <cell r="I1325" t="str">
            <v>816</v>
          </cell>
          <cell r="J1325" t="str">
            <v>Equipment</v>
          </cell>
          <cell r="K1325" t="str">
            <v>SMU</v>
          </cell>
          <cell r="L1325" t="str">
            <v>SS24</v>
          </cell>
          <cell r="M1325">
            <v>333.2</v>
          </cell>
          <cell r="N1325">
            <v>40</v>
          </cell>
          <cell r="O1325">
            <v>133.28</v>
          </cell>
          <cell r="P1325">
            <v>0</v>
          </cell>
          <cell r="Q1325">
            <v>0</v>
          </cell>
          <cell r="R1325">
            <v>0</v>
          </cell>
          <cell r="S1325">
            <v>0</v>
          </cell>
          <cell r="T1325">
            <v>0</v>
          </cell>
          <cell r="U1325">
            <v>0</v>
          </cell>
          <cell r="V1325">
            <v>0</v>
          </cell>
          <cell r="W1325">
            <v>1.6659999999999999</v>
          </cell>
          <cell r="X1325">
            <v>8.33</v>
          </cell>
          <cell r="Y1325">
            <v>-6.6639999999999997</v>
          </cell>
          <cell r="Z1325">
            <v>3.3319999999999999</v>
          </cell>
          <cell r="AA1325">
            <v>4.9980000000000002</v>
          </cell>
          <cell r="AB1325">
            <v>1.6659999999999999</v>
          </cell>
          <cell r="AC1325" t="str">
            <v>Mainline</v>
          </cell>
          <cell r="AD1325" t="str">
            <v>53_Training Aids</v>
          </cell>
          <cell r="AE1325" t="str">
            <v>S124</v>
          </cell>
          <cell r="AF1325" t="str">
            <v>Seasonal</v>
          </cell>
          <cell r="AG1325">
            <v>1</v>
          </cell>
          <cell r="AH1325" t="str">
            <v>&lt;N/A&gt;</v>
          </cell>
          <cell r="AI1325" t="str">
            <v>Accessories</v>
          </cell>
          <cell r="AJ1325">
            <v>0</v>
          </cell>
          <cell r="AK1325">
            <v>0</v>
          </cell>
          <cell r="AL1325">
            <v>45444</v>
          </cell>
          <cell r="AM1325">
            <v>199.92000000000002</v>
          </cell>
          <cell r="AN1325">
            <v>40</v>
          </cell>
          <cell r="AO1325">
            <v>4.9980000000000002</v>
          </cell>
        </row>
        <row r="1326">
          <cell r="A1326">
            <v>8003635678</v>
          </cell>
          <cell r="B1326" t="str">
            <v>1 Season Old</v>
          </cell>
          <cell r="C1326" t="str">
            <v>W060</v>
          </cell>
          <cell r="D1326" t="str">
            <v>Speedo USA Maersk</v>
          </cell>
          <cell r="E1326" t="str">
            <v>8-003635678</v>
          </cell>
          <cell r="F1326" t="str">
            <v>SS KIDS AQUA QUEST MSF SET 678</v>
          </cell>
          <cell r="G1326" t="str">
            <v>P1109</v>
          </cell>
          <cell r="H1326" t="str">
            <v>Dive Set</v>
          </cell>
          <cell r="I1326" t="str">
            <v>816</v>
          </cell>
          <cell r="J1326" t="str">
            <v>Equipment</v>
          </cell>
          <cell r="K1326" t="str">
            <v>SMU</v>
          </cell>
          <cell r="L1326" t="str">
            <v>SS24</v>
          </cell>
          <cell r="M1326">
            <v>931.2</v>
          </cell>
          <cell r="N1326">
            <v>120</v>
          </cell>
          <cell r="O1326">
            <v>372.48</v>
          </cell>
          <cell r="P1326">
            <v>0</v>
          </cell>
          <cell r="Q1326">
            <v>0</v>
          </cell>
          <cell r="R1326">
            <v>0</v>
          </cell>
          <cell r="S1326">
            <v>0</v>
          </cell>
          <cell r="T1326">
            <v>0</v>
          </cell>
          <cell r="U1326">
            <v>0</v>
          </cell>
          <cell r="V1326">
            <v>0</v>
          </cell>
          <cell r="W1326">
            <v>1.552</v>
          </cell>
          <cell r="X1326">
            <v>7.7600000000000007</v>
          </cell>
          <cell r="Y1326">
            <v>-6.2080000000000002</v>
          </cell>
          <cell r="Z1326">
            <v>3.1040000000000001</v>
          </cell>
          <cell r="AA1326">
            <v>4.6560000000000006</v>
          </cell>
          <cell r="AB1326">
            <v>1.552</v>
          </cell>
          <cell r="AC1326" t="str">
            <v>Mainline</v>
          </cell>
          <cell r="AD1326" t="str">
            <v>53_Training Aids</v>
          </cell>
          <cell r="AE1326" t="str">
            <v>S124</v>
          </cell>
          <cell r="AF1326" t="str">
            <v>Seasonal</v>
          </cell>
          <cell r="AG1326">
            <v>1</v>
          </cell>
          <cell r="AH1326" t="str">
            <v>&lt;N/A&gt;</v>
          </cell>
          <cell r="AI1326" t="str">
            <v>Accessories</v>
          </cell>
          <cell r="AJ1326">
            <v>0</v>
          </cell>
          <cell r="AK1326">
            <v>0</v>
          </cell>
          <cell r="AL1326">
            <v>45444</v>
          </cell>
          <cell r="AM1326">
            <v>558.72</v>
          </cell>
          <cell r="AN1326">
            <v>120</v>
          </cell>
          <cell r="AO1326">
            <v>4.6560000000000006</v>
          </cell>
        </row>
        <row r="1327">
          <cell r="A1327">
            <v>8003637100</v>
          </cell>
          <cell r="B1327" t="str">
            <v>1 Season Old</v>
          </cell>
          <cell r="C1327" t="str">
            <v>W060</v>
          </cell>
          <cell r="D1327" t="str">
            <v>Speedo USA Maersk</v>
          </cell>
          <cell r="E1327" t="str">
            <v>8-003637100</v>
          </cell>
          <cell r="F1327" t="str">
            <v>SS SILICONE EAR PLUGS 100</v>
          </cell>
          <cell r="G1327" t="str">
            <v>P1105</v>
          </cell>
          <cell r="H1327" t="str">
            <v>Clips/Plugs</v>
          </cell>
          <cell r="I1327" t="str">
            <v>816</v>
          </cell>
          <cell r="J1327" t="str">
            <v>Equipment</v>
          </cell>
          <cell r="K1327" t="str">
            <v>SMU</v>
          </cell>
          <cell r="L1327" t="str">
            <v>SS24</v>
          </cell>
          <cell r="M1327">
            <v>15.8</v>
          </cell>
          <cell r="N1327">
            <v>10</v>
          </cell>
          <cell r="O1327">
            <v>6.32</v>
          </cell>
          <cell r="P1327">
            <v>0</v>
          </cell>
          <cell r="Q1327">
            <v>0</v>
          </cell>
          <cell r="R1327">
            <v>0</v>
          </cell>
          <cell r="S1327">
            <v>0</v>
          </cell>
          <cell r="T1327">
            <v>0</v>
          </cell>
          <cell r="U1327">
            <v>0</v>
          </cell>
          <cell r="V1327">
            <v>0</v>
          </cell>
          <cell r="W1327">
            <v>0.316</v>
          </cell>
          <cell r="X1327">
            <v>1.58</v>
          </cell>
          <cell r="Y1327">
            <v>-1.264</v>
          </cell>
          <cell r="Z1327">
            <v>0.63200000000000001</v>
          </cell>
          <cell r="AA1327">
            <v>0.94800000000000006</v>
          </cell>
          <cell r="AB1327">
            <v>0.316</v>
          </cell>
          <cell r="AC1327" t="str">
            <v>Mainline</v>
          </cell>
          <cell r="AD1327" t="str">
            <v>53_Training Aids</v>
          </cell>
          <cell r="AE1327" t="str">
            <v>S124</v>
          </cell>
          <cell r="AF1327" t="str">
            <v>Seasonal</v>
          </cell>
          <cell r="AG1327">
            <v>1</v>
          </cell>
          <cell r="AH1327" t="str">
            <v>&lt;N/A&gt;</v>
          </cell>
          <cell r="AI1327" t="str">
            <v>Accessories</v>
          </cell>
          <cell r="AJ1327">
            <v>0</v>
          </cell>
          <cell r="AK1327">
            <v>0</v>
          </cell>
          <cell r="AL1327">
            <v>45444</v>
          </cell>
          <cell r="AM1327">
            <v>9.48</v>
          </cell>
          <cell r="AN1327">
            <v>10</v>
          </cell>
          <cell r="AO1327">
            <v>0.94800000000000006</v>
          </cell>
        </row>
        <row r="1328">
          <cell r="A1328">
            <v>8003638401</v>
          </cell>
          <cell r="B1328" t="str">
            <v>1 Season Old</v>
          </cell>
          <cell r="C1328" t="str">
            <v>W060</v>
          </cell>
          <cell r="D1328" t="str">
            <v>Speedo USA Maersk</v>
          </cell>
          <cell r="E1328" t="str">
            <v>8-003638401</v>
          </cell>
          <cell r="F1328" t="str">
            <v>SS JR HYDROSPEX BUNGEE 410</v>
          </cell>
          <cell r="G1328" t="str">
            <v>P1128</v>
          </cell>
          <cell r="H1328" t="str">
            <v>Soft Frame</v>
          </cell>
          <cell r="I1328" t="str">
            <v>816</v>
          </cell>
          <cell r="J1328" t="str">
            <v>Equipment</v>
          </cell>
          <cell r="K1328" t="str">
            <v>SMU</v>
          </cell>
          <cell r="L1328" t="str">
            <v>SS24</v>
          </cell>
          <cell r="M1328">
            <v>1890.06</v>
          </cell>
          <cell r="N1328">
            <v>654</v>
          </cell>
          <cell r="O1328">
            <v>756.024</v>
          </cell>
          <cell r="P1328">
            <v>0</v>
          </cell>
          <cell r="Q1328">
            <v>0</v>
          </cell>
          <cell r="R1328">
            <v>0</v>
          </cell>
          <cell r="S1328">
            <v>0</v>
          </cell>
          <cell r="T1328">
            <v>0</v>
          </cell>
          <cell r="U1328">
            <v>0</v>
          </cell>
          <cell r="V1328">
            <v>0</v>
          </cell>
          <cell r="W1328">
            <v>0.57799999999999996</v>
          </cell>
          <cell r="X1328">
            <v>2.89</v>
          </cell>
          <cell r="Y1328">
            <v>-2.3120000000000003</v>
          </cell>
          <cell r="Z1328">
            <v>1.1559999999999999</v>
          </cell>
          <cell r="AA1328">
            <v>1.7340000000000002</v>
          </cell>
          <cell r="AB1328">
            <v>0.57799999999999996</v>
          </cell>
          <cell r="AC1328" t="str">
            <v>Mainline</v>
          </cell>
          <cell r="AD1328" t="str">
            <v>50_Goggles</v>
          </cell>
          <cell r="AE1328" t="str">
            <v>S124</v>
          </cell>
          <cell r="AF1328" t="str">
            <v>Seasonal</v>
          </cell>
          <cell r="AG1328">
            <v>1</v>
          </cell>
          <cell r="AH1328" t="str">
            <v>&lt;N/A&gt;</v>
          </cell>
          <cell r="AI1328" t="str">
            <v>Goggles</v>
          </cell>
          <cell r="AJ1328" t="str">
            <v>Hydrospex</v>
          </cell>
          <cell r="AK1328">
            <v>0</v>
          </cell>
          <cell r="AL1328">
            <v>45444</v>
          </cell>
          <cell r="AM1328">
            <v>1134.0360000000001</v>
          </cell>
          <cell r="AN1328">
            <v>654</v>
          </cell>
          <cell r="AO1328">
            <v>1.7340000000000002</v>
          </cell>
        </row>
        <row r="1329">
          <cell r="A1329">
            <v>8003638679</v>
          </cell>
          <cell r="B1329" t="str">
            <v>1 Season Old</v>
          </cell>
          <cell r="C1329" t="str">
            <v>W060</v>
          </cell>
          <cell r="D1329" t="str">
            <v>Speedo USA Maersk</v>
          </cell>
          <cell r="E1329" t="str">
            <v>8-003638679</v>
          </cell>
          <cell r="F1329" t="str">
            <v>SS JR HYDROSPEX BUNGEE 660</v>
          </cell>
          <cell r="G1329" t="str">
            <v>P1128</v>
          </cell>
          <cell r="H1329" t="str">
            <v>Soft Frame</v>
          </cell>
          <cell r="I1329" t="str">
            <v>816</v>
          </cell>
          <cell r="J1329" t="str">
            <v>Equipment</v>
          </cell>
          <cell r="K1329" t="str">
            <v>SMU</v>
          </cell>
          <cell r="L1329" t="str">
            <v>SS24</v>
          </cell>
          <cell r="M1329">
            <v>1968.09</v>
          </cell>
          <cell r="N1329">
            <v>681</v>
          </cell>
          <cell r="O1329">
            <v>787.23599999999999</v>
          </cell>
          <cell r="P1329">
            <v>0</v>
          </cell>
          <cell r="Q1329">
            <v>0</v>
          </cell>
          <cell r="R1329">
            <v>0</v>
          </cell>
          <cell r="S1329">
            <v>0</v>
          </cell>
          <cell r="T1329">
            <v>0</v>
          </cell>
          <cell r="U1329">
            <v>0</v>
          </cell>
          <cell r="V1329">
            <v>0</v>
          </cell>
          <cell r="W1329">
            <v>0.57799999999999996</v>
          </cell>
          <cell r="X1329">
            <v>2.8899999999999997</v>
          </cell>
          <cell r="Y1329">
            <v>-2.3119999999999998</v>
          </cell>
          <cell r="Z1329">
            <v>1.1559999999999999</v>
          </cell>
          <cell r="AA1329">
            <v>1.7339999999999998</v>
          </cell>
          <cell r="AB1329">
            <v>0.57799999999999996</v>
          </cell>
          <cell r="AC1329" t="str">
            <v>Mainline</v>
          </cell>
          <cell r="AD1329" t="str">
            <v>50_Goggles</v>
          </cell>
          <cell r="AE1329" t="str">
            <v>S124</v>
          </cell>
          <cell r="AF1329" t="str">
            <v>Seasonal</v>
          </cell>
          <cell r="AG1329">
            <v>1</v>
          </cell>
          <cell r="AH1329" t="str">
            <v>&lt;N/A&gt;</v>
          </cell>
          <cell r="AI1329" t="str">
            <v>Goggles</v>
          </cell>
          <cell r="AJ1329" t="str">
            <v>Hydrospex</v>
          </cell>
          <cell r="AK1329">
            <v>0</v>
          </cell>
          <cell r="AL1329">
            <v>45444</v>
          </cell>
          <cell r="AM1329">
            <v>1180.8539999999998</v>
          </cell>
          <cell r="AN1329">
            <v>681</v>
          </cell>
          <cell r="AO1329">
            <v>1.7339999999999998</v>
          </cell>
        </row>
        <row r="1330">
          <cell r="A1330">
            <v>8003639112</v>
          </cell>
          <cell r="B1330" t="str">
            <v>1 Season Old</v>
          </cell>
          <cell r="C1330" t="str">
            <v>W060</v>
          </cell>
          <cell r="D1330" t="str">
            <v>Speedo USA Maersk</v>
          </cell>
          <cell r="E1330" t="str">
            <v>8-003639112</v>
          </cell>
          <cell r="F1330" t="str">
            <v>SS KDS SNNY G PP S SHLL 112</v>
          </cell>
          <cell r="G1330" t="str">
            <v>P1116</v>
          </cell>
          <cell r="H1330" t="str">
            <v>Hard Frame</v>
          </cell>
          <cell r="I1330" t="str">
            <v>816</v>
          </cell>
          <cell r="J1330" t="str">
            <v>Equipment</v>
          </cell>
          <cell r="K1330" t="str">
            <v>SMU</v>
          </cell>
          <cell r="L1330" t="str">
            <v>SS24</v>
          </cell>
          <cell r="M1330">
            <v>672</v>
          </cell>
          <cell r="N1330">
            <v>192</v>
          </cell>
          <cell r="O1330">
            <v>268.8</v>
          </cell>
          <cell r="P1330">
            <v>0</v>
          </cell>
          <cell r="Q1330">
            <v>0</v>
          </cell>
          <cell r="R1330">
            <v>0</v>
          </cell>
          <cell r="S1330">
            <v>0</v>
          </cell>
          <cell r="T1330">
            <v>0</v>
          </cell>
          <cell r="U1330">
            <v>0</v>
          </cell>
          <cell r="V1330">
            <v>0</v>
          </cell>
          <cell r="W1330">
            <v>0.70000000000000007</v>
          </cell>
          <cell r="X1330">
            <v>3.5</v>
          </cell>
          <cell r="Y1330">
            <v>-2.8</v>
          </cell>
          <cell r="Z1330">
            <v>1.4000000000000001</v>
          </cell>
          <cell r="AA1330">
            <v>2.0999999999999996</v>
          </cell>
          <cell r="AB1330">
            <v>0.70000000000000007</v>
          </cell>
          <cell r="AC1330" t="str">
            <v>Mainline</v>
          </cell>
          <cell r="AD1330" t="str">
            <v>50_Goggles</v>
          </cell>
          <cell r="AE1330" t="str">
            <v>S124</v>
          </cell>
          <cell r="AF1330" t="str">
            <v>Seasonal</v>
          </cell>
          <cell r="AG1330">
            <v>1</v>
          </cell>
          <cell r="AH1330" t="str">
            <v>&lt;N/A&gt;</v>
          </cell>
          <cell r="AI1330" t="str">
            <v>Goggles</v>
          </cell>
          <cell r="AJ1330" t="str">
            <v>Sunny G</v>
          </cell>
          <cell r="AK1330">
            <v>0</v>
          </cell>
          <cell r="AL1330">
            <v>45444</v>
          </cell>
          <cell r="AM1330">
            <v>403.19999999999993</v>
          </cell>
          <cell r="AN1330">
            <v>192</v>
          </cell>
          <cell r="AO1330">
            <v>2.0999999999999996</v>
          </cell>
        </row>
        <row r="1331">
          <cell r="A1331">
            <v>800364015064</v>
          </cell>
          <cell r="B1331" t="str">
            <v>1 Season Old</v>
          </cell>
          <cell r="C1331" t="str">
            <v>W060</v>
          </cell>
          <cell r="D1331" t="str">
            <v>Speedo USA Maersk</v>
          </cell>
          <cell r="E1331" t="str">
            <v>8-00364015064</v>
          </cell>
          <cell r="F1331" t="str">
            <v>SS KDS SNNY G S SHLLS 451</v>
          </cell>
          <cell r="G1331" t="str">
            <v>P1116</v>
          </cell>
          <cell r="H1331" t="str">
            <v>Hard Frame</v>
          </cell>
          <cell r="I1331" t="str">
            <v>816</v>
          </cell>
          <cell r="J1331" t="str">
            <v>Equipment</v>
          </cell>
          <cell r="K1331" t="str">
            <v>SMU</v>
          </cell>
          <cell r="L1331" t="str">
            <v>SS24</v>
          </cell>
          <cell r="M1331">
            <v>1740.48</v>
          </cell>
          <cell r="N1331">
            <v>588</v>
          </cell>
          <cell r="O1331">
            <v>696.19200000000001</v>
          </cell>
          <cell r="P1331">
            <v>0</v>
          </cell>
          <cell r="Q1331">
            <v>0</v>
          </cell>
          <cell r="R1331">
            <v>0</v>
          </cell>
          <cell r="S1331">
            <v>0</v>
          </cell>
          <cell r="T1331">
            <v>0</v>
          </cell>
          <cell r="U1331">
            <v>0</v>
          </cell>
          <cell r="V1331">
            <v>0</v>
          </cell>
          <cell r="W1331">
            <v>0.59199999999999997</v>
          </cell>
          <cell r="X1331">
            <v>2.96</v>
          </cell>
          <cell r="Y1331">
            <v>-2.3679999999999999</v>
          </cell>
          <cell r="Z1331">
            <v>1.1839999999999999</v>
          </cell>
          <cell r="AA1331">
            <v>1.776</v>
          </cell>
          <cell r="AB1331">
            <v>0.59199999999999997</v>
          </cell>
          <cell r="AC1331" t="str">
            <v>Mainline</v>
          </cell>
          <cell r="AD1331" t="str">
            <v>50_Goggles</v>
          </cell>
          <cell r="AE1331" t="str">
            <v>S124</v>
          </cell>
          <cell r="AF1331" t="str">
            <v>Seasonal</v>
          </cell>
          <cell r="AG1331">
            <v>1</v>
          </cell>
          <cell r="AH1331" t="str">
            <v>&lt;N/A&gt;</v>
          </cell>
          <cell r="AI1331" t="str">
            <v>Goggles</v>
          </cell>
          <cell r="AJ1331" t="str">
            <v>Sunny G</v>
          </cell>
          <cell r="AK1331">
            <v>0</v>
          </cell>
          <cell r="AL1331">
            <v>45444</v>
          </cell>
          <cell r="AM1331">
            <v>1044.288</v>
          </cell>
          <cell r="AN1331">
            <v>588</v>
          </cell>
          <cell r="AO1331">
            <v>1.776</v>
          </cell>
        </row>
        <row r="1332">
          <cell r="A1332">
            <v>800364015096</v>
          </cell>
          <cell r="B1332" t="str">
            <v>1 Season Old</v>
          </cell>
          <cell r="C1332" t="str">
            <v>W060</v>
          </cell>
          <cell r="D1332" t="str">
            <v>Speedo USA Maersk</v>
          </cell>
          <cell r="E1332" t="str">
            <v>8-00364015096</v>
          </cell>
          <cell r="F1332" t="str">
            <v>SS KDS SNNY G S SHLLS 651</v>
          </cell>
          <cell r="G1332" t="str">
            <v>P1116</v>
          </cell>
          <cell r="H1332" t="str">
            <v>Hard Frame</v>
          </cell>
          <cell r="I1332" t="str">
            <v>816</v>
          </cell>
          <cell r="J1332" t="str">
            <v>Equipment</v>
          </cell>
          <cell r="K1332" t="str">
            <v>SMU</v>
          </cell>
          <cell r="L1332" t="str">
            <v>SS24</v>
          </cell>
          <cell r="M1332">
            <v>1447.44</v>
          </cell>
          <cell r="N1332">
            <v>489</v>
          </cell>
          <cell r="O1332">
            <v>578.976</v>
          </cell>
          <cell r="P1332">
            <v>0</v>
          </cell>
          <cell r="Q1332">
            <v>0</v>
          </cell>
          <cell r="R1332">
            <v>0</v>
          </cell>
          <cell r="S1332">
            <v>0</v>
          </cell>
          <cell r="T1332">
            <v>0</v>
          </cell>
          <cell r="U1332">
            <v>0</v>
          </cell>
          <cell r="V1332">
            <v>0</v>
          </cell>
          <cell r="W1332">
            <v>0.59199999999999997</v>
          </cell>
          <cell r="X1332">
            <v>2.96</v>
          </cell>
          <cell r="Y1332">
            <v>-2.3679999999999999</v>
          </cell>
          <cell r="Z1332">
            <v>1.1839999999999999</v>
          </cell>
          <cell r="AA1332">
            <v>1.776</v>
          </cell>
          <cell r="AB1332">
            <v>0.59199999999999997</v>
          </cell>
          <cell r="AC1332" t="str">
            <v>Mainline</v>
          </cell>
          <cell r="AD1332" t="str">
            <v>50_Goggles</v>
          </cell>
          <cell r="AE1332" t="str">
            <v>S124</v>
          </cell>
          <cell r="AF1332" t="str">
            <v>Seasonal</v>
          </cell>
          <cell r="AG1332">
            <v>1</v>
          </cell>
          <cell r="AH1332" t="str">
            <v>&lt;N/A&gt;</v>
          </cell>
          <cell r="AI1332" t="str">
            <v>Goggles</v>
          </cell>
          <cell r="AJ1332" t="str">
            <v>Sunny G</v>
          </cell>
          <cell r="AK1332">
            <v>0</v>
          </cell>
          <cell r="AL1332">
            <v>45444</v>
          </cell>
          <cell r="AM1332">
            <v>868.46400000000006</v>
          </cell>
          <cell r="AN1332">
            <v>489</v>
          </cell>
          <cell r="AO1332">
            <v>1.776</v>
          </cell>
        </row>
        <row r="1333">
          <cell r="A1333">
            <v>800364115066</v>
          </cell>
          <cell r="B1333" t="str">
            <v>1 Season Old</v>
          </cell>
          <cell r="C1333" t="str">
            <v>W060</v>
          </cell>
          <cell r="D1333" t="str">
            <v>Speedo USA Maersk</v>
          </cell>
          <cell r="E1333" t="str">
            <v>8-00364115066</v>
          </cell>
          <cell r="F1333" t="str">
            <v>SS KDS SNNY G PP SSDRS 420</v>
          </cell>
          <cell r="G1333" t="str">
            <v>P1116</v>
          </cell>
          <cell r="H1333" t="str">
            <v>Hard Frame</v>
          </cell>
          <cell r="I1333" t="str">
            <v>816</v>
          </cell>
          <cell r="J1333" t="str">
            <v>Equipment</v>
          </cell>
          <cell r="K1333" t="str">
            <v>SMU</v>
          </cell>
          <cell r="L1333" t="str">
            <v>SS24</v>
          </cell>
          <cell r="M1333">
            <v>2061.5</v>
          </cell>
          <cell r="N1333">
            <v>589</v>
          </cell>
          <cell r="O1333">
            <v>824.6</v>
          </cell>
          <cell r="P1333">
            <v>0</v>
          </cell>
          <cell r="Q1333">
            <v>0</v>
          </cell>
          <cell r="R1333">
            <v>0</v>
          </cell>
          <cell r="S1333">
            <v>0</v>
          </cell>
          <cell r="T1333">
            <v>0</v>
          </cell>
          <cell r="U1333">
            <v>0</v>
          </cell>
          <cell r="V1333">
            <v>0</v>
          </cell>
          <cell r="W1333">
            <v>0.70000000000000007</v>
          </cell>
          <cell r="X1333">
            <v>3.5</v>
          </cell>
          <cell r="Y1333">
            <v>-2.8</v>
          </cell>
          <cell r="Z1333">
            <v>1.4000000000000001</v>
          </cell>
          <cell r="AA1333">
            <v>2.0999999999999996</v>
          </cell>
          <cell r="AB1333">
            <v>0.70000000000000007</v>
          </cell>
          <cell r="AC1333" t="str">
            <v>Mainline</v>
          </cell>
          <cell r="AD1333" t="str">
            <v>50_Goggles</v>
          </cell>
          <cell r="AE1333" t="str">
            <v>S124</v>
          </cell>
          <cell r="AF1333" t="str">
            <v>Seasonal</v>
          </cell>
          <cell r="AG1333">
            <v>1</v>
          </cell>
          <cell r="AH1333" t="str">
            <v>&lt;N/A&gt;</v>
          </cell>
          <cell r="AI1333" t="str">
            <v>Goggles</v>
          </cell>
          <cell r="AJ1333" t="str">
            <v>Sunny G</v>
          </cell>
          <cell r="AK1333">
            <v>0</v>
          </cell>
          <cell r="AL1333">
            <v>45444</v>
          </cell>
          <cell r="AM1333">
            <v>1236.8999999999999</v>
          </cell>
          <cell r="AN1333">
            <v>589</v>
          </cell>
          <cell r="AO1333">
            <v>2.0999999999999996</v>
          </cell>
        </row>
        <row r="1334">
          <cell r="A1334">
            <v>800368316004</v>
          </cell>
          <cell r="B1334" t="str">
            <v>Current</v>
          </cell>
          <cell r="C1334" t="str">
            <v>W060</v>
          </cell>
          <cell r="D1334" t="str">
            <v>Speedo USA Maersk</v>
          </cell>
          <cell r="E1334" t="str">
            <v>8-00368316004</v>
          </cell>
          <cell r="F1334" t="str">
            <v>KEYHOLE RIB 1 PC 450</v>
          </cell>
          <cell r="G1334" t="str">
            <v>P1122</v>
          </cell>
          <cell r="H1334" t="str">
            <v>One-Piece</v>
          </cell>
          <cell r="I1334" t="str">
            <v>812</v>
          </cell>
          <cell r="J1334" t="str">
            <v>Apparel</v>
          </cell>
          <cell r="K1334" t="str">
            <v>MNL</v>
          </cell>
          <cell r="L1334" t="str">
            <v>SS25</v>
          </cell>
          <cell r="M1334">
            <v>1175.6400000000001</v>
          </cell>
          <cell r="N1334">
            <v>97</v>
          </cell>
          <cell r="O1334">
            <v>0</v>
          </cell>
          <cell r="P1334">
            <v>0</v>
          </cell>
          <cell r="Q1334">
            <v>0</v>
          </cell>
          <cell r="R1334">
            <v>0</v>
          </cell>
          <cell r="S1334">
            <v>0</v>
          </cell>
          <cell r="T1334">
            <v>0</v>
          </cell>
          <cell r="U1334">
            <v>0</v>
          </cell>
          <cell r="V1334">
            <v>0</v>
          </cell>
          <cell r="W1334">
            <v>0</v>
          </cell>
          <cell r="X1334">
            <v>12.120000000000001</v>
          </cell>
          <cell r="Y1334">
            <v>-12.120000000000001</v>
          </cell>
          <cell r="Z1334">
            <v>0</v>
          </cell>
          <cell r="AA1334">
            <v>12.120000000000001</v>
          </cell>
          <cell r="AB1334">
            <v>0</v>
          </cell>
          <cell r="AC1334" t="str">
            <v>Mainline</v>
          </cell>
          <cell r="AD1334" t="str">
            <v>34_Womens Recreation</v>
          </cell>
          <cell r="AE1334" t="str">
            <v>S124</v>
          </cell>
          <cell r="AF1334" t="str">
            <v>Seasonal</v>
          </cell>
          <cell r="AG1334">
            <v>1</v>
          </cell>
          <cell r="AH1334" t="str">
            <v>&lt;N/A&gt;</v>
          </cell>
          <cell r="AI1334" t="str">
            <v>Womens</v>
          </cell>
          <cell r="AJ1334">
            <v>0</v>
          </cell>
          <cell r="AK1334" t="str">
            <v>S1 2024</v>
          </cell>
          <cell r="AL1334">
            <v>45444</v>
          </cell>
          <cell r="AM1334">
            <v>1175.6400000000001</v>
          </cell>
          <cell r="AN1334">
            <v>97</v>
          </cell>
          <cell r="AO1334">
            <v>12.120000000000001</v>
          </cell>
        </row>
        <row r="1335">
          <cell r="A1335">
            <v>800368316056</v>
          </cell>
          <cell r="B1335" t="str">
            <v>1 Season Old</v>
          </cell>
          <cell r="C1335" t="str">
            <v>W060</v>
          </cell>
          <cell r="D1335" t="str">
            <v>Speedo USA Maersk</v>
          </cell>
          <cell r="E1335" t="str">
            <v>8-00368316056</v>
          </cell>
          <cell r="F1335" t="str">
            <v>KEYHOLE RIB 1 PC 401</v>
          </cell>
          <cell r="G1335" t="str">
            <v>P1122</v>
          </cell>
          <cell r="H1335" t="str">
            <v>One-Piece</v>
          </cell>
          <cell r="I1335" t="str">
            <v>812</v>
          </cell>
          <cell r="J1335" t="str">
            <v>Apparel</v>
          </cell>
          <cell r="K1335" t="str">
            <v>MNL</v>
          </cell>
          <cell r="L1335" t="str">
            <v>SS24</v>
          </cell>
          <cell r="M1335">
            <v>2375.52</v>
          </cell>
          <cell r="N1335">
            <v>196</v>
          </cell>
          <cell r="O1335">
            <v>950.20800000000008</v>
          </cell>
          <cell r="P1335">
            <v>0</v>
          </cell>
          <cell r="Q1335">
            <v>0</v>
          </cell>
          <cell r="R1335">
            <v>0</v>
          </cell>
          <cell r="S1335">
            <v>0</v>
          </cell>
          <cell r="T1335">
            <v>0</v>
          </cell>
          <cell r="U1335">
            <v>0</v>
          </cell>
          <cell r="V1335">
            <v>0</v>
          </cell>
          <cell r="W1335">
            <v>2.4240000000000004</v>
          </cell>
          <cell r="X1335">
            <v>12.12</v>
          </cell>
          <cell r="Y1335">
            <v>-9.695999999999998</v>
          </cell>
          <cell r="Z1335">
            <v>4.8480000000000008</v>
          </cell>
          <cell r="AA1335">
            <v>7.2719999999999985</v>
          </cell>
          <cell r="AB1335">
            <v>2.4240000000000004</v>
          </cell>
          <cell r="AC1335" t="str">
            <v>Mainline</v>
          </cell>
          <cell r="AD1335" t="str">
            <v>34_Womens Recreation</v>
          </cell>
          <cell r="AE1335" t="str">
            <v>S124</v>
          </cell>
          <cell r="AF1335" t="str">
            <v>Seasonal</v>
          </cell>
          <cell r="AG1335">
            <v>1</v>
          </cell>
          <cell r="AH1335" t="str">
            <v>&lt;N/A&gt;</v>
          </cell>
          <cell r="AI1335" t="str">
            <v>Womens</v>
          </cell>
          <cell r="AJ1335">
            <v>0</v>
          </cell>
          <cell r="AK1335" t="str">
            <v>S1 2024</v>
          </cell>
          <cell r="AL1335">
            <v>45444</v>
          </cell>
          <cell r="AM1335">
            <v>1425.3119999999997</v>
          </cell>
          <cell r="AN1335">
            <v>196</v>
          </cell>
          <cell r="AO1335">
            <v>7.2719999999999985</v>
          </cell>
        </row>
        <row r="1336">
          <cell r="A1336">
            <v>800368316559</v>
          </cell>
          <cell r="B1336" t="str">
            <v>1 Season Old</v>
          </cell>
          <cell r="C1336" t="str">
            <v>W060</v>
          </cell>
          <cell r="D1336" t="str">
            <v>Speedo USA Maersk</v>
          </cell>
          <cell r="E1336" t="str">
            <v>8-00368316559</v>
          </cell>
          <cell r="F1336" t="str">
            <v>KEYHOLE RIB 1 PC 200</v>
          </cell>
          <cell r="G1336" t="str">
            <v>P1122</v>
          </cell>
          <cell r="H1336" t="str">
            <v>One-Piece</v>
          </cell>
          <cell r="I1336" t="str">
            <v>812</v>
          </cell>
          <cell r="J1336" t="str">
            <v>Apparel</v>
          </cell>
          <cell r="K1336" t="str">
            <v>MNL</v>
          </cell>
          <cell r="L1336" t="str">
            <v>SS24</v>
          </cell>
          <cell r="M1336">
            <v>2084.64</v>
          </cell>
          <cell r="N1336">
            <v>172</v>
          </cell>
          <cell r="O1336">
            <v>833.85599999999999</v>
          </cell>
          <cell r="P1336">
            <v>0</v>
          </cell>
          <cell r="Q1336">
            <v>0</v>
          </cell>
          <cell r="R1336">
            <v>0</v>
          </cell>
          <cell r="S1336">
            <v>0</v>
          </cell>
          <cell r="T1336">
            <v>0</v>
          </cell>
          <cell r="U1336">
            <v>0</v>
          </cell>
          <cell r="V1336">
            <v>0</v>
          </cell>
          <cell r="W1336">
            <v>2.4239999999999999</v>
          </cell>
          <cell r="X1336">
            <v>12.12</v>
          </cell>
          <cell r="Y1336">
            <v>-9.6959999999999997</v>
          </cell>
          <cell r="Z1336">
            <v>4.8479999999999999</v>
          </cell>
          <cell r="AA1336">
            <v>7.2719999999999994</v>
          </cell>
          <cell r="AB1336">
            <v>2.4239999999999999</v>
          </cell>
          <cell r="AC1336" t="str">
            <v>Mainline</v>
          </cell>
          <cell r="AD1336" t="str">
            <v>34_Womens Recreation</v>
          </cell>
          <cell r="AE1336" t="str">
            <v>S124</v>
          </cell>
          <cell r="AF1336" t="str">
            <v>Seasonal</v>
          </cell>
          <cell r="AG1336">
            <v>1</v>
          </cell>
          <cell r="AH1336" t="str">
            <v>&lt;N/A&gt;</v>
          </cell>
          <cell r="AI1336" t="str">
            <v>Womens</v>
          </cell>
          <cell r="AJ1336">
            <v>0</v>
          </cell>
          <cell r="AK1336" t="str">
            <v>S1 2024</v>
          </cell>
          <cell r="AL1336">
            <v>45444</v>
          </cell>
          <cell r="AM1336">
            <v>1250.7839999999999</v>
          </cell>
          <cell r="AN1336">
            <v>172</v>
          </cell>
          <cell r="AO1336">
            <v>7.2719999999999994</v>
          </cell>
        </row>
        <row r="1337">
          <cell r="A1337">
            <v>800368416559</v>
          </cell>
          <cell r="B1337" t="str">
            <v>1 Season Old</v>
          </cell>
          <cell r="C1337" t="str">
            <v>W060</v>
          </cell>
          <cell r="D1337" t="str">
            <v>Speedo USA Maersk</v>
          </cell>
          <cell r="E1337" t="str">
            <v>8-00368416559</v>
          </cell>
          <cell r="F1337" t="str">
            <v>PRINT BANDEAU 1 PC 200</v>
          </cell>
          <cell r="G1337" t="str">
            <v>P1122</v>
          </cell>
          <cell r="H1337" t="str">
            <v>One-Piece</v>
          </cell>
          <cell r="I1337" t="str">
            <v>812</v>
          </cell>
          <cell r="J1337" t="str">
            <v>Apparel</v>
          </cell>
          <cell r="K1337" t="str">
            <v>MNL</v>
          </cell>
          <cell r="L1337" t="str">
            <v>SS24</v>
          </cell>
          <cell r="M1337">
            <v>2569.44</v>
          </cell>
          <cell r="N1337">
            <v>212</v>
          </cell>
          <cell r="O1337">
            <v>1027.7760000000001</v>
          </cell>
          <cell r="P1337">
            <v>0</v>
          </cell>
          <cell r="Q1337">
            <v>0</v>
          </cell>
          <cell r="R1337">
            <v>0</v>
          </cell>
          <cell r="S1337">
            <v>0</v>
          </cell>
          <cell r="T1337">
            <v>0</v>
          </cell>
          <cell r="U1337">
            <v>0</v>
          </cell>
          <cell r="V1337">
            <v>0</v>
          </cell>
          <cell r="W1337">
            <v>2.4240000000000004</v>
          </cell>
          <cell r="X1337">
            <v>12.120000000000001</v>
          </cell>
          <cell r="Y1337">
            <v>-9.6960000000000015</v>
          </cell>
          <cell r="Z1337">
            <v>4.8480000000000008</v>
          </cell>
          <cell r="AA1337">
            <v>7.2720000000000002</v>
          </cell>
          <cell r="AB1337">
            <v>2.4240000000000004</v>
          </cell>
          <cell r="AC1337" t="str">
            <v>Mainline</v>
          </cell>
          <cell r="AD1337" t="str">
            <v>34_Womens Recreation</v>
          </cell>
          <cell r="AE1337" t="str">
            <v>S124</v>
          </cell>
          <cell r="AF1337" t="str">
            <v>Seasonal</v>
          </cell>
          <cell r="AG1337">
            <v>1</v>
          </cell>
          <cell r="AH1337" t="str">
            <v>&lt;N/A&gt;</v>
          </cell>
          <cell r="AI1337" t="str">
            <v>Womens</v>
          </cell>
          <cell r="AJ1337">
            <v>0</v>
          </cell>
          <cell r="AK1337" t="str">
            <v>S1 2024</v>
          </cell>
          <cell r="AL1337">
            <v>45444</v>
          </cell>
          <cell r="AM1337">
            <v>1541.664</v>
          </cell>
          <cell r="AN1337">
            <v>212</v>
          </cell>
          <cell r="AO1337">
            <v>7.2720000000000002</v>
          </cell>
        </row>
        <row r="1338">
          <cell r="A1338">
            <v>800369616029</v>
          </cell>
          <cell r="B1338" t="str">
            <v>1 Season Old</v>
          </cell>
          <cell r="C1338" t="str">
            <v>W060</v>
          </cell>
          <cell r="D1338" t="str">
            <v>Speedo USA Maersk</v>
          </cell>
          <cell r="E1338" t="str">
            <v>8-00369616029</v>
          </cell>
          <cell r="F1338" t="str">
            <v>GINGHAM WRAP CROP TOP 310</v>
          </cell>
          <cell r="G1338" t="str">
            <v>P1134</v>
          </cell>
          <cell r="H1338" t="str">
            <v>Swim Tops</v>
          </cell>
          <cell r="I1338" t="str">
            <v>812</v>
          </cell>
          <cell r="J1338" t="str">
            <v>Apparel</v>
          </cell>
          <cell r="K1338" t="str">
            <v>MNL</v>
          </cell>
          <cell r="L1338" t="str">
            <v>SS24</v>
          </cell>
          <cell r="M1338">
            <v>1449.7</v>
          </cell>
          <cell r="N1338">
            <v>190</v>
          </cell>
          <cell r="O1338">
            <v>579.88</v>
          </cell>
          <cell r="P1338">
            <v>0</v>
          </cell>
          <cell r="Q1338">
            <v>0</v>
          </cell>
          <cell r="R1338">
            <v>0</v>
          </cell>
          <cell r="S1338">
            <v>0</v>
          </cell>
          <cell r="T1338">
            <v>0</v>
          </cell>
          <cell r="U1338">
            <v>0</v>
          </cell>
          <cell r="V1338">
            <v>0</v>
          </cell>
          <cell r="W1338">
            <v>1.526</v>
          </cell>
          <cell r="X1338">
            <v>7.63</v>
          </cell>
          <cell r="Y1338">
            <v>-6.1040000000000001</v>
          </cell>
          <cell r="Z1338">
            <v>3.052</v>
          </cell>
          <cell r="AA1338">
            <v>4.5779999999999994</v>
          </cell>
          <cell r="AB1338">
            <v>1.526</v>
          </cell>
          <cell r="AC1338" t="str">
            <v>Mainline</v>
          </cell>
          <cell r="AD1338" t="str">
            <v>34_Womens Recreation</v>
          </cell>
          <cell r="AE1338" t="str">
            <v>S124</v>
          </cell>
          <cell r="AF1338" t="str">
            <v>Seasonal</v>
          </cell>
          <cell r="AG1338">
            <v>1</v>
          </cell>
          <cell r="AH1338" t="str">
            <v>&lt;N/A&gt;</v>
          </cell>
          <cell r="AI1338" t="str">
            <v>Womens</v>
          </cell>
          <cell r="AJ1338">
            <v>0</v>
          </cell>
          <cell r="AK1338" t="str">
            <v>S1 2024</v>
          </cell>
          <cell r="AL1338">
            <v>45444</v>
          </cell>
          <cell r="AM1338">
            <v>869.81999999999994</v>
          </cell>
          <cell r="AN1338">
            <v>190</v>
          </cell>
          <cell r="AO1338">
            <v>4.5779999999999994</v>
          </cell>
        </row>
        <row r="1339">
          <cell r="A1339">
            <v>800369616030</v>
          </cell>
          <cell r="B1339" t="str">
            <v>1 Season Old</v>
          </cell>
          <cell r="C1339" t="str">
            <v>W060</v>
          </cell>
          <cell r="D1339" t="str">
            <v>Speedo USA Maersk</v>
          </cell>
          <cell r="E1339" t="str">
            <v>8-00369616030</v>
          </cell>
          <cell r="F1339" t="str">
            <v>GINGHAM WRAP CROP TOP 660</v>
          </cell>
          <cell r="G1339" t="str">
            <v>P1134</v>
          </cell>
          <cell r="H1339" t="str">
            <v>Swim Tops</v>
          </cell>
          <cell r="I1339" t="str">
            <v>812</v>
          </cell>
          <cell r="J1339" t="str">
            <v>Apparel</v>
          </cell>
          <cell r="K1339" t="str">
            <v>MNL</v>
          </cell>
          <cell r="L1339" t="str">
            <v>SS24</v>
          </cell>
          <cell r="M1339">
            <v>1503.11</v>
          </cell>
          <cell r="N1339">
            <v>197</v>
          </cell>
          <cell r="O1339">
            <v>601.24400000000003</v>
          </cell>
          <cell r="P1339">
            <v>0</v>
          </cell>
          <cell r="Q1339">
            <v>0</v>
          </cell>
          <cell r="R1339">
            <v>0</v>
          </cell>
          <cell r="S1339">
            <v>0</v>
          </cell>
          <cell r="T1339">
            <v>0</v>
          </cell>
          <cell r="U1339">
            <v>0</v>
          </cell>
          <cell r="V1339">
            <v>0</v>
          </cell>
          <cell r="W1339">
            <v>1.526</v>
          </cell>
          <cell r="X1339">
            <v>7.63</v>
          </cell>
          <cell r="Y1339">
            <v>-6.1040000000000001</v>
          </cell>
          <cell r="Z1339">
            <v>3.052</v>
          </cell>
          <cell r="AA1339">
            <v>4.5779999999999994</v>
          </cell>
          <cell r="AB1339">
            <v>1.526</v>
          </cell>
          <cell r="AC1339" t="str">
            <v>Mainline</v>
          </cell>
          <cell r="AD1339" t="str">
            <v>34_Womens Recreation</v>
          </cell>
          <cell r="AE1339" t="str">
            <v>S124</v>
          </cell>
          <cell r="AF1339" t="str">
            <v>Seasonal</v>
          </cell>
          <cell r="AG1339">
            <v>1</v>
          </cell>
          <cell r="AH1339" t="str">
            <v>&lt;N/A&gt;</v>
          </cell>
          <cell r="AI1339" t="str">
            <v>Womens</v>
          </cell>
          <cell r="AJ1339">
            <v>0</v>
          </cell>
          <cell r="AK1339" t="str">
            <v>S1 2024</v>
          </cell>
          <cell r="AL1339">
            <v>45444</v>
          </cell>
          <cell r="AM1339">
            <v>901.86599999999987</v>
          </cell>
          <cell r="AN1339">
            <v>197</v>
          </cell>
          <cell r="AO1339">
            <v>4.5779999999999994</v>
          </cell>
        </row>
        <row r="1340">
          <cell r="A1340">
            <v>800369616242</v>
          </cell>
          <cell r="B1340" t="str">
            <v>1 Season Old</v>
          </cell>
          <cell r="C1340" t="str">
            <v>W060</v>
          </cell>
          <cell r="D1340" t="str">
            <v>Speedo USA Maersk</v>
          </cell>
          <cell r="E1340" t="str">
            <v>8-00369616242</v>
          </cell>
          <cell r="F1340" t="str">
            <v>GINGHAM WRAP CROP TOP 420</v>
          </cell>
          <cell r="G1340" t="str">
            <v>P1134</v>
          </cell>
          <cell r="H1340" t="str">
            <v>Swim Tops</v>
          </cell>
          <cell r="I1340" t="str">
            <v>812</v>
          </cell>
          <cell r="J1340" t="str">
            <v>Apparel</v>
          </cell>
          <cell r="K1340" t="str">
            <v>MNL</v>
          </cell>
          <cell r="L1340" t="str">
            <v>SS24</v>
          </cell>
          <cell r="M1340">
            <v>1854.09</v>
          </cell>
          <cell r="N1340">
            <v>243</v>
          </cell>
          <cell r="O1340">
            <v>741.63599999999997</v>
          </cell>
          <cell r="P1340">
            <v>0</v>
          </cell>
          <cell r="Q1340">
            <v>0</v>
          </cell>
          <cell r="R1340">
            <v>0</v>
          </cell>
          <cell r="S1340">
            <v>0</v>
          </cell>
          <cell r="T1340">
            <v>0</v>
          </cell>
          <cell r="U1340">
            <v>0</v>
          </cell>
          <cell r="V1340">
            <v>0</v>
          </cell>
          <cell r="W1340">
            <v>1.526</v>
          </cell>
          <cell r="X1340">
            <v>7.63</v>
          </cell>
          <cell r="Y1340">
            <v>-6.1040000000000001</v>
          </cell>
          <cell r="Z1340">
            <v>3.052</v>
          </cell>
          <cell r="AA1340">
            <v>4.5779999999999994</v>
          </cell>
          <cell r="AB1340">
            <v>1.526</v>
          </cell>
          <cell r="AC1340" t="str">
            <v>Mainline</v>
          </cell>
          <cell r="AD1340" t="str">
            <v>34_Womens Recreation</v>
          </cell>
          <cell r="AE1340" t="str">
            <v>S124</v>
          </cell>
          <cell r="AF1340" t="str">
            <v>Seasonal</v>
          </cell>
          <cell r="AG1340">
            <v>1</v>
          </cell>
          <cell r="AH1340" t="str">
            <v>&lt;N/A&gt;</v>
          </cell>
          <cell r="AI1340" t="str">
            <v>Womens</v>
          </cell>
          <cell r="AJ1340">
            <v>0</v>
          </cell>
          <cell r="AK1340" t="str">
            <v>S1 2024</v>
          </cell>
          <cell r="AL1340">
            <v>45444</v>
          </cell>
          <cell r="AM1340">
            <v>1112.454</v>
          </cell>
          <cell r="AN1340">
            <v>243</v>
          </cell>
          <cell r="AO1340">
            <v>4.5779999999999994</v>
          </cell>
        </row>
        <row r="1341">
          <cell r="A1341">
            <v>80036990001</v>
          </cell>
          <cell r="B1341" t="str">
            <v>Current</v>
          </cell>
          <cell r="C1341" t="str">
            <v>W060</v>
          </cell>
          <cell r="D1341" t="str">
            <v>Speedo USA Maersk</v>
          </cell>
          <cell r="E1341" t="str">
            <v>8-0036990001</v>
          </cell>
          <cell r="F1341" t="str">
            <v>SPDSCU ASMTRC 1PC AF BLACK</v>
          </cell>
          <cell r="G1341" t="str">
            <v>P1122</v>
          </cell>
          <cell r="H1341" t="str">
            <v>One-Piece</v>
          </cell>
          <cell r="I1341" t="str">
            <v>812</v>
          </cell>
          <cell r="J1341" t="str">
            <v>Apparel</v>
          </cell>
          <cell r="K1341" t="str">
            <v>MNL</v>
          </cell>
          <cell r="L1341" t="str">
            <v>SS25</v>
          </cell>
          <cell r="M1341">
            <v>5544</v>
          </cell>
          <cell r="N1341">
            <v>396</v>
          </cell>
          <cell r="O1341">
            <v>0</v>
          </cell>
          <cell r="P1341">
            <v>0</v>
          </cell>
          <cell r="Q1341">
            <v>0</v>
          </cell>
          <cell r="R1341">
            <v>0</v>
          </cell>
          <cell r="S1341">
            <v>0</v>
          </cell>
          <cell r="T1341">
            <v>0</v>
          </cell>
          <cell r="U1341">
            <v>0</v>
          </cell>
          <cell r="V1341">
            <v>0</v>
          </cell>
          <cell r="W1341">
            <v>0</v>
          </cell>
          <cell r="X1341">
            <v>14</v>
          </cell>
          <cell r="Y1341">
            <v>-14</v>
          </cell>
          <cell r="Z1341">
            <v>0</v>
          </cell>
          <cell r="AA1341">
            <v>14</v>
          </cell>
          <cell r="AB1341">
            <v>0</v>
          </cell>
          <cell r="AC1341" t="str">
            <v>Mainline</v>
          </cell>
          <cell r="AD1341" t="str">
            <v>34_Womens Recreation</v>
          </cell>
          <cell r="AE1341" t="str">
            <v>S125</v>
          </cell>
          <cell r="AF1341" t="str">
            <v>Seasonal</v>
          </cell>
          <cell r="AG1341">
            <v>1</v>
          </cell>
          <cell r="AH1341" t="str">
            <v>&lt;N/A&gt;</v>
          </cell>
          <cell r="AI1341" t="str">
            <v>Womens</v>
          </cell>
          <cell r="AJ1341">
            <v>0</v>
          </cell>
          <cell r="AK1341" t="str">
            <v>S1 2024</v>
          </cell>
          <cell r="AL1341">
            <v>45809</v>
          </cell>
          <cell r="AM1341">
            <v>5544</v>
          </cell>
          <cell r="AN1341">
            <v>396</v>
          </cell>
          <cell r="AO1341">
            <v>14</v>
          </cell>
        </row>
        <row r="1342">
          <cell r="A1342">
            <v>80037000001</v>
          </cell>
          <cell r="B1342" t="str">
            <v>Current</v>
          </cell>
          <cell r="C1342" t="str">
            <v>W060</v>
          </cell>
          <cell r="D1342" t="str">
            <v>Speedo USA Maersk</v>
          </cell>
          <cell r="E1342" t="str">
            <v>8-0037000001</v>
          </cell>
          <cell r="F1342" t="str">
            <v>SPCSCU MSH DTL 1PC AF BLACK</v>
          </cell>
          <cell r="G1342" t="str">
            <v>P1122</v>
          </cell>
          <cell r="H1342" t="str">
            <v>One-Piece</v>
          </cell>
          <cell r="I1342" t="str">
            <v>812</v>
          </cell>
          <cell r="J1342" t="str">
            <v>Apparel</v>
          </cell>
          <cell r="K1342" t="str">
            <v>MNL</v>
          </cell>
          <cell r="L1342" t="str">
            <v>SS25</v>
          </cell>
          <cell r="M1342">
            <v>5549.46</v>
          </cell>
          <cell r="N1342">
            <v>362</v>
          </cell>
          <cell r="O1342">
            <v>0</v>
          </cell>
          <cell r="P1342">
            <v>0</v>
          </cell>
          <cell r="Q1342">
            <v>0</v>
          </cell>
          <cell r="R1342">
            <v>0</v>
          </cell>
          <cell r="S1342">
            <v>0</v>
          </cell>
          <cell r="T1342">
            <v>0</v>
          </cell>
          <cell r="U1342">
            <v>0</v>
          </cell>
          <cell r="V1342">
            <v>0</v>
          </cell>
          <cell r="W1342">
            <v>0</v>
          </cell>
          <cell r="X1342">
            <v>15.33</v>
          </cell>
          <cell r="Y1342">
            <v>-15.33</v>
          </cell>
          <cell r="Z1342">
            <v>0</v>
          </cell>
          <cell r="AA1342">
            <v>15.33</v>
          </cell>
          <cell r="AB1342">
            <v>0</v>
          </cell>
          <cell r="AC1342" t="str">
            <v>Mainline</v>
          </cell>
          <cell r="AD1342" t="str">
            <v>34_Womens Recreation</v>
          </cell>
          <cell r="AE1342" t="str">
            <v>S125</v>
          </cell>
          <cell r="AF1342" t="str">
            <v>Seasonal</v>
          </cell>
          <cell r="AG1342">
            <v>1</v>
          </cell>
          <cell r="AH1342" t="str">
            <v>&lt;N/A&gt;</v>
          </cell>
          <cell r="AI1342" t="str">
            <v>Womens</v>
          </cell>
          <cell r="AJ1342">
            <v>0</v>
          </cell>
          <cell r="AK1342" t="str">
            <v>S1 2024</v>
          </cell>
          <cell r="AL1342">
            <v>45809</v>
          </cell>
          <cell r="AM1342">
            <v>5549.46</v>
          </cell>
          <cell r="AN1342">
            <v>362</v>
          </cell>
          <cell r="AO1342">
            <v>15.33</v>
          </cell>
        </row>
        <row r="1343">
          <cell r="A1343">
            <v>800370016058</v>
          </cell>
          <cell r="B1343" t="str">
            <v>1 Season Old</v>
          </cell>
          <cell r="C1343" t="str">
            <v>W060</v>
          </cell>
          <cell r="D1343" t="str">
            <v>Speedo USA Maersk</v>
          </cell>
          <cell r="E1343" t="str">
            <v>8-00370016058</v>
          </cell>
          <cell r="F1343" t="str">
            <v>SPCSCU MSH DTL 1PC AF BLUE</v>
          </cell>
          <cell r="G1343" t="str">
            <v>P1122</v>
          </cell>
          <cell r="H1343" t="str">
            <v>One-Piece</v>
          </cell>
          <cell r="I1343" t="str">
            <v>812</v>
          </cell>
          <cell r="J1343" t="str">
            <v>Apparel</v>
          </cell>
          <cell r="K1343" t="str">
            <v>MNL</v>
          </cell>
          <cell r="L1343" t="str">
            <v>SS24</v>
          </cell>
          <cell r="M1343">
            <v>3965.46</v>
          </cell>
          <cell r="N1343">
            <v>258</v>
          </cell>
          <cell r="O1343">
            <v>1586.1840000000002</v>
          </cell>
          <cell r="P1343">
            <v>0</v>
          </cell>
          <cell r="Q1343">
            <v>0</v>
          </cell>
          <cell r="R1343">
            <v>0</v>
          </cell>
          <cell r="S1343">
            <v>0</v>
          </cell>
          <cell r="T1343">
            <v>0</v>
          </cell>
          <cell r="U1343">
            <v>0</v>
          </cell>
          <cell r="V1343">
            <v>0</v>
          </cell>
          <cell r="W1343">
            <v>3.0740000000000003</v>
          </cell>
          <cell r="X1343">
            <v>15.370000000000001</v>
          </cell>
          <cell r="Y1343">
            <v>-12.296000000000001</v>
          </cell>
          <cell r="Z1343">
            <v>6.1480000000000006</v>
          </cell>
          <cell r="AA1343">
            <v>9.2220000000000013</v>
          </cell>
          <cell r="AB1343">
            <v>3.0740000000000003</v>
          </cell>
          <cell r="AC1343" t="str">
            <v>Mainline</v>
          </cell>
          <cell r="AD1343" t="str">
            <v>34_Womens Recreation</v>
          </cell>
          <cell r="AE1343" t="str">
            <v>S124</v>
          </cell>
          <cell r="AF1343" t="str">
            <v>Seasonal</v>
          </cell>
          <cell r="AG1343">
            <v>1</v>
          </cell>
          <cell r="AH1343" t="str">
            <v>&lt;N/A&gt;</v>
          </cell>
          <cell r="AI1343" t="str">
            <v>Womens</v>
          </cell>
          <cell r="AJ1343">
            <v>0</v>
          </cell>
          <cell r="AK1343" t="str">
            <v>S1 2024</v>
          </cell>
          <cell r="AL1343">
            <v>45444</v>
          </cell>
          <cell r="AM1343">
            <v>2379.2760000000003</v>
          </cell>
          <cell r="AN1343">
            <v>258</v>
          </cell>
          <cell r="AO1343">
            <v>9.2220000000000013</v>
          </cell>
        </row>
        <row r="1344">
          <cell r="A1344">
            <v>80037010001</v>
          </cell>
          <cell r="B1344" t="str">
            <v>Current</v>
          </cell>
          <cell r="C1344" t="str">
            <v>W060</v>
          </cell>
          <cell r="D1344" t="str">
            <v>Speedo USA Maersk</v>
          </cell>
          <cell r="E1344" t="str">
            <v>8-0037010001</v>
          </cell>
          <cell r="F1344" t="str">
            <v>SPDSCU STRPPY 1PC AF BLACK</v>
          </cell>
          <cell r="G1344" t="str">
            <v>P1122</v>
          </cell>
          <cell r="H1344" t="str">
            <v>One-Piece</v>
          </cell>
          <cell r="I1344" t="str">
            <v>812</v>
          </cell>
          <cell r="J1344" t="str">
            <v>Apparel</v>
          </cell>
          <cell r="K1344" t="str">
            <v>MNL</v>
          </cell>
          <cell r="L1344" t="str">
            <v>SS25</v>
          </cell>
          <cell r="M1344">
            <v>4940.3</v>
          </cell>
          <cell r="N1344">
            <v>389</v>
          </cell>
          <cell r="O1344">
            <v>0</v>
          </cell>
          <cell r="P1344">
            <v>0</v>
          </cell>
          <cell r="Q1344">
            <v>0</v>
          </cell>
          <cell r="R1344">
            <v>0</v>
          </cell>
          <cell r="S1344">
            <v>0</v>
          </cell>
          <cell r="T1344">
            <v>0</v>
          </cell>
          <cell r="U1344">
            <v>0</v>
          </cell>
          <cell r="V1344">
            <v>0</v>
          </cell>
          <cell r="W1344">
            <v>0</v>
          </cell>
          <cell r="X1344">
            <v>12.700000000000001</v>
          </cell>
          <cell r="Y1344">
            <v>-12.700000000000001</v>
          </cell>
          <cell r="Z1344">
            <v>0</v>
          </cell>
          <cell r="AA1344">
            <v>12.700000000000001</v>
          </cell>
          <cell r="AB1344">
            <v>0</v>
          </cell>
          <cell r="AC1344" t="str">
            <v>Mainline</v>
          </cell>
          <cell r="AD1344" t="str">
            <v>34_Womens Recreation</v>
          </cell>
          <cell r="AE1344" t="str">
            <v>S125</v>
          </cell>
          <cell r="AF1344" t="str">
            <v>Seasonal</v>
          </cell>
          <cell r="AG1344">
            <v>1</v>
          </cell>
          <cell r="AH1344" t="str">
            <v>&lt;N/A&gt;</v>
          </cell>
          <cell r="AI1344" t="str">
            <v>Womens</v>
          </cell>
          <cell r="AJ1344">
            <v>0</v>
          </cell>
          <cell r="AK1344" t="str">
            <v>S1 2024</v>
          </cell>
          <cell r="AL1344">
            <v>45992</v>
          </cell>
          <cell r="AM1344">
            <v>4940.3</v>
          </cell>
          <cell r="AN1344">
            <v>389</v>
          </cell>
          <cell r="AO1344">
            <v>12.700000000000001</v>
          </cell>
        </row>
        <row r="1345">
          <cell r="A1345">
            <v>800370116557</v>
          </cell>
          <cell r="B1345" t="str">
            <v>1 Season Old</v>
          </cell>
          <cell r="C1345" t="str">
            <v>W060</v>
          </cell>
          <cell r="D1345" t="str">
            <v>Speedo USA Maersk</v>
          </cell>
          <cell r="E1345" t="str">
            <v>8-00370116557</v>
          </cell>
          <cell r="F1345" t="str">
            <v>SPDSCU STRPPY 1PC AF PINK</v>
          </cell>
          <cell r="G1345" t="str">
            <v>P1122</v>
          </cell>
          <cell r="H1345" t="str">
            <v>One-Piece</v>
          </cell>
          <cell r="I1345" t="str">
            <v>812</v>
          </cell>
          <cell r="J1345" t="str">
            <v>Apparel</v>
          </cell>
          <cell r="K1345" t="str">
            <v>MNL</v>
          </cell>
          <cell r="L1345" t="str">
            <v>SS24</v>
          </cell>
          <cell r="M1345">
            <v>2960.97</v>
          </cell>
          <cell r="N1345">
            <v>229</v>
          </cell>
          <cell r="O1345">
            <v>1184.3879999999999</v>
          </cell>
          <cell r="P1345">
            <v>0</v>
          </cell>
          <cell r="Q1345">
            <v>0</v>
          </cell>
          <cell r="R1345">
            <v>0</v>
          </cell>
          <cell r="S1345">
            <v>0</v>
          </cell>
          <cell r="T1345">
            <v>0</v>
          </cell>
          <cell r="U1345">
            <v>0</v>
          </cell>
          <cell r="V1345">
            <v>0</v>
          </cell>
          <cell r="W1345">
            <v>2.5859999999999999</v>
          </cell>
          <cell r="X1345">
            <v>12.93</v>
          </cell>
          <cell r="Y1345">
            <v>-10.343999999999999</v>
          </cell>
          <cell r="Z1345">
            <v>5.1719999999999997</v>
          </cell>
          <cell r="AA1345">
            <v>7.758</v>
          </cell>
          <cell r="AB1345">
            <v>2.5859999999999999</v>
          </cell>
          <cell r="AC1345" t="str">
            <v>Mainline</v>
          </cell>
          <cell r="AD1345" t="str">
            <v>34_Womens Recreation</v>
          </cell>
          <cell r="AE1345" t="str">
            <v>S124</v>
          </cell>
          <cell r="AF1345" t="str">
            <v>Seasonal</v>
          </cell>
          <cell r="AG1345">
            <v>1</v>
          </cell>
          <cell r="AH1345" t="str">
            <v>&lt;N/A&gt;</v>
          </cell>
          <cell r="AI1345" t="str">
            <v>Womens</v>
          </cell>
          <cell r="AJ1345">
            <v>0</v>
          </cell>
          <cell r="AK1345" t="str">
            <v>S1 2024</v>
          </cell>
          <cell r="AL1345">
            <v>45444</v>
          </cell>
          <cell r="AM1345">
            <v>1776.5820000000001</v>
          </cell>
          <cell r="AN1345">
            <v>229</v>
          </cell>
          <cell r="AO1345">
            <v>7.758</v>
          </cell>
        </row>
        <row r="1346">
          <cell r="A1346">
            <v>80037020001</v>
          </cell>
          <cell r="B1346" t="str">
            <v>Current</v>
          </cell>
          <cell r="C1346" t="str">
            <v>W060</v>
          </cell>
          <cell r="D1346" t="str">
            <v>Speedo USA Maersk</v>
          </cell>
          <cell r="E1346" t="str">
            <v>8-0037020001</v>
          </cell>
          <cell r="F1346" t="str">
            <v>SPDSCU BNDU 1PC BLACK</v>
          </cell>
          <cell r="G1346" t="str">
            <v>P1122</v>
          </cell>
          <cell r="H1346" t="str">
            <v>One-Piece</v>
          </cell>
          <cell r="I1346" t="str">
            <v>812</v>
          </cell>
          <cell r="J1346" t="str">
            <v>Apparel</v>
          </cell>
          <cell r="K1346" t="str">
            <v>MNL</v>
          </cell>
          <cell r="L1346" t="str">
            <v>SS25</v>
          </cell>
          <cell r="M1346">
            <v>5217</v>
          </cell>
          <cell r="N1346">
            <v>370</v>
          </cell>
          <cell r="O1346">
            <v>0</v>
          </cell>
          <cell r="P1346">
            <v>0</v>
          </cell>
          <cell r="Q1346">
            <v>0</v>
          </cell>
          <cell r="R1346">
            <v>0</v>
          </cell>
          <cell r="S1346">
            <v>0</v>
          </cell>
          <cell r="T1346">
            <v>0</v>
          </cell>
          <cell r="U1346">
            <v>0</v>
          </cell>
          <cell r="V1346">
            <v>0</v>
          </cell>
          <cell r="W1346">
            <v>0</v>
          </cell>
          <cell r="X1346">
            <v>14.1</v>
          </cell>
          <cell r="Y1346">
            <v>-14.1</v>
          </cell>
          <cell r="Z1346">
            <v>0</v>
          </cell>
          <cell r="AA1346">
            <v>14.1</v>
          </cell>
          <cell r="AB1346">
            <v>0</v>
          </cell>
          <cell r="AC1346" t="str">
            <v>Mainline</v>
          </cell>
          <cell r="AD1346" t="str">
            <v>34_Womens Recreation</v>
          </cell>
          <cell r="AE1346" t="str">
            <v>S125</v>
          </cell>
          <cell r="AF1346" t="str">
            <v>Seasonal</v>
          </cell>
          <cell r="AG1346">
            <v>1</v>
          </cell>
          <cell r="AH1346" t="str">
            <v>&lt;N/A&gt;</v>
          </cell>
          <cell r="AI1346" t="str">
            <v>Womens</v>
          </cell>
          <cell r="AJ1346">
            <v>0</v>
          </cell>
          <cell r="AK1346" t="str">
            <v>S1 2024</v>
          </cell>
          <cell r="AL1346">
            <v>45992</v>
          </cell>
          <cell r="AM1346">
            <v>5217</v>
          </cell>
          <cell r="AN1346">
            <v>370</v>
          </cell>
          <cell r="AO1346">
            <v>14.1</v>
          </cell>
        </row>
        <row r="1347">
          <cell r="A1347">
            <v>800370216058</v>
          </cell>
          <cell r="B1347" t="str">
            <v>1 Season Old</v>
          </cell>
          <cell r="C1347" t="str">
            <v>W060</v>
          </cell>
          <cell r="D1347" t="str">
            <v>Speedo USA Maersk</v>
          </cell>
          <cell r="E1347" t="str">
            <v>8-00370216058</v>
          </cell>
          <cell r="F1347" t="str">
            <v>SPDSCU BNDU 1PC AF BLUE</v>
          </cell>
          <cell r="G1347" t="str">
            <v>P1122</v>
          </cell>
          <cell r="H1347" t="str">
            <v>One-Piece</v>
          </cell>
          <cell r="I1347" t="str">
            <v>812</v>
          </cell>
          <cell r="J1347" t="str">
            <v>Apparel</v>
          </cell>
          <cell r="K1347" t="str">
            <v>MNL</v>
          </cell>
          <cell r="L1347" t="str">
            <v>SS24</v>
          </cell>
          <cell r="M1347">
            <v>3575.64</v>
          </cell>
          <cell r="N1347">
            <v>249</v>
          </cell>
          <cell r="O1347">
            <v>1430.2560000000001</v>
          </cell>
          <cell r="P1347">
            <v>0</v>
          </cell>
          <cell r="Q1347">
            <v>0</v>
          </cell>
          <cell r="R1347">
            <v>0</v>
          </cell>
          <cell r="S1347">
            <v>0</v>
          </cell>
          <cell r="T1347">
            <v>0</v>
          </cell>
          <cell r="U1347">
            <v>0</v>
          </cell>
          <cell r="V1347">
            <v>0</v>
          </cell>
          <cell r="W1347">
            <v>2.8720000000000003</v>
          </cell>
          <cell r="X1347">
            <v>14.36</v>
          </cell>
          <cell r="Y1347">
            <v>-11.488</v>
          </cell>
          <cell r="Z1347">
            <v>5.7440000000000007</v>
          </cell>
          <cell r="AA1347">
            <v>8.6159999999999997</v>
          </cell>
          <cell r="AB1347">
            <v>2.8720000000000003</v>
          </cell>
          <cell r="AC1347" t="str">
            <v>Mainline</v>
          </cell>
          <cell r="AD1347" t="str">
            <v>34_Womens Recreation</v>
          </cell>
          <cell r="AE1347" t="str">
            <v>S124</v>
          </cell>
          <cell r="AF1347" t="str">
            <v>Seasonal</v>
          </cell>
          <cell r="AG1347">
            <v>1</v>
          </cell>
          <cell r="AH1347" t="str">
            <v>&lt;N/A&gt;</v>
          </cell>
          <cell r="AI1347" t="str">
            <v>Womens</v>
          </cell>
          <cell r="AJ1347">
            <v>0</v>
          </cell>
          <cell r="AK1347" t="str">
            <v>S1 2024</v>
          </cell>
          <cell r="AL1347">
            <v>45444</v>
          </cell>
          <cell r="AM1347">
            <v>2145.384</v>
          </cell>
          <cell r="AN1347">
            <v>249</v>
          </cell>
          <cell r="AO1347">
            <v>8.6159999999999997</v>
          </cell>
        </row>
        <row r="1348">
          <cell r="A1348">
            <v>800370216557</v>
          </cell>
          <cell r="B1348" t="str">
            <v>1 Season Old</v>
          </cell>
          <cell r="C1348" t="str">
            <v>W060</v>
          </cell>
          <cell r="D1348" t="str">
            <v>Speedo USA Maersk</v>
          </cell>
          <cell r="E1348" t="str">
            <v>8-00370216557</v>
          </cell>
          <cell r="F1348" t="str">
            <v>SPDSCU BNDU 1PC PINK</v>
          </cell>
          <cell r="G1348" t="str">
            <v>P1122</v>
          </cell>
          <cell r="H1348" t="str">
            <v>One-Piece</v>
          </cell>
          <cell r="I1348" t="str">
            <v>812</v>
          </cell>
          <cell r="J1348" t="str">
            <v>Apparel</v>
          </cell>
          <cell r="K1348" t="str">
            <v>MNL</v>
          </cell>
          <cell r="L1348" t="str">
            <v>SS24</v>
          </cell>
          <cell r="M1348">
            <v>2994.97</v>
          </cell>
          <cell r="N1348">
            <v>209</v>
          </cell>
          <cell r="O1348">
            <v>1197.9880000000001</v>
          </cell>
          <cell r="P1348">
            <v>0</v>
          </cell>
          <cell r="Q1348">
            <v>0</v>
          </cell>
          <cell r="R1348">
            <v>0</v>
          </cell>
          <cell r="S1348">
            <v>0</v>
          </cell>
          <cell r="T1348">
            <v>0</v>
          </cell>
          <cell r="U1348">
            <v>0</v>
          </cell>
          <cell r="V1348">
            <v>0</v>
          </cell>
          <cell r="W1348">
            <v>2.8660000000000001</v>
          </cell>
          <cell r="X1348">
            <v>14.329999999999998</v>
          </cell>
          <cell r="Y1348">
            <v>-11.463999999999999</v>
          </cell>
          <cell r="Z1348">
            <v>5.7320000000000002</v>
          </cell>
          <cell r="AA1348">
            <v>8.597999999999999</v>
          </cell>
          <cell r="AB1348">
            <v>2.8660000000000001</v>
          </cell>
          <cell r="AC1348" t="str">
            <v>Mainline</v>
          </cell>
          <cell r="AD1348" t="str">
            <v>34_Womens Recreation</v>
          </cell>
          <cell r="AE1348" t="str">
            <v>S124</v>
          </cell>
          <cell r="AF1348" t="str">
            <v>Seasonal</v>
          </cell>
          <cell r="AG1348">
            <v>1</v>
          </cell>
          <cell r="AH1348" t="str">
            <v>&lt;N/A&gt;</v>
          </cell>
          <cell r="AI1348" t="str">
            <v>Womens</v>
          </cell>
          <cell r="AJ1348">
            <v>0</v>
          </cell>
          <cell r="AK1348" t="str">
            <v>S1 2024</v>
          </cell>
          <cell r="AL1348">
            <v>45444</v>
          </cell>
          <cell r="AM1348">
            <v>1796.9819999999997</v>
          </cell>
          <cell r="AN1348">
            <v>209</v>
          </cell>
          <cell r="AO1348">
            <v>8.597999999999999</v>
          </cell>
        </row>
        <row r="1349">
          <cell r="A1349">
            <v>80037040001</v>
          </cell>
          <cell r="B1349" t="str">
            <v>Current</v>
          </cell>
          <cell r="C1349" t="str">
            <v>W060</v>
          </cell>
          <cell r="D1349" t="str">
            <v>Speedo USA Maersk</v>
          </cell>
          <cell r="E1349" t="str">
            <v>8-0037040001</v>
          </cell>
          <cell r="F1349" t="str">
            <v>SPDSCU VNCK 1PC AF BLACK</v>
          </cell>
          <cell r="G1349" t="str">
            <v>P1122</v>
          </cell>
          <cell r="H1349" t="str">
            <v>One-Piece</v>
          </cell>
          <cell r="I1349" t="str">
            <v>812</v>
          </cell>
          <cell r="J1349" t="str">
            <v>Apparel</v>
          </cell>
          <cell r="K1349" t="str">
            <v>MNL</v>
          </cell>
          <cell r="L1349" t="str">
            <v>SS25</v>
          </cell>
          <cell r="M1349">
            <v>3172</v>
          </cell>
          <cell r="N1349">
            <v>244</v>
          </cell>
          <cell r="O1349">
            <v>0</v>
          </cell>
          <cell r="P1349">
            <v>0</v>
          </cell>
          <cell r="Q1349">
            <v>0</v>
          </cell>
          <cell r="R1349">
            <v>0</v>
          </cell>
          <cell r="S1349">
            <v>0</v>
          </cell>
          <cell r="T1349">
            <v>0</v>
          </cell>
          <cell r="U1349">
            <v>0</v>
          </cell>
          <cell r="V1349">
            <v>0</v>
          </cell>
          <cell r="W1349">
            <v>0</v>
          </cell>
          <cell r="X1349">
            <v>13</v>
          </cell>
          <cell r="Y1349">
            <v>-13</v>
          </cell>
          <cell r="Z1349">
            <v>0</v>
          </cell>
          <cell r="AA1349">
            <v>13</v>
          </cell>
          <cell r="AB1349">
            <v>0</v>
          </cell>
          <cell r="AC1349" t="str">
            <v>Mainline</v>
          </cell>
          <cell r="AD1349" t="str">
            <v>34_Womens Recreation</v>
          </cell>
          <cell r="AE1349" t="str">
            <v>S125</v>
          </cell>
          <cell r="AF1349" t="str">
            <v>Seasonal</v>
          </cell>
          <cell r="AG1349">
            <v>1</v>
          </cell>
          <cell r="AH1349" t="str">
            <v>&lt;N/A&gt;</v>
          </cell>
          <cell r="AI1349" t="str">
            <v>Womens</v>
          </cell>
          <cell r="AJ1349">
            <v>0</v>
          </cell>
          <cell r="AK1349" t="str">
            <v>S1 2024</v>
          </cell>
          <cell r="AL1349">
            <v>45809</v>
          </cell>
          <cell r="AM1349">
            <v>3172</v>
          </cell>
          <cell r="AN1349">
            <v>244</v>
          </cell>
          <cell r="AO1349">
            <v>13</v>
          </cell>
        </row>
        <row r="1350">
          <cell r="A1350">
            <v>800370416009</v>
          </cell>
          <cell r="B1350" t="str">
            <v>1 Season Old</v>
          </cell>
          <cell r="C1350" t="str">
            <v>W060</v>
          </cell>
          <cell r="D1350" t="str">
            <v>Speedo USA Maersk</v>
          </cell>
          <cell r="E1350" t="str">
            <v>8-00370416009</v>
          </cell>
          <cell r="F1350" t="str">
            <v>SPDSCU VNCK 1PC AF GREEN</v>
          </cell>
          <cell r="G1350" t="str">
            <v>P1122</v>
          </cell>
          <cell r="H1350" t="str">
            <v>One-Piece</v>
          </cell>
          <cell r="I1350" t="str">
            <v>812</v>
          </cell>
          <cell r="J1350" t="str">
            <v>Apparel</v>
          </cell>
          <cell r="K1350" t="str">
            <v>MNL</v>
          </cell>
          <cell r="L1350" t="str">
            <v>SS24</v>
          </cell>
          <cell r="M1350">
            <v>1391</v>
          </cell>
          <cell r="N1350">
            <v>107</v>
          </cell>
          <cell r="O1350">
            <v>556.4</v>
          </cell>
          <cell r="P1350">
            <v>0</v>
          </cell>
          <cell r="Q1350">
            <v>0</v>
          </cell>
          <cell r="R1350">
            <v>0</v>
          </cell>
          <cell r="S1350">
            <v>0</v>
          </cell>
          <cell r="T1350">
            <v>0</v>
          </cell>
          <cell r="U1350">
            <v>0</v>
          </cell>
          <cell r="V1350">
            <v>0</v>
          </cell>
          <cell r="W1350">
            <v>2.6</v>
          </cell>
          <cell r="X1350">
            <v>13</v>
          </cell>
          <cell r="Y1350">
            <v>-10.4</v>
          </cell>
          <cell r="Z1350">
            <v>5.2</v>
          </cell>
          <cell r="AA1350">
            <v>7.8</v>
          </cell>
          <cell r="AB1350">
            <v>2.6</v>
          </cell>
          <cell r="AC1350" t="str">
            <v>Mainline</v>
          </cell>
          <cell r="AD1350" t="str">
            <v>34_Womens Recreation</v>
          </cell>
          <cell r="AE1350" t="str">
            <v>S124</v>
          </cell>
          <cell r="AF1350" t="str">
            <v>Seasonal</v>
          </cell>
          <cell r="AG1350">
            <v>1</v>
          </cell>
          <cell r="AH1350" t="str">
            <v>&lt;N/A&gt;</v>
          </cell>
          <cell r="AI1350" t="str">
            <v>Womens</v>
          </cell>
          <cell r="AJ1350">
            <v>0</v>
          </cell>
          <cell r="AK1350" t="str">
            <v>S1 2024</v>
          </cell>
          <cell r="AL1350">
            <v>45444</v>
          </cell>
          <cell r="AM1350">
            <v>834.6</v>
          </cell>
          <cell r="AN1350">
            <v>107</v>
          </cell>
          <cell r="AO1350">
            <v>7.8</v>
          </cell>
        </row>
        <row r="1351">
          <cell r="A1351">
            <v>800377015332</v>
          </cell>
          <cell r="B1351" t="str">
            <v>1 Season Old</v>
          </cell>
          <cell r="C1351" t="str">
            <v>W060</v>
          </cell>
          <cell r="D1351" t="str">
            <v>Speedo USA Maersk</v>
          </cell>
          <cell r="E1351" t="str">
            <v>8-00377015332</v>
          </cell>
          <cell r="F1351" t="str">
            <v>STRIPE BLOCKED 1 PIECE 400</v>
          </cell>
          <cell r="G1351" t="str">
            <v>P1122</v>
          </cell>
          <cell r="H1351" t="str">
            <v>One-Piece</v>
          </cell>
          <cell r="I1351" t="str">
            <v>812</v>
          </cell>
          <cell r="J1351" t="str">
            <v>Apparel</v>
          </cell>
          <cell r="K1351" t="str">
            <v>MNL</v>
          </cell>
          <cell r="L1351" t="str">
            <v>SS24</v>
          </cell>
          <cell r="M1351">
            <v>925.1</v>
          </cell>
          <cell r="N1351">
            <v>145</v>
          </cell>
          <cell r="O1351">
            <v>370.04</v>
          </cell>
          <cell r="P1351">
            <v>0</v>
          </cell>
          <cell r="Q1351">
            <v>0</v>
          </cell>
          <cell r="R1351">
            <v>0</v>
          </cell>
          <cell r="S1351">
            <v>0</v>
          </cell>
          <cell r="T1351">
            <v>0</v>
          </cell>
          <cell r="U1351">
            <v>0</v>
          </cell>
          <cell r="V1351">
            <v>0</v>
          </cell>
          <cell r="W1351">
            <v>1.276</v>
          </cell>
          <cell r="X1351">
            <v>6.38</v>
          </cell>
          <cell r="Y1351">
            <v>-5.1040000000000001</v>
          </cell>
          <cell r="Z1351">
            <v>2.552</v>
          </cell>
          <cell r="AA1351">
            <v>3.8279999999999998</v>
          </cell>
          <cell r="AB1351">
            <v>1.276</v>
          </cell>
          <cell r="AC1351" t="str">
            <v>Mainline</v>
          </cell>
          <cell r="AD1351" t="str">
            <v>14_Girls 7-16</v>
          </cell>
          <cell r="AE1351" t="str">
            <v>S124</v>
          </cell>
          <cell r="AF1351" t="str">
            <v>Seasonal</v>
          </cell>
          <cell r="AG1351">
            <v>1</v>
          </cell>
          <cell r="AH1351" t="str">
            <v>&lt;N/A&gt;</v>
          </cell>
          <cell r="AI1351" t="str">
            <v>Kids</v>
          </cell>
          <cell r="AJ1351">
            <v>0</v>
          </cell>
          <cell r="AK1351" t="str">
            <v>S1 2024</v>
          </cell>
          <cell r="AL1351">
            <v>45444</v>
          </cell>
          <cell r="AM1351">
            <v>555.05999999999995</v>
          </cell>
          <cell r="AN1351">
            <v>145</v>
          </cell>
          <cell r="AO1351">
            <v>3.8279999999999998</v>
          </cell>
        </row>
        <row r="1352">
          <cell r="A1352">
            <v>800377016143</v>
          </cell>
          <cell r="B1352" t="str">
            <v>1 Season Old</v>
          </cell>
          <cell r="C1352" t="str">
            <v>W060</v>
          </cell>
          <cell r="D1352" t="str">
            <v>Speedo USA Maersk</v>
          </cell>
          <cell r="E1352" t="str">
            <v>8-00377016143</v>
          </cell>
          <cell r="F1352" t="str">
            <v>STRIPE BLOCKED 1 PIECE 820</v>
          </cell>
          <cell r="G1352" t="str">
            <v>P1122</v>
          </cell>
          <cell r="H1352" t="str">
            <v>One-Piece</v>
          </cell>
          <cell r="I1352" t="str">
            <v>812</v>
          </cell>
          <cell r="J1352" t="str">
            <v>Apparel</v>
          </cell>
          <cell r="K1352" t="str">
            <v>MNL</v>
          </cell>
          <cell r="L1352" t="str">
            <v>SS24</v>
          </cell>
          <cell r="M1352">
            <v>95.7</v>
          </cell>
          <cell r="N1352">
            <v>15</v>
          </cell>
          <cell r="O1352">
            <v>38.28</v>
          </cell>
          <cell r="P1352">
            <v>0</v>
          </cell>
          <cell r="Q1352">
            <v>0</v>
          </cell>
          <cell r="R1352">
            <v>0</v>
          </cell>
          <cell r="S1352">
            <v>0</v>
          </cell>
          <cell r="T1352">
            <v>0</v>
          </cell>
          <cell r="U1352">
            <v>0</v>
          </cell>
          <cell r="V1352">
            <v>0</v>
          </cell>
          <cell r="W1352">
            <v>1.276</v>
          </cell>
          <cell r="X1352">
            <v>6.38</v>
          </cell>
          <cell r="Y1352">
            <v>-5.1040000000000001</v>
          </cell>
          <cell r="Z1352">
            <v>2.552</v>
          </cell>
          <cell r="AA1352">
            <v>3.8279999999999998</v>
          </cell>
          <cell r="AB1352">
            <v>1.276</v>
          </cell>
          <cell r="AC1352" t="str">
            <v>Mainline</v>
          </cell>
          <cell r="AD1352" t="str">
            <v>14_Girls 7-16</v>
          </cell>
          <cell r="AE1352" t="str">
            <v>S124</v>
          </cell>
          <cell r="AF1352" t="str">
            <v>Seasonal</v>
          </cell>
          <cell r="AG1352">
            <v>1</v>
          </cell>
          <cell r="AH1352" t="str">
            <v>&lt;N/A&gt;</v>
          </cell>
          <cell r="AI1352" t="str">
            <v>Kids</v>
          </cell>
          <cell r="AJ1352">
            <v>0</v>
          </cell>
          <cell r="AK1352" t="str">
            <v>S1 2024</v>
          </cell>
          <cell r="AL1352">
            <v>45444</v>
          </cell>
          <cell r="AM1352">
            <v>57.419999999999995</v>
          </cell>
          <cell r="AN1352">
            <v>15</v>
          </cell>
          <cell r="AO1352">
            <v>3.8279999999999998</v>
          </cell>
        </row>
        <row r="1353">
          <cell r="A1353">
            <v>800377115332</v>
          </cell>
          <cell r="B1353" t="str">
            <v>1 Season Old</v>
          </cell>
          <cell r="C1353" t="str">
            <v>W060</v>
          </cell>
          <cell r="D1353" t="str">
            <v>Speedo USA Maersk</v>
          </cell>
          <cell r="E1353" t="str">
            <v>8-00377115332</v>
          </cell>
          <cell r="F1353" t="str">
            <v>STRIPE BLOCKED 2 PIECE 400</v>
          </cell>
          <cell r="G1353" t="str">
            <v>P1137</v>
          </cell>
          <cell r="H1353" t="str">
            <v>Two-Piece</v>
          </cell>
          <cell r="I1353" t="str">
            <v>812</v>
          </cell>
          <cell r="J1353" t="str">
            <v>Apparel</v>
          </cell>
          <cell r="K1353" t="str">
            <v>MNL</v>
          </cell>
          <cell r="L1353" t="str">
            <v>SS24</v>
          </cell>
          <cell r="M1353">
            <v>396.16</v>
          </cell>
          <cell r="N1353">
            <v>64</v>
          </cell>
          <cell r="O1353">
            <v>158.46400000000003</v>
          </cell>
          <cell r="P1353">
            <v>0</v>
          </cell>
          <cell r="Q1353">
            <v>0</v>
          </cell>
          <cell r="R1353">
            <v>0</v>
          </cell>
          <cell r="S1353">
            <v>0</v>
          </cell>
          <cell r="T1353">
            <v>0</v>
          </cell>
          <cell r="U1353">
            <v>0</v>
          </cell>
          <cell r="V1353">
            <v>0</v>
          </cell>
          <cell r="W1353">
            <v>1.2380000000000002</v>
          </cell>
          <cell r="X1353">
            <v>6.19</v>
          </cell>
          <cell r="Y1353">
            <v>-4.952</v>
          </cell>
          <cell r="Z1353">
            <v>2.4760000000000004</v>
          </cell>
          <cell r="AA1353">
            <v>3.714</v>
          </cell>
          <cell r="AB1353">
            <v>1.2380000000000002</v>
          </cell>
          <cell r="AC1353" t="str">
            <v>Mainline</v>
          </cell>
          <cell r="AD1353" t="str">
            <v>14_Girls 7-16</v>
          </cell>
          <cell r="AE1353" t="str">
            <v>S124</v>
          </cell>
          <cell r="AF1353" t="str">
            <v>Seasonal</v>
          </cell>
          <cell r="AG1353">
            <v>1</v>
          </cell>
          <cell r="AH1353" t="str">
            <v>&lt;N/A&gt;</v>
          </cell>
          <cell r="AI1353" t="str">
            <v>Kids</v>
          </cell>
          <cell r="AJ1353">
            <v>0</v>
          </cell>
          <cell r="AK1353" t="str">
            <v>S1 2024</v>
          </cell>
          <cell r="AL1353">
            <v>45444</v>
          </cell>
          <cell r="AM1353">
            <v>237.696</v>
          </cell>
          <cell r="AN1353">
            <v>64</v>
          </cell>
          <cell r="AO1353">
            <v>3.714</v>
          </cell>
        </row>
        <row r="1354">
          <cell r="A1354">
            <v>800377116143</v>
          </cell>
          <cell r="B1354" t="str">
            <v>1 Season Old</v>
          </cell>
          <cell r="C1354" t="str">
            <v>W060</v>
          </cell>
          <cell r="D1354" t="str">
            <v>Speedo USA Maersk</v>
          </cell>
          <cell r="E1354" t="str">
            <v>8-00377116143</v>
          </cell>
          <cell r="F1354" t="str">
            <v>STRIPE BLOCKED 2 PIECE 820</v>
          </cell>
          <cell r="G1354" t="str">
            <v>P1137</v>
          </cell>
          <cell r="H1354" t="str">
            <v>Two-Piece</v>
          </cell>
          <cell r="I1354" t="str">
            <v>812</v>
          </cell>
          <cell r="J1354" t="str">
            <v>Apparel</v>
          </cell>
          <cell r="K1354" t="str">
            <v>MNL</v>
          </cell>
          <cell r="L1354" t="str">
            <v>SS24</v>
          </cell>
          <cell r="M1354">
            <v>191.89</v>
          </cell>
          <cell r="N1354">
            <v>31</v>
          </cell>
          <cell r="O1354">
            <v>76.756</v>
          </cell>
          <cell r="P1354">
            <v>0</v>
          </cell>
          <cell r="Q1354">
            <v>0</v>
          </cell>
          <cell r="R1354">
            <v>0</v>
          </cell>
          <cell r="S1354">
            <v>0</v>
          </cell>
          <cell r="T1354">
            <v>0</v>
          </cell>
          <cell r="U1354">
            <v>0</v>
          </cell>
          <cell r="V1354">
            <v>0</v>
          </cell>
          <cell r="W1354">
            <v>1.238</v>
          </cell>
          <cell r="X1354">
            <v>6.1899999999999995</v>
          </cell>
          <cell r="Y1354">
            <v>-4.952</v>
          </cell>
          <cell r="Z1354">
            <v>2.476</v>
          </cell>
          <cell r="AA1354">
            <v>3.7139999999999995</v>
          </cell>
          <cell r="AB1354">
            <v>1.238</v>
          </cell>
          <cell r="AC1354" t="str">
            <v>Mainline</v>
          </cell>
          <cell r="AD1354" t="str">
            <v>14_Girls 7-16</v>
          </cell>
          <cell r="AE1354" t="str">
            <v>S124</v>
          </cell>
          <cell r="AF1354" t="str">
            <v>Seasonal</v>
          </cell>
          <cell r="AG1354">
            <v>1</v>
          </cell>
          <cell r="AH1354" t="str">
            <v>&lt;N/A&gt;</v>
          </cell>
          <cell r="AI1354" t="str">
            <v>Kids</v>
          </cell>
          <cell r="AJ1354">
            <v>0</v>
          </cell>
          <cell r="AK1354" t="str">
            <v>S1 2024</v>
          </cell>
          <cell r="AL1354">
            <v>45444</v>
          </cell>
          <cell r="AM1354">
            <v>115.13399999999999</v>
          </cell>
          <cell r="AN1354">
            <v>31</v>
          </cell>
          <cell r="AO1354">
            <v>3.7139999999999995</v>
          </cell>
        </row>
        <row r="1355">
          <cell r="A1355">
            <v>800377215332</v>
          </cell>
          <cell r="B1355" t="str">
            <v>1 Season Old</v>
          </cell>
          <cell r="C1355" t="str">
            <v>W060</v>
          </cell>
          <cell r="D1355" t="str">
            <v>Speedo USA Maersk</v>
          </cell>
          <cell r="E1355" t="str">
            <v>8-00377215332</v>
          </cell>
          <cell r="F1355" t="str">
            <v>PRINT TIE BACK 2 PIECE 400</v>
          </cell>
          <cell r="G1355" t="str">
            <v>P1137</v>
          </cell>
          <cell r="H1355" t="str">
            <v>Two-Piece</v>
          </cell>
          <cell r="I1355" t="str">
            <v>812</v>
          </cell>
          <cell r="J1355" t="str">
            <v>Apparel</v>
          </cell>
          <cell r="K1355" t="str">
            <v>MNL</v>
          </cell>
          <cell r="L1355" t="str">
            <v>SS24</v>
          </cell>
          <cell r="M1355">
            <v>606.62</v>
          </cell>
          <cell r="N1355">
            <v>98</v>
          </cell>
          <cell r="O1355">
            <v>242.64800000000002</v>
          </cell>
          <cell r="P1355">
            <v>0</v>
          </cell>
          <cell r="Q1355">
            <v>0</v>
          </cell>
          <cell r="R1355">
            <v>0</v>
          </cell>
          <cell r="S1355">
            <v>0</v>
          </cell>
          <cell r="T1355">
            <v>0</v>
          </cell>
          <cell r="U1355">
            <v>0</v>
          </cell>
          <cell r="V1355">
            <v>0</v>
          </cell>
          <cell r="W1355">
            <v>1.2380000000000002</v>
          </cell>
          <cell r="X1355">
            <v>6.19</v>
          </cell>
          <cell r="Y1355">
            <v>-4.952</v>
          </cell>
          <cell r="Z1355">
            <v>2.4760000000000004</v>
          </cell>
          <cell r="AA1355">
            <v>3.714</v>
          </cell>
          <cell r="AB1355">
            <v>1.2380000000000002</v>
          </cell>
          <cell r="AC1355" t="str">
            <v>Mainline</v>
          </cell>
          <cell r="AD1355" t="str">
            <v>14_Girls 7-16</v>
          </cell>
          <cell r="AE1355" t="str">
            <v>S124</v>
          </cell>
          <cell r="AF1355" t="str">
            <v>Seasonal</v>
          </cell>
          <cell r="AG1355">
            <v>1</v>
          </cell>
          <cell r="AH1355" t="str">
            <v>&lt;N/A&gt;</v>
          </cell>
          <cell r="AI1355" t="str">
            <v>Kids</v>
          </cell>
          <cell r="AJ1355">
            <v>0</v>
          </cell>
          <cell r="AK1355" t="str">
            <v>S1 2024</v>
          </cell>
          <cell r="AL1355">
            <v>45444</v>
          </cell>
          <cell r="AM1355">
            <v>363.97199999999998</v>
          </cell>
          <cell r="AN1355">
            <v>98</v>
          </cell>
          <cell r="AO1355">
            <v>3.714</v>
          </cell>
        </row>
        <row r="1356">
          <cell r="A1356">
            <v>800377316029</v>
          </cell>
          <cell r="B1356" t="str">
            <v>Expiring</v>
          </cell>
          <cell r="C1356" t="str">
            <v>W060</v>
          </cell>
          <cell r="D1356" t="str">
            <v>Speedo USA Maersk</v>
          </cell>
          <cell r="E1356" t="str">
            <v>8-00377316029</v>
          </cell>
          <cell r="F1356" t="str">
            <v>GINGHAM CNVRTBL CUT OUT 1 PC 310</v>
          </cell>
          <cell r="G1356" t="str">
            <v>P1122</v>
          </cell>
          <cell r="H1356" t="str">
            <v>One-Piece</v>
          </cell>
          <cell r="I1356" t="str">
            <v>812</v>
          </cell>
          <cell r="J1356" t="str">
            <v>Apparel</v>
          </cell>
          <cell r="K1356" t="str">
            <v>MNL</v>
          </cell>
          <cell r="L1356" t="str">
            <v>AW24</v>
          </cell>
          <cell r="M1356">
            <v>1040</v>
          </cell>
          <cell r="N1356">
            <v>100</v>
          </cell>
          <cell r="O1356">
            <v>208</v>
          </cell>
          <cell r="P1356">
            <v>0</v>
          </cell>
          <cell r="Q1356">
            <v>0</v>
          </cell>
          <cell r="R1356">
            <v>0</v>
          </cell>
          <cell r="S1356">
            <v>0</v>
          </cell>
          <cell r="T1356">
            <v>0</v>
          </cell>
          <cell r="U1356">
            <v>0</v>
          </cell>
          <cell r="V1356">
            <v>0</v>
          </cell>
          <cell r="W1356">
            <v>0</v>
          </cell>
          <cell r="X1356">
            <v>10.4</v>
          </cell>
          <cell r="Y1356">
            <v>-10.4</v>
          </cell>
          <cell r="Z1356">
            <v>2.08</v>
          </cell>
          <cell r="AA1356">
            <v>8.32</v>
          </cell>
          <cell r="AB1356">
            <v>2.08</v>
          </cell>
          <cell r="AC1356" t="str">
            <v>Mainline</v>
          </cell>
          <cell r="AD1356" t="str">
            <v>34_Womens Recreation</v>
          </cell>
          <cell r="AE1356" t="str">
            <v>S224</v>
          </cell>
          <cell r="AF1356" t="str">
            <v>Seasonal</v>
          </cell>
          <cell r="AG1356">
            <v>1</v>
          </cell>
          <cell r="AH1356" t="str">
            <v>&lt;N/A&gt;</v>
          </cell>
          <cell r="AI1356" t="str">
            <v>Womens</v>
          </cell>
          <cell r="AJ1356">
            <v>0</v>
          </cell>
          <cell r="AK1356" t="str">
            <v>S1 2024</v>
          </cell>
          <cell r="AL1356">
            <v>45444</v>
          </cell>
          <cell r="AM1356">
            <v>832</v>
          </cell>
          <cell r="AN1356">
            <v>100</v>
          </cell>
          <cell r="AO1356">
            <v>8.32</v>
          </cell>
        </row>
        <row r="1357">
          <cell r="A1357">
            <v>800377316030</v>
          </cell>
          <cell r="B1357" t="str">
            <v>1 Season Old</v>
          </cell>
          <cell r="C1357" t="str">
            <v>W060</v>
          </cell>
          <cell r="D1357" t="str">
            <v>Speedo USA Maersk</v>
          </cell>
          <cell r="E1357" t="str">
            <v>8-00377316030</v>
          </cell>
          <cell r="F1357" t="str">
            <v>GINGHAM CNVRTBL CUT OUT 1 PC 660</v>
          </cell>
          <cell r="G1357" t="str">
            <v>P1122</v>
          </cell>
          <cell r="H1357" t="str">
            <v>One-Piece</v>
          </cell>
          <cell r="I1357" t="str">
            <v>812</v>
          </cell>
          <cell r="J1357" t="str">
            <v>Apparel</v>
          </cell>
          <cell r="K1357" t="str">
            <v>MNL</v>
          </cell>
          <cell r="L1357" t="str">
            <v>SS24</v>
          </cell>
          <cell r="M1357">
            <v>1747.2</v>
          </cell>
          <cell r="N1357">
            <v>168</v>
          </cell>
          <cell r="O1357">
            <v>698.88000000000011</v>
          </cell>
          <cell r="P1357">
            <v>0</v>
          </cell>
          <cell r="Q1357">
            <v>0</v>
          </cell>
          <cell r="R1357">
            <v>0</v>
          </cell>
          <cell r="S1357">
            <v>0</v>
          </cell>
          <cell r="T1357">
            <v>0</v>
          </cell>
          <cell r="U1357">
            <v>0</v>
          </cell>
          <cell r="V1357">
            <v>0</v>
          </cell>
          <cell r="W1357">
            <v>2.0800000000000005</v>
          </cell>
          <cell r="X1357">
            <v>10.4</v>
          </cell>
          <cell r="Y1357">
            <v>-8.32</v>
          </cell>
          <cell r="Z1357">
            <v>4.160000000000001</v>
          </cell>
          <cell r="AA1357">
            <v>6.2399999999999993</v>
          </cell>
          <cell r="AB1357">
            <v>2.0800000000000005</v>
          </cell>
          <cell r="AC1357" t="str">
            <v>Mainline</v>
          </cell>
          <cell r="AD1357" t="str">
            <v>34_Womens Recreation</v>
          </cell>
          <cell r="AE1357" t="str">
            <v>S124</v>
          </cell>
          <cell r="AF1357" t="str">
            <v>Seasonal</v>
          </cell>
          <cell r="AG1357">
            <v>1</v>
          </cell>
          <cell r="AH1357" t="str">
            <v>&lt;N/A&gt;</v>
          </cell>
          <cell r="AI1357" t="str">
            <v>Womens</v>
          </cell>
          <cell r="AJ1357">
            <v>0</v>
          </cell>
          <cell r="AK1357" t="str">
            <v>S1 2024</v>
          </cell>
          <cell r="AL1357">
            <v>45444</v>
          </cell>
          <cell r="AM1357">
            <v>1048.32</v>
          </cell>
          <cell r="AN1357">
            <v>168</v>
          </cell>
          <cell r="AO1357">
            <v>6.2399999999999993</v>
          </cell>
        </row>
        <row r="1358">
          <cell r="A1358">
            <v>800377316242</v>
          </cell>
          <cell r="B1358" t="str">
            <v>1 Season Old</v>
          </cell>
          <cell r="C1358" t="str">
            <v>W060</v>
          </cell>
          <cell r="D1358" t="str">
            <v>Speedo USA Maersk</v>
          </cell>
          <cell r="E1358" t="str">
            <v>8-00377316242</v>
          </cell>
          <cell r="F1358" t="str">
            <v>GINGHAM CNVRTBL CUT OUT 1 PC 420</v>
          </cell>
          <cell r="G1358" t="str">
            <v>P1122</v>
          </cell>
          <cell r="H1358" t="str">
            <v>One-Piece</v>
          </cell>
          <cell r="I1358" t="str">
            <v>812</v>
          </cell>
          <cell r="J1358" t="str">
            <v>Apparel</v>
          </cell>
          <cell r="K1358" t="str">
            <v>MNL</v>
          </cell>
          <cell r="L1358" t="str">
            <v>SS24</v>
          </cell>
          <cell r="M1358">
            <v>3140.8</v>
          </cell>
          <cell r="N1358">
            <v>302</v>
          </cell>
          <cell r="O1358">
            <v>1256.3200000000002</v>
          </cell>
          <cell r="P1358">
            <v>0</v>
          </cell>
          <cell r="Q1358">
            <v>0</v>
          </cell>
          <cell r="R1358">
            <v>0</v>
          </cell>
          <cell r="S1358">
            <v>0</v>
          </cell>
          <cell r="T1358">
            <v>0</v>
          </cell>
          <cell r="U1358">
            <v>0</v>
          </cell>
          <cell r="V1358">
            <v>0</v>
          </cell>
          <cell r="W1358">
            <v>2.08</v>
          </cell>
          <cell r="X1358">
            <v>10.4</v>
          </cell>
          <cell r="Y1358">
            <v>-8.32</v>
          </cell>
          <cell r="Z1358">
            <v>4.16</v>
          </cell>
          <cell r="AA1358">
            <v>6.24</v>
          </cell>
          <cell r="AB1358">
            <v>2.08</v>
          </cell>
          <cell r="AC1358" t="str">
            <v>Mainline</v>
          </cell>
          <cell r="AD1358" t="str">
            <v>34_Womens Recreation</v>
          </cell>
          <cell r="AE1358" t="str">
            <v>S124</v>
          </cell>
          <cell r="AF1358" t="str">
            <v>Seasonal</v>
          </cell>
          <cell r="AG1358">
            <v>1</v>
          </cell>
          <cell r="AH1358" t="str">
            <v>&lt;N/A&gt;</v>
          </cell>
          <cell r="AI1358" t="str">
            <v>Womens</v>
          </cell>
          <cell r="AJ1358">
            <v>0</v>
          </cell>
          <cell r="AK1358" t="str">
            <v>S1 2024</v>
          </cell>
          <cell r="AL1358">
            <v>45444</v>
          </cell>
          <cell r="AM1358">
            <v>1884.48</v>
          </cell>
          <cell r="AN1358">
            <v>302</v>
          </cell>
          <cell r="AO1358">
            <v>6.24</v>
          </cell>
        </row>
        <row r="1359">
          <cell r="A1359">
            <v>800377400334</v>
          </cell>
          <cell r="B1359" t="str">
            <v>1 Season Old</v>
          </cell>
          <cell r="C1359" t="str">
            <v>W060</v>
          </cell>
          <cell r="D1359" t="str">
            <v>Speedo USA Maersk</v>
          </cell>
          <cell r="E1359" t="str">
            <v>8-00377400334</v>
          </cell>
          <cell r="F1359" t="str">
            <v>CROP MESH TOP 001</v>
          </cell>
          <cell r="G1359" t="str">
            <v>P1134</v>
          </cell>
          <cell r="H1359" t="str">
            <v>Swim Tops</v>
          </cell>
          <cell r="I1359" t="str">
            <v>812</v>
          </cell>
          <cell r="J1359" t="str">
            <v>Apparel</v>
          </cell>
          <cell r="K1359" t="str">
            <v>MNL</v>
          </cell>
          <cell r="L1359" t="str">
            <v>SS24</v>
          </cell>
          <cell r="M1359">
            <v>2210.88</v>
          </cell>
          <cell r="N1359">
            <v>329</v>
          </cell>
          <cell r="O1359">
            <v>884.35200000000009</v>
          </cell>
          <cell r="P1359">
            <v>0</v>
          </cell>
          <cell r="Q1359">
            <v>0</v>
          </cell>
          <cell r="R1359">
            <v>0</v>
          </cell>
          <cell r="S1359">
            <v>0</v>
          </cell>
          <cell r="T1359">
            <v>0</v>
          </cell>
          <cell r="U1359">
            <v>0</v>
          </cell>
          <cell r="V1359">
            <v>0</v>
          </cell>
          <cell r="W1359">
            <v>1.3440000000000001</v>
          </cell>
          <cell r="X1359">
            <v>6.7200000000000006</v>
          </cell>
          <cell r="Y1359">
            <v>-5.3760000000000003</v>
          </cell>
          <cell r="Z1359">
            <v>2.6880000000000002</v>
          </cell>
          <cell r="AA1359">
            <v>4.032</v>
          </cell>
          <cell r="AB1359">
            <v>1.3440000000000001</v>
          </cell>
          <cell r="AC1359" t="str">
            <v>Mainline</v>
          </cell>
          <cell r="AD1359" t="str">
            <v>34_Womens Recreation</v>
          </cell>
          <cell r="AE1359" t="str">
            <v>S124</v>
          </cell>
          <cell r="AF1359" t="str">
            <v>Seasonal</v>
          </cell>
          <cell r="AG1359">
            <v>1</v>
          </cell>
          <cell r="AH1359" t="str">
            <v>&lt;N/A&gt;</v>
          </cell>
          <cell r="AI1359" t="str">
            <v>Womens</v>
          </cell>
          <cell r="AJ1359">
            <v>0</v>
          </cell>
          <cell r="AK1359" t="str">
            <v>S1 2024</v>
          </cell>
          <cell r="AL1359">
            <v>45444</v>
          </cell>
          <cell r="AM1359">
            <v>1326.528</v>
          </cell>
          <cell r="AN1359">
            <v>329</v>
          </cell>
          <cell r="AO1359">
            <v>4.032</v>
          </cell>
        </row>
        <row r="1360">
          <cell r="A1360">
            <v>800377415332</v>
          </cell>
          <cell r="B1360" t="str">
            <v>1 Season Old</v>
          </cell>
          <cell r="C1360" t="str">
            <v>W060</v>
          </cell>
          <cell r="D1360" t="str">
            <v>Speedo USA Maersk</v>
          </cell>
          <cell r="E1360" t="str">
            <v>8-00377415332</v>
          </cell>
          <cell r="F1360" t="str">
            <v>CROP MESH TOP 400</v>
          </cell>
          <cell r="G1360" t="str">
            <v>P1134</v>
          </cell>
          <cell r="H1360" t="str">
            <v>Swim Tops</v>
          </cell>
          <cell r="I1360" t="str">
            <v>812</v>
          </cell>
          <cell r="J1360" t="str">
            <v>Apparel</v>
          </cell>
          <cell r="K1360" t="str">
            <v>MNL</v>
          </cell>
          <cell r="L1360" t="str">
            <v>SS24</v>
          </cell>
          <cell r="M1360">
            <v>672</v>
          </cell>
          <cell r="N1360">
            <v>100</v>
          </cell>
          <cell r="O1360">
            <v>268.8</v>
          </cell>
          <cell r="P1360">
            <v>0</v>
          </cell>
          <cell r="Q1360">
            <v>0</v>
          </cell>
          <cell r="R1360">
            <v>0</v>
          </cell>
          <cell r="S1360">
            <v>0</v>
          </cell>
          <cell r="T1360">
            <v>0</v>
          </cell>
          <cell r="U1360">
            <v>0</v>
          </cell>
          <cell r="V1360">
            <v>0</v>
          </cell>
          <cell r="W1360">
            <v>1.3440000000000001</v>
          </cell>
          <cell r="X1360">
            <v>6.72</v>
          </cell>
          <cell r="Y1360">
            <v>-5.3759999999999994</v>
          </cell>
          <cell r="Z1360">
            <v>2.6880000000000002</v>
          </cell>
          <cell r="AA1360">
            <v>4.032</v>
          </cell>
          <cell r="AB1360">
            <v>1.3440000000000001</v>
          </cell>
          <cell r="AC1360" t="str">
            <v>Mainline</v>
          </cell>
          <cell r="AD1360" t="str">
            <v>34_Womens Recreation</v>
          </cell>
          <cell r="AE1360" t="str">
            <v>S124</v>
          </cell>
          <cell r="AF1360" t="str">
            <v>Seasonal</v>
          </cell>
          <cell r="AG1360">
            <v>1</v>
          </cell>
          <cell r="AH1360" t="str">
            <v>&lt;N/A&gt;</v>
          </cell>
          <cell r="AI1360" t="str">
            <v>Womens</v>
          </cell>
          <cell r="AJ1360">
            <v>0</v>
          </cell>
          <cell r="AK1360" t="str">
            <v>S1 2024</v>
          </cell>
          <cell r="AL1360">
            <v>45444</v>
          </cell>
          <cell r="AM1360">
            <v>403.2</v>
          </cell>
          <cell r="AN1360">
            <v>100</v>
          </cell>
          <cell r="AO1360">
            <v>4.032</v>
          </cell>
        </row>
        <row r="1361">
          <cell r="A1361">
            <v>800377416133</v>
          </cell>
          <cell r="B1361" t="str">
            <v>1 Season Old</v>
          </cell>
          <cell r="C1361" t="str">
            <v>W060</v>
          </cell>
          <cell r="D1361" t="str">
            <v>Speedo USA Maersk</v>
          </cell>
          <cell r="E1361" t="str">
            <v>8-00377416133</v>
          </cell>
          <cell r="F1361" t="str">
            <v>CROP MESH TOP 331</v>
          </cell>
          <cell r="G1361" t="str">
            <v>P1134</v>
          </cell>
          <cell r="H1361" t="str">
            <v>Swim Tops</v>
          </cell>
          <cell r="I1361" t="str">
            <v>812</v>
          </cell>
          <cell r="J1361" t="str">
            <v>Apparel</v>
          </cell>
          <cell r="K1361" t="str">
            <v>MNL</v>
          </cell>
          <cell r="L1361" t="str">
            <v>SS24</v>
          </cell>
          <cell r="M1361">
            <v>463.68</v>
          </cell>
          <cell r="N1361">
            <v>69</v>
          </cell>
          <cell r="O1361">
            <v>185.47200000000001</v>
          </cell>
          <cell r="P1361">
            <v>0</v>
          </cell>
          <cell r="Q1361">
            <v>0</v>
          </cell>
          <cell r="R1361">
            <v>0</v>
          </cell>
          <cell r="S1361">
            <v>0</v>
          </cell>
          <cell r="T1361">
            <v>0</v>
          </cell>
          <cell r="U1361">
            <v>0</v>
          </cell>
          <cell r="V1361">
            <v>0</v>
          </cell>
          <cell r="W1361">
            <v>1.3440000000000001</v>
          </cell>
          <cell r="X1361">
            <v>6.72</v>
          </cell>
          <cell r="Y1361">
            <v>-5.3759999999999994</v>
          </cell>
          <cell r="Z1361">
            <v>2.6880000000000002</v>
          </cell>
          <cell r="AA1361">
            <v>4.032</v>
          </cell>
          <cell r="AB1361">
            <v>1.3440000000000001</v>
          </cell>
          <cell r="AC1361" t="str">
            <v>Mainline</v>
          </cell>
          <cell r="AD1361" t="str">
            <v>34_Womens Recreation</v>
          </cell>
          <cell r="AE1361" t="str">
            <v>S124</v>
          </cell>
          <cell r="AF1361" t="str">
            <v>Seasonal</v>
          </cell>
          <cell r="AG1361">
            <v>1</v>
          </cell>
          <cell r="AH1361" t="str">
            <v>&lt;N/A&gt;</v>
          </cell>
          <cell r="AI1361" t="str">
            <v>Womens</v>
          </cell>
          <cell r="AJ1361">
            <v>0</v>
          </cell>
          <cell r="AK1361" t="str">
            <v>S1 2024</v>
          </cell>
          <cell r="AL1361">
            <v>45444</v>
          </cell>
          <cell r="AM1361">
            <v>278.20800000000003</v>
          </cell>
          <cell r="AN1361">
            <v>69</v>
          </cell>
          <cell r="AO1361">
            <v>4.032</v>
          </cell>
        </row>
        <row r="1362">
          <cell r="A1362">
            <v>800377516738</v>
          </cell>
          <cell r="B1362" t="str">
            <v>Current</v>
          </cell>
          <cell r="C1362" t="str">
            <v>W060</v>
          </cell>
          <cell r="D1362" t="str">
            <v>Speedo USA Maersk</v>
          </cell>
          <cell r="E1362" t="str">
            <v>8-00377516738</v>
          </cell>
          <cell r="F1362" t="str">
            <v>BIOFUSE 2.0 GOG MIRROR AF BLUE/PURPLE</v>
          </cell>
          <cell r="G1362" t="str">
            <v>P1128</v>
          </cell>
          <cell r="H1362" t="str">
            <v>Soft Frame</v>
          </cell>
          <cell r="I1362" t="str">
            <v>816</v>
          </cell>
          <cell r="J1362" t="str">
            <v>Equipment</v>
          </cell>
          <cell r="K1362" t="str">
            <v>SMU</v>
          </cell>
          <cell r="L1362" t="str">
            <v>SS25</v>
          </cell>
          <cell r="M1362">
            <v>12.87</v>
          </cell>
          <cell r="N1362">
            <v>3</v>
          </cell>
          <cell r="O1362">
            <v>0</v>
          </cell>
          <cell r="P1362">
            <v>0</v>
          </cell>
          <cell r="Q1362">
            <v>0</v>
          </cell>
          <cell r="R1362">
            <v>0</v>
          </cell>
          <cell r="S1362">
            <v>0</v>
          </cell>
          <cell r="T1362">
            <v>0</v>
          </cell>
          <cell r="U1362">
            <v>0</v>
          </cell>
          <cell r="V1362">
            <v>0</v>
          </cell>
          <cell r="W1362">
            <v>0</v>
          </cell>
          <cell r="X1362">
            <v>4.29</v>
          </cell>
          <cell r="Y1362">
            <v>-4.29</v>
          </cell>
          <cell r="Z1362">
            <v>0</v>
          </cell>
          <cell r="AA1362">
            <v>4.29</v>
          </cell>
          <cell r="AB1362">
            <v>0</v>
          </cell>
          <cell r="AC1362" t="str">
            <v>Mainline</v>
          </cell>
          <cell r="AD1362" t="str">
            <v>50_Goggles</v>
          </cell>
          <cell r="AE1362" t="str">
            <v>S125</v>
          </cell>
          <cell r="AF1362" t="str">
            <v>Core</v>
          </cell>
          <cell r="AG1362">
            <v>1</v>
          </cell>
          <cell r="AH1362" t="str">
            <v>&lt;N/A&gt;</v>
          </cell>
          <cell r="AI1362" t="str">
            <v>Goggles</v>
          </cell>
          <cell r="AJ1362" t="str">
            <v>Bio-Fuse</v>
          </cell>
          <cell r="AK1362" t="str">
            <v>S1 2024</v>
          </cell>
          <cell r="AL1362">
            <v>46722</v>
          </cell>
          <cell r="AM1362">
            <v>12.870000000000001</v>
          </cell>
          <cell r="AN1362">
            <v>3</v>
          </cell>
          <cell r="AO1362">
            <v>4.29</v>
          </cell>
        </row>
        <row r="1363">
          <cell r="A1363">
            <v>800377616734</v>
          </cell>
          <cell r="B1363" t="str">
            <v>Current</v>
          </cell>
          <cell r="C1363" t="str">
            <v>W060</v>
          </cell>
          <cell r="D1363" t="str">
            <v>Speedo USA Maersk</v>
          </cell>
          <cell r="E1363" t="str">
            <v>8-00377616734</v>
          </cell>
          <cell r="F1363" t="str">
            <v>BIOFUSE 2.0 GOG AF BLUE/BLUE</v>
          </cell>
          <cell r="G1363" t="str">
            <v>P1128</v>
          </cell>
          <cell r="H1363" t="str">
            <v>Soft Frame</v>
          </cell>
          <cell r="I1363" t="str">
            <v>816</v>
          </cell>
          <cell r="J1363" t="str">
            <v>Equipment</v>
          </cell>
          <cell r="K1363" t="str">
            <v>SMU</v>
          </cell>
          <cell r="L1363" t="str">
            <v>SS25</v>
          </cell>
          <cell r="M1363">
            <v>1404.15</v>
          </cell>
          <cell r="N1363">
            <v>407</v>
          </cell>
          <cell r="O1363">
            <v>0</v>
          </cell>
          <cell r="P1363">
            <v>0</v>
          </cell>
          <cell r="Q1363">
            <v>0</v>
          </cell>
          <cell r="R1363">
            <v>0</v>
          </cell>
          <cell r="S1363">
            <v>0</v>
          </cell>
          <cell r="T1363">
            <v>0</v>
          </cell>
          <cell r="U1363">
            <v>0</v>
          </cell>
          <cell r="V1363">
            <v>0</v>
          </cell>
          <cell r="W1363">
            <v>0</v>
          </cell>
          <cell r="X1363">
            <v>3.45</v>
          </cell>
          <cell r="Y1363">
            <v>-3.45</v>
          </cell>
          <cell r="Z1363">
            <v>0</v>
          </cell>
          <cell r="AA1363">
            <v>3.45</v>
          </cell>
          <cell r="AB1363">
            <v>0</v>
          </cell>
          <cell r="AC1363" t="str">
            <v>Mainline</v>
          </cell>
          <cell r="AD1363" t="str">
            <v>50_Goggles</v>
          </cell>
          <cell r="AE1363" t="str">
            <v>S125</v>
          </cell>
          <cell r="AF1363" t="str">
            <v>Core</v>
          </cell>
          <cell r="AG1363">
            <v>1</v>
          </cell>
          <cell r="AH1363" t="str">
            <v>&lt;N/A&gt;</v>
          </cell>
          <cell r="AI1363" t="str">
            <v>Goggles</v>
          </cell>
          <cell r="AJ1363" t="str">
            <v>Bio-Fuse</v>
          </cell>
          <cell r="AK1363" t="str">
            <v>S1 2024</v>
          </cell>
          <cell r="AL1363">
            <v>46722</v>
          </cell>
          <cell r="AM1363">
            <v>1404.15</v>
          </cell>
          <cell r="AN1363">
            <v>407</v>
          </cell>
          <cell r="AO1363">
            <v>3.45</v>
          </cell>
        </row>
        <row r="1364">
          <cell r="A1364">
            <v>800377616736</v>
          </cell>
          <cell r="B1364" t="str">
            <v>Current</v>
          </cell>
          <cell r="C1364" t="str">
            <v>W060</v>
          </cell>
          <cell r="D1364" t="str">
            <v>Speedo USA Maersk</v>
          </cell>
          <cell r="E1364" t="str">
            <v>8-00377616736</v>
          </cell>
          <cell r="F1364" t="str">
            <v>BIOFUSE 2.0 GOG AF BLUE/PINK</v>
          </cell>
          <cell r="G1364" t="str">
            <v>P1128</v>
          </cell>
          <cell r="H1364" t="str">
            <v>Soft Frame</v>
          </cell>
          <cell r="I1364" t="str">
            <v>816</v>
          </cell>
          <cell r="J1364" t="str">
            <v>Equipment</v>
          </cell>
          <cell r="K1364" t="str">
            <v>SMU</v>
          </cell>
          <cell r="L1364" t="str">
            <v>SS25</v>
          </cell>
          <cell r="M1364">
            <v>441.6</v>
          </cell>
          <cell r="N1364">
            <v>128</v>
          </cell>
          <cell r="O1364">
            <v>0</v>
          </cell>
          <cell r="P1364">
            <v>0</v>
          </cell>
          <cell r="Q1364">
            <v>0</v>
          </cell>
          <cell r="R1364">
            <v>0</v>
          </cell>
          <cell r="S1364">
            <v>0</v>
          </cell>
          <cell r="T1364">
            <v>0</v>
          </cell>
          <cell r="U1364">
            <v>0</v>
          </cell>
          <cell r="V1364">
            <v>0</v>
          </cell>
          <cell r="W1364">
            <v>0</v>
          </cell>
          <cell r="X1364">
            <v>3.45</v>
          </cell>
          <cell r="Y1364">
            <v>-3.45</v>
          </cell>
          <cell r="Z1364">
            <v>0</v>
          </cell>
          <cell r="AA1364">
            <v>3.45</v>
          </cell>
          <cell r="AB1364">
            <v>0</v>
          </cell>
          <cell r="AC1364" t="str">
            <v>Mainline</v>
          </cell>
          <cell r="AD1364" t="str">
            <v>50_Goggles</v>
          </cell>
          <cell r="AE1364" t="str">
            <v>S125</v>
          </cell>
          <cell r="AF1364" t="str">
            <v>Core</v>
          </cell>
          <cell r="AG1364">
            <v>1</v>
          </cell>
          <cell r="AH1364" t="str">
            <v>&lt;N/A&gt;</v>
          </cell>
          <cell r="AI1364" t="str">
            <v>Goggles</v>
          </cell>
          <cell r="AJ1364" t="str">
            <v>Bio-Fuse</v>
          </cell>
          <cell r="AK1364" t="str">
            <v>S1 2024</v>
          </cell>
          <cell r="AL1364">
            <v>46722</v>
          </cell>
          <cell r="AM1364">
            <v>441.6</v>
          </cell>
          <cell r="AN1364">
            <v>128</v>
          </cell>
          <cell r="AO1364">
            <v>3.45</v>
          </cell>
        </row>
        <row r="1365">
          <cell r="A1365">
            <v>800378000323</v>
          </cell>
          <cell r="B1365" t="str">
            <v>1 Season Old</v>
          </cell>
          <cell r="C1365" t="str">
            <v>W060</v>
          </cell>
          <cell r="D1365" t="str">
            <v>Speedo USA Maersk</v>
          </cell>
          <cell r="E1365" t="str">
            <v>8-00378000323</v>
          </cell>
          <cell r="F1365" t="str">
            <v>PRINT REDONDO EDGE VOLLEY 14" 030</v>
          </cell>
          <cell r="G1365" t="str">
            <v>P1111</v>
          </cell>
          <cell r="H1365" t="str">
            <v>Elastic Waist</v>
          </cell>
          <cell r="I1365" t="str">
            <v>812</v>
          </cell>
          <cell r="J1365" t="str">
            <v>Apparel</v>
          </cell>
          <cell r="K1365" t="str">
            <v>MNL</v>
          </cell>
          <cell r="L1365" t="str">
            <v>SS24</v>
          </cell>
          <cell r="M1365">
            <v>1537</v>
          </cell>
          <cell r="N1365">
            <v>212</v>
          </cell>
          <cell r="O1365">
            <v>614.80000000000007</v>
          </cell>
          <cell r="P1365">
            <v>0</v>
          </cell>
          <cell r="Q1365">
            <v>0</v>
          </cell>
          <cell r="R1365">
            <v>0</v>
          </cell>
          <cell r="S1365">
            <v>0</v>
          </cell>
          <cell r="T1365">
            <v>0</v>
          </cell>
          <cell r="U1365">
            <v>0</v>
          </cell>
          <cell r="V1365">
            <v>0</v>
          </cell>
          <cell r="W1365">
            <v>1.4500000000000002</v>
          </cell>
          <cell r="X1365">
            <v>7.25</v>
          </cell>
          <cell r="Y1365">
            <v>-5.8</v>
          </cell>
          <cell r="Z1365">
            <v>2.9000000000000004</v>
          </cell>
          <cell r="AA1365">
            <v>4.3499999999999996</v>
          </cell>
          <cell r="AB1365">
            <v>1.4500000000000002</v>
          </cell>
          <cell r="AC1365" t="str">
            <v>Mainline</v>
          </cell>
          <cell r="AD1365" t="str">
            <v>84_Mens Water Shorts</v>
          </cell>
          <cell r="AE1365" t="str">
            <v>S124</v>
          </cell>
          <cell r="AF1365" t="str">
            <v>Seasonal</v>
          </cell>
          <cell r="AG1365">
            <v>1</v>
          </cell>
          <cell r="AH1365" t="str">
            <v>&lt;N/A&gt;</v>
          </cell>
          <cell r="AI1365" t="str">
            <v>Mens</v>
          </cell>
          <cell r="AJ1365">
            <v>0</v>
          </cell>
          <cell r="AK1365" t="str">
            <v>S1 2024</v>
          </cell>
          <cell r="AL1365">
            <v>45444</v>
          </cell>
          <cell r="AM1365">
            <v>922.19999999999993</v>
          </cell>
          <cell r="AN1365">
            <v>212</v>
          </cell>
          <cell r="AO1365">
            <v>4.3499999999999996</v>
          </cell>
        </row>
        <row r="1366">
          <cell r="A1366">
            <v>800378000334</v>
          </cell>
          <cell r="B1366" t="str">
            <v>1 Season Old</v>
          </cell>
          <cell r="C1366" t="str">
            <v>W060</v>
          </cell>
          <cell r="D1366" t="str">
            <v>Speedo USA Maersk</v>
          </cell>
          <cell r="E1366" t="str">
            <v>8-00378000334</v>
          </cell>
          <cell r="F1366" t="str">
            <v>PRINT REDONDO EDGE VOLLEY 14" 001</v>
          </cell>
          <cell r="G1366" t="str">
            <v>P1111</v>
          </cell>
          <cell r="H1366" t="str">
            <v>Elastic Waist</v>
          </cell>
          <cell r="I1366" t="str">
            <v>812</v>
          </cell>
          <cell r="J1366" t="str">
            <v>Apparel</v>
          </cell>
          <cell r="K1366" t="str">
            <v>MNL</v>
          </cell>
          <cell r="L1366" t="str">
            <v>SS24</v>
          </cell>
          <cell r="M1366">
            <v>971.5</v>
          </cell>
          <cell r="N1366">
            <v>134</v>
          </cell>
          <cell r="O1366">
            <v>388.6</v>
          </cell>
          <cell r="P1366">
            <v>0</v>
          </cell>
          <cell r="Q1366">
            <v>0</v>
          </cell>
          <cell r="R1366">
            <v>0</v>
          </cell>
          <cell r="S1366">
            <v>0</v>
          </cell>
          <cell r="T1366">
            <v>0</v>
          </cell>
          <cell r="U1366">
            <v>0</v>
          </cell>
          <cell r="V1366">
            <v>0</v>
          </cell>
          <cell r="W1366">
            <v>1.4500000000000002</v>
          </cell>
          <cell r="X1366">
            <v>7.25</v>
          </cell>
          <cell r="Y1366">
            <v>-5.8</v>
          </cell>
          <cell r="Z1366">
            <v>2.9000000000000004</v>
          </cell>
          <cell r="AA1366">
            <v>4.3499999999999996</v>
          </cell>
          <cell r="AB1366">
            <v>1.4500000000000002</v>
          </cell>
          <cell r="AC1366" t="str">
            <v>Mainline</v>
          </cell>
          <cell r="AD1366" t="str">
            <v>84_Mens Water Shorts</v>
          </cell>
          <cell r="AE1366" t="str">
            <v>S124</v>
          </cell>
          <cell r="AF1366" t="str">
            <v>Seasonal</v>
          </cell>
          <cell r="AG1366">
            <v>1</v>
          </cell>
          <cell r="AH1366" t="str">
            <v>&lt;N/A&gt;</v>
          </cell>
          <cell r="AI1366" t="str">
            <v>Mens</v>
          </cell>
          <cell r="AJ1366">
            <v>0</v>
          </cell>
          <cell r="AK1366" t="str">
            <v>S1 2024</v>
          </cell>
          <cell r="AL1366">
            <v>45444</v>
          </cell>
          <cell r="AM1366">
            <v>582.9</v>
          </cell>
          <cell r="AN1366">
            <v>134</v>
          </cell>
          <cell r="AO1366">
            <v>4.3499999999999996</v>
          </cell>
        </row>
        <row r="1367">
          <cell r="A1367">
            <v>800378001384</v>
          </cell>
          <cell r="B1367" t="str">
            <v>1 Season Old</v>
          </cell>
          <cell r="C1367" t="str">
            <v>W060</v>
          </cell>
          <cell r="D1367" t="str">
            <v>Speedo USA Maersk</v>
          </cell>
          <cell r="E1367" t="str">
            <v>8-00378001384</v>
          </cell>
          <cell r="F1367" t="str">
            <v>PRINT REDONDO EDGE VOLLEY 14" 400</v>
          </cell>
          <cell r="G1367" t="str">
            <v>P1111</v>
          </cell>
          <cell r="H1367" t="str">
            <v>Elastic Waist</v>
          </cell>
          <cell r="I1367" t="str">
            <v>812</v>
          </cell>
          <cell r="J1367" t="str">
            <v>Apparel</v>
          </cell>
          <cell r="K1367" t="str">
            <v>MNL</v>
          </cell>
          <cell r="L1367" t="str">
            <v>SS24</v>
          </cell>
          <cell r="M1367">
            <v>3712</v>
          </cell>
          <cell r="N1367">
            <v>512</v>
          </cell>
          <cell r="O1367">
            <v>1484.8000000000002</v>
          </cell>
          <cell r="P1367">
            <v>0</v>
          </cell>
          <cell r="Q1367">
            <v>0</v>
          </cell>
          <cell r="R1367">
            <v>0</v>
          </cell>
          <cell r="S1367">
            <v>0</v>
          </cell>
          <cell r="T1367">
            <v>0</v>
          </cell>
          <cell r="U1367">
            <v>0</v>
          </cell>
          <cell r="V1367">
            <v>0</v>
          </cell>
          <cell r="W1367">
            <v>1.4500000000000002</v>
          </cell>
          <cell r="X1367">
            <v>7.25</v>
          </cell>
          <cell r="Y1367">
            <v>-5.8</v>
          </cell>
          <cell r="Z1367">
            <v>2.9000000000000004</v>
          </cell>
          <cell r="AA1367">
            <v>4.3499999999999996</v>
          </cell>
          <cell r="AB1367">
            <v>1.4500000000000002</v>
          </cell>
          <cell r="AC1367" t="str">
            <v>Mainline</v>
          </cell>
          <cell r="AD1367" t="str">
            <v>84_Mens Water Shorts</v>
          </cell>
          <cell r="AE1367" t="str">
            <v>S124</v>
          </cell>
          <cell r="AF1367" t="str">
            <v>Seasonal</v>
          </cell>
          <cell r="AG1367">
            <v>1</v>
          </cell>
          <cell r="AH1367" t="str">
            <v>&lt;N/A&gt;</v>
          </cell>
          <cell r="AI1367" t="str">
            <v>Mens</v>
          </cell>
          <cell r="AJ1367">
            <v>0</v>
          </cell>
          <cell r="AK1367" t="str">
            <v>S1 2024</v>
          </cell>
          <cell r="AL1367">
            <v>45444</v>
          </cell>
          <cell r="AM1367">
            <v>2227.1999999999998</v>
          </cell>
          <cell r="AN1367">
            <v>512</v>
          </cell>
          <cell r="AO1367">
            <v>4.3499999999999996</v>
          </cell>
        </row>
        <row r="1368">
          <cell r="A1368">
            <v>800378015456</v>
          </cell>
          <cell r="B1368" t="str">
            <v>1 Season Old</v>
          </cell>
          <cell r="C1368" t="str">
            <v>W060</v>
          </cell>
          <cell r="D1368" t="str">
            <v>Speedo USA Maersk</v>
          </cell>
          <cell r="E1368" t="str">
            <v>8-00378015456</v>
          </cell>
          <cell r="F1368" t="str">
            <v>PRINT REDONDO EDGE VOLLEY 14" 610</v>
          </cell>
          <cell r="G1368" t="str">
            <v>P1111</v>
          </cell>
          <cell r="H1368" t="str">
            <v>Elastic Waist</v>
          </cell>
          <cell r="I1368" t="str">
            <v>812</v>
          </cell>
          <cell r="J1368" t="str">
            <v>Apparel</v>
          </cell>
          <cell r="K1368" t="str">
            <v>MNL</v>
          </cell>
          <cell r="L1368" t="str">
            <v>SS24</v>
          </cell>
          <cell r="M1368">
            <v>3791.75</v>
          </cell>
          <cell r="N1368">
            <v>523</v>
          </cell>
          <cell r="O1368">
            <v>1516.7</v>
          </cell>
          <cell r="P1368">
            <v>0</v>
          </cell>
          <cell r="Q1368">
            <v>0</v>
          </cell>
          <cell r="R1368">
            <v>0</v>
          </cell>
          <cell r="S1368">
            <v>0</v>
          </cell>
          <cell r="T1368">
            <v>0</v>
          </cell>
          <cell r="U1368">
            <v>0</v>
          </cell>
          <cell r="V1368">
            <v>0</v>
          </cell>
          <cell r="W1368">
            <v>1.45</v>
          </cell>
          <cell r="X1368">
            <v>7.25</v>
          </cell>
          <cell r="Y1368">
            <v>-5.8</v>
          </cell>
          <cell r="Z1368">
            <v>2.9</v>
          </cell>
          <cell r="AA1368">
            <v>4.3499999999999996</v>
          </cell>
          <cell r="AB1368">
            <v>1.45</v>
          </cell>
          <cell r="AC1368" t="str">
            <v>Mainline</v>
          </cell>
          <cell r="AD1368" t="str">
            <v>84_Mens Water Shorts</v>
          </cell>
          <cell r="AE1368" t="str">
            <v>S124</v>
          </cell>
          <cell r="AF1368" t="str">
            <v>Seasonal</v>
          </cell>
          <cell r="AG1368">
            <v>1</v>
          </cell>
          <cell r="AH1368" t="str">
            <v>&lt;N/A&gt;</v>
          </cell>
          <cell r="AI1368" t="str">
            <v>Mens</v>
          </cell>
          <cell r="AJ1368">
            <v>0</v>
          </cell>
          <cell r="AK1368" t="str">
            <v>S1 2024</v>
          </cell>
          <cell r="AL1368">
            <v>45444</v>
          </cell>
          <cell r="AM1368">
            <v>2275.0499999999997</v>
          </cell>
          <cell r="AN1368">
            <v>523</v>
          </cell>
          <cell r="AO1368">
            <v>4.3499999999999996</v>
          </cell>
        </row>
        <row r="1369">
          <cell r="A1369">
            <v>800378016002</v>
          </cell>
          <cell r="B1369" t="str">
            <v>1 Season Old</v>
          </cell>
          <cell r="C1369" t="str">
            <v>W060</v>
          </cell>
          <cell r="D1369" t="str">
            <v>Speedo USA Maersk</v>
          </cell>
          <cell r="E1369" t="str">
            <v>8-00378016002</v>
          </cell>
          <cell r="F1369" t="str">
            <v>PRINT REDONDO EDGE VOLLEY 14" 301</v>
          </cell>
          <cell r="G1369" t="str">
            <v>P1111</v>
          </cell>
          <cell r="H1369" t="str">
            <v>Elastic Waist</v>
          </cell>
          <cell r="I1369" t="str">
            <v>812</v>
          </cell>
          <cell r="J1369" t="str">
            <v>Apparel</v>
          </cell>
          <cell r="K1369" t="str">
            <v>MNL</v>
          </cell>
          <cell r="L1369" t="str">
            <v>SS24</v>
          </cell>
          <cell r="M1369">
            <v>1877.75</v>
          </cell>
          <cell r="N1369">
            <v>259</v>
          </cell>
          <cell r="O1369">
            <v>751.1</v>
          </cell>
          <cell r="P1369">
            <v>0</v>
          </cell>
          <cell r="Q1369">
            <v>0</v>
          </cell>
          <cell r="R1369">
            <v>0</v>
          </cell>
          <cell r="S1369">
            <v>0</v>
          </cell>
          <cell r="T1369">
            <v>0</v>
          </cell>
          <cell r="U1369">
            <v>0</v>
          </cell>
          <cell r="V1369">
            <v>0</v>
          </cell>
          <cell r="W1369">
            <v>1.45</v>
          </cell>
          <cell r="X1369">
            <v>7.25</v>
          </cell>
          <cell r="Y1369">
            <v>-5.8</v>
          </cell>
          <cell r="Z1369">
            <v>2.9</v>
          </cell>
          <cell r="AA1369">
            <v>4.3499999999999996</v>
          </cell>
          <cell r="AB1369">
            <v>1.45</v>
          </cell>
          <cell r="AC1369" t="str">
            <v>Mainline</v>
          </cell>
          <cell r="AD1369" t="str">
            <v>84_Mens Water Shorts</v>
          </cell>
          <cell r="AE1369" t="str">
            <v>S124</v>
          </cell>
          <cell r="AF1369" t="str">
            <v>Seasonal</v>
          </cell>
          <cell r="AG1369">
            <v>1</v>
          </cell>
          <cell r="AH1369" t="str">
            <v>&lt;N/A&gt;</v>
          </cell>
          <cell r="AI1369" t="str">
            <v>Mens</v>
          </cell>
          <cell r="AJ1369">
            <v>0</v>
          </cell>
          <cell r="AK1369" t="str">
            <v>S1 2024</v>
          </cell>
          <cell r="AL1369">
            <v>45444</v>
          </cell>
          <cell r="AM1369">
            <v>1126.6499999999999</v>
          </cell>
          <cell r="AN1369">
            <v>259</v>
          </cell>
          <cell r="AO1369">
            <v>4.3499999999999996</v>
          </cell>
        </row>
        <row r="1370">
          <cell r="A1370">
            <v>800378016011</v>
          </cell>
          <cell r="B1370" t="str">
            <v>1 Season Old</v>
          </cell>
          <cell r="C1370" t="str">
            <v>W060</v>
          </cell>
          <cell r="D1370" t="str">
            <v>Speedo USA Maersk</v>
          </cell>
          <cell r="E1370" t="str">
            <v>8-00378016011</v>
          </cell>
          <cell r="F1370" t="str">
            <v>PRINT REDONDO EDGE VOLLEY 14" 520</v>
          </cell>
          <cell r="G1370" t="str">
            <v>P1111</v>
          </cell>
          <cell r="H1370" t="str">
            <v>Elastic Waist</v>
          </cell>
          <cell r="I1370" t="str">
            <v>812</v>
          </cell>
          <cell r="J1370" t="str">
            <v>Apparel</v>
          </cell>
          <cell r="K1370" t="str">
            <v>MNL</v>
          </cell>
          <cell r="L1370" t="str">
            <v>SS24</v>
          </cell>
          <cell r="M1370">
            <v>5901.5</v>
          </cell>
          <cell r="N1370">
            <v>814</v>
          </cell>
          <cell r="O1370">
            <v>2360.6</v>
          </cell>
          <cell r="P1370">
            <v>0</v>
          </cell>
          <cell r="Q1370">
            <v>0</v>
          </cell>
          <cell r="R1370">
            <v>0</v>
          </cell>
          <cell r="S1370">
            <v>0</v>
          </cell>
          <cell r="T1370">
            <v>0</v>
          </cell>
          <cell r="U1370">
            <v>0</v>
          </cell>
          <cell r="V1370">
            <v>0</v>
          </cell>
          <cell r="W1370">
            <v>1.45</v>
          </cell>
          <cell r="X1370">
            <v>7.25</v>
          </cell>
          <cell r="Y1370">
            <v>-5.8</v>
          </cell>
          <cell r="Z1370">
            <v>2.9</v>
          </cell>
          <cell r="AA1370">
            <v>4.3499999999999996</v>
          </cell>
          <cell r="AB1370">
            <v>1.45</v>
          </cell>
          <cell r="AC1370" t="str">
            <v>Mainline</v>
          </cell>
          <cell r="AD1370" t="str">
            <v>84_Mens Water Shorts</v>
          </cell>
          <cell r="AE1370" t="str">
            <v>S124</v>
          </cell>
          <cell r="AF1370" t="str">
            <v>Seasonal</v>
          </cell>
          <cell r="AG1370">
            <v>1</v>
          </cell>
          <cell r="AH1370" t="str">
            <v>&lt;N/A&gt;</v>
          </cell>
          <cell r="AI1370" t="str">
            <v>Mens</v>
          </cell>
          <cell r="AJ1370">
            <v>0</v>
          </cell>
          <cell r="AK1370" t="str">
            <v>S1 2024</v>
          </cell>
          <cell r="AL1370">
            <v>45444</v>
          </cell>
          <cell r="AM1370">
            <v>3540.8999999999996</v>
          </cell>
          <cell r="AN1370">
            <v>814</v>
          </cell>
          <cell r="AO1370">
            <v>4.3499999999999996</v>
          </cell>
        </row>
        <row r="1371">
          <cell r="A1371">
            <v>800378016039</v>
          </cell>
          <cell r="B1371" t="str">
            <v>1 Season Old</v>
          </cell>
          <cell r="C1371" t="str">
            <v>W060</v>
          </cell>
          <cell r="D1371" t="str">
            <v>Speedo USA Maersk</v>
          </cell>
          <cell r="E1371" t="str">
            <v>8-00378016039</v>
          </cell>
          <cell r="F1371" t="str">
            <v>PRINT REDONDO EDGE VOLLEY 14" 021</v>
          </cell>
          <cell r="G1371" t="str">
            <v>P1111</v>
          </cell>
          <cell r="H1371" t="str">
            <v>Elastic Waist</v>
          </cell>
          <cell r="I1371" t="str">
            <v>812</v>
          </cell>
          <cell r="J1371" t="str">
            <v>Apparel</v>
          </cell>
          <cell r="K1371" t="str">
            <v>MNL</v>
          </cell>
          <cell r="L1371" t="str">
            <v>SS24</v>
          </cell>
          <cell r="M1371">
            <v>1689.25</v>
          </cell>
          <cell r="N1371">
            <v>233</v>
          </cell>
          <cell r="O1371">
            <v>675.7</v>
          </cell>
          <cell r="P1371">
            <v>0</v>
          </cell>
          <cell r="Q1371">
            <v>0</v>
          </cell>
          <cell r="R1371">
            <v>0</v>
          </cell>
          <cell r="S1371">
            <v>0</v>
          </cell>
          <cell r="T1371">
            <v>0</v>
          </cell>
          <cell r="U1371">
            <v>0</v>
          </cell>
          <cell r="V1371">
            <v>0</v>
          </cell>
          <cell r="W1371">
            <v>1.4500000000000002</v>
          </cell>
          <cell r="X1371">
            <v>7.25</v>
          </cell>
          <cell r="Y1371">
            <v>-5.8</v>
          </cell>
          <cell r="Z1371">
            <v>2.9000000000000004</v>
          </cell>
          <cell r="AA1371">
            <v>4.3499999999999996</v>
          </cell>
          <cell r="AB1371">
            <v>1.4500000000000002</v>
          </cell>
          <cell r="AC1371" t="str">
            <v>Mainline</v>
          </cell>
          <cell r="AD1371" t="str">
            <v>84_Mens Water Shorts</v>
          </cell>
          <cell r="AE1371" t="str">
            <v>S124</v>
          </cell>
          <cell r="AF1371" t="str">
            <v>Seasonal</v>
          </cell>
          <cell r="AG1371">
            <v>1</v>
          </cell>
          <cell r="AH1371" t="str">
            <v>&lt;N/A&gt;</v>
          </cell>
          <cell r="AI1371" t="str">
            <v>Mens</v>
          </cell>
          <cell r="AJ1371">
            <v>0</v>
          </cell>
          <cell r="AK1371" t="str">
            <v>S1 2024</v>
          </cell>
          <cell r="AL1371">
            <v>45444</v>
          </cell>
          <cell r="AM1371">
            <v>1013.55</v>
          </cell>
          <cell r="AN1371">
            <v>233</v>
          </cell>
          <cell r="AO1371">
            <v>4.3499999999999996</v>
          </cell>
        </row>
        <row r="1372">
          <cell r="A1372">
            <v>800378016133</v>
          </cell>
          <cell r="B1372" t="str">
            <v>1 Season Old</v>
          </cell>
          <cell r="C1372" t="str">
            <v>W060</v>
          </cell>
          <cell r="D1372" t="str">
            <v>Speedo USA Maersk</v>
          </cell>
          <cell r="E1372" t="str">
            <v>8-00378016133</v>
          </cell>
          <cell r="F1372" t="str">
            <v>PRINT REDONDO EDGE VOLLEY 14" 331</v>
          </cell>
          <cell r="G1372" t="str">
            <v>P1111</v>
          </cell>
          <cell r="H1372" t="str">
            <v>Elastic Waist</v>
          </cell>
          <cell r="I1372" t="str">
            <v>812</v>
          </cell>
          <cell r="J1372" t="str">
            <v>Apparel</v>
          </cell>
          <cell r="K1372" t="str">
            <v>MNL</v>
          </cell>
          <cell r="L1372" t="str">
            <v>SS24</v>
          </cell>
          <cell r="M1372">
            <v>3632.25</v>
          </cell>
          <cell r="N1372">
            <v>501</v>
          </cell>
          <cell r="O1372">
            <v>1452.9</v>
          </cell>
          <cell r="P1372">
            <v>0</v>
          </cell>
          <cell r="Q1372">
            <v>0</v>
          </cell>
          <cell r="R1372">
            <v>0</v>
          </cell>
          <cell r="S1372">
            <v>0</v>
          </cell>
          <cell r="T1372">
            <v>0</v>
          </cell>
          <cell r="U1372">
            <v>0</v>
          </cell>
          <cell r="V1372">
            <v>0</v>
          </cell>
          <cell r="W1372">
            <v>1.4500000000000002</v>
          </cell>
          <cell r="X1372">
            <v>7.25</v>
          </cell>
          <cell r="Y1372">
            <v>-5.8</v>
          </cell>
          <cell r="Z1372">
            <v>2.9000000000000004</v>
          </cell>
          <cell r="AA1372">
            <v>4.3499999999999996</v>
          </cell>
          <cell r="AB1372">
            <v>1.4500000000000002</v>
          </cell>
          <cell r="AC1372" t="str">
            <v>Mainline</v>
          </cell>
          <cell r="AD1372" t="str">
            <v>84_Mens Water Shorts</v>
          </cell>
          <cell r="AE1372" t="str">
            <v>S124</v>
          </cell>
          <cell r="AF1372" t="str">
            <v>Seasonal</v>
          </cell>
          <cell r="AG1372">
            <v>1</v>
          </cell>
          <cell r="AH1372" t="str">
            <v>&lt;N/A&gt;</v>
          </cell>
          <cell r="AI1372" t="str">
            <v>Mens</v>
          </cell>
          <cell r="AJ1372">
            <v>0</v>
          </cell>
          <cell r="AK1372" t="str">
            <v>S1 2024</v>
          </cell>
          <cell r="AL1372">
            <v>45444</v>
          </cell>
          <cell r="AM1372">
            <v>2179.35</v>
          </cell>
          <cell r="AN1372">
            <v>501</v>
          </cell>
          <cell r="AO1372">
            <v>4.3499999999999996</v>
          </cell>
        </row>
        <row r="1373">
          <cell r="A1373">
            <v>800378016242</v>
          </cell>
          <cell r="B1373" t="str">
            <v>1 Season Old</v>
          </cell>
          <cell r="C1373" t="str">
            <v>W060</v>
          </cell>
          <cell r="D1373" t="str">
            <v>Speedo USA Maersk</v>
          </cell>
          <cell r="E1373" t="str">
            <v>8-00378016242</v>
          </cell>
          <cell r="F1373" t="str">
            <v>PRINT REDONDO EDGE VOLLEY 14" 420</v>
          </cell>
          <cell r="G1373" t="str">
            <v>P1111</v>
          </cell>
          <cell r="H1373" t="str">
            <v>Elastic Waist</v>
          </cell>
          <cell r="I1373" t="str">
            <v>812</v>
          </cell>
          <cell r="J1373" t="str">
            <v>Apparel</v>
          </cell>
          <cell r="K1373" t="str">
            <v>MNL</v>
          </cell>
          <cell r="L1373" t="str">
            <v>SS24</v>
          </cell>
          <cell r="M1373">
            <v>3219</v>
          </cell>
          <cell r="N1373">
            <v>444</v>
          </cell>
          <cell r="O1373">
            <v>1287.6000000000001</v>
          </cell>
          <cell r="P1373">
            <v>0</v>
          </cell>
          <cell r="Q1373">
            <v>0</v>
          </cell>
          <cell r="R1373">
            <v>0</v>
          </cell>
          <cell r="S1373">
            <v>0</v>
          </cell>
          <cell r="T1373">
            <v>0</v>
          </cell>
          <cell r="U1373">
            <v>0</v>
          </cell>
          <cell r="V1373">
            <v>0</v>
          </cell>
          <cell r="W1373">
            <v>1.4500000000000002</v>
          </cell>
          <cell r="X1373">
            <v>7.25</v>
          </cell>
          <cell r="Y1373">
            <v>-5.8</v>
          </cell>
          <cell r="Z1373">
            <v>2.9000000000000004</v>
          </cell>
          <cell r="AA1373">
            <v>4.3499999999999996</v>
          </cell>
          <cell r="AB1373">
            <v>1.4500000000000002</v>
          </cell>
          <cell r="AC1373" t="str">
            <v>Mainline</v>
          </cell>
          <cell r="AD1373" t="str">
            <v>84_Mens Water Shorts</v>
          </cell>
          <cell r="AE1373" t="str">
            <v>S124</v>
          </cell>
          <cell r="AF1373" t="str">
            <v>Seasonal</v>
          </cell>
          <cell r="AG1373">
            <v>1</v>
          </cell>
          <cell r="AH1373" t="str">
            <v>&lt;N/A&gt;</v>
          </cell>
          <cell r="AI1373" t="str">
            <v>Mens</v>
          </cell>
          <cell r="AJ1373">
            <v>0</v>
          </cell>
          <cell r="AK1373" t="str">
            <v>S1 2024</v>
          </cell>
          <cell r="AL1373">
            <v>45444</v>
          </cell>
          <cell r="AM1373">
            <v>1931.3999999999999</v>
          </cell>
          <cell r="AN1373">
            <v>444</v>
          </cell>
          <cell r="AO1373">
            <v>4.3499999999999996</v>
          </cell>
        </row>
        <row r="1374">
          <cell r="A1374">
            <v>800378016558</v>
          </cell>
          <cell r="B1374" t="str">
            <v>1 Season Old</v>
          </cell>
          <cell r="C1374" t="str">
            <v>W060</v>
          </cell>
          <cell r="D1374" t="str">
            <v>Speedo USA Maersk</v>
          </cell>
          <cell r="E1374" t="str">
            <v>8-00378016558</v>
          </cell>
          <cell r="F1374" t="str">
            <v>PRINT REDONDO EDGE VOLLEY 14" 651</v>
          </cell>
          <cell r="G1374" t="str">
            <v>P1111</v>
          </cell>
          <cell r="H1374" t="str">
            <v>Elastic Waist</v>
          </cell>
          <cell r="I1374" t="str">
            <v>812</v>
          </cell>
          <cell r="J1374" t="str">
            <v>Apparel</v>
          </cell>
          <cell r="K1374" t="str">
            <v>MNL</v>
          </cell>
          <cell r="L1374" t="str">
            <v>SS24</v>
          </cell>
          <cell r="M1374">
            <v>3327.75</v>
          </cell>
          <cell r="N1374">
            <v>459</v>
          </cell>
          <cell r="O1374">
            <v>1331.1000000000001</v>
          </cell>
          <cell r="P1374">
            <v>0</v>
          </cell>
          <cell r="Q1374">
            <v>0</v>
          </cell>
          <cell r="R1374">
            <v>0</v>
          </cell>
          <cell r="S1374">
            <v>0</v>
          </cell>
          <cell r="T1374">
            <v>0</v>
          </cell>
          <cell r="U1374">
            <v>0</v>
          </cell>
          <cell r="V1374">
            <v>0</v>
          </cell>
          <cell r="W1374">
            <v>1.4500000000000002</v>
          </cell>
          <cell r="X1374">
            <v>7.25</v>
          </cell>
          <cell r="Y1374">
            <v>-5.8</v>
          </cell>
          <cell r="Z1374">
            <v>2.9000000000000004</v>
          </cell>
          <cell r="AA1374">
            <v>4.3499999999999996</v>
          </cell>
          <cell r="AB1374">
            <v>1.4500000000000002</v>
          </cell>
          <cell r="AC1374" t="str">
            <v>Mainline</v>
          </cell>
          <cell r="AD1374" t="str">
            <v>84_Mens Water Shorts</v>
          </cell>
          <cell r="AE1374" t="str">
            <v>S124</v>
          </cell>
          <cell r="AF1374" t="str">
            <v>Seasonal</v>
          </cell>
          <cell r="AG1374">
            <v>1</v>
          </cell>
          <cell r="AH1374" t="str">
            <v>&lt;N/A&gt;</v>
          </cell>
          <cell r="AI1374" t="str">
            <v>Mens</v>
          </cell>
          <cell r="AJ1374">
            <v>0</v>
          </cell>
          <cell r="AK1374" t="str">
            <v>S1 2024</v>
          </cell>
          <cell r="AL1374">
            <v>45444</v>
          </cell>
          <cell r="AM1374">
            <v>1996.6499999999999</v>
          </cell>
          <cell r="AN1374">
            <v>459</v>
          </cell>
          <cell r="AO1374">
            <v>4.3499999999999996</v>
          </cell>
        </row>
        <row r="1375">
          <cell r="A1375">
            <v>800378101384</v>
          </cell>
          <cell r="B1375" t="str">
            <v>1 Season Old</v>
          </cell>
          <cell r="C1375" t="str">
            <v>W060</v>
          </cell>
          <cell r="D1375" t="str">
            <v>Speedo USA Maersk</v>
          </cell>
          <cell r="E1375" t="str">
            <v>8-00378101384</v>
          </cell>
          <cell r="F1375" t="str">
            <v>COLORBLOCK REDONDO EDGE VOLLEY 17"</v>
          </cell>
          <cell r="G1375" t="str">
            <v>P1111</v>
          </cell>
          <cell r="H1375" t="str">
            <v>Elastic Waist</v>
          </cell>
          <cell r="I1375" t="str">
            <v>812</v>
          </cell>
          <cell r="J1375" t="str">
            <v>Apparel</v>
          </cell>
          <cell r="K1375" t="str">
            <v>MNL</v>
          </cell>
          <cell r="L1375" t="str">
            <v>SS24</v>
          </cell>
          <cell r="M1375">
            <v>4192.5</v>
          </cell>
          <cell r="N1375">
            <v>559</v>
          </cell>
          <cell r="O1375">
            <v>1677</v>
          </cell>
          <cell r="P1375">
            <v>0</v>
          </cell>
          <cell r="Q1375">
            <v>0</v>
          </cell>
          <cell r="R1375">
            <v>0</v>
          </cell>
          <cell r="S1375">
            <v>0</v>
          </cell>
          <cell r="T1375">
            <v>0</v>
          </cell>
          <cell r="U1375">
            <v>0</v>
          </cell>
          <cell r="V1375">
            <v>0</v>
          </cell>
          <cell r="W1375">
            <v>1.5</v>
          </cell>
          <cell r="X1375">
            <v>7.5</v>
          </cell>
          <cell r="Y1375">
            <v>-6</v>
          </cell>
          <cell r="Z1375">
            <v>3</v>
          </cell>
          <cell r="AA1375">
            <v>4.5</v>
          </cell>
          <cell r="AB1375">
            <v>1.5</v>
          </cell>
          <cell r="AC1375" t="str">
            <v>Mainline</v>
          </cell>
          <cell r="AD1375" t="str">
            <v>84_Mens Water Shorts</v>
          </cell>
          <cell r="AE1375" t="str">
            <v>S124</v>
          </cell>
          <cell r="AF1375" t="str">
            <v>Seasonal</v>
          </cell>
          <cell r="AG1375">
            <v>1</v>
          </cell>
          <cell r="AH1375" t="str">
            <v>&lt;N/A&gt;</v>
          </cell>
          <cell r="AI1375" t="str">
            <v>Mens</v>
          </cell>
          <cell r="AJ1375">
            <v>0</v>
          </cell>
          <cell r="AK1375" t="str">
            <v>S1 2024</v>
          </cell>
          <cell r="AL1375">
            <v>45444</v>
          </cell>
          <cell r="AM1375">
            <v>2515.5</v>
          </cell>
          <cell r="AN1375">
            <v>559</v>
          </cell>
          <cell r="AO1375">
            <v>4.5</v>
          </cell>
        </row>
        <row r="1376">
          <cell r="A1376">
            <v>800378101529</v>
          </cell>
          <cell r="B1376" t="str">
            <v>1 Season Old</v>
          </cell>
          <cell r="C1376" t="str">
            <v>W060</v>
          </cell>
          <cell r="D1376" t="str">
            <v>Speedo USA Maersk</v>
          </cell>
          <cell r="E1376" t="str">
            <v>8-00378101529</v>
          </cell>
          <cell r="F1376" t="str">
            <v>COLORBLOCK REDONDO EDGE VOLLEY 17"</v>
          </cell>
          <cell r="G1376" t="str">
            <v>P1111</v>
          </cell>
          <cell r="H1376" t="str">
            <v>Elastic Waist</v>
          </cell>
          <cell r="I1376" t="str">
            <v>812</v>
          </cell>
          <cell r="J1376" t="str">
            <v>Apparel</v>
          </cell>
          <cell r="K1376" t="str">
            <v>MNL</v>
          </cell>
          <cell r="L1376" t="str">
            <v>SS24</v>
          </cell>
          <cell r="M1376">
            <v>10635</v>
          </cell>
          <cell r="N1376">
            <v>1418</v>
          </cell>
          <cell r="O1376">
            <v>4254</v>
          </cell>
          <cell r="P1376">
            <v>0</v>
          </cell>
          <cell r="Q1376">
            <v>0</v>
          </cell>
          <cell r="R1376">
            <v>0</v>
          </cell>
          <cell r="S1376">
            <v>0</v>
          </cell>
          <cell r="T1376">
            <v>0</v>
          </cell>
          <cell r="U1376">
            <v>0</v>
          </cell>
          <cell r="V1376">
            <v>0</v>
          </cell>
          <cell r="W1376">
            <v>1.5</v>
          </cell>
          <cell r="X1376">
            <v>7.5</v>
          </cell>
          <cell r="Y1376">
            <v>-6</v>
          </cell>
          <cell r="Z1376">
            <v>3</v>
          </cell>
          <cell r="AA1376">
            <v>4.5</v>
          </cell>
          <cell r="AB1376">
            <v>1.5</v>
          </cell>
          <cell r="AC1376" t="str">
            <v>Mainline</v>
          </cell>
          <cell r="AD1376" t="str">
            <v>84_Mens Water Shorts</v>
          </cell>
          <cell r="AE1376" t="str">
            <v>S124</v>
          </cell>
          <cell r="AF1376" t="str">
            <v>Seasonal</v>
          </cell>
          <cell r="AG1376">
            <v>1</v>
          </cell>
          <cell r="AH1376" t="str">
            <v>&lt;N/A&gt;</v>
          </cell>
          <cell r="AI1376" t="str">
            <v>Mens</v>
          </cell>
          <cell r="AJ1376">
            <v>0</v>
          </cell>
          <cell r="AK1376" t="str">
            <v>S1 2024</v>
          </cell>
          <cell r="AL1376">
            <v>45444</v>
          </cell>
          <cell r="AM1376">
            <v>6381</v>
          </cell>
          <cell r="AN1376">
            <v>1418</v>
          </cell>
          <cell r="AO1376">
            <v>4.5</v>
          </cell>
        </row>
        <row r="1377">
          <cell r="A1377">
            <v>800378200334</v>
          </cell>
          <cell r="B1377" t="str">
            <v>1 Season Old</v>
          </cell>
          <cell r="C1377" t="str">
            <v>W060</v>
          </cell>
          <cell r="D1377" t="str">
            <v>Speedo USA Maersk</v>
          </cell>
          <cell r="E1377" t="str">
            <v>8-00378200334</v>
          </cell>
          <cell r="F1377" t="str">
            <v>PRNT BONDIBASIN BOARDSHORT 20" 001</v>
          </cell>
          <cell r="G1377" t="str">
            <v>P1111</v>
          </cell>
          <cell r="H1377" t="str">
            <v>Elastic Waist</v>
          </cell>
          <cell r="I1377" t="str">
            <v>812</v>
          </cell>
          <cell r="J1377" t="str">
            <v>Apparel</v>
          </cell>
          <cell r="K1377" t="str">
            <v>SMU</v>
          </cell>
          <cell r="L1377" t="str">
            <v>SS24</v>
          </cell>
          <cell r="M1377">
            <v>4223.8900000000003</v>
          </cell>
          <cell r="N1377">
            <v>473</v>
          </cell>
          <cell r="O1377">
            <v>1689.5560000000003</v>
          </cell>
          <cell r="P1377">
            <v>0</v>
          </cell>
          <cell r="Q1377">
            <v>0</v>
          </cell>
          <cell r="R1377">
            <v>0</v>
          </cell>
          <cell r="S1377">
            <v>0</v>
          </cell>
          <cell r="T1377">
            <v>0</v>
          </cell>
          <cell r="U1377">
            <v>0</v>
          </cell>
          <cell r="V1377">
            <v>0</v>
          </cell>
          <cell r="W1377">
            <v>1.7860000000000003</v>
          </cell>
          <cell r="X1377">
            <v>8.9300000000000015</v>
          </cell>
          <cell r="Y1377">
            <v>-7.144000000000001</v>
          </cell>
          <cell r="Z1377">
            <v>3.5720000000000005</v>
          </cell>
          <cell r="AA1377">
            <v>5.3580000000000005</v>
          </cell>
          <cell r="AB1377">
            <v>1.7860000000000003</v>
          </cell>
          <cell r="AC1377" t="str">
            <v>Mainline</v>
          </cell>
          <cell r="AD1377" t="str">
            <v>84_Mens Water Shorts</v>
          </cell>
          <cell r="AE1377" t="str">
            <v>S124</v>
          </cell>
          <cell r="AF1377" t="str">
            <v>Seasonal</v>
          </cell>
          <cell r="AG1377">
            <v>1</v>
          </cell>
          <cell r="AH1377" t="str">
            <v>&lt;N/A&gt;</v>
          </cell>
          <cell r="AI1377" t="str">
            <v>Mens</v>
          </cell>
          <cell r="AJ1377">
            <v>0</v>
          </cell>
          <cell r="AK1377">
            <v>0</v>
          </cell>
          <cell r="AL1377">
            <v>45444</v>
          </cell>
          <cell r="AM1377">
            <v>2534.3340000000003</v>
          </cell>
          <cell r="AN1377">
            <v>473</v>
          </cell>
          <cell r="AO1377">
            <v>5.3580000000000005</v>
          </cell>
        </row>
        <row r="1378">
          <cell r="A1378">
            <v>800378201529</v>
          </cell>
          <cell r="B1378" t="str">
            <v>1 Season Old</v>
          </cell>
          <cell r="C1378" t="str">
            <v>W060</v>
          </cell>
          <cell r="D1378" t="str">
            <v>Speedo USA Maersk</v>
          </cell>
          <cell r="E1378" t="str">
            <v>8-00378201529</v>
          </cell>
          <cell r="F1378" t="str">
            <v>PRINT BONDI BASIN BOARDSHORT 20" 410</v>
          </cell>
          <cell r="G1378" t="str">
            <v>P1111</v>
          </cell>
          <cell r="H1378" t="str">
            <v>Elastic Waist</v>
          </cell>
          <cell r="I1378" t="str">
            <v>812</v>
          </cell>
          <cell r="J1378" t="str">
            <v>Apparel</v>
          </cell>
          <cell r="K1378" t="str">
            <v>MNL</v>
          </cell>
          <cell r="L1378" t="str">
            <v>SS24</v>
          </cell>
          <cell r="M1378">
            <v>52615.56</v>
          </cell>
          <cell r="N1378">
            <v>5892</v>
          </cell>
          <cell r="O1378">
            <v>21046.224000000002</v>
          </cell>
          <cell r="P1378">
            <v>0</v>
          </cell>
          <cell r="Q1378">
            <v>0</v>
          </cell>
          <cell r="R1378">
            <v>0</v>
          </cell>
          <cell r="S1378">
            <v>0</v>
          </cell>
          <cell r="T1378">
            <v>0</v>
          </cell>
          <cell r="U1378">
            <v>0</v>
          </cell>
          <cell r="V1378">
            <v>0</v>
          </cell>
          <cell r="W1378">
            <v>1.7860000000000003</v>
          </cell>
          <cell r="X1378">
            <v>8.93</v>
          </cell>
          <cell r="Y1378">
            <v>-7.1439999999999992</v>
          </cell>
          <cell r="Z1378">
            <v>3.5720000000000005</v>
          </cell>
          <cell r="AA1378">
            <v>5.3579999999999988</v>
          </cell>
          <cell r="AB1378">
            <v>1.7860000000000003</v>
          </cell>
          <cell r="AC1378" t="str">
            <v>Mainline</v>
          </cell>
          <cell r="AD1378" t="str">
            <v>84_Mens Water Shorts</v>
          </cell>
          <cell r="AE1378" t="str">
            <v>S124</v>
          </cell>
          <cell r="AF1378" t="str">
            <v>Seasonal</v>
          </cell>
          <cell r="AG1378">
            <v>1</v>
          </cell>
          <cell r="AH1378" t="str">
            <v>&lt;N/A&gt;</v>
          </cell>
          <cell r="AI1378" t="str">
            <v>Mens</v>
          </cell>
          <cell r="AJ1378">
            <v>0</v>
          </cell>
          <cell r="AK1378" t="str">
            <v>S1 2024</v>
          </cell>
          <cell r="AL1378">
            <v>45444</v>
          </cell>
          <cell r="AM1378">
            <v>31569.335999999992</v>
          </cell>
          <cell r="AN1378">
            <v>5892</v>
          </cell>
          <cell r="AO1378">
            <v>5.3579999999999988</v>
          </cell>
        </row>
        <row r="1379">
          <cell r="A1379">
            <v>800378300764</v>
          </cell>
          <cell r="B1379" t="str">
            <v>1 Season Old</v>
          </cell>
          <cell r="C1379" t="str">
            <v>W060</v>
          </cell>
          <cell r="D1379" t="str">
            <v>Speedo USA Maersk</v>
          </cell>
          <cell r="E1379" t="str">
            <v>8-00378300764</v>
          </cell>
          <cell r="F1379" t="str">
            <v>PRINT REDONDO EDGE VOLLEY 17" 600</v>
          </cell>
          <cell r="G1379" t="str">
            <v>P1111</v>
          </cell>
          <cell r="H1379" t="str">
            <v>Elastic Waist</v>
          </cell>
          <cell r="I1379" t="str">
            <v>812</v>
          </cell>
          <cell r="J1379" t="str">
            <v>Apparel</v>
          </cell>
          <cell r="K1379" t="str">
            <v>MNL</v>
          </cell>
          <cell r="L1379" t="str">
            <v>SS24</v>
          </cell>
          <cell r="M1379">
            <v>5547.69</v>
          </cell>
          <cell r="N1379">
            <v>729</v>
          </cell>
          <cell r="O1379">
            <v>2219.076</v>
          </cell>
          <cell r="P1379">
            <v>0</v>
          </cell>
          <cell r="Q1379">
            <v>0</v>
          </cell>
          <cell r="R1379">
            <v>0</v>
          </cell>
          <cell r="S1379">
            <v>0</v>
          </cell>
          <cell r="T1379">
            <v>0</v>
          </cell>
          <cell r="U1379">
            <v>0</v>
          </cell>
          <cell r="V1379">
            <v>0</v>
          </cell>
          <cell r="W1379">
            <v>1.522</v>
          </cell>
          <cell r="X1379">
            <v>7.6099999999999994</v>
          </cell>
          <cell r="Y1379">
            <v>-6.0879999999999992</v>
          </cell>
          <cell r="Z1379">
            <v>3.044</v>
          </cell>
          <cell r="AA1379">
            <v>4.5659999999999989</v>
          </cell>
          <cell r="AB1379">
            <v>1.522</v>
          </cell>
          <cell r="AC1379" t="str">
            <v>Mainline</v>
          </cell>
          <cell r="AD1379" t="str">
            <v>84_Mens Water Shorts</v>
          </cell>
          <cell r="AE1379" t="str">
            <v>S124</v>
          </cell>
          <cell r="AF1379" t="str">
            <v>Seasonal</v>
          </cell>
          <cell r="AG1379">
            <v>1</v>
          </cell>
          <cell r="AH1379" t="str">
            <v>&lt;N/A&gt;</v>
          </cell>
          <cell r="AI1379" t="str">
            <v>Mens</v>
          </cell>
          <cell r="AJ1379">
            <v>0</v>
          </cell>
          <cell r="AK1379" t="str">
            <v>S1 2024</v>
          </cell>
          <cell r="AL1379">
            <v>45444</v>
          </cell>
          <cell r="AM1379">
            <v>3328.6139999999991</v>
          </cell>
          <cell r="AN1379">
            <v>729</v>
          </cell>
          <cell r="AO1379">
            <v>4.5659999999999989</v>
          </cell>
        </row>
        <row r="1380">
          <cell r="A1380">
            <v>800378301384</v>
          </cell>
          <cell r="B1380" t="str">
            <v>1 Season Old</v>
          </cell>
          <cell r="C1380" t="str">
            <v>W060</v>
          </cell>
          <cell r="D1380" t="str">
            <v>Speedo USA Maersk</v>
          </cell>
          <cell r="E1380" t="str">
            <v>8-00378301384</v>
          </cell>
          <cell r="F1380" t="str">
            <v>PRINT REDONDO EDGE VOLLEY 17" 401</v>
          </cell>
          <cell r="G1380" t="str">
            <v>P1111</v>
          </cell>
          <cell r="H1380" t="str">
            <v>Elastic Waist</v>
          </cell>
          <cell r="I1380" t="str">
            <v>812</v>
          </cell>
          <cell r="J1380" t="str">
            <v>Apparel</v>
          </cell>
          <cell r="K1380" t="str">
            <v>MNL</v>
          </cell>
          <cell r="L1380" t="str">
            <v>SS24</v>
          </cell>
          <cell r="M1380">
            <v>2983.12</v>
          </cell>
          <cell r="N1380">
            <v>392</v>
          </cell>
          <cell r="O1380">
            <v>1193.248</v>
          </cell>
          <cell r="P1380">
            <v>0</v>
          </cell>
          <cell r="Q1380">
            <v>0</v>
          </cell>
          <cell r="R1380">
            <v>0</v>
          </cell>
          <cell r="S1380">
            <v>0</v>
          </cell>
          <cell r="T1380">
            <v>0</v>
          </cell>
          <cell r="U1380">
            <v>0</v>
          </cell>
          <cell r="V1380">
            <v>0</v>
          </cell>
          <cell r="W1380">
            <v>1.522</v>
          </cell>
          <cell r="X1380">
            <v>7.6099999999999994</v>
          </cell>
          <cell r="Y1380">
            <v>-6.0879999999999992</v>
          </cell>
          <cell r="Z1380">
            <v>3.044</v>
          </cell>
          <cell r="AA1380">
            <v>4.5659999999999989</v>
          </cell>
          <cell r="AB1380">
            <v>1.522</v>
          </cell>
          <cell r="AC1380" t="str">
            <v>Mainline</v>
          </cell>
          <cell r="AD1380" t="str">
            <v>84_Mens Water Shorts</v>
          </cell>
          <cell r="AE1380" t="str">
            <v>S124</v>
          </cell>
          <cell r="AF1380" t="str">
            <v>Seasonal</v>
          </cell>
          <cell r="AG1380">
            <v>1</v>
          </cell>
          <cell r="AH1380" t="str">
            <v>&lt;N/A&gt;</v>
          </cell>
          <cell r="AI1380" t="str">
            <v>Mens</v>
          </cell>
          <cell r="AJ1380">
            <v>0</v>
          </cell>
          <cell r="AK1380" t="str">
            <v>S1 2024</v>
          </cell>
          <cell r="AL1380">
            <v>45444</v>
          </cell>
          <cell r="AM1380">
            <v>1789.8719999999996</v>
          </cell>
          <cell r="AN1380">
            <v>392</v>
          </cell>
          <cell r="AO1380">
            <v>4.5659999999999989</v>
          </cell>
        </row>
        <row r="1381">
          <cell r="A1381">
            <v>800378301529</v>
          </cell>
          <cell r="B1381" t="str">
            <v>1 Season Old</v>
          </cell>
          <cell r="C1381" t="str">
            <v>W060</v>
          </cell>
          <cell r="D1381" t="str">
            <v>Speedo USA Maersk</v>
          </cell>
          <cell r="E1381" t="str">
            <v>8-00378301529</v>
          </cell>
          <cell r="F1381" t="str">
            <v>PRINT REDONDO EDGE VOLLEY 17" 410</v>
          </cell>
          <cell r="G1381" t="str">
            <v>P1111</v>
          </cell>
          <cell r="H1381" t="str">
            <v>Elastic Waist</v>
          </cell>
          <cell r="I1381" t="str">
            <v>812</v>
          </cell>
          <cell r="J1381" t="str">
            <v>Apparel</v>
          </cell>
          <cell r="K1381" t="str">
            <v>MNL</v>
          </cell>
          <cell r="L1381" t="str">
            <v>SS24</v>
          </cell>
          <cell r="M1381">
            <v>4193.1099999999997</v>
          </cell>
          <cell r="N1381">
            <v>551</v>
          </cell>
          <cell r="O1381">
            <v>1677.2439999999999</v>
          </cell>
          <cell r="P1381">
            <v>0</v>
          </cell>
          <cell r="Q1381">
            <v>0</v>
          </cell>
          <cell r="R1381">
            <v>0</v>
          </cell>
          <cell r="S1381">
            <v>0</v>
          </cell>
          <cell r="T1381">
            <v>0</v>
          </cell>
          <cell r="U1381">
            <v>0</v>
          </cell>
          <cell r="V1381">
            <v>0</v>
          </cell>
          <cell r="W1381">
            <v>1.522</v>
          </cell>
          <cell r="X1381">
            <v>7.6099999999999994</v>
          </cell>
          <cell r="Y1381">
            <v>-6.0879999999999992</v>
          </cell>
          <cell r="Z1381">
            <v>3.044</v>
          </cell>
          <cell r="AA1381">
            <v>4.5659999999999989</v>
          </cell>
          <cell r="AB1381">
            <v>1.522</v>
          </cell>
          <cell r="AC1381" t="str">
            <v>Mainline</v>
          </cell>
          <cell r="AD1381" t="str">
            <v>84_Mens Water Shorts</v>
          </cell>
          <cell r="AE1381" t="str">
            <v>S124</v>
          </cell>
          <cell r="AF1381" t="str">
            <v>Seasonal</v>
          </cell>
          <cell r="AG1381">
            <v>1</v>
          </cell>
          <cell r="AH1381" t="str">
            <v>&lt;N/A&gt;</v>
          </cell>
          <cell r="AI1381" t="str">
            <v>Mens</v>
          </cell>
          <cell r="AJ1381">
            <v>0</v>
          </cell>
          <cell r="AK1381" t="str">
            <v>S1 2024</v>
          </cell>
          <cell r="AL1381">
            <v>45444</v>
          </cell>
          <cell r="AM1381">
            <v>2515.8659999999995</v>
          </cell>
          <cell r="AN1381">
            <v>551</v>
          </cell>
          <cell r="AO1381">
            <v>4.5659999999999989</v>
          </cell>
        </row>
        <row r="1382">
          <cell r="A1382">
            <v>800378315456</v>
          </cell>
          <cell r="B1382" t="str">
            <v>1 Season Old</v>
          </cell>
          <cell r="C1382" t="str">
            <v>W060</v>
          </cell>
          <cell r="D1382" t="str">
            <v>Speedo USA Maersk</v>
          </cell>
          <cell r="E1382" t="str">
            <v>8-00378315456</v>
          </cell>
          <cell r="F1382" t="str">
            <v>PRINT REDONDO EDGE VOLLEY 17" 670</v>
          </cell>
          <cell r="G1382" t="str">
            <v>P1111</v>
          </cell>
          <cell r="H1382" t="str">
            <v>Elastic Waist</v>
          </cell>
          <cell r="I1382" t="str">
            <v>812</v>
          </cell>
          <cell r="J1382" t="str">
            <v>Apparel</v>
          </cell>
          <cell r="K1382" t="str">
            <v>MNL</v>
          </cell>
          <cell r="L1382" t="str">
            <v>SS24</v>
          </cell>
          <cell r="M1382">
            <v>2062.31</v>
          </cell>
          <cell r="N1382">
            <v>271</v>
          </cell>
          <cell r="O1382">
            <v>824.92399999999998</v>
          </cell>
          <cell r="P1382">
            <v>0</v>
          </cell>
          <cell r="Q1382">
            <v>0</v>
          </cell>
          <cell r="R1382">
            <v>0</v>
          </cell>
          <cell r="S1382">
            <v>0</v>
          </cell>
          <cell r="T1382">
            <v>0</v>
          </cell>
          <cell r="U1382">
            <v>0</v>
          </cell>
          <cell r="V1382">
            <v>0</v>
          </cell>
          <cell r="W1382">
            <v>1.522</v>
          </cell>
          <cell r="X1382">
            <v>7.6099999999999994</v>
          </cell>
          <cell r="Y1382">
            <v>-6.0879999999999992</v>
          </cell>
          <cell r="Z1382">
            <v>3.044</v>
          </cell>
          <cell r="AA1382">
            <v>4.5659999999999989</v>
          </cell>
          <cell r="AB1382">
            <v>1.522</v>
          </cell>
          <cell r="AC1382" t="str">
            <v>Mainline</v>
          </cell>
          <cell r="AD1382" t="str">
            <v>84_Mens Water Shorts</v>
          </cell>
          <cell r="AE1382" t="str">
            <v>S124</v>
          </cell>
          <cell r="AF1382" t="str">
            <v>Seasonal</v>
          </cell>
          <cell r="AG1382">
            <v>1</v>
          </cell>
          <cell r="AH1382" t="str">
            <v>&lt;N/A&gt;</v>
          </cell>
          <cell r="AI1382" t="str">
            <v>Mens</v>
          </cell>
          <cell r="AJ1382">
            <v>0</v>
          </cell>
          <cell r="AK1382" t="str">
            <v>S1 2024</v>
          </cell>
          <cell r="AL1382">
            <v>45444</v>
          </cell>
          <cell r="AM1382">
            <v>1237.3859999999997</v>
          </cell>
          <cell r="AN1382">
            <v>271</v>
          </cell>
          <cell r="AO1382">
            <v>4.5659999999999989</v>
          </cell>
        </row>
        <row r="1383">
          <cell r="A1383">
            <v>800378316058</v>
          </cell>
          <cell r="B1383" t="str">
            <v>1 Season Old</v>
          </cell>
          <cell r="C1383" t="str">
            <v>W060</v>
          </cell>
          <cell r="D1383" t="str">
            <v>Speedo USA Maersk</v>
          </cell>
          <cell r="E1383" t="str">
            <v>8-00378316058</v>
          </cell>
          <cell r="F1383" t="str">
            <v>PRINT REDONDO EDGE VOLLEY 17" 420</v>
          </cell>
          <cell r="G1383" t="str">
            <v>P1111</v>
          </cell>
          <cell r="H1383" t="str">
            <v>Elastic Waist</v>
          </cell>
          <cell r="I1383" t="str">
            <v>812</v>
          </cell>
          <cell r="J1383" t="str">
            <v>Apparel</v>
          </cell>
          <cell r="K1383" t="str">
            <v>MNL</v>
          </cell>
          <cell r="L1383" t="str">
            <v>SS24</v>
          </cell>
          <cell r="M1383">
            <v>4619.2700000000004</v>
          </cell>
          <cell r="N1383">
            <v>607</v>
          </cell>
          <cell r="O1383">
            <v>1847.7080000000003</v>
          </cell>
          <cell r="P1383">
            <v>0</v>
          </cell>
          <cell r="Q1383">
            <v>0</v>
          </cell>
          <cell r="R1383">
            <v>0</v>
          </cell>
          <cell r="S1383">
            <v>0</v>
          </cell>
          <cell r="T1383">
            <v>0</v>
          </cell>
          <cell r="U1383">
            <v>0</v>
          </cell>
          <cell r="V1383">
            <v>0</v>
          </cell>
          <cell r="W1383">
            <v>1.5220000000000002</v>
          </cell>
          <cell r="X1383">
            <v>7.61</v>
          </cell>
          <cell r="Y1383">
            <v>-6.0880000000000001</v>
          </cell>
          <cell r="Z1383">
            <v>3.0440000000000005</v>
          </cell>
          <cell r="AA1383">
            <v>4.5659999999999998</v>
          </cell>
          <cell r="AB1383">
            <v>1.5220000000000002</v>
          </cell>
          <cell r="AC1383" t="str">
            <v>Mainline</v>
          </cell>
          <cell r="AD1383" t="str">
            <v>84_Mens Water Shorts</v>
          </cell>
          <cell r="AE1383" t="str">
            <v>S124</v>
          </cell>
          <cell r="AF1383" t="str">
            <v>Seasonal</v>
          </cell>
          <cell r="AG1383">
            <v>1</v>
          </cell>
          <cell r="AH1383" t="str">
            <v>&lt;N/A&gt;</v>
          </cell>
          <cell r="AI1383" t="str">
            <v>Mens</v>
          </cell>
          <cell r="AJ1383">
            <v>0</v>
          </cell>
          <cell r="AK1383" t="str">
            <v>S1 2024</v>
          </cell>
          <cell r="AL1383">
            <v>45444</v>
          </cell>
          <cell r="AM1383">
            <v>2771.5619999999999</v>
          </cell>
          <cell r="AN1383">
            <v>607</v>
          </cell>
          <cell r="AO1383">
            <v>4.5659999999999998</v>
          </cell>
        </row>
        <row r="1384">
          <cell r="A1384">
            <v>800378316141</v>
          </cell>
          <cell r="B1384" t="str">
            <v>1 Season Old</v>
          </cell>
          <cell r="C1384" t="str">
            <v>W060</v>
          </cell>
          <cell r="D1384" t="str">
            <v>Speedo USA Maersk</v>
          </cell>
          <cell r="E1384" t="str">
            <v>8-00378316141</v>
          </cell>
          <cell r="F1384" t="str">
            <v>PRINT REDONDO EDGE VOLLEY 17" 210</v>
          </cell>
          <cell r="G1384" t="str">
            <v>P1111</v>
          </cell>
          <cell r="H1384" t="str">
            <v>Elastic Waist</v>
          </cell>
          <cell r="I1384" t="str">
            <v>812</v>
          </cell>
          <cell r="J1384" t="str">
            <v>Apparel</v>
          </cell>
          <cell r="K1384" t="str">
            <v>MNL</v>
          </cell>
          <cell r="L1384" t="str">
            <v>SS24</v>
          </cell>
          <cell r="M1384">
            <v>4139.84</v>
          </cell>
          <cell r="N1384">
            <v>544</v>
          </cell>
          <cell r="O1384">
            <v>1655.9360000000001</v>
          </cell>
          <cell r="P1384">
            <v>0</v>
          </cell>
          <cell r="Q1384">
            <v>0</v>
          </cell>
          <cell r="R1384">
            <v>0</v>
          </cell>
          <cell r="S1384">
            <v>0</v>
          </cell>
          <cell r="T1384">
            <v>0</v>
          </cell>
          <cell r="U1384">
            <v>0</v>
          </cell>
          <cell r="V1384">
            <v>0</v>
          </cell>
          <cell r="W1384">
            <v>1.5220000000000002</v>
          </cell>
          <cell r="X1384">
            <v>7.61</v>
          </cell>
          <cell r="Y1384">
            <v>-6.0880000000000001</v>
          </cell>
          <cell r="Z1384">
            <v>3.0440000000000005</v>
          </cell>
          <cell r="AA1384">
            <v>4.5659999999999998</v>
          </cell>
          <cell r="AB1384">
            <v>1.5220000000000002</v>
          </cell>
          <cell r="AC1384" t="str">
            <v>Mainline</v>
          </cell>
          <cell r="AD1384" t="str">
            <v>84_Mens Water Shorts</v>
          </cell>
          <cell r="AE1384" t="str">
            <v>S124</v>
          </cell>
          <cell r="AF1384" t="str">
            <v>Seasonal</v>
          </cell>
          <cell r="AG1384">
            <v>1</v>
          </cell>
          <cell r="AH1384" t="str">
            <v>&lt;N/A&gt;</v>
          </cell>
          <cell r="AI1384" t="str">
            <v>Mens</v>
          </cell>
          <cell r="AJ1384">
            <v>0</v>
          </cell>
          <cell r="AK1384" t="str">
            <v>S1 2024</v>
          </cell>
          <cell r="AL1384">
            <v>45444</v>
          </cell>
          <cell r="AM1384">
            <v>2483.904</v>
          </cell>
          <cell r="AN1384">
            <v>544</v>
          </cell>
          <cell r="AO1384">
            <v>4.5659999999999998</v>
          </cell>
        </row>
        <row r="1385">
          <cell r="A1385">
            <v>800378316242</v>
          </cell>
          <cell r="B1385" t="str">
            <v>1 Season Old</v>
          </cell>
          <cell r="C1385" t="str">
            <v>W060</v>
          </cell>
          <cell r="D1385" t="str">
            <v>Speedo USA Maersk</v>
          </cell>
          <cell r="E1385" t="str">
            <v>8-00378316242</v>
          </cell>
          <cell r="F1385" t="str">
            <v>PRINT REDONDO EDGE VOLLEY 17" 421</v>
          </cell>
          <cell r="G1385" t="str">
            <v>P1111</v>
          </cell>
          <cell r="H1385" t="str">
            <v>Elastic Waist</v>
          </cell>
          <cell r="I1385" t="str">
            <v>812</v>
          </cell>
          <cell r="J1385" t="str">
            <v>Apparel</v>
          </cell>
          <cell r="K1385" t="str">
            <v>MNL</v>
          </cell>
          <cell r="L1385" t="str">
            <v>SS24</v>
          </cell>
          <cell r="M1385">
            <v>2595.0100000000002</v>
          </cell>
          <cell r="N1385">
            <v>341</v>
          </cell>
          <cell r="O1385">
            <v>1038.0040000000001</v>
          </cell>
          <cell r="P1385">
            <v>0</v>
          </cell>
          <cell r="Q1385">
            <v>0</v>
          </cell>
          <cell r="R1385">
            <v>0</v>
          </cell>
          <cell r="S1385">
            <v>0</v>
          </cell>
          <cell r="T1385">
            <v>0</v>
          </cell>
          <cell r="U1385">
            <v>0</v>
          </cell>
          <cell r="V1385">
            <v>0</v>
          </cell>
          <cell r="W1385">
            <v>1.5220000000000002</v>
          </cell>
          <cell r="X1385">
            <v>7.61</v>
          </cell>
          <cell r="Y1385">
            <v>-6.0880000000000001</v>
          </cell>
          <cell r="Z1385">
            <v>3.0440000000000005</v>
          </cell>
          <cell r="AA1385">
            <v>4.5659999999999998</v>
          </cell>
          <cell r="AB1385">
            <v>1.5220000000000002</v>
          </cell>
          <cell r="AC1385" t="str">
            <v>Mainline</v>
          </cell>
          <cell r="AD1385" t="str">
            <v>84_Mens Water Shorts</v>
          </cell>
          <cell r="AE1385" t="str">
            <v>S124</v>
          </cell>
          <cell r="AF1385" t="str">
            <v>Seasonal</v>
          </cell>
          <cell r="AG1385">
            <v>1</v>
          </cell>
          <cell r="AH1385" t="str">
            <v>&lt;N/A&gt;</v>
          </cell>
          <cell r="AI1385" t="str">
            <v>Mens</v>
          </cell>
          <cell r="AJ1385">
            <v>0</v>
          </cell>
          <cell r="AK1385" t="str">
            <v>S1 2024</v>
          </cell>
          <cell r="AL1385">
            <v>45444</v>
          </cell>
          <cell r="AM1385">
            <v>1557.0059999999999</v>
          </cell>
          <cell r="AN1385">
            <v>341</v>
          </cell>
          <cell r="AO1385">
            <v>4.5659999999999998</v>
          </cell>
        </row>
        <row r="1386">
          <cell r="A1386">
            <v>800378701384</v>
          </cell>
          <cell r="B1386" t="str">
            <v>1 Season Old</v>
          </cell>
          <cell r="C1386" t="str">
            <v>W060</v>
          </cell>
          <cell r="D1386" t="str">
            <v>Speedo USA Maersk</v>
          </cell>
          <cell r="E1386" t="str">
            <v>8-00378701384</v>
          </cell>
          <cell r="F1386" t="str">
            <v>PRINT BONDI BASIN BOARDSHORT 20" 401</v>
          </cell>
          <cell r="G1386" t="str">
            <v>P1111</v>
          </cell>
          <cell r="H1386" t="str">
            <v>Elastic Waist</v>
          </cell>
          <cell r="I1386" t="str">
            <v>812</v>
          </cell>
          <cell r="J1386" t="str">
            <v>Apparel</v>
          </cell>
          <cell r="K1386" t="str">
            <v>MNL</v>
          </cell>
          <cell r="L1386" t="str">
            <v>SS24</v>
          </cell>
          <cell r="M1386">
            <v>2011.4</v>
          </cell>
          <cell r="N1386">
            <v>226</v>
          </cell>
          <cell r="O1386">
            <v>804.56000000000006</v>
          </cell>
          <cell r="P1386">
            <v>0</v>
          </cell>
          <cell r="Q1386">
            <v>0</v>
          </cell>
          <cell r="R1386">
            <v>0</v>
          </cell>
          <cell r="S1386">
            <v>0</v>
          </cell>
          <cell r="T1386">
            <v>0</v>
          </cell>
          <cell r="U1386">
            <v>0</v>
          </cell>
          <cell r="V1386">
            <v>0</v>
          </cell>
          <cell r="W1386">
            <v>1.78</v>
          </cell>
          <cell r="X1386">
            <v>8.9</v>
          </cell>
          <cell r="Y1386">
            <v>-7.12</v>
          </cell>
          <cell r="Z1386">
            <v>3.56</v>
          </cell>
          <cell r="AA1386">
            <v>5.34</v>
          </cell>
          <cell r="AB1386">
            <v>1.78</v>
          </cell>
          <cell r="AC1386" t="str">
            <v>Mainline</v>
          </cell>
          <cell r="AD1386" t="str">
            <v>84_Mens Water Shorts</v>
          </cell>
          <cell r="AE1386" t="str">
            <v>S124</v>
          </cell>
          <cell r="AF1386" t="str">
            <v>Seasonal</v>
          </cell>
          <cell r="AG1386">
            <v>1</v>
          </cell>
          <cell r="AH1386" t="str">
            <v>&lt;N/A&gt;</v>
          </cell>
          <cell r="AI1386" t="str">
            <v>Mens</v>
          </cell>
          <cell r="AJ1386">
            <v>0</v>
          </cell>
          <cell r="AK1386" t="str">
            <v>S1 2024</v>
          </cell>
          <cell r="AL1386">
            <v>45444</v>
          </cell>
          <cell r="AM1386">
            <v>1206.8399999999999</v>
          </cell>
          <cell r="AN1386">
            <v>226</v>
          </cell>
          <cell r="AO1386">
            <v>5.34</v>
          </cell>
        </row>
        <row r="1387">
          <cell r="A1387">
            <v>800378701529</v>
          </cell>
          <cell r="B1387" t="str">
            <v>1 Season Old</v>
          </cell>
          <cell r="C1387" t="str">
            <v>W060</v>
          </cell>
          <cell r="D1387" t="str">
            <v>Speedo USA Maersk</v>
          </cell>
          <cell r="E1387" t="str">
            <v>8-00378701529</v>
          </cell>
          <cell r="F1387" t="str">
            <v>PRNT BONDIBASIN BOARDSHORT 20" 410</v>
          </cell>
          <cell r="G1387" t="str">
            <v>P1111</v>
          </cell>
          <cell r="H1387" t="str">
            <v>Elastic Waist</v>
          </cell>
          <cell r="I1387" t="str">
            <v>812</v>
          </cell>
          <cell r="J1387" t="str">
            <v>Apparel</v>
          </cell>
          <cell r="K1387" t="str">
            <v>SMU</v>
          </cell>
          <cell r="L1387" t="str">
            <v>SS24</v>
          </cell>
          <cell r="M1387">
            <v>4628</v>
          </cell>
          <cell r="N1387">
            <v>520</v>
          </cell>
          <cell r="O1387">
            <v>1851.2</v>
          </cell>
          <cell r="P1387">
            <v>0</v>
          </cell>
          <cell r="Q1387">
            <v>0</v>
          </cell>
          <cell r="R1387">
            <v>0</v>
          </cell>
          <cell r="S1387">
            <v>0</v>
          </cell>
          <cell r="T1387">
            <v>0</v>
          </cell>
          <cell r="U1387">
            <v>0</v>
          </cell>
          <cell r="V1387">
            <v>0</v>
          </cell>
          <cell r="W1387">
            <v>1.78</v>
          </cell>
          <cell r="X1387">
            <v>8.9</v>
          </cell>
          <cell r="Y1387">
            <v>-7.12</v>
          </cell>
          <cell r="Z1387">
            <v>3.56</v>
          </cell>
          <cell r="AA1387">
            <v>5.34</v>
          </cell>
          <cell r="AB1387">
            <v>1.78</v>
          </cell>
          <cell r="AC1387" t="str">
            <v>Mainline</v>
          </cell>
          <cell r="AD1387" t="str">
            <v>84_Mens Water Shorts</v>
          </cell>
          <cell r="AE1387" t="str">
            <v>S124</v>
          </cell>
          <cell r="AF1387" t="str">
            <v>Seasonal</v>
          </cell>
          <cell r="AG1387">
            <v>1</v>
          </cell>
          <cell r="AH1387" t="str">
            <v>&lt;N/A&gt;</v>
          </cell>
          <cell r="AI1387" t="str">
            <v>Mens</v>
          </cell>
          <cell r="AJ1387">
            <v>0</v>
          </cell>
          <cell r="AK1387">
            <v>0</v>
          </cell>
          <cell r="AL1387">
            <v>45444</v>
          </cell>
          <cell r="AM1387">
            <v>2776.7999999999997</v>
          </cell>
          <cell r="AN1387">
            <v>520</v>
          </cell>
          <cell r="AO1387">
            <v>5.34</v>
          </cell>
        </row>
        <row r="1388">
          <cell r="A1388">
            <v>800378715682</v>
          </cell>
          <cell r="B1388" t="str">
            <v>Current</v>
          </cell>
          <cell r="C1388" t="str">
            <v>W060</v>
          </cell>
          <cell r="D1388" t="str">
            <v>Speedo USA Maersk</v>
          </cell>
          <cell r="E1388" t="str">
            <v>8-00378715682</v>
          </cell>
          <cell r="F1388" t="str">
            <v>PRINT BONDI BASIN BOARDSHORT 20" 060</v>
          </cell>
          <cell r="G1388" t="str">
            <v>P1111</v>
          </cell>
          <cell r="H1388" t="str">
            <v>Elastic Waist</v>
          </cell>
          <cell r="I1388" t="str">
            <v>812</v>
          </cell>
          <cell r="J1388" t="str">
            <v>Apparel</v>
          </cell>
          <cell r="K1388" t="str">
            <v>MNL</v>
          </cell>
          <cell r="L1388" t="str">
            <v>SS25</v>
          </cell>
          <cell r="M1388">
            <v>12629.1</v>
          </cell>
          <cell r="N1388">
            <v>1419</v>
          </cell>
          <cell r="O1388">
            <v>0</v>
          </cell>
          <cell r="P1388">
            <v>0</v>
          </cell>
          <cell r="Q1388">
            <v>0</v>
          </cell>
          <cell r="R1388">
            <v>0</v>
          </cell>
          <cell r="S1388">
            <v>0</v>
          </cell>
          <cell r="T1388">
            <v>0</v>
          </cell>
          <cell r="U1388">
            <v>0</v>
          </cell>
          <cell r="V1388">
            <v>0</v>
          </cell>
          <cell r="W1388">
            <v>0</v>
          </cell>
          <cell r="X1388">
            <v>8.9</v>
          </cell>
          <cell r="Y1388">
            <v>-8.9</v>
          </cell>
          <cell r="Z1388">
            <v>0</v>
          </cell>
          <cell r="AA1388">
            <v>8.9</v>
          </cell>
          <cell r="AB1388">
            <v>0</v>
          </cell>
          <cell r="AC1388" t="str">
            <v>Mainline</v>
          </cell>
          <cell r="AD1388" t="str">
            <v>84_Mens Water Shorts</v>
          </cell>
          <cell r="AE1388" t="str">
            <v>S124</v>
          </cell>
          <cell r="AF1388" t="str">
            <v>Seasonal</v>
          </cell>
          <cell r="AG1388">
            <v>1</v>
          </cell>
          <cell r="AH1388" t="str">
            <v>&lt;N/A&gt;</v>
          </cell>
          <cell r="AI1388" t="str">
            <v>Mens</v>
          </cell>
          <cell r="AJ1388">
            <v>0</v>
          </cell>
          <cell r="AK1388" t="str">
            <v>S1 2024</v>
          </cell>
          <cell r="AL1388">
            <v>45444</v>
          </cell>
          <cell r="AM1388">
            <v>12629.1</v>
          </cell>
          <cell r="AN1388">
            <v>1419</v>
          </cell>
          <cell r="AO1388">
            <v>8.9</v>
          </cell>
        </row>
        <row r="1389">
          <cell r="A1389">
            <v>800378800244</v>
          </cell>
          <cell r="B1389" t="str">
            <v>1 Season Old</v>
          </cell>
          <cell r="C1389" t="str">
            <v>W060</v>
          </cell>
          <cell r="D1389" t="str">
            <v>Speedo USA Maersk</v>
          </cell>
          <cell r="E1389" t="str">
            <v>8-00378800244</v>
          </cell>
          <cell r="F1389" t="str">
            <v>PRNT BONDIBASIN BOARDSHORT 20" 030</v>
          </cell>
          <cell r="G1389" t="str">
            <v>P1111</v>
          </cell>
          <cell r="H1389" t="str">
            <v>Elastic Waist</v>
          </cell>
          <cell r="I1389" t="str">
            <v>812</v>
          </cell>
          <cell r="J1389" t="str">
            <v>Apparel</v>
          </cell>
          <cell r="K1389" t="str">
            <v>SMU</v>
          </cell>
          <cell r="L1389" t="str">
            <v>SS24</v>
          </cell>
          <cell r="M1389">
            <v>4324.59</v>
          </cell>
          <cell r="N1389">
            <v>513</v>
          </cell>
          <cell r="O1389">
            <v>1729.8360000000002</v>
          </cell>
          <cell r="P1389">
            <v>0</v>
          </cell>
          <cell r="Q1389">
            <v>0</v>
          </cell>
          <cell r="R1389">
            <v>0</v>
          </cell>
          <cell r="S1389">
            <v>0</v>
          </cell>
          <cell r="T1389">
            <v>0</v>
          </cell>
          <cell r="U1389">
            <v>0</v>
          </cell>
          <cell r="V1389">
            <v>0</v>
          </cell>
          <cell r="W1389">
            <v>1.6860000000000002</v>
          </cell>
          <cell r="X1389">
            <v>8.43</v>
          </cell>
          <cell r="Y1389">
            <v>-6.7439999999999998</v>
          </cell>
          <cell r="Z1389">
            <v>3.3720000000000003</v>
          </cell>
          <cell r="AA1389">
            <v>5.0579999999999998</v>
          </cell>
          <cell r="AB1389">
            <v>1.6860000000000002</v>
          </cell>
          <cell r="AC1389" t="str">
            <v>Mainline</v>
          </cell>
          <cell r="AD1389" t="str">
            <v>84_Mens Water Shorts</v>
          </cell>
          <cell r="AE1389" t="str">
            <v>S124</v>
          </cell>
          <cell r="AF1389" t="str">
            <v>Seasonal</v>
          </cell>
          <cell r="AG1389">
            <v>1</v>
          </cell>
          <cell r="AH1389" t="str">
            <v>&lt;N/A&gt;</v>
          </cell>
          <cell r="AI1389" t="str">
            <v>Mens</v>
          </cell>
          <cell r="AJ1389">
            <v>0</v>
          </cell>
          <cell r="AK1389">
            <v>0</v>
          </cell>
          <cell r="AL1389">
            <v>45444</v>
          </cell>
          <cell r="AM1389">
            <v>2594.7539999999999</v>
          </cell>
          <cell r="AN1389">
            <v>513</v>
          </cell>
          <cell r="AO1389">
            <v>5.0579999999999998</v>
          </cell>
        </row>
        <row r="1390">
          <cell r="A1390">
            <v>800378801529</v>
          </cell>
          <cell r="B1390" t="str">
            <v>1 Season Old</v>
          </cell>
          <cell r="C1390" t="str">
            <v>W060</v>
          </cell>
          <cell r="D1390" t="str">
            <v>Speedo USA Maersk</v>
          </cell>
          <cell r="E1390" t="str">
            <v>8-00378801529</v>
          </cell>
          <cell r="F1390" t="str">
            <v>PRNT BONDIBASIN BOARDSHORT 20" 410</v>
          </cell>
          <cell r="G1390" t="str">
            <v>P1111</v>
          </cell>
          <cell r="H1390" t="str">
            <v>Elastic Waist</v>
          </cell>
          <cell r="I1390" t="str">
            <v>812</v>
          </cell>
          <cell r="J1390" t="str">
            <v>Apparel</v>
          </cell>
          <cell r="K1390" t="str">
            <v>SMU</v>
          </cell>
          <cell r="L1390" t="str">
            <v>SS24</v>
          </cell>
          <cell r="M1390">
            <v>8160.24</v>
          </cell>
          <cell r="N1390">
            <v>968</v>
          </cell>
          <cell r="O1390">
            <v>3264.096</v>
          </cell>
          <cell r="P1390">
            <v>0</v>
          </cell>
          <cell r="Q1390">
            <v>0</v>
          </cell>
          <cell r="R1390">
            <v>0</v>
          </cell>
          <cell r="S1390">
            <v>0</v>
          </cell>
          <cell r="T1390">
            <v>0</v>
          </cell>
          <cell r="U1390">
            <v>0</v>
          </cell>
          <cell r="V1390">
            <v>0</v>
          </cell>
          <cell r="W1390">
            <v>1.6859999999999999</v>
          </cell>
          <cell r="X1390">
            <v>8.43</v>
          </cell>
          <cell r="Y1390">
            <v>-6.7439999999999998</v>
          </cell>
          <cell r="Z1390">
            <v>3.3719999999999999</v>
          </cell>
          <cell r="AA1390">
            <v>5.0579999999999998</v>
          </cell>
          <cell r="AB1390">
            <v>1.6859999999999999</v>
          </cell>
          <cell r="AC1390" t="str">
            <v>Mainline</v>
          </cell>
          <cell r="AD1390" t="str">
            <v>84_Mens Water Shorts</v>
          </cell>
          <cell r="AE1390" t="str">
            <v>S124</v>
          </cell>
          <cell r="AF1390" t="str">
            <v>Seasonal</v>
          </cell>
          <cell r="AG1390">
            <v>1</v>
          </cell>
          <cell r="AH1390" t="str">
            <v>&lt;N/A&gt;</v>
          </cell>
          <cell r="AI1390" t="str">
            <v>Mens</v>
          </cell>
          <cell r="AJ1390">
            <v>0</v>
          </cell>
          <cell r="AK1390">
            <v>0</v>
          </cell>
          <cell r="AL1390">
            <v>45444</v>
          </cell>
          <cell r="AM1390">
            <v>4896.1440000000002</v>
          </cell>
          <cell r="AN1390">
            <v>968</v>
          </cell>
          <cell r="AO1390">
            <v>5.0579999999999998</v>
          </cell>
        </row>
        <row r="1391">
          <cell r="A1391">
            <v>800378815682</v>
          </cell>
          <cell r="B1391" t="str">
            <v>Expiring</v>
          </cell>
          <cell r="C1391" t="str">
            <v>W060</v>
          </cell>
          <cell r="D1391" t="str">
            <v>Speedo USA Maersk</v>
          </cell>
          <cell r="E1391" t="str">
            <v>8-00378815682</v>
          </cell>
          <cell r="F1391" t="str">
            <v>PRINT BONDI BASIN BOARDSHORT 20" 060</v>
          </cell>
          <cell r="G1391" t="str">
            <v>P1111</v>
          </cell>
          <cell r="H1391" t="str">
            <v>Elastic Waist</v>
          </cell>
          <cell r="I1391" t="str">
            <v>812</v>
          </cell>
          <cell r="J1391" t="str">
            <v>Apparel</v>
          </cell>
          <cell r="K1391" t="str">
            <v>MNL</v>
          </cell>
          <cell r="L1391" t="str">
            <v>AW24</v>
          </cell>
          <cell r="M1391">
            <v>49264.92</v>
          </cell>
          <cell r="N1391">
            <v>5844</v>
          </cell>
          <cell r="O1391">
            <v>9852.9840000000004</v>
          </cell>
          <cell r="P1391">
            <v>0</v>
          </cell>
          <cell r="Q1391">
            <v>0</v>
          </cell>
          <cell r="R1391">
            <v>0</v>
          </cell>
          <cell r="S1391">
            <v>0</v>
          </cell>
          <cell r="T1391">
            <v>0</v>
          </cell>
          <cell r="U1391">
            <v>0</v>
          </cell>
          <cell r="V1391">
            <v>0</v>
          </cell>
          <cell r="W1391">
            <v>0</v>
          </cell>
          <cell r="X1391">
            <v>8.43</v>
          </cell>
          <cell r="Y1391">
            <v>-8.43</v>
          </cell>
          <cell r="Z1391">
            <v>1.6860000000000002</v>
          </cell>
          <cell r="AA1391">
            <v>6.7439999999999998</v>
          </cell>
          <cell r="AB1391">
            <v>1.6860000000000002</v>
          </cell>
          <cell r="AC1391" t="str">
            <v>Mainline</v>
          </cell>
          <cell r="AD1391" t="str">
            <v>84_Mens Water Shorts</v>
          </cell>
          <cell r="AE1391" t="str">
            <v>S124</v>
          </cell>
          <cell r="AF1391" t="str">
            <v>Seasonal</v>
          </cell>
          <cell r="AG1391">
            <v>1</v>
          </cell>
          <cell r="AH1391" t="str">
            <v>&lt;N/A&gt;</v>
          </cell>
          <cell r="AI1391" t="str">
            <v>Mens</v>
          </cell>
          <cell r="AJ1391">
            <v>0</v>
          </cell>
          <cell r="AK1391" t="str">
            <v>S1 2024</v>
          </cell>
          <cell r="AL1391">
            <v>45444</v>
          </cell>
          <cell r="AM1391">
            <v>39411.936000000002</v>
          </cell>
          <cell r="AN1391">
            <v>5844</v>
          </cell>
          <cell r="AO1391">
            <v>6.7439999999999998</v>
          </cell>
        </row>
        <row r="1392">
          <cell r="A1392">
            <v>800378816014</v>
          </cell>
          <cell r="B1392" t="str">
            <v>1 Season Old</v>
          </cell>
          <cell r="C1392" t="str">
            <v>W060</v>
          </cell>
          <cell r="D1392" t="str">
            <v>Speedo USA Maersk</v>
          </cell>
          <cell r="E1392" t="str">
            <v>8-00378816014</v>
          </cell>
          <cell r="F1392" t="str">
            <v>PRINT BONDI BASIN BOARDSHORT 20" 321</v>
          </cell>
          <cell r="G1392" t="str">
            <v>P1111</v>
          </cell>
          <cell r="H1392" t="str">
            <v>Elastic Waist</v>
          </cell>
          <cell r="I1392" t="str">
            <v>812</v>
          </cell>
          <cell r="J1392" t="str">
            <v>Apparel</v>
          </cell>
          <cell r="K1392" t="str">
            <v>MNL</v>
          </cell>
          <cell r="L1392" t="str">
            <v>SS24</v>
          </cell>
          <cell r="M1392">
            <v>21058.14</v>
          </cell>
          <cell r="N1392">
            <v>2498</v>
          </cell>
          <cell r="O1392">
            <v>8423.2559999999994</v>
          </cell>
          <cell r="P1392">
            <v>0</v>
          </cell>
          <cell r="Q1392">
            <v>0</v>
          </cell>
          <cell r="R1392">
            <v>0</v>
          </cell>
          <cell r="S1392">
            <v>0</v>
          </cell>
          <cell r="T1392">
            <v>0</v>
          </cell>
          <cell r="U1392">
            <v>0</v>
          </cell>
          <cell r="V1392">
            <v>0</v>
          </cell>
          <cell r="W1392">
            <v>1.6859999999999999</v>
          </cell>
          <cell r="X1392">
            <v>8.43</v>
          </cell>
          <cell r="Y1392">
            <v>-6.7439999999999998</v>
          </cell>
          <cell r="Z1392">
            <v>3.3719999999999999</v>
          </cell>
          <cell r="AA1392">
            <v>5.0579999999999998</v>
          </cell>
          <cell r="AB1392">
            <v>1.6859999999999999</v>
          </cell>
          <cell r="AC1392" t="str">
            <v>Mainline</v>
          </cell>
          <cell r="AD1392" t="str">
            <v>84_Mens Water Shorts</v>
          </cell>
          <cell r="AE1392" t="str">
            <v>S124</v>
          </cell>
          <cell r="AF1392" t="str">
            <v>Seasonal</v>
          </cell>
          <cell r="AG1392">
            <v>1</v>
          </cell>
          <cell r="AH1392" t="str">
            <v>&lt;N/A&gt;</v>
          </cell>
          <cell r="AI1392" t="str">
            <v>Mens</v>
          </cell>
          <cell r="AJ1392">
            <v>0</v>
          </cell>
          <cell r="AK1392" t="str">
            <v>S1 2024</v>
          </cell>
          <cell r="AL1392">
            <v>45444</v>
          </cell>
          <cell r="AM1392">
            <v>12634.884</v>
          </cell>
          <cell r="AN1392">
            <v>2498</v>
          </cell>
          <cell r="AO1392">
            <v>5.0579999999999998</v>
          </cell>
        </row>
        <row r="1393">
          <cell r="A1393">
            <v>800378816017</v>
          </cell>
          <cell r="B1393" t="str">
            <v>1 Season Old</v>
          </cell>
          <cell r="C1393" t="str">
            <v>W060</v>
          </cell>
          <cell r="D1393" t="str">
            <v>Speedo USA Maersk</v>
          </cell>
          <cell r="E1393" t="str">
            <v>8-00378816017</v>
          </cell>
          <cell r="F1393" t="str">
            <v>PRINT BONDI BASIN BOARDSHORT 20" 601</v>
          </cell>
          <cell r="G1393" t="str">
            <v>P1111</v>
          </cell>
          <cell r="H1393" t="str">
            <v>Elastic Waist</v>
          </cell>
          <cell r="I1393" t="str">
            <v>812</v>
          </cell>
          <cell r="J1393" t="str">
            <v>Apparel</v>
          </cell>
          <cell r="K1393" t="str">
            <v>MNL</v>
          </cell>
          <cell r="L1393" t="str">
            <v>SS24</v>
          </cell>
          <cell r="M1393">
            <v>699.69</v>
          </cell>
          <cell r="N1393">
            <v>83</v>
          </cell>
          <cell r="O1393">
            <v>279.87600000000003</v>
          </cell>
          <cell r="P1393">
            <v>0</v>
          </cell>
          <cell r="Q1393">
            <v>0</v>
          </cell>
          <cell r="R1393">
            <v>0</v>
          </cell>
          <cell r="S1393">
            <v>0</v>
          </cell>
          <cell r="T1393">
            <v>0</v>
          </cell>
          <cell r="U1393">
            <v>0</v>
          </cell>
          <cell r="V1393">
            <v>0</v>
          </cell>
          <cell r="W1393">
            <v>1.6860000000000002</v>
          </cell>
          <cell r="X1393">
            <v>8.4300000000000015</v>
          </cell>
          <cell r="Y1393">
            <v>-6.7440000000000015</v>
          </cell>
          <cell r="Z1393">
            <v>3.3720000000000003</v>
          </cell>
          <cell r="AA1393">
            <v>5.0580000000000016</v>
          </cell>
          <cell r="AB1393">
            <v>1.6860000000000002</v>
          </cell>
          <cell r="AC1393" t="str">
            <v>Mainline</v>
          </cell>
          <cell r="AD1393" t="str">
            <v>84_Mens Water Shorts</v>
          </cell>
          <cell r="AE1393" t="str">
            <v>S124</v>
          </cell>
          <cell r="AF1393" t="str">
            <v>Seasonal</v>
          </cell>
          <cell r="AG1393">
            <v>1</v>
          </cell>
          <cell r="AH1393" t="str">
            <v>&lt;N/A&gt;</v>
          </cell>
          <cell r="AI1393" t="str">
            <v>Mens</v>
          </cell>
          <cell r="AJ1393">
            <v>0</v>
          </cell>
          <cell r="AK1393" t="str">
            <v>S1 2024</v>
          </cell>
          <cell r="AL1393">
            <v>45444</v>
          </cell>
          <cell r="AM1393">
            <v>419.81400000000014</v>
          </cell>
          <cell r="AN1393">
            <v>83</v>
          </cell>
          <cell r="AO1393">
            <v>5.0580000000000016</v>
          </cell>
        </row>
        <row r="1394">
          <cell r="A1394">
            <v>800379100334</v>
          </cell>
          <cell r="B1394" t="str">
            <v>1 Season Old</v>
          </cell>
          <cell r="C1394" t="str">
            <v>W060</v>
          </cell>
          <cell r="D1394" t="str">
            <v>Speedo USA Maersk</v>
          </cell>
          <cell r="E1394" t="str">
            <v>8-00379100334</v>
          </cell>
          <cell r="F1394" t="str">
            <v>PRNT BONDIBASIN BOARDSHORT 20" 001</v>
          </cell>
          <cell r="G1394" t="str">
            <v>P1111</v>
          </cell>
          <cell r="H1394" t="str">
            <v>Elastic Waist</v>
          </cell>
          <cell r="I1394" t="str">
            <v>812</v>
          </cell>
          <cell r="J1394" t="str">
            <v>Apparel</v>
          </cell>
          <cell r="K1394" t="str">
            <v>SMU</v>
          </cell>
          <cell r="L1394" t="str">
            <v>SS24</v>
          </cell>
          <cell r="M1394">
            <v>6781.8</v>
          </cell>
          <cell r="N1394">
            <v>762</v>
          </cell>
          <cell r="O1394">
            <v>2712.7200000000003</v>
          </cell>
          <cell r="P1394">
            <v>0</v>
          </cell>
          <cell r="Q1394">
            <v>0</v>
          </cell>
          <cell r="R1394">
            <v>0</v>
          </cell>
          <cell r="S1394">
            <v>0</v>
          </cell>
          <cell r="T1394">
            <v>0</v>
          </cell>
          <cell r="U1394">
            <v>0</v>
          </cell>
          <cell r="V1394">
            <v>0</v>
          </cell>
          <cell r="W1394">
            <v>1.7800000000000002</v>
          </cell>
          <cell r="X1394">
            <v>8.9</v>
          </cell>
          <cell r="Y1394">
            <v>-7.12</v>
          </cell>
          <cell r="Z1394">
            <v>3.5600000000000005</v>
          </cell>
          <cell r="AA1394">
            <v>5.34</v>
          </cell>
          <cell r="AB1394">
            <v>1.7800000000000002</v>
          </cell>
          <cell r="AC1394" t="str">
            <v>Mainline</v>
          </cell>
          <cell r="AD1394" t="str">
            <v>84_Mens Water Shorts</v>
          </cell>
          <cell r="AE1394" t="str">
            <v>S124</v>
          </cell>
          <cell r="AF1394" t="str">
            <v>Seasonal</v>
          </cell>
          <cell r="AG1394">
            <v>1</v>
          </cell>
          <cell r="AH1394" t="str">
            <v>&lt;N/A&gt;</v>
          </cell>
          <cell r="AI1394" t="str">
            <v>Mens</v>
          </cell>
          <cell r="AJ1394">
            <v>0</v>
          </cell>
          <cell r="AK1394">
            <v>0</v>
          </cell>
          <cell r="AL1394">
            <v>45444</v>
          </cell>
          <cell r="AM1394">
            <v>4069.08</v>
          </cell>
          <cell r="AN1394">
            <v>762</v>
          </cell>
          <cell r="AO1394">
            <v>5.34</v>
          </cell>
        </row>
        <row r="1395">
          <cell r="A1395">
            <v>800379101529</v>
          </cell>
          <cell r="B1395" t="str">
            <v>1 Season Old</v>
          </cell>
          <cell r="C1395" t="str">
            <v>W060</v>
          </cell>
          <cell r="D1395" t="str">
            <v>Speedo USA Maersk</v>
          </cell>
          <cell r="E1395" t="str">
            <v>8-00379101529</v>
          </cell>
          <cell r="F1395" t="str">
            <v>PRINT BONDI BASIN BOARDSHORT 20" 410</v>
          </cell>
          <cell r="G1395" t="str">
            <v>P1111</v>
          </cell>
          <cell r="H1395" t="str">
            <v>Elastic Waist</v>
          </cell>
          <cell r="I1395" t="str">
            <v>812</v>
          </cell>
          <cell r="J1395" t="str">
            <v>Apparel</v>
          </cell>
          <cell r="K1395" t="str">
            <v>MNL</v>
          </cell>
          <cell r="L1395" t="str">
            <v>SS24</v>
          </cell>
          <cell r="M1395">
            <v>47178.9</v>
          </cell>
          <cell r="N1395">
            <v>5301</v>
          </cell>
          <cell r="O1395">
            <v>18871.560000000001</v>
          </cell>
          <cell r="P1395">
            <v>0</v>
          </cell>
          <cell r="Q1395">
            <v>0</v>
          </cell>
          <cell r="R1395">
            <v>0</v>
          </cell>
          <cell r="S1395">
            <v>0</v>
          </cell>
          <cell r="T1395">
            <v>0</v>
          </cell>
          <cell r="U1395">
            <v>0</v>
          </cell>
          <cell r="V1395">
            <v>0</v>
          </cell>
          <cell r="W1395">
            <v>1.78</v>
          </cell>
          <cell r="X1395">
            <v>8.9</v>
          </cell>
          <cell r="Y1395">
            <v>-7.12</v>
          </cell>
          <cell r="Z1395">
            <v>3.56</v>
          </cell>
          <cell r="AA1395">
            <v>5.34</v>
          </cell>
          <cell r="AB1395">
            <v>1.78</v>
          </cell>
          <cell r="AC1395" t="str">
            <v>Mainline</v>
          </cell>
          <cell r="AD1395" t="str">
            <v>84_Mens Water Shorts</v>
          </cell>
          <cell r="AE1395" t="str">
            <v>S124</v>
          </cell>
          <cell r="AF1395" t="str">
            <v>Seasonal</v>
          </cell>
          <cell r="AG1395">
            <v>1</v>
          </cell>
          <cell r="AH1395" t="str">
            <v>&lt;N/A&gt;</v>
          </cell>
          <cell r="AI1395" t="str">
            <v>Mens</v>
          </cell>
          <cell r="AJ1395">
            <v>0</v>
          </cell>
          <cell r="AK1395" t="str">
            <v>S1 2024</v>
          </cell>
          <cell r="AL1395">
            <v>45444</v>
          </cell>
          <cell r="AM1395">
            <v>28307.34</v>
          </cell>
          <cell r="AN1395">
            <v>5301</v>
          </cell>
          <cell r="AO1395">
            <v>5.34</v>
          </cell>
        </row>
        <row r="1396">
          <cell r="A1396">
            <v>800379200244</v>
          </cell>
          <cell r="B1396" t="str">
            <v>1 Season Old</v>
          </cell>
          <cell r="C1396" t="str">
            <v>W060</v>
          </cell>
          <cell r="D1396" t="str">
            <v>Speedo USA Maersk</v>
          </cell>
          <cell r="E1396" t="str">
            <v>8-00379200244</v>
          </cell>
          <cell r="F1396" t="str">
            <v>PRNT BONDIBASIN BOARDSHORT 20" 030</v>
          </cell>
          <cell r="G1396" t="str">
            <v>P1111</v>
          </cell>
          <cell r="H1396" t="str">
            <v>Elastic Waist</v>
          </cell>
          <cell r="I1396" t="str">
            <v>812</v>
          </cell>
          <cell r="J1396" t="str">
            <v>Apparel</v>
          </cell>
          <cell r="K1396" t="str">
            <v>SMU</v>
          </cell>
          <cell r="L1396" t="str">
            <v>SS24</v>
          </cell>
          <cell r="M1396">
            <v>19549.169999999998</v>
          </cell>
          <cell r="N1396">
            <v>2319</v>
          </cell>
          <cell r="O1396">
            <v>7819.6679999999997</v>
          </cell>
          <cell r="P1396">
            <v>0</v>
          </cell>
          <cell r="Q1396">
            <v>0</v>
          </cell>
          <cell r="R1396">
            <v>0</v>
          </cell>
          <cell r="S1396">
            <v>0</v>
          </cell>
          <cell r="T1396">
            <v>0</v>
          </cell>
          <cell r="U1396">
            <v>0</v>
          </cell>
          <cell r="V1396">
            <v>0</v>
          </cell>
          <cell r="W1396">
            <v>1.6859999999999999</v>
          </cell>
          <cell r="X1396">
            <v>8.43</v>
          </cell>
          <cell r="Y1396">
            <v>-6.7439999999999998</v>
          </cell>
          <cell r="Z1396">
            <v>3.3719999999999999</v>
          </cell>
          <cell r="AA1396">
            <v>5.0579999999999998</v>
          </cell>
          <cell r="AB1396">
            <v>1.6859999999999999</v>
          </cell>
          <cell r="AC1396" t="str">
            <v>Mainline</v>
          </cell>
          <cell r="AD1396" t="str">
            <v>84_Mens Water Shorts</v>
          </cell>
          <cell r="AE1396" t="str">
            <v>S124</v>
          </cell>
          <cell r="AF1396" t="str">
            <v>Seasonal</v>
          </cell>
          <cell r="AG1396">
            <v>1</v>
          </cell>
          <cell r="AH1396" t="str">
            <v>&lt;N/A&gt;</v>
          </cell>
          <cell r="AI1396" t="str">
            <v>Mens</v>
          </cell>
          <cell r="AJ1396">
            <v>0</v>
          </cell>
          <cell r="AK1396">
            <v>0</v>
          </cell>
          <cell r="AL1396">
            <v>45444</v>
          </cell>
          <cell r="AM1396">
            <v>11729.502</v>
          </cell>
          <cell r="AN1396">
            <v>2319</v>
          </cell>
          <cell r="AO1396">
            <v>5.0579999999999998</v>
          </cell>
        </row>
        <row r="1397">
          <cell r="A1397">
            <v>800379200334</v>
          </cell>
          <cell r="B1397" t="str">
            <v>1 Season Old</v>
          </cell>
          <cell r="C1397" t="str">
            <v>W060</v>
          </cell>
          <cell r="D1397" t="str">
            <v>Speedo USA Maersk</v>
          </cell>
          <cell r="E1397" t="str">
            <v>8-00379200334</v>
          </cell>
          <cell r="F1397" t="str">
            <v>PRNT BONDIBASIN BOARDSHORT 20" 001</v>
          </cell>
          <cell r="G1397" t="str">
            <v>P1111</v>
          </cell>
          <cell r="H1397" t="str">
            <v>Elastic Waist</v>
          </cell>
          <cell r="I1397" t="str">
            <v>812</v>
          </cell>
          <cell r="J1397" t="str">
            <v>Apparel</v>
          </cell>
          <cell r="K1397" t="str">
            <v>SMU</v>
          </cell>
          <cell r="L1397" t="str">
            <v>SS24</v>
          </cell>
          <cell r="M1397">
            <v>38162.61</v>
          </cell>
          <cell r="N1397">
            <v>4527</v>
          </cell>
          <cell r="O1397">
            <v>15265.044000000002</v>
          </cell>
          <cell r="P1397">
            <v>0</v>
          </cell>
          <cell r="Q1397">
            <v>0</v>
          </cell>
          <cell r="R1397">
            <v>0</v>
          </cell>
          <cell r="S1397">
            <v>0</v>
          </cell>
          <cell r="T1397">
            <v>0</v>
          </cell>
          <cell r="U1397">
            <v>0</v>
          </cell>
          <cell r="V1397">
            <v>0</v>
          </cell>
          <cell r="W1397">
            <v>1.6860000000000002</v>
          </cell>
          <cell r="X1397">
            <v>8.43</v>
          </cell>
          <cell r="Y1397">
            <v>-6.7439999999999998</v>
          </cell>
          <cell r="Z1397">
            <v>3.3720000000000003</v>
          </cell>
          <cell r="AA1397">
            <v>5.0579999999999998</v>
          </cell>
          <cell r="AB1397">
            <v>1.6860000000000002</v>
          </cell>
          <cell r="AC1397" t="str">
            <v>Mainline</v>
          </cell>
          <cell r="AD1397" t="str">
            <v>84_Mens Water Shorts</v>
          </cell>
          <cell r="AE1397" t="str">
            <v>S124</v>
          </cell>
          <cell r="AF1397" t="str">
            <v>Seasonal</v>
          </cell>
          <cell r="AG1397">
            <v>1</v>
          </cell>
          <cell r="AH1397" t="str">
            <v>&lt;N/A&gt;</v>
          </cell>
          <cell r="AI1397" t="str">
            <v>Mens</v>
          </cell>
          <cell r="AJ1397">
            <v>0</v>
          </cell>
          <cell r="AK1397">
            <v>0</v>
          </cell>
          <cell r="AL1397">
            <v>45444</v>
          </cell>
          <cell r="AM1397">
            <v>22897.565999999999</v>
          </cell>
          <cell r="AN1397">
            <v>4527</v>
          </cell>
          <cell r="AO1397">
            <v>5.0579999999999998</v>
          </cell>
        </row>
        <row r="1398">
          <cell r="A1398">
            <v>800379201529</v>
          </cell>
          <cell r="B1398" t="str">
            <v>1 Season Old</v>
          </cell>
          <cell r="C1398" t="str">
            <v>W060</v>
          </cell>
          <cell r="D1398" t="str">
            <v>Speedo USA Maersk</v>
          </cell>
          <cell r="E1398" t="str">
            <v>8-00379201529</v>
          </cell>
          <cell r="F1398" t="str">
            <v>PRINT BONDI BASIN BOARDSHORT 20" 410</v>
          </cell>
          <cell r="G1398" t="str">
            <v>P1111</v>
          </cell>
          <cell r="H1398" t="str">
            <v>Elastic Waist</v>
          </cell>
          <cell r="I1398" t="str">
            <v>812</v>
          </cell>
          <cell r="J1398" t="str">
            <v>Apparel</v>
          </cell>
          <cell r="K1398" t="str">
            <v>MNL</v>
          </cell>
          <cell r="L1398" t="str">
            <v>SS24</v>
          </cell>
          <cell r="M1398">
            <v>14238.27</v>
          </cell>
          <cell r="N1398">
            <v>1689</v>
          </cell>
          <cell r="O1398">
            <v>5695.3080000000009</v>
          </cell>
          <cell r="P1398">
            <v>0</v>
          </cell>
          <cell r="Q1398">
            <v>0</v>
          </cell>
          <cell r="R1398">
            <v>0</v>
          </cell>
          <cell r="S1398">
            <v>0</v>
          </cell>
          <cell r="T1398">
            <v>0</v>
          </cell>
          <cell r="U1398">
            <v>0</v>
          </cell>
          <cell r="V1398">
            <v>0</v>
          </cell>
          <cell r="W1398">
            <v>1.6860000000000002</v>
          </cell>
          <cell r="X1398">
            <v>8.43</v>
          </cell>
          <cell r="Y1398">
            <v>-6.7439999999999998</v>
          </cell>
          <cell r="Z1398">
            <v>3.3720000000000003</v>
          </cell>
          <cell r="AA1398">
            <v>5.0579999999999998</v>
          </cell>
          <cell r="AB1398">
            <v>1.6860000000000002</v>
          </cell>
          <cell r="AC1398" t="str">
            <v>Mainline</v>
          </cell>
          <cell r="AD1398" t="str">
            <v>84_Mens Water Shorts</v>
          </cell>
          <cell r="AE1398" t="str">
            <v>S124</v>
          </cell>
          <cell r="AF1398" t="str">
            <v>Seasonal</v>
          </cell>
          <cell r="AG1398">
            <v>1</v>
          </cell>
          <cell r="AH1398" t="str">
            <v>&lt;N/A&gt;</v>
          </cell>
          <cell r="AI1398" t="str">
            <v>Mens</v>
          </cell>
          <cell r="AJ1398">
            <v>0</v>
          </cell>
          <cell r="AK1398" t="str">
            <v>S1 2024</v>
          </cell>
          <cell r="AL1398">
            <v>45444</v>
          </cell>
          <cell r="AM1398">
            <v>8542.9619999999995</v>
          </cell>
          <cell r="AN1398">
            <v>1689</v>
          </cell>
          <cell r="AO1398">
            <v>5.0579999999999998</v>
          </cell>
        </row>
        <row r="1399">
          <cell r="A1399">
            <v>800379215456</v>
          </cell>
          <cell r="B1399" t="str">
            <v>1 Season Old</v>
          </cell>
          <cell r="C1399" t="str">
            <v>W060</v>
          </cell>
          <cell r="D1399" t="str">
            <v>Speedo USA Maersk</v>
          </cell>
          <cell r="E1399" t="str">
            <v>8-00379215456</v>
          </cell>
          <cell r="F1399" t="str">
            <v>PRINT BONDI BASIN BOARDSHORT 20" 610</v>
          </cell>
          <cell r="G1399" t="str">
            <v>P1111</v>
          </cell>
          <cell r="H1399" t="str">
            <v>Elastic Waist</v>
          </cell>
          <cell r="I1399" t="str">
            <v>812</v>
          </cell>
          <cell r="J1399" t="str">
            <v>Apparel</v>
          </cell>
          <cell r="K1399" t="str">
            <v>MNL</v>
          </cell>
          <cell r="L1399" t="str">
            <v>SS24</v>
          </cell>
          <cell r="M1399">
            <v>3675.48</v>
          </cell>
          <cell r="N1399">
            <v>436</v>
          </cell>
          <cell r="O1399">
            <v>1470.192</v>
          </cell>
          <cell r="P1399">
            <v>0</v>
          </cell>
          <cell r="Q1399">
            <v>0</v>
          </cell>
          <cell r="R1399">
            <v>0</v>
          </cell>
          <cell r="S1399">
            <v>0</v>
          </cell>
          <cell r="T1399">
            <v>0</v>
          </cell>
          <cell r="U1399">
            <v>0</v>
          </cell>
          <cell r="V1399">
            <v>0</v>
          </cell>
          <cell r="W1399">
            <v>1.6859999999999999</v>
          </cell>
          <cell r="X1399">
            <v>8.43</v>
          </cell>
          <cell r="Y1399">
            <v>-6.7439999999999998</v>
          </cell>
          <cell r="Z1399">
            <v>3.3719999999999999</v>
          </cell>
          <cell r="AA1399">
            <v>5.0579999999999998</v>
          </cell>
          <cell r="AB1399">
            <v>1.6859999999999999</v>
          </cell>
          <cell r="AC1399" t="str">
            <v>Mainline</v>
          </cell>
          <cell r="AD1399" t="str">
            <v>84_Mens Water Shorts</v>
          </cell>
          <cell r="AE1399" t="str">
            <v>S124</v>
          </cell>
          <cell r="AF1399" t="str">
            <v>Seasonal</v>
          </cell>
          <cell r="AG1399">
            <v>1</v>
          </cell>
          <cell r="AH1399" t="str">
            <v>&lt;N/A&gt;</v>
          </cell>
          <cell r="AI1399" t="str">
            <v>Mens</v>
          </cell>
          <cell r="AJ1399">
            <v>0</v>
          </cell>
          <cell r="AK1399" t="str">
            <v>S1 2024</v>
          </cell>
          <cell r="AL1399">
            <v>45444</v>
          </cell>
          <cell r="AM1399">
            <v>2205.288</v>
          </cell>
          <cell r="AN1399">
            <v>436</v>
          </cell>
          <cell r="AO1399">
            <v>5.0579999999999998</v>
          </cell>
        </row>
        <row r="1400">
          <cell r="A1400">
            <v>800379216058</v>
          </cell>
          <cell r="B1400" t="str">
            <v>1 Season Old</v>
          </cell>
          <cell r="C1400" t="str">
            <v>W060</v>
          </cell>
          <cell r="D1400" t="str">
            <v>Speedo USA Maersk</v>
          </cell>
          <cell r="E1400" t="str">
            <v>8-00379216058</v>
          </cell>
          <cell r="F1400" t="str">
            <v>PRINT BONDI BASIN BOARDSHORT 20" 420</v>
          </cell>
          <cell r="G1400" t="str">
            <v>P1111</v>
          </cell>
          <cell r="H1400" t="str">
            <v>Elastic Waist</v>
          </cell>
          <cell r="I1400" t="str">
            <v>812</v>
          </cell>
          <cell r="J1400" t="str">
            <v>Apparel</v>
          </cell>
          <cell r="K1400" t="str">
            <v>MNL</v>
          </cell>
          <cell r="L1400" t="str">
            <v>SS24</v>
          </cell>
          <cell r="M1400">
            <v>6684.99</v>
          </cell>
          <cell r="N1400">
            <v>793</v>
          </cell>
          <cell r="O1400">
            <v>2673.9960000000001</v>
          </cell>
          <cell r="P1400">
            <v>0</v>
          </cell>
          <cell r="Q1400">
            <v>0</v>
          </cell>
          <cell r="R1400">
            <v>0</v>
          </cell>
          <cell r="S1400">
            <v>0</v>
          </cell>
          <cell r="T1400">
            <v>0</v>
          </cell>
          <cell r="U1400">
            <v>0</v>
          </cell>
          <cell r="V1400">
            <v>0</v>
          </cell>
          <cell r="W1400">
            <v>1.6860000000000002</v>
          </cell>
          <cell r="X1400">
            <v>8.43</v>
          </cell>
          <cell r="Y1400">
            <v>-6.7439999999999998</v>
          </cell>
          <cell r="Z1400">
            <v>3.3720000000000003</v>
          </cell>
          <cell r="AA1400">
            <v>5.0579999999999998</v>
          </cell>
          <cell r="AB1400">
            <v>1.6860000000000002</v>
          </cell>
          <cell r="AC1400" t="str">
            <v>Mainline</v>
          </cell>
          <cell r="AD1400" t="str">
            <v>84_Mens Water Shorts</v>
          </cell>
          <cell r="AE1400" t="str">
            <v>S124</v>
          </cell>
          <cell r="AF1400" t="str">
            <v>Seasonal</v>
          </cell>
          <cell r="AG1400">
            <v>1</v>
          </cell>
          <cell r="AH1400" t="str">
            <v>&lt;N/A&gt;</v>
          </cell>
          <cell r="AI1400" t="str">
            <v>Mens</v>
          </cell>
          <cell r="AJ1400">
            <v>0</v>
          </cell>
          <cell r="AK1400" t="str">
            <v>S1 2024</v>
          </cell>
          <cell r="AL1400">
            <v>45444</v>
          </cell>
          <cell r="AM1400">
            <v>4010.9939999999997</v>
          </cell>
          <cell r="AN1400">
            <v>793</v>
          </cell>
          <cell r="AO1400">
            <v>5.0579999999999998</v>
          </cell>
        </row>
        <row r="1401">
          <cell r="A1401">
            <v>800379216133</v>
          </cell>
          <cell r="B1401" t="str">
            <v>1 Season Old</v>
          </cell>
          <cell r="C1401" t="str">
            <v>W060</v>
          </cell>
          <cell r="D1401" t="str">
            <v>Speedo USA Maersk</v>
          </cell>
          <cell r="E1401" t="str">
            <v>8-00379216133</v>
          </cell>
          <cell r="F1401" t="str">
            <v>PRINT BONDI BASIN BOARDSHORT 20" 331</v>
          </cell>
          <cell r="G1401" t="str">
            <v>P1111</v>
          </cell>
          <cell r="H1401" t="str">
            <v>Elastic Waist</v>
          </cell>
          <cell r="I1401" t="str">
            <v>812</v>
          </cell>
          <cell r="J1401" t="str">
            <v>Apparel</v>
          </cell>
          <cell r="K1401" t="str">
            <v>MNL</v>
          </cell>
          <cell r="L1401" t="str">
            <v>SS24</v>
          </cell>
          <cell r="M1401">
            <v>851.43</v>
          </cell>
          <cell r="N1401">
            <v>101</v>
          </cell>
          <cell r="O1401">
            <v>340.572</v>
          </cell>
          <cell r="P1401">
            <v>0</v>
          </cell>
          <cell r="Q1401">
            <v>0</v>
          </cell>
          <cell r="R1401">
            <v>0</v>
          </cell>
          <cell r="S1401">
            <v>0</v>
          </cell>
          <cell r="T1401">
            <v>0</v>
          </cell>
          <cell r="U1401">
            <v>0</v>
          </cell>
          <cell r="V1401">
            <v>0</v>
          </cell>
          <cell r="W1401">
            <v>1.6859999999999999</v>
          </cell>
          <cell r="X1401">
            <v>8.43</v>
          </cell>
          <cell r="Y1401">
            <v>-6.7439999999999998</v>
          </cell>
          <cell r="Z1401">
            <v>3.3719999999999999</v>
          </cell>
          <cell r="AA1401">
            <v>5.0579999999999998</v>
          </cell>
          <cell r="AB1401">
            <v>1.6859999999999999</v>
          </cell>
          <cell r="AC1401" t="str">
            <v>Mainline</v>
          </cell>
          <cell r="AD1401" t="str">
            <v>84_Mens Water Shorts</v>
          </cell>
          <cell r="AE1401" t="str">
            <v>S124</v>
          </cell>
          <cell r="AF1401" t="str">
            <v>Seasonal</v>
          </cell>
          <cell r="AG1401">
            <v>1</v>
          </cell>
          <cell r="AH1401" t="str">
            <v>&lt;N/A&gt;</v>
          </cell>
          <cell r="AI1401" t="str">
            <v>Mens</v>
          </cell>
          <cell r="AJ1401">
            <v>0</v>
          </cell>
          <cell r="AK1401" t="str">
            <v>S1 2024</v>
          </cell>
          <cell r="AL1401">
            <v>45444</v>
          </cell>
          <cell r="AM1401">
            <v>510.858</v>
          </cell>
          <cell r="AN1401">
            <v>101</v>
          </cell>
          <cell r="AO1401">
            <v>5.0579999999999998</v>
          </cell>
        </row>
        <row r="1402">
          <cell r="A1402">
            <v>800379216242</v>
          </cell>
          <cell r="B1402" t="str">
            <v>1 Season Old</v>
          </cell>
          <cell r="C1402" t="str">
            <v>W060</v>
          </cell>
          <cell r="D1402" t="str">
            <v>Speedo USA Maersk</v>
          </cell>
          <cell r="E1402" t="str">
            <v>8-00379216242</v>
          </cell>
          <cell r="F1402" t="str">
            <v>PRINT BONDI BASIN BOARDSHORT 20" 421</v>
          </cell>
          <cell r="G1402" t="str">
            <v>P1111</v>
          </cell>
          <cell r="H1402" t="str">
            <v>Elastic Waist</v>
          </cell>
          <cell r="I1402" t="str">
            <v>812</v>
          </cell>
          <cell r="J1402" t="str">
            <v>Apparel</v>
          </cell>
          <cell r="K1402" t="str">
            <v>MNL</v>
          </cell>
          <cell r="L1402" t="str">
            <v>SS24</v>
          </cell>
          <cell r="M1402">
            <v>20442.75</v>
          </cell>
          <cell r="N1402">
            <v>2425</v>
          </cell>
          <cell r="O1402">
            <v>8177.1</v>
          </cell>
          <cell r="P1402">
            <v>0</v>
          </cell>
          <cell r="Q1402">
            <v>0</v>
          </cell>
          <cell r="R1402">
            <v>0</v>
          </cell>
          <cell r="S1402">
            <v>0</v>
          </cell>
          <cell r="T1402">
            <v>0</v>
          </cell>
          <cell r="U1402">
            <v>0</v>
          </cell>
          <cell r="V1402">
            <v>0</v>
          </cell>
          <cell r="W1402">
            <v>1.6860000000000002</v>
          </cell>
          <cell r="X1402">
            <v>8.43</v>
          </cell>
          <cell r="Y1402">
            <v>-6.7439999999999998</v>
          </cell>
          <cell r="Z1402">
            <v>3.3720000000000003</v>
          </cell>
          <cell r="AA1402">
            <v>5.0579999999999998</v>
          </cell>
          <cell r="AB1402">
            <v>1.6860000000000002</v>
          </cell>
          <cell r="AC1402" t="str">
            <v>Mainline</v>
          </cell>
          <cell r="AD1402" t="str">
            <v>84_Mens Water Shorts</v>
          </cell>
          <cell r="AE1402" t="str">
            <v>S124</v>
          </cell>
          <cell r="AF1402" t="str">
            <v>Seasonal</v>
          </cell>
          <cell r="AG1402">
            <v>1</v>
          </cell>
          <cell r="AH1402" t="str">
            <v>&lt;N/A&gt;</v>
          </cell>
          <cell r="AI1402" t="str">
            <v>Mens</v>
          </cell>
          <cell r="AJ1402">
            <v>0</v>
          </cell>
          <cell r="AK1402" t="str">
            <v>S1 2024</v>
          </cell>
          <cell r="AL1402">
            <v>45444</v>
          </cell>
          <cell r="AM1402">
            <v>12265.65</v>
          </cell>
          <cell r="AN1402">
            <v>2425</v>
          </cell>
          <cell r="AO1402">
            <v>5.0579999999999998</v>
          </cell>
        </row>
        <row r="1403">
          <cell r="A1403">
            <v>800379216243</v>
          </cell>
          <cell r="B1403" t="str">
            <v>1 Season Old</v>
          </cell>
          <cell r="C1403" t="str">
            <v>W060</v>
          </cell>
          <cell r="D1403" t="str">
            <v>Speedo USA Maersk</v>
          </cell>
          <cell r="E1403" t="str">
            <v>8-00379216243</v>
          </cell>
          <cell r="F1403" t="str">
            <v>PRINT BONDI BASIN BOARDSHORT 20" 450</v>
          </cell>
          <cell r="G1403" t="str">
            <v>P1111</v>
          </cell>
          <cell r="H1403" t="str">
            <v>Elastic Waist</v>
          </cell>
          <cell r="I1403" t="str">
            <v>812</v>
          </cell>
          <cell r="J1403" t="str">
            <v>Apparel</v>
          </cell>
          <cell r="K1403" t="str">
            <v>MNL</v>
          </cell>
          <cell r="L1403" t="str">
            <v>SS24</v>
          </cell>
          <cell r="M1403">
            <v>4240.29</v>
          </cell>
          <cell r="N1403">
            <v>503</v>
          </cell>
          <cell r="O1403">
            <v>1696.116</v>
          </cell>
          <cell r="P1403">
            <v>0</v>
          </cell>
          <cell r="Q1403">
            <v>0</v>
          </cell>
          <cell r="R1403">
            <v>0</v>
          </cell>
          <cell r="S1403">
            <v>0</v>
          </cell>
          <cell r="T1403">
            <v>0</v>
          </cell>
          <cell r="U1403">
            <v>0</v>
          </cell>
          <cell r="V1403">
            <v>0</v>
          </cell>
          <cell r="W1403">
            <v>1.6859999999999999</v>
          </cell>
          <cell r="X1403">
            <v>8.43</v>
          </cell>
          <cell r="Y1403">
            <v>-6.7439999999999998</v>
          </cell>
          <cell r="Z1403">
            <v>3.3719999999999999</v>
          </cell>
          <cell r="AA1403">
            <v>5.0579999999999998</v>
          </cell>
          <cell r="AB1403">
            <v>1.6859999999999999</v>
          </cell>
          <cell r="AC1403" t="str">
            <v>Mainline</v>
          </cell>
          <cell r="AD1403" t="str">
            <v>84_Mens Water Shorts</v>
          </cell>
          <cell r="AE1403" t="str">
            <v>S124</v>
          </cell>
          <cell r="AF1403" t="str">
            <v>Seasonal</v>
          </cell>
          <cell r="AG1403">
            <v>1</v>
          </cell>
          <cell r="AH1403" t="str">
            <v>&lt;N/A&gt;</v>
          </cell>
          <cell r="AI1403" t="str">
            <v>Mens</v>
          </cell>
          <cell r="AJ1403">
            <v>0</v>
          </cell>
          <cell r="AK1403" t="str">
            <v>S1 2024</v>
          </cell>
          <cell r="AL1403">
            <v>45444</v>
          </cell>
          <cell r="AM1403">
            <v>2544.174</v>
          </cell>
          <cell r="AN1403">
            <v>503</v>
          </cell>
          <cell r="AO1403">
            <v>5.0579999999999998</v>
          </cell>
        </row>
        <row r="1404">
          <cell r="A1404">
            <v>800379716056</v>
          </cell>
          <cell r="B1404" t="str">
            <v>1 Season Old</v>
          </cell>
          <cell r="C1404" t="str">
            <v>W060</v>
          </cell>
          <cell r="D1404" t="str">
            <v>Speedo USA Maersk</v>
          </cell>
          <cell r="E1404" t="str">
            <v>8-00379716056</v>
          </cell>
          <cell r="F1404" t="str">
            <v>TEXTURE STRIPE BANDEAU 1 PC 401</v>
          </cell>
          <cell r="G1404" t="str">
            <v>P1122</v>
          </cell>
          <cell r="H1404" t="str">
            <v>One-Piece</v>
          </cell>
          <cell r="I1404" t="str">
            <v>812</v>
          </cell>
          <cell r="J1404" t="str">
            <v>Apparel</v>
          </cell>
          <cell r="K1404" t="str">
            <v>MNL</v>
          </cell>
          <cell r="L1404" t="str">
            <v>SS24</v>
          </cell>
          <cell r="M1404">
            <v>3280.32</v>
          </cell>
          <cell r="N1404">
            <v>268</v>
          </cell>
          <cell r="O1404">
            <v>1312.1280000000002</v>
          </cell>
          <cell r="P1404">
            <v>0</v>
          </cell>
          <cell r="Q1404">
            <v>0</v>
          </cell>
          <cell r="R1404">
            <v>0</v>
          </cell>
          <cell r="S1404">
            <v>0</v>
          </cell>
          <cell r="T1404">
            <v>0</v>
          </cell>
          <cell r="U1404">
            <v>0</v>
          </cell>
          <cell r="V1404">
            <v>0</v>
          </cell>
          <cell r="W1404">
            <v>2.4480000000000004</v>
          </cell>
          <cell r="X1404">
            <v>12.24</v>
          </cell>
          <cell r="Y1404">
            <v>-9.7919999999999998</v>
          </cell>
          <cell r="Z1404">
            <v>4.8960000000000008</v>
          </cell>
          <cell r="AA1404">
            <v>7.3439999999999994</v>
          </cell>
          <cell r="AB1404">
            <v>2.4480000000000004</v>
          </cell>
          <cell r="AC1404" t="str">
            <v>Mainline</v>
          </cell>
          <cell r="AD1404" t="str">
            <v>34_Womens Recreation</v>
          </cell>
          <cell r="AE1404" t="str">
            <v>S124</v>
          </cell>
          <cell r="AF1404" t="str">
            <v>Seasonal</v>
          </cell>
          <cell r="AG1404">
            <v>1</v>
          </cell>
          <cell r="AH1404" t="str">
            <v>&lt;N/A&gt;</v>
          </cell>
          <cell r="AI1404" t="str">
            <v>Womens</v>
          </cell>
          <cell r="AJ1404">
            <v>0</v>
          </cell>
          <cell r="AK1404" t="str">
            <v>S1 2024</v>
          </cell>
          <cell r="AL1404">
            <v>45444</v>
          </cell>
          <cell r="AM1404">
            <v>1968.1919999999998</v>
          </cell>
          <cell r="AN1404">
            <v>268</v>
          </cell>
          <cell r="AO1404">
            <v>7.3439999999999994</v>
          </cell>
        </row>
        <row r="1405">
          <cell r="A1405">
            <v>800379716333</v>
          </cell>
          <cell r="B1405" t="str">
            <v>1 Season Old</v>
          </cell>
          <cell r="C1405" t="str">
            <v>W060</v>
          </cell>
          <cell r="D1405" t="str">
            <v>Speedo USA Maersk</v>
          </cell>
          <cell r="E1405" t="str">
            <v>8-00379716333</v>
          </cell>
          <cell r="F1405" t="str">
            <v>TEXTURE STRIPE BANDEAU 1 PC 740</v>
          </cell>
          <cell r="G1405" t="str">
            <v>P1122</v>
          </cell>
          <cell r="H1405" t="str">
            <v>One-Piece</v>
          </cell>
          <cell r="I1405" t="str">
            <v>812</v>
          </cell>
          <cell r="J1405" t="str">
            <v>Apparel</v>
          </cell>
          <cell r="K1405" t="str">
            <v>MNL</v>
          </cell>
          <cell r="L1405" t="str">
            <v>SS24</v>
          </cell>
          <cell r="M1405">
            <v>3378.24</v>
          </cell>
          <cell r="N1405">
            <v>276</v>
          </cell>
          <cell r="O1405">
            <v>1351.296</v>
          </cell>
          <cell r="P1405">
            <v>0</v>
          </cell>
          <cell r="Q1405">
            <v>0</v>
          </cell>
          <cell r="R1405">
            <v>0</v>
          </cell>
          <cell r="S1405">
            <v>0</v>
          </cell>
          <cell r="T1405">
            <v>0</v>
          </cell>
          <cell r="U1405">
            <v>0</v>
          </cell>
          <cell r="V1405">
            <v>0</v>
          </cell>
          <cell r="W1405">
            <v>2.448</v>
          </cell>
          <cell r="X1405">
            <v>12.239999999999998</v>
          </cell>
          <cell r="Y1405">
            <v>-9.791999999999998</v>
          </cell>
          <cell r="Z1405">
            <v>4.8959999999999999</v>
          </cell>
          <cell r="AA1405">
            <v>7.3439999999999985</v>
          </cell>
          <cell r="AB1405">
            <v>2.448</v>
          </cell>
          <cell r="AC1405" t="str">
            <v>Mainline</v>
          </cell>
          <cell r="AD1405" t="str">
            <v>34_Womens Recreation</v>
          </cell>
          <cell r="AE1405" t="str">
            <v>S124</v>
          </cell>
          <cell r="AF1405" t="str">
            <v>Seasonal</v>
          </cell>
          <cell r="AG1405">
            <v>1</v>
          </cell>
          <cell r="AH1405" t="str">
            <v>&lt;N/A&gt;</v>
          </cell>
          <cell r="AI1405" t="str">
            <v>Womens</v>
          </cell>
          <cell r="AJ1405">
            <v>0</v>
          </cell>
          <cell r="AK1405" t="str">
            <v>S1 2024</v>
          </cell>
          <cell r="AL1405">
            <v>45444</v>
          </cell>
          <cell r="AM1405">
            <v>2026.9439999999995</v>
          </cell>
          <cell r="AN1405">
            <v>276</v>
          </cell>
          <cell r="AO1405">
            <v>7.3439999999999985</v>
          </cell>
        </row>
        <row r="1406">
          <cell r="A1406">
            <v>800379800334</v>
          </cell>
          <cell r="B1406" t="str">
            <v>Expiring</v>
          </cell>
          <cell r="C1406" t="str">
            <v>W060</v>
          </cell>
          <cell r="D1406" t="str">
            <v>Speedo USA Maersk</v>
          </cell>
          <cell r="E1406" t="str">
            <v>8-00379800334</v>
          </cell>
          <cell r="F1406" t="str">
            <v>THIN STRAP QUANTUM 1 PC 001</v>
          </cell>
          <cell r="G1406" t="str">
            <v>P1122</v>
          </cell>
          <cell r="H1406" t="str">
            <v>One-Piece</v>
          </cell>
          <cell r="I1406" t="str">
            <v>812</v>
          </cell>
          <cell r="J1406" t="str">
            <v>Apparel</v>
          </cell>
          <cell r="K1406" t="str">
            <v>MNL</v>
          </cell>
          <cell r="L1406" t="str">
            <v>AW24</v>
          </cell>
          <cell r="M1406">
            <v>2108.16</v>
          </cell>
          <cell r="N1406">
            <v>183</v>
          </cell>
          <cell r="O1406">
            <v>421.63200000000001</v>
          </cell>
          <cell r="P1406">
            <v>0</v>
          </cell>
          <cell r="Q1406">
            <v>0</v>
          </cell>
          <cell r="R1406">
            <v>0</v>
          </cell>
          <cell r="S1406">
            <v>0</v>
          </cell>
          <cell r="T1406">
            <v>0</v>
          </cell>
          <cell r="U1406">
            <v>0</v>
          </cell>
          <cell r="V1406">
            <v>0</v>
          </cell>
          <cell r="W1406">
            <v>0</v>
          </cell>
          <cell r="X1406">
            <v>11.52</v>
          </cell>
          <cell r="Y1406">
            <v>-11.52</v>
          </cell>
          <cell r="Z1406">
            <v>2.3039999999999998</v>
          </cell>
          <cell r="AA1406">
            <v>9.2159999999999993</v>
          </cell>
          <cell r="AB1406">
            <v>2.3039999999999998</v>
          </cell>
          <cell r="AC1406" t="str">
            <v>Mainline</v>
          </cell>
          <cell r="AD1406" t="str">
            <v>23_Womens Fitness</v>
          </cell>
          <cell r="AE1406" t="str">
            <v>S224</v>
          </cell>
          <cell r="AF1406" t="str">
            <v>Seasonal</v>
          </cell>
          <cell r="AG1406">
            <v>1</v>
          </cell>
          <cell r="AH1406" t="str">
            <v>&lt;N/A&gt;</v>
          </cell>
          <cell r="AI1406" t="str">
            <v>Womens</v>
          </cell>
          <cell r="AJ1406">
            <v>0</v>
          </cell>
          <cell r="AK1406" t="str">
            <v>S1 2024</v>
          </cell>
          <cell r="AL1406">
            <v>45627</v>
          </cell>
          <cell r="AM1406">
            <v>1686.5279999999998</v>
          </cell>
          <cell r="AN1406">
            <v>183</v>
          </cell>
          <cell r="AO1406">
            <v>9.2159999999999993</v>
          </cell>
        </row>
        <row r="1407">
          <cell r="A1407">
            <v>800379816056</v>
          </cell>
          <cell r="B1407" t="str">
            <v>Expiring</v>
          </cell>
          <cell r="C1407" t="str">
            <v>W060</v>
          </cell>
          <cell r="D1407" t="str">
            <v>Speedo USA Maersk</v>
          </cell>
          <cell r="E1407" t="str">
            <v>8-00379816056</v>
          </cell>
          <cell r="F1407" t="str">
            <v>THIN STRAP QUANTUM 1 PC 401</v>
          </cell>
          <cell r="G1407" t="str">
            <v>P1122</v>
          </cell>
          <cell r="H1407" t="str">
            <v>One-Piece</v>
          </cell>
          <cell r="I1407" t="str">
            <v>812</v>
          </cell>
          <cell r="J1407" t="str">
            <v>Apparel</v>
          </cell>
          <cell r="K1407" t="str">
            <v>MNL</v>
          </cell>
          <cell r="L1407" t="str">
            <v>AW24</v>
          </cell>
          <cell r="M1407">
            <v>1992.96</v>
          </cell>
          <cell r="N1407">
            <v>173</v>
          </cell>
          <cell r="O1407">
            <v>398.59200000000004</v>
          </cell>
          <cell r="P1407">
            <v>0</v>
          </cell>
          <cell r="Q1407">
            <v>0</v>
          </cell>
          <cell r="R1407">
            <v>0</v>
          </cell>
          <cell r="S1407">
            <v>0</v>
          </cell>
          <cell r="T1407">
            <v>0</v>
          </cell>
          <cell r="U1407">
            <v>0</v>
          </cell>
          <cell r="V1407">
            <v>0</v>
          </cell>
          <cell r="W1407">
            <v>0</v>
          </cell>
          <cell r="X1407">
            <v>11.52</v>
          </cell>
          <cell r="Y1407">
            <v>-11.52</v>
          </cell>
          <cell r="Z1407">
            <v>2.3040000000000003</v>
          </cell>
          <cell r="AA1407">
            <v>9.2159999999999993</v>
          </cell>
          <cell r="AB1407">
            <v>2.3040000000000003</v>
          </cell>
          <cell r="AC1407" t="str">
            <v>Mainline</v>
          </cell>
          <cell r="AD1407" t="str">
            <v>23_Womens Fitness</v>
          </cell>
          <cell r="AE1407" t="str">
            <v>S224</v>
          </cell>
          <cell r="AF1407" t="str">
            <v>Seasonal</v>
          </cell>
          <cell r="AG1407">
            <v>1</v>
          </cell>
          <cell r="AH1407" t="str">
            <v>&lt;N/A&gt;</v>
          </cell>
          <cell r="AI1407" t="str">
            <v>Womens</v>
          </cell>
          <cell r="AJ1407">
            <v>0</v>
          </cell>
          <cell r="AK1407" t="str">
            <v>S1 2024</v>
          </cell>
          <cell r="AL1407">
            <v>45627</v>
          </cell>
          <cell r="AM1407">
            <v>1594.3679999999999</v>
          </cell>
          <cell r="AN1407">
            <v>173</v>
          </cell>
          <cell r="AO1407">
            <v>9.2159999999999993</v>
          </cell>
        </row>
        <row r="1408">
          <cell r="A1408">
            <v>800379816058</v>
          </cell>
          <cell r="B1408" t="str">
            <v>1 Season Old</v>
          </cell>
          <cell r="C1408" t="str">
            <v>W060</v>
          </cell>
          <cell r="D1408" t="str">
            <v>Speedo USA Maersk</v>
          </cell>
          <cell r="E1408" t="str">
            <v>8-00379816058</v>
          </cell>
          <cell r="F1408" t="str">
            <v>THIN STRAP QUANTUM 1 PC 420</v>
          </cell>
          <cell r="G1408" t="str">
            <v>P1122</v>
          </cell>
          <cell r="H1408" t="str">
            <v>One-Piece</v>
          </cell>
          <cell r="I1408" t="str">
            <v>812</v>
          </cell>
          <cell r="J1408" t="str">
            <v>Apparel</v>
          </cell>
          <cell r="K1408" t="str">
            <v>MNL</v>
          </cell>
          <cell r="L1408" t="str">
            <v>SS24</v>
          </cell>
          <cell r="M1408">
            <v>3651.84</v>
          </cell>
          <cell r="N1408">
            <v>317</v>
          </cell>
          <cell r="O1408">
            <v>1460.7360000000001</v>
          </cell>
          <cell r="P1408">
            <v>0</v>
          </cell>
          <cell r="Q1408">
            <v>0</v>
          </cell>
          <cell r="R1408">
            <v>0</v>
          </cell>
          <cell r="S1408">
            <v>0</v>
          </cell>
          <cell r="T1408">
            <v>0</v>
          </cell>
          <cell r="U1408">
            <v>0</v>
          </cell>
          <cell r="V1408">
            <v>0</v>
          </cell>
          <cell r="W1408">
            <v>2.3040000000000003</v>
          </cell>
          <cell r="X1408">
            <v>11.52</v>
          </cell>
          <cell r="Y1408">
            <v>-9.2159999999999993</v>
          </cell>
          <cell r="Z1408">
            <v>4.6080000000000005</v>
          </cell>
          <cell r="AA1408">
            <v>6.911999999999999</v>
          </cell>
          <cell r="AB1408">
            <v>2.3040000000000003</v>
          </cell>
          <cell r="AC1408" t="str">
            <v>Mainline</v>
          </cell>
          <cell r="AD1408" t="str">
            <v>23_Womens Fitness</v>
          </cell>
          <cell r="AE1408" t="str">
            <v>S124</v>
          </cell>
          <cell r="AF1408" t="str">
            <v>Seasonal</v>
          </cell>
          <cell r="AG1408">
            <v>1</v>
          </cell>
          <cell r="AH1408" t="str">
            <v>&lt;N/A&gt;</v>
          </cell>
          <cell r="AI1408" t="str">
            <v>Womens</v>
          </cell>
          <cell r="AJ1408">
            <v>0</v>
          </cell>
          <cell r="AK1408" t="str">
            <v>S1 2024</v>
          </cell>
          <cell r="AL1408">
            <v>45444</v>
          </cell>
          <cell r="AM1408">
            <v>2191.1039999999998</v>
          </cell>
          <cell r="AN1408">
            <v>317</v>
          </cell>
          <cell r="AO1408">
            <v>6.911999999999999</v>
          </cell>
        </row>
        <row r="1409">
          <cell r="A1409">
            <v>800379900334</v>
          </cell>
          <cell r="B1409" t="str">
            <v>1 Season Old</v>
          </cell>
          <cell r="C1409" t="str">
            <v>W060</v>
          </cell>
          <cell r="D1409" t="str">
            <v>Speedo USA Maersk</v>
          </cell>
          <cell r="E1409" t="str">
            <v>8-00379900334</v>
          </cell>
          <cell r="F1409" t="str">
            <v>JACQUARD QUANTUM SPLICE 1 PC 001</v>
          </cell>
          <cell r="G1409" t="str">
            <v>P1122</v>
          </cell>
          <cell r="H1409" t="str">
            <v>One-Piece</v>
          </cell>
          <cell r="I1409" t="str">
            <v>812</v>
          </cell>
          <cell r="J1409" t="str">
            <v>Apparel</v>
          </cell>
          <cell r="K1409" t="str">
            <v>MNL</v>
          </cell>
          <cell r="L1409" t="str">
            <v>SS24</v>
          </cell>
          <cell r="M1409">
            <v>1753.77</v>
          </cell>
          <cell r="N1409">
            <v>159</v>
          </cell>
          <cell r="O1409">
            <v>701.50800000000004</v>
          </cell>
          <cell r="P1409">
            <v>0</v>
          </cell>
          <cell r="Q1409">
            <v>0</v>
          </cell>
          <cell r="R1409">
            <v>0</v>
          </cell>
          <cell r="S1409">
            <v>0</v>
          </cell>
          <cell r="T1409">
            <v>0</v>
          </cell>
          <cell r="U1409">
            <v>0</v>
          </cell>
          <cell r="V1409">
            <v>0</v>
          </cell>
          <cell r="W1409">
            <v>2.206</v>
          </cell>
          <cell r="X1409">
            <v>11.03</v>
          </cell>
          <cell r="Y1409">
            <v>-8.8239999999999998</v>
          </cell>
          <cell r="Z1409">
            <v>4.4119999999999999</v>
          </cell>
          <cell r="AA1409">
            <v>6.6179999999999994</v>
          </cell>
          <cell r="AB1409">
            <v>2.206</v>
          </cell>
          <cell r="AC1409" t="str">
            <v>Mainline</v>
          </cell>
          <cell r="AD1409" t="str">
            <v>23_Womens Fitness</v>
          </cell>
          <cell r="AE1409" t="str">
            <v>S124</v>
          </cell>
          <cell r="AF1409" t="str">
            <v>Seasonal</v>
          </cell>
          <cell r="AG1409">
            <v>1</v>
          </cell>
          <cell r="AH1409" t="str">
            <v>&lt;N/A&gt;</v>
          </cell>
          <cell r="AI1409" t="str">
            <v>Womens</v>
          </cell>
          <cell r="AJ1409">
            <v>0</v>
          </cell>
          <cell r="AK1409" t="str">
            <v>S1 2024</v>
          </cell>
          <cell r="AL1409">
            <v>45444</v>
          </cell>
          <cell r="AM1409">
            <v>1052.2619999999999</v>
          </cell>
          <cell r="AN1409">
            <v>159</v>
          </cell>
          <cell r="AO1409">
            <v>6.6179999999999994</v>
          </cell>
        </row>
        <row r="1410">
          <cell r="A1410">
            <v>800379916058</v>
          </cell>
          <cell r="B1410" t="str">
            <v>1 Season Old</v>
          </cell>
          <cell r="C1410" t="str">
            <v>W060</v>
          </cell>
          <cell r="D1410" t="str">
            <v>Speedo USA Maersk</v>
          </cell>
          <cell r="E1410" t="str">
            <v>8-00379916058</v>
          </cell>
          <cell r="F1410" t="str">
            <v>JACQUARD QUANTUM SPLICE 1 PC 420</v>
          </cell>
          <cell r="G1410" t="str">
            <v>P1122</v>
          </cell>
          <cell r="H1410" t="str">
            <v>One-Piece</v>
          </cell>
          <cell r="I1410" t="str">
            <v>812</v>
          </cell>
          <cell r="J1410" t="str">
            <v>Apparel</v>
          </cell>
          <cell r="K1410" t="str">
            <v>MNL</v>
          </cell>
          <cell r="L1410" t="str">
            <v>SS24</v>
          </cell>
          <cell r="M1410">
            <v>3342.09</v>
          </cell>
          <cell r="N1410">
            <v>303</v>
          </cell>
          <cell r="O1410">
            <v>1336.8360000000002</v>
          </cell>
          <cell r="P1410">
            <v>0</v>
          </cell>
          <cell r="Q1410">
            <v>0</v>
          </cell>
          <cell r="R1410">
            <v>0</v>
          </cell>
          <cell r="S1410">
            <v>0</v>
          </cell>
          <cell r="T1410">
            <v>0</v>
          </cell>
          <cell r="U1410">
            <v>0</v>
          </cell>
          <cell r="V1410">
            <v>0</v>
          </cell>
          <cell r="W1410">
            <v>2.2060000000000004</v>
          </cell>
          <cell r="X1410">
            <v>11.030000000000001</v>
          </cell>
          <cell r="Y1410">
            <v>-8.8240000000000016</v>
          </cell>
          <cell r="Z1410">
            <v>4.4120000000000008</v>
          </cell>
          <cell r="AA1410">
            <v>6.6180000000000003</v>
          </cell>
          <cell r="AB1410">
            <v>2.2060000000000004</v>
          </cell>
          <cell r="AC1410" t="str">
            <v>Mainline</v>
          </cell>
          <cell r="AD1410" t="str">
            <v>23_Womens Fitness</v>
          </cell>
          <cell r="AE1410" t="str">
            <v>S124</v>
          </cell>
          <cell r="AF1410" t="str">
            <v>Seasonal</v>
          </cell>
          <cell r="AG1410">
            <v>1</v>
          </cell>
          <cell r="AH1410" t="str">
            <v>&lt;N/A&gt;</v>
          </cell>
          <cell r="AI1410" t="str">
            <v>Womens</v>
          </cell>
          <cell r="AJ1410">
            <v>0</v>
          </cell>
          <cell r="AK1410" t="str">
            <v>S1 2024</v>
          </cell>
          <cell r="AL1410">
            <v>45444</v>
          </cell>
          <cell r="AM1410">
            <v>2005.2540000000001</v>
          </cell>
          <cell r="AN1410">
            <v>303</v>
          </cell>
          <cell r="AO1410">
            <v>6.6180000000000003</v>
          </cell>
        </row>
        <row r="1411">
          <cell r="A1411">
            <v>800380000334</v>
          </cell>
          <cell r="B1411" t="str">
            <v>1 Season Old</v>
          </cell>
          <cell r="C1411" t="str">
            <v>W060</v>
          </cell>
          <cell r="D1411" t="str">
            <v>Speedo USA Maersk</v>
          </cell>
          <cell r="E1411" t="str">
            <v>8-00380000334</v>
          </cell>
          <cell r="F1411" t="str">
            <v>JACQUARD  SPLICE WITH SIDE CUT OUT 1 PC</v>
          </cell>
          <cell r="G1411" t="str">
            <v>P1122</v>
          </cell>
          <cell r="H1411" t="str">
            <v>One-Piece</v>
          </cell>
          <cell r="I1411" t="str">
            <v>812</v>
          </cell>
          <cell r="J1411" t="str">
            <v>Apparel</v>
          </cell>
          <cell r="K1411" t="str">
            <v>MNL</v>
          </cell>
          <cell r="L1411" t="str">
            <v>SS24</v>
          </cell>
          <cell r="M1411">
            <v>1945.6</v>
          </cell>
          <cell r="N1411">
            <v>190</v>
          </cell>
          <cell r="O1411">
            <v>778.24</v>
          </cell>
          <cell r="P1411">
            <v>0</v>
          </cell>
          <cell r="Q1411">
            <v>0</v>
          </cell>
          <cell r="R1411">
            <v>0</v>
          </cell>
          <cell r="S1411">
            <v>0</v>
          </cell>
          <cell r="T1411">
            <v>0</v>
          </cell>
          <cell r="U1411">
            <v>0</v>
          </cell>
          <cell r="V1411">
            <v>0</v>
          </cell>
          <cell r="W1411">
            <v>2.048</v>
          </cell>
          <cell r="X1411">
            <v>10.24</v>
          </cell>
          <cell r="Y1411">
            <v>-8.1920000000000002</v>
          </cell>
          <cell r="Z1411">
            <v>4.0960000000000001</v>
          </cell>
          <cell r="AA1411">
            <v>6.1440000000000001</v>
          </cell>
          <cell r="AB1411">
            <v>2.048</v>
          </cell>
          <cell r="AC1411" t="str">
            <v>Mainline</v>
          </cell>
          <cell r="AD1411" t="str">
            <v>23_Womens Fitness</v>
          </cell>
          <cell r="AE1411" t="str">
            <v>S124</v>
          </cell>
          <cell r="AF1411" t="str">
            <v>Seasonal</v>
          </cell>
          <cell r="AG1411">
            <v>1</v>
          </cell>
          <cell r="AH1411" t="str">
            <v>&lt;N/A&gt;</v>
          </cell>
          <cell r="AI1411" t="str">
            <v>Womens</v>
          </cell>
          <cell r="AJ1411">
            <v>0</v>
          </cell>
          <cell r="AK1411" t="str">
            <v>S1 2024</v>
          </cell>
          <cell r="AL1411">
            <v>45444</v>
          </cell>
          <cell r="AM1411">
            <v>1167.3600000000001</v>
          </cell>
          <cell r="AN1411">
            <v>190</v>
          </cell>
          <cell r="AO1411">
            <v>6.1440000000000001</v>
          </cell>
        </row>
        <row r="1412">
          <cell r="A1412">
            <v>800380016058</v>
          </cell>
          <cell r="B1412" t="str">
            <v>1 Season Old</v>
          </cell>
          <cell r="C1412" t="str">
            <v>W060</v>
          </cell>
          <cell r="D1412" t="str">
            <v>Speedo USA Maersk</v>
          </cell>
          <cell r="E1412" t="str">
            <v>8-00380016058</v>
          </cell>
          <cell r="F1412" t="str">
            <v>JACQUARD  SPLICE WITH SIDE CUT OUT 1 PC</v>
          </cell>
          <cell r="G1412" t="str">
            <v>P1122</v>
          </cell>
          <cell r="H1412" t="str">
            <v>One-Piece</v>
          </cell>
          <cell r="I1412" t="str">
            <v>812</v>
          </cell>
          <cell r="J1412" t="str">
            <v>Apparel</v>
          </cell>
          <cell r="K1412" t="str">
            <v>MNL</v>
          </cell>
          <cell r="L1412" t="str">
            <v>SS24</v>
          </cell>
          <cell r="M1412">
            <v>2600.96</v>
          </cell>
          <cell r="N1412">
            <v>254</v>
          </cell>
          <cell r="O1412">
            <v>1040.384</v>
          </cell>
          <cell r="P1412">
            <v>0</v>
          </cell>
          <cell r="Q1412">
            <v>0</v>
          </cell>
          <cell r="R1412">
            <v>0</v>
          </cell>
          <cell r="S1412">
            <v>0</v>
          </cell>
          <cell r="T1412">
            <v>0</v>
          </cell>
          <cell r="U1412">
            <v>0</v>
          </cell>
          <cell r="V1412">
            <v>0</v>
          </cell>
          <cell r="W1412">
            <v>2.048</v>
          </cell>
          <cell r="X1412">
            <v>10.24</v>
          </cell>
          <cell r="Y1412">
            <v>-8.1920000000000002</v>
          </cell>
          <cell r="Z1412">
            <v>4.0960000000000001</v>
          </cell>
          <cell r="AA1412">
            <v>6.1440000000000001</v>
          </cell>
          <cell r="AB1412">
            <v>2.048</v>
          </cell>
          <cell r="AC1412" t="str">
            <v>Mainline</v>
          </cell>
          <cell r="AD1412" t="str">
            <v>23_Womens Fitness</v>
          </cell>
          <cell r="AE1412" t="str">
            <v>S124</v>
          </cell>
          <cell r="AF1412" t="str">
            <v>Seasonal</v>
          </cell>
          <cell r="AG1412">
            <v>1</v>
          </cell>
          <cell r="AH1412" t="str">
            <v>&lt;N/A&gt;</v>
          </cell>
          <cell r="AI1412" t="str">
            <v>Womens</v>
          </cell>
          <cell r="AJ1412">
            <v>0</v>
          </cell>
          <cell r="AK1412" t="str">
            <v>S1 2024</v>
          </cell>
          <cell r="AL1412">
            <v>45444</v>
          </cell>
          <cell r="AM1412">
            <v>1560.576</v>
          </cell>
          <cell r="AN1412">
            <v>254</v>
          </cell>
          <cell r="AO1412">
            <v>6.1440000000000001</v>
          </cell>
        </row>
        <row r="1413">
          <cell r="A1413">
            <v>800380200334</v>
          </cell>
          <cell r="B1413" t="str">
            <v>Expiring</v>
          </cell>
          <cell r="C1413" t="str">
            <v>W060</v>
          </cell>
          <cell r="D1413" t="str">
            <v>Speedo USA Maersk</v>
          </cell>
          <cell r="E1413" t="str">
            <v>8-00380200334</v>
          </cell>
          <cell r="F1413" t="str">
            <v>TEXTURE ADJUSTABLE THIN STRAP 1 PC 001</v>
          </cell>
          <cell r="G1413" t="str">
            <v>P1122</v>
          </cell>
          <cell r="H1413" t="str">
            <v>One-Piece</v>
          </cell>
          <cell r="I1413" t="str">
            <v>812</v>
          </cell>
          <cell r="J1413" t="str">
            <v>Apparel</v>
          </cell>
          <cell r="K1413" t="str">
            <v>MNL</v>
          </cell>
          <cell r="L1413" t="str">
            <v>AW24</v>
          </cell>
          <cell r="M1413">
            <v>2269.54</v>
          </cell>
          <cell r="N1413">
            <v>203</v>
          </cell>
          <cell r="O1413">
            <v>453.90800000000002</v>
          </cell>
          <cell r="P1413">
            <v>0</v>
          </cell>
          <cell r="Q1413">
            <v>0</v>
          </cell>
          <cell r="R1413">
            <v>0</v>
          </cell>
          <cell r="S1413">
            <v>0</v>
          </cell>
          <cell r="T1413">
            <v>0</v>
          </cell>
          <cell r="U1413">
            <v>0</v>
          </cell>
          <cell r="V1413">
            <v>0</v>
          </cell>
          <cell r="W1413">
            <v>0</v>
          </cell>
          <cell r="X1413">
            <v>11.18</v>
          </cell>
          <cell r="Y1413">
            <v>-11.18</v>
          </cell>
          <cell r="Z1413">
            <v>2.2360000000000002</v>
          </cell>
          <cell r="AA1413">
            <v>8.9439999999999991</v>
          </cell>
          <cell r="AB1413">
            <v>2.2360000000000002</v>
          </cell>
          <cell r="AC1413" t="str">
            <v>Mainline</v>
          </cell>
          <cell r="AD1413" t="str">
            <v>23_Womens Fitness</v>
          </cell>
          <cell r="AE1413" t="str">
            <v>S224</v>
          </cell>
          <cell r="AF1413" t="str">
            <v>Seasonal</v>
          </cell>
          <cell r="AG1413">
            <v>1</v>
          </cell>
          <cell r="AH1413" t="str">
            <v>&lt;N/A&gt;</v>
          </cell>
          <cell r="AI1413" t="str">
            <v>Womens</v>
          </cell>
          <cell r="AJ1413">
            <v>0</v>
          </cell>
          <cell r="AK1413" t="str">
            <v>S1 2024</v>
          </cell>
          <cell r="AL1413">
            <v>45627</v>
          </cell>
          <cell r="AM1413">
            <v>1815.6319999999998</v>
          </cell>
          <cell r="AN1413">
            <v>203</v>
          </cell>
          <cell r="AO1413">
            <v>8.9439999999999991</v>
          </cell>
        </row>
        <row r="1414">
          <cell r="A1414">
            <v>800380216009</v>
          </cell>
          <cell r="B1414" t="str">
            <v>Current</v>
          </cell>
          <cell r="C1414" t="str">
            <v>W060</v>
          </cell>
          <cell r="D1414" t="str">
            <v>Speedo USA Maersk</v>
          </cell>
          <cell r="E1414" t="str">
            <v>8-00380216009</v>
          </cell>
          <cell r="F1414" t="str">
            <v>TEXTURE ADJ THIN STRAP 1 PC GREEN</v>
          </cell>
          <cell r="G1414" t="str">
            <v>P1122</v>
          </cell>
          <cell r="H1414" t="str">
            <v>One-Piece</v>
          </cell>
          <cell r="I1414" t="str">
            <v>812</v>
          </cell>
          <cell r="J1414" t="str">
            <v>Apparel</v>
          </cell>
          <cell r="K1414" t="str">
            <v>MNL</v>
          </cell>
          <cell r="L1414" t="str">
            <v>SS25</v>
          </cell>
          <cell r="M1414">
            <v>229.53</v>
          </cell>
          <cell r="N1414">
            <v>21</v>
          </cell>
          <cell r="O1414">
            <v>0</v>
          </cell>
          <cell r="P1414">
            <v>0</v>
          </cell>
          <cell r="Q1414">
            <v>0</v>
          </cell>
          <cell r="R1414">
            <v>0</v>
          </cell>
          <cell r="S1414">
            <v>0</v>
          </cell>
          <cell r="T1414">
            <v>0</v>
          </cell>
          <cell r="U1414">
            <v>0</v>
          </cell>
          <cell r="V1414">
            <v>0</v>
          </cell>
          <cell r="W1414">
            <v>0</v>
          </cell>
          <cell r="X1414">
            <v>10.93</v>
          </cell>
          <cell r="Y1414">
            <v>-10.93</v>
          </cell>
          <cell r="Z1414">
            <v>0</v>
          </cell>
          <cell r="AA1414">
            <v>10.93</v>
          </cell>
          <cell r="AB1414">
            <v>0</v>
          </cell>
          <cell r="AC1414" t="str">
            <v>Mainline</v>
          </cell>
          <cell r="AD1414" t="str">
            <v>23_Womens Fitness</v>
          </cell>
          <cell r="AE1414" t="str">
            <v>S125</v>
          </cell>
          <cell r="AF1414" t="str">
            <v>Seasonal</v>
          </cell>
          <cell r="AG1414">
            <v>1</v>
          </cell>
          <cell r="AH1414">
            <v>0</v>
          </cell>
          <cell r="AI1414" t="str">
            <v>Womens</v>
          </cell>
          <cell r="AJ1414">
            <v>0</v>
          </cell>
          <cell r="AK1414">
            <v>0</v>
          </cell>
          <cell r="AL1414">
            <v>45762</v>
          </cell>
          <cell r="AM1414">
            <v>229.53</v>
          </cell>
          <cell r="AN1414">
            <v>21</v>
          </cell>
          <cell r="AO1414">
            <v>10.93</v>
          </cell>
        </row>
        <row r="1415">
          <cell r="A1415">
            <v>800380216058</v>
          </cell>
          <cell r="B1415" t="str">
            <v>Expiring</v>
          </cell>
          <cell r="C1415" t="str">
            <v>W060</v>
          </cell>
          <cell r="D1415" t="str">
            <v>Speedo USA Maersk</v>
          </cell>
          <cell r="E1415" t="str">
            <v>8-00380216058</v>
          </cell>
          <cell r="F1415" t="str">
            <v>TEXTURE ADJUSTABLE THIN STRAP 1 PC 420</v>
          </cell>
          <cell r="G1415" t="str">
            <v>P1122</v>
          </cell>
          <cell r="H1415" t="str">
            <v>One-Piece</v>
          </cell>
          <cell r="I1415" t="str">
            <v>812</v>
          </cell>
          <cell r="J1415" t="str">
            <v>Apparel</v>
          </cell>
          <cell r="K1415" t="str">
            <v>MNL</v>
          </cell>
          <cell r="L1415" t="str">
            <v>AW24</v>
          </cell>
          <cell r="M1415">
            <v>2694.38</v>
          </cell>
          <cell r="N1415">
            <v>241</v>
          </cell>
          <cell r="O1415">
            <v>538.87600000000009</v>
          </cell>
          <cell r="P1415">
            <v>0</v>
          </cell>
          <cell r="Q1415">
            <v>0</v>
          </cell>
          <cell r="R1415">
            <v>0</v>
          </cell>
          <cell r="S1415">
            <v>0</v>
          </cell>
          <cell r="T1415">
            <v>0</v>
          </cell>
          <cell r="U1415">
            <v>0</v>
          </cell>
          <cell r="V1415">
            <v>0</v>
          </cell>
          <cell r="W1415">
            <v>0</v>
          </cell>
          <cell r="X1415">
            <v>11.18</v>
          </cell>
          <cell r="Y1415">
            <v>-11.18</v>
          </cell>
          <cell r="Z1415">
            <v>2.2360000000000002</v>
          </cell>
          <cell r="AA1415">
            <v>8.9439999999999991</v>
          </cell>
          <cell r="AB1415">
            <v>2.2360000000000002</v>
          </cell>
          <cell r="AC1415" t="str">
            <v>Mainline</v>
          </cell>
          <cell r="AD1415" t="str">
            <v>23_Womens Fitness</v>
          </cell>
          <cell r="AE1415" t="str">
            <v>S224</v>
          </cell>
          <cell r="AF1415" t="str">
            <v>Seasonal</v>
          </cell>
          <cell r="AG1415">
            <v>1</v>
          </cell>
          <cell r="AH1415" t="str">
            <v>&lt;N/A&gt;</v>
          </cell>
          <cell r="AI1415" t="str">
            <v>Womens</v>
          </cell>
          <cell r="AJ1415">
            <v>0</v>
          </cell>
          <cell r="AK1415" t="str">
            <v>S1 2024</v>
          </cell>
          <cell r="AL1415">
            <v>45627</v>
          </cell>
          <cell r="AM1415">
            <v>2155.5039999999999</v>
          </cell>
          <cell r="AN1415">
            <v>241</v>
          </cell>
          <cell r="AO1415">
            <v>8.9439999999999991</v>
          </cell>
        </row>
        <row r="1416">
          <cell r="A1416">
            <v>800380217921</v>
          </cell>
          <cell r="B1416" t="str">
            <v>Current</v>
          </cell>
          <cell r="C1416" t="str">
            <v>W060</v>
          </cell>
          <cell r="D1416" t="str">
            <v>Speedo USA Maersk</v>
          </cell>
          <cell r="E1416" t="str">
            <v>8-00380217921</v>
          </cell>
          <cell r="F1416" t="str">
            <v>TEXTURE ADJ THIN STRAP 1 PC BLUE</v>
          </cell>
          <cell r="G1416" t="str">
            <v>P1122</v>
          </cell>
          <cell r="H1416" t="str">
            <v>One-Piece</v>
          </cell>
          <cell r="I1416" t="str">
            <v>812</v>
          </cell>
          <cell r="J1416" t="str">
            <v>Apparel</v>
          </cell>
          <cell r="K1416" t="str">
            <v>MNL</v>
          </cell>
          <cell r="L1416" t="str">
            <v>SS25</v>
          </cell>
          <cell r="M1416">
            <v>229.53</v>
          </cell>
          <cell r="N1416">
            <v>21</v>
          </cell>
          <cell r="O1416">
            <v>0</v>
          </cell>
          <cell r="P1416">
            <v>0</v>
          </cell>
          <cell r="Q1416">
            <v>0</v>
          </cell>
          <cell r="R1416">
            <v>0</v>
          </cell>
          <cell r="S1416">
            <v>0</v>
          </cell>
          <cell r="T1416">
            <v>0</v>
          </cell>
          <cell r="U1416">
            <v>0</v>
          </cell>
          <cell r="V1416">
            <v>0</v>
          </cell>
          <cell r="W1416">
            <v>0</v>
          </cell>
          <cell r="X1416">
            <v>10.93</v>
          </cell>
          <cell r="Y1416">
            <v>-10.93</v>
          </cell>
          <cell r="Z1416">
            <v>0</v>
          </cell>
          <cell r="AA1416">
            <v>10.93</v>
          </cell>
          <cell r="AB1416">
            <v>0</v>
          </cell>
          <cell r="AC1416" t="str">
            <v>Mainline</v>
          </cell>
          <cell r="AD1416" t="str">
            <v>23_Womens Fitness</v>
          </cell>
          <cell r="AE1416" t="str">
            <v>S125</v>
          </cell>
          <cell r="AF1416" t="str">
            <v>Seasonal</v>
          </cell>
          <cell r="AG1416">
            <v>1</v>
          </cell>
          <cell r="AH1416">
            <v>0</v>
          </cell>
          <cell r="AI1416" t="str">
            <v>Womens</v>
          </cell>
          <cell r="AJ1416">
            <v>0</v>
          </cell>
          <cell r="AK1416">
            <v>0</v>
          </cell>
          <cell r="AL1416">
            <v>45762</v>
          </cell>
          <cell r="AM1416">
            <v>229.53</v>
          </cell>
          <cell r="AN1416">
            <v>21</v>
          </cell>
          <cell r="AO1416">
            <v>10.93</v>
          </cell>
        </row>
        <row r="1417">
          <cell r="A1417">
            <v>800380316004</v>
          </cell>
          <cell r="B1417" t="str">
            <v>Current</v>
          </cell>
          <cell r="C1417" t="str">
            <v>W060</v>
          </cell>
          <cell r="D1417" t="str">
            <v>Speedo USA Maersk</v>
          </cell>
          <cell r="E1417" t="str">
            <v>8-00380316004</v>
          </cell>
          <cell r="F1417" t="str">
            <v>RIB DOUBLE CROSS BIKINI TOP 450</v>
          </cell>
          <cell r="G1417" t="str">
            <v>P1134</v>
          </cell>
          <cell r="H1417" t="str">
            <v>Swim Tops</v>
          </cell>
          <cell r="I1417" t="str">
            <v>812</v>
          </cell>
          <cell r="J1417" t="str">
            <v>Apparel</v>
          </cell>
          <cell r="K1417" t="str">
            <v>MNL</v>
          </cell>
          <cell r="L1417" t="str">
            <v>SS25</v>
          </cell>
          <cell r="M1417">
            <v>1072.82</v>
          </cell>
          <cell r="N1417">
            <v>158</v>
          </cell>
          <cell r="O1417">
            <v>0</v>
          </cell>
          <cell r="P1417">
            <v>0</v>
          </cell>
          <cell r="Q1417">
            <v>0</v>
          </cell>
          <cell r="R1417">
            <v>0</v>
          </cell>
          <cell r="S1417">
            <v>0</v>
          </cell>
          <cell r="T1417">
            <v>0</v>
          </cell>
          <cell r="U1417">
            <v>0</v>
          </cell>
          <cell r="V1417">
            <v>0</v>
          </cell>
          <cell r="W1417">
            <v>0</v>
          </cell>
          <cell r="X1417">
            <v>6.79</v>
          </cell>
          <cell r="Y1417">
            <v>-6.79</v>
          </cell>
          <cell r="Z1417">
            <v>0</v>
          </cell>
          <cell r="AA1417">
            <v>6.79</v>
          </cell>
          <cell r="AB1417">
            <v>0</v>
          </cell>
          <cell r="AC1417" t="str">
            <v>Mainline</v>
          </cell>
          <cell r="AD1417" t="str">
            <v>34_Womens Recreation</v>
          </cell>
          <cell r="AE1417" t="str">
            <v>S124</v>
          </cell>
          <cell r="AF1417" t="str">
            <v>Seasonal</v>
          </cell>
          <cell r="AG1417">
            <v>1</v>
          </cell>
          <cell r="AH1417" t="str">
            <v>&lt;N/A&gt;</v>
          </cell>
          <cell r="AI1417" t="str">
            <v>Womens</v>
          </cell>
          <cell r="AJ1417">
            <v>0</v>
          </cell>
          <cell r="AK1417" t="str">
            <v>S1 2024</v>
          </cell>
          <cell r="AL1417">
            <v>45444</v>
          </cell>
          <cell r="AM1417">
            <v>1072.82</v>
          </cell>
          <cell r="AN1417">
            <v>158</v>
          </cell>
          <cell r="AO1417">
            <v>6.79</v>
          </cell>
        </row>
        <row r="1418">
          <cell r="A1418">
            <v>800380316056</v>
          </cell>
          <cell r="B1418" t="str">
            <v>1 Season Old</v>
          </cell>
          <cell r="C1418" t="str">
            <v>W060</v>
          </cell>
          <cell r="D1418" t="str">
            <v>Speedo USA Maersk</v>
          </cell>
          <cell r="E1418" t="str">
            <v>8-00380316056</v>
          </cell>
          <cell r="F1418" t="str">
            <v>RIB DOUBLE CROSS BIKINI TOP 401</v>
          </cell>
          <cell r="G1418" t="str">
            <v>P1134</v>
          </cell>
          <cell r="H1418" t="str">
            <v>Swim Tops</v>
          </cell>
          <cell r="I1418" t="str">
            <v>812</v>
          </cell>
          <cell r="J1418" t="str">
            <v>Apparel</v>
          </cell>
          <cell r="K1418" t="str">
            <v>MNL</v>
          </cell>
          <cell r="L1418" t="str">
            <v>SS24</v>
          </cell>
          <cell r="M1418">
            <v>1261.7</v>
          </cell>
          <cell r="N1418">
            <v>185</v>
          </cell>
          <cell r="O1418">
            <v>504.68000000000006</v>
          </cell>
          <cell r="P1418">
            <v>0</v>
          </cell>
          <cell r="Q1418">
            <v>0</v>
          </cell>
          <cell r="R1418">
            <v>0</v>
          </cell>
          <cell r="S1418">
            <v>0</v>
          </cell>
          <cell r="T1418">
            <v>0</v>
          </cell>
          <cell r="U1418">
            <v>0</v>
          </cell>
          <cell r="V1418">
            <v>0</v>
          </cell>
          <cell r="W1418">
            <v>1.3640000000000001</v>
          </cell>
          <cell r="X1418">
            <v>6.82</v>
          </cell>
          <cell r="Y1418">
            <v>-5.4560000000000004</v>
          </cell>
          <cell r="Z1418">
            <v>2.7280000000000002</v>
          </cell>
          <cell r="AA1418">
            <v>4.0920000000000005</v>
          </cell>
          <cell r="AB1418">
            <v>1.3640000000000001</v>
          </cell>
          <cell r="AC1418" t="str">
            <v>Mainline</v>
          </cell>
          <cell r="AD1418" t="str">
            <v>34_Womens Recreation</v>
          </cell>
          <cell r="AE1418" t="str">
            <v>S124</v>
          </cell>
          <cell r="AF1418" t="str">
            <v>Seasonal</v>
          </cell>
          <cell r="AG1418">
            <v>1</v>
          </cell>
          <cell r="AH1418" t="str">
            <v>&lt;N/A&gt;</v>
          </cell>
          <cell r="AI1418" t="str">
            <v>Womens</v>
          </cell>
          <cell r="AJ1418">
            <v>0</v>
          </cell>
          <cell r="AK1418" t="str">
            <v>S1 2024</v>
          </cell>
          <cell r="AL1418">
            <v>45444</v>
          </cell>
          <cell r="AM1418">
            <v>757.0200000000001</v>
          </cell>
          <cell r="AN1418">
            <v>185</v>
          </cell>
          <cell r="AO1418">
            <v>4.0920000000000005</v>
          </cell>
        </row>
        <row r="1419">
          <cell r="A1419">
            <v>800380416030</v>
          </cell>
          <cell r="B1419" t="str">
            <v>1 Season Old</v>
          </cell>
          <cell r="C1419" t="str">
            <v>W060</v>
          </cell>
          <cell r="D1419" t="str">
            <v>Speedo USA Maersk</v>
          </cell>
          <cell r="E1419" t="str">
            <v>8-00380416030</v>
          </cell>
          <cell r="F1419" t="str">
            <v>TIE FRONT HALTER TOP 660</v>
          </cell>
          <cell r="G1419" t="str">
            <v>P1134</v>
          </cell>
          <cell r="H1419" t="str">
            <v>Swim Tops</v>
          </cell>
          <cell r="I1419" t="str">
            <v>812</v>
          </cell>
          <cell r="J1419" t="str">
            <v>Apparel</v>
          </cell>
          <cell r="K1419" t="str">
            <v>MNL</v>
          </cell>
          <cell r="L1419" t="str">
            <v>SS24</v>
          </cell>
          <cell r="M1419">
            <v>861</v>
          </cell>
          <cell r="N1419">
            <v>123</v>
          </cell>
          <cell r="O1419">
            <v>344.40000000000003</v>
          </cell>
          <cell r="P1419">
            <v>0</v>
          </cell>
          <cell r="Q1419">
            <v>0</v>
          </cell>
          <cell r="R1419">
            <v>0</v>
          </cell>
          <cell r="S1419">
            <v>0</v>
          </cell>
          <cell r="T1419">
            <v>0</v>
          </cell>
          <cell r="U1419">
            <v>0</v>
          </cell>
          <cell r="V1419">
            <v>0</v>
          </cell>
          <cell r="W1419">
            <v>1.4000000000000001</v>
          </cell>
          <cell r="X1419">
            <v>7</v>
          </cell>
          <cell r="Y1419">
            <v>-5.6</v>
          </cell>
          <cell r="Z1419">
            <v>2.8000000000000003</v>
          </cell>
          <cell r="AA1419">
            <v>4.1999999999999993</v>
          </cell>
          <cell r="AB1419">
            <v>1.4000000000000001</v>
          </cell>
          <cell r="AC1419" t="str">
            <v>Mainline</v>
          </cell>
          <cell r="AD1419" t="str">
            <v>34_Womens Recreation</v>
          </cell>
          <cell r="AE1419" t="str">
            <v>S124</v>
          </cell>
          <cell r="AF1419" t="str">
            <v>Seasonal</v>
          </cell>
          <cell r="AG1419">
            <v>1</v>
          </cell>
          <cell r="AH1419" t="str">
            <v>&lt;N/A&gt;</v>
          </cell>
          <cell r="AI1419" t="str">
            <v>Womens</v>
          </cell>
          <cell r="AJ1419">
            <v>0</v>
          </cell>
          <cell r="AK1419" t="str">
            <v>S1 2024</v>
          </cell>
          <cell r="AL1419">
            <v>45444</v>
          </cell>
          <cell r="AM1419">
            <v>516.59999999999991</v>
          </cell>
          <cell r="AN1419">
            <v>123</v>
          </cell>
          <cell r="AO1419">
            <v>4.1999999999999993</v>
          </cell>
        </row>
        <row r="1420">
          <cell r="A1420">
            <v>800380416559</v>
          </cell>
          <cell r="B1420" t="str">
            <v>1 Season Old</v>
          </cell>
          <cell r="C1420" t="str">
            <v>W060</v>
          </cell>
          <cell r="D1420" t="str">
            <v>Speedo USA Maersk</v>
          </cell>
          <cell r="E1420" t="str">
            <v>8-00380416559</v>
          </cell>
          <cell r="F1420" t="str">
            <v>TIE FRONT HALTER TOP 200</v>
          </cell>
          <cell r="G1420" t="str">
            <v>P1134</v>
          </cell>
          <cell r="H1420" t="str">
            <v>Swim Tops</v>
          </cell>
          <cell r="I1420" t="str">
            <v>812</v>
          </cell>
          <cell r="J1420" t="str">
            <v>Apparel</v>
          </cell>
          <cell r="K1420" t="str">
            <v>MNL</v>
          </cell>
          <cell r="L1420" t="str">
            <v>SS24</v>
          </cell>
          <cell r="M1420">
            <v>602</v>
          </cell>
          <cell r="N1420">
            <v>86</v>
          </cell>
          <cell r="O1420">
            <v>240.8</v>
          </cell>
          <cell r="P1420">
            <v>0</v>
          </cell>
          <cell r="Q1420">
            <v>0</v>
          </cell>
          <cell r="R1420">
            <v>0</v>
          </cell>
          <cell r="S1420">
            <v>0</v>
          </cell>
          <cell r="T1420">
            <v>0</v>
          </cell>
          <cell r="U1420">
            <v>0</v>
          </cell>
          <cell r="V1420">
            <v>0</v>
          </cell>
          <cell r="W1420">
            <v>1.4000000000000001</v>
          </cell>
          <cell r="X1420">
            <v>7</v>
          </cell>
          <cell r="Y1420">
            <v>-5.6</v>
          </cell>
          <cell r="Z1420">
            <v>2.8000000000000003</v>
          </cell>
          <cell r="AA1420">
            <v>4.1999999999999993</v>
          </cell>
          <cell r="AB1420">
            <v>1.4000000000000001</v>
          </cell>
          <cell r="AC1420" t="str">
            <v>Mainline</v>
          </cell>
          <cell r="AD1420" t="str">
            <v>34_Womens Recreation</v>
          </cell>
          <cell r="AE1420" t="str">
            <v>S124</v>
          </cell>
          <cell r="AF1420" t="str">
            <v>Seasonal</v>
          </cell>
          <cell r="AG1420">
            <v>1</v>
          </cell>
          <cell r="AH1420" t="str">
            <v>&lt;N/A&gt;</v>
          </cell>
          <cell r="AI1420" t="str">
            <v>Womens</v>
          </cell>
          <cell r="AJ1420">
            <v>0</v>
          </cell>
          <cell r="AK1420" t="str">
            <v>S1 2024</v>
          </cell>
          <cell r="AL1420">
            <v>45444</v>
          </cell>
          <cell r="AM1420">
            <v>361.19999999999993</v>
          </cell>
          <cell r="AN1420">
            <v>86</v>
          </cell>
          <cell r="AO1420">
            <v>4.1999999999999993</v>
          </cell>
        </row>
        <row r="1421">
          <cell r="A1421">
            <v>800380516056</v>
          </cell>
          <cell r="B1421" t="str">
            <v>1 Season Old</v>
          </cell>
          <cell r="C1421" t="str">
            <v>W060</v>
          </cell>
          <cell r="D1421" t="str">
            <v>Speedo USA Maersk</v>
          </cell>
          <cell r="E1421" t="str">
            <v>8-00380516056</v>
          </cell>
          <cell r="F1421" t="str">
            <v>TEXTURED STRIPE TIE FRONT BANDEAU TOP 40</v>
          </cell>
          <cell r="G1421" t="str">
            <v>P1134</v>
          </cell>
          <cell r="H1421" t="str">
            <v>Swim Tops</v>
          </cell>
          <cell r="I1421" t="str">
            <v>812</v>
          </cell>
          <cell r="J1421" t="str">
            <v>Apparel</v>
          </cell>
          <cell r="K1421" t="str">
            <v>MNL</v>
          </cell>
          <cell r="L1421" t="str">
            <v>SS24</v>
          </cell>
          <cell r="M1421">
            <v>756.84</v>
          </cell>
          <cell r="N1421">
            <v>102</v>
          </cell>
          <cell r="O1421">
            <v>302.73600000000005</v>
          </cell>
          <cell r="P1421">
            <v>0</v>
          </cell>
          <cell r="Q1421">
            <v>0</v>
          </cell>
          <cell r="R1421">
            <v>0</v>
          </cell>
          <cell r="S1421">
            <v>0</v>
          </cell>
          <cell r="T1421">
            <v>0</v>
          </cell>
          <cell r="U1421">
            <v>0</v>
          </cell>
          <cell r="V1421">
            <v>0</v>
          </cell>
          <cell r="W1421">
            <v>1.4840000000000002</v>
          </cell>
          <cell r="X1421">
            <v>7.42</v>
          </cell>
          <cell r="Y1421">
            <v>-5.9359999999999999</v>
          </cell>
          <cell r="Z1421">
            <v>2.9680000000000004</v>
          </cell>
          <cell r="AA1421">
            <v>4.452</v>
          </cell>
          <cell r="AB1421">
            <v>1.4840000000000002</v>
          </cell>
          <cell r="AC1421" t="str">
            <v>Mainline</v>
          </cell>
          <cell r="AD1421" t="str">
            <v>34_Womens Recreation</v>
          </cell>
          <cell r="AE1421" t="str">
            <v>S124</v>
          </cell>
          <cell r="AF1421" t="str">
            <v>Seasonal</v>
          </cell>
          <cell r="AG1421">
            <v>1</v>
          </cell>
          <cell r="AH1421" t="str">
            <v>&lt;N/A&gt;</v>
          </cell>
          <cell r="AI1421" t="str">
            <v>Womens</v>
          </cell>
          <cell r="AJ1421">
            <v>0</v>
          </cell>
          <cell r="AK1421" t="str">
            <v>S1 2024</v>
          </cell>
          <cell r="AL1421">
            <v>45444</v>
          </cell>
          <cell r="AM1421">
            <v>454.10399999999998</v>
          </cell>
          <cell r="AN1421">
            <v>102</v>
          </cell>
          <cell r="AO1421">
            <v>4.452</v>
          </cell>
        </row>
        <row r="1422">
          <cell r="A1422">
            <v>800380516333</v>
          </cell>
          <cell r="B1422" t="str">
            <v>1 Season Old</v>
          </cell>
          <cell r="C1422" t="str">
            <v>W060</v>
          </cell>
          <cell r="D1422" t="str">
            <v>Speedo USA Maersk</v>
          </cell>
          <cell r="E1422" t="str">
            <v>8-00380516333</v>
          </cell>
          <cell r="F1422" t="str">
            <v>TEXTURED STRIPE TIE FRONT BANDEAU TOP 74</v>
          </cell>
          <cell r="G1422" t="str">
            <v>P1134</v>
          </cell>
          <cell r="H1422" t="str">
            <v>Swim Tops</v>
          </cell>
          <cell r="I1422" t="str">
            <v>812</v>
          </cell>
          <cell r="J1422" t="str">
            <v>Apparel</v>
          </cell>
          <cell r="K1422" t="str">
            <v>MNL</v>
          </cell>
          <cell r="L1422" t="str">
            <v>SS24</v>
          </cell>
          <cell r="M1422">
            <v>630.70000000000005</v>
          </cell>
          <cell r="N1422">
            <v>85</v>
          </cell>
          <cell r="O1422">
            <v>252.28000000000003</v>
          </cell>
          <cell r="P1422">
            <v>0</v>
          </cell>
          <cell r="Q1422">
            <v>0</v>
          </cell>
          <cell r="R1422">
            <v>0</v>
          </cell>
          <cell r="S1422">
            <v>0</v>
          </cell>
          <cell r="T1422">
            <v>0</v>
          </cell>
          <cell r="U1422">
            <v>0</v>
          </cell>
          <cell r="V1422">
            <v>0</v>
          </cell>
          <cell r="W1422">
            <v>1.4840000000000002</v>
          </cell>
          <cell r="X1422">
            <v>7.4200000000000008</v>
          </cell>
          <cell r="Y1422">
            <v>-5.9360000000000008</v>
          </cell>
          <cell r="Z1422">
            <v>2.9680000000000004</v>
          </cell>
          <cell r="AA1422">
            <v>4.452</v>
          </cell>
          <cell r="AB1422">
            <v>1.4840000000000002</v>
          </cell>
          <cell r="AC1422" t="str">
            <v>Mainline</v>
          </cell>
          <cell r="AD1422" t="str">
            <v>34_Womens Recreation</v>
          </cell>
          <cell r="AE1422" t="str">
            <v>S124</v>
          </cell>
          <cell r="AF1422" t="str">
            <v>Seasonal</v>
          </cell>
          <cell r="AG1422">
            <v>1</v>
          </cell>
          <cell r="AH1422" t="str">
            <v>&lt;N/A&gt;</v>
          </cell>
          <cell r="AI1422" t="str">
            <v>Womens</v>
          </cell>
          <cell r="AJ1422">
            <v>0</v>
          </cell>
          <cell r="AK1422" t="str">
            <v>S1 2024</v>
          </cell>
          <cell r="AL1422">
            <v>45444</v>
          </cell>
          <cell r="AM1422">
            <v>378.42</v>
          </cell>
          <cell r="AN1422">
            <v>85</v>
          </cell>
          <cell r="AO1422">
            <v>4.452</v>
          </cell>
        </row>
        <row r="1423">
          <cell r="A1423">
            <v>800380600334</v>
          </cell>
          <cell r="B1423" t="str">
            <v>1 Season Old</v>
          </cell>
          <cell r="C1423" t="str">
            <v>W060</v>
          </cell>
          <cell r="D1423" t="str">
            <v>Speedo USA Maersk</v>
          </cell>
          <cell r="E1423" t="str">
            <v>8-00380600334</v>
          </cell>
          <cell r="F1423" t="str">
            <v>SOLID CONVRTBL CUT OUT 1 PC 001</v>
          </cell>
          <cell r="G1423" t="str">
            <v>P1122</v>
          </cell>
          <cell r="H1423" t="str">
            <v>One-Piece</v>
          </cell>
          <cell r="I1423" t="str">
            <v>812</v>
          </cell>
          <cell r="J1423" t="str">
            <v>Apparel</v>
          </cell>
          <cell r="K1423" t="str">
            <v>MNL</v>
          </cell>
          <cell r="L1423" t="str">
            <v>SS24</v>
          </cell>
          <cell r="M1423">
            <v>2349.06</v>
          </cell>
          <cell r="N1423">
            <v>238</v>
          </cell>
          <cell r="O1423">
            <v>939.62400000000002</v>
          </cell>
          <cell r="P1423">
            <v>0</v>
          </cell>
          <cell r="Q1423">
            <v>0</v>
          </cell>
          <cell r="R1423">
            <v>0</v>
          </cell>
          <cell r="S1423">
            <v>0</v>
          </cell>
          <cell r="T1423">
            <v>0</v>
          </cell>
          <cell r="U1423">
            <v>0</v>
          </cell>
          <cell r="V1423">
            <v>0</v>
          </cell>
          <cell r="W1423">
            <v>1.974</v>
          </cell>
          <cell r="X1423">
            <v>9.8699999999999992</v>
          </cell>
          <cell r="Y1423">
            <v>-7.895999999999999</v>
          </cell>
          <cell r="Z1423">
            <v>3.948</v>
          </cell>
          <cell r="AA1423">
            <v>5.9219999999999988</v>
          </cell>
          <cell r="AB1423">
            <v>1.974</v>
          </cell>
          <cell r="AC1423" t="str">
            <v>Mainline</v>
          </cell>
          <cell r="AD1423" t="str">
            <v>34_Womens Recreation</v>
          </cell>
          <cell r="AE1423" t="str">
            <v>S124</v>
          </cell>
          <cell r="AF1423" t="str">
            <v>Seasonal</v>
          </cell>
          <cell r="AG1423">
            <v>1</v>
          </cell>
          <cell r="AH1423" t="str">
            <v>&lt;N/A&gt;</v>
          </cell>
          <cell r="AI1423" t="str">
            <v>Womens</v>
          </cell>
          <cell r="AJ1423">
            <v>0</v>
          </cell>
          <cell r="AK1423" t="str">
            <v>S1 2024</v>
          </cell>
          <cell r="AL1423">
            <v>45444</v>
          </cell>
          <cell r="AM1423">
            <v>1409.4359999999997</v>
          </cell>
          <cell r="AN1423">
            <v>238</v>
          </cell>
          <cell r="AO1423">
            <v>5.9219999999999988</v>
          </cell>
        </row>
        <row r="1424">
          <cell r="A1424">
            <v>800380615332</v>
          </cell>
          <cell r="B1424" t="str">
            <v>1 Season Old</v>
          </cell>
          <cell r="C1424" t="str">
            <v>W060</v>
          </cell>
          <cell r="D1424" t="str">
            <v>Speedo USA Maersk</v>
          </cell>
          <cell r="E1424" t="str">
            <v>8-00380615332</v>
          </cell>
          <cell r="F1424" t="str">
            <v>SOLID CONVRTBL CUT OUT 1 PC 400</v>
          </cell>
          <cell r="G1424" t="str">
            <v>P1122</v>
          </cell>
          <cell r="H1424" t="str">
            <v>One-Piece</v>
          </cell>
          <cell r="I1424" t="str">
            <v>812</v>
          </cell>
          <cell r="J1424" t="str">
            <v>Apparel</v>
          </cell>
          <cell r="K1424" t="str">
            <v>MNL</v>
          </cell>
          <cell r="L1424" t="str">
            <v>SS24</v>
          </cell>
          <cell r="M1424">
            <v>1934.52</v>
          </cell>
          <cell r="N1424">
            <v>196</v>
          </cell>
          <cell r="O1424">
            <v>773.80799999999999</v>
          </cell>
          <cell r="P1424">
            <v>0</v>
          </cell>
          <cell r="Q1424">
            <v>0</v>
          </cell>
          <cell r="R1424">
            <v>0</v>
          </cell>
          <cell r="S1424">
            <v>0</v>
          </cell>
          <cell r="T1424">
            <v>0</v>
          </cell>
          <cell r="U1424">
            <v>0</v>
          </cell>
          <cell r="V1424">
            <v>0</v>
          </cell>
          <cell r="W1424">
            <v>1.974</v>
          </cell>
          <cell r="X1424">
            <v>9.8699999999999992</v>
          </cell>
          <cell r="Y1424">
            <v>-7.895999999999999</v>
          </cell>
          <cell r="Z1424">
            <v>3.948</v>
          </cell>
          <cell r="AA1424">
            <v>5.9219999999999988</v>
          </cell>
          <cell r="AB1424">
            <v>1.974</v>
          </cell>
          <cell r="AC1424" t="str">
            <v>Mainline</v>
          </cell>
          <cell r="AD1424" t="str">
            <v>34_Womens Recreation</v>
          </cell>
          <cell r="AE1424" t="str">
            <v>S124</v>
          </cell>
          <cell r="AF1424" t="str">
            <v>Seasonal</v>
          </cell>
          <cell r="AG1424">
            <v>1</v>
          </cell>
          <cell r="AH1424" t="str">
            <v>&lt;N/A&gt;</v>
          </cell>
          <cell r="AI1424" t="str">
            <v>Womens</v>
          </cell>
          <cell r="AJ1424">
            <v>0</v>
          </cell>
          <cell r="AK1424" t="str">
            <v>S1 2024</v>
          </cell>
          <cell r="AL1424">
            <v>45444</v>
          </cell>
          <cell r="AM1424">
            <v>1160.7119999999998</v>
          </cell>
          <cell r="AN1424">
            <v>196</v>
          </cell>
          <cell r="AO1424">
            <v>5.9219999999999988</v>
          </cell>
        </row>
        <row r="1425">
          <cell r="A1425">
            <v>800380616133</v>
          </cell>
          <cell r="B1425" t="str">
            <v>1 Season Old</v>
          </cell>
          <cell r="C1425" t="str">
            <v>W060</v>
          </cell>
          <cell r="D1425" t="str">
            <v>Speedo USA Maersk</v>
          </cell>
          <cell r="E1425" t="str">
            <v>8-00380616133</v>
          </cell>
          <cell r="F1425" t="str">
            <v>SOLID CONVRTBL CUT OUT 1 PC 331</v>
          </cell>
          <cell r="G1425" t="str">
            <v>P1122</v>
          </cell>
          <cell r="H1425" t="str">
            <v>One-Piece</v>
          </cell>
          <cell r="I1425" t="str">
            <v>812</v>
          </cell>
          <cell r="J1425" t="str">
            <v>Apparel</v>
          </cell>
          <cell r="K1425" t="str">
            <v>MNL</v>
          </cell>
          <cell r="L1425" t="str">
            <v>SS24</v>
          </cell>
          <cell r="M1425">
            <v>1648.29</v>
          </cell>
          <cell r="N1425">
            <v>167</v>
          </cell>
          <cell r="O1425">
            <v>659.31600000000003</v>
          </cell>
          <cell r="P1425">
            <v>0</v>
          </cell>
          <cell r="Q1425">
            <v>0</v>
          </cell>
          <cell r="R1425">
            <v>0</v>
          </cell>
          <cell r="S1425">
            <v>0</v>
          </cell>
          <cell r="T1425">
            <v>0</v>
          </cell>
          <cell r="U1425">
            <v>0</v>
          </cell>
          <cell r="V1425">
            <v>0</v>
          </cell>
          <cell r="W1425">
            <v>1.9740000000000002</v>
          </cell>
          <cell r="X1425">
            <v>9.8699999999999992</v>
          </cell>
          <cell r="Y1425">
            <v>-7.895999999999999</v>
          </cell>
          <cell r="Z1425">
            <v>3.9480000000000004</v>
          </cell>
          <cell r="AA1425">
            <v>5.9219999999999988</v>
          </cell>
          <cell r="AB1425">
            <v>1.9740000000000002</v>
          </cell>
          <cell r="AC1425" t="str">
            <v>Mainline</v>
          </cell>
          <cell r="AD1425" t="str">
            <v>34_Womens Recreation</v>
          </cell>
          <cell r="AE1425" t="str">
            <v>S124</v>
          </cell>
          <cell r="AF1425" t="str">
            <v>Seasonal</v>
          </cell>
          <cell r="AG1425">
            <v>1</v>
          </cell>
          <cell r="AH1425" t="str">
            <v>&lt;N/A&gt;</v>
          </cell>
          <cell r="AI1425" t="str">
            <v>Womens</v>
          </cell>
          <cell r="AJ1425">
            <v>0</v>
          </cell>
          <cell r="AK1425" t="str">
            <v>S1 2024</v>
          </cell>
          <cell r="AL1425">
            <v>45444</v>
          </cell>
          <cell r="AM1425">
            <v>988.97399999999982</v>
          </cell>
          <cell r="AN1425">
            <v>167</v>
          </cell>
          <cell r="AO1425">
            <v>5.9219999999999988</v>
          </cell>
        </row>
        <row r="1426">
          <cell r="A1426">
            <v>800380616144</v>
          </cell>
          <cell r="B1426" t="str">
            <v>Expiring</v>
          </cell>
          <cell r="C1426" t="str">
            <v>W060</v>
          </cell>
          <cell r="D1426" t="str">
            <v>Speedo USA Maersk</v>
          </cell>
          <cell r="E1426" t="str">
            <v>8-00380616144</v>
          </cell>
          <cell r="F1426" t="str">
            <v>SOLID CONVRTBL CUT OUT 1 PC 610</v>
          </cell>
          <cell r="G1426" t="str">
            <v>P1122</v>
          </cell>
          <cell r="H1426" t="str">
            <v>One-Piece</v>
          </cell>
          <cell r="I1426" t="str">
            <v>812</v>
          </cell>
          <cell r="J1426" t="str">
            <v>Apparel</v>
          </cell>
          <cell r="K1426" t="str">
            <v>MNL</v>
          </cell>
          <cell r="L1426" t="str">
            <v>AW24</v>
          </cell>
          <cell r="M1426">
            <v>2003.61</v>
          </cell>
          <cell r="N1426">
            <v>203</v>
          </cell>
          <cell r="O1426">
            <v>400.72199999999998</v>
          </cell>
          <cell r="P1426">
            <v>0</v>
          </cell>
          <cell r="Q1426">
            <v>0</v>
          </cell>
          <cell r="R1426">
            <v>0</v>
          </cell>
          <cell r="S1426">
            <v>0</v>
          </cell>
          <cell r="T1426">
            <v>0</v>
          </cell>
          <cell r="U1426">
            <v>0</v>
          </cell>
          <cell r="V1426">
            <v>0</v>
          </cell>
          <cell r="W1426">
            <v>0</v>
          </cell>
          <cell r="X1426">
            <v>9.8699999999999992</v>
          </cell>
          <cell r="Y1426">
            <v>-9.8699999999999992</v>
          </cell>
          <cell r="Z1426">
            <v>1.974</v>
          </cell>
          <cell r="AA1426">
            <v>7.895999999999999</v>
          </cell>
          <cell r="AB1426">
            <v>1.974</v>
          </cell>
          <cell r="AC1426" t="str">
            <v>Mainline</v>
          </cell>
          <cell r="AD1426" t="str">
            <v>34_Womens Recreation</v>
          </cell>
          <cell r="AE1426" t="str">
            <v>S224</v>
          </cell>
          <cell r="AF1426" t="str">
            <v>Seasonal</v>
          </cell>
          <cell r="AG1426">
            <v>1</v>
          </cell>
          <cell r="AH1426" t="str">
            <v>&lt;N/A&gt;</v>
          </cell>
          <cell r="AI1426" t="str">
            <v>Womens</v>
          </cell>
          <cell r="AJ1426">
            <v>0</v>
          </cell>
          <cell r="AK1426" t="str">
            <v>S1 2024</v>
          </cell>
          <cell r="AL1426">
            <v>45444</v>
          </cell>
          <cell r="AM1426">
            <v>1602.8879999999997</v>
          </cell>
          <cell r="AN1426">
            <v>203</v>
          </cell>
          <cell r="AO1426">
            <v>7.895999999999999</v>
          </cell>
        </row>
        <row r="1427">
          <cell r="A1427">
            <v>800380800334</v>
          </cell>
          <cell r="B1427" t="str">
            <v>Expiring</v>
          </cell>
          <cell r="C1427" t="str">
            <v>W060</v>
          </cell>
          <cell r="D1427" t="str">
            <v>Speedo USA Maersk</v>
          </cell>
          <cell r="E1427" t="str">
            <v>8-00380800334</v>
          </cell>
          <cell r="F1427" t="str">
            <v>HALTER CROP TOP 001</v>
          </cell>
          <cell r="G1427" t="str">
            <v>P1134</v>
          </cell>
          <cell r="H1427" t="str">
            <v>Swim Tops</v>
          </cell>
          <cell r="I1427" t="str">
            <v>812</v>
          </cell>
          <cell r="J1427" t="str">
            <v>Apparel</v>
          </cell>
          <cell r="K1427" t="str">
            <v>MNL</v>
          </cell>
          <cell r="L1427" t="str">
            <v>AW24</v>
          </cell>
          <cell r="M1427">
            <v>2846.25</v>
          </cell>
          <cell r="N1427">
            <v>495</v>
          </cell>
          <cell r="O1427">
            <v>569.25</v>
          </cell>
          <cell r="P1427">
            <v>0</v>
          </cell>
          <cell r="Q1427">
            <v>0</v>
          </cell>
          <cell r="R1427">
            <v>0</v>
          </cell>
          <cell r="S1427">
            <v>0</v>
          </cell>
          <cell r="T1427">
            <v>0</v>
          </cell>
          <cell r="U1427">
            <v>0</v>
          </cell>
          <cell r="V1427">
            <v>0</v>
          </cell>
          <cell r="W1427">
            <v>0</v>
          </cell>
          <cell r="X1427">
            <v>5.75</v>
          </cell>
          <cell r="Y1427">
            <v>-5.75</v>
          </cell>
          <cell r="Z1427">
            <v>1.1499999999999999</v>
          </cell>
          <cell r="AA1427">
            <v>4.5999999999999996</v>
          </cell>
          <cell r="AB1427">
            <v>1.1499999999999999</v>
          </cell>
          <cell r="AC1427" t="str">
            <v>Mainline</v>
          </cell>
          <cell r="AD1427" t="str">
            <v>34_Womens Recreation</v>
          </cell>
          <cell r="AE1427" t="str">
            <v>S224</v>
          </cell>
          <cell r="AF1427" t="str">
            <v>Seasonal</v>
          </cell>
          <cell r="AG1427">
            <v>1</v>
          </cell>
          <cell r="AH1427" t="str">
            <v>&lt;N/A&gt;</v>
          </cell>
          <cell r="AI1427" t="str">
            <v>Womens</v>
          </cell>
          <cell r="AJ1427">
            <v>0</v>
          </cell>
          <cell r="AK1427" t="str">
            <v>S1 2024</v>
          </cell>
          <cell r="AL1427">
            <v>45444</v>
          </cell>
          <cell r="AM1427">
            <v>2277</v>
          </cell>
          <cell r="AN1427">
            <v>495</v>
          </cell>
          <cell r="AO1427">
            <v>4.5999999999999996</v>
          </cell>
        </row>
        <row r="1428">
          <cell r="A1428">
            <v>800380815332</v>
          </cell>
          <cell r="B1428" t="str">
            <v>1 Season Old</v>
          </cell>
          <cell r="C1428" t="str">
            <v>W060</v>
          </cell>
          <cell r="D1428" t="str">
            <v>Speedo USA Maersk</v>
          </cell>
          <cell r="E1428" t="str">
            <v>8-00380815332</v>
          </cell>
          <cell r="F1428" t="str">
            <v>HALTER CROP TOP 400</v>
          </cell>
          <cell r="G1428" t="str">
            <v>P1134</v>
          </cell>
          <cell r="H1428" t="str">
            <v>Swim Tops</v>
          </cell>
          <cell r="I1428" t="str">
            <v>812</v>
          </cell>
          <cell r="J1428" t="str">
            <v>Apparel</v>
          </cell>
          <cell r="K1428" t="str">
            <v>MNL</v>
          </cell>
          <cell r="L1428" t="str">
            <v>SS24</v>
          </cell>
          <cell r="M1428">
            <v>1167.25</v>
          </cell>
          <cell r="N1428">
            <v>203</v>
          </cell>
          <cell r="O1428">
            <v>466.90000000000003</v>
          </cell>
          <cell r="P1428">
            <v>0</v>
          </cell>
          <cell r="Q1428">
            <v>0</v>
          </cell>
          <cell r="R1428">
            <v>0</v>
          </cell>
          <cell r="S1428">
            <v>0</v>
          </cell>
          <cell r="T1428">
            <v>0</v>
          </cell>
          <cell r="U1428">
            <v>0</v>
          </cell>
          <cell r="V1428">
            <v>0</v>
          </cell>
          <cell r="W1428">
            <v>1.1500000000000001</v>
          </cell>
          <cell r="X1428">
            <v>5.75</v>
          </cell>
          <cell r="Y1428">
            <v>-4.5999999999999996</v>
          </cell>
          <cell r="Z1428">
            <v>2.3000000000000003</v>
          </cell>
          <cell r="AA1428">
            <v>3.4499999999999997</v>
          </cell>
          <cell r="AB1428">
            <v>1.1500000000000001</v>
          </cell>
          <cell r="AC1428" t="str">
            <v>Mainline</v>
          </cell>
          <cell r="AD1428" t="str">
            <v>34_Womens Recreation</v>
          </cell>
          <cell r="AE1428" t="str">
            <v>S124</v>
          </cell>
          <cell r="AF1428" t="str">
            <v>Seasonal</v>
          </cell>
          <cell r="AG1428">
            <v>1</v>
          </cell>
          <cell r="AH1428" t="str">
            <v>&lt;N/A&gt;</v>
          </cell>
          <cell r="AI1428" t="str">
            <v>Womens</v>
          </cell>
          <cell r="AJ1428">
            <v>0</v>
          </cell>
          <cell r="AK1428" t="str">
            <v>S1 2024</v>
          </cell>
          <cell r="AL1428">
            <v>45444</v>
          </cell>
          <cell r="AM1428">
            <v>700.34999999999991</v>
          </cell>
          <cell r="AN1428">
            <v>203</v>
          </cell>
          <cell r="AO1428">
            <v>3.4499999999999997</v>
          </cell>
        </row>
        <row r="1429">
          <cell r="A1429">
            <v>800380816144</v>
          </cell>
          <cell r="B1429" t="str">
            <v>1 Season Old</v>
          </cell>
          <cell r="C1429" t="str">
            <v>W060</v>
          </cell>
          <cell r="D1429" t="str">
            <v>Speedo USA Maersk</v>
          </cell>
          <cell r="E1429" t="str">
            <v>8-00380816144</v>
          </cell>
          <cell r="F1429" t="str">
            <v>HALTER CROP TOP 610</v>
          </cell>
          <cell r="G1429" t="str">
            <v>P1134</v>
          </cell>
          <cell r="H1429" t="str">
            <v>Swim Tops</v>
          </cell>
          <cell r="I1429" t="str">
            <v>812</v>
          </cell>
          <cell r="J1429" t="str">
            <v>Apparel</v>
          </cell>
          <cell r="K1429" t="str">
            <v>MNL</v>
          </cell>
          <cell r="L1429" t="str">
            <v>SS24</v>
          </cell>
          <cell r="M1429">
            <v>1167.25</v>
          </cell>
          <cell r="N1429">
            <v>203</v>
          </cell>
          <cell r="O1429">
            <v>466.90000000000003</v>
          </cell>
          <cell r="P1429">
            <v>0</v>
          </cell>
          <cell r="Q1429">
            <v>0</v>
          </cell>
          <cell r="R1429">
            <v>0</v>
          </cell>
          <cell r="S1429">
            <v>0</v>
          </cell>
          <cell r="T1429">
            <v>0</v>
          </cell>
          <cell r="U1429">
            <v>0</v>
          </cell>
          <cell r="V1429">
            <v>0</v>
          </cell>
          <cell r="W1429">
            <v>1.1500000000000001</v>
          </cell>
          <cell r="X1429">
            <v>5.75</v>
          </cell>
          <cell r="Y1429">
            <v>-4.5999999999999996</v>
          </cell>
          <cell r="Z1429">
            <v>2.3000000000000003</v>
          </cell>
          <cell r="AA1429">
            <v>3.4499999999999997</v>
          </cell>
          <cell r="AB1429">
            <v>1.1500000000000001</v>
          </cell>
          <cell r="AC1429" t="str">
            <v>Mainline</v>
          </cell>
          <cell r="AD1429" t="str">
            <v>34_Womens Recreation</v>
          </cell>
          <cell r="AE1429" t="str">
            <v>S124</v>
          </cell>
          <cell r="AF1429" t="str">
            <v>Seasonal</v>
          </cell>
          <cell r="AG1429">
            <v>1</v>
          </cell>
          <cell r="AH1429" t="str">
            <v>&lt;N/A&gt;</v>
          </cell>
          <cell r="AI1429" t="str">
            <v>Womens</v>
          </cell>
          <cell r="AJ1429">
            <v>0</v>
          </cell>
          <cell r="AK1429" t="str">
            <v>S1 2024</v>
          </cell>
          <cell r="AL1429">
            <v>45444</v>
          </cell>
          <cell r="AM1429">
            <v>700.34999999999991</v>
          </cell>
          <cell r="AN1429">
            <v>203</v>
          </cell>
          <cell r="AO1429">
            <v>3.4499999999999997</v>
          </cell>
        </row>
        <row r="1430">
          <cell r="A1430">
            <v>800380900334</v>
          </cell>
          <cell r="B1430" t="str">
            <v>1 Season Old</v>
          </cell>
          <cell r="C1430" t="str">
            <v>W060</v>
          </cell>
          <cell r="D1430" t="str">
            <v>Speedo USA Maersk</v>
          </cell>
          <cell r="E1430" t="str">
            <v>8-00380900334</v>
          </cell>
          <cell r="F1430" t="str">
            <v>V SCOOP BOTTOM 001</v>
          </cell>
          <cell r="G1430" t="str">
            <v>P1132</v>
          </cell>
          <cell r="H1430" t="str">
            <v>Swim Bottoms</v>
          </cell>
          <cell r="I1430" t="str">
            <v>812</v>
          </cell>
          <cell r="J1430" t="str">
            <v>Apparel</v>
          </cell>
          <cell r="K1430" t="str">
            <v>MNL</v>
          </cell>
          <cell r="L1430" t="str">
            <v>SS24</v>
          </cell>
          <cell r="M1430">
            <v>1693.38</v>
          </cell>
          <cell r="N1430">
            <v>334</v>
          </cell>
          <cell r="O1430">
            <v>677.35200000000009</v>
          </cell>
          <cell r="P1430">
            <v>0</v>
          </cell>
          <cell r="Q1430">
            <v>0</v>
          </cell>
          <cell r="R1430">
            <v>0</v>
          </cell>
          <cell r="S1430">
            <v>0</v>
          </cell>
          <cell r="T1430">
            <v>0</v>
          </cell>
          <cell r="U1430">
            <v>0</v>
          </cell>
          <cell r="V1430">
            <v>0</v>
          </cell>
          <cell r="W1430">
            <v>1.0140000000000002</v>
          </cell>
          <cell r="X1430">
            <v>5.07</v>
          </cell>
          <cell r="Y1430">
            <v>-4.056</v>
          </cell>
          <cell r="Z1430">
            <v>2.0280000000000005</v>
          </cell>
          <cell r="AA1430">
            <v>3.0419999999999998</v>
          </cell>
          <cell r="AB1430">
            <v>1.0140000000000002</v>
          </cell>
          <cell r="AC1430" t="str">
            <v>Mainline</v>
          </cell>
          <cell r="AD1430" t="str">
            <v>34_Womens Recreation</v>
          </cell>
          <cell r="AE1430" t="str">
            <v>S124</v>
          </cell>
          <cell r="AF1430" t="str">
            <v>Seasonal</v>
          </cell>
          <cell r="AG1430">
            <v>1</v>
          </cell>
          <cell r="AH1430" t="str">
            <v>&lt;N/A&gt;</v>
          </cell>
          <cell r="AI1430" t="str">
            <v>Womens</v>
          </cell>
          <cell r="AJ1430">
            <v>0</v>
          </cell>
          <cell r="AK1430" t="str">
            <v>S1 2024</v>
          </cell>
          <cell r="AL1430">
            <v>45444</v>
          </cell>
          <cell r="AM1430">
            <v>1016.0279999999999</v>
          </cell>
          <cell r="AN1430">
            <v>334</v>
          </cell>
          <cell r="AO1430">
            <v>3.0419999999999998</v>
          </cell>
        </row>
        <row r="1431">
          <cell r="A1431">
            <v>800380915332</v>
          </cell>
          <cell r="B1431" t="str">
            <v>1 Season Old</v>
          </cell>
          <cell r="C1431" t="str">
            <v>W060</v>
          </cell>
          <cell r="D1431" t="str">
            <v>Speedo USA Maersk</v>
          </cell>
          <cell r="E1431" t="str">
            <v>8-00380915332</v>
          </cell>
          <cell r="F1431" t="str">
            <v>V SCOOP BOTTOM 400</v>
          </cell>
          <cell r="G1431" t="str">
            <v>P1132</v>
          </cell>
          <cell r="H1431" t="str">
            <v>Swim Bottoms</v>
          </cell>
          <cell r="I1431" t="str">
            <v>812</v>
          </cell>
          <cell r="J1431" t="str">
            <v>Apparel</v>
          </cell>
          <cell r="K1431" t="str">
            <v>MNL</v>
          </cell>
          <cell r="L1431" t="str">
            <v>SS24</v>
          </cell>
          <cell r="M1431">
            <v>507</v>
          </cell>
          <cell r="N1431">
            <v>100</v>
          </cell>
          <cell r="O1431">
            <v>202.8</v>
          </cell>
          <cell r="P1431">
            <v>0</v>
          </cell>
          <cell r="Q1431">
            <v>0</v>
          </cell>
          <cell r="R1431">
            <v>0</v>
          </cell>
          <cell r="S1431">
            <v>0</v>
          </cell>
          <cell r="T1431">
            <v>0</v>
          </cell>
          <cell r="U1431">
            <v>0</v>
          </cell>
          <cell r="V1431">
            <v>0</v>
          </cell>
          <cell r="W1431">
            <v>1.014</v>
          </cell>
          <cell r="X1431">
            <v>5.07</v>
          </cell>
          <cell r="Y1431">
            <v>-4.056</v>
          </cell>
          <cell r="Z1431">
            <v>2.028</v>
          </cell>
          <cell r="AA1431">
            <v>3.0420000000000003</v>
          </cell>
          <cell r="AB1431">
            <v>1.014</v>
          </cell>
          <cell r="AC1431" t="str">
            <v>Mainline</v>
          </cell>
          <cell r="AD1431" t="str">
            <v>34_Womens Recreation</v>
          </cell>
          <cell r="AE1431" t="str">
            <v>S124</v>
          </cell>
          <cell r="AF1431" t="str">
            <v>Seasonal</v>
          </cell>
          <cell r="AG1431">
            <v>1</v>
          </cell>
          <cell r="AH1431" t="str">
            <v>&lt;N/A&gt;</v>
          </cell>
          <cell r="AI1431" t="str">
            <v>Womens</v>
          </cell>
          <cell r="AJ1431">
            <v>0</v>
          </cell>
          <cell r="AK1431" t="str">
            <v>S1 2024</v>
          </cell>
          <cell r="AL1431">
            <v>45444</v>
          </cell>
          <cell r="AM1431">
            <v>304.20000000000005</v>
          </cell>
          <cell r="AN1431">
            <v>100</v>
          </cell>
          <cell r="AO1431">
            <v>3.0420000000000003</v>
          </cell>
        </row>
        <row r="1432">
          <cell r="A1432">
            <v>800380916133</v>
          </cell>
          <cell r="B1432" t="str">
            <v>Expiring</v>
          </cell>
          <cell r="C1432" t="str">
            <v>W060</v>
          </cell>
          <cell r="D1432" t="str">
            <v>Speedo USA Maersk</v>
          </cell>
          <cell r="E1432" t="str">
            <v>8-00380916133</v>
          </cell>
          <cell r="F1432" t="str">
            <v>V SCOOP BOTTOM 331</v>
          </cell>
          <cell r="G1432" t="str">
            <v>P1132</v>
          </cell>
          <cell r="H1432" t="str">
            <v>Swim Bottoms</v>
          </cell>
          <cell r="I1432" t="str">
            <v>812</v>
          </cell>
          <cell r="J1432" t="str">
            <v>Apparel</v>
          </cell>
          <cell r="K1432" t="str">
            <v>MNL</v>
          </cell>
          <cell r="L1432" t="str">
            <v>AW24</v>
          </cell>
          <cell r="M1432">
            <v>253.5</v>
          </cell>
          <cell r="N1432">
            <v>50</v>
          </cell>
          <cell r="O1432">
            <v>50.7</v>
          </cell>
          <cell r="P1432">
            <v>0</v>
          </cell>
          <cell r="Q1432">
            <v>0</v>
          </cell>
          <cell r="R1432">
            <v>0</v>
          </cell>
          <cell r="S1432">
            <v>0</v>
          </cell>
          <cell r="T1432">
            <v>0</v>
          </cell>
          <cell r="U1432">
            <v>0</v>
          </cell>
          <cell r="V1432">
            <v>0</v>
          </cell>
          <cell r="W1432">
            <v>0</v>
          </cell>
          <cell r="X1432">
            <v>5.07</v>
          </cell>
          <cell r="Y1432">
            <v>-5.07</v>
          </cell>
          <cell r="Z1432">
            <v>1.014</v>
          </cell>
          <cell r="AA1432">
            <v>4.056</v>
          </cell>
          <cell r="AB1432">
            <v>1.014</v>
          </cell>
          <cell r="AC1432" t="str">
            <v>Mainline</v>
          </cell>
          <cell r="AD1432" t="str">
            <v>34_Womens Recreation</v>
          </cell>
          <cell r="AE1432" t="str">
            <v>S224</v>
          </cell>
          <cell r="AF1432" t="str">
            <v>Seasonal</v>
          </cell>
          <cell r="AG1432">
            <v>1</v>
          </cell>
          <cell r="AH1432" t="str">
            <v>&lt;N/A&gt;</v>
          </cell>
          <cell r="AI1432" t="str">
            <v>Womens</v>
          </cell>
          <cell r="AJ1432">
            <v>0</v>
          </cell>
          <cell r="AK1432" t="str">
            <v>S1 2024</v>
          </cell>
          <cell r="AL1432">
            <v>45444</v>
          </cell>
          <cell r="AM1432">
            <v>202.8</v>
          </cell>
          <cell r="AN1432">
            <v>50</v>
          </cell>
          <cell r="AO1432">
            <v>4.056</v>
          </cell>
        </row>
        <row r="1433">
          <cell r="A1433">
            <v>800380916144</v>
          </cell>
          <cell r="B1433" t="str">
            <v>Expiring</v>
          </cell>
          <cell r="C1433" t="str">
            <v>W060</v>
          </cell>
          <cell r="D1433" t="str">
            <v>Speedo USA Maersk</v>
          </cell>
          <cell r="E1433" t="str">
            <v>8-00380916144</v>
          </cell>
          <cell r="F1433" t="str">
            <v>V SCOOP BOTTOM 610</v>
          </cell>
          <cell r="G1433" t="str">
            <v>P1132</v>
          </cell>
          <cell r="H1433" t="str">
            <v>Swim Bottoms</v>
          </cell>
          <cell r="I1433" t="str">
            <v>812</v>
          </cell>
          <cell r="J1433" t="str">
            <v>Apparel</v>
          </cell>
          <cell r="K1433" t="str">
            <v>MNL</v>
          </cell>
          <cell r="L1433" t="str">
            <v>AW24</v>
          </cell>
          <cell r="M1433">
            <v>496.86</v>
          </cell>
          <cell r="N1433">
            <v>98</v>
          </cell>
          <cell r="O1433">
            <v>99.372000000000014</v>
          </cell>
          <cell r="P1433">
            <v>0</v>
          </cell>
          <cell r="Q1433">
            <v>0</v>
          </cell>
          <cell r="R1433">
            <v>0</v>
          </cell>
          <cell r="S1433">
            <v>0</v>
          </cell>
          <cell r="T1433">
            <v>0</v>
          </cell>
          <cell r="U1433">
            <v>0</v>
          </cell>
          <cell r="V1433">
            <v>0</v>
          </cell>
          <cell r="W1433">
            <v>0</v>
          </cell>
          <cell r="X1433">
            <v>5.07</v>
          </cell>
          <cell r="Y1433">
            <v>-5.07</v>
          </cell>
          <cell r="Z1433">
            <v>1.0140000000000002</v>
          </cell>
          <cell r="AA1433">
            <v>4.056</v>
          </cell>
          <cell r="AB1433">
            <v>1.0140000000000002</v>
          </cell>
          <cell r="AC1433" t="str">
            <v>Mainline</v>
          </cell>
          <cell r="AD1433" t="str">
            <v>34_Womens Recreation</v>
          </cell>
          <cell r="AE1433" t="str">
            <v>S224</v>
          </cell>
          <cell r="AF1433" t="str">
            <v>Seasonal</v>
          </cell>
          <cell r="AG1433">
            <v>1</v>
          </cell>
          <cell r="AH1433" t="str">
            <v>&lt;N/A&gt;</v>
          </cell>
          <cell r="AI1433" t="str">
            <v>Womens</v>
          </cell>
          <cell r="AJ1433">
            <v>0</v>
          </cell>
          <cell r="AK1433" t="str">
            <v>S1 2024</v>
          </cell>
          <cell r="AL1433">
            <v>45444</v>
          </cell>
          <cell r="AM1433">
            <v>397.488</v>
          </cell>
          <cell r="AN1433">
            <v>98</v>
          </cell>
          <cell r="AO1433">
            <v>4.056</v>
          </cell>
        </row>
        <row r="1434">
          <cell r="A1434">
            <v>800381000334</v>
          </cell>
          <cell r="B1434" t="str">
            <v>Expiring</v>
          </cell>
          <cell r="C1434" t="str">
            <v>W060</v>
          </cell>
          <cell r="D1434" t="str">
            <v>Speedo USA Maersk</v>
          </cell>
          <cell r="E1434" t="str">
            <v>8-00381000334</v>
          </cell>
          <cell r="F1434" t="str">
            <v>MESH CROP TOP 001</v>
          </cell>
          <cell r="G1434" t="str">
            <v>P1134</v>
          </cell>
          <cell r="H1434" t="str">
            <v>Swim Tops</v>
          </cell>
          <cell r="I1434" t="str">
            <v>812</v>
          </cell>
          <cell r="J1434" t="str">
            <v>Apparel</v>
          </cell>
          <cell r="K1434" t="str">
            <v>MNL</v>
          </cell>
          <cell r="L1434" t="str">
            <v>AW24</v>
          </cell>
          <cell r="M1434">
            <v>973.28</v>
          </cell>
          <cell r="N1434">
            <v>158</v>
          </cell>
          <cell r="O1434">
            <v>194.65600000000001</v>
          </cell>
          <cell r="P1434">
            <v>0</v>
          </cell>
          <cell r="Q1434">
            <v>0</v>
          </cell>
          <cell r="R1434">
            <v>0</v>
          </cell>
          <cell r="S1434">
            <v>0</v>
          </cell>
          <cell r="T1434">
            <v>0</v>
          </cell>
          <cell r="U1434">
            <v>0</v>
          </cell>
          <cell r="V1434">
            <v>0</v>
          </cell>
          <cell r="W1434">
            <v>0</v>
          </cell>
          <cell r="X1434">
            <v>6.16</v>
          </cell>
          <cell r="Y1434">
            <v>-6.16</v>
          </cell>
          <cell r="Z1434">
            <v>1.232</v>
          </cell>
          <cell r="AA1434">
            <v>4.9279999999999999</v>
          </cell>
          <cell r="AB1434">
            <v>1.232</v>
          </cell>
          <cell r="AC1434" t="str">
            <v>Mainline</v>
          </cell>
          <cell r="AD1434" t="str">
            <v>34_Womens Recreation</v>
          </cell>
          <cell r="AE1434" t="str">
            <v>S224</v>
          </cell>
          <cell r="AF1434" t="str">
            <v>Seasonal</v>
          </cell>
          <cell r="AG1434">
            <v>1</v>
          </cell>
          <cell r="AH1434" t="str">
            <v>&lt;N/A&gt;</v>
          </cell>
          <cell r="AI1434" t="str">
            <v>Womens</v>
          </cell>
          <cell r="AJ1434">
            <v>0</v>
          </cell>
          <cell r="AK1434" t="str">
            <v>S1 2024</v>
          </cell>
          <cell r="AL1434">
            <v>45444</v>
          </cell>
          <cell r="AM1434">
            <v>778.62400000000002</v>
          </cell>
          <cell r="AN1434">
            <v>158</v>
          </cell>
          <cell r="AO1434">
            <v>4.9279999999999999</v>
          </cell>
        </row>
        <row r="1435">
          <cell r="A1435">
            <v>800381206098</v>
          </cell>
          <cell r="B1435" t="str">
            <v>Current</v>
          </cell>
          <cell r="C1435" t="str">
            <v>W060</v>
          </cell>
          <cell r="D1435" t="str">
            <v>Speedo USA Maersk</v>
          </cell>
          <cell r="E1435" t="str">
            <v>8-00381206098</v>
          </cell>
          <cell r="F1435" t="str">
            <v>GOGGLES STORAGE BLACK</v>
          </cell>
          <cell r="G1435" t="str">
            <v>P1115</v>
          </cell>
          <cell r="H1435" t="str">
            <v>Goggle Accessories</v>
          </cell>
          <cell r="I1435" t="str">
            <v>816</v>
          </cell>
          <cell r="J1435" t="str">
            <v>Equipment</v>
          </cell>
          <cell r="K1435" t="str">
            <v>SMU</v>
          </cell>
          <cell r="L1435" t="str">
            <v>SS25</v>
          </cell>
          <cell r="M1435">
            <v>1138.8599999999999</v>
          </cell>
          <cell r="N1435">
            <v>513</v>
          </cell>
          <cell r="O1435">
            <v>0</v>
          </cell>
          <cell r="P1435">
            <v>0</v>
          </cell>
          <cell r="Q1435">
            <v>0</v>
          </cell>
          <cell r="R1435">
            <v>0</v>
          </cell>
          <cell r="S1435">
            <v>0</v>
          </cell>
          <cell r="T1435">
            <v>0</v>
          </cell>
          <cell r="U1435">
            <v>0</v>
          </cell>
          <cell r="V1435">
            <v>0</v>
          </cell>
          <cell r="W1435">
            <v>0</v>
          </cell>
          <cell r="X1435">
            <v>2.2199999999999998</v>
          </cell>
          <cell r="Y1435">
            <v>-2.2199999999999998</v>
          </cell>
          <cell r="Z1435">
            <v>0</v>
          </cell>
          <cell r="AA1435">
            <v>2.2199999999999998</v>
          </cell>
          <cell r="AB1435">
            <v>0</v>
          </cell>
          <cell r="AC1435" t="str">
            <v>Mainline</v>
          </cell>
          <cell r="AD1435" t="str">
            <v>50_Goggles</v>
          </cell>
          <cell r="AE1435" t="str">
            <v>S125</v>
          </cell>
          <cell r="AF1435" t="str">
            <v>Core</v>
          </cell>
          <cell r="AG1435">
            <v>1</v>
          </cell>
          <cell r="AH1435" t="str">
            <v>&lt;N/A&gt;</v>
          </cell>
          <cell r="AI1435" t="str">
            <v>Goggles</v>
          </cell>
          <cell r="AJ1435">
            <v>0</v>
          </cell>
          <cell r="AK1435" t="str">
            <v>S1 2024</v>
          </cell>
          <cell r="AL1435">
            <v>46722</v>
          </cell>
          <cell r="AM1435">
            <v>1138.8599999999999</v>
          </cell>
          <cell r="AN1435">
            <v>513</v>
          </cell>
          <cell r="AO1435">
            <v>2.2199999999999998</v>
          </cell>
        </row>
        <row r="1436">
          <cell r="A1436">
            <v>800381215421</v>
          </cell>
          <cell r="B1436" t="str">
            <v>Current</v>
          </cell>
          <cell r="C1436" t="str">
            <v>W060</v>
          </cell>
          <cell r="D1436" t="str">
            <v>Speedo USA Maersk</v>
          </cell>
          <cell r="E1436" t="str">
            <v>8-00381215421</v>
          </cell>
          <cell r="F1436" t="str">
            <v>GOGGLES STORAGE RED</v>
          </cell>
          <cell r="G1436" t="str">
            <v>P1115</v>
          </cell>
          <cell r="H1436" t="str">
            <v>Goggle Accessories</v>
          </cell>
          <cell r="I1436" t="str">
            <v>816</v>
          </cell>
          <cell r="J1436" t="str">
            <v>Equipment</v>
          </cell>
          <cell r="K1436" t="str">
            <v>SMU</v>
          </cell>
          <cell r="L1436" t="str">
            <v>SS25</v>
          </cell>
          <cell r="M1436">
            <v>561.66</v>
          </cell>
          <cell r="N1436">
            <v>253</v>
          </cell>
          <cell r="O1436">
            <v>0</v>
          </cell>
          <cell r="P1436">
            <v>0</v>
          </cell>
          <cell r="Q1436">
            <v>0</v>
          </cell>
          <cell r="R1436">
            <v>0</v>
          </cell>
          <cell r="S1436">
            <v>0</v>
          </cell>
          <cell r="T1436">
            <v>0</v>
          </cell>
          <cell r="U1436">
            <v>0</v>
          </cell>
          <cell r="V1436">
            <v>0</v>
          </cell>
          <cell r="W1436">
            <v>0</v>
          </cell>
          <cell r="X1436">
            <v>2.2199999999999998</v>
          </cell>
          <cell r="Y1436">
            <v>-2.2199999999999998</v>
          </cell>
          <cell r="Z1436">
            <v>0</v>
          </cell>
          <cell r="AA1436">
            <v>2.2199999999999998</v>
          </cell>
          <cell r="AB1436">
            <v>0</v>
          </cell>
          <cell r="AC1436" t="str">
            <v>Mainline</v>
          </cell>
          <cell r="AD1436" t="str">
            <v>50_Goggles</v>
          </cell>
          <cell r="AE1436" t="str">
            <v>S125</v>
          </cell>
          <cell r="AF1436" t="str">
            <v>Core</v>
          </cell>
          <cell r="AG1436">
            <v>1</v>
          </cell>
          <cell r="AH1436" t="str">
            <v>&lt;N/A&gt;</v>
          </cell>
          <cell r="AI1436" t="str">
            <v>Goggles</v>
          </cell>
          <cell r="AJ1436">
            <v>0</v>
          </cell>
          <cell r="AK1436" t="str">
            <v>S1 2024</v>
          </cell>
          <cell r="AL1436">
            <v>46722</v>
          </cell>
          <cell r="AM1436">
            <v>561.66</v>
          </cell>
          <cell r="AN1436">
            <v>253</v>
          </cell>
          <cell r="AO1436">
            <v>2.2199999999999998</v>
          </cell>
        </row>
        <row r="1437">
          <cell r="A1437">
            <v>800381215434</v>
          </cell>
          <cell r="B1437" t="str">
            <v>Current</v>
          </cell>
          <cell r="C1437" t="str">
            <v>W060</v>
          </cell>
          <cell r="D1437" t="str">
            <v>Speedo USA Maersk</v>
          </cell>
          <cell r="E1437" t="str">
            <v>8-00381215434</v>
          </cell>
          <cell r="F1437" t="str">
            <v>GOGGLES STORAGE BLUE</v>
          </cell>
          <cell r="G1437" t="str">
            <v>P1115</v>
          </cell>
          <cell r="H1437" t="str">
            <v>Goggle Accessories</v>
          </cell>
          <cell r="I1437" t="str">
            <v>816</v>
          </cell>
          <cell r="J1437" t="str">
            <v>Equipment</v>
          </cell>
          <cell r="K1437" t="str">
            <v>SMU</v>
          </cell>
          <cell r="L1437" t="str">
            <v>SS25</v>
          </cell>
          <cell r="M1437">
            <v>197.58</v>
          </cell>
          <cell r="N1437">
            <v>89</v>
          </cell>
          <cell r="O1437">
            <v>0</v>
          </cell>
          <cell r="P1437">
            <v>0</v>
          </cell>
          <cell r="Q1437">
            <v>0</v>
          </cell>
          <cell r="R1437">
            <v>0</v>
          </cell>
          <cell r="S1437">
            <v>0</v>
          </cell>
          <cell r="T1437">
            <v>0</v>
          </cell>
          <cell r="U1437">
            <v>0</v>
          </cell>
          <cell r="V1437">
            <v>0</v>
          </cell>
          <cell r="W1437">
            <v>0</v>
          </cell>
          <cell r="X1437">
            <v>2.2200000000000002</v>
          </cell>
          <cell r="Y1437">
            <v>-2.2200000000000002</v>
          </cell>
          <cell r="Z1437">
            <v>0</v>
          </cell>
          <cell r="AA1437">
            <v>2.2200000000000002</v>
          </cell>
          <cell r="AB1437">
            <v>0</v>
          </cell>
          <cell r="AC1437" t="str">
            <v>Mainline</v>
          </cell>
          <cell r="AD1437" t="str">
            <v>50_Goggles</v>
          </cell>
          <cell r="AE1437" t="str">
            <v>S125</v>
          </cell>
          <cell r="AF1437" t="str">
            <v>Core</v>
          </cell>
          <cell r="AG1437">
            <v>1</v>
          </cell>
          <cell r="AH1437" t="str">
            <v>&lt;N/A&gt;</v>
          </cell>
          <cell r="AI1437" t="str">
            <v>Goggles</v>
          </cell>
          <cell r="AJ1437">
            <v>0</v>
          </cell>
          <cell r="AK1437" t="str">
            <v>S1 2024</v>
          </cell>
          <cell r="AL1437">
            <v>46722</v>
          </cell>
          <cell r="AM1437">
            <v>197.58</v>
          </cell>
          <cell r="AN1437">
            <v>89</v>
          </cell>
          <cell r="AO1437">
            <v>2.2200000000000002</v>
          </cell>
        </row>
        <row r="1438">
          <cell r="A1438">
            <v>800381216730</v>
          </cell>
          <cell r="B1438" t="str">
            <v>Current</v>
          </cell>
          <cell r="C1438" t="str">
            <v>W060</v>
          </cell>
          <cell r="D1438" t="str">
            <v>Speedo USA Maersk</v>
          </cell>
          <cell r="E1438" t="str">
            <v>8-00381216730</v>
          </cell>
          <cell r="F1438" t="str">
            <v>GOGGLES STORAGE YELLOW</v>
          </cell>
          <cell r="G1438" t="str">
            <v>P1115</v>
          </cell>
          <cell r="H1438" t="str">
            <v>Goggle Accessories</v>
          </cell>
          <cell r="I1438" t="str">
            <v>816</v>
          </cell>
          <cell r="J1438" t="str">
            <v>Equipment</v>
          </cell>
          <cell r="K1438" t="str">
            <v>SMU</v>
          </cell>
          <cell r="L1438" t="str">
            <v>SS25</v>
          </cell>
          <cell r="M1438">
            <v>608.28</v>
          </cell>
          <cell r="N1438">
            <v>274</v>
          </cell>
          <cell r="O1438">
            <v>0</v>
          </cell>
          <cell r="P1438">
            <v>0</v>
          </cell>
          <cell r="Q1438">
            <v>0</v>
          </cell>
          <cell r="R1438">
            <v>0</v>
          </cell>
          <cell r="S1438">
            <v>0</v>
          </cell>
          <cell r="T1438">
            <v>0</v>
          </cell>
          <cell r="U1438">
            <v>0</v>
          </cell>
          <cell r="V1438">
            <v>0</v>
          </cell>
          <cell r="W1438">
            <v>0</v>
          </cell>
          <cell r="X1438">
            <v>2.2199999999999998</v>
          </cell>
          <cell r="Y1438">
            <v>-2.2199999999999998</v>
          </cell>
          <cell r="Z1438">
            <v>0</v>
          </cell>
          <cell r="AA1438">
            <v>2.2199999999999998</v>
          </cell>
          <cell r="AB1438">
            <v>0</v>
          </cell>
          <cell r="AC1438" t="str">
            <v>Mainline</v>
          </cell>
          <cell r="AD1438" t="str">
            <v>50_Goggles</v>
          </cell>
          <cell r="AE1438" t="str">
            <v>S125</v>
          </cell>
          <cell r="AF1438" t="str">
            <v>Core</v>
          </cell>
          <cell r="AG1438">
            <v>1</v>
          </cell>
          <cell r="AH1438" t="str">
            <v>&lt;N/A&gt;</v>
          </cell>
          <cell r="AI1438" t="str">
            <v>Goggles</v>
          </cell>
          <cell r="AJ1438">
            <v>0</v>
          </cell>
          <cell r="AK1438" t="str">
            <v>S1 2024</v>
          </cell>
          <cell r="AL1438">
            <v>46722</v>
          </cell>
          <cell r="AM1438">
            <v>608.28</v>
          </cell>
          <cell r="AN1438">
            <v>274</v>
          </cell>
          <cell r="AO1438">
            <v>2.2199999999999998</v>
          </cell>
        </row>
        <row r="1439">
          <cell r="A1439">
            <v>800381317217</v>
          </cell>
          <cell r="B1439" t="str">
            <v>Current</v>
          </cell>
          <cell r="C1439" t="str">
            <v>W060</v>
          </cell>
          <cell r="D1439" t="str">
            <v>Speedo USA Maersk</v>
          </cell>
          <cell r="E1439" t="str">
            <v>8-00381317217</v>
          </cell>
          <cell r="F1439" t="str">
            <v>ANTI FOG SPRAY CLEAR CLEAR</v>
          </cell>
          <cell r="G1439" t="str">
            <v>P1115</v>
          </cell>
          <cell r="H1439" t="str">
            <v>Goggle Accessories</v>
          </cell>
          <cell r="I1439" t="str">
            <v>816</v>
          </cell>
          <cell r="J1439" t="str">
            <v>Equipment</v>
          </cell>
          <cell r="K1439" t="str">
            <v>SMU</v>
          </cell>
          <cell r="L1439" t="str">
            <v>SS25</v>
          </cell>
          <cell r="M1439">
            <v>2686.2</v>
          </cell>
          <cell r="N1439">
            <v>1452</v>
          </cell>
          <cell r="O1439">
            <v>0</v>
          </cell>
          <cell r="P1439">
            <v>0</v>
          </cell>
          <cell r="Q1439">
            <v>0</v>
          </cell>
          <cell r="R1439">
            <v>0</v>
          </cell>
          <cell r="S1439">
            <v>0</v>
          </cell>
          <cell r="T1439">
            <v>0</v>
          </cell>
          <cell r="U1439">
            <v>0</v>
          </cell>
          <cell r="V1439">
            <v>0</v>
          </cell>
          <cell r="W1439">
            <v>0</v>
          </cell>
          <cell r="X1439">
            <v>1.8499999999999999</v>
          </cell>
          <cell r="Y1439">
            <v>-1.8499999999999999</v>
          </cell>
          <cell r="Z1439">
            <v>0</v>
          </cell>
          <cell r="AA1439">
            <v>1.8499999999999999</v>
          </cell>
          <cell r="AB1439">
            <v>0</v>
          </cell>
          <cell r="AC1439" t="str">
            <v>Mainline</v>
          </cell>
          <cell r="AD1439" t="str">
            <v>50_Goggles</v>
          </cell>
          <cell r="AE1439" t="str">
            <v>S125</v>
          </cell>
          <cell r="AF1439" t="str">
            <v>Core</v>
          </cell>
          <cell r="AG1439">
            <v>1</v>
          </cell>
          <cell r="AH1439" t="str">
            <v>&lt;N/A&gt;</v>
          </cell>
          <cell r="AI1439" t="str">
            <v>Goggles</v>
          </cell>
          <cell r="AJ1439">
            <v>0</v>
          </cell>
          <cell r="AK1439" t="str">
            <v>S2 2024</v>
          </cell>
          <cell r="AL1439">
            <v>46357</v>
          </cell>
          <cell r="AM1439">
            <v>2686.2</v>
          </cell>
          <cell r="AN1439">
            <v>1452</v>
          </cell>
          <cell r="AO1439">
            <v>1.8499999999999999</v>
          </cell>
        </row>
        <row r="1440">
          <cell r="A1440">
            <v>800382000334</v>
          </cell>
          <cell r="B1440" t="str">
            <v>1 Season Old</v>
          </cell>
          <cell r="C1440" t="str">
            <v>W060</v>
          </cell>
          <cell r="D1440" t="str">
            <v>Speedo USA Maersk</v>
          </cell>
          <cell r="E1440" t="str">
            <v>8-00382000334</v>
          </cell>
          <cell r="F1440" t="str">
            <v>MESH L/S CROP TOP 001</v>
          </cell>
          <cell r="G1440" t="str">
            <v>P1134</v>
          </cell>
          <cell r="H1440" t="str">
            <v>Swim Tops</v>
          </cell>
          <cell r="I1440" t="str">
            <v>812</v>
          </cell>
          <cell r="J1440" t="str">
            <v>Apparel</v>
          </cell>
          <cell r="K1440" t="str">
            <v>MNL</v>
          </cell>
          <cell r="L1440" t="str">
            <v>SS24</v>
          </cell>
          <cell r="M1440">
            <v>1271.04</v>
          </cell>
          <cell r="N1440">
            <v>192</v>
          </cell>
          <cell r="O1440">
            <v>508.416</v>
          </cell>
          <cell r="P1440">
            <v>0</v>
          </cell>
          <cell r="Q1440">
            <v>0</v>
          </cell>
          <cell r="R1440">
            <v>0</v>
          </cell>
          <cell r="S1440">
            <v>0</v>
          </cell>
          <cell r="T1440">
            <v>0</v>
          </cell>
          <cell r="U1440">
            <v>0</v>
          </cell>
          <cell r="V1440">
            <v>0</v>
          </cell>
          <cell r="W1440">
            <v>1.3240000000000001</v>
          </cell>
          <cell r="X1440">
            <v>6.62</v>
          </cell>
          <cell r="Y1440">
            <v>-5.2960000000000003</v>
          </cell>
          <cell r="Z1440">
            <v>2.6480000000000001</v>
          </cell>
          <cell r="AA1440">
            <v>3.972</v>
          </cell>
          <cell r="AB1440">
            <v>1.3240000000000001</v>
          </cell>
          <cell r="AC1440" t="str">
            <v>Mainline</v>
          </cell>
          <cell r="AD1440" t="str">
            <v>34_Womens Recreation</v>
          </cell>
          <cell r="AE1440" t="str">
            <v>S124</v>
          </cell>
          <cell r="AF1440" t="str">
            <v>Seasonal</v>
          </cell>
          <cell r="AG1440">
            <v>1</v>
          </cell>
          <cell r="AH1440" t="str">
            <v>&lt;N/A&gt;</v>
          </cell>
          <cell r="AI1440" t="str">
            <v>Womens</v>
          </cell>
          <cell r="AJ1440">
            <v>0</v>
          </cell>
          <cell r="AK1440" t="str">
            <v>S1 2024</v>
          </cell>
          <cell r="AL1440">
            <v>45444</v>
          </cell>
          <cell r="AM1440">
            <v>762.62400000000002</v>
          </cell>
          <cell r="AN1440">
            <v>192</v>
          </cell>
          <cell r="AO1440">
            <v>3.972</v>
          </cell>
        </row>
        <row r="1441">
          <cell r="A1441">
            <v>800382416056</v>
          </cell>
          <cell r="B1441" t="str">
            <v>1 Season Old</v>
          </cell>
          <cell r="C1441" t="str">
            <v>W060</v>
          </cell>
          <cell r="D1441" t="str">
            <v>Speedo USA Maersk</v>
          </cell>
          <cell r="E1441" t="str">
            <v>8-00382416056</v>
          </cell>
          <cell r="F1441" t="str">
            <v>SIDE TIE BOTTOM 401</v>
          </cell>
          <cell r="G1441" t="str">
            <v>P1132</v>
          </cell>
          <cell r="H1441" t="str">
            <v>Swim Bottoms</v>
          </cell>
          <cell r="I1441" t="str">
            <v>812</v>
          </cell>
          <cell r="J1441" t="str">
            <v>Apparel</v>
          </cell>
          <cell r="K1441" t="str">
            <v>MNL</v>
          </cell>
          <cell r="L1441" t="str">
            <v>SS24</v>
          </cell>
          <cell r="M1441">
            <v>783.36</v>
          </cell>
          <cell r="N1441">
            <v>144</v>
          </cell>
          <cell r="O1441">
            <v>313.34400000000005</v>
          </cell>
          <cell r="P1441">
            <v>0</v>
          </cell>
          <cell r="Q1441">
            <v>0</v>
          </cell>
          <cell r="R1441">
            <v>0</v>
          </cell>
          <cell r="S1441">
            <v>0</v>
          </cell>
          <cell r="T1441">
            <v>0</v>
          </cell>
          <cell r="U1441">
            <v>0</v>
          </cell>
          <cell r="V1441">
            <v>0</v>
          </cell>
          <cell r="W1441">
            <v>1.0880000000000001</v>
          </cell>
          <cell r="X1441">
            <v>5.44</v>
          </cell>
          <cell r="Y1441">
            <v>-4.3520000000000003</v>
          </cell>
          <cell r="Z1441">
            <v>2.1760000000000002</v>
          </cell>
          <cell r="AA1441">
            <v>3.2640000000000002</v>
          </cell>
          <cell r="AB1441">
            <v>1.0880000000000001</v>
          </cell>
          <cell r="AC1441" t="str">
            <v>Mainline</v>
          </cell>
          <cell r="AD1441" t="str">
            <v>34_Womens Recreation</v>
          </cell>
          <cell r="AE1441" t="str">
            <v>S124</v>
          </cell>
          <cell r="AF1441" t="str">
            <v>Seasonal</v>
          </cell>
          <cell r="AG1441">
            <v>1</v>
          </cell>
          <cell r="AH1441" t="str">
            <v>&lt;N/A&gt;</v>
          </cell>
          <cell r="AI1441" t="str">
            <v>Womens</v>
          </cell>
          <cell r="AJ1441">
            <v>0</v>
          </cell>
          <cell r="AK1441" t="str">
            <v>S1 2024</v>
          </cell>
          <cell r="AL1441">
            <v>45444</v>
          </cell>
          <cell r="AM1441">
            <v>470.01600000000002</v>
          </cell>
          <cell r="AN1441">
            <v>144</v>
          </cell>
          <cell r="AO1441">
            <v>3.2640000000000002</v>
          </cell>
        </row>
        <row r="1442">
          <cell r="A1442">
            <v>800384916243</v>
          </cell>
          <cell r="B1442" t="str">
            <v>1 Season Old</v>
          </cell>
          <cell r="C1442" t="str">
            <v>W060</v>
          </cell>
          <cell r="D1442" t="str">
            <v>Speedo USA Maersk</v>
          </cell>
          <cell r="E1442" t="str">
            <v>8-00384916243</v>
          </cell>
          <cell r="F1442" t="str">
            <v>PRINT BONDI BASIN BOARDSHORT 20" 450</v>
          </cell>
          <cell r="G1442" t="str">
            <v>P1111</v>
          </cell>
          <cell r="H1442" t="str">
            <v>Elastic Waist</v>
          </cell>
          <cell r="I1442" t="str">
            <v>812</v>
          </cell>
          <cell r="J1442" t="str">
            <v>Apparel</v>
          </cell>
          <cell r="K1442" t="str">
            <v>MNL</v>
          </cell>
          <cell r="L1442" t="str">
            <v>SS24</v>
          </cell>
          <cell r="M1442">
            <v>3622.3</v>
          </cell>
          <cell r="N1442">
            <v>407</v>
          </cell>
          <cell r="O1442">
            <v>1448.92</v>
          </cell>
          <cell r="P1442">
            <v>0</v>
          </cell>
          <cell r="Q1442">
            <v>0</v>
          </cell>
          <cell r="R1442">
            <v>0</v>
          </cell>
          <cell r="S1442">
            <v>0</v>
          </cell>
          <cell r="T1442">
            <v>0</v>
          </cell>
          <cell r="U1442">
            <v>0</v>
          </cell>
          <cell r="V1442">
            <v>0</v>
          </cell>
          <cell r="W1442">
            <v>1.78</v>
          </cell>
          <cell r="X1442">
            <v>8.9</v>
          </cell>
          <cell r="Y1442">
            <v>-7.12</v>
          </cell>
          <cell r="Z1442">
            <v>3.56</v>
          </cell>
          <cell r="AA1442">
            <v>5.34</v>
          </cell>
          <cell r="AB1442">
            <v>1.78</v>
          </cell>
          <cell r="AC1442" t="str">
            <v>Mainline</v>
          </cell>
          <cell r="AD1442" t="str">
            <v>84_Mens Water Shorts</v>
          </cell>
          <cell r="AE1442" t="str">
            <v>S124</v>
          </cell>
          <cell r="AF1442" t="str">
            <v>Seasonal</v>
          </cell>
          <cell r="AG1442">
            <v>1</v>
          </cell>
          <cell r="AH1442" t="str">
            <v>&lt;N/A&gt;</v>
          </cell>
          <cell r="AI1442" t="str">
            <v>Mens</v>
          </cell>
          <cell r="AJ1442">
            <v>0</v>
          </cell>
          <cell r="AK1442" t="str">
            <v>S1 2024</v>
          </cell>
          <cell r="AL1442">
            <v>45444</v>
          </cell>
          <cell r="AM1442">
            <v>2173.38</v>
          </cell>
          <cell r="AN1442">
            <v>407</v>
          </cell>
          <cell r="AO1442">
            <v>5.34</v>
          </cell>
        </row>
        <row r="1443">
          <cell r="A1443">
            <v>800385000334</v>
          </cell>
          <cell r="B1443" t="str">
            <v>1 Season Old</v>
          </cell>
          <cell r="C1443" t="str">
            <v>W060</v>
          </cell>
          <cell r="D1443" t="str">
            <v>Speedo USA Maersk</v>
          </cell>
          <cell r="E1443" t="str">
            <v>8-00385000334</v>
          </cell>
          <cell r="F1443" t="str">
            <v>PRINT BONDI BASIN BOARDSHORT 20" 001</v>
          </cell>
          <cell r="G1443" t="str">
            <v>P1111</v>
          </cell>
          <cell r="H1443" t="str">
            <v>Elastic Waist</v>
          </cell>
          <cell r="I1443" t="str">
            <v>812</v>
          </cell>
          <cell r="J1443" t="str">
            <v>Apparel</v>
          </cell>
          <cell r="K1443" t="str">
            <v>MNL</v>
          </cell>
          <cell r="L1443" t="str">
            <v>SS24</v>
          </cell>
          <cell r="M1443">
            <v>27186.75</v>
          </cell>
          <cell r="N1443">
            <v>3225</v>
          </cell>
          <cell r="O1443">
            <v>10874.7</v>
          </cell>
          <cell r="P1443">
            <v>0</v>
          </cell>
          <cell r="Q1443">
            <v>0</v>
          </cell>
          <cell r="R1443">
            <v>0</v>
          </cell>
          <cell r="S1443">
            <v>0</v>
          </cell>
          <cell r="T1443">
            <v>0</v>
          </cell>
          <cell r="U1443">
            <v>0</v>
          </cell>
          <cell r="V1443">
            <v>0</v>
          </cell>
          <cell r="W1443">
            <v>1.6860000000000002</v>
          </cell>
          <cell r="X1443">
            <v>8.43</v>
          </cell>
          <cell r="Y1443">
            <v>-6.7439999999999998</v>
          </cell>
          <cell r="Z1443">
            <v>3.3720000000000003</v>
          </cell>
          <cell r="AA1443">
            <v>5.0579999999999998</v>
          </cell>
          <cell r="AB1443">
            <v>1.6860000000000002</v>
          </cell>
          <cell r="AC1443" t="str">
            <v>Mainline</v>
          </cell>
          <cell r="AD1443" t="str">
            <v>84_Mens Water Shorts</v>
          </cell>
          <cell r="AE1443" t="str">
            <v>S124</v>
          </cell>
          <cell r="AF1443" t="str">
            <v>Seasonal</v>
          </cell>
          <cell r="AG1443">
            <v>1</v>
          </cell>
          <cell r="AH1443" t="str">
            <v>&lt;N/A&gt;</v>
          </cell>
          <cell r="AI1443" t="str">
            <v>Mens</v>
          </cell>
          <cell r="AJ1443">
            <v>0</v>
          </cell>
          <cell r="AK1443" t="str">
            <v>S1 2024</v>
          </cell>
          <cell r="AL1443">
            <v>45444</v>
          </cell>
          <cell r="AM1443">
            <v>16312.05</v>
          </cell>
          <cell r="AN1443">
            <v>3225</v>
          </cell>
          <cell r="AO1443">
            <v>5.0579999999999998</v>
          </cell>
        </row>
        <row r="1444">
          <cell r="A1444">
            <v>800385001384</v>
          </cell>
          <cell r="B1444" t="str">
            <v>1 Season Old</v>
          </cell>
          <cell r="C1444" t="str">
            <v>W060</v>
          </cell>
          <cell r="D1444" t="str">
            <v>Speedo USA Maersk</v>
          </cell>
          <cell r="E1444" t="str">
            <v>8-00385001384</v>
          </cell>
          <cell r="F1444" t="str">
            <v>PRNT BONDIBASIN BOARDSHORT 20" 400</v>
          </cell>
          <cell r="G1444" t="str">
            <v>P1111</v>
          </cell>
          <cell r="H1444" t="str">
            <v>Elastic Waist</v>
          </cell>
          <cell r="I1444" t="str">
            <v>812</v>
          </cell>
          <cell r="J1444" t="str">
            <v>Apparel</v>
          </cell>
          <cell r="K1444" t="str">
            <v>MNL</v>
          </cell>
          <cell r="L1444" t="str">
            <v>SS24</v>
          </cell>
          <cell r="M1444">
            <v>3869.37</v>
          </cell>
          <cell r="N1444">
            <v>459</v>
          </cell>
          <cell r="O1444">
            <v>1547.748</v>
          </cell>
          <cell r="P1444">
            <v>0</v>
          </cell>
          <cell r="Q1444">
            <v>0</v>
          </cell>
          <cell r="R1444">
            <v>0</v>
          </cell>
          <cell r="S1444">
            <v>0</v>
          </cell>
          <cell r="T1444">
            <v>0</v>
          </cell>
          <cell r="U1444">
            <v>0</v>
          </cell>
          <cell r="V1444">
            <v>0</v>
          </cell>
          <cell r="W1444">
            <v>1.6859999999999999</v>
          </cell>
          <cell r="X1444">
            <v>8.43</v>
          </cell>
          <cell r="Y1444">
            <v>-6.7439999999999998</v>
          </cell>
          <cell r="Z1444">
            <v>3.3719999999999999</v>
          </cell>
          <cell r="AA1444">
            <v>5.0579999999999998</v>
          </cell>
          <cell r="AB1444">
            <v>1.6859999999999999</v>
          </cell>
          <cell r="AC1444" t="str">
            <v>Mainline</v>
          </cell>
          <cell r="AD1444" t="str">
            <v>84_Mens Water Shorts</v>
          </cell>
          <cell r="AE1444" t="str">
            <v>S124</v>
          </cell>
          <cell r="AF1444" t="str">
            <v>Seasonal</v>
          </cell>
          <cell r="AG1444">
            <v>1</v>
          </cell>
          <cell r="AH1444" t="str">
            <v>&lt;N/A&gt;</v>
          </cell>
          <cell r="AI1444" t="str">
            <v>Mens</v>
          </cell>
          <cell r="AJ1444">
            <v>0</v>
          </cell>
          <cell r="AK1444">
            <v>0</v>
          </cell>
          <cell r="AL1444">
            <v>45444</v>
          </cell>
          <cell r="AM1444">
            <v>2321.6219999999998</v>
          </cell>
          <cell r="AN1444">
            <v>459</v>
          </cell>
          <cell r="AO1444">
            <v>5.0579999999999998</v>
          </cell>
        </row>
        <row r="1445">
          <cell r="A1445">
            <v>800385016039</v>
          </cell>
          <cell r="B1445" t="str">
            <v>1 Season Old</v>
          </cell>
          <cell r="C1445" t="str">
            <v>W060</v>
          </cell>
          <cell r="D1445" t="str">
            <v>Speedo USA Maersk</v>
          </cell>
          <cell r="E1445" t="str">
            <v>8-00385016039</v>
          </cell>
          <cell r="F1445" t="str">
            <v>PRINT BONDI BASIN BOARDSHORT 20" 021</v>
          </cell>
          <cell r="G1445" t="str">
            <v>P1111</v>
          </cell>
          <cell r="H1445" t="str">
            <v>Elastic Waist</v>
          </cell>
          <cell r="I1445" t="str">
            <v>812</v>
          </cell>
          <cell r="J1445" t="str">
            <v>Apparel</v>
          </cell>
          <cell r="K1445" t="str">
            <v>MNL</v>
          </cell>
          <cell r="L1445" t="str">
            <v>SS24</v>
          </cell>
          <cell r="M1445">
            <v>4333.0200000000004</v>
          </cell>
          <cell r="N1445">
            <v>514</v>
          </cell>
          <cell r="O1445">
            <v>1733.2080000000003</v>
          </cell>
          <cell r="P1445">
            <v>0</v>
          </cell>
          <cell r="Q1445">
            <v>0</v>
          </cell>
          <cell r="R1445">
            <v>0</v>
          </cell>
          <cell r="S1445">
            <v>0</v>
          </cell>
          <cell r="T1445">
            <v>0</v>
          </cell>
          <cell r="U1445">
            <v>0</v>
          </cell>
          <cell r="V1445">
            <v>0</v>
          </cell>
          <cell r="W1445">
            <v>1.6860000000000004</v>
          </cell>
          <cell r="X1445">
            <v>8.4300000000000015</v>
          </cell>
          <cell r="Y1445">
            <v>-6.7440000000000015</v>
          </cell>
          <cell r="Z1445">
            <v>3.3720000000000008</v>
          </cell>
          <cell r="AA1445">
            <v>5.0580000000000007</v>
          </cell>
          <cell r="AB1445">
            <v>1.6860000000000004</v>
          </cell>
          <cell r="AC1445" t="str">
            <v>Mainline</v>
          </cell>
          <cell r="AD1445" t="str">
            <v>84_Mens Water Shorts</v>
          </cell>
          <cell r="AE1445" t="str">
            <v>S124</v>
          </cell>
          <cell r="AF1445" t="str">
            <v>Seasonal</v>
          </cell>
          <cell r="AG1445">
            <v>1</v>
          </cell>
          <cell r="AH1445" t="str">
            <v>&lt;N/A&gt;</v>
          </cell>
          <cell r="AI1445" t="str">
            <v>Mens</v>
          </cell>
          <cell r="AJ1445">
            <v>0</v>
          </cell>
          <cell r="AK1445" t="str">
            <v>S1 2024</v>
          </cell>
          <cell r="AL1445">
            <v>45444</v>
          </cell>
          <cell r="AM1445">
            <v>2599.8120000000004</v>
          </cell>
          <cell r="AN1445">
            <v>514</v>
          </cell>
          <cell r="AO1445">
            <v>5.0580000000000007</v>
          </cell>
        </row>
        <row r="1446">
          <cell r="A1446">
            <v>800385016242</v>
          </cell>
          <cell r="B1446" t="str">
            <v>1 Season Old</v>
          </cell>
          <cell r="C1446" t="str">
            <v>W060</v>
          </cell>
          <cell r="D1446" t="str">
            <v>Speedo USA Maersk</v>
          </cell>
          <cell r="E1446" t="str">
            <v>8-00385016242</v>
          </cell>
          <cell r="F1446" t="str">
            <v>PRINT BONDI BASIN BOARDSHORT 20" 420</v>
          </cell>
          <cell r="G1446" t="str">
            <v>P1111</v>
          </cell>
          <cell r="H1446" t="str">
            <v>Elastic Waist</v>
          </cell>
          <cell r="I1446" t="str">
            <v>812</v>
          </cell>
          <cell r="J1446" t="str">
            <v>Apparel</v>
          </cell>
          <cell r="K1446" t="str">
            <v>MNL</v>
          </cell>
          <cell r="L1446" t="str">
            <v>SS24</v>
          </cell>
          <cell r="M1446">
            <v>2621.73</v>
          </cell>
          <cell r="N1446">
            <v>311</v>
          </cell>
          <cell r="O1446">
            <v>1048.692</v>
          </cell>
          <cell r="P1446">
            <v>0</v>
          </cell>
          <cell r="Q1446">
            <v>0</v>
          </cell>
          <cell r="R1446">
            <v>0</v>
          </cell>
          <cell r="S1446">
            <v>0</v>
          </cell>
          <cell r="T1446">
            <v>0</v>
          </cell>
          <cell r="U1446">
            <v>0</v>
          </cell>
          <cell r="V1446">
            <v>0</v>
          </cell>
          <cell r="W1446">
            <v>1.6859999999999999</v>
          </cell>
          <cell r="X1446">
            <v>8.43</v>
          </cell>
          <cell r="Y1446">
            <v>-6.7439999999999998</v>
          </cell>
          <cell r="Z1446">
            <v>3.3719999999999999</v>
          </cell>
          <cell r="AA1446">
            <v>5.0579999999999998</v>
          </cell>
          <cell r="AB1446">
            <v>1.6859999999999999</v>
          </cell>
          <cell r="AC1446" t="str">
            <v>Mainline</v>
          </cell>
          <cell r="AD1446" t="str">
            <v>84_Mens Water Shorts</v>
          </cell>
          <cell r="AE1446" t="str">
            <v>S124</v>
          </cell>
          <cell r="AF1446" t="str">
            <v>Seasonal</v>
          </cell>
          <cell r="AG1446">
            <v>1</v>
          </cell>
          <cell r="AH1446" t="str">
            <v>&lt;N/A&gt;</v>
          </cell>
          <cell r="AI1446" t="str">
            <v>Mens</v>
          </cell>
          <cell r="AJ1446">
            <v>0</v>
          </cell>
          <cell r="AK1446" t="str">
            <v>S1 2024</v>
          </cell>
          <cell r="AL1446">
            <v>45444</v>
          </cell>
          <cell r="AM1446">
            <v>1573.038</v>
          </cell>
          <cell r="AN1446">
            <v>311</v>
          </cell>
          <cell r="AO1446">
            <v>5.0579999999999998</v>
          </cell>
        </row>
        <row r="1447">
          <cell r="A1447">
            <v>8003853434</v>
          </cell>
          <cell r="B1447" t="str">
            <v>Current</v>
          </cell>
          <cell r="C1447" t="str">
            <v>W060</v>
          </cell>
          <cell r="D1447" t="str">
            <v>Speedo USA Maersk</v>
          </cell>
          <cell r="E1447" t="str">
            <v>8-003853434</v>
          </cell>
          <cell r="F1447" t="str">
            <v>GUARD ENDURANCE+ FLBYACK 434</v>
          </cell>
          <cell r="G1447" t="str">
            <v>P1122</v>
          </cell>
          <cell r="H1447" t="str">
            <v>One-Piece</v>
          </cell>
          <cell r="I1447" t="str">
            <v>812</v>
          </cell>
          <cell r="J1447" t="str">
            <v>Apparel</v>
          </cell>
          <cell r="K1447" t="str">
            <v>SMU</v>
          </cell>
          <cell r="L1447" t="str">
            <v>SS25</v>
          </cell>
          <cell r="M1447">
            <v>7207.88</v>
          </cell>
          <cell r="N1447">
            <v>982</v>
          </cell>
          <cell r="O1447">
            <v>0</v>
          </cell>
          <cell r="P1447">
            <v>0</v>
          </cell>
          <cell r="Q1447">
            <v>0</v>
          </cell>
          <cell r="R1447">
            <v>0</v>
          </cell>
          <cell r="S1447">
            <v>0</v>
          </cell>
          <cell r="T1447">
            <v>0</v>
          </cell>
          <cell r="U1447">
            <v>0</v>
          </cell>
          <cell r="V1447">
            <v>0</v>
          </cell>
          <cell r="W1447">
            <v>0</v>
          </cell>
          <cell r="X1447">
            <v>7.34</v>
          </cell>
          <cell r="Y1447">
            <v>-7.34</v>
          </cell>
          <cell r="Z1447">
            <v>0</v>
          </cell>
          <cell r="AA1447">
            <v>7.34</v>
          </cell>
          <cell r="AB1447">
            <v>0</v>
          </cell>
          <cell r="AC1447" t="str">
            <v>Mainline</v>
          </cell>
          <cell r="AD1447" t="str">
            <v>81_Guard</v>
          </cell>
          <cell r="AE1447" t="str">
            <v>S125</v>
          </cell>
          <cell r="AF1447" t="str">
            <v>Core</v>
          </cell>
          <cell r="AG1447">
            <v>1</v>
          </cell>
          <cell r="AH1447" t="str">
            <v>&lt;N/A&gt;</v>
          </cell>
          <cell r="AI1447" t="str">
            <v>Racing</v>
          </cell>
          <cell r="AJ1447">
            <v>0</v>
          </cell>
          <cell r="AK1447" t="str">
            <v>S1 2024</v>
          </cell>
          <cell r="AL1447">
            <v>46357</v>
          </cell>
          <cell r="AM1447">
            <v>7207.88</v>
          </cell>
          <cell r="AN1447">
            <v>982</v>
          </cell>
          <cell r="AO1447">
            <v>7.34</v>
          </cell>
        </row>
        <row r="1448">
          <cell r="A1448">
            <v>8003853601</v>
          </cell>
          <cell r="B1448" t="str">
            <v>Current</v>
          </cell>
          <cell r="C1448" t="str">
            <v>W060</v>
          </cell>
          <cell r="D1448" t="str">
            <v>Speedo USA Maersk</v>
          </cell>
          <cell r="E1448" t="str">
            <v>8-003853601</v>
          </cell>
          <cell r="F1448" t="str">
            <v>GUARD ENDURANCE+ FLBYACK 601</v>
          </cell>
          <cell r="G1448" t="str">
            <v>P1122</v>
          </cell>
          <cell r="H1448" t="str">
            <v>One-Piece</v>
          </cell>
          <cell r="I1448" t="str">
            <v>812</v>
          </cell>
          <cell r="J1448" t="str">
            <v>Apparel</v>
          </cell>
          <cell r="K1448" t="str">
            <v>SMU</v>
          </cell>
          <cell r="L1448" t="str">
            <v>SS25</v>
          </cell>
          <cell r="M1448">
            <v>42674.76</v>
          </cell>
          <cell r="N1448">
            <v>5814</v>
          </cell>
          <cell r="O1448">
            <v>0</v>
          </cell>
          <cell r="P1448">
            <v>0</v>
          </cell>
          <cell r="Q1448">
            <v>0</v>
          </cell>
          <cell r="R1448">
            <v>0</v>
          </cell>
          <cell r="S1448">
            <v>0</v>
          </cell>
          <cell r="T1448">
            <v>0</v>
          </cell>
          <cell r="U1448">
            <v>0</v>
          </cell>
          <cell r="V1448">
            <v>0</v>
          </cell>
          <cell r="W1448">
            <v>0</v>
          </cell>
          <cell r="X1448">
            <v>7.3400000000000007</v>
          </cell>
          <cell r="Y1448">
            <v>-7.3400000000000007</v>
          </cell>
          <cell r="Z1448">
            <v>0</v>
          </cell>
          <cell r="AA1448">
            <v>7.3400000000000007</v>
          </cell>
          <cell r="AB1448">
            <v>0</v>
          </cell>
          <cell r="AC1448" t="str">
            <v>Mainline</v>
          </cell>
          <cell r="AD1448" t="str">
            <v>81_Guard</v>
          </cell>
          <cell r="AE1448" t="str">
            <v>S125</v>
          </cell>
          <cell r="AF1448" t="str">
            <v>Core</v>
          </cell>
          <cell r="AG1448">
            <v>1</v>
          </cell>
          <cell r="AH1448" t="str">
            <v>&lt;N/A&gt;</v>
          </cell>
          <cell r="AI1448" t="str">
            <v>Racing</v>
          </cell>
          <cell r="AJ1448">
            <v>0</v>
          </cell>
          <cell r="AK1448" t="str">
            <v>S1 2024</v>
          </cell>
          <cell r="AL1448">
            <v>46357</v>
          </cell>
          <cell r="AM1448">
            <v>42674.76</v>
          </cell>
          <cell r="AN1448">
            <v>5814</v>
          </cell>
          <cell r="AO1448">
            <v>7.3400000000000007</v>
          </cell>
        </row>
        <row r="1449">
          <cell r="A1449">
            <v>8003854986</v>
          </cell>
          <cell r="B1449" t="str">
            <v>Current</v>
          </cell>
          <cell r="C1449" t="str">
            <v>W060</v>
          </cell>
          <cell r="D1449" t="str">
            <v>Speedo USA Maersk</v>
          </cell>
          <cell r="E1449" t="str">
            <v>8-003854986</v>
          </cell>
          <cell r="F1449" t="str">
            <v>GUARD ECO SPLICE 986</v>
          </cell>
          <cell r="G1449" t="str">
            <v>P1122</v>
          </cell>
          <cell r="H1449" t="str">
            <v>One-Piece</v>
          </cell>
          <cell r="I1449" t="str">
            <v>812</v>
          </cell>
          <cell r="J1449" t="str">
            <v>Apparel</v>
          </cell>
          <cell r="K1449" t="str">
            <v>SMU</v>
          </cell>
          <cell r="L1449" t="str">
            <v>SS25</v>
          </cell>
          <cell r="M1449">
            <v>13769.91</v>
          </cell>
          <cell r="N1449">
            <v>1987</v>
          </cell>
          <cell r="O1449">
            <v>0</v>
          </cell>
          <cell r="P1449">
            <v>0</v>
          </cell>
          <cell r="Q1449">
            <v>0</v>
          </cell>
          <cell r="R1449">
            <v>0</v>
          </cell>
          <cell r="S1449">
            <v>0</v>
          </cell>
          <cell r="T1449">
            <v>0</v>
          </cell>
          <cell r="U1449">
            <v>0</v>
          </cell>
          <cell r="V1449">
            <v>0</v>
          </cell>
          <cell r="W1449">
            <v>0</v>
          </cell>
          <cell r="X1449">
            <v>6.93</v>
          </cell>
          <cell r="Y1449">
            <v>-6.93</v>
          </cell>
          <cell r="Z1449">
            <v>0</v>
          </cell>
          <cell r="AA1449">
            <v>6.93</v>
          </cell>
          <cell r="AB1449">
            <v>0</v>
          </cell>
          <cell r="AC1449" t="str">
            <v>Mainline</v>
          </cell>
          <cell r="AD1449" t="str">
            <v>81_Guard</v>
          </cell>
          <cell r="AE1449" t="str">
            <v>S125</v>
          </cell>
          <cell r="AF1449" t="str">
            <v>Core</v>
          </cell>
          <cell r="AG1449">
            <v>1</v>
          </cell>
          <cell r="AH1449" t="str">
            <v>&lt;N/A&gt;</v>
          </cell>
          <cell r="AI1449" t="str">
            <v>Racing</v>
          </cell>
          <cell r="AJ1449">
            <v>0</v>
          </cell>
          <cell r="AK1449" t="str">
            <v>S1 2024</v>
          </cell>
          <cell r="AL1449">
            <v>46357</v>
          </cell>
          <cell r="AM1449">
            <v>13769.91</v>
          </cell>
          <cell r="AN1449">
            <v>1987</v>
          </cell>
          <cell r="AO1449">
            <v>6.93</v>
          </cell>
        </row>
        <row r="1450">
          <cell r="A1450">
            <v>8003855601</v>
          </cell>
          <cell r="B1450" t="str">
            <v>Current</v>
          </cell>
          <cell r="C1450" t="str">
            <v>W060</v>
          </cell>
          <cell r="D1450" t="str">
            <v>Speedo USA Maersk</v>
          </cell>
          <cell r="E1450" t="str">
            <v>8-003855601</v>
          </cell>
          <cell r="F1450" t="str">
            <v>GUARD ECO SUPER PRO 601</v>
          </cell>
          <cell r="G1450" t="str">
            <v>P1122</v>
          </cell>
          <cell r="H1450" t="str">
            <v>One-Piece</v>
          </cell>
          <cell r="I1450" t="str">
            <v>812</v>
          </cell>
          <cell r="J1450" t="str">
            <v>Apparel</v>
          </cell>
          <cell r="K1450" t="str">
            <v>SMU</v>
          </cell>
          <cell r="L1450" t="str">
            <v>SS25</v>
          </cell>
          <cell r="M1450">
            <v>7947.89</v>
          </cell>
          <cell r="N1450">
            <v>1121</v>
          </cell>
          <cell r="O1450">
            <v>0</v>
          </cell>
          <cell r="P1450">
            <v>0</v>
          </cell>
          <cell r="Q1450">
            <v>0</v>
          </cell>
          <cell r="R1450">
            <v>0</v>
          </cell>
          <cell r="S1450">
            <v>0</v>
          </cell>
          <cell r="T1450">
            <v>0</v>
          </cell>
          <cell r="U1450">
            <v>0</v>
          </cell>
          <cell r="V1450">
            <v>0</v>
          </cell>
          <cell r="W1450">
            <v>0</v>
          </cell>
          <cell r="X1450">
            <v>7.09</v>
          </cell>
          <cell r="Y1450">
            <v>-7.09</v>
          </cell>
          <cell r="Z1450">
            <v>0</v>
          </cell>
          <cell r="AA1450">
            <v>7.09</v>
          </cell>
          <cell r="AB1450">
            <v>0</v>
          </cell>
          <cell r="AC1450" t="str">
            <v>Mainline</v>
          </cell>
          <cell r="AD1450" t="str">
            <v>81_Guard</v>
          </cell>
          <cell r="AE1450" t="str">
            <v>S125</v>
          </cell>
          <cell r="AF1450" t="str">
            <v>Core</v>
          </cell>
          <cell r="AG1450">
            <v>1</v>
          </cell>
          <cell r="AH1450" t="str">
            <v>&lt;N/A&gt;</v>
          </cell>
          <cell r="AI1450" t="str">
            <v>Racing</v>
          </cell>
          <cell r="AJ1450">
            <v>0</v>
          </cell>
          <cell r="AK1450" t="str">
            <v>S1 2024</v>
          </cell>
          <cell r="AL1450">
            <v>46357</v>
          </cell>
          <cell r="AM1450">
            <v>7947.8899999999994</v>
          </cell>
          <cell r="AN1450">
            <v>1121</v>
          </cell>
          <cell r="AO1450">
            <v>7.09</v>
          </cell>
        </row>
        <row r="1451">
          <cell r="A1451">
            <v>8003856601</v>
          </cell>
          <cell r="B1451" t="str">
            <v>Current</v>
          </cell>
          <cell r="C1451" t="str">
            <v>W060</v>
          </cell>
          <cell r="D1451" t="str">
            <v>Speedo USA Maersk</v>
          </cell>
          <cell r="E1451" t="str">
            <v>8-003856601</v>
          </cell>
          <cell r="F1451" t="str">
            <v>GUARD 18" BOARDSHORT 601</v>
          </cell>
          <cell r="G1451" t="str">
            <v>P1113</v>
          </cell>
          <cell r="H1451" t="str">
            <v>Fixed Waist</v>
          </cell>
          <cell r="I1451" t="str">
            <v>812</v>
          </cell>
          <cell r="J1451" t="str">
            <v>Apparel</v>
          </cell>
          <cell r="K1451" t="str">
            <v>SMU</v>
          </cell>
          <cell r="L1451" t="str">
            <v>SS25</v>
          </cell>
          <cell r="M1451">
            <v>14192.8</v>
          </cell>
          <cell r="N1451">
            <v>2260</v>
          </cell>
          <cell r="O1451">
            <v>0</v>
          </cell>
          <cell r="P1451">
            <v>0</v>
          </cell>
          <cell r="Q1451">
            <v>0</v>
          </cell>
          <cell r="R1451">
            <v>0</v>
          </cell>
          <cell r="S1451">
            <v>0</v>
          </cell>
          <cell r="T1451">
            <v>0</v>
          </cell>
          <cell r="U1451">
            <v>0</v>
          </cell>
          <cell r="V1451">
            <v>0</v>
          </cell>
          <cell r="W1451">
            <v>0</v>
          </cell>
          <cell r="X1451">
            <v>6.2799999999999994</v>
          </cell>
          <cell r="Y1451">
            <v>-6.2799999999999994</v>
          </cell>
          <cell r="Z1451">
            <v>0</v>
          </cell>
          <cell r="AA1451">
            <v>6.2799999999999994</v>
          </cell>
          <cell r="AB1451">
            <v>0</v>
          </cell>
          <cell r="AC1451" t="str">
            <v>Mainline</v>
          </cell>
          <cell r="AD1451" t="str">
            <v>81_Guard</v>
          </cell>
          <cell r="AE1451" t="str">
            <v>S125</v>
          </cell>
          <cell r="AF1451" t="str">
            <v>Core</v>
          </cell>
          <cell r="AG1451">
            <v>1</v>
          </cell>
          <cell r="AH1451" t="str">
            <v>&lt;N/A&gt;</v>
          </cell>
          <cell r="AI1451" t="str">
            <v>Racing</v>
          </cell>
          <cell r="AJ1451">
            <v>0</v>
          </cell>
          <cell r="AK1451" t="str">
            <v>S1 2024</v>
          </cell>
          <cell r="AL1451">
            <v>46357</v>
          </cell>
          <cell r="AM1451">
            <v>14192.8</v>
          </cell>
          <cell r="AN1451">
            <v>2260</v>
          </cell>
          <cell r="AO1451">
            <v>6.2799999999999994</v>
          </cell>
        </row>
        <row r="1452">
          <cell r="A1452">
            <v>8003876320</v>
          </cell>
          <cell r="B1452" t="str">
            <v>Current</v>
          </cell>
          <cell r="C1452" t="str">
            <v>W060</v>
          </cell>
          <cell r="D1452" t="str">
            <v>Speedo USA Maersk</v>
          </cell>
          <cell r="E1452" t="str">
            <v>8-003876320</v>
          </cell>
          <cell r="F1452" t="str">
            <v>DISCO BOOM FLYBACK 320</v>
          </cell>
          <cell r="G1452" t="str">
            <v>P1122</v>
          </cell>
          <cell r="H1452" t="str">
            <v>One-Piece</v>
          </cell>
          <cell r="I1452" t="str">
            <v>812</v>
          </cell>
          <cell r="J1452" t="str">
            <v>Apparel</v>
          </cell>
          <cell r="K1452" t="str">
            <v>SMU</v>
          </cell>
          <cell r="L1452" t="str">
            <v>SS25</v>
          </cell>
          <cell r="M1452">
            <v>11812.57</v>
          </cell>
          <cell r="N1452">
            <v>1771</v>
          </cell>
          <cell r="O1452">
            <v>0</v>
          </cell>
          <cell r="P1452">
            <v>0</v>
          </cell>
          <cell r="Q1452">
            <v>0</v>
          </cell>
          <cell r="R1452">
            <v>0</v>
          </cell>
          <cell r="S1452">
            <v>0</v>
          </cell>
          <cell r="T1452">
            <v>0</v>
          </cell>
          <cell r="U1452">
            <v>0</v>
          </cell>
          <cell r="V1452">
            <v>0</v>
          </cell>
          <cell r="W1452">
            <v>0</v>
          </cell>
          <cell r="X1452">
            <v>6.67</v>
          </cell>
          <cell r="Y1452">
            <v>-6.67</v>
          </cell>
          <cell r="Z1452">
            <v>0</v>
          </cell>
          <cell r="AA1452">
            <v>6.67</v>
          </cell>
          <cell r="AB1452">
            <v>0</v>
          </cell>
          <cell r="AC1452" t="str">
            <v>Mainline</v>
          </cell>
          <cell r="AD1452" t="str">
            <v>19_Female Racing</v>
          </cell>
          <cell r="AE1452" t="str">
            <v>S125</v>
          </cell>
          <cell r="AF1452" t="str">
            <v>Seasonal</v>
          </cell>
          <cell r="AG1452">
            <v>1</v>
          </cell>
          <cell r="AH1452" t="str">
            <v>&lt;N/A&gt;</v>
          </cell>
          <cell r="AI1452" t="str">
            <v>Racing</v>
          </cell>
          <cell r="AJ1452" t="str">
            <v>Summer Team Print</v>
          </cell>
          <cell r="AK1452" t="str">
            <v>S1 2024</v>
          </cell>
          <cell r="AL1452">
            <v>45992</v>
          </cell>
          <cell r="AM1452">
            <v>11812.57</v>
          </cell>
          <cell r="AN1452">
            <v>1771</v>
          </cell>
          <cell r="AO1452">
            <v>6.67</v>
          </cell>
        </row>
        <row r="1453">
          <cell r="A1453">
            <v>8003876421</v>
          </cell>
          <cell r="B1453" t="str">
            <v>Current</v>
          </cell>
          <cell r="C1453" t="str">
            <v>W060</v>
          </cell>
          <cell r="D1453" t="str">
            <v>Speedo USA Maersk</v>
          </cell>
          <cell r="E1453" t="str">
            <v>8-003876421</v>
          </cell>
          <cell r="F1453" t="str">
            <v>DISCO BOOM FLYBACK 421</v>
          </cell>
          <cell r="G1453" t="str">
            <v>P1122</v>
          </cell>
          <cell r="H1453" t="str">
            <v>One-Piece</v>
          </cell>
          <cell r="I1453" t="str">
            <v>812</v>
          </cell>
          <cell r="J1453" t="str">
            <v>Apparel</v>
          </cell>
          <cell r="K1453" t="str">
            <v>SMU</v>
          </cell>
          <cell r="L1453" t="str">
            <v>SS25</v>
          </cell>
          <cell r="M1453">
            <v>12172.75</v>
          </cell>
          <cell r="N1453">
            <v>1825</v>
          </cell>
          <cell r="O1453">
            <v>0</v>
          </cell>
          <cell r="P1453">
            <v>0</v>
          </cell>
          <cell r="Q1453">
            <v>0</v>
          </cell>
          <cell r="R1453">
            <v>0</v>
          </cell>
          <cell r="S1453">
            <v>0</v>
          </cell>
          <cell r="T1453">
            <v>0</v>
          </cell>
          <cell r="U1453">
            <v>0</v>
          </cell>
          <cell r="V1453">
            <v>0</v>
          </cell>
          <cell r="W1453">
            <v>0</v>
          </cell>
          <cell r="X1453">
            <v>6.67</v>
          </cell>
          <cell r="Y1453">
            <v>-6.67</v>
          </cell>
          <cell r="Z1453">
            <v>0</v>
          </cell>
          <cell r="AA1453">
            <v>6.67</v>
          </cell>
          <cell r="AB1453">
            <v>0</v>
          </cell>
          <cell r="AC1453" t="str">
            <v>Mainline</v>
          </cell>
          <cell r="AD1453" t="str">
            <v>19_Female Racing</v>
          </cell>
          <cell r="AE1453" t="str">
            <v>S125</v>
          </cell>
          <cell r="AF1453" t="str">
            <v>Seasonal</v>
          </cell>
          <cell r="AG1453">
            <v>1</v>
          </cell>
          <cell r="AH1453" t="str">
            <v>&lt;N/A&gt;</v>
          </cell>
          <cell r="AI1453" t="str">
            <v>Racing</v>
          </cell>
          <cell r="AJ1453" t="str">
            <v>Summer Team Print</v>
          </cell>
          <cell r="AK1453" t="str">
            <v>S1 2024</v>
          </cell>
          <cell r="AL1453">
            <v>45992</v>
          </cell>
          <cell r="AM1453">
            <v>12172.75</v>
          </cell>
          <cell r="AN1453">
            <v>1825</v>
          </cell>
          <cell r="AO1453">
            <v>6.67</v>
          </cell>
        </row>
        <row r="1454">
          <cell r="A1454">
            <v>8003876431</v>
          </cell>
          <cell r="B1454" t="str">
            <v>Current</v>
          </cell>
          <cell r="C1454" t="str">
            <v>W060</v>
          </cell>
          <cell r="D1454" t="str">
            <v>Speedo USA Maersk</v>
          </cell>
          <cell r="E1454" t="str">
            <v>8-003876431</v>
          </cell>
          <cell r="F1454" t="str">
            <v>DISCO BOOM FLYBACK 431</v>
          </cell>
          <cell r="G1454" t="str">
            <v>P1122</v>
          </cell>
          <cell r="H1454" t="str">
            <v>One-Piece</v>
          </cell>
          <cell r="I1454" t="str">
            <v>812</v>
          </cell>
          <cell r="J1454" t="str">
            <v>Apparel</v>
          </cell>
          <cell r="K1454" t="str">
            <v>SMU</v>
          </cell>
          <cell r="L1454" t="str">
            <v>SS25</v>
          </cell>
          <cell r="M1454">
            <v>4002</v>
          </cell>
          <cell r="N1454">
            <v>600</v>
          </cell>
          <cell r="O1454">
            <v>0</v>
          </cell>
          <cell r="P1454">
            <v>0</v>
          </cell>
          <cell r="Q1454">
            <v>0</v>
          </cell>
          <cell r="R1454">
            <v>0</v>
          </cell>
          <cell r="S1454">
            <v>0</v>
          </cell>
          <cell r="T1454">
            <v>0</v>
          </cell>
          <cell r="U1454">
            <v>0</v>
          </cell>
          <cell r="V1454">
            <v>0</v>
          </cell>
          <cell r="W1454">
            <v>0</v>
          </cell>
          <cell r="X1454">
            <v>6.67</v>
          </cell>
          <cell r="Y1454">
            <v>-6.67</v>
          </cell>
          <cell r="Z1454">
            <v>0</v>
          </cell>
          <cell r="AA1454">
            <v>6.67</v>
          </cell>
          <cell r="AB1454">
            <v>0</v>
          </cell>
          <cell r="AC1454" t="str">
            <v>Mainline</v>
          </cell>
          <cell r="AD1454" t="str">
            <v>19_Female Racing</v>
          </cell>
          <cell r="AE1454" t="str">
            <v>S125</v>
          </cell>
          <cell r="AF1454" t="str">
            <v>Seasonal</v>
          </cell>
          <cell r="AG1454">
            <v>1</v>
          </cell>
          <cell r="AH1454" t="str">
            <v>&lt;N/A&gt;</v>
          </cell>
          <cell r="AI1454" t="str">
            <v>Racing</v>
          </cell>
          <cell r="AJ1454" t="str">
            <v>Summer Team Print</v>
          </cell>
          <cell r="AK1454" t="str">
            <v>S1 2024</v>
          </cell>
          <cell r="AL1454">
            <v>45992</v>
          </cell>
          <cell r="AM1454">
            <v>4002</v>
          </cell>
          <cell r="AN1454">
            <v>600</v>
          </cell>
          <cell r="AO1454">
            <v>6.67</v>
          </cell>
        </row>
        <row r="1455">
          <cell r="A1455">
            <v>8003876502</v>
          </cell>
          <cell r="B1455" t="str">
            <v>Current</v>
          </cell>
          <cell r="C1455" t="str">
            <v>W060</v>
          </cell>
          <cell r="D1455" t="str">
            <v>Speedo USA Maersk</v>
          </cell>
          <cell r="E1455" t="str">
            <v>8-003876502</v>
          </cell>
          <cell r="F1455" t="str">
            <v>DISCO BOOM FLYBACK 502</v>
          </cell>
          <cell r="G1455" t="str">
            <v>P1122</v>
          </cell>
          <cell r="H1455" t="str">
            <v>One-Piece</v>
          </cell>
          <cell r="I1455" t="str">
            <v>812</v>
          </cell>
          <cell r="J1455" t="str">
            <v>Apparel</v>
          </cell>
          <cell r="K1455" t="str">
            <v>SMU</v>
          </cell>
          <cell r="L1455" t="str">
            <v>SS25</v>
          </cell>
          <cell r="M1455">
            <v>3008.17</v>
          </cell>
          <cell r="N1455">
            <v>451</v>
          </cell>
          <cell r="O1455">
            <v>0</v>
          </cell>
          <cell r="P1455">
            <v>0</v>
          </cell>
          <cell r="Q1455">
            <v>0</v>
          </cell>
          <cell r="R1455">
            <v>0</v>
          </cell>
          <cell r="S1455">
            <v>0</v>
          </cell>
          <cell r="T1455">
            <v>0</v>
          </cell>
          <cell r="U1455">
            <v>0</v>
          </cell>
          <cell r="V1455">
            <v>0</v>
          </cell>
          <cell r="W1455">
            <v>0</v>
          </cell>
          <cell r="X1455">
            <v>6.67</v>
          </cell>
          <cell r="Y1455">
            <v>-6.67</v>
          </cell>
          <cell r="Z1455">
            <v>0</v>
          </cell>
          <cell r="AA1455">
            <v>6.67</v>
          </cell>
          <cell r="AB1455">
            <v>0</v>
          </cell>
          <cell r="AC1455" t="str">
            <v>Mainline</v>
          </cell>
          <cell r="AD1455" t="str">
            <v>19_Female Racing</v>
          </cell>
          <cell r="AE1455" t="str">
            <v>S125</v>
          </cell>
          <cell r="AF1455" t="str">
            <v>Seasonal</v>
          </cell>
          <cell r="AG1455">
            <v>1</v>
          </cell>
          <cell r="AH1455" t="str">
            <v>&lt;N/A&gt;</v>
          </cell>
          <cell r="AI1455" t="str">
            <v>Racing</v>
          </cell>
          <cell r="AJ1455" t="str">
            <v>Summer Team Print</v>
          </cell>
          <cell r="AK1455" t="str">
            <v>S1 2024</v>
          </cell>
          <cell r="AL1455">
            <v>45992</v>
          </cell>
          <cell r="AM1455">
            <v>3008.17</v>
          </cell>
          <cell r="AN1455">
            <v>451</v>
          </cell>
          <cell r="AO1455">
            <v>6.67</v>
          </cell>
        </row>
        <row r="1456">
          <cell r="A1456">
            <v>8003876985</v>
          </cell>
          <cell r="B1456" t="str">
            <v>Current</v>
          </cell>
          <cell r="C1456" t="str">
            <v>W060</v>
          </cell>
          <cell r="D1456" t="str">
            <v>Speedo USA Maersk</v>
          </cell>
          <cell r="E1456" t="str">
            <v>8-003876985</v>
          </cell>
          <cell r="F1456" t="str">
            <v>DISCO BOOM FLYBACK 985</v>
          </cell>
          <cell r="G1456" t="str">
            <v>P1122</v>
          </cell>
          <cell r="H1456" t="str">
            <v>One-Piece</v>
          </cell>
          <cell r="I1456" t="str">
            <v>812</v>
          </cell>
          <cell r="J1456" t="str">
            <v>Apparel</v>
          </cell>
          <cell r="K1456" t="str">
            <v>SMU</v>
          </cell>
          <cell r="L1456" t="str">
            <v>SS25</v>
          </cell>
          <cell r="M1456">
            <v>11865.93</v>
          </cell>
          <cell r="N1456">
            <v>1779</v>
          </cell>
          <cell r="O1456">
            <v>0</v>
          </cell>
          <cell r="P1456">
            <v>0</v>
          </cell>
          <cell r="Q1456">
            <v>0</v>
          </cell>
          <cell r="R1456">
            <v>0</v>
          </cell>
          <cell r="S1456">
            <v>0</v>
          </cell>
          <cell r="T1456">
            <v>0</v>
          </cell>
          <cell r="U1456">
            <v>0</v>
          </cell>
          <cell r="V1456">
            <v>0</v>
          </cell>
          <cell r="W1456">
            <v>0</v>
          </cell>
          <cell r="X1456">
            <v>6.67</v>
          </cell>
          <cell r="Y1456">
            <v>-6.67</v>
          </cell>
          <cell r="Z1456">
            <v>0</v>
          </cell>
          <cell r="AA1456">
            <v>6.67</v>
          </cell>
          <cell r="AB1456">
            <v>0</v>
          </cell>
          <cell r="AC1456" t="str">
            <v>Mainline</v>
          </cell>
          <cell r="AD1456" t="str">
            <v>19_Female Racing</v>
          </cell>
          <cell r="AE1456" t="str">
            <v>S125</v>
          </cell>
          <cell r="AF1456" t="str">
            <v>Seasonal</v>
          </cell>
          <cell r="AG1456">
            <v>1</v>
          </cell>
          <cell r="AH1456" t="str">
            <v>&lt;N/A&gt;</v>
          </cell>
          <cell r="AI1456" t="str">
            <v>Racing</v>
          </cell>
          <cell r="AJ1456" t="str">
            <v>Summer Team Print</v>
          </cell>
          <cell r="AK1456" t="str">
            <v>S1 2024</v>
          </cell>
          <cell r="AL1456">
            <v>45992</v>
          </cell>
          <cell r="AM1456">
            <v>11865.93</v>
          </cell>
          <cell r="AN1456">
            <v>1779</v>
          </cell>
          <cell r="AO1456">
            <v>6.67</v>
          </cell>
        </row>
        <row r="1457">
          <cell r="A1457">
            <v>800389216395</v>
          </cell>
          <cell r="B1457" t="str">
            <v>1 Season Old</v>
          </cell>
          <cell r="C1457" t="str">
            <v>W060</v>
          </cell>
          <cell r="D1457" t="str">
            <v>Speedo USA Maersk</v>
          </cell>
          <cell r="E1457" t="str">
            <v>8-00389216395</v>
          </cell>
          <cell r="F1457" t="str">
            <v>PRINT CNVRTBL 1 PC 001</v>
          </cell>
          <cell r="G1457" t="str">
            <v>P1122</v>
          </cell>
          <cell r="H1457" t="str">
            <v>One-Piece</v>
          </cell>
          <cell r="I1457" t="str">
            <v>812</v>
          </cell>
          <cell r="J1457" t="str">
            <v>Apparel</v>
          </cell>
          <cell r="K1457" t="str">
            <v>MNL</v>
          </cell>
          <cell r="L1457" t="str">
            <v>SS24</v>
          </cell>
          <cell r="M1457">
            <v>1684.48</v>
          </cell>
          <cell r="N1457">
            <v>224</v>
          </cell>
          <cell r="O1457">
            <v>673.79200000000003</v>
          </cell>
          <cell r="P1457">
            <v>0</v>
          </cell>
          <cell r="Q1457">
            <v>0</v>
          </cell>
          <cell r="R1457">
            <v>0</v>
          </cell>
          <cell r="S1457">
            <v>0</v>
          </cell>
          <cell r="T1457">
            <v>0</v>
          </cell>
          <cell r="U1457">
            <v>0</v>
          </cell>
          <cell r="V1457">
            <v>0</v>
          </cell>
          <cell r="W1457">
            <v>1.504</v>
          </cell>
          <cell r="X1457">
            <v>7.5200000000000005</v>
          </cell>
          <cell r="Y1457">
            <v>-6.016</v>
          </cell>
          <cell r="Z1457">
            <v>3.008</v>
          </cell>
          <cell r="AA1457">
            <v>4.5120000000000005</v>
          </cell>
          <cell r="AB1457">
            <v>1.504</v>
          </cell>
          <cell r="AC1457" t="str">
            <v>Mainline</v>
          </cell>
          <cell r="AD1457" t="str">
            <v>34_Womens Recreation</v>
          </cell>
          <cell r="AE1457" t="str">
            <v>S124</v>
          </cell>
          <cell r="AF1457" t="str">
            <v>Seasonal</v>
          </cell>
          <cell r="AG1457">
            <v>1</v>
          </cell>
          <cell r="AH1457" t="str">
            <v>&lt;N/A&gt;</v>
          </cell>
          <cell r="AI1457" t="str">
            <v>Womens</v>
          </cell>
          <cell r="AJ1457">
            <v>0</v>
          </cell>
          <cell r="AK1457" t="str">
            <v>S1 2024</v>
          </cell>
          <cell r="AL1457">
            <v>45444</v>
          </cell>
          <cell r="AM1457">
            <v>1010.6880000000001</v>
          </cell>
          <cell r="AN1457">
            <v>224</v>
          </cell>
          <cell r="AO1457">
            <v>4.5120000000000005</v>
          </cell>
        </row>
        <row r="1458">
          <cell r="A1458">
            <v>800389316395</v>
          </cell>
          <cell r="B1458" t="str">
            <v>1 Season Old</v>
          </cell>
          <cell r="C1458" t="str">
            <v>W060</v>
          </cell>
          <cell r="D1458" t="str">
            <v>Speedo USA Maersk</v>
          </cell>
          <cell r="E1458" t="str">
            <v>8-00389316395</v>
          </cell>
          <cell r="F1458" t="str">
            <v>PRINTED LS CROP TOP 001</v>
          </cell>
          <cell r="G1458" t="str">
            <v>P1134</v>
          </cell>
          <cell r="H1458" t="str">
            <v>Swim Tops</v>
          </cell>
          <cell r="I1458" t="str">
            <v>812</v>
          </cell>
          <cell r="J1458" t="str">
            <v>Apparel</v>
          </cell>
          <cell r="K1458" t="str">
            <v>MNL</v>
          </cell>
          <cell r="L1458" t="str">
            <v>SS24</v>
          </cell>
          <cell r="M1458">
            <v>1104.48</v>
          </cell>
          <cell r="N1458">
            <v>156</v>
          </cell>
          <cell r="O1458">
            <v>441.79200000000003</v>
          </cell>
          <cell r="P1458">
            <v>0</v>
          </cell>
          <cell r="Q1458">
            <v>0</v>
          </cell>
          <cell r="R1458">
            <v>0</v>
          </cell>
          <cell r="S1458">
            <v>0</v>
          </cell>
          <cell r="T1458">
            <v>0</v>
          </cell>
          <cell r="U1458">
            <v>0</v>
          </cell>
          <cell r="V1458">
            <v>0</v>
          </cell>
          <cell r="W1458">
            <v>1.4160000000000001</v>
          </cell>
          <cell r="X1458">
            <v>7.08</v>
          </cell>
          <cell r="Y1458">
            <v>-5.6639999999999997</v>
          </cell>
          <cell r="Z1458">
            <v>2.8320000000000003</v>
          </cell>
          <cell r="AA1458">
            <v>4.2479999999999993</v>
          </cell>
          <cell r="AB1458">
            <v>1.4160000000000001</v>
          </cell>
          <cell r="AC1458" t="str">
            <v>Mainline</v>
          </cell>
          <cell r="AD1458" t="str">
            <v>34_Womens Recreation</v>
          </cell>
          <cell r="AE1458" t="str">
            <v>S124</v>
          </cell>
          <cell r="AF1458" t="str">
            <v>Seasonal</v>
          </cell>
          <cell r="AG1458">
            <v>1</v>
          </cell>
          <cell r="AH1458" t="str">
            <v>&lt;N/A&gt;</v>
          </cell>
          <cell r="AI1458" t="str">
            <v>Womens</v>
          </cell>
          <cell r="AJ1458">
            <v>0</v>
          </cell>
          <cell r="AK1458" t="str">
            <v>S1 2024</v>
          </cell>
          <cell r="AL1458">
            <v>45444</v>
          </cell>
          <cell r="AM1458">
            <v>662.68799999999987</v>
          </cell>
          <cell r="AN1458">
            <v>156</v>
          </cell>
          <cell r="AO1458">
            <v>4.2479999999999993</v>
          </cell>
        </row>
        <row r="1459">
          <cell r="A1459">
            <v>800389516395</v>
          </cell>
          <cell r="B1459" t="str">
            <v>1 Season Old</v>
          </cell>
          <cell r="C1459" t="str">
            <v>W060</v>
          </cell>
          <cell r="D1459" t="str">
            <v>Speedo USA Maersk</v>
          </cell>
          <cell r="E1459" t="str">
            <v>8-00389516395</v>
          </cell>
          <cell r="F1459" t="str">
            <v>PRINTED HI WAIST BTM 002</v>
          </cell>
          <cell r="G1459" t="str">
            <v>P1132</v>
          </cell>
          <cell r="H1459" t="str">
            <v>Swim Bottoms</v>
          </cell>
          <cell r="I1459" t="str">
            <v>812</v>
          </cell>
          <cell r="J1459" t="str">
            <v>Apparel</v>
          </cell>
          <cell r="K1459" t="str">
            <v>MNL</v>
          </cell>
          <cell r="L1459" t="str">
            <v>SS24</v>
          </cell>
          <cell r="M1459">
            <v>929.04</v>
          </cell>
          <cell r="N1459">
            <v>158</v>
          </cell>
          <cell r="O1459">
            <v>371.61599999999999</v>
          </cell>
          <cell r="P1459">
            <v>0</v>
          </cell>
          <cell r="Q1459">
            <v>0</v>
          </cell>
          <cell r="R1459">
            <v>0</v>
          </cell>
          <cell r="S1459">
            <v>0</v>
          </cell>
          <cell r="T1459">
            <v>0</v>
          </cell>
          <cell r="U1459">
            <v>0</v>
          </cell>
          <cell r="V1459">
            <v>0</v>
          </cell>
          <cell r="W1459">
            <v>1.1759999999999999</v>
          </cell>
          <cell r="X1459">
            <v>5.88</v>
          </cell>
          <cell r="Y1459">
            <v>-4.7039999999999997</v>
          </cell>
          <cell r="Z1459">
            <v>2.3519999999999999</v>
          </cell>
          <cell r="AA1459">
            <v>3.528</v>
          </cell>
          <cell r="AB1459">
            <v>1.1759999999999999</v>
          </cell>
          <cell r="AC1459" t="str">
            <v>Mainline</v>
          </cell>
          <cell r="AD1459" t="str">
            <v>34_Womens Recreation</v>
          </cell>
          <cell r="AE1459" t="str">
            <v>S124</v>
          </cell>
          <cell r="AF1459" t="str">
            <v>Seasonal</v>
          </cell>
          <cell r="AG1459">
            <v>1</v>
          </cell>
          <cell r="AH1459" t="str">
            <v>&lt;N/A&gt;</v>
          </cell>
          <cell r="AI1459" t="str">
            <v>Womens</v>
          </cell>
          <cell r="AJ1459">
            <v>0</v>
          </cell>
          <cell r="AK1459" t="str">
            <v>S1 2024</v>
          </cell>
          <cell r="AL1459">
            <v>45444</v>
          </cell>
          <cell r="AM1459">
            <v>557.42399999999998</v>
          </cell>
          <cell r="AN1459">
            <v>158</v>
          </cell>
          <cell r="AO1459">
            <v>3.528</v>
          </cell>
        </row>
        <row r="1460">
          <cell r="A1460">
            <v>800389700764</v>
          </cell>
          <cell r="B1460" t="str">
            <v>1 Season Old</v>
          </cell>
          <cell r="C1460" t="str">
            <v>W060</v>
          </cell>
          <cell r="D1460" t="str">
            <v>Speedo USA Maersk</v>
          </cell>
          <cell r="E1460" t="str">
            <v>8-00389700764</v>
          </cell>
          <cell r="F1460" t="str">
            <v>COLORBLOCK BEACHSTAR BRIEF 2" 600</v>
          </cell>
          <cell r="G1460" t="str">
            <v>P1132</v>
          </cell>
          <cell r="H1460" t="str">
            <v>Swim Bottoms</v>
          </cell>
          <cell r="I1460" t="str">
            <v>812</v>
          </cell>
          <cell r="J1460" t="str">
            <v>Apparel</v>
          </cell>
          <cell r="K1460" t="str">
            <v>MNL</v>
          </cell>
          <cell r="L1460" t="str">
            <v>SS24</v>
          </cell>
          <cell r="M1460">
            <v>477.12</v>
          </cell>
          <cell r="N1460">
            <v>84</v>
          </cell>
          <cell r="O1460">
            <v>190.84800000000001</v>
          </cell>
          <cell r="P1460">
            <v>0</v>
          </cell>
          <cell r="Q1460">
            <v>0</v>
          </cell>
          <cell r="R1460">
            <v>0</v>
          </cell>
          <cell r="S1460">
            <v>0</v>
          </cell>
          <cell r="T1460">
            <v>0</v>
          </cell>
          <cell r="U1460">
            <v>0</v>
          </cell>
          <cell r="V1460">
            <v>0</v>
          </cell>
          <cell r="W1460">
            <v>1.1360000000000001</v>
          </cell>
          <cell r="X1460">
            <v>5.68</v>
          </cell>
          <cell r="Y1460">
            <v>-4.5439999999999996</v>
          </cell>
          <cell r="Z1460">
            <v>2.2720000000000002</v>
          </cell>
          <cell r="AA1460">
            <v>3.4079999999999995</v>
          </cell>
          <cell r="AB1460">
            <v>1.1360000000000001</v>
          </cell>
          <cell r="AC1460" t="str">
            <v>Mainline</v>
          </cell>
          <cell r="AD1460" t="str">
            <v>30_Mens Fitness</v>
          </cell>
          <cell r="AE1460" t="str">
            <v>S124</v>
          </cell>
          <cell r="AF1460" t="str">
            <v>Seasonal</v>
          </cell>
          <cell r="AG1460">
            <v>1</v>
          </cell>
          <cell r="AH1460" t="str">
            <v>&lt;N/A&gt;</v>
          </cell>
          <cell r="AI1460" t="str">
            <v>Mens</v>
          </cell>
          <cell r="AJ1460">
            <v>0</v>
          </cell>
          <cell r="AK1460" t="str">
            <v>S1 2024</v>
          </cell>
          <cell r="AL1460">
            <v>45444</v>
          </cell>
          <cell r="AM1460">
            <v>286.27199999999993</v>
          </cell>
          <cell r="AN1460">
            <v>84</v>
          </cell>
          <cell r="AO1460">
            <v>3.4079999999999995</v>
          </cell>
        </row>
        <row r="1461">
          <cell r="A1461">
            <v>800389701384</v>
          </cell>
          <cell r="B1461" t="str">
            <v>1 Season Old</v>
          </cell>
          <cell r="C1461" t="str">
            <v>W060</v>
          </cell>
          <cell r="D1461" t="str">
            <v>Speedo USA Maersk</v>
          </cell>
          <cell r="E1461" t="str">
            <v>8-00389701384</v>
          </cell>
          <cell r="F1461" t="str">
            <v>COLORBLOCK BEACHSTAR BRIEF 2" 401</v>
          </cell>
          <cell r="G1461" t="str">
            <v>P1132</v>
          </cell>
          <cell r="H1461" t="str">
            <v>Swim Bottoms</v>
          </cell>
          <cell r="I1461" t="str">
            <v>812</v>
          </cell>
          <cell r="J1461" t="str">
            <v>Apparel</v>
          </cell>
          <cell r="K1461" t="str">
            <v>MNL</v>
          </cell>
          <cell r="L1461" t="str">
            <v>SS24</v>
          </cell>
          <cell r="M1461">
            <v>778.16</v>
          </cell>
          <cell r="N1461">
            <v>137</v>
          </cell>
          <cell r="O1461">
            <v>311.26400000000001</v>
          </cell>
          <cell r="P1461">
            <v>0</v>
          </cell>
          <cell r="Q1461">
            <v>0</v>
          </cell>
          <cell r="R1461">
            <v>0</v>
          </cell>
          <cell r="S1461">
            <v>0</v>
          </cell>
          <cell r="T1461">
            <v>0</v>
          </cell>
          <cell r="U1461">
            <v>0</v>
          </cell>
          <cell r="V1461">
            <v>0</v>
          </cell>
          <cell r="W1461">
            <v>1.1360000000000001</v>
          </cell>
          <cell r="X1461">
            <v>5.68</v>
          </cell>
          <cell r="Y1461">
            <v>-4.5439999999999996</v>
          </cell>
          <cell r="Z1461">
            <v>2.2720000000000002</v>
          </cell>
          <cell r="AA1461">
            <v>3.4079999999999995</v>
          </cell>
          <cell r="AB1461">
            <v>1.1360000000000001</v>
          </cell>
          <cell r="AC1461" t="str">
            <v>Mainline</v>
          </cell>
          <cell r="AD1461" t="str">
            <v>30_Mens Fitness</v>
          </cell>
          <cell r="AE1461" t="str">
            <v>S124</v>
          </cell>
          <cell r="AF1461" t="str">
            <v>Seasonal</v>
          </cell>
          <cell r="AG1461">
            <v>1</v>
          </cell>
          <cell r="AH1461" t="str">
            <v>&lt;N/A&gt;</v>
          </cell>
          <cell r="AI1461" t="str">
            <v>Mens</v>
          </cell>
          <cell r="AJ1461">
            <v>0</v>
          </cell>
          <cell r="AK1461" t="str">
            <v>S1 2024</v>
          </cell>
          <cell r="AL1461">
            <v>45444</v>
          </cell>
          <cell r="AM1461">
            <v>466.8959999999999</v>
          </cell>
          <cell r="AN1461">
            <v>137</v>
          </cell>
          <cell r="AO1461">
            <v>3.4079999999999995</v>
          </cell>
        </row>
        <row r="1462">
          <cell r="A1462">
            <v>800389816243</v>
          </cell>
          <cell r="B1462" t="str">
            <v>1 Season Old</v>
          </cell>
          <cell r="C1462" t="str">
            <v>W060</v>
          </cell>
          <cell r="D1462" t="str">
            <v>Speedo USA Maersk</v>
          </cell>
          <cell r="E1462" t="str">
            <v>8-00389816243</v>
          </cell>
          <cell r="F1462" t="str">
            <v>PRINT REDONDO EDGE VOLLEY 17"</v>
          </cell>
          <cell r="G1462" t="str">
            <v>P1111</v>
          </cell>
          <cell r="H1462" t="str">
            <v>Elastic Waist</v>
          </cell>
          <cell r="I1462" t="str">
            <v>812</v>
          </cell>
          <cell r="J1462" t="str">
            <v>Apparel</v>
          </cell>
          <cell r="K1462" t="str">
            <v>MNL</v>
          </cell>
          <cell r="L1462" t="str">
            <v>SS24</v>
          </cell>
          <cell r="M1462">
            <v>4935.76</v>
          </cell>
          <cell r="N1462">
            <v>599</v>
          </cell>
          <cell r="O1462">
            <v>1974.3040000000001</v>
          </cell>
          <cell r="P1462">
            <v>0</v>
          </cell>
          <cell r="Q1462">
            <v>0</v>
          </cell>
          <cell r="R1462">
            <v>0</v>
          </cell>
          <cell r="S1462">
            <v>0</v>
          </cell>
          <cell r="T1462">
            <v>0</v>
          </cell>
          <cell r="U1462">
            <v>0</v>
          </cell>
          <cell r="V1462">
            <v>0</v>
          </cell>
          <cell r="W1462">
            <v>1.6480000000000001</v>
          </cell>
          <cell r="X1462">
            <v>8.24</v>
          </cell>
          <cell r="Y1462">
            <v>-6.5920000000000005</v>
          </cell>
          <cell r="Z1462">
            <v>3.2960000000000003</v>
          </cell>
          <cell r="AA1462">
            <v>4.944</v>
          </cell>
          <cell r="AB1462">
            <v>1.6480000000000001</v>
          </cell>
          <cell r="AC1462" t="str">
            <v>Mainline</v>
          </cell>
          <cell r="AD1462" t="str">
            <v>84_Mens Water Shorts</v>
          </cell>
          <cell r="AE1462" t="str">
            <v>S124</v>
          </cell>
          <cell r="AF1462" t="str">
            <v>Seasonal</v>
          </cell>
          <cell r="AG1462">
            <v>1</v>
          </cell>
          <cell r="AH1462" t="str">
            <v>&lt;N/A&gt;</v>
          </cell>
          <cell r="AI1462" t="str">
            <v>Mens</v>
          </cell>
          <cell r="AJ1462">
            <v>0</v>
          </cell>
          <cell r="AK1462" t="str">
            <v>S1 2024</v>
          </cell>
          <cell r="AL1462">
            <v>45444</v>
          </cell>
          <cell r="AM1462">
            <v>2961.4560000000001</v>
          </cell>
          <cell r="AN1462">
            <v>599</v>
          </cell>
          <cell r="AO1462">
            <v>4.944</v>
          </cell>
        </row>
        <row r="1463">
          <cell r="A1463">
            <v>800389916333</v>
          </cell>
          <cell r="B1463" t="str">
            <v>Current</v>
          </cell>
          <cell r="C1463" t="str">
            <v>W060</v>
          </cell>
          <cell r="D1463" t="str">
            <v>Speedo USA Maersk</v>
          </cell>
          <cell r="E1463" t="str">
            <v>8-00389916333</v>
          </cell>
          <cell r="F1463" t="str">
            <v>PRINT REDONDO EDGE VOLLEY 17"</v>
          </cell>
          <cell r="G1463" t="str">
            <v>P1111</v>
          </cell>
          <cell r="H1463" t="str">
            <v>Elastic Waist</v>
          </cell>
          <cell r="I1463" t="str">
            <v>812</v>
          </cell>
          <cell r="J1463" t="str">
            <v>Apparel</v>
          </cell>
          <cell r="K1463" t="str">
            <v>MNL</v>
          </cell>
          <cell r="L1463" t="str">
            <v>SS25</v>
          </cell>
          <cell r="M1463">
            <v>3567.92</v>
          </cell>
          <cell r="N1463">
            <v>433</v>
          </cell>
          <cell r="O1463">
            <v>0</v>
          </cell>
          <cell r="P1463">
            <v>0</v>
          </cell>
          <cell r="Q1463">
            <v>0</v>
          </cell>
          <cell r="R1463">
            <v>0</v>
          </cell>
          <cell r="S1463">
            <v>0</v>
          </cell>
          <cell r="T1463">
            <v>0</v>
          </cell>
          <cell r="U1463">
            <v>0</v>
          </cell>
          <cell r="V1463">
            <v>0</v>
          </cell>
          <cell r="W1463">
            <v>0</v>
          </cell>
          <cell r="X1463">
            <v>8.24</v>
          </cell>
          <cell r="Y1463">
            <v>-8.24</v>
          </cell>
          <cell r="Z1463">
            <v>0</v>
          </cell>
          <cell r="AA1463">
            <v>8.24</v>
          </cell>
          <cell r="AB1463">
            <v>0</v>
          </cell>
          <cell r="AC1463" t="str">
            <v>Mainline</v>
          </cell>
          <cell r="AD1463" t="str">
            <v>84_Mens Water Shorts</v>
          </cell>
          <cell r="AE1463" t="str">
            <v>S124</v>
          </cell>
          <cell r="AF1463" t="str">
            <v>Seasonal</v>
          </cell>
          <cell r="AG1463">
            <v>1</v>
          </cell>
          <cell r="AH1463" t="str">
            <v>&lt;N/A&gt;</v>
          </cell>
          <cell r="AI1463" t="str">
            <v>Mens</v>
          </cell>
          <cell r="AJ1463">
            <v>0</v>
          </cell>
          <cell r="AK1463" t="str">
            <v>S1 2024</v>
          </cell>
          <cell r="AL1463">
            <v>45444</v>
          </cell>
          <cell r="AM1463">
            <v>3567.92</v>
          </cell>
          <cell r="AN1463">
            <v>433</v>
          </cell>
          <cell r="AO1463">
            <v>8.24</v>
          </cell>
        </row>
        <row r="1464">
          <cell r="A1464">
            <v>800390300334</v>
          </cell>
          <cell r="B1464" t="str">
            <v>Expiring</v>
          </cell>
          <cell r="C1464" t="str">
            <v>W060</v>
          </cell>
          <cell r="D1464" t="str">
            <v>Speedo USA Maersk</v>
          </cell>
          <cell r="E1464" t="str">
            <v>8-00390300334</v>
          </cell>
          <cell r="F1464" t="str">
            <v>TERRY CROP TOP 001</v>
          </cell>
          <cell r="G1464" t="str">
            <v>P1134</v>
          </cell>
          <cell r="H1464" t="str">
            <v>Swim Tops</v>
          </cell>
          <cell r="I1464" t="str">
            <v>812</v>
          </cell>
          <cell r="J1464" t="str">
            <v>Apparel</v>
          </cell>
          <cell r="K1464" t="str">
            <v>MNL</v>
          </cell>
          <cell r="L1464" t="str">
            <v>AW24</v>
          </cell>
          <cell r="M1464">
            <v>2342.35</v>
          </cell>
          <cell r="N1464">
            <v>395</v>
          </cell>
          <cell r="O1464">
            <v>468.47</v>
          </cell>
          <cell r="P1464">
            <v>0</v>
          </cell>
          <cell r="Q1464">
            <v>0</v>
          </cell>
          <cell r="R1464">
            <v>0</v>
          </cell>
          <cell r="S1464">
            <v>0</v>
          </cell>
          <cell r="T1464">
            <v>0</v>
          </cell>
          <cell r="U1464">
            <v>0</v>
          </cell>
          <cell r="V1464">
            <v>0</v>
          </cell>
          <cell r="W1464">
            <v>0</v>
          </cell>
          <cell r="X1464">
            <v>5.93</v>
          </cell>
          <cell r="Y1464">
            <v>-5.93</v>
          </cell>
          <cell r="Z1464">
            <v>1.1860000000000002</v>
          </cell>
          <cell r="AA1464">
            <v>4.7439999999999998</v>
          </cell>
          <cell r="AB1464">
            <v>1.1860000000000002</v>
          </cell>
          <cell r="AC1464" t="str">
            <v>Mainline</v>
          </cell>
          <cell r="AD1464" t="str">
            <v>34_Womens Recreation</v>
          </cell>
          <cell r="AE1464" t="str">
            <v>S224</v>
          </cell>
          <cell r="AF1464" t="str">
            <v>Seasonal</v>
          </cell>
          <cell r="AG1464">
            <v>1</v>
          </cell>
          <cell r="AH1464" t="str">
            <v>&lt;N/A&gt;</v>
          </cell>
          <cell r="AI1464" t="str">
            <v>Womens</v>
          </cell>
          <cell r="AJ1464">
            <v>0</v>
          </cell>
          <cell r="AK1464" t="str">
            <v>S1 2024</v>
          </cell>
          <cell r="AL1464">
            <v>45627</v>
          </cell>
          <cell r="AM1464">
            <v>1873.8799999999999</v>
          </cell>
          <cell r="AN1464">
            <v>395</v>
          </cell>
          <cell r="AO1464">
            <v>4.7439999999999998</v>
          </cell>
        </row>
        <row r="1465">
          <cell r="A1465">
            <v>800390316029</v>
          </cell>
          <cell r="B1465" t="str">
            <v>1 Season Old</v>
          </cell>
          <cell r="C1465" t="str">
            <v>W060</v>
          </cell>
          <cell r="D1465" t="str">
            <v>Speedo USA Maersk</v>
          </cell>
          <cell r="E1465" t="str">
            <v>8-00390316029</v>
          </cell>
          <cell r="F1465" t="str">
            <v>TERRY CROP TOP 310</v>
          </cell>
          <cell r="G1465" t="str">
            <v>P1134</v>
          </cell>
          <cell r="H1465" t="str">
            <v>Swim Tops</v>
          </cell>
          <cell r="I1465" t="str">
            <v>812</v>
          </cell>
          <cell r="J1465" t="str">
            <v>Apparel</v>
          </cell>
          <cell r="K1465" t="str">
            <v>MNL</v>
          </cell>
          <cell r="L1465" t="str">
            <v>SS24</v>
          </cell>
          <cell r="M1465">
            <v>925.08</v>
          </cell>
          <cell r="N1465">
            <v>156</v>
          </cell>
          <cell r="O1465">
            <v>370.03200000000004</v>
          </cell>
          <cell r="P1465">
            <v>0</v>
          </cell>
          <cell r="Q1465">
            <v>0</v>
          </cell>
          <cell r="R1465">
            <v>0</v>
          </cell>
          <cell r="S1465">
            <v>0</v>
          </cell>
          <cell r="T1465">
            <v>0</v>
          </cell>
          <cell r="U1465">
            <v>0</v>
          </cell>
          <cell r="V1465">
            <v>0</v>
          </cell>
          <cell r="W1465">
            <v>1.1860000000000002</v>
          </cell>
          <cell r="X1465">
            <v>5.9300000000000006</v>
          </cell>
          <cell r="Y1465">
            <v>-4.7440000000000007</v>
          </cell>
          <cell r="Z1465">
            <v>2.3720000000000003</v>
          </cell>
          <cell r="AA1465">
            <v>3.5580000000000003</v>
          </cell>
          <cell r="AB1465">
            <v>1.1860000000000002</v>
          </cell>
          <cell r="AC1465" t="str">
            <v>Mainline</v>
          </cell>
          <cell r="AD1465" t="str">
            <v>34_Womens Recreation</v>
          </cell>
          <cell r="AE1465" t="str">
            <v>S124</v>
          </cell>
          <cell r="AF1465" t="str">
            <v>Seasonal</v>
          </cell>
          <cell r="AG1465">
            <v>1</v>
          </cell>
          <cell r="AH1465" t="str">
            <v>&lt;N/A&gt;</v>
          </cell>
          <cell r="AI1465" t="str">
            <v>Womens</v>
          </cell>
          <cell r="AJ1465">
            <v>0</v>
          </cell>
          <cell r="AK1465" t="str">
            <v>S1 2024</v>
          </cell>
          <cell r="AL1465">
            <v>45444</v>
          </cell>
          <cell r="AM1465">
            <v>555.048</v>
          </cell>
          <cell r="AN1465">
            <v>156</v>
          </cell>
          <cell r="AO1465">
            <v>3.5580000000000003</v>
          </cell>
        </row>
        <row r="1466">
          <cell r="A1466">
            <v>800390316030</v>
          </cell>
          <cell r="B1466" t="str">
            <v>Expiring</v>
          </cell>
          <cell r="C1466" t="str">
            <v>W060</v>
          </cell>
          <cell r="D1466" t="str">
            <v>Speedo USA Maersk</v>
          </cell>
          <cell r="E1466" t="str">
            <v>8-00390316030</v>
          </cell>
          <cell r="F1466" t="str">
            <v>TERRY CROP TOP 660</v>
          </cell>
          <cell r="G1466" t="str">
            <v>P1134</v>
          </cell>
          <cell r="H1466" t="str">
            <v>Swim Tops</v>
          </cell>
          <cell r="I1466" t="str">
            <v>812</v>
          </cell>
          <cell r="J1466" t="str">
            <v>Apparel</v>
          </cell>
          <cell r="K1466" t="str">
            <v>MNL</v>
          </cell>
          <cell r="L1466" t="str">
            <v>AW24</v>
          </cell>
          <cell r="M1466">
            <v>1601.1</v>
          </cell>
          <cell r="N1466">
            <v>270</v>
          </cell>
          <cell r="O1466">
            <v>320.22000000000003</v>
          </cell>
          <cell r="P1466">
            <v>0</v>
          </cell>
          <cell r="Q1466">
            <v>0</v>
          </cell>
          <cell r="R1466">
            <v>0</v>
          </cell>
          <cell r="S1466">
            <v>0</v>
          </cell>
          <cell r="T1466">
            <v>0</v>
          </cell>
          <cell r="U1466">
            <v>0</v>
          </cell>
          <cell r="V1466">
            <v>0</v>
          </cell>
          <cell r="W1466">
            <v>0</v>
          </cell>
          <cell r="X1466">
            <v>5.93</v>
          </cell>
          <cell r="Y1466">
            <v>-5.93</v>
          </cell>
          <cell r="Z1466">
            <v>1.1860000000000002</v>
          </cell>
          <cell r="AA1466">
            <v>4.7439999999999998</v>
          </cell>
          <cell r="AB1466">
            <v>1.1860000000000002</v>
          </cell>
          <cell r="AC1466" t="str">
            <v>Mainline</v>
          </cell>
          <cell r="AD1466" t="str">
            <v>34_Womens Recreation</v>
          </cell>
          <cell r="AE1466" t="str">
            <v>S224</v>
          </cell>
          <cell r="AF1466" t="str">
            <v>Seasonal</v>
          </cell>
          <cell r="AG1466">
            <v>1</v>
          </cell>
          <cell r="AH1466" t="str">
            <v>&lt;N/A&gt;</v>
          </cell>
          <cell r="AI1466" t="str">
            <v>Womens</v>
          </cell>
          <cell r="AJ1466">
            <v>0</v>
          </cell>
          <cell r="AK1466" t="str">
            <v>S1 2024</v>
          </cell>
          <cell r="AL1466">
            <v>45444</v>
          </cell>
          <cell r="AM1466">
            <v>1280.8799999999999</v>
          </cell>
          <cell r="AN1466">
            <v>270</v>
          </cell>
          <cell r="AO1466">
            <v>4.7439999999999998</v>
          </cell>
        </row>
        <row r="1467">
          <cell r="A1467">
            <v>800390316242</v>
          </cell>
          <cell r="B1467" t="str">
            <v>1 Season Old</v>
          </cell>
          <cell r="C1467" t="str">
            <v>W060</v>
          </cell>
          <cell r="D1467" t="str">
            <v>Speedo USA Maersk</v>
          </cell>
          <cell r="E1467" t="str">
            <v>8-00390316242</v>
          </cell>
          <cell r="F1467" t="str">
            <v>TERRY CROP TOP 420</v>
          </cell>
          <cell r="G1467" t="str">
            <v>P1134</v>
          </cell>
          <cell r="H1467" t="str">
            <v>Swim Tops</v>
          </cell>
          <cell r="I1467" t="str">
            <v>812</v>
          </cell>
          <cell r="J1467" t="str">
            <v>Apparel</v>
          </cell>
          <cell r="K1467" t="str">
            <v>MNL</v>
          </cell>
          <cell r="L1467" t="str">
            <v>SS24</v>
          </cell>
          <cell r="M1467">
            <v>972.52</v>
          </cell>
          <cell r="N1467">
            <v>164</v>
          </cell>
          <cell r="O1467">
            <v>389.00800000000004</v>
          </cell>
          <cell r="P1467">
            <v>0</v>
          </cell>
          <cell r="Q1467">
            <v>0</v>
          </cell>
          <cell r="R1467">
            <v>0</v>
          </cell>
          <cell r="S1467">
            <v>0</v>
          </cell>
          <cell r="T1467">
            <v>0</v>
          </cell>
          <cell r="U1467">
            <v>0</v>
          </cell>
          <cell r="V1467">
            <v>0</v>
          </cell>
          <cell r="W1467">
            <v>1.1860000000000002</v>
          </cell>
          <cell r="X1467">
            <v>5.93</v>
          </cell>
          <cell r="Y1467">
            <v>-4.7439999999999998</v>
          </cell>
          <cell r="Z1467">
            <v>2.3720000000000003</v>
          </cell>
          <cell r="AA1467">
            <v>3.5579999999999994</v>
          </cell>
          <cell r="AB1467">
            <v>1.1860000000000002</v>
          </cell>
          <cell r="AC1467" t="str">
            <v>Mainline</v>
          </cell>
          <cell r="AD1467" t="str">
            <v>34_Womens Recreation</v>
          </cell>
          <cell r="AE1467" t="str">
            <v>S124</v>
          </cell>
          <cell r="AF1467" t="str">
            <v>Seasonal</v>
          </cell>
          <cell r="AG1467">
            <v>1</v>
          </cell>
          <cell r="AH1467" t="str">
            <v>&lt;N/A&gt;</v>
          </cell>
          <cell r="AI1467" t="str">
            <v>Womens</v>
          </cell>
          <cell r="AJ1467">
            <v>0</v>
          </cell>
          <cell r="AK1467" t="str">
            <v>S1 2024</v>
          </cell>
          <cell r="AL1467">
            <v>45444</v>
          </cell>
          <cell r="AM1467">
            <v>583.51199999999994</v>
          </cell>
          <cell r="AN1467">
            <v>164</v>
          </cell>
          <cell r="AO1467">
            <v>3.5579999999999994</v>
          </cell>
        </row>
        <row r="1468">
          <cell r="A1468">
            <v>800390500334</v>
          </cell>
          <cell r="B1468" t="str">
            <v>Current</v>
          </cell>
          <cell r="C1468" t="str">
            <v>W060</v>
          </cell>
          <cell r="D1468" t="str">
            <v>Speedo USA Maersk</v>
          </cell>
          <cell r="E1468" t="str">
            <v>8-00390500334</v>
          </cell>
          <cell r="F1468" t="str">
            <v>SOLID RACERBACK 1 PC 001</v>
          </cell>
          <cell r="G1468" t="str">
            <v>P1122</v>
          </cell>
          <cell r="H1468" t="str">
            <v>One-Piece</v>
          </cell>
          <cell r="I1468" t="str">
            <v>812</v>
          </cell>
          <cell r="J1468" t="str">
            <v>Apparel</v>
          </cell>
          <cell r="K1468" t="str">
            <v>MNL</v>
          </cell>
          <cell r="L1468" t="str">
            <v>SS25</v>
          </cell>
          <cell r="M1468">
            <v>3507.57</v>
          </cell>
          <cell r="N1468">
            <v>297</v>
          </cell>
          <cell r="O1468">
            <v>0</v>
          </cell>
          <cell r="P1468">
            <v>0</v>
          </cell>
          <cell r="Q1468">
            <v>0</v>
          </cell>
          <cell r="R1468">
            <v>0</v>
          </cell>
          <cell r="S1468">
            <v>0</v>
          </cell>
          <cell r="T1468">
            <v>0</v>
          </cell>
          <cell r="U1468">
            <v>0</v>
          </cell>
          <cell r="V1468">
            <v>0</v>
          </cell>
          <cell r="W1468">
            <v>0</v>
          </cell>
          <cell r="X1468">
            <v>11.81</v>
          </cell>
          <cell r="Y1468">
            <v>-11.81</v>
          </cell>
          <cell r="Z1468">
            <v>0</v>
          </cell>
          <cell r="AA1468">
            <v>11.81</v>
          </cell>
          <cell r="AB1468">
            <v>0</v>
          </cell>
          <cell r="AC1468" t="str">
            <v>Mainline</v>
          </cell>
          <cell r="AD1468" t="str">
            <v>23_Womens Fitness</v>
          </cell>
          <cell r="AE1468" t="str">
            <v>S125</v>
          </cell>
          <cell r="AF1468" t="str">
            <v>Core</v>
          </cell>
          <cell r="AG1468">
            <v>1</v>
          </cell>
          <cell r="AH1468" t="str">
            <v>&lt;N/A&gt;</v>
          </cell>
          <cell r="AI1468" t="str">
            <v>Womens</v>
          </cell>
          <cell r="AJ1468" t="str">
            <v>Hydraline</v>
          </cell>
          <cell r="AK1468">
            <v>0</v>
          </cell>
          <cell r="AL1468">
            <v>45809</v>
          </cell>
          <cell r="AM1468">
            <v>3507.57</v>
          </cell>
          <cell r="AN1468">
            <v>297</v>
          </cell>
          <cell r="AO1468">
            <v>11.81</v>
          </cell>
        </row>
        <row r="1469">
          <cell r="A1469">
            <v>800390516002</v>
          </cell>
          <cell r="B1469" t="str">
            <v>Future</v>
          </cell>
          <cell r="C1469" t="str">
            <v>W060</v>
          </cell>
          <cell r="D1469" t="str">
            <v>Speedo USA Maersk</v>
          </cell>
          <cell r="E1469" t="str">
            <v>8-00390516002</v>
          </cell>
          <cell r="F1469" t="str">
            <v>SOLID RACERBACK 1 PC 301</v>
          </cell>
          <cell r="G1469" t="str">
            <v>P1122</v>
          </cell>
          <cell r="H1469" t="str">
            <v>One-Piece</v>
          </cell>
          <cell r="I1469" t="str">
            <v>812</v>
          </cell>
          <cell r="J1469" t="str">
            <v>Apparel</v>
          </cell>
          <cell r="K1469" t="str">
            <v>MNL</v>
          </cell>
          <cell r="L1469" t="str">
            <v>AW25</v>
          </cell>
          <cell r="M1469">
            <v>3349.06</v>
          </cell>
          <cell r="N1469">
            <v>286</v>
          </cell>
          <cell r="O1469">
            <v>0</v>
          </cell>
          <cell r="P1469">
            <v>0</v>
          </cell>
          <cell r="Q1469">
            <v>0</v>
          </cell>
          <cell r="R1469">
            <v>0</v>
          </cell>
          <cell r="S1469">
            <v>0</v>
          </cell>
          <cell r="T1469">
            <v>0</v>
          </cell>
          <cell r="U1469">
            <v>0</v>
          </cell>
          <cell r="V1469">
            <v>0</v>
          </cell>
          <cell r="W1469">
            <v>0</v>
          </cell>
          <cell r="X1469">
            <v>11.709999999999999</v>
          </cell>
          <cell r="Y1469">
            <v>-11.709999999999999</v>
          </cell>
          <cell r="Z1469">
            <v>0</v>
          </cell>
          <cell r="AA1469">
            <v>11.709999999999999</v>
          </cell>
          <cell r="AB1469">
            <v>0</v>
          </cell>
          <cell r="AC1469" t="str">
            <v>Mainline</v>
          </cell>
          <cell r="AD1469" t="str">
            <v>23_Womens Fitness</v>
          </cell>
          <cell r="AE1469" t="str">
            <v>S124</v>
          </cell>
          <cell r="AF1469" t="str">
            <v>Seasonal</v>
          </cell>
          <cell r="AG1469">
            <v>1</v>
          </cell>
          <cell r="AH1469" t="str">
            <v>&lt;N/A&gt;</v>
          </cell>
          <cell r="AI1469" t="str">
            <v>Womens</v>
          </cell>
          <cell r="AJ1469" t="str">
            <v>Swim In Style</v>
          </cell>
          <cell r="AK1469">
            <v>0</v>
          </cell>
          <cell r="AL1469">
            <v>45444</v>
          </cell>
          <cell r="AM1469">
            <v>3349.06</v>
          </cell>
          <cell r="AN1469">
            <v>286</v>
          </cell>
          <cell r="AO1469">
            <v>11.709999999999999</v>
          </cell>
        </row>
        <row r="1470">
          <cell r="A1470">
            <v>800390516056</v>
          </cell>
          <cell r="B1470" t="str">
            <v>Future</v>
          </cell>
          <cell r="C1470" t="str">
            <v>W060</v>
          </cell>
          <cell r="D1470" t="str">
            <v>Speedo USA Maersk</v>
          </cell>
          <cell r="E1470" t="str">
            <v>8-00390516056</v>
          </cell>
          <cell r="F1470" t="str">
            <v>CLRBLCK RCRBCK 1 PC 401</v>
          </cell>
          <cell r="G1470" t="str">
            <v>P1122</v>
          </cell>
          <cell r="H1470" t="str">
            <v>One-Piece</v>
          </cell>
          <cell r="I1470" t="str">
            <v>812</v>
          </cell>
          <cell r="J1470" t="str">
            <v>Apparel</v>
          </cell>
          <cell r="K1470" t="str">
            <v>MNL</v>
          </cell>
          <cell r="L1470" t="str">
            <v>AW25</v>
          </cell>
          <cell r="M1470">
            <v>1183</v>
          </cell>
          <cell r="N1470">
            <v>100</v>
          </cell>
          <cell r="O1470">
            <v>0</v>
          </cell>
          <cell r="P1470">
            <v>0</v>
          </cell>
          <cell r="Q1470">
            <v>0</v>
          </cell>
          <cell r="R1470">
            <v>0</v>
          </cell>
          <cell r="S1470">
            <v>0</v>
          </cell>
          <cell r="T1470">
            <v>0</v>
          </cell>
          <cell r="U1470">
            <v>0</v>
          </cell>
          <cell r="V1470">
            <v>0</v>
          </cell>
          <cell r="W1470">
            <v>0</v>
          </cell>
          <cell r="X1470">
            <v>11.83</v>
          </cell>
          <cell r="Y1470">
            <v>-11.83</v>
          </cell>
          <cell r="Z1470">
            <v>0</v>
          </cell>
          <cell r="AA1470">
            <v>11.83</v>
          </cell>
          <cell r="AB1470">
            <v>0</v>
          </cell>
          <cell r="AC1470" t="str">
            <v>Mainline</v>
          </cell>
          <cell r="AD1470" t="str">
            <v>23_Womens Fitness</v>
          </cell>
          <cell r="AE1470" t="str">
            <v>S224</v>
          </cell>
          <cell r="AF1470" t="str">
            <v>Seasonal</v>
          </cell>
          <cell r="AG1470">
            <v>1</v>
          </cell>
          <cell r="AH1470" t="str">
            <v>&lt;N/A&gt;</v>
          </cell>
          <cell r="AI1470" t="str">
            <v>Womens</v>
          </cell>
          <cell r="AJ1470" t="str">
            <v>Swim In Style</v>
          </cell>
          <cell r="AK1470" t="str">
            <v>S2 2024</v>
          </cell>
          <cell r="AL1470">
            <v>45627</v>
          </cell>
          <cell r="AM1470">
            <v>1183</v>
          </cell>
          <cell r="AN1470">
            <v>100</v>
          </cell>
          <cell r="AO1470">
            <v>11.83</v>
          </cell>
        </row>
        <row r="1471">
          <cell r="A1471">
            <v>800390516058</v>
          </cell>
          <cell r="B1471" t="str">
            <v>Future</v>
          </cell>
          <cell r="C1471" t="str">
            <v>W060</v>
          </cell>
          <cell r="D1471" t="str">
            <v>Speedo USA Maersk</v>
          </cell>
          <cell r="E1471" t="str">
            <v>8-00390516058</v>
          </cell>
          <cell r="F1471" t="str">
            <v>SOLID RACERBACK 1 PC 420</v>
          </cell>
          <cell r="G1471" t="str">
            <v>P1122</v>
          </cell>
          <cell r="H1471" t="str">
            <v>One-Piece</v>
          </cell>
          <cell r="I1471" t="str">
            <v>812</v>
          </cell>
          <cell r="J1471" t="str">
            <v>Apparel</v>
          </cell>
          <cell r="K1471" t="str">
            <v>MNL</v>
          </cell>
          <cell r="L1471" t="str">
            <v>AW25</v>
          </cell>
          <cell r="M1471">
            <v>3957.98</v>
          </cell>
          <cell r="N1471">
            <v>338</v>
          </cell>
          <cell r="O1471">
            <v>0</v>
          </cell>
          <cell r="P1471">
            <v>0</v>
          </cell>
          <cell r="Q1471">
            <v>0</v>
          </cell>
          <cell r="R1471">
            <v>0</v>
          </cell>
          <cell r="S1471">
            <v>0</v>
          </cell>
          <cell r="T1471">
            <v>0</v>
          </cell>
          <cell r="U1471">
            <v>0</v>
          </cell>
          <cell r="V1471">
            <v>0</v>
          </cell>
          <cell r="W1471">
            <v>0</v>
          </cell>
          <cell r="X1471">
            <v>11.71</v>
          </cell>
          <cell r="Y1471">
            <v>-11.71</v>
          </cell>
          <cell r="Z1471">
            <v>0</v>
          </cell>
          <cell r="AA1471">
            <v>11.71</v>
          </cell>
          <cell r="AB1471">
            <v>0</v>
          </cell>
          <cell r="AC1471" t="str">
            <v>Mainline</v>
          </cell>
          <cell r="AD1471" t="str">
            <v>23_Womens Fitness</v>
          </cell>
          <cell r="AE1471" t="str">
            <v>S124</v>
          </cell>
          <cell r="AF1471" t="str">
            <v>Seasonal</v>
          </cell>
          <cell r="AG1471">
            <v>1</v>
          </cell>
          <cell r="AH1471" t="str">
            <v>&lt;N/A&gt;</v>
          </cell>
          <cell r="AI1471" t="str">
            <v>Womens</v>
          </cell>
          <cell r="AJ1471" t="str">
            <v>Swim In Style</v>
          </cell>
          <cell r="AK1471">
            <v>0</v>
          </cell>
          <cell r="AL1471">
            <v>45444</v>
          </cell>
          <cell r="AM1471">
            <v>3957.9800000000005</v>
          </cell>
          <cell r="AN1471">
            <v>338</v>
          </cell>
          <cell r="AO1471">
            <v>11.71</v>
          </cell>
        </row>
        <row r="1472">
          <cell r="A1472">
            <v>800390517373</v>
          </cell>
          <cell r="B1472" t="str">
            <v>Future</v>
          </cell>
          <cell r="C1472" t="str">
            <v>W060</v>
          </cell>
          <cell r="D1472" t="str">
            <v>Speedo USA Maersk</v>
          </cell>
          <cell r="E1472" t="str">
            <v>8-00390517373</v>
          </cell>
          <cell r="F1472" t="str">
            <v>CLRBLCK RCRBCK 1 PC 800</v>
          </cell>
          <cell r="G1472" t="str">
            <v>P1122</v>
          </cell>
          <cell r="H1472" t="str">
            <v>One-Piece</v>
          </cell>
          <cell r="I1472" t="str">
            <v>812</v>
          </cell>
          <cell r="J1472" t="str">
            <v>Apparel</v>
          </cell>
          <cell r="K1472" t="str">
            <v>MNL</v>
          </cell>
          <cell r="L1472" t="str">
            <v>AW25</v>
          </cell>
          <cell r="M1472">
            <v>3194.1</v>
          </cell>
          <cell r="N1472">
            <v>270</v>
          </cell>
          <cell r="O1472">
            <v>0</v>
          </cell>
          <cell r="P1472">
            <v>0</v>
          </cell>
          <cell r="Q1472">
            <v>0</v>
          </cell>
          <cell r="R1472">
            <v>0</v>
          </cell>
          <cell r="S1472">
            <v>0</v>
          </cell>
          <cell r="T1472">
            <v>0</v>
          </cell>
          <cell r="U1472">
            <v>0</v>
          </cell>
          <cell r="V1472">
            <v>0</v>
          </cell>
          <cell r="W1472">
            <v>0</v>
          </cell>
          <cell r="X1472">
            <v>11.83</v>
          </cell>
          <cell r="Y1472">
            <v>-11.83</v>
          </cell>
          <cell r="Z1472">
            <v>0</v>
          </cell>
          <cell r="AA1472">
            <v>11.83</v>
          </cell>
          <cell r="AB1472">
            <v>0</v>
          </cell>
          <cell r="AC1472" t="str">
            <v>Mainline</v>
          </cell>
          <cell r="AD1472" t="str">
            <v>23_Womens Fitness</v>
          </cell>
          <cell r="AE1472" t="str">
            <v>S224</v>
          </cell>
          <cell r="AF1472" t="str">
            <v>Seasonal</v>
          </cell>
          <cell r="AG1472">
            <v>1</v>
          </cell>
          <cell r="AH1472" t="str">
            <v>&lt;N/A&gt;</v>
          </cell>
          <cell r="AI1472" t="str">
            <v>Womens</v>
          </cell>
          <cell r="AJ1472" t="str">
            <v>Swim In Style</v>
          </cell>
          <cell r="AK1472" t="str">
            <v>S2 2024</v>
          </cell>
          <cell r="AL1472">
            <v>45627</v>
          </cell>
          <cell r="AM1472">
            <v>3194.1</v>
          </cell>
          <cell r="AN1472">
            <v>270</v>
          </cell>
          <cell r="AO1472">
            <v>11.83</v>
          </cell>
        </row>
        <row r="1473">
          <cell r="A1473">
            <v>800390600334</v>
          </cell>
          <cell r="B1473" t="str">
            <v>Current</v>
          </cell>
          <cell r="C1473" t="str">
            <v>W060</v>
          </cell>
          <cell r="D1473" t="str">
            <v>Speedo USA Maersk</v>
          </cell>
          <cell r="E1473" t="str">
            <v>8-00390600334</v>
          </cell>
          <cell r="F1473" t="str">
            <v>SOLID HIGHNECK 1 PC OVERDEV 001</v>
          </cell>
          <cell r="G1473" t="str">
            <v>P1122</v>
          </cell>
          <cell r="H1473" t="str">
            <v>One-Piece</v>
          </cell>
          <cell r="I1473" t="str">
            <v>812</v>
          </cell>
          <cell r="J1473" t="str">
            <v>Apparel</v>
          </cell>
          <cell r="K1473" t="str">
            <v>MNL</v>
          </cell>
          <cell r="L1473" t="str">
            <v>SS25</v>
          </cell>
          <cell r="M1473">
            <v>8036.68</v>
          </cell>
          <cell r="N1473">
            <v>607</v>
          </cell>
          <cell r="O1473">
            <v>0</v>
          </cell>
          <cell r="P1473">
            <v>0</v>
          </cell>
          <cell r="Q1473">
            <v>0</v>
          </cell>
          <cell r="R1473">
            <v>0</v>
          </cell>
          <cell r="S1473">
            <v>0</v>
          </cell>
          <cell r="T1473">
            <v>0</v>
          </cell>
          <cell r="U1473">
            <v>0</v>
          </cell>
          <cell r="V1473">
            <v>0</v>
          </cell>
          <cell r="W1473">
            <v>0</v>
          </cell>
          <cell r="X1473">
            <v>13.24</v>
          </cell>
          <cell r="Y1473">
            <v>-13.24</v>
          </cell>
          <cell r="Z1473">
            <v>0</v>
          </cell>
          <cell r="AA1473">
            <v>13.24</v>
          </cell>
          <cell r="AB1473">
            <v>0</v>
          </cell>
          <cell r="AC1473" t="str">
            <v>Mainline</v>
          </cell>
          <cell r="AD1473" t="str">
            <v>23_Womens Fitness</v>
          </cell>
          <cell r="AE1473" t="str">
            <v>S125</v>
          </cell>
          <cell r="AF1473" t="str">
            <v>Core</v>
          </cell>
          <cell r="AG1473">
            <v>1</v>
          </cell>
          <cell r="AH1473" t="str">
            <v>&lt;N/A&gt;</v>
          </cell>
          <cell r="AI1473" t="str">
            <v>Womens</v>
          </cell>
          <cell r="AJ1473" t="str">
            <v>Hydraline</v>
          </cell>
          <cell r="AK1473">
            <v>0</v>
          </cell>
          <cell r="AL1473">
            <v>45809</v>
          </cell>
          <cell r="AM1473">
            <v>8036.68</v>
          </cell>
          <cell r="AN1473">
            <v>607</v>
          </cell>
          <cell r="AO1473">
            <v>13.24</v>
          </cell>
        </row>
        <row r="1474">
          <cell r="A1474">
            <v>800390616002</v>
          </cell>
          <cell r="B1474" t="str">
            <v>Current</v>
          </cell>
          <cell r="C1474" t="str">
            <v>W060</v>
          </cell>
          <cell r="D1474" t="str">
            <v>Speedo USA Maersk</v>
          </cell>
          <cell r="E1474" t="str">
            <v>8-00390616002</v>
          </cell>
          <cell r="F1474" t="str">
            <v>SOLID HIGHNECK 1 PC OVERDEV 301</v>
          </cell>
          <cell r="G1474" t="str">
            <v>P1122</v>
          </cell>
          <cell r="H1474" t="str">
            <v>One-Piece</v>
          </cell>
          <cell r="I1474" t="str">
            <v>812</v>
          </cell>
          <cell r="J1474" t="str">
            <v>Apparel</v>
          </cell>
          <cell r="K1474" t="str">
            <v>MNL</v>
          </cell>
          <cell r="L1474" t="str">
            <v>SS25</v>
          </cell>
          <cell r="M1474">
            <v>8770.84</v>
          </cell>
          <cell r="N1474">
            <v>668</v>
          </cell>
          <cell r="O1474">
            <v>0</v>
          </cell>
          <cell r="P1474">
            <v>0</v>
          </cell>
          <cell r="Q1474">
            <v>0</v>
          </cell>
          <cell r="R1474">
            <v>0</v>
          </cell>
          <cell r="S1474">
            <v>0</v>
          </cell>
          <cell r="T1474">
            <v>0</v>
          </cell>
          <cell r="U1474">
            <v>0</v>
          </cell>
          <cell r="V1474">
            <v>0</v>
          </cell>
          <cell r="W1474">
            <v>0</v>
          </cell>
          <cell r="X1474">
            <v>13.13</v>
          </cell>
          <cell r="Y1474">
            <v>-13.13</v>
          </cell>
          <cell r="Z1474">
            <v>0</v>
          </cell>
          <cell r="AA1474">
            <v>13.13</v>
          </cell>
          <cell r="AB1474">
            <v>0</v>
          </cell>
          <cell r="AC1474" t="str">
            <v>Mainline</v>
          </cell>
          <cell r="AD1474" t="str">
            <v>23_Womens Fitness</v>
          </cell>
          <cell r="AE1474" t="str">
            <v>S124</v>
          </cell>
          <cell r="AF1474" t="str">
            <v>Seasonal</v>
          </cell>
          <cell r="AG1474">
            <v>1</v>
          </cell>
          <cell r="AH1474" t="str">
            <v>&lt;N/A&gt;</v>
          </cell>
          <cell r="AI1474" t="str">
            <v>Womens</v>
          </cell>
          <cell r="AJ1474" t="str">
            <v>Swim In Style</v>
          </cell>
          <cell r="AK1474">
            <v>0</v>
          </cell>
          <cell r="AL1474">
            <v>45444</v>
          </cell>
          <cell r="AM1474">
            <v>8770.84</v>
          </cell>
          <cell r="AN1474">
            <v>668</v>
          </cell>
          <cell r="AO1474">
            <v>13.13</v>
          </cell>
        </row>
        <row r="1475">
          <cell r="A1475">
            <v>800390616056</v>
          </cell>
          <cell r="B1475" t="str">
            <v>Future</v>
          </cell>
          <cell r="C1475" t="str">
            <v>W060</v>
          </cell>
          <cell r="D1475" t="str">
            <v>Speedo USA Maersk</v>
          </cell>
          <cell r="E1475" t="str">
            <v>8-00390616056</v>
          </cell>
          <cell r="F1475" t="str">
            <v>SOLID HIGH NECK 1 PC 401</v>
          </cell>
          <cell r="G1475" t="str">
            <v>P1122</v>
          </cell>
          <cell r="H1475" t="str">
            <v>One-Piece</v>
          </cell>
          <cell r="I1475" t="str">
            <v>812</v>
          </cell>
          <cell r="J1475" t="str">
            <v>Apparel</v>
          </cell>
          <cell r="K1475" t="str">
            <v>MNL</v>
          </cell>
          <cell r="L1475" t="str">
            <v>AW25</v>
          </cell>
          <cell r="M1475">
            <v>1322</v>
          </cell>
          <cell r="N1475">
            <v>100</v>
          </cell>
          <cell r="O1475">
            <v>0</v>
          </cell>
          <cell r="P1475">
            <v>0</v>
          </cell>
          <cell r="Q1475">
            <v>0</v>
          </cell>
          <cell r="R1475">
            <v>0</v>
          </cell>
          <cell r="S1475">
            <v>0</v>
          </cell>
          <cell r="T1475">
            <v>0</v>
          </cell>
          <cell r="U1475">
            <v>0</v>
          </cell>
          <cell r="V1475">
            <v>0</v>
          </cell>
          <cell r="W1475">
            <v>0</v>
          </cell>
          <cell r="X1475">
            <v>13.22</v>
          </cell>
          <cell r="Y1475">
            <v>-13.22</v>
          </cell>
          <cell r="Z1475">
            <v>0</v>
          </cell>
          <cell r="AA1475">
            <v>13.22</v>
          </cell>
          <cell r="AB1475">
            <v>0</v>
          </cell>
          <cell r="AC1475" t="str">
            <v>Mainline</v>
          </cell>
          <cell r="AD1475" t="str">
            <v>23_Womens Fitness</v>
          </cell>
          <cell r="AE1475" t="str">
            <v>S224</v>
          </cell>
          <cell r="AF1475" t="str">
            <v>Seasonal</v>
          </cell>
          <cell r="AG1475">
            <v>1</v>
          </cell>
          <cell r="AH1475" t="str">
            <v>&lt;N/A&gt;</v>
          </cell>
          <cell r="AI1475" t="str">
            <v>Womens</v>
          </cell>
          <cell r="AJ1475" t="str">
            <v>Swim In Style</v>
          </cell>
          <cell r="AK1475" t="str">
            <v>S2 2024</v>
          </cell>
          <cell r="AL1475">
            <v>45627</v>
          </cell>
          <cell r="AM1475">
            <v>1322</v>
          </cell>
          <cell r="AN1475">
            <v>100</v>
          </cell>
          <cell r="AO1475">
            <v>13.22</v>
          </cell>
        </row>
        <row r="1476">
          <cell r="A1476">
            <v>800390616558</v>
          </cell>
          <cell r="B1476" t="str">
            <v>Future</v>
          </cell>
          <cell r="C1476" t="str">
            <v>W060</v>
          </cell>
          <cell r="D1476" t="str">
            <v>Speedo USA Maersk</v>
          </cell>
          <cell r="E1476" t="str">
            <v>8-00390616558</v>
          </cell>
          <cell r="F1476" t="str">
            <v>SOLID HIGHNECK 1 PC OVERDEV 651</v>
          </cell>
          <cell r="G1476" t="str">
            <v>P1122</v>
          </cell>
          <cell r="H1476" t="str">
            <v>One-Piece</v>
          </cell>
          <cell r="I1476" t="str">
            <v>812</v>
          </cell>
          <cell r="J1476" t="str">
            <v>Apparel</v>
          </cell>
          <cell r="K1476" t="str">
            <v>MNL</v>
          </cell>
          <cell r="L1476" t="str">
            <v>AW25</v>
          </cell>
          <cell r="M1476">
            <v>9243.52</v>
          </cell>
          <cell r="N1476">
            <v>704</v>
          </cell>
          <cell r="O1476">
            <v>0</v>
          </cell>
          <cell r="P1476">
            <v>0</v>
          </cell>
          <cell r="Q1476">
            <v>0</v>
          </cell>
          <cell r="R1476">
            <v>0</v>
          </cell>
          <cell r="S1476">
            <v>0</v>
          </cell>
          <cell r="T1476">
            <v>0</v>
          </cell>
          <cell r="U1476">
            <v>0</v>
          </cell>
          <cell r="V1476">
            <v>0</v>
          </cell>
          <cell r="W1476">
            <v>0</v>
          </cell>
          <cell r="X1476">
            <v>13.13</v>
          </cell>
          <cell r="Y1476">
            <v>-13.13</v>
          </cell>
          <cell r="Z1476">
            <v>0</v>
          </cell>
          <cell r="AA1476">
            <v>13.13</v>
          </cell>
          <cell r="AB1476">
            <v>0</v>
          </cell>
          <cell r="AC1476" t="str">
            <v>Mainline</v>
          </cell>
          <cell r="AD1476" t="str">
            <v>23_Womens Fitness</v>
          </cell>
          <cell r="AE1476" t="str">
            <v>S124</v>
          </cell>
          <cell r="AF1476" t="str">
            <v>Seasonal</v>
          </cell>
          <cell r="AG1476">
            <v>1</v>
          </cell>
          <cell r="AH1476" t="str">
            <v>&lt;N/A&gt;</v>
          </cell>
          <cell r="AI1476" t="str">
            <v>Womens</v>
          </cell>
          <cell r="AJ1476" t="str">
            <v>Swim In Style</v>
          </cell>
          <cell r="AK1476">
            <v>0</v>
          </cell>
          <cell r="AL1476">
            <v>45444</v>
          </cell>
          <cell r="AM1476">
            <v>9243.52</v>
          </cell>
          <cell r="AN1476">
            <v>704</v>
          </cell>
          <cell r="AO1476">
            <v>13.13</v>
          </cell>
        </row>
        <row r="1477">
          <cell r="A1477">
            <v>800390617373</v>
          </cell>
          <cell r="B1477" t="str">
            <v>Future</v>
          </cell>
          <cell r="C1477" t="str">
            <v>W060</v>
          </cell>
          <cell r="D1477" t="str">
            <v>Speedo USA Maersk</v>
          </cell>
          <cell r="E1477" t="str">
            <v>8-00390617373</v>
          </cell>
          <cell r="F1477" t="str">
            <v>SOLID HIGH NECK 1 PC 800</v>
          </cell>
          <cell r="G1477" t="str">
            <v>P1122</v>
          </cell>
          <cell r="H1477" t="str">
            <v>One-Piece</v>
          </cell>
          <cell r="I1477" t="str">
            <v>812</v>
          </cell>
          <cell r="J1477" t="str">
            <v>Apparel</v>
          </cell>
          <cell r="K1477" t="str">
            <v>MNL</v>
          </cell>
          <cell r="L1477" t="str">
            <v>AW25</v>
          </cell>
          <cell r="M1477">
            <v>3323.24</v>
          </cell>
          <cell r="N1477">
            <v>251</v>
          </cell>
          <cell r="O1477">
            <v>0</v>
          </cell>
          <cell r="P1477">
            <v>0</v>
          </cell>
          <cell r="Q1477">
            <v>0</v>
          </cell>
          <cell r="R1477">
            <v>0</v>
          </cell>
          <cell r="S1477">
            <v>0</v>
          </cell>
          <cell r="T1477">
            <v>0</v>
          </cell>
          <cell r="U1477">
            <v>0</v>
          </cell>
          <cell r="V1477">
            <v>0</v>
          </cell>
          <cell r="W1477">
            <v>0</v>
          </cell>
          <cell r="X1477">
            <v>13.239999999999998</v>
          </cell>
          <cell r="Y1477">
            <v>-13.239999999999998</v>
          </cell>
          <cell r="Z1477">
            <v>0</v>
          </cell>
          <cell r="AA1477">
            <v>13.239999999999998</v>
          </cell>
          <cell r="AB1477">
            <v>0</v>
          </cell>
          <cell r="AC1477" t="str">
            <v>Mainline</v>
          </cell>
          <cell r="AD1477" t="str">
            <v>23_Womens Fitness</v>
          </cell>
          <cell r="AE1477" t="str">
            <v>S224</v>
          </cell>
          <cell r="AF1477" t="str">
            <v>Seasonal</v>
          </cell>
          <cell r="AG1477">
            <v>1</v>
          </cell>
          <cell r="AH1477" t="str">
            <v>&lt;N/A&gt;</v>
          </cell>
          <cell r="AI1477" t="str">
            <v>Womens</v>
          </cell>
          <cell r="AJ1477" t="str">
            <v>Swim In Style</v>
          </cell>
          <cell r="AK1477" t="str">
            <v>S2 2024</v>
          </cell>
          <cell r="AL1477">
            <v>45627</v>
          </cell>
          <cell r="AM1477">
            <v>3323.24</v>
          </cell>
          <cell r="AN1477">
            <v>251</v>
          </cell>
          <cell r="AO1477">
            <v>13.239999999999998</v>
          </cell>
        </row>
        <row r="1478">
          <cell r="A1478">
            <v>800391700334</v>
          </cell>
          <cell r="B1478" t="str">
            <v>Current</v>
          </cell>
          <cell r="C1478" t="str">
            <v>W060</v>
          </cell>
          <cell r="D1478" t="str">
            <v>Speedo USA Maersk</v>
          </cell>
          <cell r="E1478" t="str">
            <v>8-00391700334</v>
          </cell>
          <cell r="F1478" t="str">
            <v>SOLID HIGHNECK 1 PC 001</v>
          </cell>
          <cell r="G1478" t="str">
            <v>P1122</v>
          </cell>
          <cell r="H1478" t="str">
            <v>One-Piece</v>
          </cell>
          <cell r="I1478" t="str">
            <v>812</v>
          </cell>
          <cell r="J1478" t="str">
            <v>Apparel</v>
          </cell>
          <cell r="K1478" t="str">
            <v>MNL</v>
          </cell>
          <cell r="L1478" t="str">
            <v>SS25</v>
          </cell>
          <cell r="M1478">
            <v>6726.11</v>
          </cell>
          <cell r="N1478">
            <v>521</v>
          </cell>
          <cell r="O1478">
            <v>0</v>
          </cell>
          <cell r="P1478">
            <v>0</v>
          </cell>
          <cell r="Q1478">
            <v>0</v>
          </cell>
          <cell r="R1478">
            <v>0</v>
          </cell>
          <cell r="S1478">
            <v>0</v>
          </cell>
          <cell r="T1478">
            <v>0</v>
          </cell>
          <cell r="U1478">
            <v>0</v>
          </cell>
          <cell r="V1478">
            <v>0</v>
          </cell>
          <cell r="W1478">
            <v>0</v>
          </cell>
          <cell r="X1478">
            <v>12.91</v>
          </cell>
          <cell r="Y1478">
            <v>-12.91</v>
          </cell>
          <cell r="Z1478">
            <v>0</v>
          </cell>
          <cell r="AA1478">
            <v>12.91</v>
          </cell>
          <cell r="AB1478">
            <v>0</v>
          </cell>
          <cell r="AC1478" t="str">
            <v>Mainline</v>
          </cell>
          <cell r="AD1478" t="str">
            <v>23_Womens Fitness</v>
          </cell>
          <cell r="AE1478" t="str">
            <v>S125</v>
          </cell>
          <cell r="AF1478" t="str">
            <v>Core</v>
          </cell>
          <cell r="AG1478">
            <v>1</v>
          </cell>
          <cell r="AH1478" t="str">
            <v>&lt;N/A&gt;</v>
          </cell>
          <cell r="AI1478" t="str">
            <v>Womens</v>
          </cell>
          <cell r="AJ1478" t="str">
            <v>Hydraline</v>
          </cell>
          <cell r="AK1478">
            <v>0</v>
          </cell>
          <cell r="AL1478">
            <v>45809</v>
          </cell>
          <cell r="AM1478">
            <v>6726.11</v>
          </cell>
          <cell r="AN1478">
            <v>521</v>
          </cell>
          <cell r="AO1478">
            <v>12.91</v>
          </cell>
        </row>
        <row r="1479">
          <cell r="A1479">
            <v>800391716056</v>
          </cell>
          <cell r="B1479" t="str">
            <v>Future</v>
          </cell>
          <cell r="C1479" t="str">
            <v>W060</v>
          </cell>
          <cell r="D1479" t="str">
            <v>Speedo USA Maersk</v>
          </cell>
          <cell r="E1479" t="str">
            <v>8-00391716056</v>
          </cell>
          <cell r="F1479" t="str">
            <v>SOLID SCOOP MESH 1 PC 401</v>
          </cell>
          <cell r="G1479" t="str">
            <v>P1122</v>
          </cell>
          <cell r="H1479" t="str">
            <v>One-Piece</v>
          </cell>
          <cell r="I1479" t="str">
            <v>812</v>
          </cell>
          <cell r="J1479" t="str">
            <v>Apparel</v>
          </cell>
          <cell r="K1479" t="str">
            <v>MNL</v>
          </cell>
          <cell r="L1479" t="str">
            <v>AW25</v>
          </cell>
          <cell r="M1479">
            <v>1293</v>
          </cell>
          <cell r="N1479">
            <v>100</v>
          </cell>
          <cell r="O1479">
            <v>0</v>
          </cell>
          <cell r="P1479">
            <v>0</v>
          </cell>
          <cell r="Q1479">
            <v>0</v>
          </cell>
          <cell r="R1479">
            <v>0</v>
          </cell>
          <cell r="S1479">
            <v>0</v>
          </cell>
          <cell r="T1479">
            <v>0</v>
          </cell>
          <cell r="U1479">
            <v>0</v>
          </cell>
          <cell r="V1479">
            <v>0</v>
          </cell>
          <cell r="W1479">
            <v>0</v>
          </cell>
          <cell r="X1479">
            <v>12.93</v>
          </cell>
          <cell r="Y1479">
            <v>-12.93</v>
          </cell>
          <cell r="Z1479">
            <v>0</v>
          </cell>
          <cell r="AA1479">
            <v>12.93</v>
          </cell>
          <cell r="AB1479">
            <v>0</v>
          </cell>
          <cell r="AC1479" t="str">
            <v>Mainline</v>
          </cell>
          <cell r="AD1479" t="str">
            <v>23_Womens Fitness</v>
          </cell>
          <cell r="AE1479" t="str">
            <v>S224</v>
          </cell>
          <cell r="AF1479" t="str">
            <v>Seasonal</v>
          </cell>
          <cell r="AG1479">
            <v>1</v>
          </cell>
          <cell r="AH1479" t="str">
            <v>&lt;N/A&gt;</v>
          </cell>
          <cell r="AI1479" t="str">
            <v>Womens</v>
          </cell>
          <cell r="AJ1479" t="str">
            <v>Swim In Style</v>
          </cell>
          <cell r="AK1479" t="str">
            <v>S2 2024</v>
          </cell>
          <cell r="AL1479">
            <v>45627</v>
          </cell>
          <cell r="AM1479">
            <v>1293</v>
          </cell>
          <cell r="AN1479">
            <v>100</v>
          </cell>
          <cell r="AO1479">
            <v>12.93</v>
          </cell>
        </row>
        <row r="1480">
          <cell r="A1480">
            <v>800391717373</v>
          </cell>
          <cell r="B1480" t="str">
            <v>Future</v>
          </cell>
          <cell r="C1480" t="str">
            <v>W060</v>
          </cell>
          <cell r="D1480" t="str">
            <v>Speedo USA Maersk</v>
          </cell>
          <cell r="E1480" t="str">
            <v>8-00391717373</v>
          </cell>
          <cell r="F1480" t="str">
            <v>SOLID SCOOP MESH 1 PC 800</v>
          </cell>
          <cell r="G1480" t="str">
            <v>P1122</v>
          </cell>
          <cell r="H1480" t="str">
            <v>One-Piece</v>
          </cell>
          <cell r="I1480" t="str">
            <v>812</v>
          </cell>
          <cell r="J1480" t="str">
            <v>Apparel</v>
          </cell>
          <cell r="K1480" t="str">
            <v>MNL</v>
          </cell>
          <cell r="L1480" t="str">
            <v>AW25</v>
          </cell>
          <cell r="M1480">
            <v>4266.8999999999996</v>
          </cell>
          <cell r="N1480">
            <v>330</v>
          </cell>
          <cell r="O1480">
            <v>0</v>
          </cell>
          <cell r="P1480">
            <v>0</v>
          </cell>
          <cell r="Q1480">
            <v>0</v>
          </cell>
          <cell r="R1480">
            <v>0</v>
          </cell>
          <cell r="S1480">
            <v>0</v>
          </cell>
          <cell r="T1480">
            <v>0</v>
          </cell>
          <cell r="U1480">
            <v>0</v>
          </cell>
          <cell r="V1480">
            <v>0</v>
          </cell>
          <cell r="W1480">
            <v>0</v>
          </cell>
          <cell r="X1480">
            <v>12.93</v>
          </cell>
          <cell r="Y1480">
            <v>-12.93</v>
          </cell>
          <cell r="Z1480">
            <v>0</v>
          </cell>
          <cell r="AA1480">
            <v>12.93</v>
          </cell>
          <cell r="AB1480">
            <v>0</v>
          </cell>
          <cell r="AC1480" t="str">
            <v>Mainline</v>
          </cell>
          <cell r="AD1480" t="str">
            <v>23_Womens Fitness</v>
          </cell>
          <cell r="AE1480" t="str">
            <v>S224</v>
          </cell>
          <cell r="AF1480" t="str">
            <v>Seasonal</v>
          </cell>
          <cell r="AG1480">
            <v>1</v>
          </cell>
          <cell r="AH1480" t="str">
            <v>&lt;N/A&gt;</v>
          </cell>
          <cell r="AI1480" t="str">
            <v>Womens</v>
          </cell>
          <cell r="AJ1480" t="str">
            <v>Swim In Style</v>
          </cell>
          <cell r="AK1480" t="str">
            <v>S2 2024</v>
          </cell>
          <cell r="AL1480">
            <v>45627</v>
          </cell>
          <cell r="AM1480">
            <v>4266.8999999999996</v>
          </cell>
          <cell r="AN1480">
            <v>330</v>
          </cell>
          <cell r="AO1480">
            <v>12.93</v>
          </cell>
        </row>
        <row r="1481">
          <cell r="A1481">
            <v>800392000334</v>
          </cell>
          <cell r="B1481" t="str">
            <v>Current</v>
          </cell>
          <cell r="C1481" t="str">
            <v>W060</v>
          </cell>
          <cell r="D1481" t="str">
            <v>Speedo USA Maersk</v>
          </cell>
          <cell r="E1481" t="str">
            <v>8-00392000334</v>
          </cell>
          <cell r="F1481" t="str">
            <v>SOLID HI WAIST BTM 001</v>
          </cell>
          <cell r="G1481" t="str">
            <v>P1132</v>
          </cell>
          <cell r="H1481" t="str">
            <v>Swim Bottoms</v>
          </cell>
          <cell r="I1481" t="str">
            <v>812</v>
          </cell>
          <cell r="J1481" t="str">
            <v>Apparel</v>
          </cell>
          <cell r="K1481" t="str">
            <v>MNL</v>
          </cell>
          <cell r="L1481" t="str">
            <v>SS25</v>
          </cell>
          <cell r="M1481">
            <v>6104.5</v>
          </cell>
          <cell r="N1481">
            <v>842</v>
          </cell>
          <cell r="O1481">
            <v>0</v>
          </cell>
          <cell r="P1481">
            <v>0</v>
          </cell>
          <cell r="Q1481">
            <v>0</v>
          </cell>
          <cell r="R1481">
            <v>0</v>
          </cell>
          <cell r="S1481">
            <v>0</v>
          </cell>
          <cell r="T1481">
            <v>0</v>
          </cell>
          <cell r="U1481">
            <v>0</v>
          </cell>
          <cell r="V1481">
            <v>0</v>
          </cell>
          <cell r="W1481">
            <v>0</v>
          </cell>
          <cell r="X1481">
            <v>7.25</v>
          </cell>
          <cell r="Y1481">
            <v>-7.25</v>
          </cell>
          <cell r="Z1481">
            <v>0</v>
          </cell>
          <cell r="AA1481">
            <v>7.25</v>
          </cell>
          <cell r="AB1481">
            <v>0</v>
          </cell>
          <cell r="AC1481" t="str">
            <v>Mainline</v>
          </cell>
          <cell r="AD1481" t="str">
            <v>23_Womens Fitness</v>
          </cell>
          <cell r="AE1481" t="str">
            <v>S125</v>
          </cell>
          <cell r="AF1481" t="str">
            <v>Core</v>
          </cell>
          <cell r="AG1481">
            <v>1</v>
          </cell>
          <cell r="AH1481" t="str">
            <v>&lt;N/A&gt;</v>
          </cell>
          <cell r="AI1481" t="str">
            <v>Womens</v>
          </cell>
          <cell r="AJ1481" t="str">
            <v>Hydraline</v>
          </cell>
          <cell r="AK1481">
            <v>0</v>
          </cell>
          <cell r="AL1481">
            <v>45809</v>
          </cell>
          <cell r="AM1481">
            <v>6104.5</v>
          </cell>
          <cell r="AN1481">
            <v>842</v>
          </cell>
          <cell r="AO1481">
            <v>7.25</v>
          </cell>
        </row>
        <row r="1482">
          <cell r="A1482">
            <v>800392016002</v>
          </cell>
          <cell r="B1482" t="str">
            <v>Future</v>
          </cell>
          <cell r="C1482" t="str">
            <v>W060</v>
          </cell>
          <cell r="D1482" t="str">
            <v>Speedo USA Maersk</v>
          </cell>
          <cell r="E1482" t="str">
            <v>8-00392016002</v>
          </cell>
          <cell r="F1482" t="str">
            <v>SOLID HI WAIST BTM 301</v>
          </cell>
          <cell r="G1482" t="str">
            <v>P1132</v>
          </cell>
          <cell r="H1482" t="str">
            <v>Swim Bottoms</v>
          </cell>
          <cell r="I1482" t="str">
            <v>812</v>
          </cell>
          <cell r="J1482" t="str">
            <v>Apparel</v>
          </cell>
          <cell r="K1482" t="str">
            <v>MNL</v>
          </cell>
          <cell r="L1482" t="str">
            <v>AW25</v>
          </cell>
          <cell r="M1482">
            <v>5829</v>
          </cell>
          <cell r="N1482">
            <v>804</v>
          </cell>
          <cell r="O1482">
            <v>0</v>
          </cell>
          <cell r="P1482">
            <v>0</v>
          </cell>
          <cell r="Q1482">
            <v>0</v>
          </cell>
          <cell r="R1482">
            <v>0</v>
          </cell>
          <cell r="S1482">
            <v>0</v>
          </cell>
          <cell r="T1482">
            <v>0</v>
          </cell>
          <cell r="U1482">
            <v>0</v>
          </cell>
          <cell r="V1482">
            <v>0</v>
          </cell>
          <cell r="W1482">
            <v>0</v>
          </cell>
          <cell r="X1482">
            <v>7.25</v>
          </cell>
          <cell r="Y1482">
            <v>-7.25</v>
          </cell>
          <cell r="Z1482">
            <v>0</v>
          </cell>
          <cell r="AA1482">
            <v>7.25</v>
          </cell>
          <cell r="AB1482">
            <v>0</v>
          </cell>
          <cell r="AC1482" t="str">
            <v>Mainline</v>
          </cell>
          <cell r="AD1482" t="str">
            <v>23_Womens Fitness</v>
          </cell>
          <cell r="AE1482" t="str">
            <v>S124</v>
          </cell>
          <cell r="AF1482" t="str">
            <v>Seasonal</v>
          </cell>
          <cell r="AG1482">
            <v>1</v>
          </cell>
          <cell r="AH1482" t="str">
            <v>&lt;N/A&gt;</v>
          </cell>
          <cell r="AI1482" t="str">
            <v>Womens</v>
          </cell>
          <cell r="AJ1482" t="str">
            <v>Swim In Style</v>
          </cell>
          <cell r="AK1482">
            <v>0</v>
          </cell>
          <cell r="AL1482">
            <v>45444</v>
          </cell>
          <cell r="AM1482">
            <v>5829</v>
          </cell>
          <cell r="AN1482">
            <v>804</v>
          </cell>
          <cell r="AO1482">
            <v>7.25</v>
          </cell>
        </row>
        <row r="1483">
          <cell r="A1483">
            <v>800392016056</v>
          </cell>
          <cell r="B1483" t="str">
            <v>Future</v>
          </cell>
          <cell r="C1483" t="str">
            <v>W060</v>
          </cell>
          <cell r="D1483" t="str">
            <v>Speedo USA Maersk</v>
          </cell>
          <cell r="E1483" t="str">
            <v>8-00392016056</v>
          </cell>
          <cell r="F1483" t="str">
            <v>SOLID HI WAIST BTTM 401</v>
          </cell>
          <cell r="G1483" t="str">
            <v>P1132</v>
          </cell>
          <cell r="H1483" t="str">
            <v>Swim Bottoms</v>
          </cell>
          <cell r="I1483" t="str">
            <v>812</v>
          </cell>
          <cell r="J1483" t="str">
            <v>Apparel</v>
          </cell>
          <cell r="K1483" t="str">
            <v>MNL</v>
          </cell>
          <cell r="L1483" t="str">
            <v>AW25</v>
          </cell>
          <cell r="M1483">
            <v>890.56</v>
          </cell>
          <cell r="N1483">
            <v>121</v>
          </cell>
          <cell r="O1483">
            <v>0</v>
          </cell>
          <cell r="P1483">
            <v>0</v>
          </cell>
          <cell r="Q1483">
            <v>0</v>
          </cell>
          <cell r="R1483">
            <v>0</v>
          </cell>
          <cell r="S1483">
            <v>0</v>
          </cell>
          <cell r="T1483">
            <v>0</v>
          </cell>
          <cell r="U1483">
            <v>0</v>
          </cell>
          <cell r="V1483">
            <v>0</v>
          </cell>
          <cell r="W1483">
            <v>0</v>
          </cell>
          <cell r="X1483">
            <v>7.3599999999999994</v>
          </cell>
          <cell r="Y1483">
            <v>-7.3599999999999994</v>
          </cell>
          <cell r="Z1483">
            <v>0</v>
          </cell>
          <cell r="AA1483">
            <v>7.3599999999999994</v>
          </cell>
          <cell r="AB1483">
            <v>0</v>
          </cell>
          <cell r="AC1483" t="str">
            <v>Mainline</v>
          </cell>
          <cell r="AD1483" t="str">
            <v>23_Womens Fitness</v>
          </cell>
          <cell r="AE1483" t="str">
            <v>S224</v>
          </cell>
          <cell r="AF1483" t="str">
            <v>Seasonal</v>
          </cell>
          <cell r="AG1483">
            <v>1</v>
          </cell>
          <cell r="AH1483" t="str">
            <v>&lt;N/A&gt;</v>
          </cell>
          <cell r="AI1483" t="str">
            <v>Womens</v>
          </cell>
          <cell r="AJ1483" t="str">
            <v>Swim In Style</v>
          </cell>
          <cell r="AK1483" t="str">
            <v>S2 2024</v>
          </cell>
          <cell r="AL1483">
            <v>45627</v>
          </cell>
          <cell r="AM1483">
            <v>890.56</v>
          </cell>
          <cell r="AN1483">
            <v>121</v>
          </cell>
          <cell r="AO1483">
            <v>7.3599999999999994</v>
          </cell>
        </row>
        <row r="1484">
          <cell r="A1484">
            <v>800392016058</v>
          </cell>
          <cell r="B1484" t="str">
            <v>Future</v>
          </cell>
          <cell r="C1484" t="str">
            <v>W060</v>
          </cell>
          <cell r="D1484" t="str">
            <v>Speedo USA Maersk</v>
          </cell>
          <cell r="E1484" t="str">
            <v>8-00392016058</v>
          </cell>
          <cell r="F1484" t="str">
            <v>SOLID HI WAIST BTM 420</v>
          </cell>
          <cell r="G1484" t="str">
            <v>P1132</v>
          </cell>
          <cell r="H1484" t="str">
            <v>Swim Bottoms</v>
          </cell>
          <cell r="I1484" t="str">
            <v>812</v>
          </cell>
          <cell r="J1484" t="str">
            <v>Apparel</v>
          </cell>
          <cell r="K1484" t="str">
            <v>MNL</v>
          </cell>
          <cell r="L1484" t="str">
            <v>AW25</v>
          </cell>
          <cell r="M1484">
            <v>5372.25</v>
          </cell>
          <cell r="N1484">
            <v>741</v>
          </cell>
          <cell r="O1484">
            <v>0</v>
          </cell>
          <cell r="P1484">
            <v>0</v>
          </cell>
          <cell r="Q1484">
            <v>0</v>
          </cell>
          <cell r="R1484">
            <v>0</v>
          </cell>
          <cell r="S1484">
            <v>0</v>
          </cell>
          <cell r="T1484">
            <v>0</v>
          </cell>
          <cell r="U1484">
            <v>0</v>
          </cell>
          <cell r="V1484">
            <v>0</v>
          </cell>
          <cell r="W1484">
            <v>0</v>
          </cell>
          <cell r="X1484">
            <v>7.25</v>
          </cell>
          <cell r="Y1484">
            <v>-7.25</v>
          </cell>
          <cell r="Z1484">
            <v>0</v>
          </cell>
          <cell r="AA1484">
            <v>7.25</v>
          </cell>
          <cell r="AB1484">
            <v>0</v>
          </cell>
          <cell r="AC1484" t="str">
            <v>Mainline</v>
          </cell>
          <cell r="AD1484" t="str">
            <v>23_Womens Fitness</v>
          </cell>
          <cell r="AE1484" t="str">
            <v>S124</v>
          </cell>
          <cell r="AF1484" t="str">
            <v>Seasonal</v>
          </cell>
          <cell r="AG1484">
            <v>1</v>
          </cell>
          <cell r="AH1484" t="str">
            <v>&lt;N/A&gt;</v>
          </cell>
          <cell r="AI1484" t="str">
            <v>Womens</v>
          </cell>
          <cell r="AJ1484" t="str">
            <v>Swim In Style</v>
          </cell>
          <cell r="AK1484">
            <v>0</v>
          </cell>
          <cell r="AL1484">
            <v>45444</v>
          </cell>
          <cell r="AM1484">
            <v>5372.25</v>
          </cell>
          <cell r="AN1484">
            <v>741</v>
          </cell>
          <cell r="AO1484">
            <v>7.25</v>
          </cell>
        </row>
        <row r="1485">
          <cell r="A1485">
            <v>800392016558</v>
          </cell>
          <cell r="B1485" t="str">
            <v>Future</v>
          </cell>
          <cell r="C1485" t="str">
            <v>W060</v>
          </cell>
          <cell r="D1485" t="str">
            <v>Speedo USA Maersk</v>
          </cell>
          <cell r="E1485" t="str">
            <v>8-00392016558</v>
          </cell>
          <cell r="F1485" t="str">
            <v>SOLID HI WAIST BTM 651</v>
          </cell>
          <cell r="G1485" t="str">
            <v>P1132</v>
          </cell>
          <cell r="H1485" t="str">
            <v>Swim Bottoms</v>
          </cell>
          <cell r="I1485" t="str">
            <v>812</v>
          </cell>
          <cell r="J1485" t="str">
            <v>Apparel</v>
          </cell>
          <cell r="K1485" t="str">
            <v>MNL</v>
          </cell>
          <cell r="L1485" t="str">
            <v>AW25</v>
          </cell>
          <cell r="M1485">
            <v>5159.99</v>
          </cell>
          <cell r="N1485">
            <v>671</v>
          </cell>
          <cell r="O1485">
            <v>0</v>
          </cell>
          <cell r="P1485">
            <v>0</v>
          </cell>
          <cell r="Q1485">
            <v>0</v>
          </cell>
          <cell r="R1485">
            <v>0</v>
          </cell>
          <cell r="S1485">
            <v>0</v>
          </cell>
          <cell r="T1485">
            <v>0</v>
          </cell>
          <cell r="U1485">
            <v>0</v>
          </cell>
          <cell r="V1485">
            <v>0</v>
          </cell>
          <cell r="W1485">
            <v>0</v>
          </cell>
          <cell r="X1485">
            <v>7.6899999999999995</v>
          </cell>
          <cell r="Y1485">
            <v>-7.6899999999999995</v>
          </cell>
          <cell r="Z1485">
            <v>0</v>
          </cell>
          <cell r="AA1485">
            <v>7.6899999999999995</v>
          </cell>
          <cell r="AB1485">
            <v>0</v>
          </cell>
          <cell r="AC1485" t="str">
            <v>Mainline</v>
          </cell>
          <cell r="AD1485" t="str">
            <v>23_Womens Fitness</v>
          </cell>
          <cell r="AE1485" t="str">
            <v>S124</v>
          </cell>
          <cell r="AF1485" t="str">
            <v>Seasonal</v>
          </cell>
          <cell r="AG1485">
            <v>1</v>
          </cell>
          <cell r="AH1485" t="str">
            <v>&lt;N/A&gt;</v>
          </cell>
          <cell r="AI1485" t="str">
            <v>Womens</v>
          </cell>
          <cell r="AJ1485" t="str">
            <v>Swim In Style</v>
          </cell>
          <cell r="AK1485">
            <v>0</v>
          </cell>
          <cell r="AL1485">
            <v>45444</v>
          </cell>
          <cell r="AM1485">
            <v>5159.99</v>
          </cell>
          <cell r="AN1485">
            <v>671</v>
          </cell>
          <cell r="AO1485">
            <v>7.6899999999999995</v>
          </cell>
        </row>
        <row r="1486">
          <cell r="A1486">
            <v>800392017373</v>
          </cell>
          <cell r="B1486" t="str">
            <v>Future</v>
          </cell>
          <cell r="C1486" t="str">
            <v>W060</v>
          </cell>
          <cell r="D1486" t="str">
            <v>Speedo USA Maersk</v>
          </cell>
          <cell r="E1486" t="str">
            <v>8-00392017373</v>
          </cell>
          <cell r="F1486" t="str">
            <v>SOLID HI WAIST BTTM 800</v>
          </cell>
          <cell r="G1486" t="str">
            <v>P1132</v>
          </cell>
          <cell r="H1486" t="str">
            <v>Swim Bottoms</v>
          </cell>
          <cell r="I1486" t="str">
            <v>812</v>
          </cell>
          <cell r="J1486" t="str">
            <v>Apparel</v>
          </cell>
          <cell r="K1486" t="str">
            <v>MNL</v>
          </cell>
          <cell r="L1486" t="str">
            <v>AW25</v>
          </cell>
          <cell r="M1486">
            <v>1611.84</v>
          </cell>
          <cell r="N1486">
            <v>219</v>
          </cell>
          <cell r="O1486">
            <v>0</v>
          </cell>
          <cell r="P1486">
            <v>0</v>
          </cell>
          <cell r="Q1486">
            <v>0</v>
          </cell>
          <cell r="R1486">
            <v>0</v>
          </cell>
          <cell r="S1486">
            <v>0</v>
          </cell>
          <cell r="T1486">
            <v>0</v>
          </cell>
          <cell r="U1486">
            <v>0</v>
          </cell>
          <cell r="V1486">
            <v>0</v>
          </cell>
          <cell r="W1486">
            <v>0</v>
          </cell>
          <cell r="X1486">
            <v>7.3599999999999994</v>
          </cell>
          <cell r="Y1486">
            <v>-7.3599999999999994</v>
          </cell>
          <cell r="Z1486">
            <v>0</v>
          </cell>
          <cell r="AA1486">
            <v>7.3599999999999994</v>
          </cell>
          <cell r="AB1486">
            <v>0</v>
          </cell>
          <cell r="AC1486" t="str">
            <v>Mainline</v>
          </cell>
          <cell r="AD1486" t="str">
            <v>23_Womens Fitness</v>
          </cell>
          <cell r="AE1486" t="str">
            <v>S224</v>
          </cell>
          <cell r="AF1486" t="str">
            <v>Seasonal</v>
          </cell>
          <cell r="AG1486">
            <v>1</v>
          </cell>
          <cell r="AH1486" t="str">
            <v>&lt;N/A&gt;</v>
          </cell>
          <cell r="AI1486" t="str">
            <v>Womens</v>
          </cell>
          <cell r="AJ1486" t="str">
            <v>Swim In Style</v>
          </cell>
          <cell r="AK1486" t="str">
            <v>S2 2024</v>
          </cell>
          <cell r="AL1486">
            <v>45627</v>
          </cell>
          <cell r="AM1486">
            <v>1611.84</v>
          </cell>
          <cell r="AN1486">
            <v>219</v>
          </cell>
          <cell r="AO1486">
            <v>7.3599999999999994</v>
          </cell>
        </row>
        <row r="1487">
          <cell r="A1487">
            <v>800392100334</v>
          </cell>
          <cell r="B1487" t="str">
            <v>Current</v>
          </cell>
          <cell r="C1487" t="str">
            <v>W060</v>
          </cell>
          <cell r="D1487" t="str">
            <v>Speedo USA Maersk</v>
          </cell>
          <cell r="E1487" t="str">
            <v>8-00392100334</v>
          </cell>
          <cell r="F1487" t="str">
            <v>SOLID CLASSIC BTM 001</v>
          </cell>
          <cell r="G1487" t="str">
            <v>P1132</v>
          </cell>
          <cell r="H1487" t="str">
            <v>Swim Bottoms</v>
          </cell>
          <cell r="I1487" t="str">
            <v>812</v>
          </cell>
          <cell r="J1487" t="str">
            <v>Apparel</v>
          </cell>
          <cell r="K1487" t="str">
            <v>MNL</v>
          </cell>
          <cell r="L1487" t="str">
            <v>SS25</v>
          </cell>
          <cell r="M1487">
            <v>4492.8599999999997</v>
          </cell>
          <cell r="N1487">
            <v>727</v>
          </cell>
          <cell r="O1487">
            <v>0</v>
          </cell>
          <cell r="P1487">
            <v>0</v>
          </cell>
          <cell r="Q1487">
            <v>0</v>
          </cell>
          <cell r="R1487">
            <v>0</v>
          </cell>
          <cell r="S1487">
            <v>0</v>
          </cell>
          <cell r="T1487">
            <v>0</v>
          </cell>
          <cell r="U1487">
            <v>0</v>
          </cell>
          <cell r="V1487">
            <v>0</v>
          </cell>
          <cell r="W1487">
            <v>0</v>
          </cell>
          <cell r="X1487">
            <v>6.18</v>
          </cell>
          <cell r="Y1487">
            <v>-6.18</v>
          </cell>
          <cell r="Z1487">
            <v>0</v>
          </cell>
          <cell r="AA1487">
            <v>6.18</v>
          </cell>
          <cell r="AB1487">
            <v>0</v>
          </cell>
          <cell r="AC1487" t="str">
            <v>Mainline</v>
          </cell>
          <cell r="AD1487" t="str">
            <v>23_Womens Fitness</v>
          </cell>
          <cell r="AE1487" t="str">
            <v>S125</v>
          </cell>
          <cell r="AF1487" t="str">
            <v>Core</v>
          </cell>
          <cell r="AG1487">
            <v>1</v>
          </cell>
          <cell r="AH1487" t="str">
            <v>&lt;N/A&gt;</v>
          </cell>
          <cell r="AI1487" t="str">
            <v>Womens</v>
          </cell>
          <cell r="AJ1487" t="str">
            <v>Hydraline</v>
          </cell>
          <cell r="AK1487">
            <v>0</v>
          </cell>
          <cell r="AL1487">
            <v>45809</v>
          </cell>
          <cell r="AM1487">
            <v>4492.8599999999997</v>
          </cell>
          <cell r="AN1487">
            <v>727</v>
          </cell>
          <cell r="AO1487">
            <v>6.18</v>
          </cell>
        </row>
        <row r="1488">
          <cell r="A1488">
            <v>800392116002</v>
          </cell>
          <cell r="B1488" t="str">
            <v>Current</v>
          </cell>
          <cell r="C1488" t="str">
            <v>W060</v>
          </cell>
          <cell r="D1488" t="str">
            <v>Speedo USA Maersk</v>
          </cell>
          <cell r="E1488" t="str">
            <v>8-00392116002</v>
          </cell>
          <cell r="F1488" t="str">
            <v>SOLID CLASSIC BTM 301</v>
          </cell>
          <cell r="G1488" t="str">
            <v>P1132</v>
          </cell>
          <cell r="H1488" t="str">
            <v>Swim Bottoms</v>
          </cell>
          <cell r="I1488" t="str">
            <v>812</v>
          </cell>
          <cell r="J1488" t="str">
            <v>Apparel</v>
          </cell>
          <cell r="K1488" t="str">
            <v>MNL</v>
          </cell>
          <cell r="L1488" t="str">
            <v>SS25</v>
          </cell>
          <cell r="M1488">
            <v>4857.92</v>
          </cell>
          <cell r="N1488">
            <v>799</v>
          </cell>
          <cell r="O1488">
            <v>0</v>
          </cell>
          <cell r="P1488">
            <v>0</v>
          </cell>
          <cell r="Q1488">
            <v>0</v>
          </cell>
          <cell r="R1488">
            <v>0</v>
          </cell>
          <cell r="S1488">
            <v>0</v>
          </cell>
          <cell r="T1488">
            <v>0</v>
          </cell>
          <cell r="U1488">
            <v>0</v>
          </cell>
          <cell r="V1488">
            <v>0</v>
          </cell>
          <cell r="W1488">
            <v>0</v>
          </cell>
          <cell r="X1488">
            <v>6.08</v>
          </cell>
          <cell r="Y1488">
            <v>-6.08</v>
          </cell>
          <cell r="Z1488">
            <v>0</v>
          </cell>
          <cell r="AA1488">
            <v>6.08</v>
          </cell>
          <cell r="AB1488">
            <v>0</v>
          </cell>
          <cell r="AC1488" t="str">
            <v>Mainline</v>
          </cell>
          <cell r="AD1488" t="str">
            <v>23_Womens Fitness</v>
          </cell>
          <cell r="AE1488" t="str">
            <v>S124</v>
          </cell>
          <cell r="AF1488" t="str">
            <v>Seasonal</v>
          </cell>
          <cell r="AG1488">
            <v>1</v>
          </cell>
          <cell r="AH1488" t="str">
            <v>&lt;N/A&gt;</v>
          </cell>
          <cell r="AI1488" t="str">
            <v>Womens</v>
          </cell>
          <cell r="AJ1488" t="str">
            <v>Swim In Style</v>
          </cell>
          <cell r="AK1488">
            <v>0</v>
          </cell>
          <cell r="AL1488">
            <v>45444</v>
          </cell>
          <cell r="AM1488">
            <v>4857.92</v>
          </cell>
          <cell r="AN1488">
            <v>799</v>
          </cell>
          <cell r="AO1488">
            <v>6.08</v>
          </cell>
        </row>
        <row r="1489">
          <cell r="A1489">
            <v>800392116056</v>
          </cell>
          <cell r="B1489" t="str">
            <v>Future</v>
          </cell>
          <cell r="C1489" t="str">
            <v>W060</v>
          </cell>
          <cell r="D1489" t="str">
            <v>Speedo USA Maersk</v>
          </cell>
          <cell r="E1489" t="str">
            <v>8-00392116056</v>
          </cell>
          <cell r="F1489" t="str">
            <v>SOLID CLASSIC BTTM 401</v>
          </cell>
          <cell r="G1489" t="str">
            <v>P1132</v>
          </cell>
          <cell r="H1489" t="str">
            <v>Swim Bottoms</v>
          </cell>
          <cell r="I1489" t="str">
            <v>812</v>
          </cell>
          <cell r="J1489" t="str">
            <v>Apparel</v>
          </cell>
          <cell r="K1489" t="str">
            <v>MNL</v>
          </cell>
          <cell r="L1489" t="str">
            <v>AW25</v>
          </cell>
          <cell r="M1489">
            <v>750.2</v>
          </cell>
          <cell r="N1489">
            <v>121</v>
          </cell>
          <cell r="O1489">
            <v>0</v>
          </cell>
          <cell r="P1489">
            <v>0</v>
          </cell>
          <cell r="Q1489">
            <v>0</v>
          </cell>
          <cell r="R1489">
            <v>0</v>
          </cell>
          <cell r="S1489">
            <v>0</v>
          </cell>
          <cell r="T1489">
            <v>0</v>
          </cell>
          <cell r="U1489">
            <v>0</v>
          </cell>
          <cell r="V1489">
            <v>0</v>
          </cell>
          <cell r="W1489">
            <v>0</v>
          </cell>
          <cell r="X1489">
            <v>6.2</v>
          </cell>
          <cell r="Y1489">
            <v>-6.2</v>
          </cell>
          <cell r="Z1489">
            <v>0</v>
          </cell>
          <cell r="AA1489">
            <v>6.2</v>
          </cell>
          <cell r="AB1489">
            <v>0</v>
          </cell>
          <cell r="AC1489" t="str">
            <v>Mainline</v>
          </cell>
          <cell r="AD1489" t="str">
            <v>23_Womens Fitness</v>
          </cell>
          <cell r="AE1489" t="str">
            <v>S224</v>
          </cell>
          <cell r="AF1489" t="str">
            <v>Seasonal</v>
          </cell>
          <cell r="AG1489">
            <v>1</v>
          </cell>
          <cell r="AH1489" t="str">
            <v>&lt;N/A&gt;</v>
          </cell>
          <cell r="AI1489" t="str">
            <v>Womens</v>
          </cell>
          <cell r="AJ1489" t="str">
            <v>Swim In Style</v>
          </cell>
          <cell r="AK1489" t="str">
            <v>S2 2024</v>
          </cell>
          <cell r="AL1489">
            <v>45627</v>
          </cell>
          <cell r="AM1489">
            <v>750.2</v>
          </cell>
          <cell r="AN1489">
            <v>121</v>
          </cell>
          <cell r="AO1489">
            <v>6.2</v>
          </cell>
        </row>
        <row r="1490">
          <cell r="A1490">
            <v>800392116058</v>
          </cell>
          <cell r="B1490" t="str">
            <v>Future</v>
          </cell>
          <cell r="C1490" t="str">
            <v>W060</v>
          </cell>
          <cell r="D1490" t="str">
            <v>Speedo USA Maersk</v>
          </cell>
          <cell r="E1490" t="str">
            <v>8-00392116058</v>
          </cell>
          <cell r="F1490" t="str">
            <v>SOLID CLASSIC BTM 420</v>
          </cell>
          <cell r="G1490" t="str">
            <v>P1132</v>
          </cell>
          <cell r="H1490" t="str">
            <v>Swim Bottoms</v>
          </cell>
          <cell r="I1490" t="str">
            <v>812</v>
          </cell>
          <cell r="J1490" t="str">
            <v>Apparel</v>
          </cell>
          <cell r="K1490" t="str">
            <v>MNL</v>
          </cell>
          <cell r="L1490" t="str">
            <v>AW25</v>
          </cell>
          <cell r="M1490">
            <v>3459.52</v>
          </cell>
          <cell r="N1490">
            <v>569</v>
          </cell>
          <cell r="O1490">
            <v>0</v>
          </cell>
          <cell r="P1490">
            <v>0</v>
          </cell>
          <cell r="Q1490">
            <v>0</v>
          </cell>
          <cell r="R1490">
            <v>0</v>
          </cell>
          <cell r="S1490">
            <v>0</v>
          </cell>
          <cell r="T1490">
            <v>0</v>
          </cell>
          <cell r="U1490">
            <v>0</v>
          </cell>
          <cell r="V1490">
            <v>0</v>
          </cell>
          <cell r="W1490">
            <v>0</v>
          </cell>
          <cell r="X1490">
            <v>6.08</v>
          </cell>
          <cell r="Y1490">
            <v>-6.08</v>
          </cell>
          <cell r="Z1490">
            <v>0</v>
          </cell>
          <cell r="AA1490">
            <v>6.08</v>
          </cell>
          <cell r="AB1490">
            <v>0</v>
          </cell>
          <cell r="AC1490" t="str">
            <v>Mainline</v>
          </cell>
          <cell r="AD1490" t="str">
            <v>23_Womens Fitness</v>
          </cell>
          <cell r="AE1490" t="str">
            <v>S224</v>
          </cell>
          <cell r="AF1490" t="str">
            <v>Seasonal</v>
          </cell>
          <cell r="AG1490">
            <v>1</v>
          </cell>
          <cell r="AH1490" t="str">
            <v>&lt;N/A&gt;</v>
          </cell>
          <cell r="AI1490" t="str">
            <v>Womens</v>
          </cell>
          <cell r="AJ1490" t="str">
            <v>Swim In Style</v>
          </cell>
          <cell r="AK1490">
            <v>0</v>
          </cell>
          <cell r="AL1490">
            <v>45444</v>
          </cell>
          <cell r="AM1490">
            <v>3459.52</v>
          </cell>
          <cell r="AN1490">
            <v>569</v>
          </cell>
          <cell r="AO1490">
            <v>6.08</v>
          </cell>
        </row>
        <row r="1491">
          <cell r="A1491">
            <v>800392116558</v>
          </cell>
          <cell r="B1491" t="str">
            <v>Future</v>
          </cell>
          <cell r="C1491" t="str">
            <v>W060</v>
          </cell>
          <cell r="D1491" t="str">
            <v>Speedo USA Maersk</v>
          </cell>
          <cell r="E1491" t="str">
            <v>8-00392116558</v>
          </cell>
          <cell r="F1491" t="str">
            <v>SOLID CLASSIC BTM 651</v>
          </cell>
          <cell r="G1491" t="str">
            <v>P1132</v>
          </cell>
          <cell r="H1491" t="str">
            <v>Swim Bottoms</v>
          </cell>
          <cell r="I1491" t="str">
            <v>812</v>
          </cell>
          <cell r="J1491" t="str">
            <v>Apparel</v>
          </cell>
          <cell r="K1491" t="str">
            <v>MNL</v>
          </cell>
          <cell r="L1491" t="str">
            <v>AW25</v>
          </cell>
          <cell r="M1491">
            <v>4734.25</v>
          </cell>
          <cell r="N1491">
            <v>725</v>
          </cell>
          <cell r="O1491">
            <v>0</v>
          </cell>
          <cell r="P1491">
            <v>0</v>
          </cell>
          <cell r="Q1491">
            <v>0</v>
          </cell>
          <cell r="R1491">
            <v>0</v>
          </cell>
          <cell r="S1491">
            <v>0</v>
          </cell>
          <cell r="T1491">
            <v>0</v>
          </cell>
          <cell r="U1491">
            <v>0</v>
          </cell>
          <cell r="V1491">
            <v>0</v>
          </cell>
          <cell r="W1491">
            <v>0</v>
          </cell>
          <cell r="X1491">
            <v>6.53</v>
          </cell>
          <cell r="Y1491">
            <v>-6.53</v>
          </cell>
          <cell r="Z1491">
            <v>0</v>
          </cell>
          <cell r="AA1491">
            <v>6.53</v>
          </cell>
          <cell r="AB1491">
            <v>0</v>
          </cell>
          <cell r="AC1491" t="str">
            <v>Mainline</v>
          </cell>
          <cell r="AD1491" t="str">
            <v>23_Womens Fitness</v>
          </cell>
          <cell r="AE1491" t="str">
            <v>S124</v>
          </cell>
          <cell r="AF1491" t="str">
            <v>Seasonal</v>
          </cell>
          <cell r="AG1491">
            <v>1</v>
          </cell>
          <cell r="AH1491" t="str">
            <v>&lt;N/A&gt;</v>
          </cell>
          <cell r="AI1491" t="str">
            <v>Womens</v>
          </cell>
          <cell r="AJ1491" t="str">
            <v>Swim In Style</v>
          </cell>
          <cell r="AK1491">
            <v>0</v>
          </cell>
          <cell r="AL1491">
            <v>45444</v>
          </cell>
          <cell r="AM1491">
            <v>4734.25</v>
          </cell>
          <cell r="AN1491">
            <v>725</v>
          </cell>
          <cell r="AO1491">
            <v>6.53</v>
          </cell>
        </row>
        <row r="1492">
          <cell r="A1492">
            <v>800392117373</v>
          </cell>
          <cell r="B1492" t="str">
            <v>Future</v>
          </cell>
          <cell r="C1492" t="str">
            <v>W060</v>
          </cell>
          <cell r="D1492" t="str">
            <v>Speedo USA Maersk</v>
          </cell>
          <cell r="E1492" t="str">
            <v>8-00392117373</v>
          </cell>
          <cell r="F1492" t="str">
            <v>SOLID CLASSIC BTTM 800</v>
          </cell>
          <cell r="G1492" t="str">
            <v>P1132</v>
          </cell>
          <cell r="H1492" t="str">
            <v>Swim Bottoms</v>
          </cell>
          <cell r="I1492" t="str">
            <v>812</v>
          </cell>
          <cell r="J1492" t="str">
            <v>Apparel</v>
          </cell>
          <cell r="K1492" t="str">
            <v>MNL</v>
          </cell>
          <cell r="L1492" t="str">
            <v>AW25</v>
          </cell>
          <cell r="M1492">
            <v>1153.2</v>
          </cell>
          <cell r="N1492">
            <v>186</v>
          </cell>
          <cell r="O1492">
            <v>0</v>
          </cell>
          <cell r="P1492">
            <v>0</v>
          </cell>
          <cell r="Q1492">
            <v>0</v>
          </cell>
          <cell r="R1492">
            <v>0</v>
          </cell>
          <cell r="S1492">
            <v>0</v>
          </cell>
          <cell r="T1492">
            <v>0</v>
          </cell>
          <cell r="U1492">
            <v>0</v>
          </cell>
          <cell r="V1492">
            <v>0</v>
          </cell>
          <cell r="W1492">
            <v>0</v>
          </cell>
          <cell r="X1492">
            <v>6.2</v>
          </cell>
          <cell r="Y1492">
            <v>-6.2</v>
          </cell>
          <cell r="Z1492">
            <v>0</v>
          </cell>
          <cell r="AA1492">
            <v>6.2</v>
          </cell>
          <cell r="AB1492">
            <v>0</v>
          </cell>
          <cell r="AC1492" t="str">
            <v>Mainline</v>
          </cell>
          <cell r="AD1492" t="str">
            <v>23_Womens Fitness</v>
          </cell>
          <cell r="AE1492" t="str">
            <v>S224</v>
          </cell>
          <cell r="AF1492" t="str">
            <v>Seasonal</v>
          </cell>
          <cell r="AG1492">
            <v>1</v>
          </cell>
          <cell r="AH1492" t="str">
            <v>&lt;N/A&gt;</v>
          </cell>
          <cell r="AI1492" t="str">
            <v>Womens</v>
          </cell>
          <cell r="AJ1492" t="str">
            <v>Swim In Style</v>
          </cell>
          <cell r="AK1492" t="str">
            <v>S2 2024</v>
          </cell>
          <cell r="AL1492">
            <v>45627</v>
          </cell>
          <cell r="AM1492">
            <v>1153.2</v>
          </cell>
          <cell r="AN1492">
            <v>186</v>
          </cell>
          <cell r="AO1492">
            <v>6.2</v>
          </cell>
        </row>
        <row r="1493">
          <cell r="A1493">
            <v>800392200334</v>
          </cell>
          <cell r="B1493" t="str">
            <v>Current</v>
          </cell>
          <cell r="C1493" t="str">
            <v>W060</v>
          </cell>
          <cell r="D1493" t="str">
            <v>Speedo USA Maersk</v>
          </cell>
          <cell r="E1493" t="str">
            <v>8-00392200334</v>
          </cell>
          <cell r="F1493" t="str">
            <v>S/S SOLID CROP TOP 001</v>
          </cell>
          <cell r="G1493" t="str">
            <v>P1134</v>
          </cell>
          <cell r="H1493" t="str">
            <v>Swim Tops</v>
          </cell>
          <cell r="I1493" t="str">
            <v>812</v>
          </cell>
          <cell r="J1493" t="str">
            <v>Apparel</v>
          </cell>
          <cell r="K1493" t="str">
            <v>MNL</v>
          </cell>
          <cell r="L1493" t="str">
            <v>SS25</v>
          </cell>
          <cell r="M1493">
            <v>7702.36</v>
          </cell>
          <cell r="N1493">
            <v>799</v>
          </cell>
          <cell r="O1493">
            <v>0</v>
          </cell>
          <cell r="P1493">
            <v>0</v>
          </cell>
          <cell r="Q1493">
            <v>0</v>
          </cell>
          <cell r="R1493">
            <v>0</v>
          </cell>
          <cell r="S1493">
            <v>0</v>
          </cell>
          <cell r="T1493">
            <v>0</v>
          </cell>
          <cell r="U1493">
            <v>0</v>
          </cell>
          <cell r="V1493">
            <v>0</v>
          </cell>
          <cell r="W1493">
            <v>0</v>
          </cell>
          <cell r="X1493">
            <v>9.6399999999999988</v>
          </cell>
          <cell r="Y1493">
            <v>-9.6399999999999988</v>
          </cell>
          <cell r="Z1493">
            <v>0</v>
          </cell>
          <cell r="AA1493">
            <v>9.6399999999999988</v>
          </cell>
          <cell r="AB1493">
            <v>0</v>
          </cell>
          <cell r="AC1493" t="str">
            <v>Mainline</v>
          </cell>
          <cell r="AD1493" t="str">
            <v>23_Womens Fitness</v>
          </cell>
          <cell r="AE1493" t="str">
            <v>S125</v>
          </cell>
          <cell r="AF1493" t="str">
            <v>Core</v>
          </cell>
          <cell r="AG1493">
            <v>1</v>
          </cell>
          <cell r="AH1493" t="str">
            <v>&lt;N/A&gt;</v>
          </cell>
          <cell r="AI1493" t="str">
            <v>Womens</v>
          </cell>
          <cell r="AJ1493" t="str">
            <v>Hydraline</v>
          </cell>
          <cell r="AK1493">
            <v>0</v>
          </cell>
          <cell r="AL1493">
            <v>45809</v>
          </cell>
          <cell r="AM1493">
            <v>7702.3599999999988</v>
          </cell>
          <cell r="AN1493">
            <v>799</v>
          </cell>
          <cell r="AO1493">
            <v>9.6399999999999988</v>
          </cell>
        </row>
        <row r="1494">
          <cell r="A1494">
            <v>800392216056</v>
          </cell>
          <cell r="B1494" t="str">
            <v>Future</v>
          </cell>
          <cell r="C1494" t="str">
            <v>W060</v>
          </cell>
          <cell r="D1494" t="str">
            <v>Speedo USA Maersk</v>
          </cell>
          <cell r="E1494" t="str">
            <v>8-00392216056</v>
          </cell>
          <cell r="F1494" t="str">
            <v>CROP TOP WITH MESH 401</v>
          </cell>
          <cell r="G1494" t="str">
            <v>P1134</v>
          </cell>
          <cell r="H1494" t="str">
            <v>Swim Tops</v>
          </cell>
          <cell r="I1494" t="str">
            <v>812</v>
          </cell>
          <cell r="J1494" t="str">
            <v>Apparel</v>
          </cell>
          <cell r="K1494" t="str">
            <v>MNL</v>
          </cell>
          <cell r="L1494" t="str">
            <v>AW25</v>
          </cell>
          <cell r="M1494">
            <v>1207.5</v>
          </cell>
          <cell r="N1494">
            <v>125</v>
          </cell>
          <cell r="O1494">
            <v>0</v>
          </cell>
          <cell r="P1494">
            <v>0</v>
          </cell>
          <cell r="Q1494">
            <v>0</v>
          </cell>
          <cell r="R1494">
            <v>0</v>
          </cell>
          <cell r="S1494">
            <v>0</v>
          </cell>
          <cell r="T1494">
            <v>0</v>
          </cell>
          <cell r="U1494">
            <v>0</v>
          </cell>
          <cell r="V1494">
            <v>0</v>
          </cell>
          <cell r="W1494">
            <v>0</v>
          </cell>
          <cell r="X1494">
            <v>9.66</v>
          </cell>
          <cell r="Y1494">
            <v>-9.66</v>
          </cell>
          <cell r="Z1494">
            <v>0</v>
          </cell>
          <cell r="AA1494">
            <v>9.66</v>
          </cell>
          <cell r="AB1494">
            <v>0</v>
          </cell>
          <cell r="AC1494" t="str">
            <v>Mainline</v>
          </cell>
          <cell r="AD1494" t="str">
            <v>23_Womens Fitness</v>
          </cell>
          <cell r="AE1494" t="str">
            <v>S224</v>
          </cell>
          <cell r="AF1494" t="str">
            <v>Seasonal</v>
          </cell>
          <cell r="AG1494">
            <v>1</v>
          </cell>
          <cell r="AH1494" t="str">
            <v>&lt;N/A&gt;</v>
          </cell>
          <cell r="AI1494" t="str">
            <v>Womens</v>
          </cell>
          <cell r="AJ1494" t="str">
            <v>Swim In Style</v>
          </cell>
          <cell r="AK1494" t="str">
            <v>S2 2024</v>
          </cell>
          <cell r="AL1494">
            <v>45627</v>
          </cell>
          <cell r="AM1494">
            <v>1207.5</v>
          </cell>
          <cell r="AN1494">
            <v>125</v>
          </cell>
          <cell r="AO1494">
            <v>9.66</v>
          </cell>
        </row>
        <row r="1495">
          <cell r="A1495">
            <v>800392300334</v>
          </cell>
          <cell r="B1495" t="str">
            <v>Current</v>
          </cell>
          <cell r="C1495" t="str">
            <v>W060</v>
          </cell>
          <cell r="D1495" t="str">
            <v>Speedo USA Maersk</v>
          </cell>
          <cell r="E1495" t="str">
            <v>8-00392300334</v>
          </cell>
          <cell r="F1495" t="str">
            <v>SOLID HIGHNECK TOP 001</v>
          </cell>
          <cell r="G1495" t="str">
            <v>P1134</v>
          </cell>
          <cell r="H1495" t="str">
            <v>Swim Tops</v>
          </cell>
          <cell r="I1495" t="str">
            <v>812</v>
          </cell>
          <cell r="J1495" t="str">
            <v>Apparel</v>
          </cell>
          <cell r="K1495" t="str">
            <v>MNL</v>
          </cell>
          <cell r="L1495" t="str">
            <v>SS25</v>
          </cell>
          <cell r="M1495">
            <v>6546.54</v>
          </cell>
          <cell r="N1495">
            <v>654</v>
          </cell>
          <cell r="O1495">
            <v>0</v>
          </cell>
          <cell r="P1495">
            <v>0</v>
          </cell>
          <cell r="Q1495">
            <v>0</v>
          </cell>
          <cell r="R1495">
            <v>0</v>
          </cell>
          <cell r="S1495">
            <v>0</v>
          </cell>
          <cell r="T1495">
            <v>0</v>
          </cell>
          <cell r="U1495">
            <v>0</v>
          </cell>
          <cell r="V1495">
            <v>0</v>
          </cell>
          <cell r="W1495">
            <v>0</v>
          </cell>
          <cell r="X1495">
            <v>10.01</v>
          </cell>
          <cell r="Y1495">
            <v>-10.01</v>
          </cell>
          <cell r="Z1495">
            <v>0</v>
          </cell>
          <cell r="AA1495">
            <v>10.01</v>
          </cell>
          <cell r="AB1495">
            <v>0</v>
          </cell>
          <cell r="AC1495" t="str">
            <v>Mainline</v>
          </cell>
          <cell r="AD1495" t="str">
            <v>23_Womens Fitness</v>
          </cell>
          <cell r="AE1495" t="str">
            <v>S125</v>
          </cell>
          <cell r="AF1495" t="str">
            <v>Core</v>
          </cell>
          <cell r="AG1495">
            <v>1</v>
          </cell>
          <cell r="AH1495" t="str">
            <v>&lt;N/A&gt;</v>
          </cell>
          <cell r="AI1495" t="str">
            <v>Womens</v>
          </cell>
          <cell r="AJ1495" t="str">
            <v>Hydraline</v>
          </cell>
          <cell r="AK1495">
            <v>0</v>
          </cell>
          <cell r="AL1495">
            <v>45809</v>
          </cell>
          <cell r="AM1495">
            <v>6546.54</v>
          </cell>
          <cell r="AN1495">
            <v>654</v>
          </cell>
          <cell r="AO1495">
            <v>10.01</v>
          </cell>
        </row>
        <row r="1496">
          <cell r="A1496">
            <v>800392316056</v>
          </cell>
          <cell r="B1496" t="str">
            <v>Future</v>
          </cell>
          <cell r="C1496" t="str">
            <v>W060</v>
          </cell>
          <cell r="D1496" t="str">
            <v>Speedo USA Maersk</v>
          </cell>
          <cell r="E1496" t="str">
            <v>8-00392316056</v>
          </cell>
          <cell r="F1496" t="str">
            <v>HIGHNECK TOP WITH MESH 401</v>
          </cell>
          <cell r="G1496" t="str">
            <v>P1134</v>
          </cell>
          <cell r="H1496" t="str">
            <v>Swim Tops</v>
          </cell>
          <cell r="I1496" t="str">
            <v>812</v>
          </cell>
          <cell r="J1496" t="str">
            <v>Apparel</v>
          </cell>
          <cell r="K1496" t="str">
            <v>MNL</v>
          </cell>
          <cell r="L1496" t="str">
            <v>AW25</v>
          </cell>
          <cell r="M1496">
            <v>1251.25</v>
          </cell>
          <cell r="N1496">
            <v>125</v>
          </cell>
          <cell r="O1496">
            <v>0</v>
          </cell>
          <cell r="P1496">
            <v>0</v>
          </cell>
          <cell r="Q1496">
            <v>0</v>
          </cell>
          <cell r="R1496">
            <v>0</v>
          </cell>
          <cell r="S1496">
            <v>0</v>
          </cell>
          <cell r="T1496">
            <v>0</v>
          </cell>
          <cell r="U1496">
            <v>0</v>
          </cell>
          <cell r="V1496">
            <v>0</v>
          </cell>
          <cell r="W1496">
            <v>0</v>
          </cell>
          <cell r="X1496">
            <v>10.01</v>
          </cell>
          <cell r="Y1496">
            <v>-10.01</v>
          </cell>
          <cell r="Z1496">
            <v>0</v>
          </cell>
          <cell r="AA1496">
            <v>10.01</v>
          </cell>
          <cell r="AB1496">
            <v>0</v>
          </cell>
          <cell r="AC1496" t="str">
            <v>Mainline</v>
          </cell>
          <cell r="AD1496" t="str">
            <v>23_Womens Fitness</v>
          </cell>
          <cell r="AE1496" t="str">
            <v>S224</v>
          </cell>
          <cell r="AF1496" t="str">
            <v>Seasonal</v>
          </cell>
          <cell r="AG1496">
            <v>1</v>
          </cell>
          <cell r="AH1496" t="str">
            <v>&lt;N/A&gt;</v>
          </cell>
          <cell r="AI1496" t="str">
            <v>Womens</v>
          </cell>
          <cell r="AJ1496" t="str">
            <v>Swim In Style</v>
          </cell>
          <cell r="AK1496" t="str">
            <v>S2 2024</v>
          </cell>
          <cell r="AL1496">
            <v>45627</v>
          </cell>
          <cell r="AM1496">
            <v>1251.25</v>
          </cell>
          <cell r="AN1496">
            <v>125</v>
          </cell>
          <cell r="AO1496">
            <v>10.01</v>
          </cell>
        </row>
        <row r="1497">
          <cell r="A1497">
            <v>800392317373</v>
          </cell>
          <cell r="B1497" t="str">
            <v>Future</v>
          </cell>
          <cell r="C1497" t="str">
            <v>W060</v>
          </cell>
          <cell r="D1497" t="str">
            <v>Speedo USA Maersk</v>
          </cell>
          <cell r="E1497" t="str">
            <v>8-00392317373</v>
          </cell>
          <cell r="F1497" t="str">
            <v>HIGHNECK TOP WITH MESH 800</v>
          </cell>
          <cell r="G1497" t="str">
            <v>P1134</v>
          </cell>
          <cell r="H1497" t="str">
            <v>Swim Tops</v>
          </cell>
          <cell r="I1497" t="str">
            <v>812</v>
          </cell>
          <cell r="J1497" t="str">
            <v>Apparel</v>
          </cell>
          <cell r="K1497" t="str">
            <v>MNL</v>
          </cell>
          <cell r="L1497" t="str">
            <v>AW25</v>
          </cell>
          <cell r="M1497">
            <v>1981.98</v>
          </cell>
          <cell r="N1497">
            <v>198</v>
          </cell>
          <cell r="O1497">
            <v>0</v>
          </cell>
          <cell r="P1497">
            <v>0</v>
          </cell>
          <cell r="Q1497">
            <v>0</v>
          </cell>
          <cell r="R1497">
            <v>0</v>
          </cell>
          <cell r="S1497">
            <v>0</v>
          </cell>
          <cell r="T1497">
            <v>0</v>
          </cell>
          <cell r="U1497">
            <v>0</v>
          </cell>
          <cell r="V1497">
            <v>0</v>
          </cell>
          <cell r="W1497">
            <v>0</v>
          </cell>
          <cell r="X1497">
            <v>10.01</v>
          </cell>
          <cell r="Y1497">
            <v>-10.01</v>
          </cell>
          <cell r="Z1497">
            <v>0</v>
          </cell>
          <cell r="AA1497">
            <v>10.01</v>
          </cell>
          <cell r="AB1497">
            <v>0</v>
          </cell>
          <cell r="AC1497" t="str">
            <v>Mainline</v>
          </cell>
          <cell r="AD1497" t="str">
            <v>23_Womens Fitness</v>
          </cell>
          <cell r="AE1497" t="str">
            <v>S224</v>
          </cell>
          <cell r="AF1497" t="str">
            <v>Seasonal</v>
          </cell>
          <cell r="AG1497">
            <v>1</v>
          </cell>
          <cell r="AH1497" t="str">
            <v>&lt;N/A&gt;</v>
          </cell>
          <cell r="AI1497" t="str">
            <v>Womens</v>
          </cell>
          <cell r="AJ1497" t="str">
            <v>Swim In Style</v>
          </cell>
          <cell r="AK1497" t="str">
            <v>S2 2024</v>
          </cell>
          <cell r="AL1497">
            <v>45627</v>
          </cell>
          <cell r="AM1497">
            <v>1981.98</v>
          </cell>
          <cell r="AN1497">
            <v>198</v>
          </cell>
          <cell r="AO1497">
            <v>10.01</v>
          </cell>
        </row>
        <row r="1498">
          <cell r="A1498">
            <v>8003924320</v>
          </cell>
          <cell r="B1498" t="str">
            <v>Current</v>
          </cell>
          <cell r="C1498" t="str">
            <v>W060</v>
          </cell>
          <cell r="D1498" t="str">
            <v>Speedo USA Maersk</v>
          </cell>
          <cell r="E1498" t="str">
            <v>8-003924320</v>
          </cell>
          <cell r="F1498" t="str">
            <v>DISCO BOOM SUPER PRO 320</v>
          </cell>
          <cell r="G1498" t="str">
            <v>P1122</v>
          </cell>
          <cell r="H1498" t="str">
            <v>One-Piece</v>
          </cell>
          <cell r="I1498" t="str">
            <v>812</v>
          </cell>
          <cell r="J1498" t="str">
            <v>Apparel</v>
          </cell>
          <cell r="K1498" t="str">
            <v>SMU</v>
          </cell>
          <cell r="L1498" t="str">
            <v>SS25</v>
          </cell>
          <cell r="M1498">
            <v>11362.63</v>
          </cell>
          <cell r="N1498">
            <v>1513</v>
          </cell>
          <cell r="O1498">
            <v>0</v>
          </cell>
          <cell r="P1498">
            <v>0</v>
          </cell>
          <cell r="Q1498">
            <v>0</v>
          </cell>
          <cell r="R1498">
            <v>0</v>
          </cell>
          <cell r="S1498">
            <v>0</v>
          </cell>
          <cell r="T1498">
            <v>0</v>
          </cell>
          <cell r="U1498">
            <v>0</v>
          </cell>
          <cell r="V1498">
            <v>0</v>
          </cell>
          <cell r="W1498">
            <v>0</v>
          </cell>
          <cell r="X1498">
            <v>7.51</v>
          </cell>
          <cell r="Y1498">
            <v>-7.51</v>
          </cell>
          <cell r="Z1498">
            <v>0</v>
          </cell>
          <cell r="AA1498">
            <v>7.51</v>
          </cell>
          <cell r="AB1498">
            <v>0</v>
          </cell>
          <cell r="AC1498" t="str">
            <v>Mainline</v>
          </cell>
          <cell r="AD1498" t="str">
            <v>19_Female Racing</v>
          </cell>
          <cell r="AE1498" t="str">
            <v>S125</v>
          </cell>
          <cell r="AF1498" t="str">
            <v>Seasonal</v>
          </cell>
          <cell r="AG1498">
            <v>1</v>
          </cell>
          <cell r="AH1498" t="str">
            <v>&lt;N/A&gt;</v>
          </cell>
          <cell r="AI1498" t="str">
            <v>Racing</v>
          </cell>
          <cell r="AJ1498" t="str">
            <v>Summer Team Print</v>
          </cell>
          <cell r="AK1498" t="str">
            <v>S1 2024</v>
          </cell>
          <cell r="AL1498">
            <v>45992</v>
          </cell>
          <cell r="AM1498">
            <v>11362.63</v>
          </cell>
          <cell r="AN1498">
            <v>1513</v>
          </cell>
          <cell r="AO1498">
            <v>7.51</v>
          </cell>
        </row>
        <row r="1499">
          <cell r="A1499">
            <v>8003924421</v>
          </cell>
          <cell r="B1499" t="str">
            <v>Current</v>
          </cell>
          <cell r="C1499" t="str">
            <v>W060</v>
          </cell>
          <cell r="D1499" t="str">
            <v>Speedo USA Maersk</v>
          </cell>
          <cell r="E1499" t="str">
            <v>8-003924421</v>
          </cell>
          <cell r="F1499" t="str">
            <v>DISCO BOOM SUPER PRO 421</v>
          </cell>
          <cell r="G1499" t="str">
            <v>P1122</v>
          </cell>
          <cell r="H1499" t="str">
            <v>One-Piece</v>
          </cell>
          <cell r="I1499" t="str">
            <v>812</v>
          </cell>
          <cell r="J1499" t="str">
            <v>Apparel</v>
          </cell>
          <cell r="K1499" t="str">
            <v>SMU</v>
          </cell>
          <cell r="L1499" t="str">
            <v>SS25</v>
          </cell>
          <cell r="M1499">
            <v>9935.73</v>
          </cell>
          <cell r="N1499">
            <v>1323</v>
          </cell>
          <cell r="O1499">
            <v>0</v>
          </cell>
          <cell r="P1499">
            <v>0</v>
          </cell>
          <cell r="Q1499">
            <v>0</v>
          </cell>
          <cell r="R1499">
            <v>0</v>
          </cell>
          <cell r="S1499">
            <v>0</v>
          </cell>
          <cell r="T1499">
            <v>0</v>
          </cell>
          <cell r="U1499">
            <v>0</v>
          </cell>
          <cell r="V1499">
            <v>0</v>
          </cell>
          <cell r="W1499">
            <v>0</v>
          </cell>
          <cell r="X1499">
            <v>7.51</v>
          </cell>
          <cell r="Y1499">
            <v>-7.51</v>
          </cell>
          <cell r="Z1499">
            <v>0</v>
          </cell>
          <cell r="AA1499">
            <v>7.51</v>
          </cell>
          <cell r="AB1499">
            <v>0</v>
          </cell>
          <cell r="AC1499" t="str">
            <v>Mainline</v>
          </cell>
          <cell r="AD1499" t="str">
            <v>19_Female Racing</v>
          </cell>
          <cell r="AE1499" t="str">
            <v>S125</v>
          </cell>
          <cell r="AF1499" t="str">
            <v>Seasonal</v>
          </cell>
          <cell r="AG1499">
            <v>1</v>
          </cell>
          <cell r="AH1499" t="str">
            <v>&lt;N/A&gt;</v>
          </cell>
          <cell r="AI1499" t="str">
            <v>Racing</v>
          </cell>
          <cell r="AJ1499" t="str">
            <v>Summer Team Print</v>
          </cell>
          <cell r="AK1499" t="str">
            <v>S1 2024</v>
          </cell>
          <cell r="AL1499">
            <v>45992</v>
          </cell>
          <cell r="AM1499">
            <v>9935.73</v>
          </cell>
          <cell r="AN1499">
            <v>1323</v>
          </cell>
          <cell r="AO1499">
            <v>7.51</v>
          </cell>
        </row>
        <row r="1500">
          <cell r="A1500">
            <v>8003924431</v>
          </cell>
          <cell r="B1500" t="str">
            <v>Current</v>
          </cell>
          <cell r="C1500" t="str">
            <v>W060</v>
          </cell>
          <cell r="D1500" t="str">
            <v>Speedo USA Maersk</v>
          </cell>
          <cell r="E1500" t="str">
            <v>8-003924431</v>
          </cell>
          <cell r="F1500" t="str">
            <v>DISCO BOOM SUPER PRO 431</v>
          </cell>
          <cell r="G1500" t="str">
            <v>P1122</v>
          </cell>
          <cell r="H1500" t="str">
            <v>One-Piece</v>
          </cell>
          <cell r="I1500" t="str">
            <v>812</v>
          </cell>
          <cell r="J1500" t="str">
            <v>Apparel</v>
          </cell>
          <cell r="K1500" t="str">
            <v>SMU</v>
          </cell>
          <cell r="L1500" t="str">
            <v>SS25</v>
          </cell>
          <cell r="M1500">
            <v>5039.21</v>
          </cell>
          <cell r="N1500">
            <v>671</v>
          </cell>
          <cell r="O1500">
            <v>0</v>
          </cell>
          <cell r="P1500">
            <v>0</v>
          </cell>
          <cell r="Q1500">
            <v>0</v>
          </cell>
          <cell r="R1500">
            <v>0</v>
          </cell>
          <cell r="S1500">
            <v>0</v>
          </cell>
          <cell r="T1500">
            <v>0</v>
          </cell>
          <cell r="U1500">
            <v>0</v>
          </cell>
          <cell r="V1500">
            <v>0</v>
          </cell>
          <cell r="W1500">
            <v>0</v>
          </cell>
          <cell r="X1500">
            <v>7.51</v>
          </cell>
          <cell r="Y1500">
            <v>-7.51</v>
          </cell>
          <cell r="Z1500">
            <v>0</v>
          </cell>
          <cell r="AA1500">
            <v>7.51</v>
          </cell>
          <cell r="AB1500">
            <v>0</v>
          </cell>
          <cell r="AC1500" t="str">
            <v>Mainline</v>
          </cell>
          <cell r="AD1500" t="str">
            <v>19_Female Racing</v>
          </cell>
          <cell r="AE1500" t="str">
            <v>S125</v>
          </cell>
          <cell r="AF1500" t="str">
            <v>Seasonal</v>
          </cell>
          <cell r="AG1500">
            <v>1</v>
          </cell>
          <cell r="AH1500" t="str">
            <v>&lt;N/A&gt;</v>
          </cell>
          <cell r="AI1500" t="str">
            <v>Racing</v>
          </cell>
          <cell r="AJ1500" t="str">
            <v>Summer Team Print</v>
          </cell>
          <cell r="AK1500" t="str">
            <v>S1 2024</v>
          </cell>
          <cell r="AL1500">
            <v>45992</v>
          </cell>
          <cell r="AM1500">
            <v>5039.21</v>
          </cell>
          <cell r="AN1500">
            <v>671</v>
          </cell>
          <cell r="AO1500">
            <v>7.51</v>
          </cell>
        </row>
        <row r="1501">
          <cell r="A1501">
            <v>8003924502</v>
          </cell>
          <cell r="B1501" t="str">
            <v>Current</v>
          </cell>
          <cell r="C1501" t="str">
            <v>W060</v>
          </cell>
          <cell r="D1501" t="str">
            <v>Speedo USA Maersk</v>
          </cell>
          <cell r="E1501" t="str">
            <v>8-003924502</v>
          </cell>
          <cell r="F1501" t="str">
            <v>DISCO BOOM SUPER PRO 502</v>
          </cell>
          <cell r="G1501" t="str">
            <v>P1122</v>
          </cell>
          <cell r="H1501" t="str">
            <v>One-Piece</v>
          </cell>
          <cell r="I1501" t="str">
            <v>812</v>
          </cell>
          <cell r="J1501" t="str">
            <v>Apparel</v>
          </cell>
          <cell r="K1501" t="str">
            <v>SMU</v>
          </cell>
          <cell r="L1501" t="str">
            <v>SS25</v>
          </cell>
          <cell r="M1501">
            <v>8148.35</v>
          </cell>
          <cell r="N1501">
            <v>1085</v>
          </cell>
          <cell r="O1501">
            <v>0</v>
          </cell>
          <cell r="P1501">
            <v>0</v>
          </cell>
          <cell r="Q1501">
            <v>0</v>
          </cell>
          <cell r="R1501">
            <v>0</v>
          </cell>
          <cell r="S1501">
            <v>0</v>
          </cell>
          <cell r="T1501">
            <v>0</v>
          </cell>
          <cell r="U1501">
            <v>0</v>
          </cell>
          <cell r="V1501">
            <v>0</v>
          </cell>
          <cell r="W1501">
            <v>0</v>
          </cell>
          <cell r="X1501">
            <v>7.5100000000000007</v>
          </cell>
          <cell r="Y1501">
            <v>-7.5100000000000007</v>
          </cell>
          <cell r="Z1501">
            <v>0</v>
          </cell>
          <cell r="AA1501">
            <v>7.5100000000000007</v>
          </cell>
          <cell r="AB1501">
            <v>0</v>
          </cell>
          <cell r="AC1501" t="str">
            <v>Mainline</v>
          </cell>
          <cell r="AD1501" t="str">
            <v>19_Female Racing</v>
          </cell>
          <cell r="AE1501" t="str">
            <v>S125</v>
          </cell>
          <cell r="AF1501" t="str">
            <v>Seasonal</v>
          </cell>
          <cell r="AG1501">
            <v>1</v>
          </cell>
          <cell r="AH1501" t="str">
            <v>&lt;N/A&gt;</v>
          </cell>
          <cell r="AI1501" t="str">
            <v>Racing</v>
          </cell>
          <cell r="AJ1501" t="str">
            <v>Summer Team Print</v>
          </cell>
          <cell r="AK1501" t="str">
            <v>S1 2024</v>
          </cell>
          <cell r="AL1501">
            <v>45992</v>
          </cell>
          <cell r="AM1501">
            <v>8148.35</v>
          </cell>
          <cell r="AN1501">
            <v>1085</v>
          </cell>
          <cell r="AO1501">
            <v>7.5100000000000007</v>
          </cell>
        </row>
        <row r="1502">
          <cell r="A1502">
            <v>8003924985</v>
          </cell>
          <cell r="B1502" t="str">
            <v>Current</v>
          </cell>
          <cell r="C1502" t="str">
            <v>W060</v>
          </cell>
          <cell r="D1502" t="str">
            <v>Speedo USA Maersk</v>
          </cell>
          <cell r="E1502" t="str">
            <v>8-003924985</v>
          </cell>
          <cell r="F1502" t="str">
            <v>DISCO BOOM SUPER PRO 985</v>
          </cell>
          <cell r="G1502" t="str">
            <v>P1122</v>
          </cell>
          <cell r="H1502" t="str">
            <v>One-Piece</v>
          </cell>
          <cell r="I1502" t="str">
            <v>812</v>
          </cell>
          <cell r="J1502" t="str">
            <v>Apparel</v>
          </cell>
          <cell r="K1502" t="str">
            <v>SMU</v>
          </cell>
          <cell r="L1502" t="str">
            <v>SS25</v>
          </cell>
          <cell r="M1502">
            <v>15733.45</v>
          </cell>
          <cell r="N1502">
            <v>2095</v>
          </cell>
          <cell r="O1502">
            <v>0</v>
          </cell>
          <cell r="P1502">
            <v>0</v>
          </cell>
          <cell r="Q1502">
            <v>0</v>
          </cell>
          <cell r="R1502">
            <v>0</v>
          </cell>
          <cell r="S1502">
            <v>0</v>
          </cell>
          <cell r="T1502">
            <v>0</v>
          </cell>
          <cell r="U1502">
            <v>0</v>
          </cell>
          <cell r="V1502">
            <v>0</v>
          </cell>
          <cell r="W1502">
            <v>0</v>
          </cell>
          <cell r="X1502">
            <v>7.5100000000000007</v>
          </cell>
          <cell r="Y1502">
            <v>-7.5100000000000007</v>
          </cell>
          <cell r="Z1502">
            <v>0</v>
          </cell>
          <cell r="AA1502">
            <v>7.5100000000000007</v>
          </cell>
          <cell r="AB1502">
            <v>0</v>
          </cell>
          <cell r="AC1502" t="str">
            <v>Mainline</v>
          </cell>
          <cell r="AD1502" t="str">
            <v>19_Female Racing</v>
          </cell>
          <cell r="AE1502" t="str">
            <v>S125</v>
          </cell>
          <cell r="AF1502" t="str">
            <v>Seasonal</v>
          </cell>
          <cell r="AG1502">
            <v>1</v>
          </cell>
          <cell r="AH1502" t="str">
            <v>&lt;N/A&gt;</v>
          </cell>
          <cell r="AI1502" t="str">
            <v>Racing</v>
          </cell>
          <cell r="AJ1502" t="str">
            <v>Summer Team Print</v>
          </cell>
          <cell r="AK1502" t="str">
            <v>S1 2024</v>
          </cell>
          <cell r="AL1502">
            <v>45992</v>
          </cell>
          <cell r="AM1502">
            <v>15733.45</v>
          </cell>
          <cell r="AN1502">
            <v>2095</v>
          </cell>
          <cell r="AO1502">
            <v>7.5100000000000007</v>
          </cell>
        </row>
        <row r="1503">
          <cell r="A1503">
            <v>8003925320</v>
          </cell>
          <cell r="B1503" t="str">
            <v>Current</v>
          </cell>
          <cell r="C1503" t="str">
            <v>W060</v>
          </cell>
          <cell r="D1503" t="str">
            <v>Speedo USA Maersk</v>
          </cell>
          <cell r="E1503" t="str">
            <v>8-003925320</v>
          </cell>
          <cell r="F1503" t="str">
            <v>DISCO BOOM BRIEF 320</v>
          </cell>
          <cell r="G1503" t="str">
            <v>P1132</v>
          </cell>
          <cell r="H1503" t="str">
            <v>Swim Bottoms</v>
          </cell>
          <cell r="I1503" t="str">
            <v>812</v>
          </cell>
          <cell r="J1503" t="str">
            <v>Apparel</v>
          </cell>
          <cell r="K1503" t="str">
            <v>SMU</v>
          </cell>
          <cell r="L1503" t="str">
            <v>SS25</v>
          </cell>
          <cell r="M1503">
            <v>3777.15</v>
          </cell>
          <cell r="N1503">
            <v>845</v>
          </cell>
          <cell r="O1503">
            <v>0</v>
          </cell>
          <cell r="P1503">
            <v>0</v>
          </cell>
          <cell r="Q1503">
            <v>0</v>
          </cell>
          <cell r="R1503">
            <v>0</v>
          </cell>
          <cell r="S1503">
            <v>0</v>
          </cell>
          <cell r="T1503">
            <v>0</v>
          </cell>
          <cell r="U1503">
            <v>0</v>
          </cell>
          <cell r="V1503">
            <v>0</v>
          </cell>
          <cell r="W1503">
            <v>0</v>
          </cell>
          <cell r="X1503">
            <v>4.47</v>
          </cell>
          <cell r="Y1503">
            <v>-4.47</v>
          </cell>
          <cell r="Z1503">
            <v>0</v>
          </cell>
          <cell r="AA1503">
            <v>4.47</v>
          </cell>
          <cell r="AB1503">
            <v>0</v>
          </cell>
          <cell r="AC1503" t="str">
            <v>Mainline</v>
          </cell>
          <cell r="AD1503" t="str">
            <v>5_Male Racing</v>
          </cell>
          <cell r="AE1503" t="str">
            <v>S125</v>
          </cell>
          <cell r="AF1503" t="str">
            <v>Seasonal</v>
          </cell>
          <cell r="AG1503">
            <v>1</v>
          </cell>
          <cell r="AH1503" t="str">
            <v>&lt;N/A&gt;</v>
          </cell>
          <cell r="AI1503" t="str">
            <v>Racing</v>
          </cell>
          <cell r="AJ1503" t="str">
            <v>Summer Team Print</v>
          </cell>
          <cell r="AK1503" t="str">
            <v>S1 2024</v>
          </cell>
          <cell r="AL1503">
            <v>45992</v>
          </cell>
          <cell r="AM1503">
            <v>3777.1499999999996</v>
          </cell>
          <cell r="AN1503">
            <v>845</v>
          </cell>
          <cell r="AO1503">
            <v>4.47</v>
          </cell>
        </row>
        <row r="1504">
          <cell r="A1504">
            <v>8003925421</v>
          </cell>
          <cell r="B1504" t="str">
            <v>Current</v>
          </cell>
          <cell r="C1504" t="str">
            <v>W060</v>
          </cell>
          <cell r="D1504" t="str">
            <v>Speedo USA Maersk</v>
          </cell>
          <cell r="E1504" t="str">
            <v>8-003925421</v>
          </cell>
          <cell r="F1504" t="str">
            <v>DISCO BOOM BRIEF 421</v>
          </cell>
          <cell r="G1504" t="str">
            <v>P1132</v>
          </cell>
          <cell r="H1504" t="str">
            <v>Swim Bottoms</v>
          </cell>
          <cell r="I1504" t="str">
            <v>812</v>
          </cell>
          <cell r="J1504" t="str">
            <v>Apparel</v>
          </cell>
          <cell r="K1504" t="str">
            <v>SMU</v>
          </cell>
          <cell r="L1504" t="str">
            <v>SS25</v>
          </cell>
          <cell r="M1504">
            <v>4621.9799999999996</v>
          </cell>
          <cell r="N1504">
            <v>1034</v>
          </cell>
          <cell r="O1504">
            <v>0</v>
          </cell>
          <cell r="P1504">
            <v>0</v>
          </cell>
          <cell r="Q1504">
            <v>0</v>
          </cell>
          <cell r="R1504">
            <v>0</v>
          </cell>
          <cell r="S1504">
            <v>0</v>
          </cell>
          <cell r="T1504">
            <v>0</v>
          </cell>
          <cell r="U1504">
            <v>0</v>
          </cell>
          <cell r="V1504">
            <v>0</v>
          </cell>
          <cell r="W1504">
            <v>0</v>
          </cell>
          <cell r="X1504">
            <v>4.47</v>
          </cell>
          <cell r="Y1504">
            <v>-4.47</v>
          </cell>
          <cell r="Z1504">
            <v>0</v>
          </cell>
          <cell r="AA1504">
            <v>4.47</v>
          </cell>
          <cell r="AB1504">
            <v>0</v>
          </cell>
          <cell r="AC1504" t="str">
            <v>Mainline</v>
          </cell>
          <cell r="AD1504" t="str">
            <v>5_Male Racing</v>
          </cell>
          <cell r="AE1504" t="str">
            <v>S125</v>
          </cell>
          <cell r="AF1504" t="str">
            <v>Seasonal</v>
          </cell>
          <cell r="AG1504">
            <v>1</v>
          </cell>
          <cell r="AH1504" t="str">
            <v>&lt;N/A&gt;</v>
          </cell>
          <cell r="AI1504" t="str">
            <v>Racing</v>
          </cell>
          <cell r="AJ1504" t="str">
            <v>Summer Team Print</v>
          </cell>
          <cell r="AK1504" t="str">
            <v>S1 2024</v>
          </cell>
          <cell r="AL1504">
            <v>45992</v>
          </cell>
          <cell r="AM1504">
            <v>4621.9799999999996</v>
          </cell>
          <cell r="AN1504">
            <v>1034</v>
          </cell>
          <cell r="AO1504">
            <v>4.47</v>
          </cell>
        </row>
        <row r="1505">
          <cell r="A1505">
            <v>8003925431</v>
          </cell>
          <cell r="B1505" t="str">
            <v>Current</v>
          </cell>
          <cell r="C1505" t="str">
            <v>W060</v>
          </cell>
          <cell r="D1505" t="str">
            <v>Speedo USA Maersk</v>
          </cell>
          <cell r="E1505" t="str">
            <v>8-003925431</v>
          </cell>
          <cell r="F1505" t="str">
            <v>DISCO BOOM BRIEF 431</v>
          </cell>
          <cell r="G1505" t="str">
            <v>P1132</v>
          </cell>
          <cell r="H1505" t="str">
            <v>Swim Bottoms</v>
          </cell>
          <cell r="I1505" t="str">
            <v>812</v>
          </cell>
          <cell r="J1505" t="str">
            <v>Apparel</v>
          </cell>
          <cell r="K1505" t="str">
            <v>SMU</v>
          </cell>
          <cell r="L1505" t="str">
            <v>SS25</v>
          </cell>
          <cell r="M1505">
            <v>5976.39</v>
          </cell>
          <cell r="N1505">
            <v>1337</v>
          </cell>
          <cell r="O1505">
            <v>0</v>
          </cell>
          <cell r="P1505">
            <v>0</v>
          </cell>
          <cell r="Q1505">
            <v>0</v>
          </cell>
          <cell r="R1505">
            <v>0</v>
          </cell>
          <cell r="S1505">
            <v>0</v>
          </cell>
          <cell r="T1505">
            <v>0</v>
          </cell>
          <cell r="U1505">
            <v>0</v>
          </cell>
          <cell r="V1505">
            <v>0</v>
          </cell>
          <cell r="W1505">
            <v>0</v>
          </cell>
          <cell r="X1505">
            <v>4.4700000000000006</v>
          </cell>
          <cell r="Y1505">
            <v>-4.4700000000000006</v>
          </cell>
          <cell r="Z1505">
            <v>0</v>
          </cell>
          <cell r="AA1505">
            <v>4.4700000000000006</v>
          </cell>
          <cell r="AB1505">
            <v>0</v>
          </cell>
          <cell r="AC1505" t="str">
            <v>Mainline</v>
          </cell>
          <cell r="AD1505" t="str">
            <v>5_Male Racing</v>
          </cell>
          <cell r="AE1505" t="str">
            <v>S125</v>
          </cell>
          <cell r="AF1505" t="str">
            <v>Seasonal</v>
          </cell>
          <cell r="AG1505">
            <v>1</v>
          </cell>
          <cell r="AH1505" t="str">
            <v>&lt;N/A&gt;</v>
          </cell>
          <cell r="AI1505" t="str">
            <v>Racing</v>
          </cell>
          <cell r="AJ1505" t="str">
            <v>Summer Team Print</v>
          </cell>
          <cell r="AK1505" t="str">
            <v>S1 2024</v>
          </cell>
          <cell r="AL1505">
            <v>45992</v>
          </cell>
          <cell r="AM1505">
            <v>5976.3900000000012</v>
          </cell>
          <cell r="AN1505">
            <v>1337</v>
          </cell>
          <cell r="AO1505">
            <v>4.4700000000000006</v>
          </cell>
        </row>
        <row r="1506">
          <cell r="A1506">
            <v>8003925502</v>
          </cell>
          <cell r="B1506" t="str">
            <v>Current</v>
          </cell>
          <cell r="C1506" t="str">
            <v>W060</v>
          </cell>
          <cell r="D1506" t="str">
            <v>Speedo USA Maersk</v>
          </cell>
          <cell r="E1506" t="str">
            <v>8-003925502</v>
          </cell>
          <cell r="F1506" t="str">
            <v>DISCO BOOM BRIEF 502</v>
          </cell>
          <cell r="G1506" t="str">
            <v>P1132</v>
          </cell>
          <cell r="H1506" t="str">
            <v>Swim Bottoms</v>
          </cell>
          <cell r="I1506" t="str">
            <v>812</v>
          </cell>
          <cell r="J1506" t="str">
            <v>Apparel</v>
          </cell>
          <cell r="K1506" t="str">
            <v>SMU</v>
          </cell>
          <cell r="L1506" t="str">
            <v>SS25</v>
          </cell>
          <cell r="M1506">
            <v>2851.86</v>
          </cell>
          <cell r="N1506">
            <v>638</v>
          </cell>
          <cell r="O1506">
            <v>0</v>
          </cell>
          <cell r="P1506">
            <v>0</v>
          </cell>
          <cell r="Q1506">
            <v>0</v>
          </cell>
          <cell r="R1506">
            <v>0</v>
          </cell>
          <cell r="S1506">
            <v>0</v>
          </cell>
          <cell r="T1506">
            <v>0</v>
          </cell>
          <cell r="U1506">
            <v>0</v>
          </cell>
          <cell r="V1506">
            <v>0</v>
          </cell>
          <cell r="W1506">
            <v>0</v>
          </cell>
          <cell r="X1506">
            <v>4.4700000000000006</v>
          </cell>
          <cell r="Y1506">
            <v>-4.4700000000000006</v>
          </cell>
          <cell r="Z1506">
            <v>0</v>
          </cell>
          <cell r="AA1506">
            <v>4.4700000000000006</v>
          </cell>
          <cell r="AB1506">
            <v>0</v>
          </cell>
          <cell r="AC1506" t="str">
            <v>Mainline</v>
          </cell>
          <cell r="AD1506" t="str">
            <v>5_Male Racing</v>
          </cell>
          <cell r="AE1506" t="str">
            <v>S125</v>
          </cell>
          <cell r="AF1506" t="str">
            <v>Seasonal</v>
          </cell>
          <cell r="AG1506">
            <v>1</v>
          </cell>
          <cell r="AH1506" t="str">
            <v>&lt;N/A&gt;</v>
          </cell>
          <cell r="AI1506" t="str">
            <v>Racing</v>
          </cell>
          <cell r="AJ1506" t="str">
            <v>Summer Team Print</v>
          </cell>
          <cell r="AK1506" t="str">
            <v>S1 2024</v>
          </cell>
          <cell r="AL1506">
            <v>45992</v>
          </cell>
          <cell r="AM1506">
            <v>2851.8600000000006</v>
          </cell>
          <cell r="AN1506">
            <v>638</v>
          </cell>
          <cell r="AO1506">
            <v>4.4700000000000006</v>
          </cell>
        </row>
        <row r="1507">
          <cell r="A1507">
            <v>8003925985</v>
          </cell>
          <cell r="B1507" t="str">
            <v>Current</v>
          </cell>
          <cell r="C1507" t="str">
            <v>W060</v>
          </cell>
          <cell r="D1507" t="str">
            <v>Speedo USA Maersk</v>
          </cell>
          <cell r="E1507" t="str">
            <v>8-003925985</v>
          </cell>
          <cell r="F1507" t="str">
            <v>DISCO BOOM BRIEF 985</v>
          </cell>
          <cell r="G1507" t="str">
            <v>P1132</v>
          </cell>
          <cell r="H1507" t="str">
            <v>Swim Bottoms</v>
          </cell>
          <cell r="I1507" t="str">
            <v>812</v>
          </cell>
          <cell r="J1507" t="str">
            <v>Apparel</v>
          </cell>
          <cell r="K1507" t="str">
            <v>SMU</v>
          </cell>
          <cell r="L1507" t="str">
            <v>SS25</v>
          </cell>
          <cell r="M1507">
            <v>4648.8</v>
          </cell>
          <cell r="N1507">
            <v>1040</v>
          </cell>
          <cell r="O1507">
            <v>0</v>
          </cell>
          <cell r="P1507">
            <v>0</v>
          </cell>
          <cell r="Q1507">
            <v>0</v>
          </cell>
          <cell r="R1507">
            <v>0</v>
          </cell>
          <cell r="S1507">
            <v>0</v>
          </cell>
          <cell r="T1507">
            <v>0</v>
          </cell>
          <cell r="U1507">
            <v>0</v>
          </cell>
          <cell r="V1507">
            <v>0</v>
          </cell>
          <cell r="W1507">
            <v>0</v>
          </cell>
          <cell r="X1507">
            <v>4.47</v>
          </cell>
          <cell r="Y1507">
            <v>-4.47</v>
          </cell>
          <cell r="Z1507">
            <v>0</v>
          </cell>
          <cell r="AA1507">
            <v>4.47</v>
          </cell>
          <cell r="AB1507">
            <v>0</v>
          </cell>
          <cell r="AC1507" t="str">
            <v>Mainline</v>
          </cell>
          <cell r="AD1507" t="str">
            <v>5_Male Racing</v>
          </cell>
          <cell r="AE1507" t="str">
            <v>S125</v>
          </cell>
          <cell r="AF1507" t="str">
            <v>Seasonal</v>
          </cell>
          <cell r="AG1507">
            <v>1</v>
          </cell>
          <cell r="AH1507" t="str">
            <v>&lt;N/A&gt;</v>
          </cell>
          <cell r="AI1507" t="str">
            <v>Racing</v>
          </cell>
          <cell r="AJ1507" t="str">
            <v>Summer Team Print</v>
          </cell>
          <cell r="AK1507" t="str">
            <v>S1 2024</v>
          </cell>
          <cell r="AL1507">
            <v>45992</v>
          </cell>
          <cell r="AM1507">
            <v>4648.8</v>
          </cell>
          <cell r="AN1507">
            <v>1040</v>
          </cell>
          <cell r="AO1507">
            <v>4.47</v>
          </cell>
        </row>
        <row r="1508">
          <cell r="A1508">
            <v>8003926320</v>
          </cell>
          <cell r="B1508" t="str">
            <v>Current</v>
          </cell>
          <cell r="C1508" t="str">
            <v>W060</v>
          </cell>
          <cell r="D1508" t="str">
            <v>Speedo USA Maersk</v>
          </cell>
          <cell r="E1508" t="str">
            <v>8-003926320</v>
          </cell>
          <cell r="F1508" t="str">
            <v>DISCO BOOM SPLICE JAMMER 320</v>
          </cell>
          <cell r="G1508" t="str">
            <v>P1132</v>
          </cell>
          <cell r="H1508" t="str">
            <v>Swim Bottoms</v>
          </cell>
          <cell r="I1508" t="str">
            <v>812</v>
          </cell>
          <cell r="J1508" t="str">
            <v>Apparel</v>
          </cell>
          <cell r="K1508" t="str">
            <v>SMU</v>
          </cell>
          <cell r="L1508" t="str">
            <v>SS25</v>
          </cell>
          <cell r="M1508">
            <v>11497.2</v>
          </cell>
          <cell r="N1508">
            <v>1608</v>
          </cell>
          <cell r="O1508">
            <v>0</v>
          </cell>
          <cell r="P1508">
            <v>0</v>
          </cell>
          <cell r="Q1508">
            <v>0</v>
          </cell>
          <cell r="R1508">
            <v>0</v>
          </cell>
          <cell r="S1508">
            <v>0</v>
          </cell>
          <cell r="T1508">
            <v>0</v>
          </cell>
          <cell r="U1508">
            <v>0</v>
          </cell>
          <cell r="V1508">
            <v>0</v>
          </cell>
          <cell r="W1508">
            <v>0</v>
          </cell>
          <cell r="X1508">
            <v>7.15</v>
          </cell>
          <cell r="Y1508">
            <v>-7.15</v>
          </cell>
          <cell r="Z1508">
            <v>0</v>
          </cell>
          <cell r="AA1508">
            <v>7.15</v>
          </cell>
          <cell r="AB1508">
            <v>0</v>
          </cell>
          <cell r="AC1508" t="str">
            <v>Mainline</v>
          </cell>
          <cell r="AD1508" t="str">
            <v>5_Male Racing</v>
          </cell>
          <cell r="AE1508" t="str">
            <v>S125</v>
          </cell>
          <cell r="AF1508" t="str">
            <v>Seasonal</v>
          </cell>
          <cell r="AG1508">
            <v>1</v>
          </cell>
          <cell r="AH1508" t="str">
            <v>&lt;N/A&gt;</v>
          </cell>
          <cell r="AI1508" t="str">
            <v>Racing</v>
          </cell>
          <cell r="AJ1508" t="str">
            <v>Summer Team Print</v>
          </cell>
          <cell r="AK1508" t="str">
            <v>S1 2024</v>
          </cell>
          <cell r="AL1508">
            <v>45992</v>
          </cell>
          <cell r="AM1508">
            <v>11497.2</v>
          </cell>
          <cell r="AN1508">
            <v>1608</v>
          </cell>
          <cell r="AO1508">
            <v>7.15</v>
          </cell>
        </row>
        <row r="1509">
          <cell r="A1509">
            <v>8003926421</v>
          </cell>
          <cell r="B1509" t="str">
            <v>Current</v>
          </cell>
          <cell r="C1509" t="str">
            <v>W060</v>
          </cell>
          <cell r="D1509" t="str">
            <v>Speedo USA Maersk</v>
          </cell>
          <cell r="E1509" t="str">
            <v>8-003926421</v>
          </cell>
          <cell r="F1509" t="str">
            <v>DISCO BOOM SPLICE JAMMER 421</v>
          </cell>
          <cell r="G1509" t="str">
            <v>P1132</v>
          </cell>
          <cell r="H1509" t="str">
            <v>Swim Bottoms</v>
          </cell>
          <cell r="I1509" t="str">
            <v>812</v>
          </cell>
          <cell r="J1509" t="str">
            <v>Apparel</v>
          </cell>
          <cell r="K1509" t="str">
            <v>SMU</v>
          </cell>
          <cell r="L1509" t="str">
            <v>SS25</v>
          </cell>
          <cell r="M1509">
            <v>8823.1</v>
          </cell>
          <cell r="N1509">
            <v>1234</v>
          </cell>
          <cell r="O1509">
            <v>0</v>
          </cell>
          <cell r="P1509">
            <v>0</v>
          </cell>
          <cell r="Q1509">
            <v>0</v>
          </cell>
          <cell r="R1509">
            <v>0</v>
          </cell>
          <cell r="S1509">
            <v>0</v>
          </cell>
          <cell r="T1509">
            <v>0</v>
          </cell>
          <cell r="U1509">
            <v>0</v>
          </cell>
          <cell r="V1509">
            <v>0</v>
          </cell>
          <cell r="W1509">
            <v>0</v>
          </cell>
          <cell r="X1509">
            <v>7.15</v>
          </cell>
          <cell r="Y1509">
            <v>-7.15</v>
          </cell>
          <cell r="Z1509">
            <v>0</v>
          </cell>
          <cell r="AA1509">
            <v>7.15</v>
          </cell>
          <cell r="AB1509">
            <v>0</v>
          </cell>
          <cell r="AC1509" t="str">
            <v>Mainline</v>
          </cell>
          <cell r="AD1509" t="str">
            <v>5_Male Racing</v>
          </cell>
          <cell r="AE1509" t="str">
            <v>S125</v>
          </cell>
          <cell r="AF1509" t="str">
            <v>Seasonal</v>
          </cell>
          <cell r="AG1509">
            <v>1</v>
          </cell>
          <cell r="AH1509" t="str">
            <v>&lt;N/A&gt;</v>
          </cell>
          <cell r="AI1509" t="str">
            <v>Racing</v>
          </cell>
          <cell r="AJ1509" t="str">
            <v>Summer Team Print</v>
          </cell>
          <cell r="AK1509" t="str">
            <v>S1 2024</v>
          </cell>
          <cell r="AL1509">
            <v>45992</v>
          </cell>
          <cell r="AM1509">
            <v>8823.1</v>
          </cell>
          <cell r="AN1509">
            <v>1234</v>
          </cell>
          <cell r="AO1509">
            <v>7.15</v>
          </cell>
        </row>
        <row r="1510">
          <cell r="A1510">
            <v>8003926431</v>
          </cell>
          <cell r="B1510" t="str">
            <v>Current</v>
          </cell>
          <cell r="C1510" t="str">
            <v>W060</v>
          </cell>
          <cell r="D1510" t="str">
            <v>Speedo USA Maersk</v>
          </cell>
          <cell r="E1510" t="str">
            <v>8-003926431</v>
          </cell>
          <cell r="F1510" t="str">
            <v>DISCO BOOM SPLICE JAMMER 431</v>
          </cell>
          <cell r="G1510" t="str">
            <v>P1132</v>
          </cell>
          <cell r="H1510" t="str">
            <v>Swim Bottoms</v>
          </cell>
          <cell r="I1510" t="str">
            <v>812</v>
          </cell>
          <cell r="J1510" t="str">
            <v>Apparel</v>
          </cell>
          <cell r="K1510" t="str">
            <v>SMU</v>
          </cell>
          <cell r="L1510" t="str">
            <v>SS25</v>
          </cell>
          <cell r="M1510">
            <v>3810.95</v>
          </cell>
          <cell r="N1510">
            <v>533</v>
          </cell>
          <cell r="O1510">
            <v>0</v>
          </cell>
          <cell r="P1510">
            <v>0</v>
          </cell>
          <cell r="Q1510">
            <v>0</v>
          </cell>
          <cell r="R1510">
            <v>0</v>
          </cell>
          <cell r="S1510">
            <v>0</v>
          </cell>
          <cell r="T1510">
            <v>0</v>
          </cell>
          <cell r="U1510">
            <v>0</v>
          </cell>
          <cell r="V1510">
            <v>0</v>
          </cell>
          <cell r="W1510">
            <v>0</v>
          </cell>
          <cell r="X1510">
            <v>7.1499999999999995</v>
          </cell>
          <cell r="Y1510">
            <v>-7.1499999999999995</v>
          </cell>
          <cell r="Z1510">
            <v>0</v>
          </cell>
          <cell r="AA1510">
            <v>7.1499999999999995</v>
          </cell>
          <cell r="AB1510">
            <v>0</v>
          </cell>
          <cell r="AC1510" t="str">
            <v>Mainline</v>
          </cell>
          <cell r="AD1510" t="str">
            <v>5_Male Racing</v>
          </cell>
          <cell r="AE1510" t="str">
            <v>S125</v>
          </cell>
          <cell r="AF1510" t="str">
            <v>Seasonal</v>
          </cell>
          <cell r="AG1510">
            <v>1</v>
          </cell>
          <cell r="AH1510" t="str">
            <v>&lt;N/A&gt;</v>
          </cell>
          <cell r="AI1510" t="str">
            <v>Racing</v>
          </cell>
          <cell r="AJ1510" t="str">
            <v>Summer Team Print</v>
          </cell>
          <cell r="AK1510" t="str">
            <v>S1 2024</v>
          </cell>
          <cell r="AL1510">
            <v>45992</v>
          </cell>
          <cell r="AM1510">
            <v>3810.95</v>
          </cell>
          <cell r="AN1510">
            <v>533</v>
          </cell>
          <cell r="AO1510">
            <v>7.1499999999999995</v>
          </cell>
        </row>
        <row r="1511">
          <cell r="A1511">
            <v>8003926502</v>
          </cell>
          <cell r="B1511" t="str">
            <v>Current</v>
          </cell>
          <cell r="C1511" t="str">
            <v>W060</v>
          </cell>
          <cell r="D1511" t="str">
            <v>Speedo USA Maersk</v>
          </cell>
          <cell r="E1511" t="str">
            <v>8-003926502</v>
          </cell>
          <cell r="F1511" t="str">
            <v>DISCO BOOM SPLICE JAMMER 502</v>
          </cell>
          <cell r="G1511" t="str">
            <v>P1132</v>
          </cell>
          <cell r="H1511" t="str">
            <v>Swim Bottoms</v>
          </cell>
          <cell r="I1511" t="str">
            <v>812</v>
          </cell>
          <cell r="J1511" t="str">
            <v>Apparel</v>
          </cell>
          <cell r="K1511" t="str">
            <v>SMU</v>
          </cell>
          <cell r="L1511" t="str">
            <v>SS25</v>
          </cell>
          <cell r="M1511">
            <v>4711.8500000000004</v>
          </cell>
          <cell r="N1511">
            <v>659</v>
          </cell>
          <cell r="O1511">
            <v>0</v>
          </cell>
          <cell r="P1511">
            <v>0</v>
          </cell>
          <cell r="Q1511">
            <v>0</v>
          </cell>
          <cell r="R1511">
            <v>0</v>
          </cell>
          <cell r="S1511">
            <v>0</v>
          </cell>
          <cell r="T1511">
            <v>0</v>
          </cell>
          <cell r="U1511">
            <v>0</v>
          </cell>
          <cell r="V1511">
            <v>0</v>
          </cell>
          <cell r="W1511">
            <v>0</v>
          </cell>
          <cell r="X1511">
            <v>7.15</v>
          </cell>
          <cell r="Y1511">
            <v>-7.15</v>
          </cell>
          <cell r="Z1511">
            <v>0</v>
          </cell>
          <cell r="AA1511">
            <v>7.15</v>
          </cell>
          <cell r="AB1511">
            <v>0</v>
          </cell>
          <cell r="AC1511" t="str">
            <v>Mainline</v>
          </cell>
          <cell r="AD1511" t="str">
            <v>5_Male Racing</v>
          </cell>
          <cell r="AE1511" t="str">
            <v>S125</v>
          </cell>
          <cell r="AF1511" t="str">
            <v>Seasonal</v>
          </cell>
          <cell r="AG1511">
            <v>1</v>
          </cell>
          <cell r="AH1511" t="str">
            <v>&lt;N/A&gt;</v>
          </cell>
          <cell r="AI1511" t="str">
            <v>Racing</v>
          </cell>
          <cell r="AJ1511" t="str">
            <v>Summer Team Print</v>
          </cell>
          <cell r="AK1511" t="str">
            <v>S1 2024</v>
          </cell>
          <cell r="AL1511">
            <v>45992</v>
          </cell>
          <cell r="AM1511">
            <v>4711.8500000000004</v>
          </cell>
          <cell r="AN1511">
            <v>659</v>
          </cell>
          <cell r="AO1511">
            <v>7.15</v>
          </cell>
        </row>
        <row r="1512">
          <cell r="A1512">
            <v>8003926985</v>
          </cell>
          <cell r="B1512" t="str">
            <v>Current</v>
          </cell>
          <cell r="C1512" t="str">
            <v>W060</v>
          </cell>
          <cell r="D1512" t="str">
            <v>Speedo USA Maersk</v>
          </cell>
          <cell r="E1512" t="str">
            <v>8-003926985</v>
          </cell>
          <cell r="F1512" t="str">
            <v>DISCO BOOM SPLICE JAMMER 985</v>
          </cell>
          <cell r="G1512" t="str">
            <v>P1132</v>
          </cell>
          <cell r="H1512" t="str">
            <v>Swim Bottoms</v>
          </cell>
          <cell r="I1512" t="str">
            <v>812</v>
          </cell>
          <cell r="J1512" t="str">
            <v>Apparel</v>
          </cell>
          <cell r="K1512" t="str">
            <v>SMU</v>
          </cell>
          <cell r="L1512" t="str">
            <v>SS25</v>
          </cell>
          <cell r="M1512">
            <v>11940.5</v>
          </cell>
          <cell r="N1512">
            <v>1670</v>
          </cell>
          <cell r="O1512">
            <v>0</v>
          </cell>
          <cell r="P1512">
            <v>0</v>
          </cell>
          <cell r="Q1512">
            <v>0</v>
          </cell>
          <cell r="R1512">
            <v>0</v>
          </cell>
          <cell r="S1512">
            <v>0</v>
          </cell>
          <cell r="T1512">
            <v>0</v>
          </cell>
          <cell r="U1512">
            <v>0</v>
          </cell>
          <cell r="V1512">
            <v>0</v>
          </cell>
          <cell r="W1512">
            <v>0</v>
          </cell>
          <cell r="X1512">
            <v>7.15</v>
          </cell>
          <cell r="Y1512">
            <v>-7.15</v>
          </cell>
          <cell r="Z1512">
            <v>0</v>
          </cell>
          <cell r="AA1512">
            <v>7.15</v>
          </cell>
          <cell r="AB1512">
            <v>0</v>
          </cell>
          <cell r="AC1512" t="str">
            <v>Mainline</v>
          </cell>
          <cell r="AD1512" t="str">
            <v>5_Male Racing</v>
          </cell>
          <cell r="AE1512" t="str">
            <v>S125</v>
          </cell>
          <cell r="AF1512" t="str">
            <v>Seasonal</v>
          </cell>
          <cell r="AG1512">
            <v>1</v>
          </cell>
          <cell r="AH1512" t="str">
            <v>&lt;N/A&gt;</v>
          </cell>
          <cell r="AI1512" t="str">
            <v>Racing</v>
          </cell>
          <cell r="AJ1512" t="str">
            <v>Summer Team Print</v>
          </cell>
          <cell r="AK1512" t="str">
            <v>S1 2024</v>
          </cell>
          <cell r="AL1512">
            <v>45992</v>
          </cell>
          <cell r="AM1512">
            <v>11940.5</v>
          </cell>
          <cell r="AN1512">
            <v>1670</v>
          </cell>
          <cell r="AO1512">
            <v>7.15</v>
          </cell>
        </row>
        <row r="1513">
          <cell r="A1513">
            <v>8003927434</v>
          </cell>
          <cell r="B1513" t="str">
            <v>Current</v>
          </cell>
          <cell r="C1513" t="str">
            <v>W060</v>
          </cell>
          <cell r="D1513" t="str">
            <v>Speedo USA Maersk</v>
          </cell>
          <cell r="E1513" t="str">
            <v>8-003927434</v>
          </cell>
          <cell r="F1513" t="str">
            <v>GUARD RACERBACK BRA 434</v>
          </cell>
          <cell r="G1513" t="str">
            <v>P1134</v>
          </cell>
          <cell r="H1513" t="str">
            <v>Swim Tops</v>
          </cell>
          <cell r="I1513" t="str">
            <v>812</v>
          </cell>
          <cell r="J1513" t="str">
            <v>Apparel</v>
          </cell>
          <cell r="K1513" t="str">
            <v>SMU</v>
          </cell>
          <cell r="L1513" t="str">
            <v>SS25</v>
          </cell>
          <cell r="M1513">
            <v>1250.95</v>
          </cell>
          <cell r="N1513">
            <v>197</v>
          </cell>
          <cell r="O1513">
            <v>0</v>
          </cell>
          <cell r="P1513">
            <v>0</v>
          </cell>
          <cell r="Q1513">
            <v>0</v>
          </cell>
          <cell r="R1513">
            <v>0</v>
          </cell>
          <cell r="S1513">
            <v>0</v>
          </cell>
          <cell r="T1513">
            <v>0</v>
          </cell>
          <cell r="U1513">
            <v>0</v>
          </cell>
          <cell r="V1513">
            <v>0</v>
          </cell>
          <cell r="W1513">
            <v>0</v>
          </cell>
          <cell r="X1513">
            <v>6.3500000000000005</v>
          </cell>
          <cell r="Y1513">
            <v>-6.3500000000000005</v>
          </cell>
          <cell r="Z1513">
            <v>0</v>
          </cell>
          <cell r="AA1513">
            <v>6.3500000000000005</v>
          </cell>
          <cell r="AB1513">
            <v>0</v>
          </cell>
          <cell r="AC1513" t="str">
            <v>Mainline</v>
          </cell>
          <cell r="AD1513" t="str">
            <v>81_Guard</v>
          </cell>
          <cell r="AE1513" t="str">
            <v>S125</v>
          </cell>
          <cell r="AF1513" t="str">
            <v>Core</v>
          </cell>
          <cell r="AG1513">
            <v>1</v>
          </cell>
          <cell r="AH1513" t="str">
            <v>&lt;N/A&gt;</v>
          </cell>
          <cell r="AI1513" t="str">
            <v>Racing</v>
          </cell>
          <cell r="AJ1513">
            <v>0</v>
          </cell>
          <cell r="AK1513" t="str">
            <v>S1 2024</v>
          </cell>
          <cell r="AL1513">
            <v>46357</v>
          </cell>
          <cell r="AM1513">
            <v>1250.95</v>
          </cell>
          <cell r="AN1513">
            <v>197</v>
          </cell>
          <cell r="AO1513">
            <v>6.3500000000000005</v>
          </cell>
        </row>
        <row r="1514">
          <cell r="A1514">
            <v>8003927601</v>
          </cell>
          <cell r="B1514" t="str">
            <v>Current</v>
          </cell>
          <cell r="C1514" t="str">
            <v>W060</v>
          </cell>
          <cell r="D1514" t="str">
            <v>Speedo USA Maersk</v>
          </cell>
          <cell r="E1514" t="str">
            <v>8-003927601</v>
          </cell>
          <cell r="F1514" t="str">
            <v>GUARD RACERBACK BRA 601</v>
          </cell>
          <cell r="G1514" t="str">
            <v>P1134</v>
          </cell>
          <cell r="H1514" t="str">
            <v>Swim Tops</v>
          </cell>
          <cell r="I1514" t="str">
            <v>812</v>
          </cell>
          <cell r="J1514" t="str">
            <v>Apparel</v>
          </cell>
          <cell r="K1514" t="str">
            <v>SMU</v>
          </cell>
          <cell r="L1514" t="str">
            <v>SS25</v>
          </cell>
          <cell r="M1514">
            <v>12623.8</v>
          </cell>
          <cell r="N1514">
            <v>1988</v>
          </cell>
          <cell r="O1514">
            <v>0</v>
          </cell>
          <cell r="P1514">
            <v>0</v>
          </cell>
          <cell r="Q1514">
            <v>0</v>
          </cell>
          <cell r="R1514">
            <v>0</v>
          </cell>
          <cell r="S1514">
            <v>0</v>
          </cell>
          <cell r="T1514">
            <v>0</v>
          </cell>
          <cell r="U1514">
            <v>0</v>
          </cell>
          <cell r="V1514">
            <v>0</v>
          </cell>
          <cell r="W1514">
            <v>0</v>
          </cell>
          <cell r="X1514">
            <v>6.35</v>
          </cell>
          <cell r="Y1514">
            <v>-6.35</v>
          </cell>
          <cell r="Z1514">
            <v>0</v>
          </cell>
          <cell r="AA1514">
            <v>6.35</v>
          </cell>
          <cell r="AB1514">
            <v>0</v>
          </cell>
          <cell r="AC1514" t="str">
            <v>Mainline</v>
          </cell>
          <cell r="AD1514" t="str">
            <v>81_Guard</v>
          </cell>
          <cell r="AE1514" t="str">
            <v>S125</v>
          </cell>
          <cell r="AF1514" t="str">
            <v>Core</v>
          </cell>
          <cell r="AG1514">
            <v>1</v>
          </cell>
          <cell r="AH1514" t="str">
            <v>&lt;N/A&gt;</v>
          </cell>
          <cell r="AI1514" t="str">
            <v>Racing</v>
          </cell>
          <cell r="AJ1514">
            <v>0</v>
          </cell>
          <cell r="AK1514" t="str">
            <v>S1 2024</v>
          </cell>
          <cell r="AL1514">
            <v>46357</v>
          </cell>
          <cell r="AM1514">
            <v>12623.8</v>
          </cell>
          <cell r="AN1514">
            <v>1988</v>
          </cell>
          <cell r="AO1514">
            <v>6.35</v>
          </cell>
        </row>
        <row r="1515">
          <cell r="A1515">
            <v>8003928434</v>
          </cell>
          <cell r="B1515" t="str">
            <v>Current</v>
          </cell>
          <cell r="C1515" t="str">
            <v>W060</v>
          </cell>
          <cell r="D1515" t="str">
            <v>Speedo USA Maersk</v>
          </cell>
          <cell r="E1515" t="str">
            <v>8-003928434</v>
          </cell>
          <cell r="F1515" t="str">
            <v>GUARD CLASSIC BOTTOM 434</v>
          </cell>
          <cell r="G1515" t="str">
            <v>P1132</v>
          </cell>
          <cell r="H1515" t="str">
            <v>Swim Bottoms</v>
          </cell>
          <cell r="I1515" t="str">
            <v>812</v>
          </cell>
          <cell r="J1515" t="str">
            <v>Apparel</v>
          </cell>
          <cell r="K1515" t="str">
            <v>SMU</v>
          </cell>
          <cell r="L1515" t="str">
            <v>SS25</v>
          </cell>
          <cell r="M1515">
            <v>4027.43</v>
          </cell>
          <cell r="N1515">
            <v>779</v>
          </cell>
          <cell r="O1515">
            <v>0</v>
          </cell>
          <cell r="P1515">
            <v>0</v>
          </cell>
          <cell r="Q1515">
            <v>0</v>
          </cell>
          <cell r="R1515">
            <v>0</v>
          </cell>
          <cell r="S1515">
            <v>0</v>
          </cell>
          <cell r="T1515">
            <v>0</v>
          </cell>
          <cell r="U1515">
            <v>0</v>
          </cell>
          <cell r="V1515">
            <v>0</v>
          </cell>
          <cell r="W1515">
            <v>0</v>
          </cell>
          <cell r="X1515">
            <v>5.17</v>
          </cell>
          <cell r="Y1515">
            <v>-5.17</v>
          </cell>
          <cell r="Z1515">
            <v>0</v>
          </cell>
          <cell r="AA1515">
            <v>5.17</v>
          </cell>
          <cell r="AB1515">
            <v>0</v>
          </cell>
          <cell r="AC1515" t="str">
            <v>Mainline</v>
          </cell>
          <cell r="AD1515" t="str">
            <v>81_Guard</v>
          </cell>
          <cell r="AE1515" t="str">
            <v>S125</v>
          </cell>
          <cell r="AF1515" t="str">
            <v>Core</v>
          </cell>
          <cell r="AG1515">
            <v>1</v>
          </cell>
          <cell r="AH1515" t="str">
            <v>&lt;N/A&gt;</v>
          </cell>
          <cell r="AI1515" t="str">
            <v>Racing</v>
          </cell>
          <cell r="AJ1515">
            <v>0</v>
          </cell>
          <cell r="AK1515" t="str">
            <v>S1 2024</v>
          </cell>
          <cell r="AL1515">
            <v>46357</v>
          </cell>
          <cell r="AM1515">
            <v>4027.43</v>
          </cell>
          <cell r="AN1515">
            <v>779</v>
          </cell>
          <cell r="AO1515">
            <v>5.17</v>
          </cell>
        </row>
        <row r="1516">
          <cell r="A1516">
            <v>8003928601</v>
          </cell>
          <cell r="B1516" t="str">
            <v>Current</v>
          </cell>
          <cell r="C1516" t="str">
            <v>W060</v>
          </cell>
          <cell r="D1516" t="str">
            <v>Speedo USA Maersk</v>
          </cell>
          <cell r="E1516" t="str">
            <v>8-003928601</v>
          </cell>
          <cell r="F1516" t="str">
            <v>GUARD CLASSIC BOTTOM 601</v>
          </cell>
          <cell r="G1516" t="str">
            <v>P1132</v>
          </cell>
          <cell r="H1516" t="str">
            <v>Swim Bottoms</v>
          </cell>
          <cell r="I1516" t="str">
            <v>812</v>
          </cell>
          <cell r="J1516" t="str">
            <v>Apparel</v>
          </cell>
          <cell r="K1516" t="str">
            <v>SMU</v>
          </cell>
          <cell r="L1516" t="str">
            <v>SS25</v>
          </cell>
          <cell r="M1516">
            <v>19382.330000000002</v>
          </cell>
          <cell r="N1516">
            <v>3749</v>
          </cell>
          <cell r="O1516">
            <v>0</v>
          </cell>
          <cell r="P1516">
            <v>0</v>
          </cell>
          <cell r="Q1516">
            <v>0</v>
          </cell>
          <cell r="R1516">
            <v>0</v>
          </cell>
          <cell r="S1516">
            <v>0</v>
          </cell>
          <cell r="T1516">
            <v>0</v>
          </cell>
          <cell r="U1516">
            <v>0</v>
          </cell>
          <cell r="V1516">
            <v>0</v>
          </cell>
          <cell r="W1516">
            <v>0</v>
          </cell>
          <cell r="X1516">
            <v>5.1700000000000008</v>
          </cell>
          <cell r="Y1516">
            <v>-5.1700000000000008</v>
          </cell>
          <cell r="Z1516">
            <v>0</v>
          </cell>
          <cell r="AA1516">
            <v>5.1700000000000008</v>
          </cell>
          <cell r="AB1516">
            <v>0</v>
          </cell>
          <cell r="AC1516" t="str">
            <v>Mainline</v>
          </cell>
          <cell r="AD1516" t="str">
            <v>81_Guard</v>
          </cell>
          <cell r="AE1516" t="str">
            <v>S125</v>
          </cell>
          <cell r="AF1516" t="str">
            <v>Core</v>
          </cell>
          <cell r="AG1516">
            <v>1</v>
          </cell>
          <cell r="AH1516" t="str">
            <v>&lt;N/A&gt;</v>
          </cell>
          <cell r="AI1516" t="str">
            <v>Racing</v>
          </cell>
          <cell r="AJ1516">
            <v>0</v>
          </cell>
          <cell r="AK1516" t="str">
            <v>S1 2024</v>
          </cell>
          <cell r="AL1516">
            <v>46357</v>
          </cell>
          <cell r="AM1516">
            <v>19382.330000000002</v>
          </cell>
          <cell r="AN1516">
            <v>3749</v>
          </cell>
          <cell r="AO1516">
            <v>5.1700000000000008</v>
          </cell>
        </row>
        <row r="1517">
          <cell r="A1517">
            <v>800392901384</v>
          </cell>
          <cell r="B1517" t="str">
            <v>1 Season Old</v>
          </cell>
          <cell r="C1517" t="str">
            <v>W060</v>
          </cell>
          <cell r="D1517" t="str">
            <v>Speedo USA Maersk</v>
          </cell>
          <cell r="E1517" t="str">
            <v>8-00392901384</v>
          </cell>
          <cell r="F1517" t="str">
            <v>BEACHSTAR PRINT SQUARE LEG 400</v>
          </cell>
          <cell r="G1517" t="str">
            <v>P1132</v>
          </cell>
          <cell r="H1517" t="str">
            <v>Swim Bottoms</v>
          </cell>
          <cell r="I1517" t="str">
            <v>812</v>
          </cell>
          <cell r="J1517" t="str">
            <v>Apparel</v>
          </cell>
          <cell r="K1517" t="str">
            <v>MNL</v>
          </cell>
          <cell r="L1517" t="str">
            <v>SS24</v>
          </cell>
          <cell r="M1517">
            <v>2664.54</v>
          </cell>
          <cell r="N1517">
            <v>393</v>
          </cell>
          <cell r="O1517">
            <v>1065.816</v>
          </cell>
          <cell r="P1517">
            <v>0</v>
          </cell>
          <cell r="Q1517">
            <v>0</v>
          </cell>
          <cell r="R1517">
            <v>0</v>
          </cell>
          <cell r="S1517">
            <v>0</v>
          </cell>
          <cell r="T1517">
            <v>0</v>
          </cell>
          <cell r="U1517">
            <v>0</v>
          </cell>
          <cell r="V1517">
            <v>0</v>
          </cell>
          <cell r="W1517">
            <v>1.3560000000000001</v>
          </cell>
          <cell r="X1517">
            <v>6.78</v>
          </cell>
          <cell r="Y1517">
            <v>-5.4240000000000004</v>
          </cell>
          <cell r="Z1517">
            <v>2.7120000000000002</v>
          </cell>
          <cell r="AA1517">
            <v>4.0679999999999996</v>
          </cell>
          <cell r="AB1517">
            <v>1.3560000000000001</v>
          </cell>
          <cell r="AC1517" t="str">
            <v>Mainline</v>
          </cell>
          <cell r="AD1517" t="str">
            <v>30_Mens Fitness</v>
          </cell>
          <cell r="AE1517" t="str">
            <v>S124</v>
          </cell>
          <cell r="AF1517" t="str">
            <v>Seasonal</v>
          </cell>
          <cell r="AG1517">
            <v>1</v>
          </cell>
          <cell r="AH1517" t="str">
            <v>&lt;N/A&gt;</v>
          </cell>
          <cell r="AI1517" t="str">
            <v>Mens</v>
          </cell>
          <cell r="AJ1517">
            <v>0</v>
          </cell>
          <cell r="AK1517" t="str">
            <v>S1 2024</v>
          </cell>
          <cell r="AL1517">
            <v>45444</v>
          </cell>
          <cell r="AM1517">
            <v>1598.7239999999999</v>
          </cell>
          <cell r="AN1517">
            <v>393</v>
          </cell>
          <cell r="AO1517">
            <v>4.0679999999999996</v>
          </cell>
        </row>
        <row r="1518">
          <cell r="A1518">
            <v>800392916039</v>
          </cell>
          <cell r="B1518" t="str">
            <v>1 Season Old</v>
          </cell>
          <cell r="C1518" t="str">
            <v>W060</v>
          </cell>
          <cell r="D1518" t="str">
            <v>Speedo USA Maersk</v>
          </cell>
          <cell r="E1518" t="str">
            <v>8-00392916039</v>
          </cell>
          <cell r="F1518" t="str">
            <v>BEACHSTAR PRINT SQUARE LEG 021</v>
          </cell>
          <cell r="G1518" t="str">
            <v>P1132</v>
          </cell>
          <cell r="H1518" t="str">
            <v>Swim Bottoms</v>
          </cell>
          <cell r="I1518" t="str">
            <v>812</v>
          </cell>
          <cell r="J1518" t="str">
            <v>Apparel</v>
          </cell>
          <cell r="K1518" t="str">
            <v>MNL</v>
          </cell>
          <cell r="L1518" t="str">
            <v>SS24</v>
          </cell>
          <cell r="M1518">
            <v>1152.5999999999999</v>
          </cell>
          <cell r="N1518">
            <v>170</v>
          </cell>
          <cell r="O1518">
            <v>461.03999999999996</v>
          </cell>
          <cell r="P1518">
            <v>0</v>
          </cell>
          <cell r="Q1518">
            <v>0</v>
          </cell>
          <cell r="R1518">
            <v>0</v>
          </cell>
          <cell r="S1518">
            <v>0</v>
          </cell>
          <cell r="T1518">
            <v>0</v>
          </cell>
          <cell r="U1518">
            <v>0</v>
          </cell>
          <cell r="V1518">
            <v>0</v>
          </cell>
          <cell r="W1518">
            <v>1.3559999999999999</v>
          </cell>
          <cell r="X1518">
            <v>6.7799999999999994</v>
          </cell>
          <cell r="Y1518">
            <v>-5.4239999999999995</v>
          </cell>
          <cell r="Z1518">
            <v>2.7119999999999997</v>
          </cell>
          <cell r="AA1518">
            <v>4.0679999999999996</v>
          </cell>
          <cell r="AB1518">
            <v>1.3559999999999999</v>
          </cell>
          <cell r="AC1518" t="str">
            <v>Mainline</v>
          </cell>
          <cell r="AD1518" t="str">
            <v>30_Mens Fitness</v>
          </cell>
          <cell r="AE1518" t="str">
            <v>S124</v>
          </cell>
          <cell r="AF1518" t="str">
            <v>Seasonal</v>
          </cell>
          <cell r="AG1518">
            <v>1</v>
          </cell>
          <cell r="AH1518" t="str">
            <v>&lt;N/A&gt;</v>
          </cell>
          <cell r="AI1518" t="str">
            <v>Mens</v>
          </cell>
          <cell r="AJ1518">
            <v>0</v>
          </cell>
          <cell r="AK1518" t="str">
            <v>S1 2024</v>
          </cell>
          <cell r="AL1518">
            <v>45444</v>
          </cell>
          <cell r="AM1518">
            <v>691.56</v>
          </cell>
          <cell r="AN1518">
            <v>170</v>
          </cell>
          <cell r="AO1518">
            <v>4.0679999999999996</v>
          </cell>
        </row>
        <row r="1519">
          <cell r="A1519">
            <v>800392916058</v>
          </cell>
          <cell r="B1519" t="str">
            <v>1 Season Old</v>
          </cell>
          <cell r="C1519" t="str">
            <v>W060</v>
          </cell>
          <cell r="D1519" t="str">
            <v>Speedo USA Maersk</v>
          </cell>
          <cell r="E1519" t="str">
            <v>8-00392916058</v>
          </cell>
          <cell r="F1519" t="str">
            <v>BEACHSTAR PRINT SQUARE LEG 420</v>
          </cell>
          <cell r="G1519" t="str">
            <v>P1132</v>
          </cell>
          <cell r="H1519" t="str">
            <v>Swim Bottoms</v>
          </cell>
          <cell r="I1519" t="str">
            <v>812</v>
          </cell>
          <cell r="J1519" t="str">
            <v>Apparel</v>
          </cell>
          <cell r="K1519" t="str">
            <v>MNL</v>
          </cell>
          <cell r="L1519" t="str">
            <v>SS24</v>
          </cell>
          <cell r="M1519">
            <v>1227.18</v>
          </cell>
          <cell r="N1519">
            <v>181</v>
          </cell>
          <cell r="O1519">
            <v>490.87200000000007</v>
          </cell>
          <cell r="P1519">
            <v>0</v>
          </cell>
          <cell r="Q1519">
            <v>0</v>
          </cell>
          <cell r="R1519">
            <v>0</v>
          </cell>
          <cell r="S1519">
            <v>0</v>
          </cell>
          <cell r="T1519">
            <v>0</v>
          </cell>
          <cell r="U1519">
            <v>0</v>
          </cell>
          <cell r="V1519">
            <v>0</v>
          </cell>
          <cell r="W1519">
            <v>1.3560000000000001</v>
          </cell>
          <cell r="X1519">
            <v>6.78</v>
          </cell>
          <cell r="Y1519">
            <v>-5.4240000000000004</v>
          </cell>
          <cell r="Z1519">
            <v>2.7120000000000002</v>
          </cell>
          <cell r="AA1519">
            <v>4.0679999999999996</v>
          </cell>
          <cell r="AB1519">
            <v>1.3560000000000001</v>
          </cell>
          <cell r="AC1519" t="str">
            <v>Mainline</v>
          </cell>
          <cell r="AD1519" t="str">
            <v>30_Mens Fitness</v>
          </cell>
          <cell r="AE1519" t="str">
            <v>S124</v>
          </cell>
          <cell r="AF1519" t="str">
            <v>Seasonal</v>
          </cell>
          <cell r="AG1519">
            <v>1</v>
          </cell>
          <cell r="AH1519" t="str">
            <v>&lt;N/A&gt;</v>
          </cell>
          <cell r="AI1519" t="str">
            <v>Mens</v>
          </cell>
          <cell r="AJ1519">
            <v>0</v>
          </cell>
          <cell r="AK1519" t="str">
            <v>S1 2024</v>
          </cell>
          <cell r="AL1519">
            <v>45444</v>
          </cell>
          <cell r="AM1519">
            <v>736.30799999999988</v>
          </cell>
          <cell r="AN1519">
            <v>181</v>
          </cell>
          <cell r="AO1519">
            <v>4.0679999999999996</v>
          </cell>
        </row>
        <row r="1520">
          <cell r="A1520">
            <v>800392916242</v>
          </cell>
          <cell r="B1520" t="str">
            <v>1 Season Old</v>
          </cell>
          <cell r="C1520" t="str">
            <v>W060</v>
          </cell>
          <cell r="D1520" t="str">
            <v>Speedo USA Maersk</v>
          </cell>
          <cell r="E1520" t="str">
            <v>8-00392916242</v>
          </cell>
          <cell r="F1520" t="str">
            <v>BEACHSTAR PRINT SQUARE LEG 421</v>
          </cell>
          <cell r="G1520" t="str">
            <v>P1132</v>
          </cell>
          <cell r="H1520" t="str">
            <v>Swim Bottoms</v>
          </cell>
          <cell r="I1520" t="str">
            <v>812</v>
          </cell>
          <cell r="J1520" t="str">
            <v>Apparel</v>
          </cell>
          <cell r="K1520" t="str">
            <v>MNL</v>
          </cell>
          <cell r="L1520" t="str">
            <v>SS24</v>
          </cell>
          <cell r="M1520">
            <v>861.06</v>
          </cell>
          <cell r="N1520">
            <v>127</v>
          </cell>
          <cell r="O1520">
            <v>344.42399999999998</v>
          </cell>
          <cell r="P1520">
            <v>0</v>
          </cell>
          <cell r="Q1520">
            <v>0</v>
          </cell>
          <cell r="R1520">
            <v>0</v>
          </cell>
          <cell r="S1520">
            <v>0</v>
          </cell>
          <cell r="T1520">
            <v>0</v>
          </cell>
          <cell r="U1520">
            <v>0</v>
          </cell>
          <cell r="V1520">
            <v>0</v>
          </cell>
          <cell r="W1520">
            <v>1.3559999999999999</v>
          </cell>
          <cell r="X1520">
            <v>6.7799999999999994</v>
          </cell>
          <cell r="Y1520">
            <v>-5.4239999999999995</v>
          </cell>
          <cell r="Z1520">
            <v>2.7119999999999997</v>
          </cell>
          <cell r="AA1520">
            <v>4.0679999999999996</v>
          </cell>
          <cell r="AB1520">
            <v>1.3559999999999999</v>
          </cell>
          <cell r="AC1520" t="str">
            <v>Mainline</v>
          </cell>
          <cell r="AD1520" t="str">
            <v>30_Mens Fitness</v>
          </cell>
          <cell r="AE1520" t="str">
            <v>S124</v>
          </cell>
          <cell r="AF1520" t="str">
            <v>Seasonal</v>
          </cell>
          <cell r="AG1520">
            <v>1</v>
          </cell>
          <cell r="AH1520" t="str">
            <v>&lt;N/A&gt;</v>
          </cell>
          <cell r="AI1520" t="str">
            <v>Mens</v>
          </cell>
          <cell r="AJ1520">
            <v>0</v>
          </cell>
          <cell r="AK1520" t="str">
            <v>S1 2024</v>
          </cell>
          <cell r="AL1520">
            <v>45444</v>
          </cell>
          <cell r="AM1520">
            <v>516.63599999999997</v>
          </cell>
          <cell r="AN1520">
            <v>127</v>
          </cell>
          <cell r="AO1520">
            <v>4.0679999999999996</v>
          </cell>
        </row>
        <row r="1521">
          <cell r="A1521">
            <v>800392916243</v>
          </cell>
          <cell r="B1521" t="str">
            <v>1 Season Old</v>
          </cell>
          <cell r="C1521" t="str">
            <v>W060</v>
          </cell>
          <cell r="D1521" t="str">
            <v>Speedo USA Maersk</v>
          </cell>
          <cell r="E1521" t="str">
            <v>8-00392916243</v>
          </cell>
          <cell r="F1521" t="str">
            <v>BEACHSTAR PRINT SQUARE LEG 450</v>
          </cell>
          <cell r="G1521" t="str">
            <v>P1132</v>
          </cell>
          <cell r="H1521" t="str">
            <v>Swim Bottoms</v>
          </cell>
          <cell r="I1521" t="str">
            <v>812</v>
          </cell>
          <cell r="J1521" t="str">
            <v>Apparel</v>
          </cell>
          <cell r="K1521" t="str">
            <v>MNL</v>
          </cell>
          <cell r="L1521" t="str">
            <v>SS24</v>
          </cell>
          <cell r="M1521">
            <v>2210.2800000000002</v>
          </cell>
          <cell r="N1521">
            <v>326</v>
          </cell>
          <cell r="O1521">
            <v>884.11200000000008</v>
          </cell>
          <cell r="P1521">
            <v>0</v>
          </cell>
          <cell r="Q1521">
            <v>0</v>
          </cell>
          <cell r="R1521">
            <v>0</v>
          </cell>
          <cell r="S1521">
            <v>0</v>
          </cell>
          <cell r="T1521">
            <v>0</v>
          </cell>
          <cell r="U1521">
            <v>0</v>
          </cell>
          <cell r="V1521">
            <v>0</v>
          </cell>
          <cell r="W1521">
            <v>1.3560000000000001</v>
          </cell>
          <cell r="X1521">
            <v>6.78</v>
          </cell>
          <cell r="Y1521">
            <v>-5.4240000000000004</v>
          </cell>
          <cell r="Z1521">
            <v>2.7120000000000002</v>
          </cell>
          <cell r="AA1521">
            <v>4.0679999999999996</v>
          </cell>
          <cell r="AB1521">
            <v>1.3560000000000001</v>
          </cell>
          <cell r="AC1521" t="str">
            <v>Mainline</v>
          </cell>
          <cell r="AD1521" t="str">
            <v>30_Mens Fitness</v>
          </cell>
          <cell r="AE1521" t="str">
            <v>S124</v>
          </cell>
          <cell r="AF1521" t="str">
            <v>Seasonal</v>
          </cell>
          <cell r="AG1521">
            <v>1</v>
          </cell>
          <cell r="AH1521" t="str">
            <v>&lt;N/A&gt;</v>
          </cell>
          <cell r="AI1521" t="str">
            <v>Mens</v>
          </cell>
          <cell r="AJ1521">
            <v>0</v>
          </cell>
          <cell r="AK1521" t="str">
            <v>S1 2024</v>
          </cell>
          <cell r="AL1521">
            <v>45444</v>
          </cell>
          <cell r="AM1521">
            <v>1326.1679999999999</v>
          </cell>
          <cell r="AN1521">
            <v>326</v>
          </cell>
          <cell r="AO1521">
            <v>4.0679999999999996</v>
          </cell>
        </row>
        <row r="1522">
          <cell r="A1522">
            <v>800393801384</v>
          </cell>
          <cell r="B1522" t="str">
            <v>1 Season Old</v>
          </cell>
          <cell r="C1522" t="str">
            <v>W060</v>
          </cell>
          <cell r="D1522" t="str">
            <v>Speedo USA Maersk</v>
          </cell>
          <cell r="E1522" t="str">
            <v>8-00393801384</v>
          </cell>
          <cell r="F1522" t="str">
            <v>BEACHSTAR PRINT BRIEF 2" 400</v>
          </cell>
          <cell r="G1522" t="str">
            <v>P1132</v>
          </cell>
          <cell r="H1522" t="str">
            <v>Swim Bottoms</v>
          </cell>
          <cell r="I1522" t="str">
            <v>812</v>
          </cell>
          <cell r="J1522" t="str">
            <v>Apparel</v>
          </cell>
          <cell r="K1522" t="str">
            <v>MNL</v>
          </cell>
          <cell r="L1522" t="str">
            <v>SS24</v>
          </cell>
          <cell r="M1522">
            <v>1523.12</v>
          </cell>
          <cell r="N1522">
            <v>316</v>
          </cell>
          <cell r="O1522">
            <v>609.24799999999993</v>
          </cell>
          <cell r="P1522">
            <v>0</v>
          </cell>
          <cell r="Q1522">
            <v>0</v>
          </cell>
          <cell r="R1522">
            <v>0</v>
          </cell>
          <cell r="S1522">
            <v>0</v>
          </cell>
          <cell r="T1522">
            <v>0</v>
          </cell>
          <cell r="U1522">
            <v>0</v>
          </cell>
          <cell r="V1522">
            <v>0</v>
          </cell>
          <cell r="W1522">
            <v>0.96399999999999986</v>
          </cell>
          <cell r="X1522">
            <v>4.8199999999999994</v>
          </cell>
          <cell r="Y1522">
            <v>-3.8559999999999994</v>
          </cell>
          <cell r="Z1522">
            <v>1.9279999999999997</v>
          </cell>
          <cell r="AA1522">
            <v>2.8919999999999995</v>
          </cell>
          <cell r="AB1522">
            <v>0.96399999999999986</v>
          </cell>
          <cell r="AC1522" t="str">
            <v>Mainline</v>
          </cell>
          <cell r="AD1522" t="str">
            <v>30_Mens Fitness</v>
          </cell>
          <cell r="AE1522" t="str">
            <v>S124</v>
          </cell>
          <cell r="AF1522" t="str">
            <v>Seasonal</v>
          </cell>
          <cell r="AG1522">
            <v>1</v>
          </cell>
          <cell r="AH1522" t="str">
            <v>&lt;N/A&gt;</v>
          </cell>
          <cell r="AI1522" t="str">
            <v>Mens</v>
          </cell>
          <cell r="AJ1522">
            <v>0</v>
          </cell>
          <cell r="AK1522" t="str">
            <v>S1 2024</v>
          </cell>
          <cell r="AL1522">
            <v>45444</v>
          </cell>
          <cell r="AM1522">
            <v>913.87199999999984</v>
          </cell>
          <cell r="AN1522">
            <v>316</v>
          </cell>
          <cell r="AO1522">
            <v>2.8919999999999995</v>
          </cell>
        </row>
        <row r="1523">
          <cell r="A1523">
            <v>800393816017</v>
          </cell>
          <cell r="B1523" t="str">
            <v>1 Season Old</v>
          </cell>
          <cell r="C1523" t="str">
            <v>W060</v>
          </cell>
          <cell r="D1523" t="str">
            <v>Speedo USA Maersk</v>
          </cell>
          <cell r="E1523" t="str">
            <v>8-00393816017</v>
          </cell>
          <cell r="F1523" t="str">
            <v>BEACHSTAR PRINT BRIEF 2" 601</v>
          </cell>
          <cell r="G1523" t="str">
            <v>P1132</v>
          </cell>
          <cell r="H1523" t="str">
            <v>Swim Bottoms</v>
          </cell>
          <cell r="I1523" t="str">
            <v>812</v>
          </cell>
          <cell r="J1523" t="str">
            <v>Apparel</v>
          </cell>
          <cell r="K1523" t="str">
            <v>SMU</v>
          </cell>
          <cell r="L1523" t="str">
            <v>SS24</v>
          </cell>
          <cell r="M1523">
            <v>920.62</v>
          </cell>
          <cell r="N1523">
            <v>191</v>
          </cell>
          <cell r="O1523">
            <v>368.24800000000005</v>
          </cell>
          <cell r="P1523">
            <v>0</v>
          </cell>
          <cell r="Q1523">
            <v>0</v>
          </cell>
          <cell r="R1523">
            <v>0</v>
          </cell>
          <cell r="S1523">
            <v>0</v>
          </cell>
          <cell r="T1523">
            <v>0</v>
          </cell>
          <cell r="U1523">
            <v>0</v>
          </cell>
          <cell r="V1523">
            <v>0</v>
          </cell>
          <cell r="W1523">
            <v>0.96400000000000008</v>
          </cell>
          <cell r="X1523">
            <v>4.82</v>
          </cell>
          <cell r="Y1523">
            <v>-3.8560000000000003</v>
          </cell>
          <cell r="Z1523">
            <v>1.9280000000000002</v>
          </cell>
          <cell r="AA1523">
            <v>2.8920000000000003</v>
          </cell>
          <cell r="AB1523">
            <v>0.96400000000000008</v>
          </cell>
          <cell r="AC1523" t="str">
            <v>Mainline</v>
          </cell>
          <cell r="AD1523" t="str">
            <v>30_Mens Fitness</v>
          </cell>
          <cell r="AE1523" t="str">
            <v>S124</v>
          </cell>
          <cell r="AF1523" t="str">
            <v>Seasonal</v>
          </cell>
          <cell r="AG1523">
            <v>1</v>
          </cell>
          <cell r="AH1523" t="str">
            <v>&lt;N/A&gt;</v>
          </cell>
          <cell r="AI1523" t="str">
            <v>Mens</v>
          </cell>
          <cell r="AJ1523">
            <v>0</v>
          </cell>
          <cell r="AK1523" t="str">
            <v>S1 2024</v>
          </cell>
          <cell r="AL1523">
            <v>45444</v>
          </cell>
          <cell r="AM1523">
            <v>552.37200000000007</v>
          </cell>
          <cell r="AN1523">
            <v>191</v>
          </cell>
          <cell r="AO1523">
            <v>2.8920000000000003</v>
          </cell>
        </row>
        <row r="1524">
          <cell r="A1524">
            <v>800393816039</v>
          </cell>
          <cell r="B1524" t="str">
            <v>1 Season Old</v>
          </cell>
          <cell r="C1524" t="str">
            <v>W060</v>
          </cell>
          <cell r="D1524" t="str">
            <v>Speedo USA Maersk</v>
          </cell>
          <cell r="E1524" t="str">
            <v>8-00393816039</v>
          </cell>
          <cell r="F1524" t="str">
            <v>BEACHSTAR PRINT BRIEF 2" 021</v>
          </cell>
          <cell r="G1524" t="str">
            <v>P1132</v>
          </cell>
          <cell r="H1524" t="str">
            <v>Swim Bottoms</v>
          </cell>
          <cell r="I1524" t="str">
            <v>812</v>
          </cell>
          <cell r="J1524" t="str">
            <v>Apparel</v>
          </cell>
          <cell r="K1524" t="str">
            <v>MNL</v>
          </cell>
          <cell r="L1524" t="str">
            <v>SS24</v>
          </cell>
          <cell r="M1524">
            <v>163.88</v>
          </cell>
          <cell r="N1524">
            <v>34</v>
          </cell>
          <cell r="O1524">
            <v>65.552000000000007</v>
          </cell>
          <cell r="P1524">
            <v>0</v>
          </cell>
          <cell r="Q1524">
            <v>0</v>
          </cell>
          <cell r="R1524">
            <v>0</v>
          </cell>
          <cell r="S1524">
            <v>0</v>
          </cell>
          <cell r="T1524">
            <v>0</v>
          </cell>
          <cell r="U1524">
            <v>0</v>
          </cell>
          <cell r="V1524">
            <v>0</v>
          </cell>
          <cell r="W1524">
            <v>0.96400000000000008</v>
          </cell>
          <cell r="X1524">
            <v>4.82</v>
          </cell>
          <cell r="Y1524">
            <v>-3.8560000000000003</v>
          </cell>
          <cell r="Z1524">
            <v>1.9280000000000002</v>
          </cell>
          <cell r="AA1524">
            <v>2.8920000000000003</v>
          </cell>
          <cell r="AB1524">
            <v>0.96400000000000008</v>
          </cell>
          <cell r="AC1524" t="str">
            <v>Mainline</v>
          </cell>
          <cell r="AD1524" t="str">
            <v>30_Mens Fitness</v>
          </cell>
          <cell r="AE1524" t="str">
            <v>S124</v>
          </cell>
          <cell r="AF1524" t="str">
            <v>Seasonal</v>
          </cell>
          <cell r="AG1524">
            <v>1</v>
          </cell>
          <cell r="AH1524" t="str">
            <v>&lt;N/A&gt;</v>
          </cell>
          <cell r="AI1524" t="str">
            <v>Mens</v>
          </cell>
          <cell r="AJ1524">
            <v>0</v>
          </cell>
          <cell r="AK1524" t="str">
            <v>S1 2024</v>
          </cell>
          <cell r="AL1524">
            <v>45444</v>
          </cell>
          <cell r="AM1524">
            <v>98.328000000000017</v>
          </cell>
          <cell r="AN1524">
            <v>34</v>
          </cell>
          <cell r="AO1524">
            <v>2.8920000000000003</v>
          </cell>
        </row>
        <row r="1525">
          <cell r="A1525">
            <v>800393816058</v>
          </cell>
          <cell r="B1525" t="str">
            <v>1 Season Old</v>
          </cell>
          <cell r="C1525" t="str">
            <v>W060</v>
          </cell>
          <cell r="D1525" t="str">
            <v>Speedo USA Maersk</v>
          </cell>
          <cell r="E1525" t="str">
            <v>8-00393816058</v>
          </cell>
          <cell r="F1525" t="str">
            <v>BEACHSTAR PRINT BRIEF 2" 420</v>
          </cell>
          <cell r="G1525" t="str">
            <v>P1132</v>
          </cell>
          <cell r="H1525" t="str">
            <v>Swim Bottoms</v>
          </cell>
          <cell r="I1525" t="str">
            <v>812</v>
          </cell>
          <cell r="J1525" t="str">
            <v>Apparel</v>
          </cell>
          <cell r="K1525" t="str">
            <v>MNL</v>
          </cell>
          <cell r="L1525" t="str">
            <v>SS24</v>
          </cell>
          <cell r="M1525">
            <v>891.7</v>
          </cell>
          <cell r="N1525">
            <v>185</v>
          </cell>
          <cell r="O1525">
            <v>356.68000000000006</v>
          </cell>
          <cell r="P1525">
            <v>0</v>
          </cell>
          <cell r="Q1525">
            <v>0</v>
          </cell>
          <cell r="R1525">
            <v>0</v>
          </cell>
          <cell r="S1525">
            <v>0</v>
          </cell>
          <cell r="T1525">
            <v>0</v>
          </cell>
          <cell r="U1525">
            <v>0</v>
          </cell>
          <cell r="V1525">
            <v>0</v>
          </cell>
          <cell r="W1525">
            <v>0.96400000000000019</v>
          </cell>
          <cell r="X1525">
            <v>4.82</v>
          </cell>
          <cell r="Y1525">
            <v>-3.8559999999999999</v>
          </cell>
          <cell r="Z1525">
            <v>1.9280000000000004</v>
          </cell>
          <cell r="AA1525">
            <v>2.8919999999999999</v>
          </cell>
          <cell r="AB1525">
            <v>0.96400000000000019</v>
          </cell>
          <cell r="AC1525" t="str">
            <v>Mainline</v>
          </cell>
          <cell r="AD1525" t="str">
            <v>30_Mens Fitness</v>
          </cell>
          <cell r="AE1525" t="str">
            <v>S124</v>
          </cell>
          <cell r="AF1525" t="str">
            <v>Seasonal</v>
          </cell>
          <cell r="AG1525">
            <v>1</v>
          </cell>
          <cell r="AH1525" t="str">
            <v>&lt;N/A&gt;</v>
          </cell>
          <cell r="AI1525" t="str">
            <v>Mens</v>
          </cell>
          <cell r="AJ1525">
            <v>0</v>
          </cell>
          <cell r="AK1525" t="str">
            <v>S1 2024</v>
          </cell>
          <cell r="AL1525">
            <v>45444</v>
          </cell>
          <cell r="AM1525">
            <v>535.02</v>
          </cell>
          <cell r="AN1525">
            <v>185</v>
          </cell>
          <cell r="AO1525">
            <v>2.8919999999999999</v>
          </cell>
        </row>
        <row r="1526">
          <cell r="A1526">
            <v>800393816141</v>
          </cell>
          <cell r="B1526" t="str">
            <v>1 Season Old</v>
          </cell>
          <cell r="C1526" t="str">
            <v>W060</v>
          </cell>
          <cell r="D1526" t="str">
            <v>Speedo USA Maersk</v>
          </cell>
          <cell r="E1526" t="str">
            <v>8-00393816141</v>
          </cell>
          <cell r="F1526" t="str">
            <v>BEACHSTAR PRINT BRIEF 2" 210</v>
          </cell>
          <cell r="G1526" t="str">
            <v>P1132</v>
          </cell>
          <cell r="H1526" t="str">
            <v>Swim Bottoms</v>
          </cell>
          <cell r="I1526" t="str">
            <v>812</v>
          </cell>
          <cell r="J1526" t="str">
            <v>Apparel</v>
          </cell>
          <cell r="K1526" t="str">
            <v>MNL</v>
          </cell>
          <cell r="L1526" t="str">
            <v>SS24</v>
          </cell>
          <cell r="M1526">
            <v>130.13999999999999</v>
          </cell>
          <cell r="N1526">
            <v>27</v>
          </cell>
          <cell r="O1526">
            <v>52.055999999999997</v>
          </cell>
          <cell r="P1526">
            <v>0</v>
          </cell>
          <cell r="Q1526">
            <v>0</v>
          </cell>
          <cell r="R1526">
            <v>0</v>
          </cell>
          <cell r="S1526">
            <v>0</v>
          </cell>
          <cell r="T1526">
            <v>0</v>
          </cell>
          <cell r="U1526">
            <v>0</v>
          </cell>
          <cell r="V1526">
            <v>0</v>
          </cell>
          <cell r="W1526">
            <v>0.96399999999999997</v>
          </cell>
          <cell r="X1526">
            <v>4.8199999999999994</v>
          </cell>
          <cell r="Y1526">
            <v>-3.8559999999999994</v>
          </cell>
          <cell r="Z1526">
            <v>1.9279999999999999</v>
          </cell>
          <cell r="AA1526">
            <v>2.8919999999999995</v>
          </cell>
          <cell r="AB1526">
            <v>0.96399999999999997</v>
          </cell>
          <cell r="AC1526" t="str">
            <v>Mainline</v>
          </cell>
          <cell r="AD1526" t="str">
            <v>30_Mens Fitness</v>
          </cell>
          <cell r="AE1526" t="str">
            <v>S124</v>
          </cell>
          <cell r="AF1526" t="str">
            <v>Seasonal</v>
          </cell>
          <cell r="AG1526">
            <v>1</v>
          </cell>
          <cell r="AH1526" t="str">
            <v>&lt;N/A&gt;</v>
          </cell>
          <cell r="AI1526" t="str">
            <v>Mens</v>
          </cell>
          <cell r="AJ1526">
            <v>0</v>
          </cell>
          <cell r="AK1526" t="str">
            <v>S1 2024</v>
          </cell>
          <cell r="AL1526">
            <v>45444</v>
          </cell>
          <cell r="AM1526">
            <v>78.083999999999989</v>
          </cell>
          <cell r="AN1526">
            <v>27</v>
          </cell>
          <cell r="AO1526">
            <v>2.8919999999999995</v>
          </cell>
        </row>
        <row r="1527">
          <cell r="A1527">
            <v>800393816143</v>
          </cell>
          <cell r="B1527" t="str">
            <v>1 Season Old</v>
          </cell>
          <cell r="C1527" t="str">
            <v>W060</v>
          </cell>
          <cell r="D1527" t="str">
            <v>Speedo USA Maersk</v>
          </cell>
          <cell r="E1527" t="str">
            <v>8-00393816143</v>
          </cell>
          <cell r="F1527" t="str">
            <v>BEACHSTAR PRINT BRIEF 2" 820</v>
          </cell>
          <cell r="G1527" t="str">
            <v>P1132</v>
          </cell>
          <cell r="H1527" t="str">
            <v>Swim Bottoms</v>
          </cell>
          <cell r="I1527" t="str">
            <v>812</v>
          </cell>
          <cell r="J1527" t="str">
            <v>Apparel</v>
          </cell>
          <cell r="K1527" t="str">
            <v>SMU</v>
          </cell>
          <cell r="L1527" t="str">
            <v>SS24</v>
          </cell>
          <cell r="M1527">
            <v>992.92</v>
          </cell>
          <cell r="N1527">
            <v>206</v>
          </cell>
          <cell r="O1527">
            <v>397.16800000000001</v>
          </cell>
          <cell r="P1527">
            <v>0</v>
          </cell>
          <cell r="Q1527">
            <v>0</v>
          </cell>
          <cell r="R1527">
            <v>0</v>
          </cell>
          <cell r="S1527">
            <v>0</v>
          </cell>
          <cell r="T1527">
            <v>0</v>
          </cell>
          <cell r="U1527">
            <v>0</v>
          </cell>
          <cell r="V1527">
            <v>0</v>
          </cell>
          <cell r="W1527">
            <v>0.96399999999999997</v>
          </cell>
          <cell r="X1527">
            <v>4.8199999999999994</v>
          </cell>
          <cell r="Y1527">
            <v>-3.8559999999999994</v>
          </cell>
          <cell r="Z1527">
            <v>1.9279999999999999</v>
          </cell>
          <cell r="AA1527">
            <v>2.8919999999999995</v>
          </cell>
          <cell r="AB1527">
            <v>0.96399999999999997</v>
          </cell>
          <cell r="AC1527" t="str">
            <v>Mainline</v>
          </cell>
          <cell r="AD1527" t="str">
            <v>30_Mens Fitness</v>
          </cell>
          <cell r="AE1527" t="str">
            <v>S124</v>
          </cell>
          <cell r="AF1527" t="str">
            <v>Seasonal</v>
          </cell>
          <cell r="AG1527">
            <v>1</v>
          </cell>
          <cell r="AH1527" t="str">
            <v>&lt;N/A&gt;</v>
          </cell>
          <cell r="AI1527" t="str">
            <v>Mens</v>
          </cell>
          <cell r="AJ1527">
            <v>0</v>
          </cell>
          <cell r="AK1527" t="str">
            <v>S1 2024</v>
          </cell>
          <cell r="AL1527">
            <v>45444</v>
          </cell>
          <cell r="AM1527">
            <v>595.75199999999984</v>
          </cell>
          <cell r="AN1527">
            <v>206</v>
          </cell>
          <cell r="AO1527">
            <v>2.8919999999999995</v>
          </cell>
        </row>
        <row r="1528">
          <cell r="A1528">
            <v>800393816242</v>
          </cell>
          <cell r="B1528" t="str">
            <v>1 Season Old</v>
          </cell>
          <cell r="C1528" t="str">
            <v>W060</v>
          </cell>
          <cell r="D1528" t="str">
            <v>Speedo USA Maersk</v>
          </cell>
          <cell r="E1528" t="str">
            <v>8-00393816242</v>
          </cell>
          <cell r="F1528" t="str">
            <v>BEACHSTAR PRINT BRIEF 2" 421</v>
          </cell>
          <cell r="G1528" t="str">
            <v>P1132</v>
          </cell>
          <cell r="H1528" t="str">
            <v>Swim Bottoms</v>
          </cell>
          <cell r="I1528" t="str">
            <v>812</v>
          </cell>
          <cell r="J1528" t="str">
            <v>Apparel</v>
          </cell>
          <cell r="K1528" t="str">
            <v>MNL</v>
          </cell>
          <cell r="L1528" t="str">
            <v>SS24</v>
          </cell>
          <cell r="M1528">
            <v>226.54</v>
          </cell>
          <cell r="N1528">
            <v>47</v>
          </cell>
          <cell r="O1528">
            <v>90.616</v>
          </cell>
          <cell r="P1528">
            <v>0</v>
          </cell>
          <cell r="Q1528">
            <v>0</v>
          </cell>
          <cell r="R1528">
            <v>0</v>
          </cell>
          <cell r="S1528">
            <v>0</v>
          </cell>
          <cell r="T1528">
            <v>0</v>
          </cell>
          <cell r="U1528">
            <v>0</v>
          </cell>
          <cell r="V1528">
            <v>0</v>
          </cell>
          <cell r="W1528">
            <v>0.96399999999999997</v>
          </cell>
          <cell r="X1528">
            <v>4.8199999999999994</v>
          </cell>
          <cell r="Y1528">
            <v>-3.8559999999999994</v>
          </cell>
          <cell r="Z1528">
            <v>1.9279999999999999</v>
          </cell>
          <cell r="AA1528">
            <v>2.8919999999999995</v>
          </cell>
          <cell r="AB1528">
            <v>0.96399999999999997</v>
          </cell>
          <cell r="AC1528" t="str">
            <v>Mainline</v>
          </cell>
          <cell r="AD1528" t="str">
            <v>30_Mens Fitness</v>
          </cell>
          <cell r="AE1528" t="str">
            <v>S124</v>
          </cell>
          <cell r="AF1528" t="str">
            <v>Seasonal</v>
          </cell>
          <cell r="AG1528">
            <v>1</v>
          </cell>
          <cell r="AH1528" t="str">
            <v>&lt;N/A&gt;</v>
          </cell>
          <cell r="AI1528" t="str">
            <v>Mens</v>
          </cell>
          <cell r="AJ1528">
            <v>0</v>
          </cell>
          <cell r="AK1528" t="str">
            <v>S1 2024</v>
          </cell>
          <cell r="AL1528">
            <v>45444</v>
          </cell>
          <cell r="AM1528">
            <v>135.92399999999998</v>
          </cell>
          <cell r="AN1528">
            <v>47</v>
          </cell>
          <cell r="AO1528">
            <v>2.8919999999999995</v>
          </cell>
        </row>
        <row r="1529">
          <cell r="A1529">
            <v>800393816243</v>
          </cell>
          <cell r="B1529" t="str">
            <v>1 Season Old</v>
          </cell>
          <cell r="C1529" t="str">
            <v>W060</v>
          </cell>
          <cell r="D1529" t="str">
            <v>Speedo USA Maersk</v>
          </cell>
          <cell r="E1529" t="str">
            <v>8-00393816243</v>
          </cell>
          <cell r="F1529" t="str">
            <v>BEACHSTAR PRINT BRIEF 2" 450</v>
          </cell>
          <cell r="G1529" t="str">
            <v>P1132</v>
          </cell>
          <cell r="H1529" t="str">
            <v>Swim Bottoms</v>
          </cell>
          <cell r="I1529" t="str">
            <v>812</v>
          </cell>
          <cell r="J1529" t="str">
            <v>Apparel</v>
          </cell>
          <cell r="K1529" t="str">
            <v>MNL</v>
          </cell>
          <cell r="L1529" t="str">
            <v>SS24</v>
          </cell>
          <cell r="M1529">
            <v>838.68</v>
          </cell>
          <cell r="N1529">
            <v>174</v>
          </cell>
          <cell r="O1529">
            <v>335.47199999999998</v>
          </cell>
          <cell r="P1529">
            <v>0</v>
          </cell>
          <cell r="Q1529">
            <v>0</v>
          </cell>
          <cell r="R1529">
            <v>0</v>
          </cell>
          <cell r="S1529">
            <v>0</v>
          </cell>
          <cell r="T1529">
            <v>0</v>
          </cell>
          <cell r="U1529">
            <v>0</v>
          </cell>
          <cell r="V1529">
            <v>0</v>
          </cell>
          <cell r="W1529">
            <v>0.96399999999999997</v>
          </cell>
          <cell r="X1529">
            <v>4.8199999999999994</v>
          </cell>
          <cell r="Y1529">
            <v>-3.8559999999999994</v>
          </cell>
          <cell r="Z1529">
            <v>1.9279999999999999</v>
          </cell>
          <cell r="AA1529">
            <v>2.8919999999999995</v>
          </cell>
          <cell r="AB1529">
            <v>0.96399999999999997</v>
          </cell>
          <cell r="AC1529" t="str">
            <v>Mainline</v>
          </cell>
          <cell r="AD1529" t="str">
            <v>30_Mens Fitness</v>
          </cell>
          <cell r="AE1529" t="str">
            <v>S124</v>
          </cell>
          <cell r="AF1529" t="str">
            <v>Seasonal</v>
          </cell>
          <cell r="AG1529">
            <v>1</v>
          </cell>
          <cell r="AH1529" t="str">
            <v>&lt;N/A&gt;</v>
          </cell>
          <cell r="AI1529" t="str">
            <v>Mens</v>
          </cell>
          <cell r="AJ1529">
            <v>0</v>
          </cell>
          <cell r="AK1529" t="str">
            <v>S1 2024</v>
          </cell>
          <cell r="AL1529">
            <v>45444</v>
          </cell>
          <cell r="AM1529">
            <v>503.20799999999991</v>
          </cell>
          <cell r="AN1529">
            <v>174</v>
          </cell>
          <cell r="AO1529">
            <v>2.8919999999999995</v>
          </cell>
        </row>
        <row r="1530">
          <cell r="A1530">
            <v>800393915332</v>
          </cell>
          <cell r="B1530" t="str">
            <v>1 Season Old</v>
          </cell>
          <cell r="C1530" t="str">
            <v>W060</v>
          </cell>
          <cell r="D1530" t="str">
            <v>Speedo USA Maersk</v>
          </cell>
          <cell r="E1530" t="str">
            <v>8-00393915332</v>
          </cell>
          <cell r="F1530" t="str">
            <v>PRINTED EURO BRIEF 400</v>
          </cell>
          <cell r="G1530" t="str">
            <v>P1132</v>
          </cell>
          <cell r="H1530" t="str">
            <v>Swim Bottoms</v>
          </cell>
          <cell r="I1530" t="str">
            <v>812</v>
          </cell>
          <cell r="J1530" t="str">
            <v>Apparel</v>
          </cell>
          <cell r="K1530" t="str">
            <v>MNL</v>
          </cell>
          <cell r="L1530" t="str">
            <v>SS24</v>
          </cell>
          <cell r="M1530">
            <v>2958.55</v>
          </cell>
          <cell r="N1530">
            <v>553</v>
          </cell>
          <cell r="O1530">
            <v>1183.42</v>
          </cell>
          <cell r="P1530">
            <v>0</v>
          </cell>
          <cell r="Q1530">
            <v>0</v>
          </cell>
          <cell r="R1530">
            <v>0</v>
          </cell>
          <cell r="S1530">
            <v>0</v>
          </cell>
          <cell r="T1530">
            <v>0</v>
          </cell>
          <cell r="U1530">
            <v>0</v>
          </cell>
          <cell r="V1530">
            <v>0</v>
          </cell>
          <cell r="W1530">
            <v>1.07</v>
          </cell>
          <cell r="X1530">
            <v>5.3500000000000005</v>
          </cell>
          <cell r="Y1530">
            <v>-4.28</v>
          </cell>
          <cell r="Z1530">
            <v>2.14</v>
          </cell>
          <cell r="AA1530">
            <v>3.2100000000000004</v>
          </cell>
          <cell r="AB1530">
            <v>1.07</v>
          </cell>
          <cell r="AC1530" t="str">
            <v>Mainline</v>
          </cell>
          <cell r="AD1530" t="str">
            <v>5_Male Racing</v>
          </cell>
          <cell r="AE1530" t="str">
            <v>S124</v>
          </cell>
          <cell r="AF1530" t="str">
            <v>Seasonal</v>
          </cell>
          <cell r="AG1530">
            <v>1</v>
          </cell>
          <cell r="AH1530" t="str">
            <v>&lt;N/A&gt;</v>
          </cell>
          <cell r="AI1530" t="str">
            <v>Racing</v>
          </cell>
          <cell r="AJ1530">
            <v>0</v>
          </cell>
          <cell r="AK1530" t="str">
            <v>S1 2024</v>
          </cell>
          <cell r="AL1530">
            <v>45444</v>
          </cell>
          <cell r="AM1530">
            <v>1775.1300000000003</v>
          </cell>
          <cell r="AN1530">
            <v>553</v>
          </cell>
          <cell r="AO1530">
            <v>3.2100000000000004</v>
          </cell>
        </row>
        <row r="1531">
          <cell r="A1531">
            <v>800393916012</v>
          </cell>
          <cell r="B1531" t="str">
            <v>1 Season Old</v>
          </cell>
          <cell r="C1531" t="str">
            <v>W060</v>
          </cell>
          <cell r="D1531" t="str">
            <v>Speedo USA Maersk</v>
          </cell>
          <cell r="E1531" t="str">
            <v>8-00393916012</v>
          </cell>
          <cell r="F1531" t="str">
            <v>PRINTED EURO BRIEF 670</v>
          </cell>
          <cell r="G1531" t="str">
            <v>P1132</v>
          </cell>
          <cell r="H1531" t="str">
            <v>Swim Bottoms</v>
          </cell>
          <cell r="I1531" t="str">
            <v>812</v>
          </cell>
          <cell r="J1531" t="str">
            <v>Apparel</v>
          </cell>
          <cell r="K1531" t="str">
            <v>MNL</v>
          </cell>
          <cell r="L1531" t="str">
            <v>SS24</v>
          </cell>
          <cell r="M1531">
            <v>2942.5</v>
          </cell>
          <cell r="N1531">
            <v>550</v>
          </cell>
          <cell r="O1531">
            <v>1177</v>
          </cell>
          <cell r="P1531">
            <v>0</v>
          </cell>
          <cell r="Q1531">
            <v>0</v>
          </cell>
          <cell r="R1531">
            <v>0</v>
          </cell>
          <cell r="S1531">
            <v>0</v>
          </cell>
          <cell r="T1531">
            <v>0</v>
          </cell>
          <cell r="U1531">
            <v>0</v>
          </cell>
          <cell r="V1531">
            <v>0</v>
          </cell>
          <cell r="W1531">
            <v>1.07</v>
          </cell>
          <cell r="X1531">
            <v>5.35</v>
          </cell>
          <cell r="Y1531">
            <v>-4.2799999999999994</v>
          </cell>
          <cell r="Z1531">
            <v>2.14</v>
          </cell>
          <cell r="AA1531">
            <v>3.2099999999999995</v>
          </cell>
          <cell r="AB1531">
            <v>1.07</v>
          </cell>
          <cell r="AC1531" t="str">
            <v>Mainline</v>
          </cell>
          <cell r="AD1531" t="str">
            <v>5_Male Racing</v>
          </cell>
          <cell r="AE1531" t="str">
            <v>S124</v>
          </cell>
          <cell r="AF1531" t="str">
            <v>Seasonal</v>
          </cell>
          <cell r="AG1531">
            <v>1</v>
          </cell>
          <cell r="AH1531" t="str">
            <v>&lt;N/A&gt;</v>
          </cell>
          <cell r="AI1531" t="str">
            <v>Racing</v>
          </cell>
          <cell r="AJ1531">
            <v>0</v>
          </cell>
          <cell r="AK1531" t="str">
            <v>S1 2024</v>
          </cell>
          <cell r="AL1531">
            <v>45444</v>
          </cell>
          <cell r="AM1531">
            <v>1765.4999999999998</v>
          </cell>
          <cell r="AN1531">
            <v>550</v>
          </cell>
          <cell r="AO1531">
            <v>3.2099999999999995</v>
          </cell>
        </row>
        <row r="1532">
          <cell r="A1532">
            <v>800394015332</v>
          </cell>
          <cell r="B1532" t="str">
            <v>1 Season Old</v>
          </cell>
          <cell r="C1532" t="str">
            <v>W060</v>
          </cell>
          <cell r="D1532" t="str">
            <v>Speedo USA Maersk</v>
          </cell>
          <cell r="E1532" t="str">
            <v>8-00394015332</v>
          </cell>
          <cell r="F1532" t="str">
            <v>COLORBLOCK ONE BRIEF 400</v>
          </cell>
          <cell r="G1532" t="str">
            <v>P1132</v>
          </cell>
          <cell r="H1532" t="str">
            <v>Swim Bottoms</v>
          </cell>
          <cell r="I1532" t="str">
            <v>812</v>
          </cell>
          <cell r="J1532" t="str">
            <v>Apparel</v>
          </cell>
          <cell r="K1532" t="str">
            <v>MNL</v>
          </cell>
          <cell r="L1532" t="str">
            <v>SS24</v>
          </cell>
          <cell r="M1532">
            <v>3186.58</v>
          </cell>
          <cell r="N1532">
            <v>563</v>
          </cell>
          <cell r="O1532">
            <v>1274.6320000000001</v>
          </cell>
          <cell r="P1532">
            <v>0</v>
          </cell>
          <cell r="Q1532">
            <v>0</v>
          </cell>
          <cell r="R1532">
            <v>0</v>
          </cell>
          <cell r="S1532">
            <v>0</v>
          </cell>
          <cell r="T1532">
            <v>0</v>
          </cell>
          <cell r="U1532">
            <v>0</v>
          </cell>
          <cell r="V1532">
            <v>0</v>
          </cell>
          <cell r="W1532">
            <v>1.1320000000000001</v>
          </cell>
          <cell r="X1532">
            <v>5.66</v>
          </cell>
          <cell r="Y1532">
            <v>-4.5280000000000005</v>
          </cell>
          <cell r="Z1532">
            <v>2.2640000000000002</v>
          </cell>
          <cell r="AA1532">
            <v>3.3959999999999999</v>
          </cell>
          <cell r="AB1532">
            <v>1.1320000000000001</v>
          </cell>
          <cell r="AC1532" t="str">
            <v>Mainline</v>
          </cell>
          <cell r="AD1532" t="str">
            <v>5_Male Racing</v>
          </cell>
          <cell r="AE1532" t="str">
            <v>S124</v>
          </cell>
          <cell r="AF1532" t="str">
            <v>Seasonal</v>
          </cell>
          <cell r="AG1532">
            <v>1</v>
          </cell>
          <cell r="AH1532" t="str">
            <v>&lt;N/A&gt;</v>
          </cell>
          <cell r="AI1532" t="str">
            <v>Racing</v>
          </cell>
          <cell r="AJ1532" t="str">
            <v>VIbe</v>
          </cell>
          <cell r="AK1532" t="str">
            <v>S1 2024</v>
          </cell>
          <cell r="AL1532">
            <v>45444</v>
          </cell>
          <cell r="AM1532">
            <v>1911.9479999999999</v>
          </cell>
          <cell r="AN1532">
            <v>563</v>
          </cell>
          <cell r="AO1532">
            <v>3.3959999999999999</v>
          </cell>
        </row>
        <row r="1533">
          <cell r="A1533">
            <v>800394015351</v>
          </cell>
          <cell r="B1533" t="str">
            <v>Expiring</v>
          </cell>
          <cell r="C1533" t="str">
            <v>W060</v>
          </cell>
          <cell r="D1533" t="str">
            <v>Speedo USA Maersk</v>
          </cell>
          <cell r="E1533" t="str">
            <v>8-00394015351</v>
          </cell>
          <cell r="F1533" t="str">
            <v>COLORBLOCK ONE BRIEF 500</v>
          </cell>
          <cell r="G1533" t="str">
            <v>P1132</v>
          </cell>
          <cell r="H1533" t="str">
            <v>Swim Bottoms</v>
          </cell>
          <cell r="I1533" t="str">
            <v>812</v>
          </cell>
          <cell r="J1533" t="str">
            <v>Apparel</v>
          </cell>
          <cell r="K1533" t="str">
            <v>MNL</v>
          </cell>
          <cell r="L1533" t="str">
            <v>AW24</v>
          </cell>
          <cell r="M1533">
            <v>3079.3</v>
          </cell>
          <cell r="N1533">
            <v>581</v>
          </cell>
          <cell r="O1533">
            <v>615.86000000000013</v>
          </cell>
          <cell r="P1533">
            <v>0</v>
          </cell>
          <cell r="Q1533">
            <v>0</v>
          </cell>
          <cell r="R1533">
            <v>0</v>
          </cell>
          <cell r="S1533">
            <v>0</v>
          </cell>
          <cell r="T1533">
            <v>0</v>
          </cell>
          <cell r="U1533">
            <v>0</v>
          </cell>
          <cell r="V1533">
            <v>0</v>
          </cell>
          <cell r="W1533">
            <v>0</v>
          </cell>
          <cell r="X1533">
            <v>5.3000000000000007</v>
          </cell>
          <cell r="Y1533">
            <v>-5.3000000000000007</v>
          </cell>
          <cell r="Z1533">
            <v>1.0600000000000003</v>
          </cell>
          <cell r="AA1533">
            <v>4.24</v>
          </cell>
          <cell r="AB1533">
            <v>1.0600000000000003</v>
          </cell>
          <cell r="AC1533" t="str">
            <v>Mainline</v>
          </cell>
          <cell r="AD1533" t="str">
            <v>5_Male Racing</v>
          </cell>
          <cell r="AE1533" t="str">
            <v>S224</v>
          </cell>
          <cell r="AF1533" t="str">
            <v>Seasonal</v>
          </cell>
          <cell r="AG1533">
            <v>1</v>
          </cell>
          <cell r="AH1533" t="str">
            <v>&lt;N/A&gt;</v>
          </cell>
          <cell r="AI1533" t="str">
            <v>Racing</v>
          </cell>
          <cell r="AJ1533" t="str">
            <v>VIbe</v>
          </cell>
          <cell r="AK1533" t="str">
            <v>S2 2024</v>
          </cell>
          <cell r="AL1533">
            <v>45627</v>
          </cell>
          <cell r="AM1533">
            <v>2463.44</v>
          </cell>
          <cell r="AN1533">
            <v>581</v>
          </cell>
          <cell r="AO1533">
            <v>4.24</v>
          </cell>
        </row>
        <row r="1534">
          <cell r="A1534">
            <v>800394016012</v>
          </cell>
          <cell r="B1534" t="str">
            <v>1 Season Old</v>
          </cell>
          <cell r="C1534" t="str">
            <v>W060</v>
          </cell>
          <cell r="D1534" t="str">
            <v>Speedo USA Maersk</v>
          </cell>
          <cell r="E1534" t="str">
            <v>8-00394016012</v>
          </cell>
          <cell r="F1534" t="str">
            <v>COLORBLOCK ONE BRIEF 670</v>
          </cell>
          <cell r="G1534" t="str">
            <v>P1132</v>
          </cell>
          <cell r="H1534" t="str">
            <v>Swim Bottoms</v>
          </cell>
          <cell r="I1534" t="str">
            <v>812</v>
          </cell>
          <cell r="J1534" t="str">
            <v>Apparel</v>
          </cell>
          <cell r="K1534" t="str">
            <v>MNL</v>
          </cell>
          <cell r="L1534" t="str">
            <v>SS24</v>
          </cell>
          <cell r="M1534">
            <v>3018.4</v>
          </cell>
          <cell r="N1534">
            <v>539</v>
          </cell>
          <cell r="O1534">
            <v>1207.3600000000001</v>
          </cell>
          <cell r="P1534">
            <v>0</v>
          </cell>
          <cell r="Q1534">
            <v>0</v>
          </cell>
          <cell r="R1534">
            <v>0</v>
          </cell>
          <cell r="S1534">
            <v>0</v>
          </cell>
          <cell r="T1534">
            <v>0</v>
          </cell>
          <cell r="U1534">
            <v>0</v>
          </cell>
          <cell r="V1534">
            <v>0</v>
          </cell>
          <cell r="W1534">
            <v>1.1200000000000001</v>
          </cell>
          <cell r="X1534">
            <v>5.6000000000000005</v>
          </cell>
          <cell r="Y1534">
            <v>-4.4800000000000004</v>
          </cell>
          <cell r="Z1534">
            <v>2.2400000000000002</v>
          </cell>
          <cell r="AA1534">
            <v>3.3600000000000003</v>
          </cell>
          <cell r="AB1534">
            <v>1.1200000000000001</v>
          </cell>
          <cell r="AC1534" t="str">
            <v>Mainline</v>
          </cell>
          <cell r="AD1534" t="str">
            <v>5_Male Racing</v>
          </cell>
          <cell r="AE1534" t="str">
            <v>S124</v>
          </cell>
          <cell r="AF1534" t="str">
            <v>Seasonal</v>
          </cell>
          <cell r="AG1534">
            <v>1</v>
          </cell>
          <cell r="AH1534" t="str">
            <v>&lt;N/A&gt;</v>
          </cell>
          <cell r="AI1534" t="str">
            <v>Racing</v>
          </cell>
          <cell r="AJ1534" t="str">
            <v>VIbe</v>
          </cell>
          <cell r="AK1534" t="str">
            <v>S1 2024</v>
          </cell>
          <cell r="AL1534">
            <v>45444</v>
          </cell>
          <cell r="AM1534">
            <v>1811.0400000000002</v>
          </cell>
          <cell r="AN1534">
            <v>539</v>
          </cell>
          <cell r="AO1534">
            <v>3.3600000000000003</v>
          </cell>
        </row>
        <row r="1535">
          <cell r="A1535">
            <v>800394016056</v>
          </cell>
          <cell r="B1535" t="str">
            <v>Expiring</v>
          </cell>
          <cell r="C1535" t="str">
            <v>W060</v>
          </cell>
          <cell r="D1535" t="str">
            <v>Speedo USA Maersk</v>
          </cell>
          <cell r="E1535" t="str">
            <v>8-00394016056</v>
          </cell>
          <cell r="F1535" t="str">
            <v>COLORBLOCK ONE BRIEF 401</v>
          </cell>
          <cell r="G1535" t="str">
            <v>P1132</v>
          </cell>
          <cell r="H1535" t="str">
            <v>Swim Bottoms</v>
          </cell>
          <cell r="I1535" t="str">
            <v>812</v>
          </cell>
          <cell r="J1535" t="str">
            <v>Apparel</v>
          </cell>
          <cell r="K1535" t="str">
            <v>MNL</v>
          </cell>
          <cell r="L1535" t="str">
            <v>AW24</v>
          </cell>
          <cell r="M1535">
            <v>2962.7</v>
          </cell>
          <cell r="N1535">
            <v>559</v>
          </cell>
          <cell r="O1535">
            <v>592.54</v>
          </cell>
          <cell r="P1535">
            <v>0</v>
          </cell>
          <cell r="Q1535">
            <v>0</v>
          </cell>
          <cell r="R1535">
            <v>0</v>
          </cell>
          <cell r="S1535">
            <v>0</v>
          </cell>
          <cell r="T1535">
            <v>0</v>
          </cell>
          <cell r="U1535">
            <v>0</v>
          </cell>
          <cell r="V1535">
            <v>0</v>
          </cell>
          <cell r="W1535">
            <v>0</v>
          </cell>
          <cell r="X1535">
            <v>5.3</v>
          </cell>
          <cell r="Y1535">
            <v>-5.3</v>
          </cell>
          <cell r="Z1535">
            <v>1.0599999999999998</v>
          </cell>
          <cell r="AA1535">
            <v>4.24</v>
          </cell>
          <cell r="AB1535">
            <v>1.0599999999999998</v>
          </cell>
          <cell r="AC1535" t="str">
            <v>Mainline</v>
          </cell>
          <cell r="AD1535" t="str">
            <v>5_Male Racing</v>
          </cell>
          <cell r="AE1535" t="str">
            <v>S224</v>
          </cell>
          <cell r="AF1535" t="str">
            <v>Seasonal</v>
          </cell>
          <cell r="AG1535">
            <v>1</v>
          </cell>
          <cell r="AH1535" t="str">
            <v>&lt;N/A&gt;</v>
          </cell>
          <cell r="AI1535" t="str">
            <v>Racing</v>
          </cell>
          <cell r="AJ1535" t="str">
            <v>VIbe</v>
          </cell>
          <cell r="AK1535" t="str">
            <v>S2 2024</v>
          </cell>
          <cell r="AL1535">
            <v>45627</v>
          </cell>
          <cell r="AM1535">
            <v>2370.1600000000003</v>
          </cell>
          <cell r="AN1535">
            <v>559</v>
          </cell>
          <cell r="AO1535">
            <v>4.24</v>
          </cell>
        </row>
        <row r="1536">
          <cell r="A1536">
            <v>800394016553</v>
          </cell>
          <cell r="B1536" t="str">
            <v>Expiring</v>
          </cell>
          <cell r="C1536" t="str">
            <v>W060</v>
          </cell>
          <cell r="D1536" t="str">
            <v>Speedo USA Maersk</v>
          </cell>
          <cell r="E1536" t="str">
            <v>8-00394016553</v>
          </cell>
          <cell r="F1536" t="str">
            <v>COLORBLOCK ONE BRIEF 460</v>
          </cell>
          <cell r="G1536" t="str">
            <v>P1132</v>
          </cell>
          <cell r="H1536" t="str">
            <v>Swim Bottoms</v>
          </cell>
          <cell r="I1536" t="str">
            <v>812</v>
          </cell>
          <cell r="J1536" t="str">
            <v>Apparel</v>
          </cell>
          <cell r="K1536" t="str">
            <v>MNL</v>
          </cell>
          <cell r="L1536" t="str">
            <v>AW24</v>
          </cell>
          <cell r="M1536">
            <v>3026.3</v>
          </cell>
          <cell r="N1536">
            <v>571</v>
          </cell>
          <cell r="O1536">
            <v>605.2600000000001</v>
          </cell>
          <cell r="P1536">
            <v>0</v>
          </cell>
          <cell r="Q1536">
            <v>0</v>
          </cell>
          <cell r="R1536">
            <v>0</v>
          </cell>
          <cell r="S1536">
            <v>0</v>
          </cell>
          <cell r="T1536">
            <v>0</v>
          </cell>
          <cell r="U1536">
            <v>0</v>
          </cell>
          <cell r="V1536">
            <v>0</v>
          </cell>
          <cell r="W1536">
            <v>0</v>
          </cell>
          <cell r="X1536">
            <v>5.3000000000000007</v>
          </cell>
          <cell r="Y1536">
            <v>-5.3000000000000007</v>
          </cell>
          <cell r="Z1536">
            <v>1.0600000000000003</v>
          </cell>
          <cell r="AA1536">
            <v>4.24</v>
          </cell>
          <cell r="AB1536">
            <v>1.0600000000000003</v>
          </cell>
          <cell r="AC1536" t="str">
            <v>Mainline</v>
          </cell>
          <cell r="AD1536" t="str">
            <v>5_Male Racing</v>
          </cell>
          <cell r="AE1536" t="str">
            <v>S224</v>
          </cell>
          <cell r="AF1536" t="str">
            <v>Seasonal</v>
          </cell>
          <cell r="AG1536">
            <v>1</v>
          </cell>
          <cell r="AH1536" t="str">
            <v>&lt;N/A&gt;</v>
          </cell>
          <cell r="AI1536" t="str">
            <v>Racing</v>
          </cell>
          <cell r="AJ1536" t="str">
            <v>VIbe</v>
          </cell>
          <cell r="AK1536" t="str">
            <v>S2 2024</v>
          </cell>
          <cell r="AL1536">
            <v>45627</v>
          </cell>
          <cell r="AM1536">
            <v>2421.04</v>
          </cell>
          <cell r="AN1536">
            <v>571</v>
          </cell>
          <cell r="AO1536">
            <v>4.24</v>
          </cell>
        </row>
        <row r="1537">
          <cell r="A1537">
            <v>800394017678</v>
          </cell>
          <cell r="B1537" t="str">
            <v>Expiring</v>
          </cell>
          <cell r="C1537" t="str">
            <v>W060</v>
          </cell>
          <cell r="D1537" t="str">
            <v>Speedo USA Maersk</v>
          </cell>
          <cell r="E1537" t="str">
            <v>8-00394017678</v>
          </cell>
          <cell r="F1537" t="str">
            <v>COLORBLOCK ONE BRIEF 620</v>
          </cell>
          <cell r="G1537" t="str">
            <v>P1132</v>
          </cell>
          <cell r="H1537" t="str">
            <v>Swim Bottoms</v>
          </cell>
          <cell r="I1537" t="str">
            <v>812</v>
          </cell>
          <cell r="J1537" t="str">
            <v>Apparel</v>
          </cell>
          <cell r="K1537" t="str">
            <v>MNL</v>
          </cell>
          <cell r="L1537" t="str">
            <v>AW24</v>
          </cell>
          <cell r="M1537">
            <v>3036.9</v>
          </cell>
          <cell r="N1537">
            <v>573</v>
          </cell>
          <cell r="O1537">
            <v>607.38</v>
          </cell>
          <cell r="P1537">
            <v>0</v>
          </cell>
          <cell r="Q1537">
            <v>0</v>
          </cell>
          <cell r="R1537">
            <v>0</v>
          </cell>
          <cell r="S1537">
            <v>0</v>
          </cell>
          <cell r="T1537">
            <v>0</v>
          </cell>
          <cell r="U1537">
            <v>0</v>
          </cell>
          <cell r="V1537">
            <v>0</v>
          </cell>
          <cell r="W1537">
            <v>0</v>
          </cell>
          <cell r="X1537">
            <v>5.3</v>
          </cell>
          <cell r="Y1537">
            <v>-5.3</v>
          </cell>
          <cell r="Z1537">
            <v>1.06</v>
          </cell>
          <cell r="AA1537">
            <v>4.24</v>
          </cell>
          <cell r="AB1537">
            <v>1.06</v>
          </cell>
          <cell r="AC1537" t="str">
            <v>Mainline</v>
          </cell>
          <cell r="AD1537" t="str">
            <v>5_Male Racing</v>
          </cell>
          <cell r="AE1537" t="str">
            <v>S224</v>
          </cell>
          <cell r="AF1537" t="str">
            <v>Seasonal</v>
          </cell>
          <cell r="AG1537">
            <v>1</v>
          </cell>
          <cell r="AH1537" t="str">
            <v>&lt;N/A&gt;</v>
          </cell>
          <cell r="AI1537" t="str">
            <v>Racing</v>
          </cell>
          <cell r="AJ1537" t="str">
            <v>VIbe</v>
          </cell>
          <cell r="AK1537" t="str">
            <v>S2 2024</v>
          </cell>
          <cell r="AL1537">
            <v>45627</v>
          </cell>
          <cell r="AM1537">
            <v>2429.52</v>
          </cell>
          <cell r="AN1537">
            <v>573</v>
          </cell>
          <cell r="AO1537">
            <v>4.24</v>
          </cell>
        </row>
        <row r="1538">
          <cell r="A1538">
            <v>800394115332</v>
          </cell>
          <cell r="B1538" t="str">
            <v>1 Season Old</v>
          </cell>
          <cell r="C1538" t="str">
            <v>W060</v>
          </cell>
          <cell r="D1538" t="str">
            <v>Speedo USA Maersk</v>
          </cell>
          <cell r="E1538" t="str">
            <v>8-00394115332</v>
          </cell>
          <cell r="F1538" t="str">
            <v>PRINTED ONE BRIEF 400</v>
          </cell>
          <cell r="G1538" t="str">
            <v>P1132</v>
          </cell>
          <cell r="H1538" t="str">
            <v>Swim Bottoms</v>
          </cell>
          <cell r="I1538" t="str">
            <v>812</v>
          </cell>
          <cell r="J1538" t="str">
            <v>Apparel</v>
          </cell>
          <cell r="K1538" t="str">
            <v>MNL</v>
          </cell>
          <cell r="L1538" t="str">
            <v>SS24</v>
          </cell>
          <cell r="M1538">
            <v>4466.58</v>
          </cell>
          <cell r="N1538">
            <v>906</v>
          </cell>
          <cell r="O1538">
            <v>1786.6320000000001</v>
          </cell>
          <cell r="P1538">
            <v>0</v>
          </cell>
          <cell r="Q1538">
            <v>0</v>
          </cell>
          <cell r="R1538">
            <v>0</v>
          </cell>
          <cell r="S1538">
            <v>0</v>
          </cell>
          <cell r="T1538">
            <v>0</v>
          </cell>
          <cell r="U1538">
            <v>0</v>
          </cell>
          <cell r="V1538">
            <v>0</v>
          </cell>
          <cell r="W1538">
            <v>0.98599999999999999</v>
          </cell>
          <cell r="X1538">
            <v>4.93</v>
          </cell>
          <cell r="Y1538">
            <v>-3.944</v>
          </cell>
          <cell r="Z1538">
            <v>1.972</v>
          </cell>
          <cell r="AA1538">
            <v>2.9579999999999997</v>
          </cell>
          <cell r="AB1538">
            <v>0.98599999999999999</v>
          </cell>
          <cell r="AC1538" t="str">
            <v>Mainline</v>
          </cell>
          <cell r="AD1538" t="str">
            <v>5_Male Racing</v>
          </cell>
          <cell r="AE1538" t="str">
            <v>S124</v>
          </cell>
          <cell r="AF1538" t="str">
            <v>Seasonal</v>
          </cell>
          <cell r="AG1538">
            <v>1</v>
          </cell>
          <cell r="AH1538" t="str">
            <v>&lt;N/A&gt;</v>
          </cell>
          <cell r="AI1538" t="str">
            <v>Racing</v>
          </cell>
          <cell r="AJ1538" t="str">
            <v>VIbe</v>
          </cell>
          <cell r="AK1538" t="str">
            <v>S1 2024</v>
          </cell>
          <cell r="AL1538">
            <v>45444</v>
          </cell>
          <cell r="AM1538">
            <v>2679.9479999999999</v>
          </cell>
          <cell r="AN1538">
            <v>906</v>
          </cell>
          <cell r="AO1538">
            <v>2.9579999999999997</v>
          </cell>
        </row>
        <row r="1539">
          <cell r="A1539">
            <v>800394116012</v>
          </cell>
          <cell r="B1539" t="str">
            <v>Current</v>
          </cell>
          <cell r="C1539" t="str">
            <v>W060</v>
          </cell>
          <cell r="D1539" t="str">
            <v>Speedo USA Maersk</v>
          </cell>
          <cell r="E1539" t="str">
            <v>8-00394116012</v>
          </cell>
          <cell r="F1539" t="str">
            <v>PRINTED ONE BRIEF 670</v>
          </cell>
          <cell r="G1539" t="str">
            <v>P1132</v>
          </cell>
          <cell r="H1539" t="str">
            <v>Swim Bottoms</v>
          </cell>
          <cell r="I1539" t="str">
            <v>812</v>
          </cell>
          <cell r="J1539" t="str">
            <v>Apparel</v>
          </cell>
          <cell r="K1539" t="str">
            <v>MNL</v>
          </cell>
          <cell r="L1539" t="str">
            <v>SS25</v>
          </cell>
          <cell r="M1539">
            <v>2060.7399999999998</v>
          </cell>
          <cell r="N1539">
            <v>418</v>
          </cell>
          <cell r="O1539">
            <v>0</v>
          </cell>
          <cell r="P1539">
            <v>0</v>
          </cell>
          <cell r="Q1539">
            <v>0</v>
          </cell>
          <cell r="R1539">
            <v>0</v>
          </cell>
          <cell r="S1539">
            <v>0</v>
          </cell>
          <cell r="T1539">
            <v>0</v>
          </cell>
          <cell r="U1539">
            <v>0</v>
          </cell>
          <cell r="V1539">
            <v>0</v>
          </cell>
          <cell r="W1539">
            <v>0</v>
          </cell>
          <cell r="X1539">
            <v>4.93</v>
          </cell>
          <cell r="Y1539">
            <v>-4.93</v>
          </cell>
          <cell r="Z1539">
            <v>0</v>
          </cell>
          <cell r="AA1539">
            <v>4.93</v>
          </cell>
          <cell r="AB1539">
            <v>0</v>
          </cell>
          <cell r="AC1539" t="str">
            <v>Mainline</v>
          </cell>
          <cell r="AD1539" t="str">
            <v>5_Male Racing</v>
          </cell>
          <cell r="AE1539" t="str">
            <v>S124</v>
          </cell>
          <cell r="AF1539" t="str">
            <v>Seasonal</v>
          </cell>
          <cell r="AG1539">
            <v>1</v>
          </cell>
          <cell r="AH1539" t="str">
            <v>&lt;N/A&gt;</v>
          </cell>
          <cell r="AI1539" t="str">
            <v>Racing</v>
          </cell>
          <cell r="AJ1539" t="str">
            <v>VIbe</v>
          </cell>
          <cell r="AK1539" t="str">
            <v>S1 2024</v>
          </cell>
          <cell r="AL1539">
            <v>45444</v>
          </cell>
          <cell r="AM1539">
            <v>2060.7399999999998</v>
          </cell>
          <cell r="AN1539">
            <v>418</v>
          </cell>
          <cell r="AO1539">
            <v>4.93</v>
          </cell>
        </row>
        <row r="1540">
          <cell r="A1540">
            <v>800394117325</v>
          </cell>
          <cell r="B1540" t="str">
            <v>Expiring</v>
          </cell>
          <cell r="C1540" t="str">
            <v>W060</v>
          </cell>
          <cell r="D1540" t="str">
            <v>Speedo USA Maersk</v>
          </cell>
          <cell r="E1540" t="str">
            <v>8-00394117325</v>
          </cell>
          <cell r="F1540" t="str">
            <v>PRINTED ONE BRIEF 460</v>
          </cell>
          <cell r="G1540" t="str">
            <v>P1132</v>
          </cell>
          <cell r="H1540" t="str">
            <v>Swim Bottoms</v>
          </cell>
          <cell r="I1540" t="str">
            <v>812</v>
          </cell>
          <cell r="J1540" t="str">
            <v>Apparel</v>
          </cell>
          <cell r="K1540" t="str">
            <v>MNL</v>
          </cell>
          <cell r="L1540" t="str">
            <v>AW24</v>
          </cell>
          <cell r="M1540">
            <v>3098.9</v>
          </cell>
          <cell r="N1540">
            <v>665</v>
          </cell>
          <cell r="O1540">
            <v>619.78000000000009</v>
          </cell>
          <cell r="P1540">
            <v>0</v>
          </cell>
          <cell r="Q1540">
            <v>0</v>
          </cell>
          <cell r="R1540">
            <v>0</v>
          </cell>
          <cell r="S1540">
            <v>0</v>
          </cell>
          <cell r="T1540">
            <v>0</v>
          </cell>
          <cell r="U1540">
            <v>0</v>
          </cell>
          <cell r="V1540">
            <v>0</v>
          </cell>
          <cell r="W1540">
            <v>0</v>
          </cell>
          <cell r="X1540">
            <v>4.66</v>
          </cell>
          <cell r="Y1540">
            <v>-4.66</v>
          </cell>
          <cell r="Z1540">
            <v>0.93200000000000016</v>
          </cell>
          <cell r="AA1540">
            <v>3.7279999999999998</v>
          </cell>
          <cell r="AB1540">
            <v>0.93200000000000016</v>
          </cell>
          <cell r="AC1540" t="str">
            <v>Mainline</v>
          </cell>
          <cell r="AD1540" t="str">
            <v>5_Male Racing</v>
          </cell>
          <cell r="AE1540" t="str">
            <v>S224</v>
          </cell>
          <cell r="AF1540" t="str">
            <v>Seasonal</v>
          </cell>
          <cell r="AG1540">
            <v>1</v>
          </cell>
          <cell r="AH1540" t="str">
            <v>&lt;N/A&gt;</v>
          </cell>
          <cell r="AI1540" t="str">
            <v>Racing</v>
          </cell>
          <cell r="AJ1540" t="str">
            <v>VIbe</v>
          </cell>
          <cell r="AK1540" t="str">
            <v>S2 2024</v>
          </cell>
          <cell r="AL1540">
            <v>45627</v>
          </cell>
          <cell r="AM1540">
            <v>2479.12</v>
          </cell>
          <cell r="AN1540">
            <v>665</v>
          </cell>
          <cell r="AO1540">
            <v>3.7279999999999998</v>
          </cell>
        </row>
        <row r="1541">
          <cell r="A1541">
            <v>800394117326</v>
          </cell>
          <cell r="B1541" t="str">
            <v>Expiring</v>
          </cell>
          <cell r="C1541" t="str">
            <v>W060</v>
          </cell>
          <cell r="D1541" t="str">
            <v>Speedo USA Maersk</v>
          </cell>
          <cell r="E1541" t="str">
            <v>8-00394117326</v>
          </cell>
          <cell r="F1541" t="str">
            <v>PRINTED ONE BRIEF 420</v>
          </cell>
          <cell r="G1541" t="str">
            <v>P1132</v>
          </cell>
          <cell r="H1541" t="str">
            <v>Swim Bottoms</v>
          </cell>
          <cell r="I1541" t="str">
            <v>812</v>
          </cell>
          <cell r="J1541" t="str">
            <v>Apparel</v>
          </cell>
          <cell r="K1541" t="str">
            <v>MNL</v>
          </cell>
          <cell r="L1541" t="str">
            <v>AW24</v>
          </cell>
          <cell r="M1541">
            <v>2283.4</v>
          </cell>
          <cell r="N1541">
            <v>490</v>
          </cell>
          <cell r="O1541">
            <v>456.68000000000006</v>
          </cell>
          <cell r="P1541">
            <v>0</v>
          </cell>
          <cell r="Q1541">
            <v>0</v>
          </cell>
          <cell r="R1541">
            <v>0</v>
          </cell>
          <cell r="S1541">
            <v>0</v>
          </cell>
          <cell r="T1541">
            <v>0</v>
          </cell>
          <cell r="U1541">
            <v>0</v>
          </cell>
          <cell r="V1541">
            <v>0</v>
          </cell>
          <cell r="W1541">
            <v>0</v>
          </cell>
          <cell r="X1541">
            <v>4.66</v>
          </cell>
          <cell r="Y1541">
            <v>-4.66</v>
          </cell>
          <cell r="Z1541">
            <v>0.93200000000000016</v>
          </cell>
          <cell r="AA1541">
            <v>3.7279999999999998</v>
          </cell>
          <cell r="AB1541">
            <v>0.93200000000000016</v>
          </cell>
          <cell r="AC1541" t="str">
            <v>Mainline</v>
          </cell>
          <cell r="AD1541" t="str">
            <v>5_Male Racing</v>
          </cell>
          <cell r="AE1541" t="str">
            <v>S224</v>
          </cell>
          <cell r="AF1541" t="str">
            <v>Seasonal</v>
          </cell>
          <cell r="AG1541">
            <v>1</v>
          </cell>
          <cell r="AH1541" t="str">
            <v>&lt;N/A&gt;</v>
          </cell>
          <cell r="AI1541" t="str">
            <v>Racing</v>
          </cell>
          <cell r="AJ1541" t="str">
            <v>VIbe</v>
          </cell>
          <cell r="AK1541" t="str">
            <v>S2 2024</v>
          </cell>
          <cell r="AL1541">
            <v>45627</v>
          </cell>
          <cell r="AM1541">
            <v>1826.7199999999998</v>
          </cell>
          <cell r="AN1541">
            <v>490</v>
          </cell>
          <cell r="AO1541">
            <v>3.7279999999999998</v>
          </cell>
        </row>
        <row r="1542">
          <cell r="A1542">
            <v>800394117327</v>
          </cell>
          <cell r="B1542" t="str">
            <v>Expiring</v>
          </cell>
          <cell r="C1542" t="str">
            <v>W060</v>
          </cell>
          <cell r="D1542" t="str">
            <v>Speedo USA Maersk</v>
          </cell>
          <cell r="E1542" t="str">
            <v>8-00394117327</v>
          </cell>
          <cell r="F1542" t="str">
            <v>PRINTED ONE BRIEF 901</v>
          </cell>
          <cell r="G1542" t="str">
            <v>P1132</v>
          </cell>
          <cell r="H1542" t="str">
            <v>Swim Bottoms</v>
          </cell>
          <cell r="I1542" t="str">
            <v>812</v>
          </cell>
          <cell r="J1542" t="str">
            <v>Apparel</v>
          </cell>
          <cell r="K1542" t="str">
            <v>MNL</v>
          </cell>
          <cell r="L1542" t="str">
            <v>AW24</v>
          </cell>
          <cell r="M1542">
            <v>1924.58</v>
          </cell>
          <cell r="N1542">
            <v>413</v>
          </cell>
          <cell r="O1542">
            <v>384.916</v>
          </cell>
          <cell r="P1542">
            <v>0</v>
          </cell>
          <cell r="Q1542">
            <v>0</v>
          </cell>
          <cell r="R1542">
            <v>0</v>
          </cell>
          <cell r="S1542">
            <v>0</v>
          </cell>
          <cell r="T1542">
            <v>0</v>
          </cell>
          <cell r="U1542">
            <v>0</v>
          </cell>
          <cell r="V1542">
            <v>0</v>
          </cell>
          <cell r="W1542">
            <v>0</v>
          </cell>
          <cell r="X1542">
            <v>4.66</v>
          </cell>
          <cell r="Y1542">
            <v>-4.66</v>
          </cell>
          <cell r="Z1542">
            <v>0.93199999999999994</v>
          </cell>
          <cell r="AA1542">
            <v>3.7280000000000002</v>
          </cell>
          <cell r="AB1542">
            <v>0.93199999999999994</v>
          </cell>
          <cell r="AC1542" t="str">
            <v>Mainline</v>
          </cell>
          <cell r="AD1542" t="str">
            <v>5_Male Racing</v>
          </cell>
          <cell r="AE1542" t="str">
            <v>S224</v>
          </cell>
          <cell r="AF1542" t="str">
            <v>Seasonal</v>
          </cell>
          <cell r="AG1542">
            <v>1</v>
          </cell>
          <cell r="AH1542" t="str">
            <v>&lt;N/A&gt;</v>
          </cell>
          <cell r="AI1542" t="str">
            <v>Racing</v>
          </cell>
          <cell r="AJ1542" t="str">
            <v>VIbe</v>
          </cell>
          <cell r="AK1542" t="str">
            <v>S2 2024</v>
          </cell>
          <cell r="AL1542">
            <v>45627</v>
          </cell>
          <cell r="AM1542">
            <v>1539.664</v>
          </cell>
          <cell r="AN1542">
            <v>413</v>
          </cell>
          <cell r="AO1542">
            <v>3.7280000000000002</v>
          </cell>
        </row>
        <row r="1543">
          <cell r="A1543">
            <v>800394117329</v>
          </cell>
          <cell r="B1543" t="str">
            <v>Expiring</v>
          </cell>
          <cell r="C1543" t="str">
            <v>W060</v>
          </cell>
          <cell r="D1543" t="str">
            <v>Speedo USA Maersk</v>
          </cell>
          <cell r="E1543" t="str">
            <v>8-00394117329</v>
          </cell>
          <cell r="F1543" t="str">
            <v>PRINTED ONE BRIEF 520</v>
          </cell>
          <cell r="G1543" t="str">
            <v>P1132</v>
          </cell>
          <cell r="H1543" t="str">
            <v>Swim Bottoms</v>
          </cell>
          <cell r="I1543" t="str">
            <v>812</v>
          </cell>
          <cell r="J1543" t="str">
            <v>Apparel</v>
          </cell>
          <cell r="K1543" t="str">
            <v>MNL</v>
          </cell>
          <cell r="L1543" t="str">
            <v>AW24</v>
          </cell>
          <cell r="M1543">
            <v>1542.46</v>
          </cell>
          <cell r="N1543">
            <v>331</v>
          </cell>
          <cell r="O1543">
            <v>308.49200000000002</v>
          </cell>
          <cell r="P1543">
            <v>0</v>
          </cell>
          <cell r="Q1543">
            <v>0</v>
          </cell>
          <cell r="R1543">
            <v>0</v>
          </cell>
          <cell r="S1543">
            <v>0</v>
          </cell>
          <cell r="T1543">
            <v>0</v>
          </cell>
          <cell r="U1543">
            <v>0</v>
          </cell>
          <cell r="V1543">
            <v>0</v>
          </cell>
          <cell r="W1543">
            <v>0</v>
          </cell>
          <cell r="X1543">
            <v>4.66</v>
          </cell>
          <cell r="Y1543">
            <v>-4.66</v>
          </cell>
          <cell r="Z1543">
            <v>0.93200000000000005</v>
          </cell>
          <cell r="AA1543">
            <v>3.7280000000000002</v>
          </cell>
          <cell r="AB1543">
            <v>0.93200000000000005</v>
          </cell>
          <cell r="AC1543" t="str">
            <v>Mainline</v>
          </cell>
          <cell r="AD1543" t="str">
            <v>5_Male Racing</v>
          </cell>
          <cell r="AE1543" t="str">
            <v>S224</v>
          </cell>
          <cell r="AF1543" t="str">
            <v>Seasonal</v>
          </cell>
          <cell r="AG1543">
            <v>1</v>
          </cell>
          <cell r="AH1543" t="str">
            <v>&lt;N/A&gt;</v>
          </cell>
          <cell r="AI1543" t="str">
            <v>Racing</v>
          </cell>
          <cell r="AJ1543" t="str">
            <v>VIbe</v>
          </cell>
          <cell r="AK1543" t="str">
            <v>S2 2024</v>
          </cell>
          <cell r="AL1543">
            <v>45627</v>
          </cell>
          <cell r="AM1543">
            <v>1233.9680000000001</v>
          </cell>
          <cell r="AN1543">
            <v>331</v>
          </cell>
          <cell r="AO1543">
            <v>3.7280000000000002</v>
          </cell>
        </row>
        <row r="1544">
          <cell r="A1544">
            <v>800394117330</v>
          </cell>
          <cell r="B1544" t="str">
            <v>Expiring</v>
          </cell>
          <cell r="C1544" t="str">
            <v>W060</v>
          </cell>
          <cell r="D1544" t="str">
            <v>Speedo USA Maersk</v>
          </cell>
          <cell r="E1544" t="str">
            <v>8-00394117330</v>
          </cell>
          <cell r="F1544" t="str">
            <v>PRINTED ONE BRIEF 900</v>
          </cell>
          <cell r="G1544" t="str">
            <v>P1132</v>
          </cell>
          <cell r="H1544" t="str">
            <v>Swim Bottoms</v>
          </cell>
          <cell r="I1544" t="str">
            <v>812</v>
          </cell>
          <cell r="J1544" t="str">
            <v>Apparel</v>
          </cell>
          <cell r="K1544" t="str">
            <v>MNL</v>
          </cell>
          <cell r="L1544" t="str">
            <v>AW24</v>
          </cell>
          <cell r="M1544">
            <v>2227.48</v>
          </cell>
          <cell r="N1544">
            <v>478</v>
          </cell>
          <cell r="O1544">
            <v>445.49600000000004</v>
          </cell>
          <cell r="P1544">
            <v>0</v>
          </cell>
          <cell r="Q1544">
            <v>0</v>
          </cell>
          <cell r="R1544">
            <v>0</v>
          </cell>
          <cell r="S1544">
            <v>0</v>
          </cell>
          <cell r="T1544">
            <v>0</v>
          </cell>
          <cell r="U1544">
            <v>0</v>
          </cell>
          <cell r="V1544">
            <v>0</v>
          </cell>
          <cell r="W1544">
            <v>0</v>
          </cell>
          <cell r="X1544">
            <v>4.66</v>
          </cell>
          <cell r="Y1544">
            <v>-4.66</v>
          </cell>
          <cell r="Z1544">
            <v>0.93200000000000005</v>
          </cell>
          <cell r="AA1544">
            <v>3.7280000000000002</v>
          </cell>
          <cell r="AB1544">
            <v>0.93200000000000005</v>
          </cell>
          <cell r="AC1544" t="str">
            <v>Mainline</v>
          </cell>
          <cell r="AD1544" t="str">
            <v>5_Male Racing</v>
          </cell>
          <cell r="AE1544" t="str">
            <v>S224</v>
          </cell>
          <cell r="AF1544" t="str">
            <v>Seasonal</v>
          </cell>
          <cell r="AG1544">
            <v>1</v>
          </cell>
          <cell r="AH1544" t="str">
            <v>&lt;N/A&gt;</v>
          </cell>
          <cell r="AI1544" t="str">
            <v>Racing</v>
          </cell>
          <cell r="AJ1544" t="str">
            <v>VIbe</v>
          </cell>
          <cell r="AK1544" t="str">
            <v>S2 2024</v>
          </cell>
          <cell r="AL1544">
            <v>45627</v>
          </cell>
          <cell r="AM1544">
            <v>1781.9840000000002</v>
          </cell>
          <cell r="AN1544">
            <v>478</v>
          </cell>
          <cell r="AO1544">
            <v>3.7280000000000002</v>
          </cell>
        </row>
        <row r="1545">
          <cell r="A1545">
            <v>800394117331</v>
          </cell>
          <cell r="B1545" t="str">
            <v>Expiring</v>
          </cell>
          <cell r="C1545" t="str">
            <v>W060</v>
          </cell>
          <cell r="D1545" t="str">
            <v>Speedo USA Maersk</v>
          </cell>
          <cell r="E1545" t="str">
            <v>8-00394117331</v>
          </cell>
          <cell r="F1545" t="str">
            <v>PRINTED ONE BRIEF 521</v>
          </cell>
          <cell r="G1545" t="str">
            <v>P1132</v>
          </cell>
          <cell r="H1545" t="str">
            <v>Swim Bottoms</v>
          </cell>
          <cell r="I1545" t="str">
            <v>812</v>
          </cell>
          <cell r="J1545" t="str">
            <v>Apparel</v>
          </cell>
          <cell r="K1545" t="str">
            <v>MNL</v>
          </cell>
          <cell r="L1545" t="str">
            <v>AW24</v>
          </cell>
          <cell r="M1545">
            <v>2535.04</v>
          </cell>
          <cell r="N1545">
            <v>544</v>
          </cell>
          <cell r="O1545">
            <v>507.00800000000004</v>
          </cell>
          <cell r="P1545">
            <v>0</v>
          </cell>
          <cell r="Q1545">
            <v>0</v>
          </cell>
          <cell r="R1545">
            <v>0</v>
          </cell>
          <cell r="S1545">
            <v>0</v>
          </cell>
          <cell r="T1545">
            <v>0</v>
          </cell>
          <cell r="U1545">
            <v>0</v>
          </cell>
          <cell r="V1545">
            <v>0</v>
          </cell>
          <cell r="W1545">
            <v>0</v>
          </cell>
          <cell r="X1545">
            <v>4.66</v>
          </cell>
          <cell r="Y1545">
            <v>-4.66</v>
          </cell>
          <cell r="Z1545">
            <v>0.93200000000000005</v>
          </cell>
          <cell r="AA1545">
            <v>3.7280000000000002</v>
          </cell>
          <cell r="AB1545">
            <v>0.93200000000000005</v>
          </cell>
          <cell r="AC1545" t="str">
            <v>Mainline</v>
          </cell>
          <cell r="AD1545" t="str">
            <v>5_Male Racing</v>
          </cell>
          <cell r="AE1545" t="str">
            <v>S224</v>
          </cell>
          <cell r="AF1545" t="str">
            <v>Seasonal</v>
          </cell>
          <cell r="AG1545">
            <v>1</v>
          </cell>
          <cell r="AH1545" t="str">
            <v>&lt;N/A&gt;</v>
          </cell>
          <cell r="AI1545" t="str">
            <v>Racing</v>
          </cell>
          <cell r="AJ1545" t="str">
            <v>VIbe</v>
          </cell>
          <cell r="AK1545" t="str">
            <v>S2 2024</v>
          </cell>
          <cell r="AL1545">
            <v>45627</v>
          </cell>
          <cell r="AM1545">
            <v>2028.0320000000002</v>
          </cell>
          <cell r="AN1545">
            <v>544</v>
          </cell>
          <cell r="AO1545">
            <v>3.7280000000000002</v>
          </cell>
        </row>
        <row r="1546">
          <cell r="A1546">
            <v>800394117332</v>
          </cell>
          <cell r="B1546" t="str">
            <v>Expiring</v>
          </cell>
          <cell r="C1546" t="str">
            <v>W060</v>
          </cell>
          <cell r="D1546" t="str">
            <v>Speedo USA Maersk</v>
          </cell>
          <cell r="E1546" t="str">
            <v>8-00394117332</v>
          </cell>
          <cell r="F1546" t="str">
            <v>PRINTED ONE BRIEF 501</v>
          </cell>
          <cell r="G1546" t="str">
            <v>P1132</v>
          </cell>
          <cell r="H1546" t="str">
            <v>Swim Bottoms</v>
          </cell>
          <cell r="I1546" t="str">
            <v>812</v>
          </cell>
          <cell r="J1546" t="str">
            <v>Apparel</v>
          </cell>
          <cell r="K1546" t="str">
            <v>MNL</v>
          </cell>
          <cell r="L1546" t="str">
            <v>AW24</v>
          </cell>
          <cell r="M1546">
            <v>2768.04</v>
          </cell>
          <cell r="N1546">
            <v>594</v>
          </cell>
          <cell r="O1546">
            <v>553.60800000000006</v>
          </cell>
          <cell r="P1546">
            <v>0</v>
          </cell>
          <cell r="Q1546">
            <v>0</v>
          </cell>
          <cell r="R1546">
            <v>0</v>
          </cell>
          <cell r="S1546">
            <v>0</v>
          </cell>
          <cell r="T1546">
            <v>0</v>
          </cell>
          <cell r="U1546">
            <v>0</v>
          </cell>
          <cell r="V1546">
            <v>0</v>
          </cell>
          <cell r="W1546">
            <v>0</v>
          </cell>
          <cell r="X1546">
            <v>4.66</v>
          </cell>
          <cell r="Y1546">
            <v>-4.66</v>
          </cell>
          <cell r="Z1546">
            <v>0.93200000000000005</v>
          </cell>
          <cell r="AA1546">
            <v>3.7280000000000002</v>
          </cell>
          <cell r="AB1546">
            <v>0.93200000000000005</v>
          </cell>
          <cell r="AC1546" t="str">
            <v>Mainline</v>
          </cell>
          <cell r="AD1546" t="str">
            <v>5_Male Racing</v>
          </cell>
          <cell r="AE1546" t="str">
            <v>S224</v>
          </cell>
          <cell r="AF1546" t="str">
            <v>Seasonal</v>
          </cell>
          <cell r="AG1546">
            <v>1</v>
          </cell>
          <cell r="AH1546" t="str">
            <v>&lt;N/A&gt;</v>
          </cell>
          <cell r="AI1546" t="str">
            <v>Racing</v>
          </cell>
          <cell r="AJ1546" t="str">
            <v>VIbe</v>
          </cell>
          <cell r="AK1546" t="str">
            <v>S2 2024</v>
          </cell>
          <cell r="AL1546">
            <v>45627</v>
          </cell>
          <cell r="AM1546">
            <v>2214.4320000000002</v>
          </cell>
          <cell r="AN1546">
            <v>594</v>
          </cell>
          <cell r="AO1546">
            <v>3.7280000000000002</v>
          </cell>
        </row>
        <row r="1547">
          <cell r="A1547">
            <v>800394117374</v>
          </cell>
          <cell r="B1547" t="str">
            <v>Expiring</v>
          </cell>
          <cell r="C1547" t="str">
            <v>W060</v>
          </cell>
          <cell r="D1547" t="str">
            <v>Speedo USA Maersk</v>
          </cell>
          <cell r="E1547" t="str">
            <v>8-00394117374</v>
          </cell>
          <cell r="F1547" t="str">
            <v>PRINTED ONE BRIEF 700</v>
          </cell>
          <cell r="G1547" t="str">
            <v>P1132</v>
          </cell>
          <cell r="H1547" t="str">
            <v>Swim Bottoms</v>
          </cell>
          <cell r="I1547" t="str">
            <v>812</v>
          </cell>
          <cell r="J1547" t="str">
            <v>Apparel</v>
          </cell>
          <cell r="K1547" t="str">
            <v>MNL</v>
          </cell>
          <cell r="L1547" t="str">
            <v>AW24</v>
          </cell>
          <cell r="M1547">
            <v>1449.26</v>
          </cell>
          <cell r="N1547">
            <v>311</v>
          </cell>
          <cell r="O1547">
            <v>289.85200000000003</v>
          </cell>
          <cell r="P1547">
            <v>0</v>
          </cell>
          <cell r="Q1547">
            <v>0</v>
          </cell>
          <cell r="R1547">
            <v>0</v>
          </cell>
          <cell r="S1547">
            <v>0</v>
          </cell>
          <cell r="T1547">
            <v>0</v>
          </cell>
          <cell r="U1547">
            <v>0</v>
          </cell>
          <cell r="V1547">
            <v>0</v>
          </cell>
          <cell r="W1547">
            <v>0</v>
          </cell>
          <cell r="X1547">
            <v>4.66</v>
          </cell>
          <cell r="Y1547">
            <v>-4.66</v>
          </cell>
          <cell r="Z1547">
            <v>0.93200000000000005</v>
          </cell>
          <cell r="AA1547">
            <v>3.7280000000000002</v>
          </cell>
          <cell r="AB1547">
            <v>0.93200000000000005</v>
          </cell>
          <cell r="AC1547" t="str">
            <v>Mainline</v>
          </cell>
          <cell r="AD1547" t="str">
            <v>5_Male Racing</v>
          </cell>
          <cell r="AE1547" t="str">
            <v>S224</v>
          </cell>
          <cell r="AF1547" t="str">
            <v>Seasonal</v>
          </cell>
          <cell r="AG1547">
            <v>1</v>
          </cell>
          <cell r="AH1547" t="str">
            <v>&lt;N/A&gt;</v>
          </cell>
          <cell r="AI1547" t="str">
            <v>Racing</v>
          </cell>
          <cell r="AJ1547" t="str">
            <v>VIbe</v>
          </cell>
          <cell r="AK1547" t="str">
            <v>S2 2024</v>
          </cell>
          <cell r="AL1547">
            <v>45627</v>
          </cell>
          <cell r="AM1547">
            <v>1159.4080000000001</v>
          </cell>
          <cell r="AN1547">
            <v>311</v>
          </cell>
          <cell r="AO1547">
            <v>3.7280000000000002</v>
          </cell>
        </row>
        <row r="1548">
          <cell r="A1548">
            <v>800394215332</v>
          </cell>
          <cell r="B1548" t="str">
            <v>1 Season Old</v>
          </cell>
          <cell r="C1548" t="str">
            <v>W060</v>
          </cell>
          <cell r="D1548" t="str">
            <v>Speedo USA Maersk</v>
          </cell>
          <cell r="E1548" t="str">
            <v>8-00394215332</v>
          </cell>
          <cell r="F1548" t="str">
            <v>PRINTED TRI BACK 1PC 400</v>
          </cell>
          <cell r="G1548" t="str">
            <v>P1122</v>
          </cell>
          <cell r="H1548" t="str">
            <v>One-Piece</v>
          </cell>
          <cell r="I1548" t="str">
            <v>812</v>
          </cell>
          <cell r="J1548" t="str">
            <v>Apparel</v>
          </cell>
          <cell r="K1548" t="str">
            <v>MNL</v>
          </cell>
          <cell r="L1548" t="str">
            <v>SS24</v>
          </cell>
          <cell r="M1548">
            <v>4060.92</v>
          </cell>
          <cell r="N1548">
            <v>516</v>
          </cell>
          <cell r="O1548">
            <v>1624.3680000000002</v>
          </cell>
          <cell r="P1548">
            <v>0</v>
          </cell>
          <cell r="Q1548">
            <v>0</v>
          </cell>
          <cell r="R1548">
            <v>0</v>
          </cell>
          <cell r="S1548">
            <v>0</v>
          </cell>
          <cell r="T1548">
            <v>0</v>
          </cell>
          <cell r="U1548">
            <v>0</v>
          </cell>
          <cell r="V1548">
            <v>0</v>
          </cell>
          <cell r="W1548">
            <v>1.5740000000000001</v>
          </cell>
          <cell r="X1548">
            <v>7.87</v>
          </cell>
          <cell r="Y1548">
            <v>-6.2960000000000003</v>
          </cell>
          <cell r="Z1548">
            <v>3.1480000000000001</v>
          </cell>
          <cell r="AA1548">
            <v>4.7219999999999995</v>
          </cell>
          <cell r="AB1548">
            <v>1.5740000000000001</v>
          </cell>
          <cell r="AC1548" t="str">
            <v>Mainline</v>
          </cell>
          <cell r="AD1548" t="str">
            <v>19_Female Racing</v>
          </cell>
          <cell r="AE1548" t="str">
            <v>S124</v>
          </cell>
          <cell r="AF1548" t="str">
            <v>Seasonal</v>
          </cell>
          <cell r="AG1548">
            <v>1</v>
          </cell>
          <cell r="AH1548" t="str">
            <v>&lt;N/A&gt;</v>
          </cell>
          <cell r="AI1548" t="str">
            <v>Racing</v>
          </cell>
          <cell r="AJ1548" t="str">
            <v>VIbe</v>
          </cell>
          <cell r="AK1548" t="str">
            <v>S1 2024</v>
          </cell>
          <cell r="AL1548">
            <v>45444</v>
          </cell>
          <cell r="AM1548">
            <v>2436.5519999999997</v>
          </cell>
          <cell r="AN1548">
            <v>516</v>
          </cell>
          <cell r="AO1548">
            <v>4.7219999999999995</v>
          </cell>
        </row>
        <row r="1549">
          <cell r="A1549">
            <v>800394216012</v>
          </cell>
          <cell r="B1549" t="str">
            <v>Current</v>
          </cell>
          <cell r="C1549" t="str">
            <v>W060</v>
          </cell>
          <cell r="D1549" t="str">
            <v>Speedo USA Maersk</v>
          </cell>
          <cell r="E1549" t="str">
            <v>8-00394216012</v>
          </cell>
          <cell r="F1549" t="str">
            <v>PRINTED TRI BACK 1PC 670</v>
          </cell>
          <cell r="G1549" t="str">
            <v>P1122</v>
          </cell>
          <cell r="H1549" t="str">
            <v>One-Piece</v>
          </cell>
          <cell r="I1549" t="str">
            <v>812</v>
          </cell>
          <cell r="J1549" t="str">
            <v>Apparel</v>
          </cell>
          <cell r="K1549" t="str">
            <v>MNL</v>
          </cell>
          <cell r="L1549" t="str">
            <v>SS25</v>
          </cell>
          <cell r="M1549">
            <v>3399.84</v>
          </cell>
          <cell r="N1549">
            <v>432</v>
          </cell>
          <cell r="O1549">
            <v>0</v>
          </cell>
          <cell r="P1549">
            <v>0</v>
          </cell>
          <cell r="Q1549">
            <v>0</v>
          </cell>
          <cell r="R1549">
            <v>0</v>
          </cell>
          <cell r="S1549">
            <v>0</v>
          </cell>
          <cell r="T1549">
            <v>0</v>
          </cell>
          <cell r="U1549">
            <v>0</v>
          </cell>
          <cell r="V1549">
            <v>0</v>
          </cell>
          <cell r="W1549">
            <v>0</v>
          </cell>
          <cell r="X1549">
            <v>7.87</v>
          </cell>
          <cell r="Y1549">
            <v>-7.87</v>
          </cell>
          <cell r="Z1549">
            <v>0</v>
          </cell>
          <cell r="AA1549">
            <v>7.87</v>
          </cell>
          <cell r="AB1549">
            <v>0</v>
          </cell>
          <cell r="AC1549" t="str">
            <v>Mainline</v>
          </cell>
          <cell r="AD1549" t="str">
            <v>19_Female Racing</v>
          </cell>
          <cell r="AE1549" t="str">
            <v>S124</v>
          </cell>
          <cell r="AF1549" t="str">
            <v>Seasonal</v>
          </cell>
          <cell r="AG1549">
            <v>1</v>
          </cell>
          <cell r="AH1549" t="str">
            <v>&lt;N/A&gt;</v>
          </cell>
          <cell r="AI1549" t="str">
            <v>Racing</v>
          </cell>
          <cell r="AJ1549" t="str">
            <v>VIbe</v>
          </cell>
          <cell r="AK1549" t="str">
            <v>S1 2024</v>
          </cell>
          <cell r="AL1549">
            <v>45444</v>
          </cell>
          <cell r="AM1549">
            <v>3399.84</v>
          </cell>
          <cell r="AN1549">
            <v>432</v>
          </cell>
          <cell r="AO1549">
            <v>7.87</v>
          </cell>
        </row>
        <row r="1550">
          <cell r="A1550">
            <v>800394217325</v>
          </cell>
          <cell r="B1550" t="str">
            <v>Expiring</v>
          </cell>
          <cell r="C1550" t="str">
            <v>W060</v>
          </cell>
          <cell r="D1550" t="str">
            <v>Speedo USA Maersk</v>
          </cell>
          <cell r="E1550" t="str">
            <v>8-00394217325</v>
          </cell>
          <cell r="F1550" t="str">
            <v>PRINTED TRI BACK 1PC 460</v>
          </cell>
          <cell r="G1550" t="str">
            <v>P1122</v>
          </cell>
          <cell r="H1550" t="str">
            <v>One-Piece</v>
          </cell>
          <cell r="I1550" t="str">
            <v>812</v>
          </cell>
          <cell r="J1550" t="str">
            <v>Apparel</v>
          </cell>
          <cell r="K1550" t="str">
            <v>MNL</v>
          </cell>
          <cell r="L1550" t="str">
            <v>AW24</v>
          </cell>
          <cell r="M1550">
            <v>4741.03</v>
          </cell>
          <cell r="N1550">
            <v>623</v>
          </cell>
          <cell r="O1550">
            <v>948.20600000000002</v>
          </cell>
          <cell r="P1550">
            <v>0</v>
          </cell>
          <cell r="Q1550">
            <v>0</v>
          </cell>
          <cell r="R1550">
            <v>0</v>
          </cell>
          <cell r="S1550">
            <v>0</v>
          </cell>
          <cell r="T1550">
            <v>0</v>
          </cell>
          <cell r="U1550">
            <v>0</v>
          </cell>
          <cell r="V1550">
            <v>0</v>
          </cell>
          <cell r="W1550">
            <v>0</v>
          </cell>
          <cell r="X1550">
            <v>7.6099999999999994</v>
          </cell>
          <cell r="Y1550">
            <v>-7.6099999999999994</v>
          </cell>
          <cell r="Z1550">
            <v>1.522</v>
          </cell>
          <cell r="AA1550">
            <v>6.0879999999999992</v>
          </cell>
          <cell r="AB1550">
            <v>1.522</v>
          </cell>
          <cell r="AC1550" t="str">
            <v>Mainline</v>
          </cell>
          <cell r="AD1550" t="str">
            <v>19_Female Racing</v>
          </cell>
          <cell r="AE1550" t="str">
            <v>S224</v>
          </cell>
          <cell r="AF1550" t="str">
            <v>Seasonal</v>
          </cell>
          <cell r="AG1550">
            <v>1</v>
          </cell>
          <cell r="AH1550" t="str">
            <v>&lt;N/A&gt;</v>
          </cell>
          <cell r="AI1550" t="str">
            <v>Racing</v>
          </cell>
          <cell r="AJ1550" t="str">
            <v>VIbe</v>
          </cell>
          <cell r="AK1550" t="str">
            <v>S2 2024</v>
          </cell>
          <cell r="AL1550">
            <v>45627</v>
          </cell>
          <cell r="AM1550">
            <v>3792.8239999999996</v>
          </cell>
          <cell r="AN1550">
            <v>623</v>
          </cell>
          <cell r="AO1550">
            <v>6.0879999999999992</v>
          </cell>
        </row>
        <row r="1551">
          <cell r="A1551">
            <v>800394217326</v>
          </cell>
          <cell r="B1551" t="str">
            <v>Expiring</v>
          </cell>
          <cell r="C1551" t="str">
            <v>W060</v>
          </cell>
          <cell r="D1551" t="str">
            <v>Speedo USA Maersk</v>
          </cell>
          <cell r="E1551" t="str">
            <v>8-00394217326</v>
          </cell>
          <cell r="F1551" t="str">
            <v>PRINTED TRI BACK 1PC 420</v>
          </cell>
          <cell r="G1551" t="str">
            <v>P1122</v>
          </cell>
          <cell r="H1551" t="str">
            <v>One-Piece</v>
          </cell>
          <cell r="I1551" t="str">
            <v>812</v>
          </cell>
          <cell r="J1551" t="str">
            <v>Apparel</v>
          </cell>
          <cell r="K1551" t="str">
            <v>MNL</v>
          </cell>
          <cell r="L1551" t="str">
            <v>AW24</v>
          </cell>
          <cell r="M1551">
            <v>3188.59</v>
          </cell>
          <cell r="N1551">
            <v>419</v>
          </cell>
          <cell r="O1551">
            <v>637.71800000000007</v>
          </cell>
          <cell r="P1551">
            <v>0</v>
          </cell>
          <cell r="Q1551">
            <v>0</v>
          </cell>
          <cell r="R1551">
            <v>0</v>
          </cell>
          <cell r="S1551">
            <v>0</v>
          </cell>
          <cell r="T1551">
            <v>0</v>
          </cell>
          <cell r="U1551">
            <v>0</v>
          </cell>
          <cell r="V1551">
            <v>0</v>
          </cell>
          <cell r="W1551">
            <v>0</v>
          </cell>
          <cell r="X1551">
            <v>7.61</v>
          </cell>
          <cell r="Y1551">
            <v>-7.61</v>
          </cell>
          <cell r="Z1551">
            <v>1.5220000000000002</v>
          </cell>
          <cell r="AA1551">
            <v>6.0880000000000001</v>
          </cell>
          <cell r="AB1551">
            <v>1.5220000000000002</v>
          </cell>
          <cell r="AC1551" t="str">
            <v>Mainline</v>
          </cell>
          <cell r="AD1551" t="str">
            <v>19_Female Racing</v>
          </cell>
          <cell r="AE1551" t="str">
            <v>S224</v>
          </cell>
          <cell r="AF1551" t="str">
            <v>Seasonal</v>
          </cell>
          <cell r="AG1551">
            <v>1</v>
          </cell>
          <cell r="AH1551" t="str">
            <v>&lt;N/A&gt;</v>
          </cell>
          <cell r="AI1551" t="str">
            <v>Racing</v>
          </cell>
          <cell r="AJ1551" t="str">
            <v>VIbe</v>
          </cell>
          <cell r="AK1551" t="str">
            <v>S2 2024</v>
          </cell>
          <cell r="AL1551">
            <v>45627</v>
          </cell>
          <cell r="AM1551">
            <v>2550.8719999999998</v>
          </cell>
          <cell r="AN1551">
            <v>419</v>
          </cell>
          <cell r="AO1551">
            <v>6.0880000000000001</v>
          </cell>
        </row>
        <row r="1552">
          <cell r="A1552">
            <v>800394217327</v>
          </cell>
          <cell r="B1552" t="str">
            <v>Expiring</v>
          </cell>
          <cell r="C1552" t="str">
            <v>W060</v>
          </cell>
          <cell r="D1552" t="str">
            <v>Speedo USA Maersk</v>
          </cell>
          <cell r="E1552" t="str">
            <v>8-00394217327</v>
          </cell>
          <cell r="F1552" t="str">
            <v>PRINTED TRI BACK 1PC 901</v>
          </cell>
          <cell r="G1552" t="str">
            <v>P1122</v>
          </cell>
          <cell r="H1552" t="str">
            <v>One-Piece</v>
          </cell>
          <cell r="I1552" t="str">
            <v>812</v>
          </cell>
          <cell r="J1552" t="str">
            <v>Apparel</v>
          </cell>
          <cell r="K1552" t="str">
            <v>MNL</v>
          </cell>
          <cell r="L1552" t="str">
            <v>AW24</v>
          </cell>
          <cell r="M1552">
            <v>3569.09</v>
          </cell>
          <cell r="N1552">
            <v>469</v>
          </cell>
          <cell r="O1552">
            <v>713.8180000000001</v>
          </cell>
          <cell r="P1552">
            <v>0</v>
          </cell>
          <cell r="Q1552">
            <v>0</v>
          </cell>
          <cell r="R1552">
            <v>0</v>
          </cell>
          <cell r="S1552">
            <v>0</v>
          </cell>
          <cell r="T1552">
            <v>0</v>
          </cell>
          <cell r="U1552">
            <v>0</v>
          </cell>
          <cell r="V1552">
            <v>0</v>
          </cell>
          <cell r="W1552">
            <v>0</v>
          </cell>
          <cell r="X1552">
            <v>7.61</v>
          </cell>
          <cell r="Y1552">
            <v>-7.61</v>
          </cell>
          <cell r="Z1552">
            <v>1.5220000000000002</v>
          </cell>
          <cell r="AA1552">
            <v>6.0880000000000001</v>
          </cell>
          <cell r="AB1552">
            <v>1.5220000000000002</v>
          </cell>
          <cell r="AC1552" t="str">
            <v>Mainline</v>
          </cell>
          <cell r="AD1552" t="str">
            <v>19_Female Racing</v>
          </cell>
          <cell r="AE1552" t="str">
            <v>S224</v>
          </cell>
          <cell r="AF1552" t="str">
            <v>Seasonal</v>
          </cell>
          <cell r="AG1552">
            <v>1</v>
          </cell>
          <cell r="AH1552" t="str">
            <v>&lt;N/A&gt;</v>
          </cell>
          <cell r="AI1552" t="str">
            <v>Racing</v>
          </cell>
          <cell r="AJ1552" t="str">
            <v>VIbe</v>
          </cell>
          <cell r="AK1552" t="str">
            <v>S2 2024</v>
          </cell>
          <cell r="AL1552">
            <v>45627</v>
          </cell>
          <cell r="AM1552">
            <v>2855.2719999999999</v>
          </cell>
          <cell r="AN1552">
            <v>469</v>
          </cell>
          <cell r="AO1552">
            <v>6.0880000000000001</v>
          </cell>
        </row>
        <row r="1553">
          <cell r="A1553">
            <v>800394217330</v>
          </cell>
          <cell r="B1553" t="str">
            <v>Expiring</v>
          </cell>
          <cell r="C1553" t="str">
            <v>W060</v>
          </cell>
          <cell r="D1553" t="str">
            <v>Speedo USA Maersk</v>
          </cell>
          <cell r="E1553" t="str">
            <v>8-00394217330</v>
          </cell>
          <cell r="F1553" t="str">
            <v>PRINTED TRI BACK 1PC 900</v>
          </cell>
          <cell r="G1553" t="str">
            <v>P1122</v>
          </cell>
          <cell r="H1553" t="str">
            <v>One-Piece</v>
          </cell>
          <cell r="I1553" t="str">
            <v>812</v>
          </cell>
          <cell r="J1553" t="str">
            <v>Apparel</v>
          </cell>
          <cell r="K1553" t="str">
            <v>MNL</v>
          </cell>
          <cell r="L1553" t="str">
            <v>AW24</v>
          </cell>
          <cell r="M1553">
            <v>4406.1899999999996</v>
          </cell>
          <cell r="N1553">
            <v>579</v>
          </cell>
          <cell r="O1553">
            <v>881.23799999999994</v>
          </cell>
          <cell r="P1553">
            <v>0</v>
          </cell>
          <cell r="Q1553">
            <v>0</v>
          </cell>
          <cell r="R1553">
            <v>0</v>
          </cell>
          <cell r="S1553">
            <v>0</v>
          </cell>
          <cell r="T1553">
            <v>0</v>
          </cell>
          <cell r="U1553">
            <v>0</v>
          </cell>
          <cell r="V1553">
            <v>0</v>
          </cell>
          <cell r="W1553">
            <v>0</v>
          </cell>
          <cell r="X1553">
            <v>7.6099999999999994</v>
          </cell>
          <cell r="Y1553">
            <v>-7.6099999999999994</v>
          </cell>
          <cell r="Z1553">
            <v>1.5219999999999998</v>
          </cell>
          <cell r="AA1553">
            <v>6.0879999999999992</v>
          </cell>
          <cell r="AB1553">
            <v>1.5219999999999998</v>
          </cell>
          <cell r="AC1553" t="str">
            <v>Mainline</v>
          </cell>
          <cell r="AD1553" t="str">
            <v>19_Female Racing</v>
          </cell>
          <cell r="AE1553" t="str">
            <v>S224</v>
          </cell>
          <cell r="AF1553" t="str">
            <v>Seasonal</v>
          </cell>
          <cell r="AG1553">
            <v>1</v>
          </cell>
          <cell r="AH1553" t="str">
            <v>&lt;N/A&gt;</v>
          </cell>
          <cell r="AI1553" t="str">
            <v>Racing</v>
          </cell>
          <cell r="AJ1553" t="str">
            <v>VIbe</v>
          </cell>
          <cell r="AK1553" t="str">
            <v>S2 2024</v>
          </cell>
          <cell r="AL1553">
            <v>45627</v>
          </cell>
          <cell r="AM1553">
            <v>3524.9519999999993</v>
          </cell>
          <cell r="AN1553">
            <v>579</v>
          </cell>
          <cell r="AO1553">
            <v>6.0879999999999992</v>
          </cell>
        </row>
        <row r="1554">
          <cell r="A1554">
            <v>800394315332</v>
          </cell>
          <cell r="B1554" t="str">
            <v>1 Season Old</v>
          </cell>
          <cell r="C1554" t="str">
            <v>W060</v>
          </cell>
          <cell r="D1554" t="str">
            <v>Speedo USA Maersk</v>
          </cell>
          <cell r="E1554" t="str">
            <v>8-00394315332</v>
          </cell>
          <cell r="F1554" t="str">
            <v>PRINTED CROSSBACK TRI TOP 400</v>
          </cell>
          <cell r="G1554" t="str">
            <v>P1134</v>
          </cell>
          <cell r="H1554" t="str">
            <v>Swim Tops</v>
          </cell>
          <cell r="I1554" t="str">
            <v>812</v>
          </cell>
          <cell r="J1554" t="str">
            <v>Apparel</v>
          </cell>
          <cell r="K1554" t="str">
            <v>MNL</v>
          </cell>
          <cell r="L1554" t="str">
            <v>SS24</v>
          </cell>
          <cell r="M1554">
            <v>2711.94</v>
          </cell>
          <cell r="N1554">
            <v>462</v>
          </cell>
          <cell r="O1554">
            <v>1084.7760000000001</v>
          </cell>
          <cell r="P1554">
            <v>0</v>
          </cell>
          <cell r="Q1554">
            <v>0</v>
          </cell>
          <cell r="R1554">
            <v>0</v>
          </cell>
          <cell r="S1554">
            <v>0</v>
          </cell>
          <cell r="T1554">
            <v>0</v>
          </cell>
          <cell r="U1554">
            <v>0</v>
          </cell>
          <cell r="V1554">
            <v>0</v>
          </cell>
          <cell r="W1554">
            <v>1.1740000000000002</v>
          </cell>
          <cell r="X1554">
            <v>5.87</v>
          </cell>
          <cell r="Y1554">
            <v>-4.6959999999999997</v>
          </cell>
          <cell r="Z1554">
            <v>2.3480000000000003</v>
          </cell>
          <cell r="AA1554">
            <v>3.5219999999999998</v>
          </cell>
          <cell r="AB1554">
            <v>1.1740000000000002</v>
          </cell>
          <cell r="AC1554" t="str">
            <v>Mainline</v>
          </cell>
          <cell r="AD1554" t="str">
            <v>19_Female Racing</v>
          </cell>
          <cell r="AE1554" t="str">
            <v>S124</v>
          </cell>
          <cell r="AF1554" t="str">
            <v>Seasonal</v>
          </cell>
          <cell r="AG1554">
            <v>1</v>
          </cell>
          <cell r="AH1554" t="str">
            <v>&lt;N/A&gt;</v>
          </cell>
          <cell r="AI1554" t="str">
            <v>Racing</v>
          </cell>
          <cell r="AJ1554">
            <v>0</v>
          </cell>
          <cell r="AK1554" t="str">
            <v>S1 2024</v>
          </cell>
          <cell r="AL1554">
            <v>45444</v>
          </cell>
          <cell r="AM1554">
            <v>1627.164</v>
          </cell>
          <cell r="AN1554">
            <v>462</v>
          </cell>
          <cell r="AO1554">
            <v>3.5219999999999998</v>
          </cell>
        </row>
        <row r="1555">
          <cell r="A1555">
            <v>800394401529</v>
          </cell>
          <cell r="B1555" t="str">
            <v>1 Season Old</v>
          </cell>
          <cell r="C1555" t="str">
            <v>W060</v>
          </cell>
          <cell r="D1555" t="str">
            <v>Speedo USA Maersk</v>
          </cell>
          <cell r="E1555" t="str">
            <v>8-00394401529</v>
          </cell>
          <cell r="F1555" t="str">
            <v>L/S GRAPHIC SWIM SHIRT 410</v>
          </cell>
          <cell r="G1555" t="str">
            <v>P1134</v>
          </cell>
          <cell r="H1555" t="str">
            <v>Swim Tops</v>
          </cell>
          <cell r="I1555" t="str">
            <v>812</v>
          </cell>
          <cell r="J1555" t="str">
            <v>Apparel</v>
          </cell>
          <cell r="K1555" t="str">
            <v>MNL</v>
          </cell>
          <cell r="L1555" t="str">
            <v>SS24</v>
          </cell>
          <cell r="M1555">
            <v>1211.9100000000001</v>
          </cell>
          <cell r="N1555">
            <v>199</v>
          </cell>
          <cell r="O1555">
            <v>484.76400000000007</v>
          </cell>
          <cell r="P1555">
            <v>0</v>
          </cell>
          <cell r="Q1555">
            <v>0</v>
          </cell>
          <cell r="R1555">
            <v>0</v>
          </cell>
          <cell r="S1555">
            <v>0</v>
          </cell>
          <cell r="T1555">
            <v>0</v>
          </cell>
          <cell r="U1555">
            <v>0</v>
          </cell>
          <cell r="V1555">
            <v>0</v>
          </cell>
          <cell r="W1555">
            <v>1.2180000000000002</v>
          </cell>
          <cell r="X1555">
            <v>6.0900000000000007</v>
          </cell>
          <cell r="Y1555">
            <v>-4.8720000000000008</v>
          </cell>
          <cell r="Z1555">
            <v>2.4360000000000004</v>
          </cell>
          <cell r="AA1555">
            <v>3.6540000000000004</v>
          </cell>
          <cell r="AB1555">
            <v>1.2180000000000002</v>
          </cell>
          <cell r="AC1555" t="str">
            <v>Mainline</v>
          </cell>
          <cell r="AD1555" t="str">
            <v>48_Mens Rashguards</v>
          </cell>
          <cell r="AE1555" t="str">
            <v>S124</v>
          </cell>
          <cell r="AF1555" t="str">
            <v>Seasonal</v>
          </cell>
          <cell r="AG1555">
            <v>1</v>
          </cell>
          <cell r="AH1555" t="str">
            <v>&lt;N/A&gt;</v>
          </cell>
          <cell r="AI1555" t="str">
            <v>Mens</v>
          </cell>
          <cell r="AJ1555">
            <v>0</v>
          </cell>
          <cell r="AK1555" t="str">
            <v>S1 2024</v>
          </cell>
          <cell r="AL1555">
            <v>45444</v>
          </cell>
          <cell r="AM1555">
            <v>727.14600000000007</v>
          </cell>
          <cell r="AN1555">
            <v>199</v>
          </cell>
          <cell r="AO1555">
            <v>3.6540000000000004</v>
          </cell>
        </row>
        <row r="1556">
          <cell r="A1556">
            <v>800394515332</v>
          </cell>
          <cell r="B1556" t="str">
            <v>1 Season Old</v>
          </cell>
          <cell r="C1556" t="str">
            <v>W060</v>
          </cell>
          <cell r="D1556" t="str">
            <v>Speedo USA Maersk</v>
          </cell>
          <cell r="E1556" t="str">
            <v>8-00394515332</v>
          </cell>
          <cell r="F1556" t="str">
            <v>PRINTED CLASSIC BOTTOM 400</v>
          </cell>
          <cell r="G1556" t="str">
            <v>P1132</v>
          </cell>
          <cell r="H1556" t="str">
            <v>Swim Bottoms</v>
          </cell>
          <cell r="I1556" t="str">
            <v>812</v>
          </cell>
          <cell r="J1556" t="str">
            <v>Apparel</v>
          </cell>
          <cell r="K1556" t="str">
            <v>MNL</v>
          </cell>
          <cell r="L1556" t="str">
            <v>SS24</v>
          </cell>
          <cell r="M1556">
            <v>2449.1999999999998</v>
          </cell>
          <cell r="N1556">
            <v>471</v>
          </cell>
          <cell r="O1556">
            <v>979.68</v>
          </cell>
          <cell r="P1556">
            <v>0</v>
          </cell>
          <cell r="Q1556">
            <v>0</v>
          </cell>
          <cell r="R1556">
            <v>0</v>
          </cell>
          <cell r="S1556">
            <v>0</v>
          </cell>
          <cell r="T1556">
            <v>0</v>
          </cell>
          <cell r="U1556">
            <v>0</v>
          </cell>
          <cell r="V1556">
            <v>0</v>
          </cell>
          <cell r="W1556">
            <v>1.04</v>
          </cell>
          <cell r="X1556">
            <v>5.1999999999999993</v>
          </cell>
          <cell r="Y1556">
            <v>-4.1599999999999993</v>
          </cell>
          <cell r="Z1556">
            <v>2.08</v>
          </cell>
          <cell r="AA1556">
            <v>3.1199999999999992</v>
          </cell>
          <cell r="AB1556">
            <v>1.04</v>
          </cell>
          <cell r="AC1556" t="str">
            <v>Mainline</v>
          </cell>
          <cell r="AD1556" t="str">
            <v>19_Female Racing</v>
          </cell>
          <cell r="AE1556" t="str">
            <v>S124</v>
          </cell>
          <cell r="AF1556" t="str">
            <v>Seasonal</v>
          </cell>
          <cell r="AG1556">
            <v>1</v>
          </cell>
          <cell r="AH1556" t="str">
            <v>&lt;N/A&gt;</v>
          </cell>
          <cell r="AI1556" t="str">
            <v>Racing</v>
          </cell>
          <cell r="AJ1556" t="str">
            <v>VIbe</v>
          </cell>
          <cell r="AK1556" t="str">
            <v>S1 2024</v>
          </cell>
          <cell r="AL1556">
            <v>45444</v>
          </cell>
          <cell r="AM1556">
            <v>1469.5199999999995</v>
          </cell>
          <cell r="AN1556">
            <v>471</v>
          </cell>
          <cell r="AO1556">
            <v>3.1199999999999992</v>
          </cell>
        </row>
        <row r="1557">
          <cell r="A1557">
            <v>800394517325</v>
          </cell>
          <cell r="B1557" t="str">
            <v>Expiring</v>
          </cell>
          <cell r="C1557" t="str">
            <v>W060</v>
          </cell>
          <cell r="D1557" t="str">
            <v>Speedo USA Maersk</v>
          </cell>
          <cell r="E1557" t="str">
            <v>8-00394517325</v>
          </cell>
          <cell r="F1557" t="str">
            <v>PRINTED CLASSIC BOTTOM 460</v>
          </cell>
          <cell r="G1557" t="str">
            <v>P1132</v>
          </cell>
          <cell r="H1557" t="str">
            <v>Swim Bottoms</v>
          </cell>
          <cell r="I1557" t="str">
            <v>812</v>
          </cell>
          <cell r="J1557" t="str">
            <v>Apparel</v>
          </cell>
          <cell r="K1557" t="str">
            <v>MNL</v>
          </cell>
          <cell r="L1557" t="str">
            <v>AW24</v>
          </cell>
          <cell r="M1557">
            <v>1620.3</v>
          </cell>
          <cell r="N1557">
            <v>330</v>
          </cell>
          <cell r="O1557">
            <v>324.06</v>
          </cell>
          <cell r="P1557">
            <v>0</v>
          </cell>
          <cell r="Q1557">
            <v>0</v>
          </cell>
          <cell r="R1557">
            <v>0</v>
          </cell>
          <cell r="S1557">
            <v>0</v>
          </cell>
          <cell r="T1557">
            <v>0</v>
          </cell>
          <cell r="U1557">
            <v>0</v>
          </cell>
          <cell r="V1557">
            <v>0</v>
          </cell>
          <cell r="W1557">
            <v>0</v>
          </cell>
          <cell r="X1557">
            <v>4.91</v>
          </cell>
          <cell r="Y1557">
            <v>-4.91</v>
          </cell>
          <cell r="Z1557">
            <v>0.98199999999999998</v>
          </cell>
          <cell r="AA1557">
            <v>3.9279999999999999</v>
          </cell>
          <cell r="AB1557">
            <v>0.98199999999999998</v>
          </cell>
          <cell r="AC1557" t="str">
            <v>Mainline</v>
          </cell>
          <cell r="AD1557" t="str">
            <v>19_Female Racing</v>
          </cell>
          <cell r="AE1557" t="str">
            <v>S224</v>
          </cell>
          <cell r="AF1557" t="str">
            <v>Seasonal</v>
          </cell>
          <cell r="AG1557">
            <v>1</v>
          </cell>
          <cell r="AH1557" t="str">
            <v>&lt;N/A&gt;</v>
          </cell>
          <cell r="AI1557" t="str">
            <v>Racing</v>
          </cell>
          <cell r="AJ1557" t="str">
            <v>VIbe</v>
          </cell>
          <cell r="AK1557" t="str">
            <v>S2 2024</v>
          </cell>
          <cell r="AL1557">
            <v>45627</v>
          </cell>
          <cell r="AM1557">
            <v>1296.24</v>
          </cell>
          <cell r="AN1557">
            <v>330</v>
          </cell>
          <cell r="AO1557">
            <v>3.9279999999999999</v>
          </cell>
        </row>
        <row r="1558">
          <cell r="A1558">
            <v>800394517326</v>
          </cell>
          <cell r="B1558" t="str">
            <v>Expiring</v>
          </cell>
          <cell r="C1558" t="str">
            <v>W060</v>
          </cell>
          <cell r="D1558" t="str">
            <v>Speedo USA Maersk</v>
          </cell>
          <cell r="E1558" t="str">
            <v>8-00394517326</v>
          </cell>
          <cell r="F1558" t="str">
            <v>PRINTED CLASSIC BOTTOM 420</v>
          </cell>
          <cell r="G1558" t="str">
            <v>P1132</v>
          </cell>
          <cell r="H1558" t="str">
            <v>Swim Bottoms</v>
          </cell>
          <cell r="I1558" t="str">
            <v>812</v>
          </cell>
          <cell r="J1558" t="str">
            <v>Apparel</v>
          </cell>
          <cell r="K1558" t="str">
            <v>MNL</v>
          </cell>
          <cell r="L1558" t="str">
            <v>AW24</v>
          </cell>
          <cell r="M1558">
            <v>1507.37</v>
          </cell>
          <cell r="N1558">
            <v>307</v>
          </cell>
          <cell r="O1558">
            <v>301.47399999999999</v>
          </cell>
          <cell r="P1558">
            <v>0</v>
          </cell>
          <cell r="Q1558">
            <v>0</v>
          </cell>
          <cell r="R1558">
            <v>0</v>
          </cell>
          <cell r="S1558">
            <v>0</v>
          </cell>
          <cell r="T1558">
            <v>0</v>
          </cell>
          <cell r="U1558">
            <v>0</v>
          </cell>
          <cell r="V1558">
            <v>0</v>
          </cell>
          <cell r="W1558">
            <v>0</v>
          </cell>
          <cell r="X1558">
            <v>4.9099999999999993</v>
          </cell>
          <cell r="Y1558">
            <v>-4.9099999999999993</v>
          </cell>
          <cell r="Z1558">
            <v>0.98199999999999998</v>
          </cell>
          <cell r="AA1558">
            <v>3.927999999999999</v>
          </cell>
          <cell r="AB1558">
            <v>0.98199999999999998</v>
          </cell>
          <cell r="AC1558" t="str">
            <v>Mainline</v>
          </cell>
          <cell r="AD1558" t="str">
            <v>19_Female Racing</v>
          </cell>
          <cell r="AE1558" t="str">
            <v>S224</v>
          </cell>
          <cell r="AF1558" t="str">
            <v>Seasonal</v>
          </cell>
          <cell r="AG1558">
            <v>1</v>
          </cell>
          <cell r="AH1558" t="str">
            <v>&lt;N/A&gt;</v>
          </cell>
          <cell r="AI1558" t="str">
            <v>Racing</v>
          </cell>
          <cell r="AJ1558" t="str">
            <v>VIbe</v>
          </cell>
          <cell r="AK1558" t="str">
            <v>S2 2024</v>
          </cell>
          <cell r="AL1558">
            <v>45627</v>
          </cell>
          <cell r="AM1558">
            <v>1205.8959999999997</v>
          </cell>
          <cell r="AN1558">
            <v>307</v>
          </cell>
          <cell r="AO1558">
            <v>3.927999999999999</v>
          </cell>
        </row>
        <row r="1559">
          <cell r="A1559">
            <v>800394615332</v>
          </cell>
          <cell r="B1559" t="str">
            <v>1 Season Old</v>
          </cell>
          <cell r="C1559" t="str">
            <v>W060</v>
          </cell>
          <cell r="D1559" t="str">
            <v>Speedo USA Maersk</v>
          </cell>
          <cell r="E1559" t="str">
            <v>8-00394615332</v>
          </cell>
          <cell r="F1559" t="str">
            <v>COLORBLOCK ONE BACK 1PC 400</v>
          </cell>
          <cell r="G1559" t="str">
            <v>P1122</v>
          </cell>
          <cell r="H1559" t="str">
            <v>One-Piece</v>
          </cell>
          <cell r="I1559" t="str">
            <v>812</v>
          </cell>
          <cell r="J1559" t="str">
            <v>Apparel</v>
          </cell>
          <cell r="K1559" t="str">
            <v>MNL</v>
          </cell>
          <cell r="L1559" t="str">
            <v>SS24</v>
          </cell>
          <cell r="M1559">
            <v>5146.83</v>
          </cell>
          <cell r="N1559">
            <v>689</v>
          </cell>
          <cell r="O1559">
            <v>2058.732</v>
          </cell>
          <cell r="P1559">
            <v>0</v>
          </cell>
          <cell r="Q1559">
            <v>0</v>
          </cell>
          <cell r="R1559">
            <v>0</v>
          </cell>
          <cell r="S1559">
            <v>0</v>
          </cell>
          <cell r="T1559">
            <v>0</v>
          </cell>
          <cell r="U1559">
            <v>0</v>
          </cell>
          <cell r="V1559">
            <v>0</v>
          </cell>
          <cell r="W1559">
            <v>1.494</v>
          </cell>
          <cell r="X1559">
            <v>7.47</v>
          </cell>
          <cell r="Y1559">
            <v>-5.976</v>
          </cell>
          <cell r="Z1559">
            <v>2.988</v>
          </cell>
          <cell r="AA1559">
            <v>4.4819999999999993</v>
          </cell>
          <cell r="AB1559">
            <v>1.494</v>
          </cell>
          <cell r="AC1559" t="str">
            <v>Mainline</v>
          </cell>
          <cell r="AD1559" t="str">
            <v>19_Female Racing</v>
          </cell>
          <cell r="AE1559" t="str">
            <v>S124</v>
          </cell>
          <cell r="AF1559" t="str">
            <v>Seasonal</v>
          </cell>
          <cell r="AG1559">
            <v>1</v>
          </cell>
          <cell r="AH1559" t="str">
            <v>&lt;N/A&gt;</v>
          </cell>
          <cell r="AI1559" t="str">
            <v>Racing</v>
          </cell>
          <cell r="AJ1559">
            <v>0</v>
          </cell>
          <cell r="AK1559" t="str">
            <v>S1 2024</v>
          </cell>
          <cell r="AL1559">
            <v>45444</v>
          </cell>
          <cell r="AM1559">
            <v>3088.0979999999995</v>
          </cell>
          <cell r="AN1559">
            <v>689</v>
          </cell>
          <cell r="AO1559">
            <v>4.4819999999999993</v>
          </cell>
        </row>
        <row r="1560">
          <cell r="A1560">
            <v>800394616012</v>
          </cell>
          <cell r="B1560" t="str">
            <v>1 Season Old</v>
          </cell>
          <cell r="C1560" t="str">
            <v>W060</v>
          </cell>
          <cell r="D1560" t="str">
            <v>Speedo USA Maersk</v>
          </cell>
          <cell r="E1560" t="str">
            <v>8-00394616012</v>
          </cell>
          <cell r="F1560" t="str">
            <v>COLORBLOCK ONE BACK 1PC 670</v>
          </cell>
          <cell r="G1560" t="str">
            <v>P1122</v>
          </cell>
          <cell r="H1560" t="str">
            <v>One-Piece</v>
          </cell>
          <cell r="I1560" t="str">
            <v>812</v>
          </cell>
          <cell r="J1560" t="str">
            <v>Apparel</v>
          </cell>
          <cell r="K1560" t="str">
            <v>MNL</v>
          </cell>
          <cell r="L1560" t="str">
            <v>SS24</v>
          </cell>
          <cell r="M1560">
            <v>4201.47</v>
          </cell>
          <cell r="N1560">
            <v>567</v>
          </cell>
          <cell r="O1560">
            <v>1680.5880000000002</v>
          </cell>
          <cell r="P1560">
            <v>0</v>
          </cell>
          <cell r="Q1560">
            <v>0</v>
          </cell>
          <cell r="R1560">
            <v>0</v>
          </cell>
          <cell r="S1560">
            <v>0</v>
          </cell>
          <cell r="T1560">
            <v>0</v>
          </cell>
          <cell r="U1560">
            <v>0</v>
          </cell>
          <cell r="V1560">
            <v>0</v>
          </cell>
          <cell r="W1560">
            <v>1.4820000000000002</v>
          </cell>
          <cell r="X1560">
            <v>7.41</v>
          </cell>
          <cell r="Y1560">
            <v>-5.9279999999999999</v>
          </cell>
          <cell r="Z1560">
            <v>2.9640000000000004</v>
          </cell>
          <cell r="AA1560">
            <v>4.4459999999999997</v>
          </cell>
          <cell r="AB1560">
            <v>1.4820000000000002</v>
          </cell>
          <cell r="AC1560" t="str">
            <v>Mainline</v>
          </cell>
          <cell r="AD1560" t="str">
            <v>19_Female Racing</v>
          </cell>
          <cell r="AE1560" t="str">
            <v>S124</v>
          </cell>
          <cell r="AF1560" t="str">
            <v>Seasonal</v>
          </cell>
          <cell r="AG1560">
            <v>1</v>
          </cell>
          <cell r="AH1560" t="str">
            <v>&lt;N/A&gt;</v>
          </cell>
          <cell r="AI1560" t="str">
            <v>Racing</v>
          </cell>
          <cell r="AJ1560">
            <v>0</v>
          </cell>
          <cell r="AK1560" t="str">
            <v>S1 2024</v>
          </cell>
          <cell r="AL1560">
            <v>45444</v>
          </cell>
          <cell r="AM1560">
            <v>2520.8820000000001</v>
          </cell>
          <cell r="AN1560">
            <v>567</v>
          </cell>
          <cell r="AO1560">
            <v>4.4459999999999997</v>
          </cell>
        </row>
        <row r="1561">
          <cell r="A1561">
            <v>8003952986</v>
          </cell>
          <cell r="B1561" t="str">
            <v>1 Season Old</v>
          </cell>
          <cell r="C1561" t="str">
            <v>W060</v>
          </cell>
          <cell r="D1561" t="str">
            <v>Speedo USA Maersk</v>
          </cell>
          <cell r="E1561" t="str">
            <v>8-003952986</v>
          </cell>
          <cell r="F1561" t="str">
            <v>OLYMPIC REPLICA ENDURANCE + JAMMER 970</v>
          </cell>
          <cell r="G1561" t="str">
            <v>P1132</v>
          </cell>
          <cell r="H1561" t="str">
            <v>Swim Bottoms</v>
          </cell>
          <cell r="I1561" t="str">
            <v>812</v>
          </cell>
          <cell r="J1561" t="str">
            <v>Apparel</v>
          </cell>
          <cell r="K1561" t="str">
            <v>MNL</v>
          </cell>
          <cell r="L1561" t="str">
            <v>SS24</v>
          </cell>
          <cell r="M1561">
            <v>5951.7</v>
          </cell>
          <cell r="N1561">
            <v>510</v>
          </cell>
          <cell r="O1561">
            <v>2380.6799999999998</v>
          </cell>
          <cell r="P1561">
            <v>0</v>
          </cell>
          <cell r="Q1561">
            <v>0</v>
          </cell>
          <cell r="R1561">
            <v>0</v>
          </cell>
          <cell r="S1561">
            <v>0</v>
          </cell>
          <cell r="T1561">
            <v>0</v>
          </cell>
          <cell r="U1561">
            <v>0</v>
          </cell>
          <cell r="V1561">
            <v>0</v>
          </cell>
          <cell r="W1561">
            <v>2.3339999999999996</v>
          </cell>
          <cell r="X1561">
            <v>11.67</v>
          </cell>
          <cell r="Y1561">
            <v>-9.3360000000000003</v>
          </cell>
          <cell r="Z1561">
            <v>4.6679999999999993</v>
          </cell>
          <cell r="AA1561">
            <v>7.0020000000000007</v>
          </cell>
          <cell r="AB1561">
            <v>2.3339999999999996</v>
          </cell>
          <cell r="AC1561" t="str">
            <v>Mainline</v>
          </cell>
          <cell r="AD1561" t="str">
            <v>5_Male Racing</v>
          </cell>
          <cell r="AE1561" t="str">
            <v>S124</v>
          </cell>
          <cell r="AF1561" t="str">
            <v>Seasonal</v>
          </cell>
          <cell r="AG1561">
            <v>1</v>
          </cell>
          <cell r="AH1561" t="str">
            <v>&lt;N/A&gt;</v>
          </cell>
          <cell r="AI1561" t="str">
            <v>Racing</v>
          </cell>
          <cell r="AJ1561">
            <v>0</v>
          </cell>
          <cell r="AK1561" t="str">
            <v>S1 2024</v>
          </cell>
          <cell r="AL1561">
            <v>45444</v>
          </cell>
          <cell r="AM1561">
            <v>3571.0200000000004</v>
          </cell>
          <cell r="AN1561">
            <v>510</v>
          </cell>
          <cell r="AO1561">
            <v>7.0020000000000007</v>
          </cell>
        </row>
        <row r="1562">
          <cell r="A1562">
            <v>800395400334</v>
          </cell>
          <cell r="B1562" t="str">
            <v>Current</v>
          </cell>
          <cell r="C1562" t="str">
            <v>W060</v>
          </cell>
          <cell r="D1562" t="str">
            <v>Speedo USA Maersk</v>
          </cell>
          <cell r="E1562" t="str">
            <v>8-00395400334</v>
          </cell>
          <cell r="F1562" t="str">
            <v>SOLID VERTICAL SPLICE 1 PC 001</v>
          </cell>
          <cell r="G1562" t="str">
            <v>P1122</v>
          </cell>
          <cell r="H1562" t="str">
            <v>One-Piece</v>
          </cell>
          <cell r="I1562" t="str">
            <v>812</v>
          </cell>
          <cell r="J1562" t="str">
            <v>Apparel</v>
          </cell>
          <cell r="K1562" t="str">
            <v>MNL</v>
          </cell>
          <cell r="L1562" t="str">
            <v>SS25</v>
          </cell>
          <cell r="M1562">
            <v>166.32</v>
          </cell>
          <cell r="N1562">
            <v>28</v>
          </cell>
          <cell r="O1562">
            <v>0</v>
          </cell>
          <cell r="P1562">
            <v>0</v>
          </cell>
          <cell r="Q1562">
            <v>0</v>
          </cell>
          <cell r="R1562">
            <v>0</v>
          </cell>
          <cell r="S1562">
            <v>0</v>
          </cell>
          <cell r="T1562">
            <v>0</v>
          </cell>
          <cell r="U1562">
            <v>0</v>
          </cell>
          <cell r="V1562">
            <v>0</v>
          </cell>
          <cell r="W1562">
            <v>0</v>
          </cell>
          <cell r="X1562">
            <v>5.9399999999999995</v>
          </cell>
          <cell r="Y1562">
            <v>-5.9399999999999995</v>
          </cell>
          <cell r="Z1562">
            <v>0</v>
          </cell>
          <cell r="AA1562">
            <v>5.9399999999999995</v>
          </cell>
          <cell r="AB1562">
            <v>0</v>
          </cell>
          <cell r="AC1562" t="str">
            <v>Mainline</v>
          </cell>
          <cell r="AD1562" t="str">
            <v>14_Girls 7-16</v>
          </cell>
          <cell r="AE1562" t="str">
            <v>S124</v>
          </cell>
          <cell r="AF1562" t="str">
            <v>Seasonal</v>
          </cell>
          <cell r="AG1562">
            <v>1</v>
          </cell>
          <cell r="AH1562" t="str">
            <v>&lt;N/A&gt;</v>
          </cell>
          <cell r="AI1562" t="str">
            <v>Kids</v>
          </cell>
          <cell r="AJ1562">
            <v>0</v>
          </cell>
          <cell r="AK1562" t="str">
            <v>S1 2024</v>
          </cell>
          <cell r="AL1562">
            <v>45444</v>
          </cell>
          <cell r="AM1562">
            <v>166.32</v>
          </cell>
          <cell r="AN1562">
            <v>28</v>
          </cell>
          <cell r="AO1562">
            <v>5.9399999999999995</v>
          </cell>
        </row>
        <row r="1563">
          <cell r="A1563">
            <v>800395416243</v>
          </cell>
          <cell r="B1563" t="str">
            <v>Expiring</v>
          </cell>
          <cell r="C1563" t="str">
            <v>W060</v>
          </cell>
          <cell r="D1563" t="str">
            <v>Speedo USA Maersk</v>
          </cell>
          <cell r="E1563" t="str">
            <v>8-00395416243</v>
          </cell>
          <cell r="F1563" t="str">
            <v>SOLID VERTICAL SPLICE 1 PC 450</v>
          </cell>
          <cell r="G1563" t="str">
            <v>P1122</v>
          </cell>
          <cell r="H1563" t="str">
            <v>One-Piece</v>
          </cell>
          <cell r="I1563" t="str">
            <v>812</v>
          </cell>
          <cell r="J1563" t="str">
            <v>Apparel</v>
          </cell>
          <cell r="K1563" t="str">
            <v>MNL</v>
          </cell>
          <cell r="L1563" t="str">
            <v>AW24</v>
          </cell>
          <cell r="M1563">
            <v>89.1</v>
          </cell>
          <cell r="N1563">
            <v>15</v>
          </cell>
          <cell r="O1563">
            <v>17.82</v>
          </cell>
          <cell r="P1563">
            <v>0</v>
          </cell>
          <cell r="Q1563">
            <v>0</v>
          </cell>
          <cell r="R1563">
            <v>0</v>
          </cell>
          <cell r="S1563">
            <v>0</v>
          </cell>
          <cell r="T1563">
            <v>0</v>
          </cell>
          <cell r="U1563">
            <v>0</v>
          </cell>
          <cell r="V1563">
            <v>0</v>
          </cell>
          <cell r="W1563">
            <v>0</v>
          </cell>
          <cell r="X1563">
            <v>5.9399999999999995</v>
          </cell>
          <cell r="Y1563">
            <v>-5.9399999999999995</v>
          </cell>
          <cell r="Z1563">
            <v>1.1879999999999999</v>
          </cell>
          <cell r="AA1563">
            <v>4.7519999999999998</v>
          </cell>
          <cell r="AB1563">
            <v>1.1879999999999999</v>
          </cell>
          <cell r="AC1563" t="str">
            <v>Mainline</v>
          </cell>
          <cell r="AD1563" t="str">
            <v>14_Girls 7-16</v>
          </cell>
          <cell r="AE1563" t="str">
            <v>S224</v>
          </cell>
          <cell r="AF1563" t="str">
            <v>Seasonal</v>
          </cell>
          <cell r="AG1563">
            <v>1</v>
          </cell>
          <cell r="AH1563" t="str">
            <v>&lt;N/A&gt;</v>
          </cell>
          <cell r="AI1563" t="str">
            <v>Kids</v>
          </cell>
          <cell r="AJ1563">
            <v>0</v>
          </cell>
          <cell r="AK1563" t="str">
            <v>S1 2024</v>
          </cell>
          <cell r="AL1563">
            <v>45444</v>
          </cell>
          <cell r="AM1563">
            <v>71.28</v>
          </cell>
          <cell r="AN1563">
            <v>15</v>
          </cell>
          <cell r="AO1563">
            <v>4.7519999999999998</v>
          </cell>
        </row>
        <row r="1564">
          <cell r="A1564">
            <v>800395500334</v>
          </cell>
          <cell r="B1564" t="str">
            <v>1 Season Old</v>
          </cell>
          <cell r="C1564" t="str">
            <v>W060</v>
          </cell>
          <cell r="D1564" t="str">
            <v>Speedo USA Maersk</v>
          </cell>
          <cell r="E1564" t="str">
            <v>8-00395500334</v>
          </cell>
          <cell r="F1564" t="str">
            <v>L/S GRAPHIC SWIM SHIRT 001</v>
          </cell>
          <cell r="G1564" t="str">
            <v>P1134</v>
          </cell>
          <cell r="H1564" t="str">
            <v>Swim Tops</v>
          </cell>
          <cell r="I1564" t="str">
            <v>812</v>
          </cell>
          <cell r="J1564" t="str">
            <v>Apparel</v>
          </cell>
          <cell r="K1564" t="str">
            <v>MNL</v>
          </cell>
          <cell r="L1564" t="str">
            <v>SS24</v>
          </cell>
          <cell r="M1564">
            <v>557.41999999999996</v>
          </cell>
          <cell r="N1564">
            <v>94</v>
          </cell>
          <cell r="O1564">
            <v>222.96799999999999</v>
          </cell>
          <cell r="P1564">
            <v>0</v>
          </cell>
          <cell r="Q1564">
            <v>0</v>
          </cell>
          <cell r="R1564">
            <v>0</v>
          </cell>
          <cell r="S1564">
            <v>0</v>
          </cell>
          <cell r="T1564">
            <v>0</v>
          </cell>
          <cell r="U1564">
            <v>0</v>
          </cell>
          <cell r="V1564">
            <v>0</v>
          </cell>
          <cell r="W1564">
            <v>1.1859999999999999</v>
          </cell>
          <cell r="X1564">
            <v>5.93</v>
          </cell>
          <cell r="Y1564">
            <v>-4.7439999999999998</v>
          </cell>
          <cell r="Z1564">
            <v>2.3719999999999999</v>
          </cell>
          <cell r="AA1564">
            <v>3.5579999999999998</v>
          </cell>
          <cell r="AB1564">
            <v>1.1859999999999999</v>
          </cell>
          <cell r="AC1564" t="str">
            <v>Mainline</v>
          </cell>
          <cell r="AD1564" t="str">
            <v>48_Mens Rashguards</v>
          </cell>
          <cell r="AE1564" t="str">
            <v>S124</v>
          </cell>
          <cell r="AF1564" t="str">
            <v>Seasonal</v>
          </cell>
          <cell r="AG1564">
            <v>1</v>
          </cell>
          <cell r="AH1564" t="str">
            <v>&lt;N/A&gt;</v>
          </cell>
          <cell r="AI1564" t="str">
            <v>Mens</v>
          </cell>
          <cell r="AJ1564">
            <v>0</v>
          </cell>
          <cell r="AK1564" t="str">
            <v>S1 2024</v>
          </cell>
          <cell r="AL1564">
            <v>45444</v>
          </cell>
          <cell r="AM1564">
            <v>334.452</v>
          </cell>
          <cell r="AN1564">
            <v>94</v>
          </cell>
          <cell r="AO1564">
            <v>3.5579999999999998</v>
          </cell>
        </row>
        <row r="1565">
          <cell r="A1565">
            <v>800395600008</v>
          </cell>
          <cell r="B1565" t="str">
            <v>1 Season Old</v>
          </cell>
          <cell r="C1565" t="str">
            <v>W060</v>
          </cell>
          <cell r="D1565" t="str">
            <v>Speedo USA Maersk</v>
          </cell>
          <cell r="E1565" t="str">
            <v>8-00395600008</v>
          </cell>
          <cell r="F1565" t="str">
            <v>S/S GRAPHIC SWIM SHIRT 110</v>
          </cell>
          <cell r="G1565" t="str">
            <v>P1134</v>
          </cell>
          <cell r="H1565" t="str">
            <v>Swim Tops</v>
          </cell>
          <cell r="I1565" t="str">
            <v>812</v>
          </cell>
          <cell r="J1565" t="str">
            <v>Apparel</v>
          </cell>
          <cell r="K1565" t="str">
            <v>MNL</v>
          </cell>
          <cell r="L1565" t="str">
            <v>SS24</v>
          </cell>
          <cell r="M1565">
            <v>6535.23</v>
          </cell>
          <cell r="N1565">
            <v>1289</v>
          </cell>
          <cell r="O1565">
            <v>2614.0920000000001</v>
          </cell>
          <cell r="P1565">
            <v>0</v>
          </cell>
          <cell r="Q1565">
            <v>0</v>
          </cell>
          <cell r="R1565">
            <v>0</v>
          </cell>
          <cell r="S1565">
            <v>0</v>
          </cell>
          <cell r="T1565">
            <v>0</v>
          </cell>
          <cell r="U1565">
            <v>0</v>
          </cell>
          <cell r="V1565">
            <v>0</v>
          </cell>
          <cell r="W1565">
            <v>1.014</v>
          </cell>
          <cell r="X1565">
            <v>5.0699999999999994</v>
          </cell>
          <cell r="Y1565">
            <v>-4.0559999999999992</v>
          </cell>
          <cell r="Z1565">
            <v>2.028</v>
          </cell>
          <cell r="AA1565">
            <v>3.0419999999999994</v>
          </cell>
          <cell r="AB1565">
            <v>1.014</v>
          </cell>
          <cell r="AC1565" t="str">
            <v>Mainline</v>
          </cell>
          <cell r="AD1565" t="str">
            <v>48_Mens Rashguards</v>
          </cell>
          <cell r="AE1565" t="str">
            <v>S124</v>
          </cell>
          <cell r="AF1565" t="str">
            <v>Seasonal</v>
          </cell>
          <cell r="AG1565">
            <v>1</v>
          </cell>
          <cell r="AH1565" t="str">
            <v>&lt;N/A&gt;</v>
          </cell>
          <cell r="AI1565" t="str">
            <v>Mens</v>
          </cell>
          <cell r="AJ1565">
            <v>0</v>
          </cell>
          <cell r="AK1565">
            <v>0</v>
          </cell>
          <cell r="AL1565">
            <v>45444</v>
          </cell>
          <cell r="AM1565">
            <v>3921.137999999999</v>
          </cell>
          <cell r="AN1565">
            <v>1289</v>
          </cell>
          <cell r="AO1565">
            <v>3.0419999999999994</v>
          </cell>
        </row>
        <row r="1566">
          <cell r="A1566">
            <v>800395716242</v>
          </cell>
          <cell r="B1566" t="str">
            <v>1 Season Old</v>
          </cell>
          <cell r="C1566" t="str">
            <v>W060</v>
          </cell>
          <cell r="D1566" t="str">
            <v>Speedo USA Maersk</v>
          </cell>
          <cell r="E1566" t="str">
            <v>8-00395716242</v>
          </cell>
          <cell r="F1566" t="str">
            <v>S/S GRAPHIC SWIM SHIRT 420</v>
          </cell>
          <cell r="G1566" t="str">
            <v>P1134</v>
          </cell>
          <cell r="H1566" t="str">
            <v>Swim Tops</v>
          </cell>
          <cell r="I1566" t="str">
            <v>812</v>
          </cell>
          <cell r="J1566" t="str">
            <v>Apparel</v>
          </cell>
          <cell r="K1566" t="str">
            <v>MNL</v>
          </cell>
          <cell r="L1566" t="str">
            <v>SS24</v>
          </cell>
          <cell r="M1566">
            <v>1515.93</v>
          </cell>
          <cell r="N1566">
            <v>299</v>
          </cell>
          <cell r="O1566">
            <v>606.37200000000007</v>
          </cell>
          <cell r="P1566">
            <v>0</v>
          </cell>
          <cell r="Q1566">
            <v>0</v>
          </cell>
          <cell r="R1566">
            <v>0</v>
          </cell>
          <cell r="S1566">
            <v>0</v>
          </cell>
          <cell r="T1566">
            <v>0</v>
          </cell>
          <cell r="U1566">
            <v>0</v>
          </cell>
          <cell r="V1566">
            <v>0</v>
          </cell>
          <cell r="W1566">
            <v>1.014</v>
          </cell>
          <cell r="X1566">
            <v>5.07</v>
          </cell>
          <cell r="Y1566">
            <v>-4.056</v>
          </cell>
          <cell r="Z1566">
            <v>2.028</v>
          </cell>
          <cell r="AA1566">
            <v>3.0420000000000003</v>
          </cell>
          <cell r="AB1566">
            <v>1.014</v>
          </cell>
          <cell r="AC1566" t="str">
            <v>Mainline</v>
          </cell>
          <cell r="AD1566" t="str">
            <v>48_Mens Rashguards</v>
          </cell>
          <cell r="AE1566" t="str">
            <v>S124</v>
          </cell>
          <cell r="AF1566" t="str">
            <v>Seasonal</v>
          </cell>
          <cell r="AG1566">
            <v>1</v>
          </cell>
          <cell r="AH1566" t="str">
            <v>&lt;N/A&gt;</v>
          </cell>
          <cell r="AI1566" t="str">
            <v>Mens</v>
          </cell>
          <cell r="AJ1566">
            <v>0</v>
          </cell>
          <cell r="AK1566" t="str">
            <v>S1 2024</v>
          </cell>
          <cell r="AL1566">
            <v>45444</v>
          </cell>
          <cell r="AM1566">
            <v>909.55800000000011</v>
          </cell>
          <cell r="AN1566">
            <v>299</v>
          </cell>
          <cell r="AO1566">
            <v>3.0420000000000003</v>
          </cell>
        </row>
        <row r="1567">
          <cell r="A1567">
            <v>800396200334</v>
          </cell>
          <cell r="B1567" t="str">
            <v>1 Season Old</v>
          </cell>
          <cell r="C1567" t="str">
            <v>W060</v>
          </cell>
          <cell r="D1567" t="str">
            <v>Speedo USA Maersk</v>
          </cell>
          <cell r="E1567" t="str">
            <v>8-00396200334</v>
          </cell>
          <cell r="F1567" t="str">
            <v>URBAN GRAPHIC FLEECE HOODIE 001</v>
          </cell>
          <cell r="G1567" t="str">
            <v>P1119</v>
          </cell>
          <cell r="H1567" t="str">
            <v>Knit Tops</v>
          </cell>
          <cell r="I1567" t="str">
            <v>812</v>
          </cell>
          <cell r="J1567" t="str">
            <v>Apparel</v>
          </cell>
          <cell r="K1567" t="str">
            <v>MNL</v>
          </cell>
          <cell r="L1567" t="str">
            <v>SS24</v>
          </cell>
          <cell r="M1567">
            <v>6696.3</v>
          </cell>
          <cell r="N1567">
            <v>510</v>
          </cell>
          <cell r="O1567">
            <v>2678.5200000000004</v>
          </cell>
          <cell r="P1567">
            <v>0</v>
          </cell>
          <cell r="Q1567">
            <v>0</v>
          </cell>
          <cell r="R1567">
            <v>0</v>
          </cell>
          <cell r="S1567">
            <v>0</v>
          </cell>
          <cell r="T1567">
            <v>0</v>
          </cell>
          <cell r="U1567">
            <v>0</v>
          </cell>
          <cell r="V1567">
            <v>0</v>
          </cell>
          <cell r="W1567">
            <v>2.6260000000000003</v>
          </cell>
          <cell r="X1567">
            <v>13.13</v>
          </cell>
          <cell r="Y1567">
            <v>-10.504000000000001</v>
          </cell>
          <cell r="Z1567">
            <v>5.2520000000000007</v>
          </cell>
          <cell r="AA1567">
            <v>7.8780000000000001</v>
          </cell>
          <cell r="AB1567">
            <v>2.6260000000000003</v>
          </cell>
          <cell r="AC1567" t="str">
            <v>Mainline</v>
          </cell>
          <cell r="AD1567" t="str">
            <v>20_Team Apparel</v>
          </cell>
          <cell r="AE1567" t="str">
            <v>S124</v>
          </cell>
          <cell r="AF1567" t="str">
            <v>Seasonal</v>
          </cell>
          <cell r="AG1567">
            <v>1</v>
          </cell>
          <cell r="AH1567" t="str">
            <v>&lt;N/A&gt;</v>
          </cell>
          <cell r="AI1567" t="str">
            <v>Racing</v>
          </cell>
          <cell r="AJ1567">
            <v>0</v>
          </cell>
          <cell r="AK1567" t="str">
            <v>S1 2024</v>
          </cell>
          <cell r="AL1567">
            <v>45444</v>
          </cell>
          <cell r="AM1567">
            <v>4017.78</v>
          </cell>
          <cell r="AN1567">
            <v>510</v>
          </cell>
          <cell r="AO1567">
            <v>7.8780000000000001</v>
          </cell>
        </row>
        <row r="1568">
          <cell r="A1568">
            <v>800396215332</v>
          </cell>
          <cell r="B1568" t="str">
            <v>1 Season Old</v>
          </cell>
          <cell r="C1568" t="str">
            <v>W060</v>
          </cell>
          <cell r="D1568" t="str">
            <v>Speedo USA Maersk</v>
          </cell>
          <cell r="E1568" t="str">
            <v>8-00396215332</v>
          </cell>
          <cell r="F1568" t="str">
            <v>URBAN GRAPHIC FLEECE HOODIE 400</v>
          </cell>
          <cell r="G1568" t="str">
            <v>P1119</v>
          </cell>
          <cell r="H1568" t="str">
            <v>Knit Tops</v>
          </cell>
          <cell r="I1568" t="str">
            <v>812</v>
          </cell>
          <cell r="J1568" t="str">
            <v>Apparel</v>
          </cell>
          <cell r="K1568" t="str">
            <v>MNL</v>
          </cell>
          <cell r="L1568" t="str">
            <v>SS24</v>
          </cell>
          <cell r="M1568">
            <v>7984.68</v>
          </cell>
          <cell r="N1568">
            <v>506</v>
          </cell>
          <cell r="O1568">
            <v>3193.8720000000003</v>
          </cell>
          <cell r="P1568">
            <v>0</v>
          </cell>
          <cell r="Q1568">
            <v>0</v>
          </cell>
          <cell r="R1568">
            <v>0</v>
          </cell>
          <cell r="S1568">
            <v>0</v>
          </cell>
          <cell r="T1568">
            <v>0</v>
          </cell>
          <cell r="U1568">
            <v>0</v>
          </cell>
          <cell r="V1568">
            <v>0</v>
          </cell>
          <cell r="W1568">
            <v>3.1560000000000001</v>
          </cell>
          <cell r="X1568">
            <v>15.780000000000001</v>
          </cell>
          <cell r="Y1568">
            <v>-12.624000000000001</v>
          </cell>
          <cell r="Z1568">
            <v>6.3120000000000003</v>
          </cell>
          <cell r="AA1568">
            <v>9.468</v>
          </cell>
          <cell r="AB1568">
            <v>3.1560000000000001</v>
          </cell>
          <cell r="AC1568" t="str">
            <v>Mainline</v>
          </cell>
          <cell r="AD1568" t="str">
            <v>20_Team Apparel</v>
          </cell>
          <cell r="AE1568" t="str">
            <v>S124</v>
          </cell>
          <cell r="AF1568" t="str">
            <v>Seasonal</v>
          </cell>
          <cell r="AG1568">
            <v>1</v>
          </cell>
          <cell r="AH1568" t="str">
            <v>&lt;N/A&gt;</v>
          </cell>
          <cell r="AI1568" t="str">
            <v>Racing</v>
          </cell>
          <cell r="AJ1568">
            <v>0</v>
          </cell>
          <cell r="AK1568" t="str">
            <v>S1 2024</v>
          </cell>
          <cell r="AL1568">
            <v>45444</v>
          </cell>
          <cell r="AM1568">
            <v>4790.808</v>
          </cell>
          <cell r="AN1568">
            <v>506</v>
          </cell>
          <cell r="AO1568">
            <v>9.468</v>
          </cell>
        </row>
        <row r="1569">
          <cell r="A1569">
            <v>800396216012</v>
          </cell>
          <cell r="B1569" t="str">
            <v>1 Season Old</v>
          </cell>
          <cell r="C1569" t="str">
            <v>W060</v>
          </cell>
          <cell r="D1569" t="str">
            <v>Speedo USA Maersk</v>
          </cell>
          <cell r="E1569" t="str">
            <v>8-00396216012</v>
          </cell>
          <cell r="F1569" t="str">
            <v>URBAN GRAPHIC FLEECE HOODIE 670</v>
          </cell>
          <cell r="G1569" t="str">
            <v>P1119</v>
          </cell>
          <cell r="H1569" t="str">
            <v>Knit Tops</v>
          </cell>
          <cell r="I1569" t="str">
            <v>812</v>
          </cell>
          <cell r="J1569" t="str">
            <v>Apparel</v>
          </cell>
          <cell r="K1569" t="str">
            <v>MNL</v>
          </cell>
          <cell r="L1569" t="str">
            <v>SS24</v>
          </cell>
          <cell r="M1569">
            <v>7538.57</v>
          </cell>
          <cell r="N1569">
            <v>563</v>
          </cell>
          <cell r="O1569">
            <v>3015.4279999999999</v>
          </cell>
          <cell r="P1569">
            <v>0</v>
          </cell>
          <cell r="Q1569">
            <v>0</v>
          </cell>
          <cell r="R1569">
            <v>0</v>
          </cell>
          <cell r="S1569">
            <v>0</v>
          </cell>
          <cell r="T1569">
            <v>0</v>
          </cell>
          <cell r="U1569">
            <v>0</v>
          </cell>
          <cell r="V1569">
            <v>0</v>
          </cell>
          <cell r="W1569">
            <v>2.6779999999999999</v>
          </cell>
          <cell r="X1569">
            <v>13.389999999999999</v>
          </cell>
          <cell r="Y1569">
            <v>-10.712</v>
          </cell>
          <cell r="Z1569">
            <v>5.3559999999999999</v>
          </cell>
          <cell r="AA1569">
            <v>8.0339999999999989</v>
          </cell>
          <cell r="AB1569">
            <v>2.6779999999999999</v>
          </cell>
          <cell r="AC1569" t="str">
            <v>Mainline</v>
          </cell>
          <cell r="AD1569" t="str">
            <v>20_Team Apparel</v>
          </cell>
          <cell r="AE1569" t="str">
            <v>S124</v>
          </cell>
          <cell r="AF1569" t="str">
            <v>Seasonal</v>
          </cell>
          <cell r="AG1569">
            <v>1</v>
          </cell>
          <cell r="AH1569" t="str">
            <v>&lt;N/A&gt;</v>
          </cell>
          <cell r="AI1569" t="str">
            <v>Racing</v>
          </cell>
          <cell r="AJ1569">
            <v>0</v>
          </cell>
          <cell r="AK1569" t="str">
            <v>S1 2024</v>
          </cell>
          <cell r="AL1569">
            <v>45444</v>
          </cell>
          <cell r="AM1569">
            <v>4523.1419999999998</v>
          </cell>
          <cell r="AN1569">
            <v>563</v>
          </cell>
          <cell r="AO1569">
            <v>8.0339999999999989</v>
          </cell>
        </row>
        <row r="1570">
          <cell r="A1570">
            <v>800396400334</v>
          </cell>
          <cell r="B1570" t="str">
            <v>1 Season Old</v>
          </cell>
          <cell r="C1570" t="str">
            <v>W060</v>
          </cell>
          <cell r="D1570" t="str">
            <v>Speedo USA Maersk</v>
          </cell>
          <cell r="E1570" t="str">
            <v>8-00396400334</v>
          </cell>
          <cell r="F1570" t="str">
            <v>URBAN FLEECE SHORT 001</v>
          </cell>
          <cell r="G1570" t="str">
            <v>P1007</v>
          </cell>
          <cell r="H1570" t="str">
            <v>Shorts</v>
          </cell>
          <cell r="I1570" t="str">
            <v>812</v>
          </cell>
          <cell r="J1570" t="str">
            <v>Apparel</v>
          </cell>
          <cell r="K1570" t="str">
            <v>MNL</v>
          </cell>
          <cell r="L1570" t="str">
            <v>SS24</v>
          </cell>
          <cell r="M1570">
            <v>4538.49</v>
          </cell>
          <cell r="N1570">
            <v>561</v>
          </cell>
          <cell r="O1570">
            <v>1815.396</v>
          </cell>
          <cell r="P1570">
            <v>0</v>
          </cell>
          <cell r="Q1570">
            <v>0</v>
          </cell>
          <cell r="R1570">
            <v>0</v>
          </cell>
          <cell r="S1570">
            <v>0</v>
          </cell>
          <cell r="T1570">
            <v>0</v>
          </cell>
          <cell r="U1570">
            <v>0</v>
          </cell>
          <cell r="V1570">
            <v>0</v>
          </cell>
          <cell r="W1570">
            <v>1.6179999999999999</v>
          </cell>
          <cell r="X1570">
            <v>8.09</v>
          </cell>
          <cell r="Y1570">
            <v>-6.4719999999999995</v>
          </cell>
          <cell r="Z1570">
            <v>3.2359999999999998</v>
          </cell>
          <cell r="AA1570">
            <v>4.8540000000000001</v>
          </cell>
          <cell r="AB1570">
            <v>1.6179999999999999</v>
          </cell>
          <cell r="AC1570" t="str">
            <v>Mainline</v>
          </cell>
          <cell r="AD1570" t="str">
            <v>20_Team Apparel</v>
          </cell>
          <cell r="AE1570" t="str">
            <v>S124</v>
          </cell>
          <cell r="AF1570" t="str">
            <v>Seasonal</v>
          </cell>
          <cell r="AG1570">
            <v>1</v>
          </cell>
          <cell r="AH1570" t="str">
            <v>&lt;N/A&gt;</v>
          </cell>
          <cell r="AI1570" t="str">
            <v>Racing</v>
          </cell>
          <cell r="AJ1570">
            <v>0</v>
          </cell>
          <cell r="AK1570" t="str">
            <v>S1 2024</v>
          </cell>
          <cell r="AL1570">
            <v>45444</v>
          </cell>
          <cell r="AM1570">
            <v>2723.0940000000001</v>
          </cell>
          <cell r="AN1570">
            <v>561</v>
          </cell>
          <cell r="AO1570">
            <v>4.8540000000000001</v>
          </cell>
        </row>
        <row r="1571">
          <cell r="A1571">
            <v>800396415332</v>
          </cell>
          <cell r="B1571" t="str">
            <v>1 Season Old</v>
          </cell>
          <cell r="C1571" t="str">
            <v>W060</v>
          </cell>
          <cell r="D1571" t="str">
            <v>Speedo USA Maersk</v>
          </cell>
          <cell r="E1571" t="str">
            <v>8-00396415332</v>
          </cell>
          <cell r="F1571" t="str">
            <v>URBAN FLEECE SHORT 400</v>
          </cell>
          <cell r="G1571" t="str">
            <v>P1007</v>
          </cell>
          <cell r="H1571" t="str">
            <v>Shorts</v>
          </cell>
          <cell r="I1571" t="str">
            <v>812</v>
          </cell>
          <cell r="J1571" t="str">
            <v>Apparel</v>
          </cell>
          <cell r="K1571" t="str">
            <v>MNL</v>
          </cell>
          <cell r="L1571" t="str">
            <v>SS24</v>
          </cell>
          <cell r="M1571">
            <v>4446.3599999999997</v>
          </cell>
          <cell r="N1571">
            <v>537</v>
          </cell>
          <cell r="O1571">
            <v>1778.5439999999999</v>
          </cell>
          <cell r="P1571">
            <v>0</v>
          </cell>
          <cell r="Q1571">
            <v>0</v>
          </cell>
          <cell r="R1571">
            <v>0</v>
          </cell>
          <cell r="S1571">
            <v>0</v>
          </cell>
          <cell r="T1571">
            <v>0</v>
          </cell>
          <cell r="U1571">
            <v>0</v>
          </cell>
          <cell r="V1571">
            <v>0</v>
          </cell>
          <cell r="W1571">
            <v>1.6559999999999999</v>
          </cell>
          <cell r="X1571">
            <v>8.2799999999999994</v>
          </cell>
          <cell r="Y1571">
            <v>-6.6239999999999997</v>
          </cell>
          <cell r="Z1571">
            <v>3.3119999999999998</v>
          </cell>
          <cell r="AA1571">
            <v>4.968</v>
          </cell>
          <cell r="AB1571">
            <v>1.6559999999999999</v>
          </cell>
          <cell r="AC1571" t="str">
            <v>Mainline</v>
          </cell>
          <cell r="AD1571" t="str">
            <v>20_Team Apparel</v>
          </cell>
          <cell r="AE1571" t="str">
            <v>S124</v>
          </cell>
          <cell r="AF1571" t="str">
            <v>Seasonal</v>
          </cell>
          <cell r="AG1571">
            <v>1</v>
          </cell>
          <cell r="AH1571" t="str">
            <v>&lt;N/A&gt;</v>
          </cell>
          <cell r="AI1571" t="str">
            <v>Racing</v>
          </cell>
          <cell r="AJ1571">
            <v>0</v>
          </cell>
          <cell r="AK1571" t="str">
            <v>S1 2024</v>
          </cell>
          <cell r="AL1571">
            <v>45444</v>
          </cell>
          <cell r="AM1571">
            <v>2667.8159999999998</v>
          </cell>
          <cell r="AN1571">
            <v>537</v>
          </cell>
          <cell r="AO1571">
            <v>4.968</v>
          </cell>
        </row>
        <row r="1572">
          <cell r="A1572">
            <v>800396416012</v>
          </cell>
          <cell r="B1572" t="str">
            <v>1 Season Old</v>
          </cell>
          <cell r="C1572" t="str">
            <v>W060</v>
          </cell>
          <cell r="D1572" t="str">
            <v>Speedo USA Maersk</v>
          </cell>
          <cell r="E1572" t="str">
            <v>8-00396416012</v>
          </cell>
          <cell r="F1572" t="str">
            <v>URBAN FLEECE SHORT 670</v>
          </cell>
          <cell r="G1572" t="str">
            <v>P1007</v>
          </cell>
          <cell r="H1572" t="str">
            <v>Shorts</v>
          </cell>
          <cell r="I1572" t="str">
            <v>812</v>
          </cell>
          <cell r="J1572" t="str">
            <v>Apparel</v>
          </cell>
          <cell r="K1572" t="str">
            <v>MNL</v>
          </cell>
          <cell r="L1572" t="str">
            <v>SS24</v>
          </cell>
          <cell r="M1572">
            <v>4356.7299999999996</v>
          </cell>
          <cell r="N1572">
            <v>571</v>
          </cell>
          <cell r="O1572">
            <v>1742.692</v>
          </cell>
          <cell r="P1572">
            <v>0</v>
          </cell>
          <cell r="Q1572">
            <v>0</v>
          </cell>
          <cell r="R1572">
            <v>0</v>
          </cell>
          <cell r="S1572">
            <v>0</v>
          </cell>
          <cell r="T1572">
            <v>0</v>
          </cell>
          <cell r="U1572">
            <v>0</v>
          </cell>
          <cell r="V1572">
            <v>0</v>
          </cell>
          <cell r="W1572">
            <v>1.526</v>
          </cell>
          <cell r="X1572">
            <v>7.629999999999999</v>
          </cell>
          <cell r="Y1572">
            <v>-6.1039999999999992</v>
          </cell>
          <cell r="Z1572">
            <v>3.052</v>
          </cell>
          <cell r="AA1572">
            <v>4.5779999999999994</v>
          </cell>
          <cell r="AB1572">
            <v>1.526</v>
          </cell>
          <cell r="AC1572" t="str">
            <v>Mainline</v>
          </cell>
          <cell r="AD1572" t="str">
            <v>20_Team Apparel</v>
          </cell>
          <cell r="AE1572" t="str">
            <v>S124</v>
          </cell>
          <cell r="AF1572" t="str">
            <v>Seasonal</v>
          </cell>
          <cell r="AG1572">
            <v>1</v>
          </cell>
          <cell r="AH1572" t="str">
            <v>&lt;N/A&gt;</v>
          </cell>
          <cell r="AI1572" t="str">
            <v>Racing</v>
          </cell>
          <cell r="AJ1572">
            <v>0</v>
          </cell>
          <cell r="AK1572" t="str">
            <v>S1 2024</v>
          </cell>
          <cell r="AL1572">
            <v>45444</v>
          </cell>
          <cell r="AM1572">
            <v>2614.0379999999996</v>
          </cell>
          <cell r="AN1572">
            <v>571</v>
          </cell>
          <cell r="AO1572">
            <v>4.5779999999999994</v>
          </cell>
        </row>
        <row r="1573">
          <cell r="A1573">
            <v>800396500008</v>
          </cell>
          <cell r="B1573" t="str">
            <v>1 Season Old</v>
          </cell>
          <cell r="C1573" t="str">
            <v>W060</v>
          </cell>
          <cell r="D1573" t="str">
            <v>Speedo USA Maersk</v>
          </cell>
          <cell r="E1573" t="str">
            <v>8-00396500008</v>
          </cell>
          <cell r="F1573" t="str">
            <v>S/S ADULT OLYMPIC TRIALS UNISEX TEE 110</v>
          </cell>
          <cell r="G1573" t="str">
            <v>P1119</v>
          </cell>
          <cell r="H1573" t="str">
            <v>Knit Tops</v>
          </cell>
          <cell r="I1573" t="str">
            <v>812</v>
          </cell>
          <cell r="J1573" t="str">
            <v>Apparel</v>
          </cell>
          <cell r="K1573" t="str">
            <v>MNL</v>
          </cell>
          <cell r="L1573" t="str">
            <v>SS24</v>
          </cell>
          <cell r="M1573">
            <v>1060</v>
          </cell>
          <cell r="N1573">
            <v>265</v>
          </cell>
          <cell r="O1573">
            <v>424</v>
          </cell>
          <cell r="P1573">
            <v>0</v>
          </cell>
          <cell r="Q1573">
            <v>0</v>
          </cell>
          <cell r="R1573">
            <v>0</v>
          </cell>
          <cell r="S1573">
            <v>0</v>
          </cell>
          <cell r="T1573">
            <v>0</v>
          </cell>
          <cell r="U1573">
            <v>0</v>
          </cell>
          <cell r="V1573">
            <v>0</v>
          </cell>
          <cell r="W1573">
            <v>0.8</v>
          </cell>
          <cell r="X1573">
            <v>4</v>
          </cell>
          <cell r="Y1573">
            <v>-3.2</v>
          </cell>
          <cell r="Z1573">
            <v>1.6</v>
          </cell>
          <cell r="AA1573">
            <v>2.4</v>
          </cell>
          <cell r="AB1573">
            <v>0.8</v>
          </cell>
          <cell r="AC1573" t="str">
            <v>Mainline</v>
          </cell>
          <cell r="AD1573" t="str">
            <v>20_Team Apparel</v>
          </cell>
          <cell r="AE1573" t="str">
            <v>S124</v>
          </cell>
          <cell r="AF1573" t="str">
            <v>Seasonal</v>
          </cell>
          <cell r="AG1573">
            <v>1</v>
          </cell>
          <cell r="AH1573" t="str">
            <v>&lt;N/A&gt;</v>
          </cell>
          <cell r="AI1573" t="str">
            <v>Racing</v>
          </cell>
          <cell r="AJ1573">
            <v>0</v>
          </cell>
          <cell r="AK1573" t="str">
            <v>S1 2024</v>
          </cell>
          <cell r="AL1573">
            <v>45444</v>
          </cell>
          <cell r="AM1573">
            <v>636</v>
          </cell>
          <cell r="AN1573">
            <v>265</v>
          </cell>
          <cell r="AO1573">
            <v>2.4</v>
          </cell>
        </row>
        <row r="1574">
          <cell r="A1574">
            <v>800396500016</v>
          </cell>
          <cell r="B1574" t="str">
            <v>1 Season Old</v>
          </cell>
          <cell r="C1574" t="str">
            <v>W060</v>
          </cell>
          <cell r="D1574" t="str">
            <v>Speedo USA Maersk</v>
          </cell>
          <cell r="E1574" t="str">
            <v>8-00396500016</v>
          </cell>
          <cell r="F1574" t="str">
            <v>S/S ADULT OLYMPIC TRIALS UNISEX TEE 100</v>
          </cell>
          <cell r="G1574" t="str">
            <v>P1119</v>
          </cell>
          <cell r="H1574" t="str">
            <v>Knit Tops</v>
          </cell>
          <cell r="I1574" t="str">
            <v>812</v>
          </cell>
          <cell r="J1574" t="str">
            <v>Apparel</v>
          </cell>
          <cell r="K1574" t="str">
            <v>MNL</v>
          </cell>
          <cell r="L1574" t="str">
            <v>SS24</v>
          </cell>
          <cell r="M1574">
            <v>172.38</v>
          </cell>
          <cell r="N1574">
            <v>39</v>
          </cell>
          <cell r="O1574">
            <v>68.951999999999998</v>
          </cell>
          <cell r="P1574">
            <v>0</v>
          </cell>
          <cell r="Q1574">
            <v>0</v>
          </cell>
          <cell r="R1574">
            <v>0</v>
          </cell>
          <cell r="S1574">
            <v>0</v>
          </cell>
          <cell r="T1574">
            <v>0</v>
          </cell>
          <cell r="U1574">
            <v>0</v>
          </cell>
          <cell r="V1574">
            <v>0</v>
          </cell>
          <cell r="W1574">
            <v>0.88400000000000001</v>
          </cell>
          <cell r="X1574">
            <v>4.42</v>
          </cell>
          <cell r="Y1574">
            <v>-3.536</v>
          </cell>
          <cell r="Z1574">
            <v>1.768</v>
          </cell>
          <cell r="AA1574">
            <v>2.6520000000000001</v>
          </cell>
          <cell r="AB1574">
            <v>0.88400000000000001</v>
          </cell>
          <cell r="AC1574" t="str">
            <v>Mainline</v>
          </cell>
          <cell r="AD1574" t="str">
            <v>20_Team Apparel</v>
          </cell>
          <cell r="AE1574" t="str">
            <v>S124</v>
          </cell>
          <cell r="AF1574" t="str">
            <v>Seasonal</v>
          </cell>
          <cell r="AG1574">
            <v>1</v>
          </cell>
          <cell r="AH1574" t="str">
            <v>&lt;N/A&gt;</v>
          </cell>
          <cell r="AI1574" t="str">
            <v>Racing</v>
          </cell>
          <cell r="AJ1574">
            <v>0</v>
          </cell>
          <cell r="AK1574" t="str">
            <v>S1 2024</v>
          </cell>
          <cell r="AL1574">
            <v>45444</v>
          </cell>
          <cell r="AM1574">
            <v>103.42800000000001</v>
          </cell>
          <cell r="AN1574">
            <v>39</v>
          </cell>
          <cell r="AO1574">
            <v>2.6520000000000001</v>
          </cell>
        </row>
        <row r="1575">
          <cell r="A1575">
            <v>800396500228</v>
          </cell>
          <cell r="B1575" t="str">
            <v>1 Season Old</v>
          </cell>
          <cell r="C1575" t="str">
            <v>W060</v>
          </cell>
          <cell r="D1575" t="str">
            <v>Speedo USA Maersk</v>
          </cell>
          <cell r="E1575" t="str">
            <v>8-00396500228</v>
          </cell>
          <cell r="F1575" t="str">
            <v>S/S ADULT OLYMPIC TRIALS UNISEX TEE 060</v>
          </cell>
          <cell r="G1575" t="str">
            <v>P1119</v>
          </cell>
          <cell r="H1575" t="str">
            <v>Knit Tops</v>
          </cell>
          <cell r="I1575" t="str">
            <v>812</v>
          </cell>
          <cell r="J1575" t="str">
            <v>Apparel</v>
          </cell>
          <cell r="K1575" t="str">
            <v>MNL</v>
          </cell>
          <cell r="L1575" t="str">
            <v>SS24</v>
          </cell>
          <cell r="M1575">
            <v>1930.7</v>
          </cell>
          <cell r="N1575">
            <v>449</v>
          </cell>
          <cell r="O1575">
            <v>772.28000000000009</v>
          </cell>
          <cell r="P1575">
            <v>0</v>
          </cell>
          <cell r="Q1575">
            <v>0</v>
          </cell>
          <cell r="R1575">
            <v>0</v>
          </cell>
          <cell r="S1575">
            <v>0</v>
          </cell>
          <cell r="T1575">
            <v>0</v>
          </cell>
          <cell r="U1575">
            <v>0</v>
          </cell>
          <cell r="V1575">
            <v>0</v>
          </cell>
          <cell r="W1575">
            <v>0.8600000000000001</v>
          </cell>
          <cell r="X1575">
            <v>4.3</v>
          </cell>
          <cell r="Y1575">
            <v>-3.4399999999999995</v>
          </cell>
          <cell r="Z1575">
            <v>1.7200000000000002</v>
          </cell>
          <cell r="AA1575">
            <v>2.5799999999999996</v>
          </cell>
          <cell r="AB1575">
            <v>0.8600000000000001</v>
          </cell>
          <cell r="AC1575" t="str">
            <v>Mainline</v>
          </cell>
          <cell r="AD1575" t="str">
            <v>20_Team Apparel</v>
          </cell>
          <cell r="AE1575" t="str">
            <v>S124</v>
          </cell>
          <cell r="AF1575" t="str">
            <v>Seasonal</v>
          </cell>
          <cell r="AG1575">
            <v>1</v>
          </cell>
          <cell r="AH1575" t="str">
            <v>&lt;N/A&gt;</v>
          </cell>
          <cell r="AI1575" t="str">
            <v>Racing</v>
          </cell>
          <cell r="AJ1575">
            <v>0</v>
          </cell>
          <cell r="AK1575" t="str">
            <v>S1 2024</v>
          </cell>
          <cell r="AL1575">
            <v>45444</v>
          </cell>
          <cell r="AM1575">
            <v>1158.4199999999998</v>
          </cell>
          <cell r="AN1575">
            <v>449</v>
          </cell>
          <cell r="AO1575">
            <v>2.5799999999999996</v>
          </cell>
        </row>
        <row r="1576">
          <cell r="A1576">
            <v>800396500256</v>
          </cell>
          <cell r="B1576" t="str">
            <v>1 Season Old</v>
          </cell>
          <cell r="C1576" t="str">
            <v>W060</v>
          </cell>
          <cell r="D1576" t="str">
            <v>Speedo USA Maersk</v>
          </cell>
          <cell r="E1576" t="str">
            <v>8-00396500256</v>
          </cell>
          <cell r="F1576" t="str">
            <v>S/S ADULT OLYMPIC TRIALS UNISEX TEE 020</v>
          </cell>
          <cell r="G1576" t="str">
            <v>P1119</v>
          </cell>
          <cell r="H1576" t="str">
            <v>Knit Tops</v>
          </cell>
          <cell r="I1576" t="str">
            <v>812</v>
          </cell>
          <cell r="J1576" t="str">
            <v>Apparel</v>
          </cell>
          <cell r="K1576" t="str">
            <v>MNL</v>
          </cell>
          <cell r="L1576" t="str">
            <v>SS24</v>
          </cell>
          <cell r="M1576">
            <v>646.84</v>
          </cell>
          <cell r="N1576">
            <v>157</v>
          </cell>
          <cell r="O1576">
            <v>258.73600000000005</v>
          </cell>
          <cell r="P1576">
            <v>0</v>
          </cell>
          <cell r="Q1576">
            <v>0</v>
          </cell>
          <cell r="R1576">
            <v>0</v>
          </cell>
          <cell r="S1576">
            <v>0</v>
          </cell>
          <cell r="T1576">
            <v>0</v>
          </cell>
          <cell r="U1576">
            <v>0</v>
          </cell>
          <cell r="V1576">
            <v>0</v>
          </cell>
          <cell r="W1576">
            <v>0.82400000000000018</v>
          </cell>
          <cell r="X1576">
            <v>4.12</v>
          </cell>
          <cell r="Y1576">
            <v>-3.2959999999999998</v>
          </cell>
          <cell r="Z1576">
            <v>1.6480000000000004</v>
          </cell>
          <cell r="AA1576">
            <v>2.4719999999999995</v>
          </cell>
          <cell r="AB1576">
            <v>0.82400000000000018</v>
          </cell>
          <cell r="AC1576" t="str">
            <v>Mainline</v>
          </cell>
          <cell r="AD1576" t="str">
            <v>20_Team Apparel</v>
          </cell>
          <cell r="AE1576" t="str">
            <v>S124</v>
          </cell>
          <cell r="AF1576" t="str">
            <v>Seasonal</v>
          </cell>
          <cell r="AG1576">
            <v>1</v>
          </cell>
          <cell r="AH1576" t="str">
            <v>&lt;N/A&gt;</v>
          </cell>
          <cell r="AI1576" t="str">
            <v>Racing</v>
          </cell>
          <cell r="AJ1576">
            <v>0</v>
          </cell>
          <cell r="AK1576" t="str">
            <v>S1 2024</v>
          </cell>
          <cell r="AL1576">
            <v>45444</v>
          </cell>
          <cell r="AM1576">
            <v>388.10399999999993</v>
          </cell>
          <cell r="AN1576">
            <v>157</v>
          </cell>
          <cell r="AO1576">
            <v>2.4719999999999995</v>
          </cell>
        </row>
        <row r="1577">
          <cell r="A1577">
            <v>800396500334</v>
          </cell>
          <cell r="B1577" t="str">
            <v>1 Season Old</v>
          </cell>
          <cell r="C1577" t="str">
            <v>W060</v>
          </cell>
          <cell r="D1577" t="str">
            <v>Speedo USA Maersk</v>
          </cell>
          <cell r="E1577" t="str">
            <v>8-00396500334</v>
          </cell>
          <cell r="F1577" t="str">
            <v>S/S ADULT OLYMPIC TRIALS UNISEX TEE 001</v>
          </cell>
          <cell r="G1577" t="str">
            <v>P1119</v>
          </cell>
          <cell r="H1577" t="str">
            <v>Knit Tops</v>
          </cell>
          <cell r="I1577" t="str">
            <v>812</v>
          </cell>
          <cell r="J1577" t="str">
            <v>Apparel</v>
          </cell>
          <cell r="K1577" t="str">
            <v>MNL</v>
          </cell>
          <cell r="L1577" t="str">
            <v>SS24</v>
          </cell>
          <cell r="M1577">
            <v>460</v>
          </cell>
          <cell r="N1577">
            <v>115</v>
          </cell>
          <cell r="O1577">
            <v>184</v>
          </cell>
          <cell r="P1577">
            <v>0</v>
          </cell>
          <cell r="Q1577">
            <v>0</v>
          </cell>
          <cell r="R1577">
            <v>0</v>
          </cell>
          <cell r="S1577">
            <v>0</v>
          </cell>
          <cell r="T1577">
            <v>0</v>
          </cell>
          <cell r="U1577">
            <v>0</v>
          </cell>
          <cell r="V1577">
            <v>0</v>
          </cell>
          <cell r="W1577">
            <v>0.8</v>
          </cell>
          <cell r="X1577">
            <v>4</v>
          </cell>
          <cell r="Y1577">
            <v>-3.2</v>
          </cell>
          <cell r="Z1577">
            <v>1.6</v>
          </cell>
          <cell r="AA1577">
            <v>2.4</v>
          </cell>
          <cell r="AB1577">
            <v>0.8</v>
          </cell>
          <cell r="AC1577" t="str">
            <v>Mainline</v>
          </cell>
          <cell r="AD1577" t="str">
            <v>20_Team Apparel</v>
          </cell>
          <cell r="AE1577" t="str">
            <v>S124</v>
          </cell>
          <cell r="AF1577" t="str">
            <v>Seasonal</v>
          </cell>
          <cell r="AG1577">
            <v>1</v>
          </cell>
          <cell r="AH1577" t="str">
            <v>&lt;N/A&gt;</v>
          </cell>
          <cell r="AI1577" t="str">
            <v>Racing</v>
          </cell>
          <cell r="AJ1577">
            <v>0</v>
          </cell>
          <cell r="AK1577" t="str">
            <v>S1 2024</v>
          </cell>
          <cell r="AL1577">
            <v>45444</v>
          </cell>
          <cell r="AM1577">
            <v>276</v>
          </cell>
          <cell r="AN1577">
            <v>115</v>
          </cell>
          <cell r="AO1577">
            <v>2.4</v>
          </cell>
        </row>
        <row r="1578">
          <cell r="A1578">
            <v>800396501529</v>
          </cell>
          <cell r="B1578" t="str">
            <v>1 Season Old</v>
          </cell>
          <cell r="C1578" t="str">
            <v>W060</v>
          </cell>
          <cell r="D1578" t="str">
            <v>Speedo USA Maersk</v>
          </cell>
          <cell r="E1578" t="str">
            <v>8-00396501529</v>
          </cell>
          <cell r="F1578" t="str">
            <v>S/S ADULT OLYMPIC TRIALS UNISEX TEE 410</v>
          </cell>
          <cell r="G1578" t="str">
            <v>P1119</v>
          </cell>
          <cell r="H1578" t="str">
            <v>Knit Tops</v>
          </cell>
          <cell r="I1578" t="str">
            <v>812</v>
          </cell>
          <cell r="J1578" t="str">
            <v>Apparel</v>
          </cell>
          <cell r="K1578" t="str">
            <v>MNL</v>
          </cell>
          <cell r="L1578" t="str">
            <v>SS24</v>
          </cell>
          <cell r="M1578">
            <v>717.24</v>
          </cell>
          <cell r="N1578">
            <v>172</v>
          </cell>
          <cell r="O1578">
            <v>286.89600000000002</v>
          </cell>
          <cell r="P1578">
            <v>0</v>
          </cell>
          <cell r="Q1578">
            <v>0</v>
          </cell>
          <cell r="R1578">
            <v>0</v>
          </cell>
          <cell r="S1578">
            <v>0</v>
          </cell>
          <cell r="T1578">
            <v>0</v>
          </cell>
          <cell r="U1578">
            <v>0</v>
          </cell>
          <cell r="V1578">
            <v>0</v>
          </cell>
          <cell r="W1578">
            <v>0.83400000000000007</v>
          </cell>
          <cell r="X1578">
            <v>4.17</v>
          </cell>
          <cell r="Y1578">
            <v>-3.3359999999999999</v>
          </cell>
          <cell r="Z1578">
            <v>1.6680000000000001</v>
          </cell>
          <cell r="AA1578">
            <v>2.5019999999999998</v>
          </cell>
          <cell r="AB1578">
            <v>0.83400000000000007</v>
          </cell>
          <cell r="AC1578" t="str">
            <v>Mainline</v>
          </cell>
          <cell r="AD1578" t="str">
            <v>20_Team Apparel</v>
          </cell>
          <cell r="AE1578" t="str">
            <v>S124</v>
          </cell>
          <cell r="AF1578" t="str">
            <v>Seasonal</v>
          </cell>
          <cell r="AG1578">
            <v>1</v>
          </cell>
          <cell r="AH1578" t="str">
            <v>&lt;N/A&gt;</v>
          </cell>
          <cell r="AI1578" t="str">
            <v>Racing</v>
          </cell>
          <cell r="AJ1578">
            <v>0</v>
          </cell>
          <cell r="AK1578" t="str">
            <v>S1 2024</v>
          </cell>
          <cell r="AL1578">
            <v>45444</v>
          </cell>
          <cell r="AM1578">
            <v>430.34399999999994</v>
          </cell>
          <cell r="AN1578">
            <v>172</v>
          </cell>
          <cell r="AO1578">
            <v>2.5019999999999998</v>
          </cell>
        </row>
        <row r="1579">
          <cell r="A1579">
            <v>800396501577</v>
          </cell>
          <cell r="B1579" t="str">
            <v>1 Season Old</v>
          </cell>
          <cell r="C1579" t="str">
            <v>W060</v>
          </cell>
          <cell r="D1579" t="str">
            <v>Speedo USA Maersk</v>
          </cell>
          <cell r="E1579" t="str">
            <v>8-00396501577</v>
          </cell>
          <cell r="F1579" t="str">
            <v>S/S ADULT OLYMPIC TRIALS UNISEX TEE 002</v>
          </cell>
          <cell r="G1579" t="str">
            <v>P1119</v>
          </cell>
          <cell r="H1579" t="str">
            <v>Knit Tops</v>
          </cell>
          <cell r="I1579" t="str">
            <v>812</v>
          </cell>
          <cell r="J1579" t="str">
            <v>Apparel</v>
          </cell>
          <cell r="K1579" t="str">
            <v>MNL</v>
          </cell>
          <cell r="L1579" t="str">
            <v>SS24</v>
          </cell>
          <cell r="M1579">
            <v>2130.44</v>
          </cell>
          <cell r="N1579">
            <v>482</v>
          </cell>
          <cell r="O1579">
            <v>852.17600000000004</v>
          </cell>
          <cell r="P1579">
            <v>0</v>
          </cell>
          <cell r="Q1579">
            <v>0</v>
          </cell>
          <cell r="R1579">
            <v>0</v>
          </cell>
          <cell r="S1579">
            <v>0</v>
          </cell>
          <cell r="T1579">
            <v>0</v>
          </cell>
          <cell r="U1579">
            <v>0</v>
          </cell>
          <cell r="V1579">
            <v>0</v>
          </cell>
          <cell r="W1579">
            <v>0.88400000000000001</v>
          </cell>
          <cell r="X1579">
            <v>4.42</v>
          </cell>
          <cell r="Y1579">
            <v>-3.536</v>
          </cell>
          <cell r="Z1579">
            <v>1.768</v>
          </cell>
          <cell r="AA1579">
            <v>2.6520000000000001</v>
          </cell>
          <cell r="AB1579">
            <v>0.88400000000000001</v>
          </cell>
          <cell r="AC1579" t="str">
            <v>Mainline</v>
          </cell>
          <cell r="AD1579" t="str">
            <v>20_Team Apparel</v>
          </cell>
          <cell r="AE1579" t="str">
            <v>S124</v>
          </cell>
          <cell r="AF1579" t="str">
            <v>Seasonal</v>
          </cell>
          <cell r="AG1579">
            <v>1</v>
          </cell>
          <cell r="AH1579" t="str">
            <v>&lt;N/A&gt;</v>
          </cell>
          <cell r="AI1579" t="str">
            <v>Racing</v>
          </cell>
          <cell r="AJ1579">
            <v>0</v>
          </cell>
          <cell r="AK1579" t="str">
            <v>S1 2024</v>
          </cell>
          <cell r="AL1579">
            <v>45444</v>
          </cell>
          <cell r="AM1579">
            <v>1278.2640000000001</v>
          </cell>
          <cell r="AN1579">
            <v>482</v>
          </cell>
          <cell r="AO1579">
            <v>2.6520000000000001</v>
          </cell>
        </row>
        <row r="1580">
          <cell r="A1580">
            <v>800396600244</v>
          </cell>
          <cell r="B1580" t="str">
            <v>1 Season Old</v>
          </cell>
          <cell r="C1580" t="str">
            <v>W060</v>
          </cell>
          <cell r="D1580" t="str">
            <v>Speedo USA Maersk</v>
          </cell>
          <cell r="E1580" t="str">
            <v>8-00396600244</v>
          </cell>
          <cell r="F1580" t="str">
            <v>L/S ADULT OLYMPIC TRIALS UNISEX TEE 030</v>
          </cell>
          <cell r="G1580" t="str">
            <v>P1119</v>
          </cell>
          <cell r="H1580" t="str">
            <v>Knit Tops</v>
          </cell>
          <cell r="I1580" t="str">
            <v>812</v>
          </cell>
          <cell r="J1580" t="str">
            <v>Apparel</v>
          </cell>
          <cell r="K1580" t="str">
            <v>MNL</v>
          </cell>
          <cell r="L1580" t="str">
            <v>SS24</v>
          </cell>
          <cell r="M1580">
            <v>2109.38</v>
          </cell>
          <cell r="N1580">
            <v>427</v>
          </cell>
          <cell r="O1580">
            <v>843.75200000000007</v>
          </cell>
          <cell r="P1580">
            <v>0</v>
          </cell>
          <cell r="Q1580">
            <v>0</v>
          </cell>
          <cell r="R1580">
            <v>0</v>
          </cell>
          <cell r="S1580">
            <v>0</v>
          </cell>
          <cell r="T1580">
            <v>0</v>
          </cell>
          <cell r="U1580">
            <v>0</v>
          </cell>
          <cell r="V1580">
            <v>0</v>
          </cell>
          <cell r="W1580">
            <v>0.9880000000000001</v>
          </cell>
          <cell r="X1580">
            <v>4.9400000000000004</v>
          </cell>
          <cell r="Y1580">
            <v>-3.9520000000000004</v>
          </cell>
          <cell r="Z1580">
            <v>1.9760000000000002</v>
          </cell>
          <cell r="AA1580">
            <v>2.9640000000000004</v>
          </cell>
          <cell r="AB1580">
            <v>0.9880000000000001</v>
          </cell>
          <cell r="AC1580" t="str">
            <v>Mainline</v>
          </cell>
          <cell r="AD1580" t="str">
            <v>20_Team Apparel</v>
          </cell>
          <cell r="AE1580" t="str">
            <v>S124</v>
          </cell>
          <cell r="AF1580" t="str">
            <v>Seasonal</v>
          </cell>
          <cell r="AG1580">
            <v>1</v>
          </cell>
          <cell r="AH1580" t="str">
            <v>&lt;N/A&gt;</v>
          </cell>
          <cell r="AI1580" t="str">
            <v>Racing</v>
          </cell>
          <cell r="AJ1580">
            <v>0</v>
          </cell>
          <cell r="AK1580" t="str">
            <v>S1 2024</v>
          </cell>
          <cell r="AL1580">
            <v>45444</v>
          </cell>
          <cell r="AM1580">
            <v>1265.6280000000002</v>
          </cell>
          <cell r="AN1580">
            <v>427</v>
          </cell>
          <cell r="AO1580">
            <v>2.9640000000000004</v>
          </cell>
        </row>
        <row r="1581">
          <cell r="A1581">
            <v>800396601529</v>
          </cell>
          <cell r="B1581" t="str">
            <v>1 Season Old</v>
          </cell>
          <cell r="C1581" t="str">
            <v>W060</v>
          </cell>
          <cell r="D1581" t="str">
            <v>Speedo USA Maersk</v>
          </cell>
          <cell r="E1581" t="str">
            <v>8-00396601529</v>
          </cell>
          <cell r="F1581" t="str">
            <v>L/S ADULT OLYMPIC TRIALS UNISEX TEE 410</v>
          </cell>
          <cell r="G1581" t="str">
            <v>P1119</v>
          </cell>
          <cell r="H1581" t="str">
            <v>Knit Tops</v>
          </cell>
          <cell r="I1581" t="str">
            <v>812</v>
          </cell>
          <cell r="J1581" t="str">
            <v>Apparel</v>
          </cell>
          <cell r="K1581" t="str">
            <v>MNL</v>
          </cell>
          <cell r="L1581" t="str">
            <v>SS24</v>
          </cell>
          <cell r="M1581">
            <v>1666</v>
          </cell>
          <cell r="N1581">
            <v>350</v>
          </cell>
          <cell r="O1581">
            <v>666.40000000000009</v>
          </cell>
          <cell r="P1581">
            <v>0</v>
          </cell>
          <cell r="Q1581">
            <v>0</v>
          </cell>
          <cell r="R1581">
            <v>0</v>
          </cell>
          <cell r="S1581">
            <v>0</v>
          </cell>
          <cell r="T1581">
            <v>0</v>
          </cell>
          <cell r="U1581">
            <v>0</v>
          </cell>
          <cell r="V1581">
            <v>0</v>
          </cell>
          <cell r="W1581">
            <v>0.95200000000000018</v>
          </cell>
          <cell r="X1581">
            <v>4.76</v>
          </cell>
          <cell r="Y1581">
            <v>-3.8079999999999998</v>
          </cell>
          <cell r="Z1581">
            <v>1.9040000000000004</v>
          </cell>
          <cell r="AA1581">
            <v>2.8559999999999994</v>
          </cell>
          <cell r="AB1581">
            <v>0.95200000000000018</v>
          </cell>
          <cell r="AC1581" t="str">
            <v>Mainline</v>
          </cell>
          <cell r="AD1581" t="str">
            <v>20_Team Apparel</v>
          </cell>
          <cell r="AE1581" t="str">
            <v>S124</v>
          </cell>
          <cell r="AF1581" t="str">
            <v>Seasonal</v>
          </cell>
          <cell r="AG1581">
            <v>1</v>
          </cell>
          <cell r="AH1581" t="str">
            <v>&lt;N/A&gt;</v>
          </cell>
          <cell r="AI1581" t="str">
            <v>Racing</v>
          </cell>
          <cell r="AJ1581">
            <v>0</v>
          </cell>
          <cell r="AK1581" t="str">
            <v>S1 2024</v>
          </cell>
          <cell r="AL1581">
            <v>45444</v>
          </cell>
          <cell r="AM1581">
            <v>999.5999999999998</v>
          </cell>
          <cell r="AN1581">
            <v>350</v>
          </cell>
          <cell r="AO1581">
            <v>2.8559999999999994</v>
          </cell>
        </row>
        <row r="1582">
          <cell r="A1582">
            <v>800396615442</v>
          </cell>
          <cell r="B1582" t="str">
            <v>1 Season Old</v>
          </cell>
          <cell r="C1582" t="str">
            <v>W060</v>
          </cell>
          <cell r="D1582" t="str">
            <v>Speedo USA Maersk</v>
          </cell>
          <cell r="E1582" t="str">
            <v>8-00396615442</v>
          </cell>
          <cell r="F1582" t="str">
            <v>L/S ADULT OLYMPIC TRIALS UNISEX TEE 430</v>
          </cell>
          <cell r="G1582" t="str">
            <v>P1119</v>
          </cell>
          <cell r="H1582" t="str">
            <v>Knit Tops</v>
          </cell>
          <cell r="I1582" t="str">
            <v>812</v>
          </cell>
          <cell r="J1582" t="str">
            <v>Apparel</v>
          </cell>
          <cell r="K1582" t="str">
            <v>MNL</v>
          </cell>
          <cell r="L1582" t="str">
            <v>SS24</v>
          </cell>
          <cell r="M1582">
            <v>1702.88</v>
          </cell>
          <cell r="N1582">
            <v>367</v>
          </cell>
          <cell r="O1582">
            <v>681.15200000000004</v>
          </cell>
          <cell r="P1582">
            <v>0</v>
          </cell>
          <cell r="Q1582">
            <v>0</v>
          </cell>
          <cell r="R1582">
            <v>0</v>
          </cell>
          <cell r="S1582">
            <v>0</v>
          </cell>
          <cell r="T1582">
            <v>0</v>
          </cell>
          <cell r="U1582">
            <v>0</v>
          </cell>
          <cell r="V1582">
            <v>0</v>
          </cell>
          <cell r="W1582">
            <v>0.92800000000000005</v>
          </cell>
          <cell r="X1582">
            <v>4.6400000000000006</v>
          </cell>
          <cell r="Y1582">
            <v>-3.7120000000000006</v>
          </cell>
          <cell r="Z1582">
            <v>1.8560000000000001</v>
          </cell>
          <cell r="AA1582">
            <v>2.7840000000000007</v>
          </cell>
          <cell r="AB1582">
            <v>0.92800000000000005</v>
          </cell>
          <cell r="AC1582" t="str">
            <v>Mainline</v>
          </cell>
          <cell r="AD1582" t="str">
            <v>20_Team Apparel</v>
          </cell>
          <cell r="AE1582" t="str">
            <v>S124</v>
          </cell>
          <cell r="AF1582" t="str">
            <v>Seasonal</v>
          </cell>
          <cell r="AG1582">
            <v>1</v>
          </cell>
          <cell r="AH1582" t="str">
            <v>&lt;N/A&gt;</v>
          </cell>
          <cell r="AI1582" t="str">
            <v>Racing</v>
          </cell>
          <cell r="AJ1582">
            <v>0</v>
          </cell>
          <cell r="AK1582" t="str">
            <v>S1 2024</v>
          </cell>
          <cell r="AL1582">
            <v>45444</v>
          </cell>
          <cell r="AM1582">
            <v>1021.7280000000003</v>
          </cell>
          <cell r="AN1582">
            <v>367</v>
          </cell>
          <cell r="AO1582">
            <v>2.7840000000000007</v>
          </cell>
        </row>
        <row r="1583">
          <cell r="A1583">
            <v>800396700008</v>
          </cell>
          <cell r="B1583" t="str">
            <v>1 Season Old</v>
          </cell>
          <cell r="C1583" t="str">
            <v>W060</v>
          </cell>
          <cell r="D1583" t="str">
            <v>Speedo USA Maersk</v>
          </cell>
          <cell r="E1583" t="str">
            <v>8-00396700008</v>
          </cell>
          <cell r="F1583" t="str">
            <v>S/S YOUTH OLYMPIC TRIALS UNISEX TEE 110</v>
          </cell>
          <cell r="G1583" t="str">
            <v>P1119</v>
          </cell>
          <cell r="H1583" t="str">
            <v>Knit Tops</v>
          </cell>
          <cell r="I1583" t="str">
            <v>812</v>
          </cell>
          <cell r="J1583" t="str">
            <v>Apparel</v>
          </cell>
          <cell r="K1583" t="str">
            <v>MNL</v>
          </cell>
          <cell r="L1583" t="str">
            <v>SS24</v>
          </cell>
          <cell r="M1583">
            <v>1068.55</v>
          </cell>
          <cell r="N1583">
            <v>301</v>
          </cell>
          <cell r="O1583">
            <v>427.42</v>
          </cell>
          <cell r="P1583">
            <v>0</v>
          </cell>
          <cell r="Q1583">
            <v>0</v>
          </cell>
          <cell r="R1583">
            <v>0</v>
          </cell>
          <cell r="S1583">
            <v>0</v>
          </cell>
          <cell r="T1583">
            <v>0</v>
          </cell>
          <cell r="U1583">
            <v>0</v>
          </cell>
          <cell r="V1583">
            <v>0</v>
          </cell>
          <cell r="W1583">
            <v>0.71000000000000008</v>
          </cell>
          <cell r="X1583">
            <v>3.55</v>
          </cell>
          <cell r="Y1583">
            <v>-2.84</v>
          </cell>
          <cell r="Z1583">
            <v>1.4200000000000002</v>
          </cell>
          <cell r="AA1583">
            <v>2.13</v>
          </cell>
          <cell r="AB1583">
            <v>0.71000000000000008</v>
          </cell>
          <cell r="AC1583" t="str">
            <v>Mainline</v>
          </cell>
          <cell r="AD1583" t="str">
            <v>20_Team Apparel</v>
          </cell>
          <cell r="AE1583" t="str">
            <v>S124</v>
          </cell>
          <cell r="AF1583" t="str">
            <v>Seasonal</v>
          </cell>
          <cell r="AG1583">
            <v>1</v>
          </cell>
          <cell r="AH1583" t="str">
            <v>&lt;N/A&gt;</v>
          </cell>
          <cell r="AI1583" t="str">
            <v>Racing</v>
          </cell>
          <cell r="AJ1583">
            <v>0</v>
          </cell>
          <cell r="AK1583" t="str">
            <v>S1 2024</v>
          </cell>
          <cell r="AL1583">
            <v>45444</v>
          </cell>
          <cell r="AM1583">
            <v>641.13</v>
          </cell>
          <cell r="AN1583">
            <v>301</v>
          </cell>
          <cell r="AO1583">
            <v>2.13</v>
          </cell>
        </row>
        <row r="1584">
          <cell r="A1584">
            <v>800396700244</v>
          </cell>
          <cell r="B1584" t="str">
            <v>1 Season Old</v>
          </cell>
          <cell r="C1584" t="str">
            <v>W060</v>
          </cell>
          <cell r="D1584" t="str">
            <v>Speedo USA Maersk</v>
          </cell>
          <cell r="E1584" t="str">
            <v>8-00396700244</v>
          </cell>
          <cell r="F1584" t="str">
            <v>S/S YOUTH OLYMPIC TRIALS UNISEX TEE 030</v>
          </cell>
          <cell r="G1584" t="str">
            <v>P1119</v>
          </cell>
          <cell r="H1584" t="str">
            <v>Knit Tops</v>
          </cell>
          <cell r="I1584" t="str">
            <v>812</v>
          </cell>
          <cell r="J1584" t="str">
            <v>Apparel</v>
          </cell>
          <cell r="K1584" t="str">
            <v>MNL</v>
          </cell>
          <cell r="L1584" t="str">
            <v>SS24</v>
          </cell>
          <cell r="M1584">
            <v>1023.3</v>
          </cell>
          <cell r="N1584">
            <v>270</v>
          </cell>
          <cell r="O1584">
            <v>409.32</v>
          </cell>
          <cell r="P1584">
            <v>0</v>
          </cell>
          <cell r="Q1584">
            <v>0</v>
          </cell>
          <cell r="R1584">
            <v>0</v>
          </cell>
          <cell r="S1584">
            <v>0</v>
          </cell>
          <cell r="T1584">
            <v>0</v>
          </cell>
          <cell r="U1584">
            <v>0</v>
          </cell>
          <cell r="V1584">
            <v>0</v>
          </cell>
          <cell r="W1584">
            <v>0.75800000000000001</v>
          </cell>
          <cell r="X1584">
            <v>3.79</v>
          </cell>
          <cell r="Y1584">
            <v>-3.032</v>
          </cell>
          <cell r="Z1584">
            <v>1.516</v>
          </cell>
          <cell r="AA1584">
            <v>2.274</v>
          </cell>
          <cell r="AB1584">
            <v>0.75800000000000001</v>
          </cell>
          <cell r="AC1584" t="str">
            <v>Mainline</v>
          </cell>
          <cell r="AD1584" t="str">
            <v>20_Team Apparel</v>
          </cell>
          <cell r="AE1584" t="str">
            <v>S124</v>
          </cell>
          <cell r="AF1584" t="str">
            <v>Seasonal</v>
          </cell>
          <cell r="AG1584">
            <v>1</v>
          </cell>
          <cell r="AH1584" t="str">
            <v>&lt;N/A&gt;</v>
          </cell>
          <cell r="AI1584" t="str">
            <v>Racing</v>
          </cell>
          <cell r="AJ1584">
            <v>0</v>
          </cell>
          <cell r="AK1584" t="str">
            <v>S1 2024</v>
          </cell>
          <cell r="AL1584">
            <v>45444</v>
          </cell>
          <cell r="AM1584">
            <v>613.98</v>
          </cell>
          <cell r="AN1584">
            <v>270</v>
          </cell>
          <cell r="AO1584">
            <v>2.274</v>
          </cell>
        </row>
        <row r="1585">
          <cell r="A1585">
            <v>800396701577</v>
          </cell>
          <cell r="B1585" t="str">
            <v>1 Season Old</v>
          </cell>
          <cell r="C1585" t="str">
            <v>W060</v>
          </cell>
          <cell r="D1585" t="str">
            <v>Speedo USA Maersk</v>
          </cell>
          <cell r="E1585" t="str">
            <v>8-00396701577</v>
          </cell>
          <cell r="F1585" t="str">
            <v>S/S YOUTH OLYMPIC TRIALS UNISEX TEE 001</v>
          </cell>
          <cell r="G1585" t="str">
            <v>P1119</v>
          </cell>
          <cell r="H1585" t="str">
            <v>Knit Tops</v>
          </cell>
          <cell r="I1585" t="str">
            <v>812</v>
          </cell>
          <cell r="J1585" t="str">
            <v>Apparel</v>
          </cell>
          <cell r="K1585" t="str">
            <v>MNL</v>
          </cell>
          <cell r="L1585" t="str">
            <v>SS24</v>
          </cell>
          <cell r="M1585">
            <v>1910.08</v>
          </cell>
          <cell r="N1585">
            <v>508</v>
          </cell>
          <cell r="O1585">
            <v>764.03200000000004</v>
          </cell>
          <cell r="P1585">
            <v>0</v>
          </cell>
          <cell r="Q1585">
            <v>0</v>
          </cell>
          <cell r="R1585">
            <v>0</v>
          </cell>
          <cell r="S1585">
            <v>0</v>
          </cell>
          <cell r="T1585">
            <v>0</v>
          </cell>
          <cell r="U1585">
            <v>0</v>
          </cell>
          <cell r="V1585">
            <v>0</v>
          </cell>
          <cell r="W1585">
            <v>0.752</v>
          </cell>
          <cell r="X1585">
            <v>3.76</v>
          </cell>
          <cell r="Y1585">
            <v>-3.008</v>
          </cell>
          <cell r="Z1585">
            <v>1.504</v>
          </cell>
          <cell r="AA1585">
            <v>2.2559999999999998</v>
          </cell>
          <cell r="AB1585">
            <v>0.752</v>
          </cell>
          <cell r="AC1585" t="str">
            <v>Mainline</v>
          </cell>
          <cell r="AD1585" t="str">
            <v>20_Team Apparel</v>
          </cell>
          <cell r="AE1585" t="str">
            <v>S124</v>
          </cell>
          <cell r="AF1585" t="str">
            <v>Seasonal</v>
          </cell>
          <cell r="AG1585">
            <v>1</v>
          </cell>
          <cell r="AH1585" t="str">
            <v>&lt;N/A&gt;</v>
          </cell>
          <cell r="AI1585" t="str">
            <v>Racing</v>
          </cell>
          <cell r="AJ1585">
            <v>0</v>
          </cell>
          <cell r="AK1585" t="str">
            <v>S1 2024</v>
          </cell>
          <cell r="AL1585">
            <v>45444</v>
          </cell>
          <cell r="AM1585">
            <v>1146.048</v>
          </cell>
          <cell r="AN1585">
            <v>508</v>
          </cell>
          <cell r="AO1585">
            <v>2.2559999999999998</v>
          </cell>
        </row>
        <row r="1586">
          <cell r="A1586">
            <v>8003968986</v>
          </cell>
          <cell r="B1586" t="str">
            <v>1 Season Old</v>
          </cell>
          <cell r="C1586" t="str">
            <v>W060</v>
          </cell>
          <cell r="D1586" t="str">
            <v>Speedo USA Maersk</v>
          </cell>
          <cell r="E1586" t="str">
            <v>8-003968986</v>
          </cell>
          <cell r="F1586" t="str">
            <v>OLYMPIC REPLICA ENDURANCE + PRINTED STRA</v>
          </cell>
          <cell r="G1586" t="str">
            <v>P1122</v>
          </cell>
          <cell r="H1586" t="str">
            <v>One-Piece</v>
          </cell>
          <cell r="I1586" t="str">
            <v>812</v>
          </cell>
          <cell r="J1586" t="str">
            <v>Apparel</v>
          </cell>
          <cell r="K1586" t="str">
            <v>MNL</v>
          </cell>
          <cell r="L1586" t="str">
            <v>SS24</v>
          </cell>
          <cell r="M1586">
            <v>4989.88</v>
          </cell>
          <cell r="N1586">
            <v>502</v>
          </cell>
          <cell r="O1586">
            <v>1995.9520000000002</v>
          </cell>
          <cell r="P1586">
            <v>0</v>
          </cell>
          <cell r="Q1586">
            <v>0</v>
          </cell>
          <cell r="R1586">
            <v>0</v>
          </cell>
          <cell r="S1586">
            <v>0</v>
          </cell>
          <cell r="T1586">
            <v>0</v>
          </cell>
          <cell r="U1586">
            <v>0</v>
          </cell>
          <cell r="V1586">
            <v>0</v>
          </cell>
          <cell r="W1586">
            <v>1.9880000000000002</v>
          </cell>
          <cell r="X1586">
            <v>9.94</v>
          </cell>
          <cell r="Y1586">
            <v>-7.9519999999999991</v>
          </cell>
          <cell r="Z1586">
            <v>3.9760000000000004</v>
          </cell>
          <cell r="AA1586">
            <v>5.9639999999999986</v>
          </cell>
          <cell r="AB1586">
            <v>1.9880000000000002</v>
          </cell>
          <cell r="AC1586" t="str">
            <v>Mainline</v>
          </cell>
          <cell r="AD1586" t="str">
            <v>19_Female Racing</v>
          </cell>
          <cell r="AE1586" t="str">
            <v>S124</v>
          </cell>
          <cell r="AF1586" t="str">
            <v>Seasonal</v>
          </cell>
          <cell r="AG1586">
            <v>1</v>
          </cell>
          <cell r="AH1586" t="str">
            <v>&lt;N/A&gt;</v>
          </cell>
          <cell r="AI1586" t="str">
            <v>Racing</v>
          </cell>
          <cell r="AJ1586">
            <v>0</v>
          </cell>
          <cell r="AK1586" t="str">
            <v>S1 2024</v>
          </cell>
          <cell r="AL1586">
            <v>45444</v>
          </cell>
          <cell r="AM1586">
            <v>2993.9279999999994</v>
          </cell>
          <cell r="AN1586">
            <v>502</v>
          </cell>
          <cell r="AO1586">
            <v>5.9639999999999986</v>
          </cell>
        </row>
        <row r="1587">
          <cell r="A1587">
            <v>800396916030</v>
          </cell>
          <cell r="B1587" t="str">
            <v>1 Season Old</v>
          </cell>
          <cell r="C1587" t="str">
            <v>W060</v>
          </cell>
          <cell r="D1587" t="str">
            <v>Speedo USA Maersk</v>
          </cell>
          <cell r="E1587" t="str">
            <v>8-00396916030</v>
          </cell>
          <cell r="F1587" t="str">
            <v>PRINTED SPLICE 1 PC OVER DEV 660</v>
          </cell>
          <cell r="G1587" t="str">
            <v>P1122</v>
          </cell>
          <cell r="H1587" t="str">
            <v>One-Piece</v>
          </cell>
          <cell r="I1587" t="str">
            <v>812</v>
          </cell>
          <cell r="J1587" t="str">
            <v>Apparel</v>
          </cell>
          <cell r="K1587" t="str">
            <v>MNL</v>
          </cell>
          <cell r="L1587" t="str">
            <v>SS24</v>
          </cell>
          <cell r="M1587">
            <v>3014.43</v>
          </cell>
          <cell r="N1587">
            <v>267</v>
          </cell>
          <cell r="O1587">
            <v>1205.7719999999999</v>
          </cell>
          <cell r="P1587">
            <v>0</v>
          </cell>
          <cell r="Q1587">
            <v>0</v>
          </cell>
          <cell r="R1587">
            <v>0</v>
          </cell>
          <cell r="S1587">
            <v>0</v>
          </cell>
          <cell r="T1587">
            <v>0</v>
          </cell>
          <cell r="U1587">
            <v>0</v>
          </cell>
          <cell r="V1587">
            <v>0</v>
          </cell>
          <cell r="W1587">
            <v>2.258</v>
          </cell>
          <cell r="X1587">
            <v>11.29</v>
          </cell>
          <cell r="Y1587">
            <v>-9.032</v>
          </cell>
          <cell r="Z1587">
            <v>4.516</v>
          </cell>
          <cell r="AA1587">
            <v>6.7739999999999991</v>
          </cell>
          <cell r="AB1587">
            <v>2.258</v>
          </cell>
          <cell r="AC1587" t="str">
            <v>Mainline</v>
          </cell>
          <cell r="AD1587" t="str">
            <v>23_Womens Fitness</v>
          </cell>
          <cell r="AE1587" t="str">
            <v>S124</v>
          </cell>
          <cell r="AF1587" t="str">
            <v>Seasonal</v>
          </cell>
          <cell r="AG1587">
            <v>1</v>
          </cell>
          <cell r="AH1587" t="str">
            <v>&lt;N/A&gt;</v>
          </cell>
          <cell r="AI1587" t="str">
            <v>Womens</v>
          </cell>
          <cell r="AJ1587">
            <v>0</v>
          </cell>
          <cell r="AK1587" t="str">
            <v>S1 2024</v>
          </cell>
          <cell r="AL1587">
            <v>45444</v>
          </cell>
          <cell r="AM1587">
            <v>1808.6579999999997</v>
          </cell>
          <cell r="AN1587">
            <v>267</v>
          </cell>
          <cell r="AO1587">
            <v>6.7739999999999991</v>
          </cell>
        </row>
        <row r="1588">
          <cell r="A1588">
            <v>800396916056</v>
          </cell>
          <cell r="B1588" t="str">
            <v>1 Season Old</v>
          </cell>
          <cell r="C1588" t="str">
            <v>W060</v>
          </cell>
          <cell r="D1588" t="str">
            <v>Speedo USA Maersk</v>
          </cell>
          <cell r="E1588" t="str">
            <v>8-00396916056</v>
          </cell>
          <cell r="F1588" t="str">
            <v>PRINTED SPLICE 1 PC OVER DEV 401</v>
          </cell>
          <cell r="G1588" t="str">
            <v>P1122</v>
          </cell>
          <cell r="H1588" t="str">
            <v>One-Piece</v>
          </cell>
          <cell r="I1588" t="str">
            <v>812</v>
          </cell>
          <cell r="J1588" t="str">
            <v>Apparel</v>
          </cell>
          <cell r="K1588" t="str">
            <v>MNL</v>
          </cell>
          <cell r="L1588" t="str">
            <v>SS24</v>
          </cell>
          <cell r="M1588">
            <v>237.09</v>
          </cell>
          <cell r="N1588">
            <v>21</v>
          </cell>
          <cell r="O1588">
            <v>94.836000000000013</v>
          </cell>
          <cell r="P1588">
            <v>0</v>
          </cell>
          <cell r="Q1588">
            <v>0</v>
          </cell>
          <cell r="R1588">
            <v>0</v>
          </cell>
          <cell r="S1588">
            <v>0</v>
          </cell>
          <cell r="T1588">
            <v>0</v>
          </cell>
          <cell r="U1588">
            <v>0</v>
          </cell>
          <cell r="V1588">
            <v>0</v>
          </cell>
          <cell r="W1588">
            <v>2.2580000000000005</v>
          </cell>
          <cell r="X1588">
            <v>11.290000000000001</v>
          </cell>
          <cell r="Y1588">
            <v>-9.032</v>
          </cell>
          <cell r="Z1588">
            <v>4.5160000000000009</v>
          </cell>
          <cell r="AA1588">
            <v>6.774</v>
          </cell>
          <cell r="AB1588">
            <v>2.2580000000000005</v>
          </cell>
          <cell r="AC1588" t="str">
            <v>Mainline</v>
          </cell>
          <cell r="AD1588" t="str">
            <v>23_Womens Fitness</v>
          </cell>
          <cell r="AE1588" t="str">
            <v>S124</v>
          </cell>
          <cell r="AF1588" t="str">
            <v>Seasonal</v>
          </cell>
          <cell r="AG1588">
            <v>1</v>
          </cell>
          <cell r="AH1588" t="str">
            <v>&lt;N/A&gt;</v>
          </cell>
          <cell r="AI1588" t="str">
            <v>Womens</v>
          </cell>
          <cell r="AJ1588">
            <v>0</v>
          </cell>
          <cell r="AK1588" t="str">
            <v>S1 2024</v>
          </cell>
          <cell r="AL1588">
            <v>45444</v>
          </cell>
          <cell r="AM1588">
            <v>142.25399999999999</v>
          </cell>
          <cell r="AN1588">
            <v>21</v>
          </cell>
          <cell r="AO1588">
            <v>6.774</v>
          </cell>
        </row>
        <row r="1589">
          <cell r="A1589">
            <v>800396916058</v>
          </cell>
          <cell r="B1589" t="str">
            <v>1 Season Old</v>
          </cell>
          <cell r="C1589" t="str">
            <v>W060</v>
          </cell>
          <cell r="D1589" t="str">
            <v>Speedo USA Maersk</v>
          </cell>
          <cell r="E1589" t="str">
            <v>8-00396916058</v>
          </cell>
          <cell r="F1589" t="str">
            <v>PRINTED SPLICE 1 PC OVER DEV 420</v>
          </cell>
          <cell r="G1589" t="str">
            <v>P1122</v>
          </cell>
          <cell r="H1589" t="str">
            <v>One-Piece</v>
          </cell>
          <cell r="I1589" t="str">
            <v>812</v>
          </cell>
          <cell r="J1589" t="str">
            <v>Apparel</v>
          </cell>
          <cell r="K1589" t="str">
            <v>MNL</v>
          </cell>
          <cell r="L1589" t="str">
            <v>SS24</v>
          </cell>
          <cell r="M1589">
            <v>4086.98</v>
          </cell>
          <cell r="N1589">
            <v>362</v>
          </cell>
          <cell r="O1589">
            <v>1634.7920000000001</v>
          </cell>
          <cell r="P1589">
            <v>0</v>
          </cell>
          <cell r="Q1589">
            <v>0</v>
          </cell>
          <cell r="R1589">
            <v>0</v>
          </cell>
          <cell r="S1589">
            <v>0</v>
          </cell>
          <cell r="T1589">
            <v>0</v>
          </cell>
          <cell r="U1589">
            <v>0</v>
          </cell>
          <cell r="V1589">
            <v>0</v>
          </cell>
          <cell r="W1589">
            <v>2.258</v>
          </cell>
          <cell r="X1589">
            <v>11.290000000000001</v>
          </cell>
          <cell r="Y1589">
            <v>-9.032</v>
          </cell>
          <cell r="Z1589">
            <v>4.516</v>
          </cell>
          <cell r="AA1589">
            <v>6.7740000000000009</v>
          </cell>
          <cell r="AB1589">
            <v>2.258</v>
          </cell>
          <cell r="AC1589" t="str">
            <v>Mainline</v>
          </cell>
          <cell r="AD1589" t="str">
            <v>23_Womens Fitness</v>
          </cell>
          <cell r="AE1589" t="str">
            <v>S124</v>
          </cell>
          <cell r="AF1589" t="str">
            <v>Seasonal</v>
          </cell>
          <cell r="AG1589">
            <v>1</v>
          </cell>
          <cell r="AH1589" t="str">
            <v>&lt;N/A&gt;</v>
          </cell>
          <cell r="AI1589" t="str">
            <v>Womens</v>
          </cell>
          <cell r="AJ1589">
            <v>0</v>
          </cell>
          <cell r="AK1589" t="str">
            <v>S1 2024</v>
          </cell>
          <cell r="AL1589">
            <v>45444</v>
          </cell>
          <cell r="AM1589">
            <v>2452.1880000000001</v>
          </cell>
          <cell r="AN1589">
            <v>362</v>
          </cell>
          <cell r="AO1589">
            <v>6.7740000000000009</v>
          </cell>
        </row>
        <row r="1590">
          <cell r="A1590">
            <v>800397016056</v>
          </cell>
          <cell r="B1590" t="str">
            <v>1 Season Old</v>
          </cell>
          <cell r="C1590" t="str">
            <v>W060</v>
          </cell>
          <cell r="D1590" t="str">
            <v>Speedo USA Maersk</v>
          </cell>
          <cell r="E1590" t="str">
            <v>8-00397016056</v>
          </cell>
          <cell r="F1590" t="str">
            <v>TEXTURE STRIPE HIGH WAIST BOTTOM</v>
          </cell>
          <cell r="G1590" t="str">
            <v>P1132</v>
          </cell>
          <cell r="H1590" t="str">
            <v>Swim Bottoms</v>
          </cell>
          <cell r="I1590" t="str">
            <v>812</v>
          </cell>
          <cell r="J1590" t="str">
            <v>Apparel</v>
          </cell>
          <cell r="K1590" t="str">
            <v>MNL</v>
          </cell>
          <cell r="L1590" t="str">
            <v>SS24</v>
          </cell>
          <cell r="M1590">
            <v>353.4</v>
          </cell>
          <cell r="N1590">
            <v>62</v>
          </cell>
          <cell r="O1590">
            <v>141.35999999999999</v>
          </cell>
          <cell r="P1590">
            <v>0</v>
          </cell>
          <cell r="Q1590">
            <v>0</v>
          </cell>
          <cell r="R1590">
            <v>0</v>
          </cell>
          <cell r="S1590">
            <v>0</v>
          </cell>
          <cell r="T1590">
            <v>0</v>
          </cell>
          <cell r="U1590">
            <v>0</v>
          </cell>
          <cell r="V1590">
            <v>0</v>
          </cell>
          <cell r="W1590">
            <v>1.1399999999999999</v>
          </cell>
          <cell r="X1590">
            <v>5.6999999999999993</v>
          </cell>
          <cell r="Y1590">
            <v>-4.5599999999999996</v>
          </cell>
          <cell r="Z1590">
            <v>2.2799999999999998</v>
          </cell>
          <cell r="AA1590">
            <v>3.4199999999999995</v>
          </cell>
          <cell r="AB1590">
            <v>1.1399999999999999</v>
          </cell>
          <cell r="AC1590" t="str">
            <v>Mainline</v>
          </cell>
          <cell r="AD1590" t="str">
            <v>34_Womens Recreation</v>
          </cell>
          <cell r="AE1590" t="str">
            <v>S124</v>
          </cell>
          <cell r="AF1590" t="str">
            <v>Seasonal</v>
          </cell>
          <cell r="AG1590">
            <v>1</v>
          </cell>
          <cell r="AH1590" t="str">
            <v>&lt;N/A&gt;</v>
          </cell>
          <cell r="AI1590" t="str">
            <v>Womens</v>
          </cell>
          <cell r="AJ1590">
            <v>0</v>
          </cell>
          <cell r="AK1590" t="str">
            <v>S1 2024</v>
          </cell>
          <cell r="AL1590">
            <v>45444</v>
          </cell>
          <cell r="AM1590">
            <v>212.03999999999996</v>
          </cell>
          <cell r="AN1590">
            <v>62</v>
          </cell>
          <cell r="AO1590">
            <v>3.4199999999999995</v>
          </cell>
        </row>
        <row r="1591">
          <cell r="A1591">
            <v>800397016333</v>
          </cell>
          <cell r="B1591" t="str">
            <v>1 Season Old</v>
          </cell>
          <cell r="C1591" t="str">
            <v>W060</v>
          </cell>
          <cell r="D1591" t="str">
            <v>Speedo USA Maersk</v>
          </cell>
          <cell r="E1591" t="str">
            <v>8-00397016333</v>
          </cell>
          <cell r="F1591" t="str">
            <v>TEXTURE STRIPE HIGH WAIST BOTTOM 740</v>
          </cell>
          <cell r="G1591" t="str">
            <v>P1132</v>
          </cell>
          <cell r="H1591" t="str">
            <v>Swim Bottoms</v>
          </cell>
          <cell r="I1591" t="str">
            <v>812</v>
          </cell>
          <cell r="J1591" t="str">
            <v>Apparel</v>
          </cell>
          <cell r="K1591" t="str">
            <v>MNL</v>
          </cell>
          <cell r="L1591" t="str">
            <v>SS24</v>
          </cell>
          <cell r="M1591">
            <v>444.6</v>
          </cell>
          <cell r="N1591">
            <v>78</v>
          </cell>
          <cell r="O1591">
            <v>177.84000000000003</v>
          </cell>
          <cell r="P1591">
            <v>0</v>
          </cell>
          <cell r="Q1591">
            <v>0</v>
          </cell>
          <cell r="R1591">
            <v>0</v>
          </cell>
          <cell r="S1591">
            <v>0</v>
          </cell>
          <cell r="T1591">
            <v>0</v>
          </cell>
          <cell r="U1591">
            <v>0</v>
          </cell>
          <cell r="V1591">
            <v>0</v>
          </cell>
          <cell r="W1591">
            <v>1.1400000000000001</v>
          </cell>
          <cell r="X1591">
            <v>5.7</v>
          </cell>
          <cell r="Y1591">
            <v>-4.5600000000000005</v>
          </cell>
          <cell r="Z1591">
            <v>2.2800000000000002</v>
          </cell>
          <cell r="AA1591">
            <v>3.42</v>
          </cell>
          <cell r="AB1591">
            <v>1.1400000000000001</v>
          </cell>
          <cell r="AC1591" t="str">
            <v>Mainline</v>
          </cell>
          <cell r="AD1591" t="str">
            <v>34_Womens Recreation</v>
          </cell>
          <cell r="AE1591" t="str">
            <v>S124</v>
          </cell>
          <cell r="AF1591" t="str">
            <v>Seasonal</v>
          </cell>
          <cell r="AG1591">
            <v>1</v>
          </cell>
          <cell r="AH1591" t="str">
            <v>&lt;N/A&gt;</v>
          </cell>
          <cell r="AI1591" t="str">
            <v>Womens</v>
          </cell>
          <cell r="AJ1591">
            <v>0</v>
          </cell>
          <cell r="AK1591" t="str">
            <v>S1 2024</v>
          </cell>
          <cell r="AL1591">
            <v>45444</v>
          </cell>
          <cell r="AM1591">
            <v>266.76</v>
          </cell>
          <cell r="AN1591">
            <v>78</v>
          </cell>
          <cell r="AO1591">
            <v>3.42</v>
          </cell>
        </row>
        <row r="1592">
          <cell r="A1592">
            <v>800397116030</v>
          </cell>
          <cell r="B1592" t="str">
            <v>1 Season Old</v>
          </cell>
          <cell r="C1592" t="str">
            <v>W060</v>
          </cell>
          <cell r="D1592" t="str">
            <v>Speedo USA Maersk</v>
          </cell>
          <cell r="E1592" t="str">
            <v>8-00397116030</v>
          </cell>
          <cell r="F1592" t="str">
            <v>PRINT HIGH WAIST BOTTOM 660</v>
          </cell>
          <cell r="G1592" t="str">
            <v>P1132</v>
          </cell>
          <cell r="H1592" t="str">
            <v>Swim Bottoms</v>
          </cell>
          <cell r="I1592" t="str">
            <v>812</v>
          </cell>
          <cell r="J1592" t="str">
            <v>Apparel</v>
          </cell>
          <cell r="K1592" t="str">
            <v>MNL</v>
          </cell>
          <cell r="L1592" t="str">
            <v>SS24</v>
          </cell>
          <cell r="M1592">
            <v>441</v>
          </cell>
          <cell r="N1592">
            <v>75</v>
          </cell>
          <cell r="O1592">
            <v>176.4</v>
          </cell>
          <cell r="P1592">
            <v>0</v>
          </cell>
          <cell r="Q1592">
            <v>0</v>
          </cell>
          <cell r="R1592">
            <v>0</v>
          </cell>
          <cell r="S1592">
            <v>0</v>
          </cell>
          <cell r="T1592">
            <v>0</v>
          </cell>
          <cell r="U1592">
            <v>0</v>
          </cell>
          <cell r="V1592">
            <v>0</v>
          </cell>
          <cell r="W1592">
            <v>1.1759999999999999</v>
          </cell>
          <cell r="X1592">
            <v>5.88</v>
          </cell>
          <cell r="Y1592">
            <v>-4.7039999999999997</v>
          </cell>
          <cell r="Z1592">
            <v>2.3519999999999999</v>
          </cell>
          <cell r="AA1592">
            <v>3.528</v>
          </cell>
          <cell r="AB1592">
            <v>1.1759999999999999</v>
          </cell>
          <cell r="AC1592" t="str">
            <v>Mainline</v>
          </cell>
          <cell r="AD1592" t="str">
            <v>34_Womens Recreation</v>
          </cell>
          <cell r="AE1592" t="str">
            <v>S124</v>
          </cell>
          <cell r="AF1592" t="str">
            <v>Seasonal</v>
          </cell>
          <cell r="AG1592">
            <v>1</v>
          </cell>
          <cell r="AH1592" t="str">
            <v>&lt;N/A&gt;</v>
          </cell>
          <cell r="AI1592" t="str">
            <v>Womens</v>
          </cell>
          <cell r="AJ1592">
            <v>0</v>
          </cell>
          <cell r="AK1592" t="str">
            <v>S1 2024</v>
          </cell>
          <cell r="AL1592">
            <v>45444</v>
          </cell>
          <cell r="AM1592">
            <v>264.60000000000002</v>
          </cell>
          <cell r="AN1592">
            <v>75</v>
          </cell>
          <cell r="AO1592">
            <v>3.528</v>
          </cell>
        </row>
        <row r="1593">
          <cell r="A1593">
            <v>800397116056</v>
          </cell>
          <cell r="B1593" t="str">
            <v>1 Season Old</v>
          </cell>
          <cell r="C1593" t="str">
            <v>W060</v>
          </cell>
          <cell r="D1593" t="str">
            <v>Speedo USA Maersk</v>
          </cell>
          <cell r="E1593" t="str">
            <v>8-00397116056</v>
          </cell>
          <cell r="F1593" t="str">
            <v>PRINT HIGH WAIST BOTTOM 401</v>
          </cell>
          <cell r="G1593" t="str">
            <v>P1132</v>
          </cell>
          <cell r="H1593" t="str">
            <v>Swim Bottoms</v>
          </cell>
          <cell r="I1593" t="str">
            <v>812</v>
          </cell>
          <cell r="J1593" t="str">
            <v>Apparel</v>
          </cell>
          <cell r="K1593" t="str">
            <v>MNL</v>
          </cell>
          <cell r="L1593" t="str">
            <v>SS24</v>
          </cell>
          <cell r="M1593">
            <v>29.4</v>
          </cell>
          <cell r="N1593">
            <v>5</v>
          </cell>
          <cell r="O1593">
            <v>11.76</v>
          </cell>
          <cell r="P1593">
            <v>0</v>
          </cell>
          <cell r="Q1593">
            <v>0</v>
          </cell>
          <cell r="R1593">
            <v>0</v>
          </cell>
          <cell r="S1593">
            <v>0</v>
          </cell>
          <cell r="T1593">
            <v>0</v>
          </cell>
          <cell r="U1593">
            <v>0</v>
          </cell>
          <cell r="V1593">
            <v>0</v>
          </cell>
          <cell r="W1593">
            <v>1.1759999999999999</v>
          </cell>
          <cell r="X1593">
            <v>5.88</v>
          </cell>
          <cell r="Y1593">
            <v>-4.7039999999999997</v>
          </cell>
          <cell r="Z1593">
            <v>2.3519999999999999</v>
          </cell>
          <cell r="AA1593">
            <v>3.528</v>
          </cell>
          <cell r="AB1593">
            <v>1.1759999999999999</v>
          </cell>
          <cell r="AC1593" t="str">
            <v>Mainline</v>
          </cell>
          <cell r="AD1593" t="str">
            <v>34_Womens Recreation</v>
          </cell>
          <cell r="AE1593" t="str">
            <v>S124</v>
          </cell>
          <cell r="AF1593" t="str">
            <v>Seasonal</v>
          </cell>
          <cell r="AG1593">
            <v>1</v>
          </cell>
          <cell r="AH1593" t="str">
            <v>&lt;N/A&gt;</v>
          </cell>
          <cell r="AI1593" t="str">
            <v>Womens</v>
          </cell>
          <cell r="AJ1593">
            <v>0</v>
          </cell>
          <cell r="AK1593" t="str">
            <v>S1 2024</v>
          </cell>
          <cell r="AL1593">
            <v>45444</v>
          </cell>
          <cell r="AM1593">
            <v>17.64</v>
          </cell>
          <cell r="AN1593">
            <v>5</v>
          </cell>
          <cell r="AO1593">
            <v>3.528</v>
          </cell>
        </row>
        <row r="1594">
          <cell r="A1594">
            <v>800397116559</v>
          </cell>
          <cell r="B1594" t="str">
            <v>1 Season Old</v>
          </cell>
          <cell r="C1594" t="str">
            <v>W060</v>
          </cell>
          <cell r="D1594" t="str">
            <v>Speedo USA Maersk</v>
          </cell>
          <cell r="E1594" t="str">
            <v>8-00397116559</v>
          </cell>
          <cell r="F1594" t="str">
            <v>PRINT HIGH WAIST BOTTOM 200</v>
          </cell>
          <cell r="G1594" t="str">
            <v>P1132</v>
          </cell>
          <cell r="H1594" t="str">
            <v>Swim Bottoms</v>
          </cell>
          <cell r="I1594" t="str">
            <v>812</v>
          </cell>
          <cell r="J1594" t="str">
            <v>Apparel</v>
          </cell>
          <cell r="K1594" t="str">
            <v>MNL</v>
          </cell>
          <cell r="L1594" t="str">
            <v>SS24</v>
          </cell>
          <cell r="M1594">
            <v>358.68</v>
          </cell>
          <cell r="N1594">
            <v>61</v>
          </cell>
          <cell r="O1594">
            <v>143.47200000000001</v>
          </cell>
          <cell r="P1594">
            <v>0</v>
          </cell>
          <cell r="Q1594">
            <v>0</v>
          </cell>
          <cell r="R1594">
            <v>0</v>
          </cell>
          <cell r="S1594">
            <v>0</v>
          </cell>
          <cell r="T1594">
            <v>0</v>
          </cell>
          <cell r="U1594">
            <v>0</v>
          </cell>
          <cell r="V1594">
            <v>0</v>
          </cell>
          <cell r="W1594">
            <v>1.1760000000000002</v>
          </cell>
          <cell r="X1594">
            <v>5.88</v>
          </cell>
          <cell r="Y1594">
            <v>-4.7039999999999997</v>
          </cell>
          <cell r="Z1594">
            <v>2.3520000000000003</v>
          </cell>
          <cell r="AA1594">
            <v>3.5279999999999996</v>
          </cell>
          <cell r="AB1594">
            <v>1.1760000000000002</v>
          </cell>
          <cell r="AC1594" t="str">
            <v>Mainline</v>
          </cell>
          <cell r="AD1594" t="str">
            <v>34_Womens Recreation</v>
          </cell>
          <cell r="AE1594" t="str">
            <v>S124</v>
          </cell>
          <cell r="AF1594" t="str">
            <v>Seasonal</v>
          </cell>
          <cell r="AG1594">
            <v>1</v>
          </cell>
          <cell r="AH1594" t="str">
            <v>&lt;N/A&gt;</v>
          </cell>
          <cell r="AI1594" t="str">
            <v>Womens</v>
          </cell>
          <cell r="AJ1594">
            <v>0</v>
          </cell>
          <cell r="AK1594" t="str">
            <v>S1 2024</v>
          </cell>
          <cell r="AL1594">
            <v>45444</v>
          </cell>
          <cell r="AM1594">
            <v>215.20799999999997</v>
          </cell>
          <cell r="AN1594">
            <v>61</v>
          </cell>
          <cell r="AO1594">
            <v>3.5279999999999996</v>
          </cell>
        </row>
        <row r="1595">
          <cell r="A1595">
            <v>800397216602</v>
          </cell>
          <cell r="B1595" t="str">
            <v>1 Season Old</v>
          </cell>
          <cell r="C1595" t="str">
            <v>W060</v>
          </cell>
          <cell r="D1595" t="str">
            <v>Speedo USA Maersk</v>
          </cell>
          <cell r="E1595" t="str">
            <v>8-00397216602</v>
          </cell>
          <cell r="F1595" t="str">
            <v>PRIDE PRINTED TRI BACK 430</v>
          </cell>
          <cell r="G1595" t="str">
            <v>P1122</v>
          </cell>
          <cell r="H1595" t="str">
            <v>One-Piece</v>
          </cell>
          <cell r="I1595" t="str">
            <v>812</v>
          </cell>
          <cell r="J1595" t="str">
            <v>Apparel</v>
          </cell>
          <cell r="K1595" t="str">
            <v>MNL</v>
          </cell>
          <cell r="L1595" t="str">
            <v>SS24</v>
          </cell>
          <cell r="M1595">
            <v>2636.48</v>
          </cell>
          <cell r="N1595">
            <v>308</v>
          </cell>
          <cell r="O1595">
            <v>1054.5920000000001</v>
          </cell>
          <cell r="P1595">
            <v>0</v>
          </cell>
          <cell r="Q1595">
            <v>0</v>
          </cell>
          <cell r="R1595">
            <v>0</v>
          </cell>
          <cell r="S1595">
            <v>0</v>
          </cell>
          <cell r="T1595">
            <v>0</v>
          </cell>
          <cell r="U1595">
            <v>0</v>
          </cell>
          <cell r="V1595">
            <v>0</v>
          </cell>
          <cell r="W1595">
            <v>1.7120000000000002</v>
          </cell>
          <cell r="X1595">
            <v>8.56</v>
          </cell>
          <cell r="Y1595">
            <v>-6.8480000000000008</v>
          </cell>
          <cell r="Z1595">
            <v>3.4240000000000004</v>
          </cell>
          <cell r="AA1595">
            <v>5.1360000000000001</v>
          </cell>
          <cell r="AB1595">
            <v>1.7120000000000002</v>
          </cell>
          <cell r="AC1595" t="str">
            <v>Mainline</v>
          </cell>
          <cell r="AD1595" t="str">
            <v>19_Female Racing</v>
          </cell>
          <cell r="AE1595" t="str">
            <v>S124</v>
          </cell>
          <cell r="AF1595" t="str">
            <v>Seasonal</v>
          </cell>
          <cell r="AG1595">
            <v>1</v>
          </cell>
          <cell r="AH1595" t="str">
            <v>&lt;N/A&gt;</v>
          </cell>
          <cell r="AI1595" t="str">
            <v>Racing</v>
          </cell>
          <cell r="AJ1595">
            <v>0</v>
          </cell>
          <cell r="AK1595">
            <v>0</v>
          </cell>
          <cell r="AL1595">
            <v>45444</v>
          </cell>
          <cell r="AM1595">
            <v>1581.8880000000001</v>
          </cell>
          <cell r="AN1595">
            <v>308</v>
          </cell>
          <cell r="AO1595">
            <v>5.1360000000000001</v>
          </cell>
        </row>
        <row r="1596">
          <cell r="A1596">
            <v>800397416602</v>
          </cell>
          <cell r="B1596" t="str">
            <v>1 Season Old</v>
          </cell>
          <cell r="C1596" t="str">
            <v>W060</v>
          </cell>
          <cell r="D1596" t="str">
            <v>Speedo USA Maersk</v>
          </cell>
          <cell r="E1596" t="str">
            <v>8-00397416602</v>
          </cell>
          <cell r="F1596" t="str">
            <v>PRIDE PRINTED RACERBACK TOP 430</v>
          </cell>
          <cell r="G1596" t="str">
            <v>P1134</v>
          </cell>
          <cell r="H1596" t="str">
            <v>Swim Tops</v>
          </cell>
          <cell r="I1596" t="str">
            <v>812</v>
          </cell>
          <cell r="J1596" t="str">
            <v>Apparel</v>
          </cell>
          <cell r="K1596" t="str">
            <v>MNL</v>
          </cell>
          <cell r="L1596" t="str">
            <v>SS24</v>
          </cell>
          <cell r="M1596">
            <v>2531.7600000000002</v>
          </cell>
          <cell r="N1596">
            <v>411</v>
          </cell>
          <cell r="O1596">
            <v>1012.7040000000002</v>
          </cell>
          <cell r="P1596">
            <v>0</v>
          </cell>
          <cell r="Q1596">
            <v>0</v>
          </cell>
          <cell r="R1596">
            <v>0</v>
          </cell>
          <cell r="S1596">
            <v>0</v>
          </cell>
          <cell r="T1596">
            <v>0</v>
          </cell>
          <cell r="U1596">
            <v>0</v>
          </cell>
          <cell r="V1596">
            <v>0</v>
          </cell>
          <cell r="W1596">
            <v>1.2320000000000002</v>
          </cell>
          <cell r="X1596">
            <v>6.16</v>
          </cell>
          <cell r="Y1596">
            <v>-4.9279999999999999</v>
          </cell>
          <cell r="Z1596">
            <v>2.4640000000000004</v>
          </cell>
          <cell r="AA1596">
            <v>3.6959999999999997</v>
          </cell>
          <cell r="AB1596">
            <v>1.2320000000000002</v>
          </cell>
          <cell r="AC1596" t="str">
            <v>Mainline</v>
          </cell>
          <cell r="AD1596" t="str">
            <v>19_Female Racing</v>
          </cell>
          <cell r="AE1596" t="str">
            <v>S124</v>
          </cell>
          <cell r="AF1596" t="str">
            <v>Seasonal</v>
          </cell>
          <cell r="AG1596">
            <v>1</v>
          </cell>
          <cell r="AH1596" t="str">
            <v>&lt;N/A&gt;</v>
          </cell>
          <cell r="AI1596" t="str">
            <v>Racing</v>
          </cell>
          <cell r="AJ1596">
            <v>0</v>
          </cell>
          <cell r="AK1596">
            <v>0</v>
          </cell>
          <cell r="AL1596">
            <v>45444</v>
          </cell>
          <cell r="AM1596">
            <v>1519.0559999999998</v>
          </cell>
          <cell r="AN1596">
            <v>411</v>
          </cell>
          <cell r="AO1596">
            <v>3.6959999999999997</v>
          </cell>
        </row>
        <row r="1597">
          <cell r="A1597">
            <v>800397516602</v>
          </cell>
          <cell r="B1597" t="str">
            <v>1 Season Old</v>
          </cell>
          <cell r="C1597" t="str">
            <v>W060</v>
          </cell>
          <cell r="D1597" t="str">
            <v>Speedo USA Maersk</v>
          </cell>
          <cell r="E1597" t="str">
            <v>8-00397516602</v>
          </cell>
          <cell r="F1597" t="str">
            <v>PRIDE PRINTED CLASSIC BOTTOM 430</v>
          </cell>
          <cell r="G1597" t="str">
            <v>P1132</v>
          </cell>
          <cell r="H1597" t="str">
            <v>Swim Bottoms</v>
          </cell>
          <cell r="I1597" t="str">
            <v>812</v>
          </cell>
          <cell r="J1597" t="str">
            <v>Apparel</v>
          </cell>
          <cell r="K1597" t="str">
            <v>MNL</v>
          </cell>
          <cell r="L1597" t="str">
            <v>SS24</v>
          </cell>
          <cell r="M1597">
            <v>2125.1999999999998</v>
          </cell>
          <cell r="N1597">
            <v>420</v>
          </cell>
          <cell r="O1597">
            <v>850.07999999999993</v>
          </cell>
          <cell r="P1597">
            <v>0</v>
          </cell>
          <cell r="Q1597">
            <v>0</v>
          </cell>
          <cell r="R1597">
            <v>0</v>
          </cell>
          <cell r="S1597">
            <v>0</v>
          </cell>
          <cell r="T1597">
            <v>0</v>
          </cell>
          <cell r="U1597">
            <v>0</v>
          </cell>
          <cell r="V1597">
            <v>0</v>
          </cell>
          <cell r="W1597">
            <v>1.012</v>
          </cell>
          <cell r="X1597">
            <v>5.0599999999999996</v>
          </cell>
          <cell r="Y1597">
            <v>-4.048</v>
          </cell>
          <cell r="Z1597">
            <v>2.024</v>
          </cell>
          <cell r="AA1597">
            <v>3.0359999999999996</v>
          </cell>
          <cell r="AB1597">
            <v>1.012</v>
          </cell>
          <cell r="AC1597" t="str">
            <v>Mainline</v>
          </cell>
          <cell r="AD1597" t="str">
            <v>19_Female Racing</v>
          </cell>
          <cell r="AE1597" t="str">
            <v>S124</v>
          </cell>
          <cell r="AF1597" t="str">
            <v>Seasonal</v>
          </cell>
          <cell r="AG1597">
            <v>1</v>
          </cell>
          <cell r="AH1597" t="str">
            <v>&lt;N/A&gt;</v>
          </cell>
          <cell r="AI1597" t="str">
            <v>Racing</v>
          </cell>
          <cell r="AJ1597">
            <v>0</v>
          </cell>
          <cell r="AK1597">
            <v>0</v>
          </cell>
          <cell r="AL1597">
            <v>45444</v>
          </cell>
          <cell r="AM1597">
            <v>1275.1199999999999</v>
          </cell>
          <cell r="AN1597">
            <v>420</v>
          </cell>
          <cell r="AO1597">
            <v>3.0359999999999996</v>
          </cell>
        </row>
        <row r="1598">
          <cell r="A1598">
            <v>800397616602</v>
          </cell>
          <cell r="B1598" t="str">
            <v>1 Season Old</v>
          </cell>
          <cell r="C1598" t="str">
            <v>W060</v>
          </cell>
          <cell r="D1598" t="str">
            <v>Speedo USA Maersk</v>
          </cell>
          <cell r="E1598" t="str">
            <v>8-00397616602</v>
          </cell>
          <cell r="F1598" t="str">
            <v>PRIDE PRINTED ONE BRIEF 430</v>
          </cell>
          <cell r="G1598" t="str">
            <v>P1132</v>
          </cell>
          <cell r="H1598" t="str">
            <v>Swim Bottoms</v>
          </cell>
          <cell r="I1598" t="str">
            <v>812</v>
          </cell>
          <cell r="J1598" t="str">
            <v>Apparel</v>
          </cell>
          <cell r="K1598" t="str">
            <v>MNL</v>
          </cell>
          <cell r="L1598" t="str">
            <v>SS24</v>
          </cell>
          <cell r="M1598">
            <v>1749.26</v>
          </cell>
          <cell r="N1598">
            <v>298</v>
          </cell>
          <cell r="O1598">
            <v>699.70400000000006</v>
          </cell>
          <cell r="P1598">
            <v>0</v>
          </cell>
          <cell r="Q1598">
            <v>0</v>
          </cell>
          <cell r="R1598">
            <v>0</v>
          </cell>
          <cell r="S1598">
            <v>0</v>
          </cell>
          <cell r="T1598">
            <v>0</v>
          </cell>
          <cell r="U1598">
            <v>0</v>
          </cell>
          <cell r="V1598">
            <v>0</v>
          </cell>
          <cell r="W1598">
            <v>1.1740000000000002</v>
          </cell>
          <cell r="X1598">
            <v>5.87</v>
          </cell>
          <cell r="Y1598">
            <v>-4.6959999999999997</v>
          </cell>
          <cell r="Z1598">
            <v>2.3480000000000003</v>
          </cell>
          <cell r="AA1598">
            <v>3.5219999999999998</v>
          </cell>
          <cell r="AB1598">
            <v>1.1740000000000002</v>
          </cell>
          <cell r="AC1598" t="str">
            <v>Mainline</v>
          </cell>
          <cell r="AD1598" t="str">
            <v>5_Male Racing</v>
          </cell>
          <cell r="AE1598" t="str">
            <v>S124</v>
          </cell>
          <cell r="AF1598" t="str">
            <v>Seasonal</v>
          </cell>
          <cell r="AG1598">
            <v>1</v>
          </cell>
          <cell r="AH1598" t="str">
            <v>&lt;N/A&gt;</v>
          </cell>
          <cell r="AI1598" t="str">
            <v>Racing</v>
          </cell>
          <cell r="AJ1598">
            <v>0</v>
          </cell>
          <cell r="AK1598">
            <v>0</v>
          </cell>
          <cell r="AL1598">
            <v>45444</v>
          </cell>
          <cell r="AM1598">
            <v>1049.556</v>
          </cell>
          <cell r="AN1598">
            <v>298</v>
          </cell>
          <cell r="AO1598">
            <v>3.5219999999999998</v>
          </cell>
        </row>
        <row r="1599">
          <cell r="A1599">
            <v>800397816602</v>
          </cell>
          <cell r="B1599" t="str">
            <v>1 Season Old</v>
          </cell>
          <cell r="C1599" t="str">
            <v>W060</v>
          </cell>
          <cell r="D1599" t="str">
            <v>Speedo USA Maersk</v>
          </cell>
          <cell r="E1599" t="str">
            <v>8-00397816602</v>
          </cell>
          <cell r="F1599" t="str">
            <v>PRIDE FLEECE GRAPHIC HOODIE 430</v>
          </cell>
          <cell r="G1599" t="str">
            <v>P1119</v>
          </cell>
          <cell r="H1599" t="str">
            <v>Knit Tops</v>
          </cell>
          <cell r="I1599" t="str">
            <v>812</v>
          </cell>
          <cell r="J1599" t="str">
            <v>Apparel</v>
          </cell>
          <cell r="K1599" t="str">
            <v>MNL</v>
          </cell>
          <cell r="L1599" t="str">
            <v>SS24</v>
          </cell>
          <cell r="M1599">
            <v>3793.54</v>
          </cell>
          <cell r="N1599">
            <v>298</v>
          </cell>
          <cell r="O1599">
            <v>1517.4160000000002</v>
          </cell>
          <cell r="P1599">
            <v>0</v>
          </cell>
          <cell r="Q1599">
            <v>0</v>
          </cell>
          <cell r="R1599">
            <v>0</v>
          </cell>
          <cell r="S1599">
            <v>0</v>
          </cell>
          <cell r="T1599">
            <v>0</v>
          </cell>
          <cell r="U1599">
            <v>0</v>
          </cell>
          <cell r="V1599">
            <v>0</v>
          </cell>
          <cell r="W1599">
            <v>2.5460000000000003</v>
          </cell>
          <cell r="X1599">
            <v>12.73</v>
          </cell>
          <cell r="Y1599">
            <v>-10.184000000000001</v>
          </cell>
          <cell r="Z1599">
            <v>5.0920000000000005</v>
          </cell>
          <cell r="AA1599">
            <v>7.6379999999999999</v>
          </cell>
          <cell r="AB1599">
            <v>2.5460000000000003</v>
          </cell>
          <cell r="AC1599" t="str">
            <v>Mainline</v>
          </cell>
          <cell r="AD1599" t="str">
            <v>20_Team Apparel</v>
          </cell>
          <cell r="AE1599" t="str">
            <v>S124</v>
          </cell>
          <cell r="AF1599" t="str">
            <v>Seasonal</v>
          </cell>
          <cell r="AG1599">
            <v>1</v>
          </cell>
          <cell r="AH1599" t="str">
            <v>&lt;N/A&gt;</v>
          </cell>
          <cell r="AI1599" t="str">
            <v>Racing</v>
          </cell>
          <cell r="AJ1599">
            <v>0</v>
          </cell>
          <cell r="AK1599">
            <v>0</v>
          </cell>
          <cell r="AL1599">
            <v>45444</v>
          </cell>
          <cell r="AM1599">
            <v>2276.1239999999998</v>
          </cell>
          <cell r="AN1599">
            <v>298</v>
          </cell>
          <cell r="AO1599">
            <v>7.6379999999999999</v>
          </cell>
        </row>
        <row r="1600">
          <cell r="A1600">
            <v>800397916602</v>
          </cell>
          <cell r="B1600" t="str">
            <v>1 Season Old</v>
          </cell>
          <cell r="C1600" t="str">
            <v>W060</v>
          </cell>
          <cell r="D1600" t="str">
            <v>Speedo USA Maersk</v>
          </cell>
          <cell r="E1600" t="str">
            <v>8-00397916602</v>
          </cell>
          <cell r="F1600" t="str">
            <v>PRIDE FLEECE SHORT 430</v>
          </cell>
          <cell r="G1600" t="str">
            <v>P1007</v>
          </cell>
          <cell r="H1600" t="str">
            <v>Shorts</v>
          </cell>
          <cell r="I1600" t="str">
            <v>812</v>
          </cell>
          <cell r="J1600" t="str">
            <v>Apparel</v>
          </cell>
          <cell r="K1600" t="str">
            <v>MNL</v>
          </cell>
          <cell r="L1600" t="str">
            <v>SS24</v>
          </cell>
          <cell r="M1600">
            <v>2145</v>
          </cell>
          <cell r="N1600">
            <v>300</v>
          </cell>
          <cell r="O1600">
            <v>858</v>
          </cell>
          <cell r="P1600">
            <v>0</v>
          </cell>
          <cell r="Q1600">
            <v>0</v>
          </cell>
          <cell r="R1600">
            <v>0</v>
          </cell>
          <cell r="S1600">
            <v>0</v>
          </cell>
          <cell r="T1600">
            <v>0</v>
          </cell>
          <cell r="U1600">
            <v>0</v>
          </cell>
          <cell r="V1600">
            <v>0</v>
          </cell>
          <cell r="W1600">
            <v>1.43</v>
          </cell>
          <cell r="X1600">
            <v>7.15</v>
          </cell>
          <cell r="Y1600">
            <v>-5.7200000000000006</v>
          </cell>
          <cell r="Z1600">
            <v>2.86</v>
          </cell>
          <cell r="AA1600">
            <v>4.2900000000000009</v>
          </cell>
          <cell r="AB1600">
            <v>1.43</v>
          </cell>
          <cell r="AC1600" t="str">
            <v>Mainline</v>
          </cell>
          <cell r="AD1600" t="str">
            <v>20_Team Apparel</v>
          </cell>
          <cell r="AE1600" t="str">
            <v>S124</v>
          </cell>
          <cell r="AF1600" t="str">
            <v>Seasonal</v>
          </cell>
          <cell r="AG1600">
            <v>1</v>
          </cell>
          <cell r="AH1600" t="str">
            <v>&lt;N/A&gt;</v>
          </cell>
          <cell r="AI1600" t="str">
            <v>Racing</v>
          </cell>
          <cell r="AJ1600">
            <v>0</v>
          </cell>
          <cell r="AK1600">
            <v>0</v>
          </cell>
          <cell r="AL1600">
            <v>45444</v>
          </cell>
          <cell r="AM1600">
            <v>1287.0000000000002</v>
          </cell>
          <cell r="AN1600">
            <v>300</v>
          </cell>
          <cell r="AO1600">
            <v>4.2900000000000009</v>
          </cell>
        </row>
        <row r="1601">
          <cell r="A1601">
            <v>800398116602</v>
          </cell>
          <cell r="B1601" t="str">
            <v>1 Season Old</v>
          </cell>
          <cell r="C1601" t="str">
            <v>W060</v>
          </cell>
          <cell r="D1601" t="str">
            <v>Speedo USA Maersk</v>
          </cell>
          <cell r="E1601" t="str">
            <v>8-00398116602</v>
          </cell>
          <cell r="F1601" t="str">
            <v>PRIDE S/S TEE 430</v>
          </cell>
          <cell r="G1601" t="str">
            <v>P1119</v>
          </cell>
          <cell r="H1601" t="str">
            <v>Knit Tops</v>
          </cell>
          <cell r="I1601" t="str">
            <v>812</v>
          </cell>
          <cell r="J1601" t="str">
            <v>Apparel</v>
          </cell>
          <cell r="K1601" t="str">
            <v>MNL</v>
          </cell>
          <cell r="L1601" t="str">
            <v>SS24</v>
          </cell>
          <cell r="M1601">
            <v>1277.48</v>
          </cell>
          <cell r="N1601">
            <v>293</v>
          </cell>
          <cell r="O1601">
            <v>510.99200000000002</v>
          </cell>
          <cell r="P1601">
            <v>0</v>
          </cell>
          <cell r="Q1601">
            <v>0</v>
          </cell>
          <cell r="R1601">
            <v>0</v>
          </cell>
          <cell r="S1601">
            <v>0</v>
          </cell>
          <cell r="T1601">
            <v>0</v>
          </cell>
          <cell r="U1601">
            <v>0</v>
          </cell>
          <cell r="V1601">
            <v>0</v>
          </cell>
          <cell r="W1601">
            <v>0.872</v>
          </cell>
          <cell r="X1601">
            <v>4.3600000000000003</v>
          </cell>
          <cell r="Y1601">
            <v>-3.4880000000000004</v>
          </cell>
          <cell r="Z1601">
            <v>1.744</v>
          </cell>
          <cell r="AA1601">
            <v>2.6160000000000005</v>
          </cell>
          <cell r="AB1601">
            <v>0.872</v>
          </cell>
          <cell r="AC1601" t="str">
            <v>Mainline</v>
          </cell>
          <cell r="AD1601" t="str">
            <v>20_Team Apparel</v>
          </cell>
          <cell r="AE1601" t="str">
            <v>S124</v>
          </cell>
          <cell r="AF1601" t="str">
            <v>Seasonal</v>
          </cell>
          <cell r="AG1601">
            <v>1</v>
          </cell>
          <cell r="AH1601" t="str">
            <v>&lt;N/A&gt;</v>
          </cell>
          <cell r="AI1601" t="str">
            <v>Racing</v>
          </cell>
          <cell r="AJ1601">
            <v>0</v>
          </cell>
          <cell r="AK1601">
            <v>0</v>
          </cell>
          <cell r="AL1601">
            <v>45444</v>
          </cell>
          <cell r="AM1601">
            <v>766.48800000000017</v>
          </cell>
          <cell r="AN1601">
            <v>293</v>
          </cell>
          <cell r="AO1601">
            <v>2.6160000000000005</v>
          </cell>
        </row>
        <row r="1602">
          <cell r="A1602">
            <v>800398316029</v>
          </cell>
          <cell r="B1602" t="str">
            <v>1 Season Old</v>
          </cell>
          <cell r="C1602" t="str">
            <v>W060</v>
          </cell>
          <cell r="D1602" t="str">
            <v>Speedo USA Maersk</v>
          </cell>
          <cell r="E1602" t="str">
            <v>8-00398316029</v>
          </cell>
          <cell r="F1602" t="str">
            <v>GINGHAM SCOOP BOTTOM 310</v>
          </cell>
          <cell r="G1602" t="str">
            <v>P1132</v>
          </cell>
          <cell r="H1602" t="str">
            <v>Swim Bottoms</v>
          </cell>
          <cell r="I1602" t="str">
            <v>812</v>
          </cell>
          <cell r="J1602" t="str">
            <v>Apparel</v>
          </cell>
          <cell r="K1602" t="str">
            <v>MNL</v>
          </cell>
          <cell r="L1602" t="str">
            <v>SS24</v>
          </cell>
          <cell r="M1602">
            <v>961.92</v>
          </cell>
          <cell r="N1602">
            <v>192</v>
          </cell>
          <cell r="O1602">
            <v>384.76800000000003</v>
          </cell>
          <cell r="P1602">
            <v>0</v>
          </cell>
          <cell r="Q1602">
            <v>0</v>
          </cell>
          <cell r="R1602">
            <v>0</v>
          </cell>
          <cell r="S1602">
            <v>0</v>
          </cell>
          <cell r="T1602">
            <v>0</v>
          </cell>
          <cell r="U1602">
            <v>0</v>
          </cell>
          <cell r="V1602">
            <v>0</v>
          </cell>
          <cell r="W1602">
            <v>1.002</v>
          </cell>
          <cell r="X1602">
            <v>5.01</v>
          </cell>
          <cell r="Y1602">
            <v>-4.008</v>
          </cell>
          <cell r="Z1602">
            <v>2.004</v>
          </cell>
          <cell r="AA1602">
            <v>3.0059999999999998</v>
          </cell>
          <cell r="AB1602">
            <v>1.002</v>
          </cell>
          <cell r="AC1602" t="str">
            <v>Mainline</v>
          </cell>
          <cell r="AD1602" t="str">
            <v>34_Womens Recreation</v>
          </cell>
          <cell r="AE1602" t="str">
            <v>S124</v>
          </cell>
          <cell r="AF1602" t="str">
            <v>Seasonal</v>
          </cell>
          <cell r="AG1602">
            <v>1</v>
          </cell>
          <cell r="AH1602" t="str">
            <v>&lt;N/A&gt;</v>
          </cell>
          <cell r="AI1602" t="str">
            <v>Womens</v>
          </cell>
          <cell r="AJ1602">
            <v>0</v>
          </cell>
          <cell r="AK1602" t="str">
            <v>S1 2024</v>
          </cell>
          <cell r="AL1602">
            <v>45444</v>
          </cell>
          <cell r="AM1602">
            <v>577.15199999999993</v>
          </cell>
          <cell r="AN1602">
            <v>192</v>
          </cell>
          <cell r="AO1602">
            <v>3.0059999999999998</v>
          </cell>
        </row>
        <row r="1603">
          <cell r="A1603">
            <v>800398316030</v>
          </cell>
          <cell r="B1603" t="str">
            <v>1 Season Old</v>
          </cell>
          <cell r="C1603" t="str">
            <v>W060</v>
          </cell>
          <cell r="D1603" t="str">
            <v>Speedo USA Maersk</v>
          </cell>
          <cell r="E1603" t="str">
            <v>8-00398316030</v>
          </cell>
          <cell r="F1603" t="str">
            <v>GINGHAM SCOOP BOTTOM 660</v>
          </cell>
          <cell r="G1603" t="str">
            <v>P1132</v>
          </cell>
          <cell r="H1603" t="str">
            <v>Swim Bottoms</v>
          </cell>
          <cell r="I1603" t="str">
            <v>812</v>
          </cell>
          <cell r="J1603" t="str">
            <v>Apparel</v>
          </cell>
          <cell r="K1603" t="str">
            <v>MNL</v>
          </cell>
          <cell r="L1603" t="str">
            <v>SS24</v>
          </cell>
          <cell r="M1603">
            <v>506.01</v>
          </cell>
          <cell r="N1603">
            <v>101</v>
          </cell>
          <cell r="O1603">
            <v>202.404</v>
          </cell>
          <cell r="P1603">
            <v>0</v>
          </cell>
          <cell r="Q1603">
            <v>0</v>
          </cell>
          <cell r="R1603">
            <v>0</v>
          </cell>
          <cell r="S1603">
            <v>0</v>
          </cell>
          <cell r="T1603">
            <v>0</v>
          </cell>
          <cell r="U1603">
            <v>0</v>
          </cell>
          <cell r="V1603">
            <v>0</v>
          </cell>
          <cell r="W1603">
            <v>1.002</v>
          </cell>
          <cell r="X1603">
            <v>5.01</v>
          </cell>
          <cell r="Y1603">
            <v>-4.008</v>
          </cell>
          <cell r="Z1603">
            <v>2.004</v>
          </cell>
          <cell r="AA1603">
            <v>3.0059999999999998</v>
          </cell>
          <cell r="AB1603">
            <v>1.002</v>
          </cell>
          <cell r="AC1603" t="str">
            <v>Mainline</v>
          </cell>
          <cell r="AD1603" t="str">
            <v>34_Womens Recreation</v>
          </cell>
          <cell r="AE1603" t="str">
            <v>S124</v>
          </cell>
          <cell r="AF1603" t="str">
            <v>Seasonal</v>
          </cell>
          <cell r="AG1603">
            <v>1</v>
          </cell>
          <cell r="AH1603" t="str">
            <v>&lt;N/A&gt;</v>
          </cell>
          <cell r="AI1603" t="str">
            <v>Womens</v>
          </cell>
          <cell r="AJ1603">
            <v>0</v>
          </cell>
          <cell r="AK1603" t="str">
            <v>S1 2024</v>
          </cell>
          <cell r="AL1603">
            <v>45444</v>
          </cell>
          <cell r="AM1603">
            <v>303.60599999999999</v>
          </cell>
          <cell r="AN1603">
            <v>101</v>
          </cell>
          <cell r="AO1603">
            <v>3.0059999999999998</v>
          </cell>
        </row>
        <row r="1604">
          <cell r="A1604">
            <v>800398316242</v>
          </cell>
          <cell r="B1604" t="str">
            <v>1 Season Old</v>
          </cell>
          <cell r="C1604" t="str">
            <v>W060</v>
          </cell>
          <cell r="D1604" t="str">
            <v>Speedo USA Maersk</v>
          </cell>
          <cell r="E1604" t="str">
            <v>8-00398316242</v>
          </cell>
          <cell r="F1604" t="str">
            <v>GINGHAM SCOOP BOTTOM 420</v>
          </cell>
          <cell r="G1604" t="str">
            <v>P1132</v>
          </cell>
          <cell r="H1604" t="str">
            <v>Swim Bottoms</v>
          </cell>
          <cell r="I1604" t="str">
            <v>812</v>
          </cell>
          <cell r="J1604" t="str">
            <v>Apparel</v>
          </cell>
          <cell r="K1604" t="str">
            <v>MNL</v>
          </cell>
          <cell r="L1604" t="str">
            <v>SS24</v>
          </cell>
          <cell r="M1604">
            <v>1232.46</v>
          </cell>
          <cell r="N1604">
            <v>246</v>
          </cell>
          <cell r="O1604">
            <v>492.98400000000004</v>
          </cell>
          <cell r="P1604">
            <v>0</v>
          </cell>
          <cell r="Q1604">
            <v>0</v>
          </cell>
          <cell r="R1604">
            <v>0</v>
          </cell>
          <cell r="S1604">
            <v>0</v>
          </cell>
          <cell r="T1604">
            <v>0</v>
          </cell>
          <cell r="U1604">
            <v>0</v>
          </cell>
          <cell r="V1604">
            <v>0</v>
          </cell>
          <cell r="W1604">
            <v>1.002</v>
          </cell>
          <cell r="X1604">
            <v>5.01</v>
          </cell>
          <cell r="Y1604">
            <v>-4.008</v>
          </cell>
          <cell r="Z1604">
            <v>2.004</v>
          </cell>
          <cell r="AA1604">
            <v>3.0059999999999998</v>
          </cell>
          <cell r="AB1604">
            <v>1.002</v>
          </cell>
          <cell r="AC1604" t="str">
            <v>Mainline</v>
          </cell>
          <cell r="AD1604" t="str">
            <v>34_Womens Recreation</v>
          </cell>
          <cell r="AE1604" t="str">
            <v>S124</v>
          </cell>
          <cell r="AF1604" t="str">
            <v>Seasonal</v>
          </cell>
          <cell r="AG1604">
            <v>1</v>
          </cell>
          <cell r="AH1604" t="str">
            <v>&lt;N/A&gt;</v>
          </cell>
          <cell r="AI1604" t="str">
            <v>Womens</v>
          </cell>
          <cell r="AJ1604">
            <v>0</v>
          </cell>
          <cell r="AK1604" t="str">
            <v>S1 2024</v>
          </cell>
          <cell r="AL1604">
            <v>45444</v>
          </cell>
          <cell r="AM1604">
            <v>739.476</v>
          </cell>
          <cell r="AN1604">
            <v>246</v>
          </cell>
          <cell r="AO1604">
            <v>3.0059999999999998</v>
          </cell>
        </row>
        <row r="1605">
          <cell r="A1605">
            <v>800398400334</v>
          </cell>
          <cell r="B1605" t="str">
            <v>Expiring</v>
          </cell>
          <cell r="C1605" t="str">
            <v>W060</v>
          </cell>
          <cell r="D1605" t="str">
            <v>Speedo USA Maersk</v>
          </cell>
          <cell r="E1605" t="str">
            <v>8-00398400334</v>
          </cell>
          <cell r="F1605" t="str">
            <v>TERRY ASYM CUT OUT 1 PC 001</v>
          </cell>
          <cell r="G1605" t="str">
            <v>P1122</v>
          </cell>
          <cell r="H1605" t="str">
            <v>One-Piece</v>
          </cell>
          <cell r="I1605" t="str">
            <v>812</v>
          </cell>
          <cell r="J1605" t="str">
            <v>Apparel</v>
          </cell>
          <cell r="K1605" t="str">
            <v>MNL</v>
          </cell>
          <cell r="L1605" t="str">
            <v>AW24</v>
          </cell>
          <cell r="M1605">
            <v>3385.37</v>
          </cell>
          <cell r="N1605">
            <v>359</v>
          </cell>
          <cell r="O1605">
            <v>677.07400000000007</v>
          </cell>
          <cell r="P1605">
            <v>0</v>
          </cell>
          <cell r="Q1605">
            <v>0</v>
          </cell>
          <cell r="R1605">
            <v>0</v>
          </cell>
          <cell r="S1605">
            <v>0</v>
          </cell>
          <cell r="T1605">
            <v>0</v>
          </cell>
          <cell r="U1605">
            <v>0</v>
          </cell>
          <cell r="V1605">
            <v>0</v>
          </cell>
          <cell r="W1605">
            <v>0</v>
          </cell>
          <cell r="X1605">
            <v>9.43</v>
          </cell>
          <cell r="Y1605">
            <v>-9.43</v>
          </cell>
          <cell r="Z1605">
            <v>1.8860000000000001</v>
          </cell>
          <cell r="AA1605">
            <v>7.5439999999999996</v>
          </cell>
          <cell r="AB1605">
            <v>1.8860000000000001</v>
          </cell>
          <cell r="AC1605" t="str">
            <v>Mainline</v>
          </cell>
          <cell r="AD1605" t="str">
            <v>34_Womens Recreation</v>
          </cell>
          <cell r="AE1605" t="str">
            <v>S224</v>
          </cell>
          <cell r="AF1605" t="str">
            <v>Seasonal</v>
          </cell>
          <cell r="AG1605">
            <v>1</v>
          </cell>
          <cell r="AH1605" t="str">
            <v>&lt;N/A&gt;</v>
          </cell>
          <cell r="AI1605" t="str">
            <v>Womens</v>
          </cell>
          <cell r="AJ1605">
            <v>0</v>
          </cell>
          <cell r="AK1605" t="str">
            <v>S1 2024</v>
          </cell>
          <cell r="AL1605">
            <v>45627</v>
          </cell>
          <cell r="AM1605">
            <v>2708.2959999999998</v>
          </cell>
          <cell r="AN1605">
            <v>359</v>
          </cell>
          <cell r="AO1605">
            <v>7.5439999999999996</v>
          </cell>
        </row>
        <row r="1606">
          <cell r="A1606">
            <v>800398416029</v>
          </cell>
          <cell r="B1606" t="str">
            <v>1 Season Old</v>
          </cell>
          <cell r="C1606" t="str">
            <v>W060</v>
          </cell>
          <cell r="D1606" t="str">
            <v>Speedo USA Maersk</v>
          </cell>
          <cell r="E1606" t="str">
            <v>8-00398416029</v>
          </cell>
          <cell r="F1606" t="str">
            <v>TERRY ASYM CUT OUT 1 PC 310</v>
          </cell>
          <cell r="G1606" t="str">
            <v>P1122</v>
          </cell>
          <cell r="H1606" t="str">
            <v>One-Piece</v>
          </cell>
          <cell r="I1606" t="str">
            <v>812</v>
          </cell>
          <cell r="J1606" t="str">
            <v>Apparel</v>
          </cell>
          <cell r="K1606" t="str">
            <v>MNL</v>
          </cell>
          <cell r="L1606" t="str">
            <v>SS24</v>
          </cell>
          <cell r="M1606">
            <v>499.79</v>
          </cell>
          <cell r="N1606">
            <v>53</v>
          </cell>
          <cell r="O1606">
            <v>199.91600000000003</v>
          </cell>
          <cell r="P1606">
            <v>0</v>
          </cell>
          <cell r="Q1606">
            <v>0</v>
          </cell>
          <cell r="R1606">
            <v>0</v>
          </cell>
          <cell r="S1606">
            <v>0</v>
          </cell>
          <cell r="T1606">
            <v>0</v>
          </cell>
          <cell r="U1606">
            <v>0</v>
          </cell>
          <cell r="V1606">
            <v>0</v>
          </cell>
          <cell r="W1606">
            <v>1.8860000000000003</v>
          </cell>
          <cell r="X1606">
            <v>9.43</v>
          </cell>
          <cell r="Y1606">
            <v>-7.5439999999999996</v>
          </cell>
          <cell r="Z1606">
            <v>3.7720000000000007</v>
          </cell>
          <cell r="AA1606">
            <v>5.6579999999999995</v>
          </cell>
          <cell r="AB1606">
            <v>1.8860000000000003</v>
          </cell>
          <cell r="AC1606" t="str">
            <v>Mainline</v>
          </cell>
          <cell r="AD1606" t="str">
            <v>34_Womens Recreation</v>
          </cell>
          <cell r="AE1606" t="str">
            <v>S124</v>
          </cell>
          <cell r="AF1606" t="str">
            <v>Seasonal</v>
          </cell>
          <cell r="AG1606">
            <v>1</v>
          </cell>
          <cell r="AH1606" t="str">
            <v>&lt;N/A&gt;</v>
          </cell>
          <cell r="AI1606" t="str">
            <v>Womens</v>
          </cell>
          <cell r="AJ1606">
            <v>0</v>
          </cell>
          <cell r="AK1606" t="str">
            <v>S1 2024</v>
          </cell>
          <cell r="AL1606">
            <v>45444</v>
          </cell>
          <cell r="AM1606">
            <v>299.87399999999997</v>
          </cell>
          <cell r="AN1606">
            <v>53</v>
          </cell>
          <cell r="AO1606">
            <v>5.6579999999999995</v>
          </cell>
        </row>
        <row r="1607">
          <cell r="A1607">
            <v>800398416030</v>
          </cell>
          <cell r="B1607" t="str">
            <v>1 Season Old</v>
          </cell>
          <cell r="C1607" t="str">
            <v>W060</v>
          </cell>
          <cell r="D1607" t="str">
            <v>Speedo USA Maersk</v>
          </cell>
          <cell r="E1607" t="str">
            <v>8-00398416030</v>
          </cell>
          <cell r="F1607" t="str">
            <v>TERRY ASYM CUT OUT 1 PC 660</v>
          </cell>
          <cell r="G1607" t="str">
            <v>P1122</v>
          </cell>
          <cell r="H1607" t="str">
            <v>One-Piece</v>
          </cell>
          <cell r="I1607" t="str">
            <v>812</v>
          </cell>
          <cell r="J1607" t="str">
            <v>Apparel</v>
          </cell>
          <cell r="K1607" t="str">
            <v>MNL</v>
          </cell>
          <cell r="L1607" t="str">
            <v>SS24</v>
          </cell>
          <cell r="M1607">
            <v>2310.35</v>
          </cell>
          <cell r="N1607">
            <v>245</v>
          </cell>
          <cell r="O1607">
            <v>924.14</v>
          </cell>
          <cell r="P1607">
            <v>0</v>
          </cell>
          <cell r="Q1607">
            <v>0</v>
          </cell>
          <cell r="R1607">
            <v>0</v>
          </cell>
          <cell r="S1607">
            <v>0</v>
          </cell>
          <cell r="T1607">
            <v>0</v>
          </cell>
          <cell r="U1607">
            <v>0</v>
          </cell>
          <cell r="V1607">
            <v>0</v>
          </cell>
          <cell r="W1607">
            <v>1.8859999999999999</v>
          </cell>
          <cell r="X1607">
            <v>9.43</v>
          </cell>
          <cell r="Y1607">
            <v>-7.5439999999999996</v>
          </cell>
          <cell r="Z1607">
            <v>3.7719999999999998</v>
          </cell>
          <cell r="AA1607">
            <v>5.6579999999999995</v>
          </cell>
          <cell r="AB1607">
            <v>1.8859999999999999</v>
          </cell>
          <cell r="AC1607" t="str">
            <v>Mainline</v>
          </cell>
          <cell r="AD1607" t="str">
            <v>34_Womens Recreation</v>
          </cell>
          <cell r="AE1607" t="str">
            <v>S124</v>
          </cell>
          <cell r="AF1607" t="str">
            <v>Seasonal</v>
          </cell>
          <cell r="AG1607">
            <v>1</v>
          </cell>
          <cell r="AH1607" t="str">
            <v>&lt;N/A&gt;</v>
          </cell>
          <cell r="AI1607" t="str">
            <v>Womens</v>
          </cell>
          <cell r="AJ1607">
            <v>0</v>
          </cell>
          <cell r="AK1607" t="str">
            <v>S1 2024</v>
          </cell>
          <cell r="AL1607">
            <v>45444</v>
          </cell>
          <cell r="AM1607">
            <v>1386.2099999999998</v>
          </cell>
          <cell r="AN1607">
            <v>245</v>
          </cell>
          <cell r="AO1607">
            <v>5.6579999999999995</v>
          </cell>
        </row>
        <row r="1608">
          <cell r="A1608">
            <v>800398416242</v>
          </cell>
          <cell r="B1608" t="str">
            <v>1 Season Old</v>
          </cell>
          <cell r="C1608" t="str">
            <v>W060</v>
          </cell>
          <cell r="D1608" t="str">
            <v>Speedo USA Maersk</v>
          </cell>
          <cell r="E1608" t="str">
            <v>8-00398416242</v>
          </cell>
          <cell r="F1608" t="str">
            <v>TERRY ASYM CUT OUT 1 PC 420</v>
          </cell>
          <cell r="G1608" t="str">
            <v>P1122</v>
          </cell>
          <cell r="H1608" t="str">
            <v>One-Piece</v>
          </cell>
          <cell r="I1608" t="str">
            <v>812</v>
          </cell>
          <cell r="J1608" t="str">
            <v>Apparel</v>
          </cell>
          <cell r="K1608" t="str">
            <v>MNL</v>
          </cell>
          <cell r="L1608" t="str">
            <v>SS24</v>
          </cell>
          <cell r="M1608">
            <v>943</v>
          </cell>
          <cell r="N1608">
            <v>100</v>
          </cell>
          <cell r="O1608">
            <v>377.20000000000005</v>
          </cell>
          <cell r="P1608">
            <v>0</v>
          </cell>
          <cell r="Q1608">
            <v>0</v>
          </cell>
          <cell r="R1608">
            <v>0</v>
          </cell>
          <cell r="S1608">
            <v>0</v>
          </cell>
          <cell r="T1608">
            <v>0</v>
          </cell>
          <cell r="U1608">
            <v>0</v>
          </cell>
          <cell r="V1608">
            <v>0</v>
          </cell>
          <cell r="W1608">
            <v>1.8860000000000001</v>
          </cell>
          <cell r="X1608">
            <v>9.43</v>
          </cell>
          <cell r="Y1608">
            <v>-7.5439999999999996</v>
          </cell>
          <cell r="Z1608">
            <v>3.7720000000000002</v>
          </cell>
          <cell r="AA1608">
            <v>5.6579999999999995</v>
          </cell>
          <cell r="AB1608">
            <v>1.8860000000000001</v>
          </cell>
          <cell r="AC1608" t="str">
            <v>Mainline</v>
          </cell>
          <cell r="AD1608" t="str">
            <v>34_Womens Recreation</v>
          </cell>
          <cell r="AE1608" t="str">
            <v>S124</v>
          </cell>
          <cell r="AF1608" t="str">
            <v>Seasonal</v>
          </cell>
          <cell r="AG1608">
            <v>1</v>
          </cell>
          <cell r="AH1608" t="str">
            <v>&lt;N/A&gt;</v>
          </cell>
          <cell r="AI1608" t="str">
            <v>Womens</v>
          </cell>
          <cell r="AJ1608">
            <v>0</v>
          </cell>
          <cell r="AK1608" t="str">
            <v>S1 2024</v>
          </cell>
          <cell r="AL1608">
            <v>45444</v>
          </cell>
          <cell r="AM1608">
            <v>565.79999999999995</v>
          </cell>
          <cell r="AN1608">
            <v>100</v>
          </cell>
          <cell r="AO1608">
            <v>5.6579999999999995</v>
          </cell>
        </row>
        <row r="1609">
          <cell r="A1609">
            <v>800398500334</v>
          </cell>
          <cell r="B1609" t="str">
            <v>Expiring</v>
          </cell>
          <cell r="C1609" t="str">
            <v>W060</v>
          </cell>
          <cell r="D1609" t="str">
            <v>Speedo USA Maersk</v>
          </cell>
          <cell r="E1609" t="str">
            <v>8-00398500334</v>
          </cell>
          <cell r="F1609" t="str">
            <v>TERRY CONVERTIBLE TRIANGLE TOP 001</v>
          </cell>
          <cell r="G1609" t="str">
            <v>P1134</v>
          </cell>
          <cell r="H1609" t="str">
            <v>Swim Tops</v>
          </cell>
          <cell r="I1609" t="str">
            <v>812</v>
          </cell>
          <cell r="J1609" t="str">
            <v>Apparel</v>
          </cell>
          <cell r="K1609" t="str">
            <v>MNL</v>
          </cell>
          <cell r="L1609" t="str">
            <v>AW24</v>
          </cell>
          <cell r="M1609">
            <v>2520.48</v>
          </cell>
          <cell r="N1609">
            <v>354</v>
          </cell>
          <cell r="O1609">
            <v>504.096</v>
          </cell>
          <cell r="P1609">
            <v>0</v>
          </cell>
          <cell r="Q1609">
            <v>0</v>
          </cell>
          <cell r="R1609">
            <v>0</v>
          </cell>
          <cell r="S1609">
            <v>0</v>
          </cell>
          <cell r="T1609">
            <v>0</v>
          </cell>
          <cell r="U1609">
            <v>0</v>
          </cell>
          <cell r="V1609">
            <v>0</v>
          </cell>
          <cell r="W1609">
            <v>0</v>
          </cell>
          <cell r="X1609">
            <v>7.12</v>
          </cell>
          <cell r="Y1609">
            <v>-7.12</v>
          </cell>
          <cell r="Z1609">
            <v>1.4239999999999999</v>
          </cell>
          <cell r="AA1609">
            <v>5.6959999999999997</v>
          </cell>
          <cell r="AB1609">
            <v>1.4239999999999999</v>
          </cell>
          <cell r="AC1609" t="str">
            <v>Mainline</v>
          </cell>
          <cell r="AD1609" t="str">
            <v>34_Womens Recreation</v>
          </cell>
          <cell r="AE1609" t="str">
            <v>S224</v>
          </cell>
          <cell r="AF1609" t="str">
            <v>Seasonal</v>
          </cell>
          <cell r="AG1609">
            <v>1</v>
          </cell>
          <cell r="AH1609" t="str">
            <v>&lt;N/A&gt;</v>
          </cell>
          <cell r="AI1609" t="str">
            <v>Womens</v>
          </cell>
          <cell r="AJ1609">
            <v>0</v>
          </cell>
          <cell r="AK1609" t="str">
            <v>S1 2024</v>
          </cell>
          <cell r="AL1609">
            <v>45627</v>
          </cell>
          <cell r="AM1609">
            <v>2016.384</v>
          </cell>
          <cell r="AN1609">
            <v>354</v>
          </cell>
          <cell r="AO1609">
            <v>5.6959999999999997</v>
          </cell>
        </row>
        <row r="1610">
          <cell r="A1610">
            <v>800398516029</v>
          </cell>
          <cell r="B1610" t="str">
            <v>1 Season Old</v>
          </cell>
          <cell r="C1610" t="str">
            <v>W060</v>
          </cell>
          <cell r="D1610" t="str">
            <v>Speedo USA Maersk</v>
          </cell>
          <cell r="E1610" t="str">
            <v>8-00398516029</v>
          </cell>
          <cell r="F1610" t="str">
            <v>TERRY CONVERTIBLE TRIANGLE TOP 310</v>
          </cell>
          <cell r="G1610" t="str">
            <v>P1134</v>
          </cell>
          <cell r="H1610" t="str">
            <v>Swim Tops</v>
          </cell>
          <cell r="I1610" t="str">
            <v>812</v>
          </cell>
          <cell r="J1610" t="str">
            <v>Apparel</v>
          </cell>
          <cell r="K1610" t="str">
            <v>MNL</v>
          </cell>
          <cell r="L1610" t="str">
            <v>SS24</v>
          </cell>
          <cell r="M1610">
            <v>370.24</v>
          </cell>
          <cell r="N1610">
            <v>52</v>
          </cell>
          <cell r="O1610">
            <v>148.096</v>
          </cell>
          <cell r="P1610">
            <v>0</v>
          </cell>
          <cell r="Q1610">
            <v>0</v>
          </cell>
          <cell r="R1610">
            <v>0</v>
          </cell>
          <cell r="S1610">
            <v>0</v>
          </cell>
          <cell r="T1610">
            <v>0</v>
          </cell>
          <cell r="U1610">
            <v>0</v>
          </cell>
          <cell r="V1610">
            <v>0</v>
          </cell>
          <cell r="W1610">
            <v>1.4239999999999999</v>
          </cell>
          <cell r="X1610">
            <v>7.12</v>
          </cell>
          <cell r="Y1610">
            <v>-5.6959999999999997</v>
          </cell>
          <cell r="Z1610">
            <v>2.8479999999999999</v>
          </cell>
          <cell r="AA1610">
            <v>4.2720000000000002</v>
          </cell>
          <cell r="AB1610">
            <v>1.4239999999999999</v>
          </cell>
          <cell r="AC1610" t="str">
            <v>Mainline</v>
          </cell>
          <cell r="AD1610" t="str">
            <v>34_Womens Recreation</v>
          </cell>
          <cell r="AE1610" t="str">
            <v>S124</v>
          </cell>
          <cell r="AF1610" t="str">
            <v>Seasonal</v>
          </cell>
          <cell r="AG1610">
            <v>1</v>
          </cell>
          <cell r="AH1610" t="str">
            <v>&lt;N/A&gt;</v>
          </cell>
          <cell r="AI1610" t="str">
            <v>Womens</v>
          </cell>
          <cell r="AJ1610">
            <v>0</v>
          </cell>
          <cell r="AK1610" t="str">
            <v>S1 2024</v>
          </cell>
          <cell r="AL1610">
            <v>45444</v>
          </cell>
          <cell r="AM1610">
            <v>222.14400000000001</v>
          </cell>
          <cell r="AN1610">
            <v>52</v>
          </cell>
          <cell r="AO1610">
            <v>4.2720000000000002</v>
          </cell>
        </row>
        <row r="1611">
          <cell r="A1611">
            <v>800398516030</v>
          </cell>
          <cell r="B1611" t="str">
            <v>1 Season Old</v>
          </cell>
          <cell r="C1611" t="str">
            <v>W060</v>
          </cell>
          <cell r="D1611" t="str">
            <v>Speedo USA Maersk</v>
          </cell>
          <cell r="E1611" t="str">
            <v>8-00398516030</v>
          </cell>
          <cell r="F1611" t="str">
            <v>TERRY CONVERTIBLE TRIANGLE TOP 660</v>
          </cell>
          <cell r="G1611" t="str">
            <v>P1134</v>
          </cell>
          <cell r="H1611" t="str">
            <v>Swim Tops</v>
          </cell>
          <cell r="I1611" t="str">
            <v>812</v>
          </cell>
          <cell r="J1611" t="str">
            <v>Apparel</v>
          </cell>
          <cell r="K1611" t="str">
            <v>MNL</v>
          </cell>
          <cell r="L1611" t="str">
            <v>SS24</v>
          </cell>
          <cell r="M1611">
            <v>1502.32</v>
          </cell>
          <cell r="N1611">
            <v>211</v>
          </cell>
          <cell r="O1611">
            <v>600.928</v>
          </cell>
          <cell r="P1611">
            <v>0</v>
          </cell>
          <cell r="Q1611">
            <v>0</v>
          </cell>
          <cell r="R1611">
            <v>0</v>
          </cell>
          <cell r="S1611">
            <v>0</v>
          </cell>
          <cell r="T1611">
            <v>0</v>
          </cell>
          <cell r="U1611">
            <v>0</v>
          </cell>
          <cell r="V1611">
            <v>0</v>
          </cell>
          <cell r="W1611">
            <v>1.4239999999999999</v>
          </cell>
          <cell r="X1611">
            <v>7.12</v>
          </cell>
          <cell r="Y1611">
            <v>-5.6959999999999997</v>
          </cell>
          <cell r="Z1611">
            <v>2.8479999999999999</v>
          </cell>
          <cell r="AA1611">
            <v>4.2720000000000002</v>
          </cell>
          <cell r="AB1611">
            <v>1.4239999999999999</v>
          </cell>
          <cell r="AC1611" t="str">
            <v>Mainline</v>
          </cell>
          <cell r="AD1611" t="str">
            <v>34_Womens Recreation</v>
          </cell>
          <cell r="AE1611" t="str">
            <v>S124</v>
          </cell>
          <cell r="AF1611" t="str">
            <v>Seasonal</v>
          </cell>
          <cell r="AG1611">
            <v>1</v>
          </cell>
          <cell r="AH1611" t="str">
            <v>&lt;N/A&gt;</v>
          </cell>
          <cell r="AI1611" t="str">
            <v>Womens</v>
          </cell>
          <cell r="AJ1611">
            <v>0</v>
          </cell>
          <cell r="AK1611" t="str">
            <v>S1 2024</v>
          </cell>
          <cell r="AL1611">
            <v>45444</v>
          </cell>
          <cell r="AM1611">
            <v>901.39200000000005</v>
          </cell>
          <cell r="AN1611">
            <v>211</v>
          </cell>
          <cell r="AO1611">
            <v>4.2720000000000002</v>
          </cell>
        </row>
        <row r="1612">
          <cell r="A1612">
            <v>800398516242</v>
          </cell>
          <cell r="B1612" t="str">
            <v>1 Season Old</v>
          </cell>
          <cell r="C1612" t="str">
            <v>W060</v>
          </cell>
          <cell r="D1612" t="str">
            <v>Speedo USA Maersk</v>
          </cell>
          <cell r="E1612" t="str">
            <v>8-00398516242</v>
          </cell>
          <cell r="F1612" t="str">
            <v>TERRY CONVERTIBLE TRIANGLE TOP 420</v>
          </cell>
          <cell r="G1612" t="str">
            <v>P1134</v>
          </cell>
          <cell r="H1612" t="str">
            <v>Swim Tops</v>
          </cell>
          <cell r="I1612" t="str">
            <v>812</v>
          </cell>
          <cell r="J1612" t="str">
            <v>Apparel</v>
          </cell>
          <cell r="K1612" t="str">
            <v>MNL</v>
          </cell>
          <cell r="L1612" t="str">
            <v>SS24</v>
          </cell>
          <cell r="M1612">
            <v>1224.6400000000001</v>
          </cell>
          <cell r="N1612">
            <v>172</v>
          </cell>
          <cell r="O1612">
            <v>489.85600000000005</v>
          </cell>
          <cell r="P1612">
            <v>0</v>
          </cell>
          <cell r="Q1612">
            <v>0</v>
          </cell>
          <cell r="R1612">
            <v>0</v>
          </cell>
          <cell r="S1612">
            <v>0</v>
          </cell>
          <cell r="T1612">
            <v>0</v>
          </cell>
          <cell r="U1612">
            <v>0</v>
          </cell>
          <cell r="V1612">
            <v>0</v>
          </cell>
          <cell r="W1612">
            <v>1.4240000000000002</v>
          </cell>
          <cell r="X1612">
            <v>7.120000000000001</v>
          </cell>
          <cell r="Y1612">
            <v>-5.6960000000000006</v>
          </cell>
          <cell r="Z1612">
            <v>2.8480000000000003</v>
          </cell>
          <cell r="AA1612">
            <v>4.2720000000000002</v>
          </cell>
          <cell r="AB1612">
            <v>1.4240000000000002</v>
          </cell>
          <cell r="AC1612" t="str">
            <v>Mainline</v>
          </cell>
          <cell r="AD1612" t="str">
            <v>34_Womens Recreation</v>
          </cell>
          <cell r="AE1612" t="str">
            <v>S124</v>
          </cell>
          <cell r="AF1612" t="str">
            <v>Seasonal</v>
          </cell>
          <cell r="AG1612">
            <v>1</v>
          </cell>
          <cell r="AH1612" t="str">
            <v>&lt;N/A&gt;</v>
          </cell>
          <cell r="AI1612" t="str">
            <v>Womens</v>
          </cell>
          <cell r="AJ1612">
            <v>0</v>
          </cell>
          <cell r="AK1612" t="str">
            <v>S1 2024</v>
          </cell>
          <cell r="AL1612">
            <v>45444</v>
          </cell>
          <cell r="AM1612">
            <v>734.78399999999999</v>
          </cell>
          <cell r="AN1612">
            <v>172</v>
          </cell>
          <cell r="AO1612">
            <v>4.2720000000000002</v>
          </cell>
        </row>
        <row r="1613">
          <cell r="A1613">
            <v>800398600334</v>
          </cell>
          <cell r="B1613" t="str">
            <v>Expiring</v>
          </cell>
          <cell r="C1613" t="str">
            <v>W060</v>
          </cell>
          <cell r="D1613" t="str">
            <v>Speedo USA Maersk</v>
          </cell>
          <cell r="E1613" t="str">
            <v>8-00398600334</v>
          </cell>
          <cell r="F1613" t="str">
            <v>TERRY SCOOP BTM 001</v>
          </cell>
          <cell r="G1613" t="str">
            <v>P1132</v>
          </cell>
          <cell r="H1613" t="str">
            <v>Swim Bottoms</v>
          </cell>
          <cell r="I1613" t="str">
            <v>812</v>
          </cell>
          <cell r="J1613" t="str">
            <v>Apparel</v>
          </cell>
          <cell r="K1613" t="str">
            <v>MNL</v>
          </cell>
          <cell r="L1613" t="str">
            <v>AW24</v>
          </cell>
          <cell r="M1613">
            <v>1858.4</v>
          </cell>
          <cell r="N1613">
            <v>368</v>
          </cell>
          <cell r="O1613">
            <v>371.68000000000006</v>
          </cell>
          <cell r="P1613">
            <v>0</v>
          </cell>
          <cell r="Q1613">
            <v>0</v>
          </cell>
          <cell r="R1613">
            <v>0</v>
          </cell>
          <cell r="S1613">
            <v>0</v>
          </cell>
          <cell r="T1613">
            <v>0</v>
          </cell>
          <cell r="U1613">
            <v>0</v>
          </cell>
          <cell r="V1613">
            <v>0</v>
          </cell>
          <cell r="W1613">
            <v>0</v>
          </cell>
          <cell r="X1613">
            <v>5.05</v>
          </cell>
          <cell r="Y1613">
            <v>-5.05</v>
          </cell>
          <cell r="Z1613">
            <v>1.0100000000000002</v>
          </cell>
          <cell r="AA1613">
            <v>4.0399999999999991</v>
          </cell>
          <cell r="AB1613">
            <v>1.0100000000000002</v>
          </cell>
          <cell r="AC1613" t="str">
            <v>Mainline</v>
          </cell>
          <cell r="AD1613" t="str">
            <v>34_Womens Recreation</v>
          </cell>
          <cell r="AE1613" t="str">
            <v>S224</v>
          </cell>
          <cell r="AF1613" t="str">
            <v>Seasonal</v>
          </cell>
          <cell r="AG1613">
            <v>1</v>
          </cell>
          <cell r="AH1613" t="str">
            <v>&lt;N/A&gt;</v>
          </cell>
          <cell r="AI1613" t="str">
            <v>Womens</v>
          </cell>
          <cell r="AJ1613">
            <v>0</v>
          </cell>
          <cell r="AK1613" t="str">
            <v>S1 2024</v>
          </cell>
          <cell r="AL1613">
            <v>45627</v>
          </cell>
          <cell r="AM1613">
            <v>1486.7199999999998</v>
          </cell>
          <cell r="AN1613">
            <v>368</v>
          </cell>
          <cell r="AO1613">
            <v>4.0399999999999991</v>
          </cell>
        </row>
        <row r="1614">
          <cell r="A1614">
            <v>800398616029</v>
          </cell>
          <cell r="B1614" t="str">
            <v>Expiring</v>
          </cell>
          <cell r="C1614" t="str">
            <v>W060</v>
          </cell>
          <cell r="D1614" t="str">
            <v>Speedo USA Maersk</v>
          </cell>
          <cell r="E1614" t="str">
            <v>8-00398616029</v>
          </cell>
          <cell r="F1614" t="str">
            <v>TERRY SCOOP BTM 310</v>
          </cell>
          <cell r="G1614" t="str">
            <v>P1132</v>
          </cell>
          <cell r="H1614" t="str">
            <v>Swim Bottoms</v>
          </cell>
          <cell r="I1614" t="str">
            <v>812</v>
          </cell>
          <cell r="J1614" t="str">
            <v>Apparel</v>
          </cell>
          <cell r="K1614" t="str">
            <v>MNL</v>
          </cell>
          <cell r="L1614" t="str">
            <v>AW24</v>
          </cell>
          <cell r="M1614">
            <v>262.60000000000002</v>
          </cell>
          <cell r="N1614">
            <v>52</v>
          </cell>
          <cell r="O1614">
            <v>52.52000000000001</v>
          </cell>
          <cell r="P1614">
            <v>0</v>
          </cell>
          <cell r="Q1614">
            <v>0</v>
          </cell>
          <cell r="R1614">
            <v>0</v>
          </cell>
          <cell r="S1614">
            <v>0</v>
          </cell>
          <cell r="T1614">
            <v>0</v>
          </cell>
          <cell r="U1614">
            <v>0</v>
          </cell>
          <cell r="V1614">
            <v>0</v>
          </cell>
          <cell r="W1614">
            <v>0</v>
          </cell>
          <cell r="X1614">
            <v>5.0500000000000007</v>
          </cell>
          <cell r="Y1614">
            <v>-5.0500000000000007</v>
          </cell>
          <cell r="Z1614">
            <v>1.0100000000000002</v>
          </cell>
          <cell r="AA1614">
            <v>4.0400000000000009</v>
          </cell>
          <cell r="AB1614">
            <v>1.0100000000000002</v>
          </cell>
          <cell r="AC1614" t="str">
            <v>Mainline</v>
          </cell>
          <cell r="AD1614" t="str">
            <v>34_Womens Recreation</v>
          </cell>
          <cell r="AE1614" t="str">
            <v>S224</v>
          </cell>
          <cell r="AF1614" t="str">
            <v>Seasonal</v>
          </cell>
          <cell r="AG1614">
            <v>1</v>
          </cell>
          <cell r="AH1614" t="str">
            <v>&lt;N/A&gt;</v>
          </cell>
          <cell r="AI1614" t="str">
            <v>Womens</v>
          </cell>
          <cell r="AJ1614">
            <v>0</v>
          </cell>
          <cell r="AK1614" t="str">
            <v>S1 2024</v>
          </cell>
          <cell r="AL1614">
            <v>45444</v>
          </cell>
          <cell r="AM1614">
            <v>210.08000000000004</v>
          </cell>
          <cell r="AN1614">
            <v>52</v>
          </cell>
          <cell r="AO1614">
            <v>4.0400000000000009</v>
          </cell>
        </row>
        <row r="1615">
          <cell r="A1615">
            <v>800398616030</v>
          </cell>
          <cell r="B1615" t="str">
            <v>1 Season Old</v>
          </cell>
          <cell r="C1615" t="str">
            <v>W060</v>
          </cell>
          <cell r="D1615" t="str">
            <v>Speedo USA Maersk</v>
          </cell>
          <cell r="E1615" t="str">
            <v>8-00398616030</v>
          </cell>
          <cell r="F1615" t="str">
            <v>TERRY SCOOP BTM 660</v>
          </cell>
          <cell r="G1615" t="str">
            <v>P1132</v>
          </cell>
          <cell r="H1615" t="str">
            <v>Swim Bottoms</v>
          </cell>
          <cell r="I1615" t="str">
            <v>812</v>
          </cell>
          <cell r="J1615" t="str">
            <v>Apparel</v>
          </cell>
          <cell r="K1615" t="str">
            <v>MNL</v>
          </cell>
          <cell r="L1615" t="str">
            <v>SS24</v>
          </cell>
          <cell r="M1615">
            <v>1010</v>
          </cell>
          <cell r="N1615">
            <v>200</v>
          </cell>
          <cell r="O1615">
            <v>404</v>
          </cell>
          <cell r="P1615">
            <v>0</v>
          </cell>
          <cell r="Q1615">
            <v>0</v>
          </cell>
          <cell r="R1615">
            <v>0</v>
          </cell>
          <cell r="S1615">
            <v>0</v>
          </cell>
          <cell r="T1615">
            <v>0</v>
          </cell>
          <cell r="U1615">
            <v>0</v>
          </cell>
          <cell r="V1615">
            <v>0</v>
          </cell>
          <cell r="W1615">
            <v>1.01</v>
          </cell>
          <cell r="X1615">
            <v>5.05</v>
          </cell>
          <cell r="Y1615">
            <v>-4.04</v>
          </cell>
          <cell r="Z1615">
            <v>2.02</v>
          </cell>
          <cell r="AA1615">
            <v>3.03</v>
          </cell>
          <cell r="AB1615">
            <v>1.01</v>
          </cell>
          <cell r="AC1615" t="str">
            <v>Mainline</v>
          </cell>
          <cell r="AD1615" t="str">
            <v>34_Womens Recreation</v>
          </cell>
          <cell r="AE1615" t="str">
            <v>S124</v>
          </cell>
          <cell r="AF1615" t="str">
            <v>Seasonal</v>
          </cell>
          <cell r="AG1615">
            <v>1</v>
          </cell>
          <cell r="AH1615" t="str">
            <v>&lt;N/A&gt;</v>
          </cell>
          <cell r="AI1615" t="str">
            <v>Womens</v>
          </cell>
          <cell r="AJ1615">
            <v>0</v>
          </cell>
          <cell r="AK1615" t="str">
            <v>S1 2024</v>
          </cell>
          <cell r="AL1615">
            <v>45444</v>
          </cell>
          <cell r="AM1615">
            <v>606</v>
          </cell>
          <cell r="AN1615">
            <v>200</v>
          </cell>
          <cell r="AO1615">
            <v>3.03</v>
          </cell>
        </row>
        <row r="1616">
          <cell r="A1616">
            <v>800398616242</v>
          </cell>
          <cell r="B1616" t="str">
            <v>1 Season Old</v>
          </cell>
          <cell r="C1616" t="str">
            <v>W060</v>
          </cell>
          <cell r="D1616" t="str">
            <v>Speedo USA Maersk</v>
          </cell>
          <cell r="E1616" t="str">
            <v>8-00398616242</v>
          </cell>
          <cell r="F1616" t="str">
            <v>TERRY SCOOP BTM 420</v>
          </cell>
          <cell r="G1616" t="str">
            <v>P1132</v>
          </cell>
          <cell r="H1616" t="str">
            <v>Swim Bottoms</v>
          </cell>
          <cell r="I1616" t="str">
            <v>812</v>
          </cell>
          <cell r="J1616" t="str">
            <v>Apparel</v>
          </cell>
          <cell r="K1616" t="str">
            <v>MNL</v>
          </cell>
          <cell r="L1616" t="str">
            <v>SS24</v>
          </cell>
          <cell r="M1616">
            <v>888.8</v>
          </cell>
          <cell r="N1616">
            <v>176</v>
          </cell>
          <cell r="O1616">
            <v>355.52</v>
          </cell>
          <cell r="P1616">
            <v>0</v>
          </cell>
          <cell r="Q1616">
            <v>0</v>
          </cell>
          <cell r="R1616">
            <v>0</v>
          </cell>
          <cell r="S1616">
            <v>0</v>
          </cell>
          <cell r="T1616">
            <v>0</v>
          </cell>
          <cell r="U1616">
            <v>0</v>
          </cell>
          <cell r="V1616">
            <v>0</v>
          </cell>
          <cell r="W1616">
            <v>1.01</v>
          </cell>
          <cell r="X1616">
            <v>5.05</v>
          </cell>
          <cell r="Y1616">
            <v>-4.04</v>
          </cell>
          <cell r="Z1616">
            <v>2.02</v>
          </cell>
          <cell r="AA1616">
            <v>3.03</v>
          </cell>
          <cell r="AB1616">
            <v>1.01</v>
          </cell>
          <cell r="AC1616" t="str">
            <v>Mainline</v>
          </cell>
          <cell r="AD1616" t="str">
            <v>34_Womens Recreation</v>
          </cell>
          <cell r="AE1616" t="str">
            <v>S124</v>
          </cell>
          <cell r="AF1616" t="str">
            <v>Seasonal</v>
          </cell>
          <cell r="AG1616">
            <v>1</v>
          </cell>
          <cell r="AH1616" t="str">
            <v>&lt;N/A&gt;</v>
          </cell>
          <cell r="AI1616" t="str">
            <v>Womens</v>
          </cell>
          <cell r="AJ1616">
            <v>0</v>
          </cell>
          <cell r="AK1616" t="str">
            <v>S1 2024</v>
          </cell>
          <cell r="AL1616">
            <v>45444</v>
          </cell>
          <cell r="AM1616">
            <v>533.28</v>
          </cell>
          <cell r="AN1616">
            <v>176</v>
          </cell>
          <cell r="AO1616">
            <v>3.03</v>
          </cell>
        </row>
        <row r="1617">
          <cell r="A1617">
            <v>800398900334</v>
          </cell>
          <cell r="B1617" t="str">
            <v>Expiring</v>
          </cell>
          <cell r="C1617" t="str">
            <v>W060</v>
          </cell>
          <cell r="D1617" t="str">
            <v>Speedo USA Maersk</v>
          </cell>
          <cell r="E1617" t="str">
            <v>8-00398900334</v>
          </cell>
          <cell r="F1617" t="str">
            <v>TERRY SHORT 001</v>
          </cell>
          <cell r="G1617" t="str">
            <v>P1132</v>
          </cell>
          <cell r="H1617" t="str">
            <v>Swim Bottoms</v>
          </cell>
          <cell r="I1617" t="str">
            <v>812</v>
          </cell>
          <cell r="J1617" t="str">
            <v>Apparel</v>
          </cell>
          <cell r="K1617" t="str">
            <v>MNL</v>
          </cell>
          <cell r="L1617" t="str">
            <v>AW24</v>
          </cell>
          <cell r="M1617">
            <v>3095.07</v>
          </cell>
          <cell r="N1617">
            <v>339</v>
          </cell>
          <cell r="O1617">
            <v>619.01400000000012</v>
          </cell>
          <cell r="P1617">
            <v>0</v>
          </cell>
          <cell r="Q1617">
            <v>0</v>
          </cell>
          <cell r="R1617">
            <v>0</v>
          </cell>
          <cell r="S1617">
            <v>0</v>
          </cell>
          <cell r="T1617">
            <v>0</v>
          </cell>
          <cell r="U1617">
            <v>0</v>
          </cell>
          <cell r="V1617">
            <v>0</v>
          </cell>
          <cell r="W1617">
            <v>0</v>
          </cell>
          <cell r="X1617">
            <v>9.1300000000000008</v>
          </cell>
          <cell r="Y1617">
            <v>-9.1300000000000008</v>
          </cell>
          <cell r="Z1617">
            <v>1.8260000000000003</v>
          </cell>
          <cell r="AA1617">
            <v>7.3040000000000003</v>
          </cell>
          <cell r="AB1617">
            <v>1.8260000000000003</v>
          </cell>
          <cell r="AC1617" t="str">
            <v>Mainline</v>
          </cell>
          <cell r="AD1617" t="str">
            <v>34_Womens Recreation</v>
          </cell>
          <cell r="AE1617" t="str">
            <v>S224</v>
          </cell>
          <cell r="AF1617" t="str">
            <v>Seasonal</v>
          </cell>
          <cell r="AG1617">
            <v>1</v>
          </cell>
          <cell r="AH1617" t="str">
            <v>&lt;N/A&gt;</v>
          </cell>
          <cell r="AI1617" t="str">
            <v>Womens</v>
          </cell>
          <cell r="AJ1617">
            <v>0</v>
          </cell>
          <cell r="AK1617" t="str">
            <v>S1 2024</v>
          </cell>
          <cell r="AL1617">
            <v>45627</v>
          </cell>
          <cell r="AM1617">
            <v>2476.056</v>
          </cell>
          <cell r="AN1617">
            <v>339</v>
          </cell>
          <cell r="AO1617">
            <v>7.3040000000000003</v>
          </cell>
        </row>
        <row r="1618">
          <cell r="A1618">
            <v>800398916029</v>
          </cell>
          <cell r="B1618" t="str">
            <v>Expiring</v>
          </cell>
          <cell r="C1618" t="str">
            <v>W060</v>
          </cell>
          <cell r="D1618" t="str">
            <v>Speedo USA Maersk</v>
          </cell>
          <cell r="E1618" t="str">
            <v>8-00398916029</v>
          </cell>
          <cell r="F1618" t="str">
            <v>TERRY SHORT 310</v>
          </cell>
          <cell r="G1618" t="str">
            <v>P1132</v>
          </cell>
          <cell r="H1618" t="str">
            <v>Swim Bottoms</v>
          </cell>
          <cell r="I1618" t="str">
            <v>812</v>
          </cell>
          <cell r="J1618" t="str">
            <v>Apparel</v>
          </cell>
          <cell r="K1618" t="str">
            <v>MNL</v>
          </cell>
          <cell r="L1618" t="str">
            <v>AW24</v>
          </cell>
          <cell r="M1618">
            <v>1488.19</v>
          </cell>
          <cell r="N1618">
            <v>163</v>
          </cell>
          <cell r="O1618">
            <v>297.63800000000003</v>
          </cell>
          <cell r="P1618">
            <v>0</v>
          </cell>
          <cell r="Q1618">
            <v>0</v>
          </cell>
          <cell r="R1618">
            <v>0</v>
          </cell>
          <cell r="S1618">
            <v>0</v>
          </cell>
          <cell r="T1618">
            <v>0</v>
          </cell>
          <cell r="U1618">
            <v>0</v>
          </cell>
          <cell r="V1618">
            <v>0</v>
          </cell>
          <cell r="W1618">
            <v>0</v>
          </cell>
          <cell r="X1618">
            <v>9.1300000000000008</v>
          </cell>
          <cell r="Y1618">
            <v>-9.1300000000000008</v>
          </cell>
          <cell r="Z1618">
            <v>1.8260000000000003</v>
          </cell>
          <cell r="AA1618">
            <v>7.3040000000000003</v>
          </cell>
          <cell r="AB1618">
            <v>1.8260000000000003</v>
          </cell>
          <cell r="AC1618" t="str">
            <v>Mainline</v>
          </cell>
          <cell r="AD1618" t="str">
            <v>34_Womens Recreation</v>
          </cell>
          <cell r="AE1618" t="str">
            <v>S224</v>
          </cell>
          <cell r="AF1618" t="str">
            <v>Seasonal</v>
          </cell>
          <cell r="AG1618">
            <v>1</v>
          </cell>
          <cell r="AH1618" t="str">
            <v>&lt;N/A&gt;</v>
          </cell>
          <cell r="AI1618" t="str">
            <v>Womens</v>
          </cell>
          <cell r="AJ1618">
            <v>0</v>
          </cell>
          <cell r="AK1618" t="str">
            <v>S1 2024</v>
          </cell>
          <cell r="AL1618">
            <v>45444</v>
          </cell>
          <cell r="AM1618">
            <v>1190.5520000000001</v>
          </cell>
          <cell r="AN1618">
            <v>163</v>
          </cell>
          <cell r="AO1618">
            <v>7.3040000000000003</v>
          </cell>
        </row>
        <row r="1619">
          <cell r="A1619">
            <v>800398916030</v>
          </cell>
          <cell r="B1619" t="str">
            <v>Expiring</v>
          </cell>
          <cell r="C1619" t="str">
            <v>W060</v>
          </cell>
          <cell r="D1619" t="str">
            <v>Speedo USA Maersk</v>
          </cell>
          <cell r="E1619" t="str">
            <v>8-00398916030</v>
          </cell>
          <cell r="F1619" t="str">
            <v>TERRY SHORT 660</v>
          </cell>
          <cell r="G1619" t="str">
            <v>P1132</v>
          </cell>
          <cell r="H1619" t="str">
            <v>Swim Bottoms</v>
          </cell>
          <cell r="I1619" t="str">
            <v>812</v>
          </cell>
          <cell r="J1619" t="str">
            <v>Apparel</v>
          </cell>
          <cell r="K1619" t="str">
            <v>MNL</v>
          </cell>
          <cell r="L1619" t="str">
            <v>AW24</v>
          </cell>
          <cell r="M1619">
            <v>1771.22</v>
          </cell>
          <cell r="N1619">
            <v>194</v>
          </cell>
          <cell r="O1619">
            <v>354.24400000000003</v>
          </cell>
          <cell r="P1619">
            <v>0</v>
          </cell>
          <cell r="Q1619">
            <v>0</v>
          </cell>
          <cell r="R1619">
            <v>0</v>
          </cell>
          <cell r="S1619">
            <v>0</v>
          </cell>
          <cell r="T1619">
            <v>0</v>
          </cell>
          <cell r="U1619">
            <v>0</v>
          </cell>
          <cell r="V1619">
            <v>0</v>
          </cell>
          <cell r="W1619">
            <v>0</v>
          </cell>
          <cell r="X1619">
            <v>9.1300000000000008</v>
          </cell>
          <cell r="Y1619">
            <v>-9.1300000000000008</v>
          </cell>
          <cell r="Z1619">
            <v>1.8260000000000001</v>
          </cell>
          <cell r="AA1619">
            <v>7.3040000000000003</v>
          </cell>
          <cell r="AB1619">
            <v>1.8260000000000001</v>
          </cell>
          <cell r="AC1619" t="str">
            <v>Mainline</v>
          </cell>
          <cell r="AD1619" t="str">
            <v>34_Womens Recreation</v>
          </cell>
          <cell r="AE1619" t="str">
            <v>S224</v>
          </cell>
          <cell r="AF1619" t="str">
            <v>Seasonal</v>
          </cell>
          <cell r="AG1619">
            <v>1</v>
          </cell>
          <cell r="AH1619" t="str">
            <v>&lt;N/A&gt;</v>
          </cell>
          <cell r="AI1619" t="str">
            <v>Womens</v>
          </cell>
          <cell r="AJ1619">
            <v>0</v>
          </cell>
          <cell r="AK1619" t="str">
            <v>S1 2024</v>
          </cell>
          <cell r="AL1619">
            <v>45444</v>
          </cell>
          <cell r="AM1619">
            <v>1416.9760000000001</v>
          </cell>
          <cell r="AN1619">
            <v>194</v>
          </cell>
          <cell r="AO1619">
            <v>7.3040000000000003</v>
          </cell>
        </row>
        <row r="1620">
          <cell r="A1620">
            <v>800398916242</v>
          </cell>
          <cell r="B1620" t="str">
            <v>Expiring</v>
          </cell>
          <cell r="C1620" t="str">
            <v>W060</v>
          </cell>
          <cell r="D1620" t="str">
            <v>Speedo USA Maersk</v>
          </cell>
          <cell r="E1620" t="str">
            <v>8-00398916242</v>
          </cell>
          <cell r="F1620" t="str">
            <v>TERRY SHORT 420</v>
          </cell>
          <cell r="G1620" t="str">
            <v>P1132</v>
          </cell>
          <cell r="H1620" t="str">
            <v>Swim Bottoms</v>
          </cell>
          <cell r="I1620" t="str">
            <v>812</v>
          </cell>
          <cell r="J1620" t="str">
            <v>Apparel</v>
          </cell>
          <cell r="K1620" t="str">
            <v>MNL</v>
          </cell>
          <cell r="L1620" t="str">
            <v>AW24</v>
          </cell>
          <cell r="M1620">
            <v>785.18</v>
          </cell>
          <cell r="N1620">
            <v>86</v>
          </cell>
          <cell r="O1620">
            <v>157.036</v>
          </cell>
          <cell r="P1620">
            <v>0</v>
          </cell>
          <cell r="Q1620">
            <v>0</v>
          </cell>
          <cell r="R1620">
            <v>0</v>
          </cell>
          <cell r="S1620">
            <v>0</v>
          </cell>
          <cell r="T1620">
            <v>0</v>
          </cell>
          <cell r="U1620">
            <v>0</v>
          </cell>
          <cell r="V1620">
            <v>0</v>
          </cell>
          <cell r="W1620">
            <v>0</v>
          </cell>
          <cell r="X1620">
            <v>9.129999999999999</v>
          </cell>
          <cell r="Y1620">
            <v>-9.129999999999999</v>
          </cell>
          <cell r="Z1620">
            <v>1.8260000000000001</v>
          </cell>
          <cell r="AA1620">
            <v>7.3039999999999985</v>
          </cell>
          <cell r="AB1620">
            <v>1.8260000000000001</v>
          </cell>
          <cell r="AC1620" t="str">
            <v>Mainline</v>
          </cell>
          <cell r="AD1620" t="str">
            <v>34_Womens Recreation</v>
          </cell>
          <cell r="AE1620" t="str">
            <v>S224</v>
          </cell>
          <cell r="AF1620" t="str">
            <v>Seasonal</v>
          </cell>
          <cell r="AG1620">
            <v>1</v>
          </cell>
          <cell r="AH1620" t="str">
            <v>&lt;N/A&gt;</v>
          </cell>
          <cell r="AI1620" t="str">
            <v>Womens</v>
          </cell>
          <cell r="AJ1620">
            <v>0</v>
          </cell>
          <cell r="AK1620" t="str">
            <v>S1 2024</v>
          </cell>
          <cell r="AL1620">
            <v>45444</v>
          </cell>
          <cell r="AM1620">
            <v>628.14399999999989</v>
          </cell>
          <cell r="AN1620">
            <v>86</v>
          </cell>
          <cell r="AO1620">
            <v>7.3039999999999985</v>
          </cell>
        </row>
        <row r="1621">
          <cell r="A1621">
            <v>800402116800</v>
          </cell>
          <cell r="B1621" t="str">
            <v>1 Season Old</v>
          </cell>
          <cell r="C1621" t="str">
            <v>W060</v>
          </cell>
          <cell r="D1621" t="str">
            <v>Speedo USA Maersk</v>
          </cell>
          <cell r="E1621" t="str">
            <v>8-00402116800</v>
          </cell>
          <cell r="F1621" t="str">
            <v>SPDSCU ASYMTRC PRNT 1PC AF BLACK/WHITE</v>
          </cell>
          <cell r="G1621" t="str">
            <v>P1122</v>
          </cell>
          <cell r="H1621" t="str">
            <v>One-Piece</v>
          </cell>
          <cell r="I1621" t="str">
            <v>812</v>
          </cell>
          <cell r="J1621" t="str">
            <v>Apparel</v>
          </cell>
          <cell r="K1621" t="str">
            <v>MNL</v>
          </cell>
          <cell r="L1621" t="str">
            <v>SS24</v>
          </cell>
          <cell r="M1621">
            <v>5054.3999999999996</v>
          </cell>
          <cell r="N1621">
            <v>312</v>
          </cell>
          <cell r="O1621">
            <v>2021.76</v>
          </cell>
          <cell r="P1621">
            <v>0</v>
          </cell>
          <cell r="Q1621">
            <v>0</v>
          </cell>
          <cell r="R1621">
            <v>0</v>
          </cell>
          <cell r="S1621">
            <v>0</v>
          </cell>
          <cell r="T1621">
            <v>0</v>
          </cell>
          <cell r="U1621">
            <v>0</v>
          </cell>
          <cell r="V1621">
            <v>0</v>
          </cell>
          <cell r="W1621">
            <v>3.2399999999999998</v>
          </cell>
          <cell r="X1621">
            <v>16.2</v>
          </cell>
          <cell r="Y1621">
            <v>-12.959999999999999</v>
          </cell>
          <cell r="Z1621">
            <v>6.4799999999999995</v>
          </cell>
          <cell r="AA1621">
            <v>9.7199999999999989</v>
          </cell>
          <cell r="AB1621">
            <v>3.2399999999999998</v>
          </cell>
          <cell r="AC1621" t="str">
            <v>Mainline</v>
          </cell>
          <cell r="AD1621" t="str">
            <v>34_Womens Recreation</v>
          </cell>
          <cell r="AE1621" t="str">
            <v>S124</v>
          </cell>
          <cell r="AF1621" t="str">
            <v>Seasonal</v>
          </cell>
          <cell r="AG1621">
            <v>1</v>
          </cell>
          <cell r="AH1621" t="str">
            <v>&lt;N/A&gt;</v>
          </cell>
          <cell r="AI1621" t="str">
            <v>Womens</v>
          </cell>
          <cell r="AJ1621">
            <v>0</v>
          </cell>
          <cell r="AK1621" t="str">
            <v>S1 2024</v>
          </cell>
          <cell r="AL1621">
            <v>45444</v>
          </cell>
          <cell r="AM1621">
            <v>3032.6399999999994</v>
          </cell>
          <cell r="AN1621">
            <v>312</v>
          </cell>
          <cell r="AO1621">
            <v>9.7199999999999989</v>
          </cell>
        </row>
        <row r="1622">
          <cell r="A1622">
            <v>800402216887</v>
          </cell>
          <cell r="B1622" t="str">
            <v>1 Season Old</v>
          </cell>
          <cell r="C1622" t="str">
            <v>W060</v>
          </cell>
          <cell r="D1622" t="str">
            <v>Speedo USA Maersk</v>
          </cell>
          <cell r="E1622" t="str">
            <v>8-00402216887</v>
          </cell>
          <cell r="F1622" t="str">
            <v>SPDSCU PRT SQUARE NK 1PC AF BLACK/WHITE</v>
          </cell>
          <cell r="G1622" t="str">
            <v>P1122</v>
          </cell>
          <cell r="H1622" t="str">
            <v>One-Piece</v>
          </cell>
          <cell r="I1622" t="str">
            <v>812</v>
          </cell>
          <cell r="J1622" t="str">
            <v>Apparel</v>
          </cell>
          <cell r="K1622" t="str">
            <v>MNL</v>
          </cell>
          <cell r="L1622" t="str">
            <v>SS24</v>
          </cell>
          <cell r="M1622">
            <v>2945.6</v>
          </cell>
          <cell r="N1622">
            <v>263</v>
          </cell>
          <cell r="O1622">
            <v>1178.24</v>
          </cell>
          <cell r="P1622">
            <v>0</v>
          </cell>
          <cell r="Q1622">
            <v>0</v>
          </cell>
          <cell r="R1622">
            <v>0</v>
          </cell>
          <cell r="S1622">
            <v>0</v>
          </cell>
          <cell r="T1622">
            <v>0</v>
          </cell>
          <cell r="U1622">
            <v>0</v>
          </cell>
          <cell r="V1622">
            <v>0</v>
          </cell>
          <cell r="W1622">
            <v>2.2400000000000002</v>
          </cell>
          <cell r="X1622">
            <v>11.2</v>
          </cell>
          <cell r="Y1622">
            <v>-8.9599999999999991</v>
          </cell>
          <cell r="Z1622">
            <v>4.4800000000000004</v>
          </cell>
          <cell r="AA1622">
            <v>6.7199999999999989</v>
          </cell>
          <cell r="AB1622">
            <v>2.2400000000000002</v>
          </cell>
          <cell r="AC1622" t="str">
            <v>Mainline</v>
          </cell>
          <cell r="AD1622" t="str">
            <v>34_Womens Recreation</v>
          </cell>
          <cell r="AE1622" t="str">
            <v>S124</v>
          </cell>
          <cell r="AF1622" t="str">
            <v>Seasonal</v>
          </cell>
          <cell r="AG1622">
            <v>1</v>
          </cell>
          <cell r="AH1622" t="str">
            <v>&lt;N/A&gt;</v>
          </cell>
          <cell r="AI1622" t="str">
            <v>Womens</v>
          </cell>
          <cell r="AJ1622">
            <v>0</v>
          </cell>
          <cell r="AK1622" t="str">
            <v>S1 2024</v>
          </cell>
          <cell r="AL1622">
            <v>45444</v>
          </cell>
          <cell r="AM1622">
            <v>1767.3599999999997</v>
          </cell>
          <cell r="AN1622">
            <v>263</v>
          </cell>
          <cell r="AO1622">
            <v>6.7199999999999989</v>
          </cell>
        </row>
        <row r="1623">
          <cell r="A1623">
            <v>800402316758</v>
          </cell>
          <cell r="B1623" t="str">
            <v>1 Season Old</v>
          </cell>
          <cell r="C1623" t="str">
            <v>W060</v>
          </cell>
          <cell r="D1623" t="str">
            <v>Speedo USA Maersk</v>
          </cell>
          <cell r="E1623" t="str">
            <v>8-00402316758</v>
          </cell>
          <cell r="F1623" t="str">
            <v>SPDSCU VNCK PRNT 1PC AF BLUE/PINK</v>
          </cell>
          <cell r="G1623" t="str">
            <v>P1122</v>
          </cell>
          <cell r="H1623" t="str">
            <v>One-Piece</v>
          </cell>
          <cell r="I1623" t="str">
            <v>812</v>
          </cell>
          <cell r="J1623" t="str">
            <v>Apparel</v>
          </cell>
          <cell r="K1623" t="str">
            <v>MNL</v>
          </cell>
          <cell r="L1623" t="str">
            <v>SS24</v>
          </cell>
          <cell r="M1623">
            <v>1658.5</v>
          </cell>
          <cell r="N1623">
            <v>107</v>
          </cell>
          <cell r="O1623">
            <v>663.40000000000009</v>
          </cell>
          <cell r="P1623">
            <v>0</v>
          </cell>
          <cell r="Q1623">
            <v>0</v>
          </cell>
          <cell r="R1623">
            <v>0</v>
          </cell>
          <cell r="S1623">
            <v>0</v>
          </cell>
          <cell r="T1623">
            <v>0</v>
          </cell>
          <cell r="U1623">
            <v>0</v>
          </cell>
          <cell r="V1623">
            <v>0</v>
          </cell>
          <cell r="W1623">
            <v>3.1000000000000005</v>
          </cell>
          <cell r="X1623">
            <v>15.5</v>
          </cell>
          <cell r="Y1623">
            <v>-12.399999999999999</v>
          </cell>
          <cell r="Z1623">
            <v>6.2000000000000011</v>
          </cell>
          <cell r="AA1623">
            <v>9.2999999999999989</v>
          </cell>
          <cell r="AB1623">
            <v>3.1000000000000005</v>
          </cell>
          <cell r="AC1623" t="str">
            <v>Mainline</v>
          </cell>
          <cell r="AD1623" t="str">
            <v>34_Womens Recreation</v>
          </cell>
          <cell r="AE1623" t="str">
            <v>S124</v>
          </cell>
          <cell r="AF1623" t="str">
            <v>Seasonal</v>
          </cell>
          <cell r="AG1623">
            <v>1</v>
          </cell>
          <cell r="AH1623" t="str">
            <v>&lt;N/A&gt;</v>
          </cell>
          <cell r="AI1623" t="str">
            <v>Womens</v>
          </cell>
          <cell r="AJ1623">
            <v>0</v>
          </cell>
          <cell r="AK1623" t="str">
            <v>S1 2024</v>
          </cell>
          <cell r="AL1623">
            <v>45627</v>
          </cell>
          <cell r="AM1623">
            <v>995.09999999999991</v>
          </cell>
          <cell r="AN1623">
            <v>107</v>
          </cell>
          <cell r="AO1623">
            <v>9.2999999999999989</v>
          </cell>
        </row>
        <row r="1624">
          <cell r="A1624">
            <v>800403016758</v>
          </cell>
          <cell r="B1624" t="str">
            <v>1 Season Old</v>
          </cell>
          <cell r="C1624" t="str">
            <v>W060</v>
          </cell>
          <cell r="D1624" t="str">
            <v>Speedo USA Maersk</v>
          </cell>
          <cell r="E1624" t="str">
            <v>8-00403016758</v>
          </cell>
          <cell r="F1624" t="str">
            <v>SPDSCU PRNT VNCK 1PC AF + BLUE/PINK</v>
          </cell>
          <cell r="G1624" t="str">
            <v>P1122</v>
          </cell>
          <cell r="H1624" t="str">
            <v>One-Piece</v>
          </cell>
          <cell r="I1624" t="str">
            <v>812</v>
          </cell>
          <cell r="J1624" t="str">
            <v>Apparel</v>
          </cell>
          <cell r="K1624" t="str">
            <v>MNL</v>
          </cell>
          <cell r="L1624" t="str">
            <v>SS24</v>
          </cell>
          <cell r="M1624">
            <v>1133.8599999999999</v>
          </cell>
          <cell r="N1624">
            <v>178</v>
          </cell>
          <cell r="O1624">
            <v>453.54399999999998</v>
          </cell>
          <cell r="P1624">
            <v>0</v>
          </cell>
          <cell r="Q1624">
            <v>0</v>
          </cell>
          <cell r="R1624">
            <v>0</v>
          </cell>
          <cell r="S1624">
            <v>0</v>
          </cell>
          <cell r="T1624">
            <v>0</v>
          </cell>
          <cell r="U1624">
            <v>0</v>
          </cell>
          <cell r="V1624">
            <v>0</v>
          </cell>
          <cell r="W1624">
            <v>1.274</v>
          </cell>
          <cell r="X1624">
            <v>6.3699999999999992</v>
          </cell>
          <cell r="Y1624">
            <v>-5.0959999999999992</v>
          </cell>
          <cell r="Z1624">
            <v>2.548</v>
          </cell>
          <cell r="AA1624">
            <v>3.8219999999999992</v>
          </cell>
          <cell r="AB1624">
            <v>1.274</v>
          </cell>
          <cell r="AC1624" t="str">
            <v>Mainline</v>
          </cell>
          <cell r="AD1624" t="str">
            <v>34_Womens Recreation</v>
          </cell>
          <cell r="AE1624" t="str">
            <v>S124</v>
          </cell>
          <cell r="AF1624" t="str">
            <v>Seasonal</v>
          </cell>
          <cell r="AG1624">
            <v>1</v>
          </cell>
          <cell r="AH1624" t="str">
            <v>&lt;N/A&gt;</v>
          </cell>
          <cell r="AI1624" t="str">
            <v>Womens</v>
          </cell>
          <cell r="AJ1624">
            <v>0</v>
          </cell>
          <cell r="AK1624" t="str">
            <v>S1 2024</v>
          </cell>
          <cell r="AL1624">
            <v>45444</v>
          </cell>
          <cell r="AM1624">
            <v>680.3159999999998</v>
          </cell>
          <cell r="AN1624">
            <v>178</v>
          </cell>
          <cell r="AO1624">
            <v>3.8219999999999992</v>
          </cell>
        </row>
        <row r="1625">
          <cell r="A1625">
            <v>80040310001</v>
          </cell>
          <cell r="B1625" t="str">
            <v>Current</v>
          </cell>
          <cell r="C1625" t="str">
            <v>W060</v>
          </cell>
          <cell r="D1625" t="str">
            <v>Speedo USA Maersk</v>
          </cell>
          <cell r="E1625" t="str">
            <v>8-0040310001</v>
          </cell>
          <cell r="F1625" t="str">
            <v>SPDSCU VNCK 1PC AF + BLACK</v>
          </cell>
          <cell r="G1625" t="str">
            <v>P1122</v>
          </cell>
          <cell r="H1625" t="str">
            <v>One-Piece</v>
          </cell>
          <cell r="I1625" t="str">
            <v>812</v>
          </cell>
          <cell r="J1625" t="str">
            <v>Apparel</v>
          </cell>
          <cell r="K1625" t="str">
            <v>MNL</v>
          </cell>
          <cell r="L1625" t="str">
            <v>SS25</v>
          </cell>
          <cell r="M1625">
            <v>1100.94</v>
          </cell>
          <cell r="N1625">
            <v>354</v>
          </cell>
          <cell r="O1625">
            <v>0</v>
          </cell>
          <cell r="P1625">
            <v>0</v>
          </cell>
          <cell r="Q1625">
            <v>0</v>
          </cell>
          <cell r="R1625">
            <v>0</v>
          </cell>
          <cell r="S1625">
            <v>0</v>
          </cell>
          <cell r="T1625">
            <v>0</v>
          </cell>
          <cell r="U1625">
            <v>0</v>
          </cell>
          <cell r="V1625">
            <v>0</v>
          </cell>
          <cell r="W1625">
            <v>0</v>
          </cell>
          <cell r="X1625">
            <v>3.1100000000000003</v>
          </cell>
          <cell r="Y1625">
            <v>-3.1100000000000003</v>
          </cell>
          <cell r="Z1625">
            <v>0</v>
          </cell>
          <cell r="AA1625">
            <v>3.1100000000000003</v>
          </cell>
          <cell r="AB1625">
            <v>0</v>
          </cell>
          <cell r="AC1625" t="str">
            <v>Mainline</v>
          </cell>
          <cell r="AD1625" t="str">
            <v>34_Womens Recreation</v>
          </cell>
          <cell r="AE1625" t="str">
            <v>S125</v>
          </cell>
          <cell r="AF1625" t="str">
            <v>Seasonal</v>
          </cell>
          <cell r="AG1625">
            <v>1</v>
          </cell>
          <cell r="AH1625" t="str">
            <v>&lt;N/A&gt;</v>
          </cell>
          <cell r="AI1625" t="str">
            <v>Womens</v>
          </cell>
          <cell r="AJ1625">
            <v>0</v>
          </cell>
          <cell r="AK1625" t="str">
            <v>S1 2024</v>
          </cell>
          <cell r="AL1625">
            <v>45809</v>
          </cell>
          <cell r="AM1625">
            <v>1100.94</v>
          </cell>
          <cell r="AN1625">
            <v>354</v>
          </cell>
          <cell r="AO1625">
            <v>3.1100000000000003</v>
          </cell>
        </row>
        <row r="1626">
          <cell r="A1626">
            <v>800403116009</v>
          </cell>
          <cell r="B1626" t="str">
            <v>1 Season Old</v>
          </cell>
          <cell r="C1626" t="str">
            <v>W060</v>
          </cell>
          <cell r="D1626" t="str">
            <v>Speedo USA Maersk</v>
          </cell>
          <cell r="E1626" t="str">
            <v>8-00403116009</v>
          </cell>
          <cell r="F1626" t="str">
            <v>SPDSCU VNCK 1PC AF + GREEN</v>
          </cell>
          <cell r="G1626" t="str">
            <v>P1122</v>
          </cell>
          <cell r="H1626" t="str">
            <v>One-Piece</v>
          </cell>
          <cell r="I1626" t="str">
            <v>812</v>
          </cell>
          <cell r="J1626" t="str">
            <v>Apparel</v>
          </cell>
          <cell r="K1626" t="str">
            <v>MNL</v>
          </cell>
          <cell r="L1626" t="str">
            <v>SS24</v>
          </cell>
          <cell r="M1626">
            <v>614.01</v>
          </cell>
          <cell r="N1626">
            <v>211</v>
          </cell>
          <cell r="O1626">
            <v>245.60400000000001</v>
          </cell>
          <cell r="P1626">
            <v>0</v>
          </cell>
          <cell r="Q1626">
            <v>0</v>
          </cell>
          <cell r="R1626">
            <v>0</v>
          </cell>
          <cell r="S1626">
            <v>0</v>
          </cell>
          <cell r="T1626">
            <v>0</v>
          </cell>
          <cell r="U1626">
            <v>0</v>
          </cell>
          <cell r="V1626">
            <v>0</v>
          </cell>
          <cell r="W1626">
            <v>0.58200000000000007</v>
          </cell>
          <cell r="X1626">
            <v>2.91</v>
          </cell>
          <cell r="Y1626">
            <v>-2.3280000000000003</v>
          </cell>
          <cell r="Z1626">
            <v>1.1640000000000001</v>
          </cell>
          <cell r="AA1626">
            <v>1.746</v>
          </cell>
          <cell r="AB1626">
            <v>0.58200000000000007</v>
          </cell>
          <cell r="AC1626" t="str">
            <v>Mainline</v>
          </cell>
          <cell r="AD1626" t="str">
            <v>34_Womens Recreation</v>
          </cell>
          <cell r="AE1626" t="str">
            <v>S124</v>
          </cell>
          <cell r="AF1626" t="str">
            <v>Seasonal</v>
          </cell>
          <cell r="AG1626">
            <v>1</v>
          </cell>
          <cell r="AH1626" t="str">
            <v>&lt;N/A&gt;</v>
          </cell>
          <cell r="AI1626" t="str">
            <v>Womens</v>
          </cell>
          <cell r="AJ1626">
            <v>0</v>
          </cell>
          <cell r="AK1626" t="str">
            <v>S1 2024</v>
          </cell>
          <cell r="AL1626">
            <v>45627</v>
          </cell>
          <cell r="AM1626">
            <v>368.40600000000001</v>
          </cell>
          <cell r="AN1626">
            <v>211</v>
          </cell>
          <cell r="AO1626">
            <v>1.746</v>
          </cell>
        </row>
        <row r="1627">
          <cell r="A1627">
            <v>800403200334</v>
          </cell>
          <cell r="B1627" t="str">
            <v>Current</v>
          </cell>
          <cell r="C1627" t="str">
            <v>W060</v>
          </cell>
          <cell r="D1627" t="str">
            <v>Speedo USA Maersk</v>
          </cell>
          <cell r="E1627" t="str">
            <v>8-00403200334</v>
          </cell>
          <cell r="F1627" t="str">
            <v>RACERBACK BRA TOP 001</v>
          </cell>
          <cell r="G1627" t="str">
            <v>P1134</v>
          </cell>
          <cell r="H1627" t="str">
            <v>Swim Tops</v>
          </cell>
          <cell r="I1627" t="str">
            <v>812</v>
          </cell>
          <cell r="J1627" t="str">
            <v>Apparel</v>
          </cell>
          <cell r="K1627" t="str">
            <v>MNL</v>
          </cell>
          <cell r="L1627" t="str">
            <v>SS25</v>
          </cell>
          <cell r="M1627">
            <v>5083.6499999999996</v>
          </cell>
          <cell r="N1627">
            <v>711</v>
          </cell>
          <cell r="O1627">
            <v>0</v>
          </cell>
          <cell r="P1627">
            <v>0</v>
          </cell>
          <cell r="Q1627">
            <v>0</v>
          </cell>
          <cell r="R1627">
            <v>0</v>
          </cell>
          <cell r="S1627">
            <v>0</v>
          </cell>
          <cell r="T1627">
            <v>0</v>
          </cell>
          <cell r="U1627">
            <v>0</v>
          </cell>
          <cell r="V1627">
            <v>0</v>
          </cell>
          <cell r="W1627">
            <v>0</v>
          </cell>
          <cell r="X1627">
            <v>7.1499999999999995</v>
          </cell>
          <cell r="Y1627">
            <v>-7.1499999999999995</v>
          </cell>
          <cell r="Z1627">
            <v>0</v>
          </cell>
          <cell r="AA1627">
            <v>7.1499999999999995</v>
          </cell>
          <cell r="AB1627">
            <v>0</v>
          </cell>
          <cell r="AC1627" t="str">
            <v>Mainline</v>
          </cell>
          <cell r="AD1627" t="str">
            <v>23_Womens Fitness</v>
          </cell>
          <cell r="AE1627" t="str">
            <v>S125</v>
          </cell>
          <cell r="AF1627" t="str">
            <v>Core</v>
          </cell>
          <cell r="AG1627">
            <v>1</v>
          </cell>
          <cell r="AH1627" t="str">
            <v>&lt;N/A&gt;</v>
          </cell>
          <cell r="AI1627" t="str">
            <v>Womens</v>
          </cell>
          <cell r="AJ1627" t="str">
            <v>Hydraline</v>
          </cell>
          <cell r="AK1627">
            <v>0</v>
          </cell>
          <cell r="AL1627">
            <v>45809</v>
          </cell>
          <cell r="AM1627">
            <v>5083.6499999999996</v>
          </cell>
          <cell r="AN1627">
            <v>711</v>
          </cell>
          <cell r="AO1627">
            <v>7.1499999999999995</v>
          </cell>
        </row>
        <row r="1628">
          <cell r="A1628">
            <v>800403216002</v>
          </cell>
          <cell r="B1628" t="str">
            <v>Current</v>
          </cell>
          <cell r="C1628" t="str">
            <v>W060</v>
          </cell>
          <cell r="D1628" t="str">
            <v>Speedo USA Maersk</v>
          </cell>
          <cell r="E1628" t="str">
            <v>8-00403216002</v>
          </cell>
          <cell r="F1628" t="str">
            <v>RACERBACK BRA TOP 301</v>
          </cell>
          <cell r="G1628" t="str">
            <v>P1134</v>
          </cell>
          <cell r="H1628" t="str">
            <v>Swim Tops</v>
          </cell>
          <cell r="I1628" t="str">
            <v>812</v>
          </cell>
          <cell r="J1628" t="str">
            <v>Apparel</v>
          </cell>
          <cell r="K1628" t="str">
            <v>MNL</v>
          </cell>
          <cell r="L1628" t="str">
            <v>SS25</v>
          </cell>
          <cell r="M1628">
            <v>4667.1000000000004</v>
          </cell>
          <cell r="N1628">
            <v>662</v>
          </cell>
          <cell r="O1628">
            <v>0</v>
          </cell>
          <cell r="P1628">
            <v>0</v>
          </cell>
          <cell r="Q1628">
            <v>0</v>
          </cell>
          <cell r="R1628">
            <v>0</v>
          </cell>
          <cell r="S1628">
            <v>0</v>
          </cell>
          <cell r="T1628">
            <v>0</v>
          </cell>
          <cell r="U1628">
            <v>0</v>
          </cell>
          <cell r="V1628">
            <v>0</v>
          </cell>
          <cell r="W1628">
            <v>0</v>
          </cell>
          <cell r="X1628">
            <v>7.0500000000000007</v>
          </cell>
          <cell r="Y1628">
            <v>-7.0500000000000007</v>
          </cell>
          <cell r="Z1628">
            <v>0</v>
          </cell>
          <cell r="AA1628">
            <v>7.0500000000000007</v>
          </cell>
          <cell r="AB1628">
            <v>0</v>
          </cell>
          <cell r="AC1628" t="str">
            <v>Mainline</v>
          </cell>
          <cell r="AD1628" t="str">
            <v>23_Womens Fitness</v>
          </cell>
          <cell r="AE1628" t="str">
            <v>S124</v>
          </cell>
          <cell r="AF1628" t="str">
            <v>Seasonal</v>
          </cell>
          <cell r="AG1628">
            <v>1</v>
          </cell>
          <cell r="AH1628" t="str">
            <v>&lt;N/A&gt;</v>
          </cell>
          <cell r="AI1628" t="str">
            <v>Womens</v>
          </cell>
          <cell r="AJ1628" t="str">
            <v>Swim In Style</v>
          </cell>
          <cell r="AK1628">
            <v>0</v>
          </cell>
          <cell r="AL1628">
            <v>45444</v>
          </cell>
          <cell r="AM1628">
            <v>4667.1000000000004</v>
          </cell>
          <cell r="AN1628">
            <v>662</v>
          </cell>
          <cell r="AO1628">
            <v>7.0500000000000007</v>
          </cell>
        </row>
        <row r="1629">
          <cell r="A1629">
            <v>800403216056</v>
          </cell>
          <cell r="B1629" t="str">
            <v>Future</v>
          </cell>
          <cell r="C1629" t="str">
            <v>W060</v>
          </cell>
          <cell r="D1629" t="str">
            <v>Speedo USA Maersk</v>
          </cell>
          <cell r="E1629" t="str">
            <v>8-00403216056</v>
          </cell>
          <cell r="F1629" t="str">
            <v>SOLID RCRBCK TOP 401</v>
          </cell>
          <cell r="G1629" t="str">
            <v>P1134</v>
          </cell>
          <cell r="H1629" t="str">
            <v>Swim Tops</v>
          </cell>
          <cell r="I1629" t="str">
            <v>812</v>
          </cell>
          <cell r="J1629" t="str">
            <v>Apparel</v>
          </cell>
          <cell r="K1629" t="str">
            <v>MNL</v>
          </cell>
          <cell r="L1629" t="str">
            <v>AW25</v>
          </cell>
          <cell r="M1629">
            <v>982.29</v>
          </cell>
          <cell r="N1629">
            <v>137</v>
          </cell>
          <cell r="O1629">
            <v>0</v>
          </cell>
          <cell r="P1629">
            <v>0</v>
          </cell>
          <cell r="Q1629">
            <v>0</v>
          </cell>
          <cell r="R1629">
            <v>0</v>
          </cell>
          <cell r="S1629">
            <v>0</v>
          </cell>
          <cell r="T1629">
            <v>0</v>
          </cell>
          <cell r="U1629">
            <v>0</v>
          </cell>
          <cell r="V1629">
            <v>0</v>
          </cell>
          <cell r="W1629">
            <v>0</v>
          </cell>
          <cell r="X1629">
            <v>7.17</v>
          </cell>
          <cell r="Y1629">
            <v>-7.17</v>
          </cell>
          <cell r="Z1629">
            <v>0</v>
          </cell>
          <cell r="AA1629">
            <v>7.17</v>
          </cell>
          <cell r="AB1629">
            <v>0</v>
          </cell>
          <cell r="AC1629" t="str">
            <v>Mainline</v>
          </cell>
          <cell r="AD1629" t="str">
            <v>23_Womens Fitness</v>
          </cell>
          <cell r="AE1629" t="str">
            <v>S224</v>
          </cell>
          <cell r="AF1629" t="str">
            <v>Seasonal</v>
          </cell>
          <cell r="AG1629">
            <v>1</v>
          </cell>
          <cell r="AH1629" t="str">
            <v>&lt;N/A&gt;</v>
          </cell>
          <cell r="AI1629" t="str">
            <v>Womens</v>
          </cell>
          <cell r="AJ1629" t="str">
            <v>Swim In Style</v>
          </cell>
          <cell r="AK1629" t="str">
            <v>S2 2024</v>
          </cell>
          <cell r="AL1629">
            <v>45627</v>
          </cell>
          <cell r="AM1629">
            <v>982.29</v>
          </cell>
          <cell r="AN1629">
            <v>137</v>
          </cell>
          <cell r="AO1629">
            <v>7.17</v>
          </cell>
        </row>
        <row r="1630">
          <cell r="A1630">
            <v>800403216058</v>
          </cell>
          <cell r="B1630" t="str">
            <v>Future</v>
          </cell>
          <cell r="C1630" t="str">
            <v>W060</v>
          </cell>
          <cell r="D1630" t="str">
            <v>Speedo USA Maersk</v>
          </cell>
          <cell r="E1630" t="str">
            <v>8-00403216058</v>
          </cell>
          <cell r="F1630" t="str">
            <v>RACERBACK BRA TOP 420</v>
          </cell>
          <cell r="G1630" t="str">
            <v>P1134</v>
          </cell>
          <cell r="H1630" t="str">
            <v>Swim Tops</v>
          </cell>
          <cell r="I1630" t="str">
            <v>812</v>
          </cell>
          <cell r="J1630" t="str">
            <v>Apparel</v>
          </cell>
          <cell r="K1630" t="str">
            <v>MNL</v>
          </cell>
          <cell r="L1630" t="str">
            <v>AW25</v>
          </cell>
          <cell r="M1630">
            <v>4547.25</v>
          </cell>
          <cell r="N1630">
            <v>645</v>
          </cell>
          <cell r="O1630">
            <v>0</v>
          </cell>
          <cell r="P1630">
            <v>0</v>
          </cell>
          <cell r="Q1630">
            <v>0</v>
          </cell>
          <cell r="R1630">
            <v>0</v>
          </cell>
          <cell r="S1630">
            <v>0</v>
          </cell>
          <cell r="T1630">
            <v>0</v>
          </cell>
          <cell r="U1630">
            <v>0</v>
          </cell>
          <cell r="V1630">
            <v>0</v>
          </cell>
          <cell r="W1630">
            <v>0</v>
          </cell>
          <cell r="X1630">
            <v>7.05</v>
          </cell>
          <cell r="Y1630">
            <v>-7.05</v>
          </cell>
          <cell r="Z1630">
            <v>0</v>
          </cell>
          <cell r="AA1630">
            <v>7.05</v>
          </cell>
          <cell r="AB1630">
            <v>0</v>
          </cell>
          <cell r="AC1630" t="str">
            <v>Mainline</v>
          </cell>
          <cell r="AD1630" t="str">
            <v>23_Womens Fitness</v>
          </cell>
          <cell r="AE1630" t="str">
            <v>S124</v>
          </cell>
          <cell r="AF1630" t="str">
            <v>Seasonal</v>
          </cell>
          <cell r="AG1630">
            <v>1</v>
          </cell>
          <cell r="AH1630" t="str">
            <v>&lt;N/A&gt;</v>
          </cell>
          <cell r="AI1630" t="str">
            <v>Womens</v>
          </cell>
          <cell r="AJ1630" t="str">
            <v>Swim In Style</v>
          </cell>
          <cell r="AK1630">
            <v>0</v>
          </cell>
          <cell r="AL1630">
            <v>45444</v>
          </cell>
          <cell r="AM1630">
            <v>4547.25</v>
          </cell>
          <cell r="AN1630">
            <v>645</v>
          </cell>
          <cell r="AO1630">
            <v>7.05</v>
          </cell>
        </row>
        <row r="1631">
          <cell r="A1631">
            <v>800403216558</v>
          </cell>
          <cell r="B1631" t="str">
            <v>Future</v>
          </cell>
          <cell r="C1631" t="str">
            <v>W060</v>
          </cell>
          <cell r="D1631" t="str">
            <v>Speedo USA Maersk</v>
          </cell>
          <cell r="E1631" t="str">
            <v>8-00403216558</v>
          </cell>
          <cell r="F1631" t="str">
            <v>RACERBACK BRA TOP 651</v>
          </cell>
          <cell r="G1631" t="str">
            <v>P1134</v>
          </cell>
          <cell r="H1631" t="str">
            <v>Swim Tops</v>
          </cell>
          <cell r="I1631" t="str">
            <v>812</v>
          </cell>
          <cell r="J1631" t="str">
            <v>Apparel</v>
          </cell>
          <cell r="K1631" t="str">
            <v>MNL</v>
          </cell>
          <cell r="L1631" t="str">
            <v>AW25</v>
          </cell>
          <cell r="M1631">
            <v>4869.1000000000004</v>
          </cell>
          <cell r="N1631">
            <v>667</v>
          </cell>
          <cell r="O1631">
            <v>0</v>
          </cell>
          <cell r="P1631">
            <v>0</v>
          </cell>
          <cell r="Q1631">
            <v>0</v>
          </cell>
          <cell r="R1631">
            <v>0</v>
          </cell>
          <cell r="S1631">
            <v>0</v>
          </cell>
          <cell r="T1631">
            <v>0</v>
          </cell>
          <cell r="U1631">
            <v>0</v>
          </cell>
          <cell r="V1631">
            <v>0</v>
          </cell>
          <cell r="W1631">
            <v>0</v>
          </cell>
          <cell r="X1631">
            <v>7.3000000000000007</v>
          </cell>
          <cell r="Y1631">
            <v>-7.3000000000000007</v>
          </cell>
          <cell r="Z1631">
            <v>0</v>
          </cell>
          <cell r="AA1631">
            <v>7.3000000000000007</v>
          </cell>
          <cell r="AB1631">
            <v>0</v>
          </cell>
          <cell r="AC1631" t="str">
            <v>Mainline</v>
          </cell>
          <cell r="AD1631" t="str">
            <v>23_Womens Fitness</v>
          </cell>
          <cell r="AE1631" t="str">
            <v>S124</v>
          </cell>
          <cell r="AF1631" t="str">
            <v>Seasonal</v>
          </cell>
          <cell r="AG1631">
            <v>1</v>
          </cell>
          <cell r="AH1631" t="str">
            <v>&lt;N/A&gt;</v>
          </cell>
          <cell r="AI1631" t="str">
            <v>Womens</v>
          </cell>
          <cell r="AJ1631" t="str">
            <v>Swim In Style</v>
          </cell>
          <cell r="AK1631">
            <v>0</v>
          </cell>
          <cell r="AL1631">
            <v>45444</v>
          </cell>
          <cell r="AM1631">
            <v>4869.1000000000004</v>
          </cell>
          <cell r="AN1631">
            <v>667</v>
          </cell>
          <cell r="AO1631">
            <v>7.3000000000000007</v>
          </cell>
        </row>
        <row r="1632">
          <cell r="A1632">
            <v>800403217373</v>
          </cell>
          <cell r="B1632" t="str">
            <v>Future</v>
          </cell>
          <cell r="C1632" t="str">
            <v>W060</v>
          </cell>
          <cell r="D1632" t="str">
            <v>Speedo USA Maersk</v>
          </cell>
          <cell r="E1632" t="str">
            <v>8-00403217373</v>
          </cell>
          <cell r="F1632" t="str">
            <v>SOLID RCRBCK TOP 800</v>
          </cell>
          <cell r="G1632" t="str">
            <v>P1134</v>
          </cell>
          <cell r="H1632" t="str">
            <v>Swim Tops</v>
          </cell>
          <cell r="I1632" t="str">
            <v>812</v>
          </cell>
          <cell r="J1632" t="str">
            <v>Apparel</v>
          </cell>
          <cell r="K1632" t="str">
            <v>MNL</v>
          </cell>
          <cell r="L1632" t="str">
            <v>AW25</v>
          </cell>
          <cell r="M1632">
            <v>1684.95</v>
          </cell>
          <cell r="N1632">
            <v>235</v>
          </cell>
          <cell r="O1632">
            <v>0</v>
          </cell>
          <cell r="P1632">
            <v>0</v>
          </cell>
          <cell r="Q1632">
            <v>0</v>
          </cell>
          <cell r="R1632">
            <v>0</v>
          </cell>
          <cell r="S1632">
            <v>0</v>
          </cell>
          <cell r="T1632">
            <v>0</v>
          </cell>
          <cell r="U1632">
            <v>0</v>
          </cell>
          <cell r="V1632">
            <v>0</v>
          </cell>
          <cell r="W1632">
            <v>0</v>
          </cell>
          <cell r="X1632">
            <v>7.17</v>
          </cell>
          <cell r="Y1632">
            <v>-7.17</v>
          </cell>
          <cell r="Z1632">
            <v>0</v>
          </cell>
          <cell r="AA1632">
            <v>7.17</v>
          </cell>
          <cell r="AB1632">
            <v>0</v>
          </cell>
          <cell r="AC1632" t="str">
            <v>Mainline</v>
          </cell>
          <cell r="AD1632" t="str">
            <v>23_Womens Fitness</v>
          </cell>
          <cell r="AE1632" t="str">
            <v>S224</v>
          </cell>
          <cell r="AF1632" t="str">
            <v>Seasonal</v>
          </cell>
          <cell r="AG1632">
            <v>1</v>
          </cell>
          <cell r="AH1632" t="str">
            <v>&lt;N/A&gt;</v>
          </cell>
          <cell r="AI1632" t="str">
            <v>Womens</v>
          </cell>
          <cell r="AJ1632" t="str">
            <v>Swim In Style</v>
          </cell>
          <cell r="AK1632" t="str">
            <v>S2 2024</v>
          </cell>
          <cell r="AL1632">
            <v>45627</v>
          </cell>
          <cell r="AM1632">
            <v>1684.95</v>
          </cell>
          <cell r="AN1632">
            <v>235</v>
          </cell>
          <cell r="AO1632">
            <v>7.17</v>
          </cell>
        </row>
        <row r="1633">
          <cell r="A1633">
            <v>800403300334</v>
          </cell>
          <cell r="B1633" t="str">
            <v>Future</v>
          </cell>
          <cell r="C1633" t="str">
            <v>W060</v>
          </cell>
          <cell r="D1633" t="str">
            <v>Speedo USA Maersk</v>
          </cell>
          <cell r="E1633" t="str">
            <v>8-00403300334</v>
          </cell>
          <cell r="F1633" t="str">
            <v>L/S ZIP COLORBLOCK 1 PC 001</v>
          </cell>
          <cell r="G1633" t="str">
            <v>P1122</v>
          </cell>
          <cell r="H1633" t="str">
            <v>One-Piece</v>
          </cell>
          <cell r="I1633" t="str">
            <v>812</v>
          </cell>
          <cell r="J1633" t="str">
            <v>Apparel</v>
          </cell>
          <cell r="K1633" t="str">
            <v>MNL</v>
          </cell>
          <cell r="L1633" t="str">
            <v>AW25</v>
          </cell>
          <cell r="M1633">
            <v>10702.98</v>
          </cell>
          <cell r="N1633">
            <v>582</v>
          </cell>
          <cell r="O1633">
            <v>0</v>
          </cell>
          <cell r="P1633">
            <v>0</v>
          </cell>
          <cell r="Q1633">
            <v>0</v>
          </cell>
          <cell r="R1633">
            <v>0</v>
          </cell>
          <cell r="S1633">
            <v>0</v>
          </cell>
          <cell r="T1633">
            <v>0</v>
          </cell>
          <cell r="U1633">
            <v>0</v>
          </cell>
          <cell r="V1633">
            <v>0</v>
          </cell>
          <cell r="W1633">
            <v>0</v>
          </cell>
          <cell r="X1633">
            <v>18.39</v>
          </cell>
          <cell r="Y1633">
            <v>-18.39</v>
          </cell>
          <cell r="Z1633">
            <v>0</v>
          </cell>
          <cell r="AA1633">
            <v>18.39</v>
          </cell>
          <cell r="AB1633">
            <v>0</v>
          </cell>
          <cell r="AC1633" t="str">
            <v>Mainline</v>
          </cell>
          <cell r="AD1633" t="str">
            <v>23_Womens Fitness</v>
          </cell>
          <cell r="AE1633" t="str">
            <v>S124</v>
          </cell>
          <cell r="AF1633" t="str">
            <v>Seasonal</v>
          </cell>
          <cell r="AG1633">
            <v>1</v>
          </cell>
          <cell r="AH1633" t="str">
            <v>&lt;N/A&gt;</v>
          </cell>
          <cell r="AI1633" t="str">
            <v>Womens</v>
          </cell>
          <cell r="AJ1633" t="str">
            <v>Swim In Style</v>
          </cell>
          <cell r="AK1633">
            <v>0</v>
          </cell>
          <cell r="AL1633">
            <v>45444</v>
          </cell>
          <cell r="AM1633">
            <v>10702.98</v>
          </cell>
          <cell r="AN1633">
            <v>582</v>
          </cell>
          <cell r="AO1633">
            <v>18.39</v>
          </cell>
        </row>
        <row r="1634">
          <cell r="A1634">
            <v>800403316002</v>
          </cell>
          <cell r="B1634" t="str">
            <v>Future</v>
          </cell>
          <cell r="C1634" t="str">
            <v>W060</v>
          </cell>
          <cell r="D1634" t="str">
            <v>Speedo USA Maersk</v>
          </cell>
          <cell r="E1634" t="str">
            <v>8-00403316002</v>
          </cell>
          <cell r="F1634" t="str">
            <v>L/S ZIP COLORBLOCK 1 PC 301</v>
          </cell>
          <cell r="G1634" t="str">
            <v>P1122</v>
          </cell>
          <cell r="H1634" t="str">
            <v>One-Piece</v>
          </cell>
          <cell r="I1634" t="str">
            <v>812</v>
          </cell>
          <cell r="J1634" t="str">
            <v>Apparel</v>
          </cell>
          <cell r="K1634" t="str">
            <v>MNL</v>
          </cell>
          <cell r="L1634" t="str">
            <v>AW25</v>
          </cell>
          <cell r="M1634">
            <v>12567.2</v>
          </cell>
          <cell r="N1634">
            <v>683</v>
          </cell>
          <cell r="O1634">
            <v>0</v>
          </cell>
          <cell r="P1634">
            <v>0</v>
          </cell>
          <cell r="Q1634">
            <v>0</v>
          </cell>
          <cell r="R1634">
            <v>0</v>
          </cell>
          <cell r="S1634">
            <v>0</v>
          </cell>
          <cell r="T1634">
            <v>0</v>
          </cell>
          <cell r="U1634">
            <v>0</v>
          </cell>
          <cell r="V1634">
            <v>0</v>
          </cell>
          <cell r="W1634">
            <v>0</v>
          </cell>
          <cell r="X1634">
            <v>18.400000000000002</v>
          </cell>
          <cell r="Y1634">
            <v>-18.400000000000002</v>
          </cell>
          <cell r="Z1634">
            <v>0</v>
          </cell>
          <cell r="AA1634">
            <v>18.400000000000002</v>
          </cell>
          <cell r="AB1634">
            <v>0</v>
          </cell>
          <cell r="AC1634" t="str">
            <v>Mainline</v>
          </cell>
          <cell r="AD1634" t="str">
            <v>23_Womens Fitness</v>
          </cell>
          <cell r="AE1634" t="str">
            <v>S124</v>
          </cell>
          <cell r="AF1634" t="str">
            <v>Seasonal</v>
          </cell>
          <cell r="AG1634">
            <v>1</v>
          </cell>
          <cell r="AH1634" t="str">
            <v>&lt;N/A&gt;</v>
          </cell>
          <cell r="AI1634" t="str">
            <v>Womens</v>
          </cell>
          <cell r="AJ1634" t="str">
            <v>Swim In Style</v>
          </cell>
          <cell r="AK1634">
            <v>0</v>
          </cell>
          <cell r="AL1634">
            <v>45444</v>
          </cell>
          <cell r="AM1634">
            <v>12567.2</v>
          </cell>
          <cell r="AN1634">
            <v>683</v>
          </cell>
          <cell r="AO1634">
            <v>18.400000000000002</v>
          </cell>
        </row>
        <row r="1635">
          <cell r="A1635">
            <v>800403316056</v>
          </cell>
          <cell r="B1635" t="str">
            <v>Future</v>
          </cell>
          <cell r="C1635" t="str">
            <v>W060</v>
          </cell>
          <cell r="D1635" t="str">
            <v>Speedo USA Maersk</v>
          </cell>
          <cell r="E1635" t="str">
            <v>8-00403316056</v>
          </cell>
          <cell r="F1635" t="str">
            <v>L/S CLRBLCK ZIP 1 PC 401</v>
          </cell>
          <cell r="G1635" t="str">
            <v>P1122</v>
          </cell>
          <cell r="H1635" t="str">
            <v>One-Piece</v>
          </cell>
          <cell r="I1635" t="str">
            <v>812</v>
          </cell>
          <cell r="J1635" t="str">
            <v>Apparel</v>
          </cell>
          <cell r="K1635" t="str">
            <v>MNL</v>
          </cell>
          <cell r="L1635" t="str">
            <v>AW25</v>
          </cell>
          <cell r="M1635">
            <v>1852</v>
          </cell>
          <cell r="N1635">
            <v>100</v>
          </cell>
          <cell r="O1635">
            <v>0</v>
          </cell>
          <cell r="P1635">
            <v>0</v>
          </cell>
          <cell r="Q1635">
            <v>0</v>
          </cell>
          <cell r="R1635">
            <v>0</v>
          </cell>
          <cell r="S1635">
            <v>0</v>
          </cell>
          <cell r="T1635">
            <v>0</v>
          </cell>
          <cell r="U1635">
            <v>0</v>
          </cell>
          <cell r="V1635">
            <v>0</v>
          </cell>
          <cell r="W1635">
            <v>0</v>
          </cell>
          <cell r="X1635">
            <v>18.52</v>
          </cell>
          <cell r="Y1635">
            <v>-18.52</v>
          </cell>
          <cell r="Z1635">
            <v>0</v>
          </cell>
          <cell r="AA1635">
            <v>18.52</v>
          </cell>
          <cell r="AB1635">
            <v>0</v>
          </cell>
          <cell r="AC1635" t="str">
            <v>Mainline</v>
          </cell>
          <cell r="AD1635" t="str">
            <v>23_Womens Fitness</v>
          </cell>
          <cell r="AE1635" t="str">
            <v>S224</v>
          </cell>
          <cell r="AF1635" t="str">
            <v>Seasonal</v>
          </cell>
          <cell r="AG1635">
            <v>1</v>
          </cell>
          <cell r="AH1635" t="str">
            <v>&lt;N/A&gt;</v>
          </cell>
          <cell r="AI1635" t="str">
            <v>Womens</v>
          </cell>
          <cell r="AJ1635" t="str">
            <v>Swim In Style</v>
          </cell>
          <cell r="AK1635" t="str">
            <v>S2 2024</v>
          </cell>
          <cell r="AL1635">
            <v>45627</v>
          </cell>
          <cell r="AM1635">
            <v>1852</v>
          </cell>
          <cell r="AN1635">
            <v>100</v>
          </cell>
          <cell r="AO1635">
            <v>18.52</v>
          </cell>
        </row>
        <row r="1636">
          <cell r="A1636">
            <v>800403317373</v>
          </cell>
          <cell r="B1636" t="str">
            <v>Future</v>
          </cell>
          <cell r="C1636" t="str">
            <v>W060</v>
          </cell>
          <cell r="D1636" t="str">
            <v>Speedo USA Maersk</v>
          </cell>
          <cell r="E1636" t="str">
            <v>8-00403317373</v>
          </cell>
          <cell r="F1636" t="str">
            <v>L/S CLRBLCK ZIP 1 PC 800</v>
          </cell>
          <cell r="G1636" t="str">
            <v>P1122</v>
          </cell>
          <cell r="H1636" t="str">
            <v>One-Piece</v>
          </cell>
          <cell r="I1636" t="str">
            <v>812</v>
          </cell>
          <cell r="J1636" t="str">
            <v>Apparel</v>
          </cell>
          <cell r="K1636" t="str">
            <v>MNL</v>
          </cell>
          <cell r="L1636" t="str">
            <v>AW25</v>
          </cell>
          <cell r="M1636">
            <v>4648.5200000000004</v>
          </cell>
          <cell r="N1636">
            <v>251</v>
          </cell>
          <cell r="O1636">
            <v>0</v>
          </cell>
          <cell r="P1636">
            <v>0</v>
          </cell>
          <cell r="Q1636">
            <v>0</v>
          </cell>
          <cell r="R1636">
            <v>0</v>
          </cell>
          <cell r="S1636">
            <v>0</v>
          </cell>
          <cell r="T1636">
            <v>0</v>
          </cell>
          <cell r="U1636">
            <v>0</v>
          </cell>
          <cell r="V1636">
            <v>0</v>
          </cell>
          <cell r="W1636">
            <v>0</v>
          </cell>
          <cell r="X1636">
            <v>18.520000000000003</v>
          </cell>
          <cell r="Y1636">
            <v>-18.520000000000003</v>
          </cell>
          <cell r="Z1636">
            <v>0</v>
          </cell>
          <cell r="AA1636">
            <v>18.520000000000003</v>
          </cell>
          <cell r="AB1636">
            <v>0</v>
          </cell>
          <cell r="AC1636" t="str">
            <v>Mainline</v>
          </cell>
          <cell r="AD1636" t="str">
            <v>23_Womens Fitness</v>
          </cell>
          <cell r="AE1636" t="str">
            <v>S224</v>
          </cell>
          <cell r="AF1636" t="str">
            <v>Seasonal</v>
          </cell>
          <cell r="AG1636">
            <v>1</v>
          </cell>
          <cell r="AH1636" t="str">
            <v>&lt;N/A&gt;</v>
          </cell>
          <cell r="AI1636" t="str">
            <v>Womens</v>
          </cell>
          <cell r="AJ1636" t="str">
            <v>Swim In Style</v>
          </cell>
          <cell r="AK1636" t="str">
            <v>S2 2024</v>
          </cell>
          <cell r="AL1636">
            <v>45627</v>
          </cell>
          <cell r="AM1636">
            <v>4648.5200000000004</v>
          </cell>
          <cell r="AN1636">
            <v>251</v>
          </cell>
          <cell r="AO1636">
            <v>18.520000000000003</v>
          </cell>
        </row>
        <row r="1637">
          <cell r="A1637">
            <v>800403400334</v>
          </cell>
          <cell r="B1637" t="str">
            <v>Future</v>
          </cell>
          <cell r="C1637" t="str">
            <v>W060</v>
          </cell>
          <cell r="D1637" t="str">
            <v>Speedo USA Maersk</v>
          </cell>
          <cell r="E1637" t="str">
            <v>8-00403400334</v>
          </cell>
          <cell r="F1637" t="str">
            <v>ZIP COLORBLOCK 1 PC 001</v>
          </cell>
          <cell r="G1637" t="str">
            <v>P1122</v>
          </cell>
          <cell r="H1637" t="str">
            <v>One-Piece</v>
          </cell>
          <cell r="I1637" t="str">
            <v>812</v>
          </cell>
          <cell r="J1637" t="str">
            <v>Apparel</v>
          </cell>
          <cell r="K1637" t="str">
            <v>MNL</v>
          </cell>
          <cell r="L1637" t="str">
            <v>AW25</v>
          </cell>
          <cell r="M1637">
            <v>5103.84</v>
          </cell>
          <cell r="N1637">
            <v>343</v>
          </cell>
          <cell r="O1637">
            <v>0</v>
          </cell>
          <cell r="P1637">
            <v>0</v>
          </cell>
          <cell r="Q1637">
            <v>0</v>
          </cell>
          <cell r="R1637">
            <v>0</v>
          </cell>
          <cell r="S1637">
            <v>0</v>
          </cell>
          <cell r="T1637">
            <v>0</v>
          </cell>
          <cell r="U1637">
            <v>0</v>
          </cell>
          <cell r="V1637">
            <v>0</v>
          </cell>
          <cell r="W1637">
            <v>0</v>
          </cell>
          <cell r="X1637">
            <v>14.88</v>
          </cell>
          <cell r="Y1637">
            <v>-14.88</v>
          </cell>
          <cell r="Z1637">
            <v>0</v>
          </cell>
          <cell r="AA1637">
            <v>14.88</v>
          </cell>
          <cell r="AB1637">
            <v>0</v>
          </cell>
          <cell r="AC1637" t="str">
            <v>Mainline</v>
          </cell>
          <cell r="AD1637" t="str">
            <v>23_Womens Fitness</v>
          </cell>
          <cell r="AE1637" t="str">
            <v>S124</v>
          </cell>
          <cell r="AF1637" t="str">
            <v>Seasonal</v>
          </cell>
          <cell r="AG1637">
            <v>1</v>
          </cell>
          <cell r="AH1637" t="str">
            <v>&lt;N/A&gt;</v>
          </cell>
          <cell r="AI1637" t="str">
            <v>Womens</v>
          </cell>
          <cell r="AJ1637" t="str">
            <v>Swim In Style</v>
          </cell>
          <cell r="AK1637">
            <v>0</v>
          </cell>
          <cell r="AL1637">
            <v>45444</v>
          </cell>
          <cell r="AM1637">
            <v>5103.84</v>
          </cell>
          <cell r="AN1637">
            <v>343</v>
          </cell>
          <cell r="AO1637">
            <v>14.88</v>
          </cell>
        </row>
        <row r="1638">
          <cell r="A1638">
            <v>800403416002</v>
          </cell>
          <cell r="B1638" t="str">
            <v>Future</v>
          </cell>
          <cell r="C1638" t="str">
            <v>W060</v>
          </cell>
          <cell r="D1638" t="str">
            <v>Speedo USA Maersk</v>
          </cell>
          <cell r="E1638" t="str">
            <v>8-00403416002</v>
          </cell>
          <cell r="F1638" t="str">
            <v>ZIP COLORBLOCK 1 PC 301</v>
          </cell>
          <cell r="G1638" t="str">
            <v>P1122</v>
          </cell>
          <cell r="H1638" t="str">
            <v>One-Piece</v>
          </cell>
          <cell r="I1638" t="str">
            <v>812</v>
          </cell>
          <cell r="J1638" t="str">
            <v>Apparel</v>
          </cell>
          <cell r="K1638" t="str">
            <v>MNL</v>
          </cell>
          <cell r="L1638" t="str">
            <v>AW25</v>
          </cell>
          <cell r="M1638">
            <v>8079.84</v>
          </cell>
          <cell r="N1638">
            <v>543</v>
          </cell>
          <cell r="O1638">
            <v>0</v>
          </cell>
          <cell r="P1638">
            <v>0</v>
          </cell>
          <cell r="Q1638">
            <v>0</v>
          </cell>
          <cell r="R1638">
            <v>0</v>
          </cell>
          <cell r="S1638">
            <v>0</v>
          </cell>
          <cell r="T1638">
            <v>0</v>
          </cell>
          <cell r="U1638">
            <v>0</v>
          </cell>
          <cell r="V1638">
            <v>0</v>
          </cell>
          <cell r="W1638">
            <v>0</v>
          </cell>
          <cell r="X1638">
            <v>14.88</v>
          </cell>
          <cell r="Y1638">
            <v>-14.88</v>
          </cell>
          <cell r="Z1638">
            <v>0</v>
          </cell>
          <cell r="AA1638">
            <v>14.88</v>
          </cell>
          <cell r="AB1638">
            <v>0</v>
          </cell>
          <cell r="AC1638" t="str">
            <v>Mainline</v>
          </cell>
          <cell r="AD1638" t="str">
            <v>23_Womens Fitness</v>
          </cell>
          <cell r="AE1638" t="str">
            <v>S124</v>
          </cell>
          <cell r="AF1638" t="str">
            <v>Seasonal</v>
          </cell>
          <cell r="AG1638">
            <v>1</v>
          </cell>
          <cell r="AH1638" t="str">
            <v>&lt;N/A&gt;</v>
          </cell>
          <cell r="AI1638" t="str">
            <v>Womens</v>
          </cell>
          <cell r="AJ1638" t="str">
            <v>Swim In Style</v>
          </cell>
          <cell r="AK1638">
            <v>0</v>
          </cell>
          <cell r="AL1638">
            <v>45444</v>
          </cell>
          <cell r="AM1638">
            <v>8079.84</v>
          </cell>
          <cell r="AN1638">
            <v>543</v>
          </cell>
          <cell r="AO1638">
            <v>14.88</v>
          </cell>
        </row>
        <row r="1639">
          <cell r="A1639">
            <v>800403416056</v>
          </cell>
          <cell r="B1639" t="str">
            <v>Future</v>
          </cell>
          <cell r="C1639" t="str">
            <v>W060</v>
          </cell>
          <cell r="D1639" t="str">
            <v>Speedo USA Maersk</v>
          </cell>
          <cell r="E1639" t="str">
            <v>8-00403416056</v>
          </cell>
          <cell r="F1639" t="str">
            <v>ZIP CLRBLCK 1 PC 401</v>
          </cell>
          <cell r="G1639" t="str">
            <v>P1122</v>
          </cell>
          <cell r="H1639" t="str">
            <v>One-Piece</v>
          </cell>
          <cell r="I1639" t="str">
            <v>812</v>
          </cell>
          <cell r="J1639" t="str">
            <v>Apparel</v>
          </cell>
          <cell r="K1639" t="str">
            <v>MNL</v>
          </cell>
          <cell r="L1639" t="str">
            <v>AW25</v>
          </cell>
          <cell r="M1639">
            <v>1500</v>
          </cell>
          <cell r="N1639">
            <v>100</v>
          </cell>
          <cell r="O1639">
            <v>0</v>
          </cell>
          <cell r="P1639">
            <v>0</v>
          </cell>
          <cell r="Q1639">
            <v>0</v>
          </cell>
          <cell r="R1639">
            <v>0</v>
          </cell>
          <cell r="S1639">
            <v>0</v>
          </cell>
          <cell r="T1639">
            <v>0</v>
          </cell>
          <cell r="U1639">
            <v>0</v>
          </cell>
          <cell r="V1639">
            <v>0</v>
          </cell>
          <cell r="W1639">
            <v>0</v>
          </cell>
          <cell r="X1639">
            <v>15</v>
          </cell>
          <cell r="Y1639">
            <v>-15</v>
          </cell>
          <cell r="Z1639">
            <v>0</v>
          </cell>
          <cell r="AA1639">
            <v>15</v>
          </cell>
          <cell r="AB1639">
            <v>0</v>
          </cell>
          <cell r="AC1639" t="str">
            <v>Mainline</v>
          </cell>
          <cell r="AD1639" t="str">
            <v>23_Womens Fitness</v>
          </cell>
          <cell r="AE1639" t="str">
            <v>S224</v>
          </cell>
          <cell r="AF1639" t="str">
            <v>Seasonal</v>
          </cell>
          <cell r="AG1639">
            <v>1</v>
          </cell>
          <cell r="AH1639" t="str">
            <v>&lt;N/A&gt;</v>
          </cell>
          <cell r="AI1639" t="str">
            <v>Womens</v>
          </cell>
          <cell r="AJ1639" t="str">
            <v>Swim In Style</v>
          </cell>
          <cell r="AK1639" t="str">
            <v>S2 2024</v>
          </cell>
          <cell r="AL1639">
            <v>45627</v>
          </cell>
          <cell r="AM1639">
            <v>1500</v>
          </cell>
          <cell r="AN1639">
            <v>100</v>
          </cell>
          <cell r="AO1639">
            <v>15</v>
          </cell>
        </row>
        <row r="1640">
          <cell r="A1640">
            <v>800403417373</v>
          </cell>
          <cell r="B1640" t="str">
            <v>Future</v>
          </cell>
          <cell r="C1640" t="str">
            <v>W060</v>
          </cell>
          <cell r="D1640" t="str">
            <v>Speedo USA Maersk</v>
          </cell>
          <cell r="E1640" t="str">
            <v>8-00403417373</v>
          </cell>
          <cell r="F1640" t="str">
            <v>ZIP CLRBLCK 1 PC 800</v>
          </cell>
          <cell r="G1640" t="str">
            <v>P1122</v>
          </cell>
          <cell r="H1640" t="str">
            <v>One-Piece</v>
          </cell>
          <cell r="I1640" t="str">
            <v>812</v>
          </cell>
          <cell r="J1640" t="str">
            <v>Apparel</v>
          </cell>
          <cell r="K1640" t="str">
            <v>MNL</v>
          </cell>
          <cell r="L1640" t="str">
            <v>AW25</v>
          </cell>
          <cell r="M1640">
            <v>2115</v>
          </cell>
          <cell r="N1640">
            <v>141</v>
          </cell>
          <cell r="O1640">
            <v>0</v>
          </cell>
          <cell r="P1640">
            <v>0</v>
          </cell>
          <cell r="Q1640">
            <v>0</v>
          </cell>
          <cell r="R1640">
            <v>0</v>
          </cell>
          <cell r="S1640">
            <v>0</v>
          </cell>
          <cell r="T1640">
            <v>0</v>
          </cell>
          <cell r="U1640">
            <v>0</v>
          </cell>
          <cell r="V1640">
            <v>0</v>
          </cell>
          <cell r="W1640">
            <v>0</v>
          </cell>
          <cell r="X1640">
            <v>15</v>
          </cell>
          <cell r="Y1640">
            <v>-15</v>
          </cell>
          <cell r="Z1640">
            <v>0</v>
          </cell>
          <cell r="AA1640">
            <v>15</v>
          </cell>
          <cell r="AB1640">
            <v>0</v>
          </cell>
          <cell r="AC1640" t="str">
            <v>Mainline</v>
          </cell>
          <cell r="AD1640" t="str">
            <v>23_Womens Fitness</v>
          </cell>
          <cell r="AE1640" t="str">
            <v>S224</v>
          </cell>
          <cell r="AF1640" t="str">
            <v>Seasonal</v>
          </cell>
          <cell r="AG1640">
            <v>1</v>
          </cell>
          <cell r="AH1640" t="str">
            <v>&lt;N/A&gt;</v>
          </cell>
          <cell r="AI1640" t="str">
            <v>Womens</v>
          </cell>
          <cell r="AJ1640" t="str">
            <v>Swim In Style</v>
          </cell>
          <cell r="AK1640" t="str">
            <v>S2 2024</v>
          </cell>
          <cell r="AL1640">
            <v>45627</v>
          </cell>
          <cell r="AM1640">
            <v>2115</v>
          </cell>
          <cell r="AN1640">
            <v>141</v>
          </cell>
          <cell r="AO1640">
            <v>15</v>
          </cell>
        </row>
        <row r="1641">
          <cell r="A1641">
            <v>800403500334</v>
          </cell>
          <cell r="B1641" t="str">
            <v>Future</v>
          </cell>
          <cell r="C1641" t="str">
            <v>W060</v>
          </cell>
          <cell r="D1641" t="str">
            <v>Speedo USA Maersk</v>
          </cell>
          <cell r="E1641" t="str">
            <v>8-00403500334</v>
          </cell>
          <cell r="F1641" t="str">
            <v>COLORBLOCK TOP 001</v>
          </cell>
          <cell r="G1641" t="str">
            <v>P1134</v>
          </cell>
          <cell r="H1641" t="str">
            <v>Swim Tops</v>
          </cell>
          <cell r="I1641" t="str">
            <v>812</v>
          </cell>
          <cell r="J1641" t="str">
            <v>Apparel</v>
          </cell>
          <cell r="K1641" t="str">
            <v>MNL</v>
          </cell>
          <cell r="L1641" t="str">
            <v>AW25</v>
          </cell>
          <cell r="M1641">
            <v>5350.5</v>
          </cell>
          <cell r="N1641">
            <v>615</v>
          </cell>
          <cell r="O1641">
            <v>0</v>
          </cell>
          <cell r="P1641">
            <v>0</v>
          </cell>
          <cell r="Q1641">
            <v>0</v>
          </cell>
          <cell r="R1641">
            <v>0</v>
          </cell>
          <cell r="S1641">
            <v>0</v>
          </cell>
          <cell r="T1641">
            <v>0</v>
          </cell>
          <cell r="U1641">
            <v>0</v>
          </cell>
          <cell r="V1641">
            <v>0</v>
          </cell>
          <cell r="W1641">
            <v>0</v>
          </cell>
          <cell r="X1641">
            <v>8.6999999999999993</v>
          </cell>
          <cell r="Y1641">
            <v>-8.6999999999999993</v>
          </cell>
          <cell r="Z1641">
            <v>0</v>
          </cell>
          <cell r="AA1641">
            <v>8.6999999999999993</v>
          </cell>
          <cell r="AB1641">
            <v>0</v>
          </cell>
          <cell r="AC1641" t="str">
            <v>Mainline</v>
          </cell>
          <cell r="AD1641" t="str">
            <v>23_Womens Fitness</v>
          </cell>
          <cell r="AE1641" t="str">
            <v>S124</v>
          </cell>
          <cell r="AF1641" t="str">
            <v>Seasonal</v>
          </cell>
          <cell r="AG1641">
            <v>1</v>
          </cell>
          <cell r="AH1641" t="str">
            <v>&lt;N/A&gt;</v>
          </cell>
          <cell r="AI1641" t="str">
            <v>Womens</v>
          </cell>
          <cell r="AJ1641" t="str">
            <v>Swim In Style</v>
          </cell>
          <cell r="AK1641">
            <v>0</v>
          </cell>
          <cell r="AL1641">
            <v>45444</v>
          </cell>
          <cell r="AM1641">
            <v>5350.5</v>
          </cell>
          <cell r="AN1641">
            <v>615</v>
          </cell>
          <cell r="AO1641">
            <v>8.6999999999999993</v>
          </cell>
        </row>
        <row r="1642">
          <cell r="A1642">
            <v>800403516002</v>
          </cell>
          <cell r="B1642" t="str">
            <v>Future</v>
          </cell>
          <cell r="C1642" t="str">
            <v>W060</v>
          </cell>
          <cell r="D1642" t="str">
            <v>Speedo USA Maersk</v>
          </cell>
          <cell r="E1642" t="str">
            <v>8-00403516002</v>
          </cell>
          <cell r="F1642" t="str">
            <v>COLORBLOCK TOP 301</v>
          </cell>
          <cell r="G1642" t="str">
            <v>P1134</v>
          </cell>
          <cell r="H1642" t="str">
            <v>Swim Tops</v>
          </cell>
          <cell r="I1642" t="str">
            <v>812</v>
          </cell>
          <cell r="J1642" t="str">
            <v>Apparel</v>
          </cell>
          <cell r="K1642" t="str">
            <v>MNL</v>
          </cell>
          <cell r="L1642" t="str">
            <v>AW25</v>
          </cell>
          <cell r="M1642">
            <v>5628.9</v>
          </cell>
          <cell r="N1642">
            <v>647</v>
          </cell>
          <cell r="O1642">
            <v>0</v>
          </cell>
          <cell r="P1642">
            <v>0</v>
          </cell>
          <cell r="Q1642">
            <v>0</v>
          </cell>
          <cell r="R1642">
            <v>0</v>
          </cell>
          <cell r="S1642">
            <v>0</v>
          </cell>
          <cell r="T1642">
            <v>0</v>
          </cell>
          <cell r="U1642">
            <v>0</v>
          </cell>
          <cell r="V1642">
            <v>0</v>
          </cell>
          <cell r="W1642">
            <v>0</v>
          </cell>
          <cell r="X1642">
            <v>8.6999999999999993</v>
          </cell>
          <cell r="Y1642">
            <v>-8.6999999999999993</v>
          </cell>
          <cell r="Z1642">
            <v>0</v>
          </cell>
          <cell r="AA1642">
            <v>8.6999999999999993</v>
          </cell>
          <cell r="AB1642">
            <v>0</v>
          </cell>
          <cell r="AC1642" t="str">
            <v>Mainline</v>
          </cell>
          <cell r="AD1642" t="str">
            <v>23_Womens Fitness</v>
          </cell>
          <cell r="AE1642" t="str">
            <v>S124</v>
          </cell>
          <cell r="AF1642" t="str">
            <v>Seasonal</v>
          </cell>
          <cell r="AG1642">
            <v>1</v>
          </cell>
          <cell r="AH1642" t="str">
            <v>&lt;N/A&gt;</v>
          </cell>
          <cell r="AI1642" t="str">
            <v>Womens</v>
          </cell>
          <cell r="AJ1642" t="str">
            <v>Swim In Style</v>
          </cell>
          <cell r="AK1642">
            <v>0</v>
          </cell>
          <cell r="AL1642">
            <v>45444</v>
          </cell>
          <cell r="AM1642">
            <v>5628.9</v>
          </cell>
          <cell r="AN1642">
            <v>647</v>
          </cell>
          <cell r="AO1642">
            <v>8.6999999999999993</v>
          </cell>
        </row>
        <row r="1643">
          <cell r="A1643">
            <v>800403516056</v>
          </cell>
          <cell r="B1643" t="str">
            <v>Future</v>
          </cell>
          <cell r="C1643" t="str">
            <v>W060</v>
          </cell>
          <cell r="D1643" t="str">
            <v>Speedo USA Maersk</v>
          </cell>
          <cell r="E1643" t="str">
            <v>8-00403516056</v>
          </cell>
          <cell r="F1643" t="str">
            <v>COLORBLOCK TOP 401</v>
          </cell>
          <cell r="G1643" t="str">
            <v>P1134</v>
          </cell>
          <cell r="H1643" t="str">
            <v>Swim Tops</v>
          </cell>
          <cell r="I1643" t="str">
            <v>812</v>
          </cell>
          <cell r="J1643" t="str">
            <v>Apparel</v>
          </cell>
          <cell r="K1643" t="str">
            <v>MNL</v>
          </cell>
          <cell r="L1643" t="str">
            <v>AW25</v>
          </cell>
          <cell r="M1643">
            <v>1102.5</v>
          </cell>
          <cell r="N1643">
            <v>125</v>
          </cell>
          <cell r="O1643">
            <v>0</v>
          </cell>
          <cell r="P1643">
            <v>0</v>
          </cell>
          <cell r="Q1643">
            <v>0</v>
          </cell>
          <cell r="R1643">
            <v>0</v>
          </cell>
          <cell r="S1643">
            <v>0</v>
          </cell>
          <cell r="T1643">
            <v>0</v>
          </cell>
          <cell r="U1643">
            <v>0</v>
          </cell>
          <cell r="V1643">
            <v>0</v>
          </cell>
          <cell r="W1643">
            <v>0</v>
          </cell>
          <cell r="X1643">
            <v>8.82</v>
          </cell>
          <cell r="Y1643">
            <v>-8.82</v>
          </cell>
          <cell r="Z1643">
            <v>0</v>
          </cell>
          <cell r="AA1643">
            <v>8.82</v>
          </cell>
          <cell r="AB1643">
            <v>0</v>
          </cell>
          <cell r="AC1643" t="str">
            <v>Mainline</v>
          </cell>
          <cell r="AD1643" t="str">
            <v>23_Womens Fitness</v>
          </cell>
          <cell r="AE1643" t="str">
            <v>S224</v>
          </cell>
          <cell r="AF1643" t="str">
            <v>Seasonal</v>
          </cell>
          <cell r="AG1643">
            <v>1</v>
          </cell>
          <cell r="AH1643" t="str">
            <v>&lt;N/A&gt;</v>
          </cell>
          <cell r="AI1643" t="str">
            <v>Womens</v>
          </cell>
          <cell r="AJ1643" t="str">
            <v>Swim In Style</v>
          </cell>
          <cell r="AK1643" t="str">
            <v>S2 2024</v>
          </cell>
          <cell r="AL1643">
            <v>45627</v>
          </cell>
          <cell r="AM1643">
            <v>1102.5</v>
          </cell>
          <cell r="AN1643">
            <v>125</v>
          </cell>
          <cell r="AO1643">
            <v>8.82</v>
          </cell>
        </row>
        <row r="1644">
          <cell r="A1644">
            <v>800403517373</v>
          </cell>
          <cell r="B1644" t="str">
            <v>Future</v>
          </cell>
          <cell r="C1644" t="str">
            <v>W060</v>
          </cell>
          <cell r="D1644" t="str">
            <v>Speedo USA Maersk</v>
          </cell>
          <cell r="E1644" t="str">
            <v>8-00403517373</v>
          </cell>
          <cell r="F1644" t="str">
            <v>COLORBLOCK TOP 800</v>
          </cell>
          <cell r="G1644" t="str">
            <v>P1134</v>
          </cell>
          <cell r="H1644" t="str">
            <v>Swim Tops</v>
          </cell>
          <cell r="I1644" t="str">
            <v>812</v>
          </cell>
          <cell r="J1644" t="str">
            <v>Apparel</v>
          </cell>
          <cell r="K1644" t="str">
            <v>MNL</v>
          </cell>
          <cell r="L1644" t="str">
            <v>AW25</v>
          </cell>
          <cell r="M1644">
            <v>1340.64</v>
          </cell>
          <cell r="N1644">
            <v>152</v>
          </cell>
          <cell r="O1644">
            <v>0</v>
          </cell>
          <cell r="P1644">
            <v>0</v>
          </cell>
          <cell r="Q1644">
            <v>0</v>
          </cell>
          <cell r="R1644">
            <v>0</v>
          </cell>
          <cell r="S1644">
            <v>0</v>
          </cell>
          <cell r="T1644">
            <v>0</v>
          </cell>
          <cell r="U1644">
            <v>0</v>
          </cell>
          <cell r="V1644">
            <v>0</v>
          </cell>
          <cell r="W1644">
            <v>0</v>
          </cell>
          <cell r="X1644">
            <v>8.82</v>
          </cell>
          <cell r="Y1644">
            <v>-8.82</v>
          </cell>
          <cell r="Z1644">
            <v>0</v>
          </cell>
          <cell r="AA1644">
            <v>8.82</v>
          </cell>
          <cell r="AB1644">
            <v>0</v>
          </cell>
          <cell r="AC1644" t="str">
            <v>Mainline</v>
          </cell>
          <cell r="AD1644" t="str">
            <v>23_Womens Fitness</v>
          </cell>
          <cell r="AE1644" t="str">
            <v>S224</v>
          </cell>
          <cell r="AF1644" t="str">
            <v>Seasonal</v>
          </cell>
          <cell r="AG1644">
            <v>1</v>
          </cell>
          <cell r="AH1644" t="str">
            <v>&lt;N/A&gt;</v>
          </cell>
          <cell r="AI1644" t="str">
            <v>Womens</v>
          </cell>
          <cell r="AJ1644" t="str">
            <v>Swim In Style</v>
          </cell>
          <cell r="AK1644" t="str">
            <v>S2 2024</v>
          </cell>
          <cell r="AL1644">
            <v>45627</v>
          </cell>
          <cell r="AM1644">
            <v>1340.64</v>
          </cell>
          <cell r="AN1644">
            <v>152</v>
          </cell>
          <cell r="AO1644">
            <v>8.82</v>
          </cell>
        </row>
        <row r="1645">
          <cell r="A1645">
            <v>800403800356</v>
          </cell>
          <cell r="B1645" t="str">
            <v>Expiring</v>
          </cell>
          <cell r="C1645" t="str">
            <v>W060</v>
          </cell>
          <cell r="D1645" t="str">
            <v>Speedo USA Maersk</v>
          </cell>
          <cell r="E1645" t="str">
            <v>8-00403800356</v>
          </cell>
          <cell r="F1645" t="str">
            <v>TEXTURE OMBRE ULTRBCK 1  PC 001</v>
          </cell>
          <cell r="G1645" t="str">
            <v>P1122</v>
          </cell>
          <cell r="H1645" t="str">
            <v>One-Piece</v>
          </cell>
          <cell r="I1645" t="str">
            <v>812</v>
          </cell>
          <cell r="J1645" t="str">
            <v>Apparel</v>
          </cell>
          <cell r="K1645" t="str">
            <v>MNL</v>
          </cell>
          <cell r="L1645" t="str">
            <v>AW24</v>
          </cell>
          <cell r="M1645">
            <v>1012.32</v>
          </cell>
          <cell r="N1645">
            <v>72</v>
          </cell>
          <cell r="O1645">
            <v>202.46400000000003</v>
          </cell>
          <cell r="P1645">
            <v>0</v>
          </cell>
          <cell r="Q1645">
            <v>0</v>
          </cell>
          <cell r="R1645">
            <v>0</v>
          </cell>
          <cell r="S1645">
            <v>0</v>
          </cell>
          <cell r="T1645">
            <v>0</v>
          </cell>
          <cell r="U1645">
            <v>0</v>
          </cell>
          <cell r="V1645">
            <v>0</v>
          </cell>
          <cell r="W1645">
            <v>0</v>
          </cell>
          <cell r="X1645">
            <v>14.06</v>
          </cell>
          <cell r="Y1645">
            <v>-14.06</v>
          </cell>
          <cell r="Z1645">
            <v>2.8120000000000003</v>
          </cell>
          <cell r="AA1645">
            <v>11.248000000000001</v>
          </cell>
          <cell r="AB1645">
            <v>2.8120000000000003</v>
          </cell>
          <cell r="AC1645" t="str">
            <v>Mainline</v>
          </cell>
          <cell r="AD1645" t="str">
            <v>23_Womens Fitness</v>
          </cell>
          <cell r="AE1645" t="str">
            <v>S124</v>
          </cell>
          <cell r="AF1645" t="str">
            <v>Seasonal</v>
          </cell>
          <cell r="AG1645">
            <v>1</v>
          </cell>
          <cell r="AH1645" t="str">
            <v>&lt;N/A&gt;</v>
          </cell>
          <cell r="AI1645" t="str">
            <v>Womens</v>
          </cell>
          <cell r="AJ1645">
            <v>0</v>
          </cell>
          <cell r="AK1645" t="str">
            <v>S1 2024</v>
          </cell>
          <cell r="AL1645">
            <v>45444</v>
          </cell>
          <cell r="AM1645">
            <v>809.85600000000011</v>
          </cell>
          <cell r="AN1645">
            <v>72</v>
          </cell>
          <cell r="AO1645">
            <v>11.248000000000001</v>
          </cell>
        </row>
        <row r="1646">
          <cell r="A1646">
            <v>800403816005</v>
          </cell>
          <cell r="B1646" t="str">
            <v>1 Season Old</v>
          </cell>
          <cell r="C1646" t="str">
            <v>W060</v>
          </cell>
          <cell r="D1646" t="str">
            <v>Speedo USA Maersk</v>
          </cell>
          <cell r="E1646" t="str">
            <v>8-00403816005</v>
          </cell>
          <cell r="F1646" t="str">
            <v>TEXTURE OMBRE ULTRBCK 1  PC 661</v>
          </cell>
          <cell r="G1646" t="str">
            <v>P1122</v>
          </cell>
          <cell r="H1646" t="str">
            <v>One-Piece</v>
          </cell>
          <cell r="I1646" t="str">
            <v>812</v>
          </cell>
          <cell r="J1646" t="str">
            <v>Apparel</v>
          </cell>
          <cell r="K1646" t="str">
            <v>MNL</v>
          </cell>
          <cell r="L1646" t="str">
            <v>SS24</v>
          </cell>
          <cell r="M1646">
            <v>435.86</v>
          </cell>
          <cell r="N1646">
            <v>31</v>
          </cell>
          <cell r="O1646">
            <v>174.34400000000002</v>
          </cell>
          <cell r="P1646">
            <v>0</v>
          </cell>
          <cell r="Q1646">
            <v>0</v>
          </cell>
          <cell r="R1646">
            <v>0</v>
          </cell>
          <cell r="S1646">
            <v>0</v>
          </cell>
          <cell r="T1646">
            <v>0</v>
          </cell>
          <cell r="U1646">
            <v>0</v>
          </cell>
          <cell r="V1646">
            <v>0</v>
          </cell>
          <cell r="W1646">
            <v>2.8120000000000003</v>
          </cell>
          <cell r="X1646">
            <v>14.06</v>
          </cell>
          <cell r="Y1646">
            <v>-11.248000000000001</v>
          </cell>
          <cell r="Z1646">
            <v>5.6240000000000006</v>
          </cell>
          <cell r="AA1646">
            <v>8.4359999999999999</v>
          </cell>
          <cell r="AB1646">
            <v>2.8120000000000003</v>
          </cell>
          <cell r="AC1646" t="str">
            <v>Mainline</v>
          </cell>
          <cell r="AD1646" t="str">
            <v>23_Womens Fitness</v>
          </cell>
          <cell r="AE1646" t="str">
            <v>S124</v>
          </cell>
          <cell r="AF1646" t="str">
            <v>Seasonal</v>
          </cell>
          <cell r="AG1646">
            <v>1</v>
          </cell>
          <cell r="AH1646" t="str">
            <v>&lt;N/A&gt;</v>
          </cell>
          <cell r="AI1646" t="str">
            <v>Womens</v>
          </cell>
          <cell r="AJ1646">
            <v>0</v>
          </cell>
          <cell r="AK1646" t="str">
            <v>S1 2024</v>
          </cell>
          <cell r="AL1646">
            <v>45444</v>
          </cell>
          <cell r="AM1646">
            <v>261.51600000000002</v>
          </cell>
          <cell r="AN1646">
            <v>31</v>
          </cell>
          <cell r="AO1646">
            <v>8.4359999999999999</v>
          </cell>
        </row>
        <row r="1647">
          <cell r="A1647">
            <v>800403816030</v>
          </cell>
          <cell r="B1647" t="str">
            <v>1 Season Old</v>
          </cell>
          <cell r="C1647" t="str">
            <v>W060</v>
          </cell>
          <cell r="D1647" t="str">
            <v>Speedo USA Maersk</v>
          </cell>
          <cell r="E1647" t="str">
            <v>8-00403816030</v>
          </cell>
          <cell r="F1647" t="str">
            <v>TEXTURE OMBRE ULTRBCK 1  PC 660</v>
          </cell>
          <cell r="G1647" t="str">
            <v>P1122</v>
          </cell>
          <cell r="H1647" t="str">
            <v>One-Piece</v>
          </cell>
          <cell r="I1647" t="str">
            <v>812</v>
          </cell>
          <cell r="J1647" t="str">
            <v>Apparel</v>
          </cell>
          <cell r="K1647" t="str">
            <v>MNL</v>
          </cell>
          <cell r="L1647" t="str">
            <v>SS24</v>
          </cell>
          <cell r="M1647">
            <v>604.58000000000004</v>
          </cell>
          <cell r="N1647">
            <v>43</v>
          </cell>
          <cell r="O1647">
            <v>241.83200000000002</v>
          </cell>
          <cell r="P1647">
            <v>0</v>
          </cell>
          <cell r="Q1647">
            <v>0</v>
          </cell>
          <cell r="R1647">
            <v>0</v>
          </cell>
          <cell r="S1647">
            <v>0</v>
          </cell>
          <cell r="T1647">
            <v>0</v>
          </cell>
          <cell r="U1647">
            <v>0</v>
          </cell>
          <cell r="V1647">
            <v>0</v>
          </cell>
          <cell r="W1647">
            <v>2.8120000000000003</v>
          </cell>
          <cell r="X1647">
            <v>14.06</v>
          </cell>
          <cell r="Y1647">
            <v>-11.248000000000001</v>
          </cell>
          <cell r="Z1647">
            <v>5.6240000000000006</v>
          </cell>
          <cell r="AA1647">
            <v>8.4359999999999999</v>
          </cell>
          <cell r="AB1647">
            <v>2.8120000000000003</v>
          </cell>
          <cell r="AC1647" t="str">
            <v>Mainline</v>
          </cell>
          <cell r="AD1647" t="str">
            <v>23_Womens Fitness</v>
          </cell>
          <cell r="AE1647" t="str">
            <v>S124</v>
          </cell>
          <cell r="AF1647" t="str">
            <v>Seasonal</v>
          </cell>
          <cell r="AG1647">
            <v>1</v>
          </cell>
          <cell r="AH1647" t="str">
            <v>&lt;N/A&gt;</v>
          </cell>
          <cell r="AI1647" t="str">
            <v>Womens</v>
          </cell>
          <cell r="AJ1647">
            <v>0</v>
          </cell>
          <cell r="AK1647" t="str">
            <v>S1 2024</v>
          </cell>
          <cell r="AL1647">
            <v>45444</v>
          </cell>
          <cell r="AM1647">
            <v>362.74799999999999</v>
          </cell>
          <cell r="AN1647">
            <v>43</v>
          </cell>
          <cell r="AO1647">
            <v>8.4359999999999999</v>
          </cell>
        </row>
        <row r="1648">
          <cell r="A1648">
            <v>800403816058</v>
          </cell>
          <cell r="B1648" t="str">
            <v>1 Season Old</v>
          </cell>
          <cell r="C1648" t="str">
            <v>W060</v>
          </cell>
          <cell r="D1648" t="str">
            <v>Speedo USA Maersk</v>
          </cell>
          <cell r="E1648" t="str">
            <v>8-00403816058</v>
          </cell>
          <cell r="F1648" t="str">
            <v>TEXTURE OMBRE ULTRBCK 1  PC 420</v>
          </cell>
          <cell r="G1648" t="str">
            <v>P1122</v>
          </cell>
          <cell r="H1648" t="str">
            <v>One-Piece</v>
          </cell>
          <cell r="I1648" t="str">
            <v>812</v>
          </cell>
          <cell r="J1648" t="str">
            <v>Apparel</v>
          </cell>
          <cell r="K1648" t="str">
            <v>MNL</v>
          </cell>
          <cell r="L1648" t="str">
            <v>SS24</v>
          </cell>
          <cell r="M1648">
            <v>660.82</v>
          </cell>
          <cell r="N1648">
            <v>47</v>
          </cell>
          <cell r="O1648">
            <v>264.32800000000003</v>
          </cell>
          <cell r="P1648">
            <v>0</v>
          </cell>
          <cell r="Q1648">
            <v>0</v>
          </cell>
          <cell r="R1648">
            <v>0</v>
          </cell>
          <cell r="S1648">
            <v>0</v>
          </cell>
          <cell r="T1648">
            <v>0</v>
          </cell>
          <cell r="U1648">
            <v>0</v>
          </cell>
          <cell r="V1648">
            <v>0</v>
          </cell>
          <cell r="W1648">
            <v>2.8120000000000003</v>
          </cell>
          <cell r="X1648">
            <v>14.06</v>
          </cell>
          <cell r="Y1648">
            <v>-11.248000000000001</v>
          </cell>
          <cell r="Z1648">
            <v>5.6240000000000006</v>
          </cell>
          <cell r="AA1648">
            <v>8.4359999999999999</v>
          </cell>
          <cell r="AB1648">
            <v>2.8120000000000003</v>
          </cell>
          <cell r="AC1648" t="str">
            <v>Mainline</v>
          </cell>
          <cell r="AD1648" t="str">
            <v>23_Womens Fitness</v>
          </cell>
          <cell r="AE1648" t="str">
            <v>S124</v>
          </cell>
          <cell r="AF1648" t="str">
            <v>Seasonal</v>
          </cell>
          <cell r="AG1648">
            <v>1</v>
          </cell>
          <cell r="AH1648" t="str">
            <v>&lt;N/A&gt;</v>
          </cell>
          <cell r="AI1648" t="str">
            <v>Womens</v>
          </cell>
          <cell r="AJ1648">
            <v>0</v>
          </cell>
          <cell r="AK1648" t="str">
            <v>S1 2024</v>
          </cell>
          <cell r="AL1648">
            <v>45444</v>
          </cell>
          <cell r="AM1648">
            <v>396.49200000000002</v>
          </cell>
          <cell r="AN1648">
            <v>47</v>
          </cell>
          <cell r="AO1648">
            <v>8.4359999999999999</v>
          </cell>
        </row>
        <row r="1649">
          <cell r="A1649">
            <v>800404916056</v>
          </cell>
          <cell r="B1649" t="str">
            <v>1 Season Old</v>
          </cell>
          <cell r="C1649" t="str">
            <v>W060</v>
          </cell>
          <cell r="D1649" t="str">
            <v>Speedo USA Maersk</v>
          </cell>
          <cell r="E1649" t="str">
            <v>8-00404916056</v>
          </cell>
          <cell r="F1649" t="str">
            <v>PRINTED HALTER 1 PC 401</v>
          </cell>
          <cell r="G1649" t="str">
            <v>P1122</v>
          </cell>
          <cell r="H1649" t="str">
            <v>One-Piece</v>
          </cell>
          <cell r="I1649" t="str">
            <v>812</v>
          </cell>
          <cell r="J1649" t="str">
            <v>Apparel</v>
          </cell>
          <cell r="K1649" t="str">
            <v>MNL</v>
          </cell>
          <cell r="L1649" t="str">
            <v>SS24</v>
          </cell>
          <cell r="M1649">
            <v>2324.41</v>
          </cell>
          <cell r="N1649">
            <v>187</v>
          </cell>
          <cell r="O1649">
            <v>929.76400000000001</v>
          </cell>
          <cell r="P1649">
            <v>0</v>
          </cell>
          <cell r="Q1649">
            <v>0</v>
          </cell>
          <cell r="R1649">
            <v>0</v>
          </cell>
          <cell r="S1649">
            <v>0</v>
          </cell>
          <cell r="T1649">
            <v>0</v>
          </cell>
          <cell r="U1649">
            <v>0</v>
          </cell>
          <cell r="V1649">
            <v>0</v>
          </cell>
          <cell r="W1649">
            <v>2.4860000000000002</v>
          </cell>
          <cell r="X1649">
            <v>12.43</v>
          </cell>
          <cell r="Y1649">
            <v>-9.9439999999999991</v>
          </cell>
          <cell r="Z1649">
            <v>4.9720000000000004</v>
          </cell>
          <cell r="AA1649">
            <v>7.4579999999999993</v>
          </cell>
          <cell r="AB1649">
            <v>2.4860000000000002</v>
          </cell>
          <cell r="AC1649" t="str">
            <v>Mainline</v>
          </cell>
          <cell r="AD1649" t="str">
            <v>23_Womens Fitness</v>
          </cell>
          <cell r="AE1649" t="str">
            <v>S124</v>
          </cell>
          <cell r="AF1649" t="str">
            <v>Seasonal</v>
          </cell>
          <cell r="AG1649">
            <v>1</v>
          </cell>
          <cell r="AH1649" t="str">
            <v>&lt;N/A&gt;</v>
          </cell>
          <cell r="AI1649" t="str">
            <v>Womens</v>
          </cell>
          <cell r="AJ1649">
            <v>0</v>
          </cell>
          <cell r="AK1649" t="str">
            <v>S1 2024</v>
          </cell>
          <cell r="AL1649">
            <v>45444</v>
          </cell>
          <cell r="AM1649">
            <v>1394.646</v>
          </cell>
          <cell r="AN1649">
            <v>187</v>
          </cell>
          <cell r="AO1649">
            <v>7.4579999999999993</v>
          </cell>
        </row>
        <row r="1650">
          <cell r="A1650">
            <v>800404916058</v>
          </cell>
          <cell r="B1650" t="str">
            <v>1 Season Old</v>
          </cell>
          <cell r="C1650" t="str">
            <v>W060</v>
          </cell>
          <cell r="D1650" t="str">
            <v>Speedo USA Maersk</v>
          </cell>
          <cell r="E1650" t="str">
            <v>8-00404916058</v>
          </cell>
          <cell r="F1650" t="str">
            <v>PRINTED HALTER 1 PC 420</v>
          </cell>
          <cell r="G1650" t="str">
            <v>P1122</v>
          </cell>
          <cell r="H1650" t="str">
            <v>One-Piece</v>
          </cell>
          <cell r="I1650" t="str">
            <v>812</v>
          </cell>
          <cell r="J1650" t="str">
            <v>Apparel</v>
          </cell>
          <cell r="K1650" t="str">
            <v>MNL</v>
          </cell>
          <cell r="L1650" t="str">
            <v>SS24</v>
          </cell>
          <cell r="M1650">
            <v>2001.23</v>
          </cell>
          <cell r="N1650">
            <v>161</v>
          </cell>
          <cell r="O1650">
            <v>800.49200000000008</v>
          </cell>
          <cell r="P1650">
            <v>0</v>
          </cell>
          <cell r="Q1650">
            <v>0</v>
          </cell>
          <cell r="R1650">
            <v>0</v>
          </cell>
          <cell r="S1650">
            <v>0</v>
          </cell>
          <cell r="T1650">
            <v>0</v>
          </cell>
          <cell r="U1650">
            <v>0</v>
          </cell>
          <cell r="V1650">
            <v>0</v>
          </cell>
          <cell r="W1650">
            <v>2.4860000000000002</v>
          </cell>
          <cell r="X1650">
            <v>12.43</v>
          </cell>
          <cell r="Y1650">
            <v>-9.9439999999999991</v>
          </cell>
          <cell r="Z1650">
            <v>4.9720000000000004</v>
          </cell>
          <cell r="AA1650">
            <v>7.4579999999999993</v>
          </cell>
          <cell r="AB1650">
            <v>2.4860000000000002</v>
          </cell>
          <cell r="AC1650" t="str">
            <v>Mainline</v>
          </cell>
          <cell r="AD1650" t="str">
            <v>23_Womens Fitness</v>
          </cell>
          <cell r="AE1650" t="str">
            <v>S124</v>
          </cell>
          <cell r="AF1650" t="str">
            <v>Seasonal</v>
          </cell>
          <cell r="AG1650">
            <v>1</v>
          </cell>
          <cell r="AH1650" t="str">
            <v>&lt;N/A&gt;</v>
          </cell>
          <cell r="AI1650" t="str">
            <v>Womens</v>
          </cell>
          <cell r="AJ1650">
            <v>0</v>
          </cell>
          <cell r="AK1650" t="str">
            <v>S1 2024</v>
          </cell>
          <cell r="AL1650">
            <v>45444</v>
          </cell>
          <cell r="AM1650">
            <v>1200.7379999999998</v>
          </cell>
          <cell r="AN1650">
            <v>161</v>
          </cell>
          <cell r="AO1650">
            <v>7.4579999999999993</v>
          </cell>
        </row>
        <row r="1651">
          <cell r="A1651">
            <v>800405016030</v>
          </cell>
          <cell r="B1651" t="str">
            <v>1 Season Old</v>
          </cell>
          <cell r="C1651" t="str">
            <v>W060</v>
          </cell>
          <cell r="D1651" t="str">
            <v>Speedo USA Maersk</v>
          </cell>
          <cell r="E1651" t="str">
            <v>8-00405016030</v>
          </cell>
          <cell r="F1651" t="str">
            <v>PRINT BLOCKED SQUARE NECK 1 PC 660</v>
          </cell>
          <cell r="G1651" t="str">
            <v>P1122</v>
          </cell>
          <cell r="H1651" t="str">
            <v>One-Piece</v>
          </cell>
          <cell r="I1651" t="str">
            <v>812</v>
          </cell>
          <cell r="J1651" t="str">
            <v>Apparel</v>
          </cell>
          <cell r="K1651" t="str">
            <v>MNL</v>
          </cell>
          <cell r="L1651" t="str">
            <v>SS24</v>
          </cell>
          <cell r="M1651">
            <v>17323.57</v>
          </cell>
          <cell r="N1651">
            <v>1529</v>
          </cell>
          <cell r="O1651">
            <v>6929.4279999999999</v>
          </cell>
          <cell r="P1651">
            <v>0</v>
          </cell>
          <cell r="Q1651">
            <v>0</v>
          </cell>
          <cell r="R1651">
            <v>0</v>
          </cell>
          <cell r="S1651">
            <v>0</v>
          </cell>
          <cell r="T1651">
            <v>0</v>
          </cell>
          <cell r="U1651">
            <v>0</v>
          </cell>
          <cell r="V1651">
            <v>0</v>
          </cell>
          <cell r="W1651">
            <v>2.266</v>
          </cell>
          <cell r="X1651">
            <v>11.33</v>
          </cell>
          <cell r="Y1651">
            <v>-9.0640000000000001</v>
          </cell>
          <cell r="Z1651">
            <v>4.532</v>
          </cell>
          <cell r="AA1651">
            <v>6.798</v>
          </cell>
          <cell r="AB1651">
            <v>2.266</v>
          </cell>
          <cell r="AC1651" t="str">
            <v>Mainline</v>
          </cell>
          <cell r="AD1651" t="str">
            <v>23_Womens Fitness</v>
          </cell>
          <cell r="AE1651" t="str">
            <v>S124</v>
          </cell>
          <cell r="AF1651" t="str">
            <v>Seasonal</v>
          </cell>
          <cell r="AG1651">
            <v>1</v>
          </cell>
          <cell r="AH1651" t="str">
            <v>&lt;N/A&gt;</v>
          </cell>
          <cell r="AI1651" t="str">
            <v>Womens</v>
          </cell>
          <cell r="AJ1651">
            <v>0</v>
          </cell>
          <cell r="AK1651" t="str">
            <v>S1 2024</v>
          </cell>
          <cell r="AL1651">
            <v>45444</v>
          </cell>
          <cell r="AM1651">
            <v>10394.142</v>
          </cell>
          <cell r="AN1651">
            <v>1529</v>
          </cell>
          <cell r="AO1651">
            <v>6.798</v>
          </cell>
        </row>
        <row r="1652">
          <cell r="A1652">
            <v>800405016056</v>
          </cell>
          <cell r="B1652" t="str">
            <v>1 Season Old</v>
          </cell>
          <cell r="C1652" t="str">
            <v>W060</v>
          </cell>
          <cell r="D1652" t="str">
            <v>Speedo USA Maersk</v>
          </cell>
          <cell r="E1652" t="str">
            <v>8-00405016056</v>
          </cell>
          <cell r="F1652" t="str">
            <v>PRINT BLOCKED SQUARE NECK 1 PC 401</v>
          </cell>
          <cell r="G1652" t="str">
            <v>P1122</v>
          </cell>
          <cell r="H1652" t="str">
            <v>One-Piece</v>
          </cell>
          <cell r="I1652" t="str">
            <v>812</v>
          </cell>
          <cell r="J1652" t="str">
            <v>Apparel</v>
          </cell>
          <cell r="K1652" t="str">
            <v>MNL</v>
          </cell>
          <cell r="L1652" t="str">
            <v>SS24</v>
          </cell>
          <cell r="M1652">
            <v>17481.66</v>
          </cell>
          <cell r="N1652">
            <v>1498</v>
          </cell>
          <cell r="O1652">
            <v>6992.6640000000007</v>
          </cell>
          <cell r="P1652">
            <v>0</v>
          </cell>
          <cell r="Q1652">
            <v>0</v>
          </cell>
          <cell r="R1652">
            <v>0</v>
          </cell>
          <cell r="S1652">
            <v>0</v>
          </cell>
          <cell r="T1652">
            <v>0</v>
          </cell>
          <cell r="U1652">
            <v>0</v>
          </cell>
          <cell r="V1652">
            <v>0</v>
          </cell>
          <cell r="W1652">
            <v>2.3340000000000001</v>
          </cell>
          <cell r="X1652">
            <v>11.67</v>
          </cell>
          <cell r="Y1652">
            <v>-9.3360000000000003</v>
          </cell>
          <cell r="Z1652">
            <v>4.6680000000000001</v>
          </cell>
          <cell r="AA1652">
            <v>7.0019999999999998</v>
          </cell>
          <cell r="AB1652">
            <v>2.3340000000000001</v>
          </cell>
          <cell r="AC1652" t="str">
            <v>Mainline</v>
          </cell>
          <cell r="AD1652" t="str">
            <v>23_Womens Fitness</v>
          </cell>
          <cell r="AE1652" t="str">
            <v>S124</v>
          </cell>
          <cell r="AF1652" t="str">
            <v>Seasonal</v>
          </cell>
          <cell r="AG1652">
            <v>1</v>
          </cell>
          <cell r="AH1652" t="str">
            <v>&lt;N/A&gt;</v>
          </cell>
          <cell r="AI1652" t="str">
            <v>Womens</v>
          </cell>
          <cell r="AJ1652">
            <v>0</v>
          </cell>
          <cell r="AK1652" t="str">
            <v>S1 2024</v>
          </cell>
          <cell r="AL1652">
            <v>45444</v>
          </cell>
          <cell r="AM1652">
            <v>10488.995999999999</v>
          </cell>
          <cell r="AN1652">
            <v>1498</v>
          </cell>
          <cell r="AO1652">
            <v>7.0019999999999998</v>
          </cell>
        </row>
        <row r="1653">
          <cell r="A1653">
            <v>8004053001</v>
          </cell>
          <cell r="B1653" t="str">
            <v>Expiring</v>
          </cell>
          <cell r="C1653" t="str">
            <v>W060</v>
          </cell>
          <cell r="D1653" t="str">
            <v>Speedo USA Maersk</v>
          </cell>
          <cell r="E1653" t="str">
            <v>8-004053001</v>
          </cell>
          <cell r="F1653" t="str">
            <v>PRECISION STRAPPY CROSSBACK 001</v>
          </cell>
          <cell r="G1653" t="str">
            <v>P1122</v>
          </cell>
          <cell r="H1653" t="str">
            <v>One-Piece</v>
          </cell>
          <cell r="I1653" t="str">
            <v>812</v>
          </cell>
          <cell r="J1653" t="str">
            <v>Apparel</v>
          </cell>
          <cell r="K1653" t="str">
            <v>MNL</v>
          </cell>
          <cell r="L1653" t="str">
            <v>AW24</v>
          </cell>
          <cell r="M1653">
            <v>14582.4</v>
          </cell>
          <cell r="N1653">
            <v>1860</v>
          </cell>
          <cell r="O1653">
            <v>2916.48</v>
          </cell>
          <cell r="P1653">
            <v>0</v>
          </cell>
          <cell r="Q1653">
            <v>0</v>
          </cell>
          <cell r="R1653">
            <v>0</v>
          </cell>
          <cell r="S1653">
            <v>0</v>
          </cell>
          <cell r="T1653">
            <v>0</v>
          </cell>
          <cell r="U1653">
            <v>0</v>
          </cell>
          <cell r="V1653">
            <v>0</v>
          </cell>
          <cell r="W1653">
            <v>0</v>
          </cell>
          <cell r="X1653">
            <v>7.84</v>
          </cell>
          <cell r="Y1653">
            <v>-7.84</v>
          </cell>
          <cell r="Z1653">
            <v>1.5680000000000001</v>
          </cell>
          <cell r="AA1653">
            <v>6.2720000000000002</v>
          </cell>
          <cell r="AB1653">
            <v>1.5680000000000001</v>
          </cell>
          <cell r="AC1653" t="str">
            <v>Mainline</v>
          </cell>
          <cell r="AD1653" t="str">
            <v>19_Female Racing</v>
          </cell>
          <cell r="AE1653" t="str">
            <v>S124</v>
          </cell>
          <cell r="AF1653" t="str">
            <v>Core</v>
          </cell>
          <cell r="AG1653">
            <v>1</v>
          </cell>
          <cell r="AH1653" t="str">
            <v>&lt;N/A&gt;</v>
          </cell>
          <cell r="AI1653" t="str">
            <v>Racing</v>
          </cell>
          <cell r="AJ1653" t="str">
            <v>Fall Team Print</v>
          </cell>
          <cell r="AK1653">
            <v>0</v>
          </cell>
          <cell r="AL1653">
            <v>45444</v>
          </cell>
          <cell r="AM1653">
            <v>11665.92</v>
          </cell>
          <cell r="AN1653">
            <v>1860</v>
          </cell>
          <cell r="AO1653">
            <v>6.2720000000000002</v>
          </cell>
        </row>
        <row r="1654">
          <cell r="A1654">
            <v>8004053419</v>
          </cell>
          <cell r="B1654" t="str">
            <v>1 Season Old</v>
          </cell>
          <cell r="C1654" t="str">
            <v>W060</v>
          </cell>
          <cell r="D1654" t="str">
            <v>Speedo USA Maersk</v>
          </cell>
          <cell r="E1654" t="str">
            <v>8-004053419</v>
          </cell>
          <cell r="F1654" t="str">
            <v>PRECISION STRAPPY CROSSBACK 419</v>
          </cell>
          <cell r="G1654" t="str">
            <v>P1122</v>
          </cell>
          <cell r="H1654" t="str">
            <v>One-Piece</v>
          </cell>
          <cell r="I1654" t="str">
            <v>812</v>
          </cell>
          <cell r="J1654" t="str">
            <v>Apparel</v>
          </cell>
          <cell r="K1654" t="str">
            <v>MNL</v>
          </cell>
          <cell r="L1654" t="str">
            <v>SS24</v>
          </cell>
          <cell r="M1654">
            <v>9729.44</v>
          </cell>
          <cell r="N1654">
            <v>1241</v>
          </cell>
          <cell r="O1654">
            <v>3891.7760000000003</v>
          </cell>
          <cell r="P1654">
            <v>0</v>
          </cell>
          <cell r="Q1654">
            <v>0</v>
          </cell>
          <cell r="R1654">
            <v>0</v>
          </cell>
          <cell r="S1654">
            <v>0</v>
          </cell>
          <cell r="T1654">
            <v>0</v>
          </cell>
          <cell r="U1654">
            <v>0</v>
          </cell>
          <cell r="V1654">
            <v>0</v>
          </cell>
          <cell r="W1654">
            <v>1.5680000000000001</v>
          </cell>
          <cell r="X1654">
            <v>7.8400000000000007</v>
          </cell>
          <cell r="Y1654">
            <v>-6.2720000000000002</v>
          </cell>
          <cell r="Z1654">
            <v>3.1360000000000001</v>
          </cell>
          <cell r="AA1654">
            <v>4.7040000000000006</v>
          </cell>
          <cell r="AB1654">
            <v>1.5680000000000001</v>
          </cell>
          <cell r="AC1654" t="str">
            <v>Mainline</v>
          </cell>
          <cell r="AD1654" t="str">
            <v>19_Female Racing</v>
          </cell>
          <cell r="AE1654" t="str">
            <v>S124</v>
          </cell>
          <cell r="AF1654" t="str">
            <v>Core</v>
          </cell>
          <cell r="AG1654">
            <v>1</v>
          </cell>
          <cell r="AH1654" t="str">
            <v>&lt;N/A&gt;</v>
          </cell>
          <cell r="AI1654" t="str">
            <v>Racing</v>
          </cell>
          <cell r="AJ1654" t="str">
            <v>Fall Team Print</v>
          </cell>
          <cell r="AK1654">
            <v>0</v>
          </cell>
          <cell r="AL1654">
            <v>45444</v>
          </cell>
          <cell r="AM1654">
            <v>5837.6640000000007</v>
          </cell>
          <cell r="AN1654">
            <v>1241</v>
          </cell>
          <cell r="AO1654">
            <v>4.7040000000000006</v>
          </cell>
        </row>
        <row r="1655">
          <cell r="A1655">
            <v>8004053421</v>
          </cell>
          <cell r="B1655" t="str">
            <v>Expiring</v>
          </cell>
          <cell r="C1655" t="str">
            <v>W060</v>
          </cell>
          <cell r="D1655" t="str">
            <v>Speedo USA Maersk</v>
          </cell>
          <cell r="E1655" t="str">
            <v>8-004053421</v>
          </cell>
          <cell r="F1655" t="str">
            <v>PRECISION STRAPPY CROSSBACK 421</v>
          </cell>
          <cell r="G1655" t="str">
            <v>P1122</v>
          </cell>
          <cell r="H1655" t="str">
            <v>One-Piece</v>
          </cell>
          <cell r="I1655" t="str">
            <v>812</v>
          </cell>
          <cell r="J1655" t="str">
            <v>Apparel</v>
          </cell>
          <cell r="K1655" t="str">
            <v>MNL</v>
          </cell>
          <cell r="L1655" t="str">
            <v>AW24</v>
          </cell>
          <cell r="M1655">
            <v>9925.44</v>
          </cell>
          <cell r="N1655">
            <v>1266</v>
          </cell>
          <cell r="O1655">
            <v>1985.0880000000002</v>
          </cell>
          <cell r="P1655">
            <v>0</v>
          </cell>
          <cell r="Q1655">
            <v>0</v>
          </cell>
          <cell r="R1655">
            <v>0</v>
          </cell>
          <cell r="S1655">
            <v>0</v>
          </cell>
          <cell r="T1655">
            <v>0</v>
          </cell>
          <cell r="U1655">
            <v>0</v>
          </cell>
          <cell r="V1655">
            <v>0</v>
          </cell>
          <cell r="W1655">
            <v>0</v>
          </cell>
          <cell r="X1655">
            <v>7.8400000000000007</v>
          </cell>
          <cell r="Y1655">
            <v>-7.8400000000000007</v>
          </cell>
          <cell r="Z1655">
            <v>1.5680000000000001</v>
          </cell>
          <cell r="AA1655">
            <v>6.2720000000000002</v>
          </cell>
          <cell r="AB1655">
            <v>1.5680000000000001</v>
          </cell>
          <cell r="AC1655" t="str">
            <v>Mainline</v>
          </cell>
          <cell r="AD1655" t="str">
            <v>19_Female Racing</v>
          </cell>
          <cell r="AE1655" t="str">
            <v>S124</v>
          </cell>
          <cell r="AF1655" t="str">
            <v>Core</v>
          </cell>
          <cell r="AG1655">
            <v>1</v>
          </cell>
          <cell r="AH1655" t="str">
            <v>&lt;N/A&gt;</v>
          </cell>
          <cell r="AI1655" t="str">
            <v>Racing</v>
          </cell>
          <cell r="AJ1655" t="str">
            <v>Fall Team Print</v>
          </cell>
          <cell r="AK1655">
            <v>0</v>
          </cell>
          <cell r="AL1655">
            <v>45444</v>
          </cell>
          <cell r="AM1655">
            <v>7940.3519999999999</v>
          </cell>
          <cell r="AN1655">
            <v>1266</v>
          </cell>
          <cell r="AO1655">
            <v>6.2720000000000002</v>
          </cell>
        </row>
        <row r="1656">
          <cell r="A1656">
            <v>8004053431</v>
          </cell>
          <cell r="B1656" t="str">
            <v>Expiring</v>
          </cell>
          <cell r="C1656" t="str">
            <v>W060</v>
          </cell>
          <cell r="D1656" t="str">
            <v>Speedo USA Maersk</v>
          </cell>
          <cell r="E1656" t="str">
            <v>8-004053431</v>
          </cell>
          <cell r="F1656" t="str">
            <v>PRECISION STRAPPY CROSSBACK 431</v>
          </cell>
          <cell r="G1656" t="str">
            <v>P1122</v>
          </cell>
          <cell r="H1656" t="str">
            <v>One-Piece</v>
          </cell>
          <cell r="I1656" t="str">
            <v>812</v>
          </cell>
          <cell r="J1656" t="str">
            <v>Apparel</v>
          </cell>
          <cell r="K1656" t="str">
            <v>MNL</v>
          </cell>
          <cell r="L1656" t="str">
            <v>AW24</v>
          </cell>
          <cell r="M1656">
            <v>12708.64</v>
          </cell>
          <cell r="N1656">
            <v>1621</v>
          </cell>
          <cell r="O1656">
            <v>2541.7280000000001</v>
          </cell>
          <cell r="P1656">
            <v>0</v>
          </cell>
          <cell r="Q1656">
            <v>0</v>
          </cell>
          <cell r="R1656">
            <v>0</v>
          </cell>
          <cell r="S1656">
            <v>0</v>
          </cell>
          <cell r="T1656">
            <v>0</v>
          </cell>
          <cell r="U1656">
            <v>0</v>
          </cell>
          <cell r="V1656">
            <v>0</v>
          </cell>
          <cell r="W1656">
            <v>0</v>
          </cell>
          <cell r="X1656">
            <v>7.84</v>
          </cell>
          <cell r="Y1656">
            <v>-7.84</v>
          </cell>
          <cell r="Z1656">
            <v>1.5680000000000001</v>
          </cell>
          <cell r="AA1656">
            <v>6.2720000000000002</v>
          </cell>
          <cell r="AB1656">
            <v>1.5680000000000001</v>
          </cell>
          <cell r="AC1656" t="str">
            <v>Mainline</v>
          </cell>
          <cell r="AD1656" t="str">
            <v>19_Female Racing</v>
          </cell>
          <cell r="AE1656" t="str">
            <v>S124</v>
          </cell>
          <cell r="AF1656" t="str">
            <v>Core</v>
          </cell>
          <cell r="AG1656">
            <v>1</v>
          </cell>
          <cell r="AH1656" t="str">
            <v>&lt;N/A&gt;</v>
          </cell>
          <cell r="AI1656" t="str">
            <v>Racing</v>
          </cell>
          <cell r="AJ1656" t="str">
            <v>Fall Team Print</v>
          </cell>
          <cell r="AK1656">
            <v>0</v>
          </cell>
          <cell r="AL1656">
            <v>45444</v>
          </cell>
          <cell r="AM1656">
            <v>10166.912</v>
          </cell>
          <cell r="AN1656">
            <v>1621</v>
          </cell>
          <cell r="AO1656">
            <v>6.2720000000000002</v>
          </cell>
        </row>
        <row r="1657">
          <cell r="A1657">
            <v>8004053601</v>
          </cell>
          <cell r="B1657" t="str">
            <v>Expiring</v>
          </cell>
          <cell r="C1657" t="str">
            <v>W060</v>
          </cell>
          <cell r="D1657" t="str">
            <v>Speedo USA Maersk</v>
          </cell>
          <cell r="E1657" t="str">
            <v>8-004053601</v>
          </cell>
          <cell r="F1657" t="str">
            <v>PRECISION STRAPPY CROSSBACK 601</v>
          </cell>
          <cell r="G1657" t="str">
            <v>P1122</v>
          </cell>
          <cell r="H1657" t="str">
            <v>One-Piece</v>
          </cell>
          <cell r="I1657" t="str">
            <v>812</v>
          </cell>
          <cell r="J1657" t="str">
            <v>Apparel</v>
          </cell>
          <cell r="K1657" t="str">
            <v>MNL</v>
          </cell>
          <cell r="L1657" t="str">
            <v>AW24</v>
          </cell>
          <cell r="M1657">
            <v>10137.120000000001</v>
          </cell>
          <cell r="N1657">
            <v>1293</v>
          </cell>
          <cell r="O1657">
            <v>2027.4240000000002</v>
          </cell>
          <cell r="P1657">
            <v>0</v>
          </cell>
          <cell r="Q1657">
            <v>0</v>
          </cell>
          <cell r="R1657">
            <v>0</v>
          </cell>
          <cell r="S1657">
            <v>0</v>
          </cell>
          <cell r="T1657">
            <v>0</v>
          </cell>
          <cell r="U1657">
            <v>0</v>
          </cell>
          <cell r="V1657">
            <v>0</v>
          </cell>
          <cell r="W1657">
            <v>0</v>
          </cell>
          <cell r="X1657">
            <v>7.8400000000000007</v>
          </cell>
          <cell r="Y1657">
            <v>-7.8400000000000007</v>
          </cell>
          <cell r="Z1657">
            <v>1.5680000000000001</v>
          </cell>
          <cell r="AA1657">
            <v>6.2720000000000002</v>
          </cell>
          <cell r="AB1657">
            <v>1.5680000000000001</v>
          </cell>
          <cell r="AC1657" t="str">
            <v>Mainline</v>
          </cell>
          <cell r="AD1657" t="str">
            <v>19_Female Racing</v>
          </cell>
          <cell r="AE1657" t="str">
            <v>S124</v>
          </cell>
          <cell r="AF1657" t="str">
            <v>Core</v>
          </cell>
          <cell r="AG1657">
            <v>1</v>
          </cell>
          <cell r="AH1657" t="str">
            <v>&lt;N/A&gt;</v>
          </cell>
          <cell r="AI1657" t="str">
            <v>Racing</v>
          </cell>
          <cell r="AJ1657" t="str">
            <v>Fall Team Print</v>
          </cell>
          <cell r="AK1657">
            <v>0</v>
          </cell>
          <cell r="AL1657">
            <v>45444</v>
          </cell>
          <cell r="AM1657">
            <v>8109.6959999999999</v>
          </cell>
          <cell r="AN1657">
            <v>1293</v>
          </cell>
          <cell r="AO1657">
            <v>6.2720000000000002</v>
          </cell>
        </row>
        <row r="1658">
          <cell r="A1658">
            <v>8004053847</v>
          </cell>
          <cell r="B1658" t="str">
            <v>1 Season Old</v>
          </cell>
          <cell r="C1658" t="str">
            <v>W060</v>
          </cell>
          <cell r="D1658" t="str">
            <v>Speedo USA Maersk</v>
          </cell>
          <cell r="E1658" t="str">
            <v>8-004053847</v>
          </cell>
          <cell r="F1658" t="str">
            <v>PRECISION STRAPPY CROSSBACK 847</v>
          </cell>
          <cell r="G1658" t="str">
            <v>P1122</v>
          </cell>
          <cell r="H1658" t="str">
            <v>One-Piece</v>
          </cell>
          <cell r="I1658" t="str">
            <v>812</v>
          </cell>
          <cell r="J1658" t="str">
            <v>Apparel</v>
          </cell>
          <cell r="K1658" t="str">
            <v>MNL</v>
          </cell>
          <cell r="L1658" t="str">
            <v>SS24</v>
          </cell>
          <cell r="M1658">
            <v>13672.96</v>
          </cell>
          <cell r="N1658">
            <v>1744</v>
          </cell>
          <cell r="O1658">
            <v>5469.1840000000002</v>
          </cell>
          <cell r="P1658">
            <v>0</v>
          </cell>
          <cell r="Q1658">
            <v>0</v>
          </cell>
          <cell r="R1658">
            <v>0</v>
          </cell>
          <cell r="S1658">
            <v>0</v>
          </cell>
          <cell r="T1658">
            <v>0</v>
          </cell>
          <cell r="U1658">
            <v>0</v>
          </cell>
          <cell r="V1658">
            <v>0</v>
          </cell>
          <cell r="W1658">
            <v>1.5680000000000001</v>
          </cell>
          <cell r="X1658">
            <v>7.84</v>
          </cell>
          <cell r="Y1658">
            <v>-6.2720000000000002</v>
          </cell>
          <cell r="Z1658">
            <v>3.1360000000000001</v>
          </cell>
          <cell r="AA1658">
            <v>4.7039999999999997</v>
          </cell>
          <cell r="AB1658">
            <v>1.5680000000000001</v>
          </cell>
          <cell r="AC1658" t="str">
            <v>Mainline</v>
          </cell>
          <cell r="AD1658" t="str">
            <v>19_Female Racing</v>
          </cell>
          <cell r="AE1658" t="str">
            <v>S124</v>
          </cell>
          <cell r="AF1658" t="str">
            <v>Core</v>
          </cell>
          <cell r="AG1658">
            <v>1</v>
          </cell>
          <cell r="AH1658" t="str">
            <v>&lt;N/A&gt;</v>
          </cell>
          <cell r="AI1658" t="str">
            <v>Racing</v>
          </cell>
          <cell r="AJ1658" t="str">
            <v>Fall Team Print</v>
          </cell>
          <cell r="AK1658">
            <v>0</v>
          </cell>
          <cell r="AL1658">
            <v>45444</v>
          </cell>
          <cell r="AM1658">
            <v>8203.7759999999998</v>
          </cell>
          <cell r="AN1658">
            <v>1744</v>
          </cell>
          <cell r="AO1658">
            <v>4.7039999999999997</v>
          </cell>
        </row>
        <row r="1659">
          <cell r="A1659">
            <v>800405400334</v>
          </cell>
          <cell r="B1659" t="str">
            <v>1 Season Old</v>
          </cell>
          <cell r="C1659" t="str">
            <v>W060</v>
          </cell>
          <cell r="D1659" t="str">
            <v>Speedo USA Maersk</v>
          </cell>
          <cell r="E1659" t="str">
            <v>8-00405400334</v>
          </cell>
          <cell r="F1659" t="str">
            <v>L/S SWIM TEE W/ HOOD 001</v>
          </cell>
          <cell r="G1659" t="str">
            <v>P1134</v>
          </cell>
          <cell r="H1659" t="str">
            <v>Swim Tops</v>
          </cell>
          <cell r="I1659" t="str">
            <v>812</v>
          </cell>
          <cell r="J1659" t="str">
            <v>Apparel</v>
          </cell>
          <cell r="K1659" t="str">
            <v>MNL</v>
          </cell>
          <cell r="L1659" t="str">
            <v>SS24</v>
          </cell>
          <cell r="M1659">
            <v>1051.96</v>
          </cell>
          <cell r="N1659">
            <v>119</v>
          </cell>
          <cell r="O1659">
            <v>420.78400000000005</v>
          </cell>
          <cell r="P1659">
            <v>0</v>
          </cell>
          <cell r="Q1659">
            <v>0</v>
          </cell>
          <cell r="R1659">
            <v>0</v>
          </cell>
          <cell r="S1659">
            <v>0</v>
          </cell>
          <cell r="T1659">
            <v>0</v>
          </cell>
          <cell r="U1659">
            <v>0</v>
          </cell>
          <cell r="V1659">
            <v>0</v>
          </cell>
          <cell r="W1659">
            <v>1.7680000000000002</v>
          </cell>
          <cell r="X1659">
            <v>8.84</v>
          </cell>
          <cell r="Y1659">
            <v>-7.0719999999999992</v>
          </cell>
          <cell r="Z1659">
            <v>3.5360000000000005</v>
          </cell>
          <cell r="AA1659">
            <v>5.3039999999999994</v>
          </cell>
          <cell r="AB1659">
            <v>1.7680000000000002</v>
          </cell>
          <cell r="AC1659" t="str">
            <v>Mainline</v>
          </cell>
          <cell r="AD1659" t="str">
            <v>34_Womens Recreation</v>
          </cell>
          <cell r="AE1659" t="str">
            <v>S124</v>
          </cell>
          <cell r="AF1659" t="str">
            <v>Seasonal</v>
          </cell>
          <cell r="AG1659">
            <v>1</v>
          </cell>
          <cell r="AH1659" t="str">
            <v>&lt;N/A&gt;</v>
          </cell>
          <cell r="AI1659" t="str">
            <v>Womens</v>
          </cell>
          <cell r="AJ1659">
            <v>0</v>
          </cell>
          <cell r="AK1659" t="str">
            <v>S1 2024</v>
          </cell>
          <cell r="AL1659">
            <v>45444</v>
          </cell>
          <cell r="AM1659">
            <v>631.17599999999993</v>
          </cell>
          <cell r="AN1659">
            <v>119</v>
          </cell>
          <cell r="AO1659">
            <v>5.3039999999999994</v>
          </cell>
        </row>
        <row r="1660">
          <cell r="A1660">
            <v>800405416004</v>
          </cell>
          <cell r="B1660" t="str">
            <v>1 Season Old</v>
          </cell>
          <cell r="C1660" t="str">
            <v>W060</v>
          </cell>
          <cell r="D1660" t="str">
            <v>Speedo USA Maersk</v>
          </cell>
          <cell r="E1660" t="str">
            <v>8-00405416004</v>
          </cell>
          <cell r="F1660" t="str">
            <v>L/S SWIM TEE W/ HOOD 450</v>
          </cell>
          <cell r="G1660" t="str">
            <v>P1134</v>
          </cell>
          <cell r="H1660" t="str">
            <v>Swim Tops</v>
          </cell>
          <cell r="I1660" t="str">
            <v>812</v>
          </cell>
          <cell r="J1660" t="str">
            <v>Apparel</v>
          </cell>
          <cell r="K1660" t="str">
            <v>MNL</v>
          </cell>
          <cell r="L1660" t="str">
            <v>SS24</v>
          </cell>
          <cell r="M1660">
            <v>813.28</v>
          </cell>
          <cell r="N1660">
            <v>92</v>
          </cell>
          <cell r="O1660">
            <v>325.31200000000001</v>
          </cell>
          <cell r="P1660">
            <v>0</v>
          </cell>
          <cell r="Q1660">
            <v>0</v>
          </cell>
          <cell r="R1660">
            <v>0</v>
          </cell>
          <cell r="S1660">
            <v>0</v>
          </cell>
          <cell r="T1660">
            <v>0</v>
          </cell>
          <cell r="U1660">
            <v>0</v>
          </cell>
          <cell r="V1660">
            <v>0</v>
          </cell>
          <cell r="W1660">
            <v>1.768</v>
          </cell>
          <cell r="X1660">
            <v>8.84</v>
          </cell>
          <cell r="Y1660">
            <v>-7.0720000000000001</v>
          </cell>
          <cell r="Z1660">
            <v>3.536</v>
          </cell>
          <cell r="AA1660">
            <v>5.3040000000000003</v>
          </cell>
          <cell r="AB1660">
            <v>1.768</v>
          </cell>
          <cell r="AC1660" t="str">
            <v>Mainline</v>
          </cell>
          <cell r="AD1660" t="str">
            <v>34_Womens Recreation</v>
          </cell>
          <cell r="AE1660" t="str">
            <v>S124</v>
          </cell>
          <cell r="AF1660" t="str">
            <v>Seasonal</v>
          </cell>
          <cell r="AG1660">
            <v>1</v>
          </cell>
          <cell r="AH1660" t="str">
            <v>&lt;N/A&gt;</v>
          </cell>
          <cell r="AI1660" t="str">
            <v>Womens</v>
          </cell>
          <cell r="AJ1660">
            <v>0</v>
          </cell>
          <cell r="AK1660" t="str">
            <v>S1 2024</v>
          </cell>
          <cell r="AL1660">
            <v>45444</v>
          </cell>
          <cell r="AM1660">
            <v>487.96800000000002</v>
          </cell>
          <cell r="AN1660">
            <v>92</v>
          </cell>
          <cell r="AO1660">
            <v>5.3040000000000003</v>
          </cell>
        </row>
        <row r="1661">
          <cell r="A1661">
            <v>800405416030</v>
          </cell>
          <cell r="B1661" t="str">
            <v>1 Season Old</v>
          </cell>
          <cell r="C1661" t="str">
            <v>W060</v>
          </cell>
          <cell r="D1661" t="str">
            <v>Speedo USA Maersk</v>
          </cell>
          <cell r="E1661" t="str">
            <v>8-00405416030</v>
          </cell>
          <cell r="F1661" t="str">
            <v>L/S SWIM TEE W/ HOOD 660</v>
          </cell>
          <cell r="G1661" t="str">
            <v>P1134</v>
          </cell>
          <cell r="H1661" t="str">
            <v>Swim Tops</v>
          </cell>
          <cell r="I1661" t="str">
            <v>812</v>
          </cell>
          <cell r="J1661" t="str">
            <v>Apparel</v>
          </cell>
          <cell r="K1661" t="str">
            <v>MNL</v>
          </cell>
          <cell r="L1661" t="str">
            <v>SS24</v>
          </cell>
          <cell r="M1661">
            <v>123.76</v>
          </cell>
          <cell r="N1661">
            <v>14</v>
          </cell>
          <cell r="O1661">
            <v>49.504000000000005</v>
          </cell>
          <cell r="P1661">
            <v>0</v>
          </cell>
          <cell r="Q1661">
            <v>0</v>
          </cell>
          <cell r="R1661">
            <v>0</v>
          </cell>
          <cell r="S1661">
            <v>0</v>
          </cell>
          <cell r="T1661">
            <v>0</v>
          </cell>
          <cell r="U1661">
            <v>0</v>
          </cell>
          <cell r="V1661">
            <v>0</v>
          </cell>
          <cell r="W1661">
            <v>1.7680000000000002</v>
          </cell>
          <cell r="X1661">
            <v>8.84</v>
          </cell>
          <cell r="Y1661">
            <v>-7.0719999999999992</v>
          </cell>
          <cell r="Z1661">
            <v>3.5360000000000005</v>
          </cell>
          <cell r="AA1661">
            <v>5.3039999999999994</v>
          </cell>
          <cell r="AB1661">
            <v>1.7680000000000002</v>
          </cell>
          <cell r="AC1661" t="str">
            <v>Mainline</v>
          </cell>
          <cell r="AD1661" t="str">
            <v>34_Womens Recreation</v>
          </cell>
          <cell r="AE1661" t="str">
            <v>S124</v>
          </cell>
          <cell r="AF1661" t="str">
            <v>Seasonal</v>
          </cell>
          <cell r="AG1661">
            <v>1</v>
          </cell>
          <cell r="AH1661" t="str">
            <v>&lt;N/A&gt;</v>
          </cell>
          <cell r="AI1661" t="str">
            <v>Womens</v>
          </cell>
          <cell r="AJ1661">
            <v>0</v>
          </cell>
          <cell r="AK1661" t="str">
            <v>S1 2024</v>
          </cell>
          <cell r="AL1661">
            <v>45444</v>
          </cell>
          <cell r="AM1661">
            <v>74.255999999999986</v>
          </cell>
          <cell r="AN1661">
            <v>14</v>
          </cell>
          <cell r="AO1661">
            <v>5.3039999999999994</v>
          </cell>
        </row>
        <row r="1662">
          <cell r="A1662">
            <v>800405600008</v>
          </cell>
          <cell r="B1662" t="str">
            <v>Expiring</v>
          </cell>
          <cell r="C1662" t="str">
            <v>W060</v>
          </cell>
          <cell r="D1662" t="str">
            <v>Speedo USA Maersk</v>
          </cell>
          <cell r="E1662" t="str">
            <v>8-00405600008</v>
          </cell>
          <cell r="F1662" t="str">
            <v>GRAPHIC S/S SWIM SHIRT 110</v>
          </cell>
          <cell r="G1662" t="str">
            <v>P1134</v>
          </cell>
          <cell r="H1662" t="str">
            <v>Swim Tops</v>
          </cell>
          <cell r="I1662" t="str">
            <v>812</v>
          </cell>
          <cell r="J1662" t="str">
            <v>Apparel</v>
          </cell>
          <cell r="K1662" t="str">
            <v>MNL</v>
          </cell>
          <cell r="L1662" t="str">
            <v>AW24</v>
          </cell>
          <cell r="M1662">
            <v>101.4</v>
          </cell>
          <cell r="N1662">
            <v>26</v>
          </cell>
          <cell r="O1662">
            <v>20.28</v>
          </cell>
          <cell r="P1662">
            <v>0</v>
          </cell>
          <cell r="Q1662">
            <v>0</v>
          </cell>
          <cell r="R1662">
            <v>0</v>
          </cell>
          <cell r="S1662">
            <v>0</v>
          </cell>
          <cell r="T1662">
            <v>0</v>
          </cell>
          <cell r="U1662">
            <v>0</v>
          </cell>
          <cell r="V1662">
            <v>0</v>
          </cell>
          <cell r="W1662">
            <v>0</v>
          </cell>
          <cell r="X1662">
            <v>3.9000000000000004</v>
          </cell>
          <cell r="Y1662">
            <v>-3.9000000000000004</v>
          </cell>
          <cell r="Z1662">
            <v>0.78</v>
          </cell>
          <cell r="AA1662">
            <v>3.12</v>
          </cell>
          <cell r="AB1662">
            <v>0.78</v>
          </cell>
          <cell r="AC1662" t="str">
            <v>Mainline</v>
          </cell>
          <cell r="AD1662" t="str">
            <v>47_Boys 8-20</v>
          </cell>
          <cell r="AE1662" t="str">
            <v>S124</v>
          </cell>
          <cell r="AF1662" t="str">
            <v>Seasonal</v>
          </cell>
          <cell r="AG1662">
            <v>1</v>
          </cell>
          <cell r="AH1662" t="str">
            <v>&lt;N/A&gt;</v>
          </cell>
          <cell r="AI1662" t="str">
            <v>Kids</v>
          </cell>
          <cell r="AJ1662">
            <v>0</v>
          </cell>
          <cell r="AK1662" t="str">
            <v>S1 2024</v>
          </cell>
          <cell r="AL1662">
            <v>45444</v>
          </cell>
          <cell r="AM1662">
            <v>81.12</v>
          </cell>
          <cell r="AN1662">
            <v>26</v>
          </cell>
          <cell r="AO1662">
            <v>3.12</v>
          </cell>
        </row>
        <row r="1663">
          <cell r="A1663">
            <v>800405616133</v>
          </cell>
          <cell r="B1663" t="str">
            <v>1 Season Old</v>
          </cell>
          <cell r="C1663" t="str">
            <v>W060</v>
          </cell>
          <cell r="D1663" t="str">
            <v>Speedo USA Maersk</v>
          </cell>
          <cell r="E1663" t="str">
            <v>8-00405616133</v>
          </cell>
          <cell r="F1663" t="str">
            <v>GRAPHIC S/S SWIM SHIRT 331</v>
          </cell>
          <cell r="G1663" t="str">
            <v>P1134</v>
          </cell>
          <cell r="H1663" t="str">
            <v>Swim Tops</v>
          </cell>
          <cell r="I1663" t="str">
            <v>812</v>
          </cell>
          <cell r="J1663" t="str">
            <v>Apparel</v>
          </cell>
          <cell r="K1663" t="str">
            <v>MNL</v>
          </cell>
          <cell r="L1663" t="str">
            <v>SS24</v>
          </cell>
          <cell r="M1663">
            <v>78</v>
          </cell>
          <cell r="N1663">
            <v>20</v>
          </cell>
          <cell r="O1663">
            <v>31.200000000000003</v>
          </cell>
          <cell r="P1663">
            <v>0</v>
          </cell>
          <cell r="Q1663">
            <v>0</v>
          </cell>
          <cell r="R1663">
            <v>0</v>
          </cell>
          <cell r="S1663">
            <v>0</v>
          </cell>
          <cell r="T1663">
            <v>0</v>
          </cell>
          <cell r="U1663">
            <v>0</v>
          </cell>
          <cell r="V1663">
            <v>0</v>
          </cell>
          <cell r="W1663">
            <v>0.78</v>
          </cell>
          <cell r="X1663">
            <v>3.9</v>
          </cell>
          <cell r="Y1663">
            <v>-3.12</v>
          </cell>
          <cell r="Z1663">
            <v>1.56</v>
          </cell>
          <cell r="AA1663">
            <v>2.34</v>
          </cell>
          <cell r="AB1663">
            <v>0.78</v>
          </cell>
          <cell r="AC1663" t="str">
            <v>Mainline</v>
          </cell>
          <cell r="AD1663" t="str">
            <v>47_Boys 8-20</v>
          </cell>
          <cell r="AE1663" t="str">
            <v>S124</v>
          </cell>
          <cell r="AF1663" t="str">
            <v>Seasonal</v>
          </cell>
          <cell r="AG1663">
            <v>1</v>
          </cell>
          <cell r="AH1663" t="str">
            <v>&lt;N/A&gt;</v>
          </cell>
          <cell r="AI1663" t="str">
            <v>Kids</v>
          </cell>
          <cell r="AJ1663">
            <v>0</v>
          </cell>
          <cell r="AK1663" t="str">
            <v>S1 2024</v>
          </cell>
          <cell r="AL1663">
            <v>45444</v>
          </cell>
          <cell r="AM1663">
            <v>46.8</v>
          </cell>
          <cell r="AN1663">
            <v>20</v>
          </cell>
          <cell r="AO1663">
            <v>2.34</v>
          </cell>
        </row>
        <row r="1664">
          <cell r="A1664">
            <v>800405801529</v>
          </cell>
          <cell r="B1664" t="str">
            <v>1 Season Old</v>
          </cell>
          <cell r="C1664" t="str">
            <v>W060</v>
          </cell>
          <cell r="D1664" t="str">
            <v>Speedo USA Maersk</v>
          </cell>
          <cell r="E1664" t="str">
            <v>8-00405801529</v>
          </cell>
          <cell r="F1664" t="str">
            <v>GRAPHIC L/S SWIM SHIRT 410</v>
          </cell>
          <cell r="G1664" t="str">
            <v>P1134</v>
          </cell>
          <cell r="H1664" t="str">
            <v>Swim Tops</v>
          </cell>
          <cell r="I1664" t="str">
            <v>812</v>
          </cell>
          <cell r="J1664" t="str">
            <v>Apparel</v>
          </cell>
          <cell r="K1664" t="str">
            <v>MNL</v>
          </cell>
          <cell r="L1664" t="str">
            <v>SS24</v>
          </cell>
          <cell r="M1664">
            <v>515.9</v>
          </cell>
          <cell r="N1664">
            <v>110</v>
          </cell>
          <cell r="O1664">
            <v>206.36</v>
          </cell>
          <cell r="P1664">
            <v>0</v>
          </cell>
          <cell r="Q1664">
            <v>0</v>
          </cell>
          <cell r="R1664">
            <v>0</v>
          </cell>
          <cell r="S1664">
            <v>0</v>
          </cell>
          <cell r="T1664">
            <v>0</v>
          </cell>
          <cell r="U1664">
            <v>0</v>
          </cell>
          <cell r="V1664">
            <v>0</v>
          </cell>
          <cell r="W1664">
            <v>0.93800000000000006</v>
          </cell>
          <cell r="X1664">
            <v>4.6899999999999995</v>
          </cell>
          <cell r="Y1664">
            <v>-3.7519999999999993</v>
          </cell>
          <cell r="Z1664">
            <v>1.8760000000000001</v>
          </cell>
          <cell r="AA1664">
            <v>2.8139999999999992</v>
          </cell>
          <cell r="AB1664">
            <v>0.93800000000000006</v>
          </cell>
          <cell r="AC1664" t="str">
            <v>Mainline</v>
          </cell>
          <cell r="AD1664" t="str">
            <v>47_Boys 8-20</v>
          </cell>
          <cell r="AE1664" t="str">
            <v>S124</v>
          </cell>
          <cell r="AF1664" t="str">
            <v>Seasonal</v>
          </cell>
          <cell r="AG1664">
            <v>1</v>
          </cell>
          <cell r="AH1664" t="str">
            <v>&lt;N/A&gt;</v>
          </cell>
          <cell r="AI1664" t="str">
            <v>Kids</v>
          </cell>
          <cell r="AJ1664">
            <v>0</v>
          </cell>
          <cell r="AK1664" t="str">
            <v>S1 2024</v>
          </cell>
          <cell r="AL1664">
            <v>45444</v>
          </cell>
          <cell r="AM1664">
            <v>309.53999999999991</v>
          </cell>
          <cell r="AN1664">
            <v>110</v>
          </cell>
          <cell r="AO1664">
            <v>2.8139999999999992</v>
          </cell>
        </row>
        <row r="1665">
          <cell r="A1665">
            <v>800405916143</v>
          </cell>
          <cell r="B1665" t="str">
            <v>1 Season Old</v>
          </cell>
          <cell r="C1665" t="str">
            <v>W060</v>
          </cell>
          <cell r="D1665" t="str">
            <v>Speedo USA Maersk</v>
          </cell>
          <cell r="E1665" t="str">
            <v>8-00405916143</v>
          </cell>
          <cell r="F1665" t="str">
            <v>GRAPHIC L/S SWIM SHIRT 820</v>
          </cell>
          <cell r="G1665" t="str">
            <v>P1134</v>
          </cell>
          <cell r="H1665" t="str">
            <v>Swim Tops</v>
          </cell>
          <cell r="I1665" t="str">
            <v>812</v>
          </cell>
          <cell r="J1665" t="str">
            <v>Apparel</v>
          </cell>
          <cell r="K1665" t="str">
            <v>MNL</v>
          </cell>
          <cell r="L1665" t="str">
            <v>SS24</v>
          </cell>
          <cell r="M1665">
            <v>128.47</v>
          </cell>
          <cell r="N1665">
            <v>29</v>
          </cell>
          <cell r="O1665">
            <v>51.388000000000005</v>
          </cell>
          <cell r="P1665">
            <v>0</v>
          </cell>
          <cell r="Q1665">
            <v>0</v>
          </cell>
          <cell r="R1665">
            <v>0</v>
          </cell>
          <cell r="S1665">
            <v>0</v>
          </cell>
          <cell r="T1665">
            <v>0</v>
          </cell>
          <cell r="U1665">
            <v>0</v>
          </cell>
          <cell r="V1665">
            <v>0</v>
          </cell>
          <cell r="W1665">
            <v>0.88600000000000012</v>
          </cell>
          <cell r="X1665">
            <v>4.43</v>
          </cell>
          <cell r="Y1665">
            <v>-3.5439999999999996</v>
          </cell>
          <cell r="Z1665">
            <v>1.7720000000000002</v>
          </cell>
          <cell r="AA1665">
            <v>2.6579999999999995</v>
          </cell>
          <cell r="AB1665">
            <v>0.88600000000000012</v>
          </cell>
          <cell r="AC1665" t="str">
            <v>Mainline</v>
          </cell>
          <cell r="AD1665" t="str">
            <v>47_Boys 8-20</v>
          </cell>
          <cell r="AE1665" t="str">
            <v>S124</v>
          </cell>
          <cell r="AF1665" t="str">
            <v>Seasonal</v>
          </cell>
          <cell r="AG1665">
            <v>1</v>
          </cell>
          <cell r="AH1665" t="str">
            <v>&lt;N/A&gt;</v>
          </cell>
          <cell r="AI1665" t="str">
            <v>Kids</v>
          </cell>
          <cell r="AJ1665">
            <v>0</v>
          </cell>
          <cell r="AK1665" t="str">
            <v>S1 2024</v>
          </cell>
          <cell r="AL1665">
            <v>45444</v>
          </cell>
          <cell r="AM1665">
            <v>77.081999999999979</v>
          </cell>
          <cell r="AN1665">
            <v>29</v>
          </cell>
          <cell r="AO1665">
            <v>2.6579999999999995</v>
          </cell>
        </row>
        <row r="1666">
          <cell r="A1666">
            <v>800405916242</v>
          </cell>
          <cell r="B1666" t="str">
            <v>1 Season Old</v>
          </cell>
          <cell r="C1666" t="str">
            <v>W060</v>
          </cell>
          <cell r="D1666" t="str">
            <v>Speedo USA Maersk</v>
          </cell>
          <cell r="E1666" t="str">
            <v>8-00405916242</v>
          </cell>
          <cell r="F1666" t="str">
            <v>GRAPHIC L/S SWIM SHIRT 420</v>
          </cell>
          <cell r="G1666" t="str">
            <v>P1134</v>
          </cell>
          <cell r="H1666" t="str">
            <v>Swim Tops</v>
          </cell>
          <cell r="I1666" t="str">
            <v>812</v>
          </cell>
          <cell r="J1666" t="str">
            <v>Apparel</v>
          </cell>
          <cell r="K1666" t="str">
            <v>MNL</v>
          </cell>
          <cell r="L1666" t="str">
            <v>SS24</v>
          </cell>
          <cell r="M1666">
            <v>93.03</v>
          </cell>
          <cell r="N1666">
            <v>21</v>
          </cell>
          <cell r="O1666">
            <v>37.212000000000003</v>
          </cell>
          <cell r="P1666">
            <v>0</v>
          </cell>
          <cell r="Q1666">
            <v>0</v>
          </cell>
          <cell r="R1666">
            <v>0</v>
          </cell>
          <cell r="S1666">
            <v>0</v>
          </cell>
          <cell r="T1666">
            <v>0</v>
          </cell>
          <cell r="U1666">
            <v>0</v>
          </cell>
          <cell r="V1666">
            <v>0</v>
          </cell>
          <cell r="W1666">
            <v>0.88600000000000012</v>
          </cell>
          <cell r="X1666">
            <v>4.43</v>
          </cell>
          <cell r="Y1666">
            <v>-3.5439999999999996</v>
          </cell>
          <cell r="Z1666">
            <v>1.7720000000000002</v>
          </cell>
          <cell r="AA1666">
            <v>2.6579999999999995</v>
          </cell>
          <cell r="AB1666">
            <v>0.88600000000000012</v>
          </cell>
          <cell r="AC1666" t="str">
            <v>Mainline</v>
          </cell>
          <cell r="AD1666" t="str">
            <v>47_Boys 8-20</v>
          </cell>
          <cell r="AE1666" t="str">
            <v>S124</v>
          </cell>
          <cell r="AF1666" t="str">
            <v>Seasonal</v>
          </cell>
          <cell r="AG1666">
            <v>1</v>
          </cell>
          <cell r="AH1666" t="str">
            <v>&lt;N/A&gt;</v>
          </cell>
          <cell r="AI1666" t="str">
            <v>Kids</v>
          </cell>
          <cell r="AJ1666">
            <v>0</v>
          </cell>
          <cell r="AK1666" t="str">
            <v>S1 2024</v>
          </cell>
          <cell r="AL1666">
            <v>45444</v>
          </cell>
          <cell r="AM1666">
            <v>55.817999999999991</v>
          </cell>
          <cell r="AN1666">
            <v>21</v>
          </cell>
          <cell r="AO1666">
            <v>2.6579999999999995</v>
          </cell>
        </row>
        <row r="1667">
          <cell r="A1667">
            <v>800406101384</v>
          </cell>
          <cell r="B1667" t="str">
            <v>1 Season Old</v>
          </cell>
          <cell r="C1667" t="str">
            <v>W060</v>
          </cell>
          <cell r="D1667" t="str">
            <v>Speedo USA Maersk</v>
          </cell>
          <cell r="E1667" t="str">
            <v>8-00406101384</v>
          </cell>
          <cell r="F1667" t="str">
            <v>PRINTED S/S SWIM SHIRT 400</v>
          </cell>
          <cell r="G1667" t="str">
            <v>P1134</v>
          </cell>
          <cell r="H1667" t="str">
            <v>Swim Tops</v>
          </cell>
          <cell r="I1667" t="str">
            <v>812</v>
          </cell>
          <cell r="J1667" t="str">
            <v>Apparel</v>
          </cell>
          <cell r="K1667" t="str">
            <v>MNL</v>
          </cell>
          <cell r="L1667" t="str">
            <v>SS24</v>
          </cell>
          <cell r="M1667">
            <v>339.3</v>
          </cell>
          <cell r="N1667">
            <v>87</v>
          </cell>
          <cell r="O1667">
            <v>135.72</v>
          </cell>
          <cell r="P1667">
            <v>0</v>
          </cell>
          <cell r="Q1667">
            <v>0</v>
          </cell>
          <cell r="R1667">
            <v>0</v>
          </cell>
          <cell r="S1667">
            <v>0</v>
          </cell>
          <cell r="T1667">
            <v>0</v>
          </cell>
          <cell r="U1667">
            <v>0</v>
          </cell>
          <cell r="V1667">
            <v>0</v>
          </cell>
          <cell r="W1667">
            <v>0.78</v>
          </cell>
          <cell r="X1667">
            <v>3.9</v>
          </cell>
          <cell r="Y1667">
            <v>-3.12</v>
          </cell>
          <cell r="Z1667">
            <v>1.56</v>
          </cell>
          <cell r="AA1667">
            <v>2.34</v>
          </cell>
          <cell r="AB1667">
            <v>0.78</v>
          </cell>
          <cell r="AC1667" t="str">
            <v>Mainline</v>
          </cell>
          <cell r="AD1667" t="str">
            <v>47_Boys 8-20</v>
          </cell>
          <cell r="AE1667" t="str">
            <v>S124</v>
          </cell>
          <cell r="AF1667" t="str">
            <v>Seasonal</v>
          </cell>
          <cell r="AG1667">
            <v>1</v>
          </cell>
          <cell r="AH1667" t="str">
            <v>&lt;N/A&gt;</v>
          </cell>
          <cell r="AI1667" t="str">
            <v>Kids</v>
          </cell>
          <cell r="AJ1667">
            <v>0</v>
          </cell>
          <cell r="AK1667" t="str">
            <v>S1 2024</v>
          </cell>
          <cell r="AL1667">
            <v>45444</v>
          </cell>
          <cell r="AM1667">
            <v>203.57999999999998</v>
          </cell>
          <cell r="AN1667">
            <v>87</v>
          </cell>
          <cell r="AO1667">
            <v>2.34</v>
          </cell>
        </row>
        <row r="1668">
          <cell r="A1668">
            <v>800406300334</v>
          </cell>
          <cell r="B1668" t="str">
            <v>1 Season Old</v>
          </cell>
          <cell r="C1668" t="str">
            <v>W060</v>
          </cell>
          <cell r="D1668" t="str">
            <v>Speedo USA Maersk</v>
          </cell>
          <cell r="E1668" t="str">
            <v>8-00406300334</v>
          </cell>
          <cell r="F1668" t="str">
            <v>PRNT BONDIBASIN BOARDSHORT 20" 001</v>
          </cell>
          <cell r="G1668" t="str">
            <v>P1111</v>
          </cell>
          <cell r="H1668" t="str">
            <v>Elastic Waist</v>
          </cell>
          <cell r="I1668" t="str">
            <v>812</v>
          </cell>
          <cell r="J1668" t="str">
            <v>Apparel</v>
          </cell>
          <cell r="K1668" t="str">
            <v>MNL</v>
          </cell>
          <cell r="L1668" t="str">
            <v>SS24</v>
          </cell>
          <cell r="M1668">
            <v>5838.4</v>
          </cell>
          <cell r="N1668">
            <v>656</v>
          </cell>
          <cell r="O1668">
            <v>2335.36</v>
          </cell>
          <cell r="P1668">
            <v>0</v>
          </cell>
          <cell r="Q1668">
            <v>0</v>
          </cell>
          <cell r="R1668">
            <v>0</v>
          </cell>
          <cell r="S1668">
            <v>0</v>
          </cell>
          <cell r="T1668">
            <v>0</v>
          </cell>
          <cell r="U1668">
            <v>0</v>
          </cell>
          <cell r="V1668">
            <v>0</v>
          </cell>
          <cell r="W1668">
            <v>1.78</v>
          </cell>
          <cell r="X1668">
            <v>8.8999999999999986</v>
          </cell>
          <cell r="Y1668">
            <v>-7.1199999999999983</v>
          </cell>
          <cell r="Z1668">
            <v>3.56</v>
          </cell>
          <cell r="AA1668">
            <v>5.3399999999999981</v>
          </cell>
          <cell r="AB1668">
            <v>1.78</v>
          </cell>
          <cell r="AC1668" t="str">
            <v>Mainline</v>
          </cell>
          <cell r="AD1668" t="str">
            <v>84_Mens Water Shorts</v>
          </cell>
          <cell r="AE1668" t="str">
            <v>S124</v>
          </cell>
          <cell r="AF1668" t="str">
            <v>Seasonal</v>
          </cell>
          <cell r="AG1668">
            <v>1</v>
          </cell>
          <cell r="AH1668" t="str">
            <v>&lt;N/A&gt;</v>
          </cell>
          <cell r="AI1668" t="str">
            <v>Mens</v>
          </cell>
          <cell r="AJ1668">
            <v>0</v>
          </cell>
          <cell r="AK1668">
            <v>0</v>
          </cell>
          <cell r="AL1668">
            <v>45444</v>
          </cell>
          <cell r="AM1668">
            <v>3503.0399999999986</v>
          </cell>
          <cell r="AN1668">
            <v>656</v>
          </cell>
          <cell r="AO1668">
            <v>5.3399999999999981</v>
          </cell>
        </row>
        <row r="1669">
          <cell r="A1669">
            <v>800406301529</v>
          </cell>
          <cell r="B1669" t="str">
            <v>1 Season Old</v>
          </cell>
          <cell r="C1669" t="str">
            <v>W060</v>
          </cell>
          <cell r="D1669" t="str">
            <v>Speedo USA Maersk</v>
          </cell>
          <cell r="E1669" t="str">
            <v>8-00406301529</v>
          </cell>
          <cell r="F1669" t="str">
            <v>PRINT BONDI BASIN BOARSHORT 20" 410</v>
          </cell>
          <cell r="G1669" t="str">
            <v>P1111</v>
          </cell>
          <cell r="H1669" t="str">
            <v>Elastic Waist</v>
          </cell>
          <cell r="I1669" t="str">
            <v>812</v>
          </cell>
          <cell r="J1669" t="str">
            <v>Apparel</v>
          </cell>
          <cell r="K1669" t="str">
            <v>MNL</v>
          </cell>
          <cell r="L1669" t="str">
            <v>SS24</v>
          </cell>
          <cell r="M1669">
            <v>46947.5</v>
          </cell>
          <cell r="N1669">
            <v>5275</v>
          </cell>
          <cell r="O1669">
            <v>18779</v>
          </cell>
          <cell r="P1669">
            <v>0</v>
          </cell>
          <cell r="Q1669">
            <v>0</v>
          </cell>
          <cell r="R1669">
            <v>0</v>
          </cell>
          <cell r="S1669">
            <v>0</v>
          </cell>
          <cell r="T1669">
            <v>0</v>
          </cell>
          <cell r="U1669">
            <v>0</v>
          </cell>
          <cell r="V1669">
            <v>0</v>
          </cell>
          <cell r="W1669">
            <v>1.78</v>
          </cell>
          <cell r="X1669">
            <v>8.9</v>
          </cell>
          <cell r="Y1669">
            <v>-7.12</v>
          </cell>
          <cell r="Z1669">
            <v>3.56</v>
          </cell>
          <cell r="AA1669">
            <v>5.34</v>
          </cell>
          <cell r="AB1669">
            <v>1.78</v>
          </cell>
          <cell r="AC1669" t="str">
            <v>Mainline</v>
          </cell>
          <cell r="AD1669" t="str">
            <v>84_Mens Water Shorts</v>
          </cell>
          <cell r="AE1669" t="str">
            <v>S124</v>
          </cell>
          <cell r="AF1669" t="str">
            <v>Seasonal</v>
          </cell>
          <cell r="AG1669">
            <v>1</v>
          </cell>
          <cell r="AH1669" t="str">
            <v>&lt;N/A&gt;</v>
          </cell>
          <cell r="AI1669" t="str">
            <v>Mens</v>
          </cell>
          <cell r="AJ1669">
            <v>0</v>
          </cell>
          <cell r="AK1669" t="str">
            <v>S1 2024</v>
          </cell>
          <cell r="AL1669">
            <v>45444</v>
          </cell>
          <cell r="AM1669">
            <v>28168.5</v>
          </cell>
          <cell r="AN1669">
            <v>5275</v>
          </cell>
          <cell r="AO1669">
            <v>5.34</v>
          </cell>
        </row>
        <row r="1670">
          <cell r="A1670">
            <v>800410710034</v>
          </cell>
          <cell r="B1670" t="str">
            <v>Expiring</v>
          </cell>
          <cell r="C1670" t="str">
            <v>W060</v>
          </cell>
          <cell r="D1670" t="str">
            <v>Speedo USA Maersk</v>
          </cell>
          <cell r="E1670" t="str">
            <v>8-00410710034</v>
          </cell>
          <cell r="F1670" t="str">
            <v>TRUCKER HAT 002</v>
          </cell>
          <cell r="G1670" t="str">
            <v>P1013</v>
          </cell>
          <cell r="H1670" t="str">
            <v>Hats</v>
          </cell>
          <cell r="I1670" t="str">
            <v>820</v>
          </cell>
          <cell r="J1670" t="str">
            <v>Accessories</v>
          </cell>
          <cell r="K1670" t="str">
            <v>MNL</v>
          </cell>
          <cell r="L1670" t="str">
            <v>AW24</v>
          </cell>
          <cell r="M1670">
            <v>453.6</v>
          </cell>
          <cell r="N1670">
            <v>126</v>
          </cell>
          <cell r="O1670">
            <v>90.720000000000013</v>
          </cell>
          <cell r="P1670">
            <v>0</v>
          </cell>
          <cell r="Q1670">
            <v>0</v>
          </cell>
          <cell r="R1670">
            <v>0</v>
          </cell>
          <cell r="S1670">
            <v>0</v>
          </cell>
          <cell r="T1670">
            <v>0</v>
          </cell>
          <cell r="U1670">
            <v>0</v>
          </cell>
          <cell r="V1670">
            <v>0</v>
          </cell>
          <cell r="W1670">
            <v>0</v>
          </cell>
          <cell r="X1670">
            <v>3.6</v>
          </cell>
          <cell r="Y1670">
            <v>-3.6</v>
          </cell>
          <cell r="Z1670">
            <v>0.72000000000000008</v>
          </cell>
          <cell r="AA1670">
            <v>2.88</v>
          </cell>
          <cell r="AB1670">
            <v>0.72000000000000008</v>
          </cell>
          <cell r="AC1670" t="str">
            <v>Mainline</v>
          </cell>
          <cell r="AD1670" t="str">
            <v>58_Hats</v>
          </cell>
          <cell r="AE1670" t="str">
            <v>S224</v>
          </cell>
          <cell r="AF1670" t="str">
            <v>Seasonal</v>
          </cell>
          <cell r="AG1670">
            <v>1</v>
          </cell>
          <cell r="AH1670" t="str">
            <v>&lt;N/A&gt;</v>
          </cell>
          <cell r="AI1670" t="str">
            <v>Accessories</v>
          </cell>
          <cell r="AJ1670">
            <v>0</v>
          </cell>
          <cell r="AK1670" t="str">
            <v>S1 2024</v>
          </cell>
          <cell r="AL1670">
            <v>45566</v>
          </cell>
          <cell r="AM1670">
            <v>362.88</v>
          </cell>
          <cell r="AN1670">
            <v>126</v>
          </cell>
          <cell r="AO1670">
            <v>2.88</v>
          </cell>
        </row>
        <row r="1671">
          <cell r="A1671">
            <v>800410716530</v>
          </cell>
          <cell r="B1671" t="str">
            <v>Expiring</v>
          </cell>
          <cell r="C1671" t="str">
            <v>W060</v>
          </cell>
          <cell r="D1671" t="str">
            <v>Speedo USA Maersk</v>
          </cell>
          <cell r="E1671" t="str">
            <v>8-00410716530</v>
          </cell>
          <cell r="F1671" t="str">
            <v>TRUCKER HAT 001</v>
          </cell>
          <cell r="G1671" t="str">
            <v>P1013</v>
          </cell>
          <cell r="H1671" t="str">
            <v>Hats</v>
          </cell>
          <cell r="I1671" t="str">
            <v>820</v>
          </cell>
          <cell r="J1671" t="str">
            <v>Accessories</v>
          </cell>
          <cell r="K1671" t="str">
            <v>MNL</v>
          </cell>
          <cell r="L1671" t="str">
            <v>AW24</v>
          </cell>
          <cell r="M1671">
            <v>2012.8</v>
          </cell>
          <cell r="N1671">
            <v>544</v>
          </cell>
          <cell r="O1671">
            <v>402.56</v>
          </cell>
          <cell r="P1671">
            <v>0</v>
          </cell>
          <cell r="Q1671">
            <v>0</v>
          </cell>
          <cell r="R1671">
            <v>0</v>
          </cell>
          <cell r="S1671">
            <v>0</v>
          </cell>
          <cell r="T1671">
            <v>0</v>
          </cell>
          <cell r="U1671">
            <v>0</v>
          </cell>
          <cell r="V1671">
            <v>0</v>
          </cell>
          <cell r="W1671">
            <v>0</v>
          </cell>
          <cell r="X1671">
            <v>3.6999999999999997</v>
          </cell>
          <cell r="Y1671">
            <v>-3.6999999999999997</v>
          </cell>
          <cell r="Z1671">
            <v>0.74</v>
          </cell>
          <cell r="AA1671">
            <v>2.96</v>
          </cell>
          <cell r="AB1671">
            <v>0.74</v>
          </cell>
          <cell r="AC1671" t="str">
            <v>Mainline</v>
          </cell>
          <cell r="AD1671" t="str">
            <v>58_Hats</v>
          </cell>
          <cell r="AE1671" t="str">
            <v>S224</v>
          </cell>
          <cell r="AF1671" t="str">
            <v>Seasonal</v>
          </cell>
          <cell r="AG1671">
            <v>1</v>
          </cell>
          <cell r="AH1671" t="str">
            <v>&lt;N/A&gt;</v>
          </cell>
          <cell r="AI1671" t="str">
            <v>Accessories</v>
          </cell>
          <cell r="AJ1671">
            <v>0</v>
          </cell>
          <cell r="AK1671" t="str">
            <v>S1 2024</v>
          </cell>
          <cell r="AL1671">
            <v>45566</v>
          </cell>
          <cell r="AM1671">
            <v>1610.24</v>
          </cell>
          <cell r="AN1671">
            <v>544</v>
          </cell>
          <cell r="AO1671">
            <v>2.96</v>
          </cell>
        </row>
        <row r="1672">
          <cell r="A1672">
            <v>800410716724</v>
          </cell>
          <cell r="B1672" t="str">
            <v>Expiring</v>
          </cell>
          <cell r="C1672" t="str">
            <v>W060</v>
          </cell>
          <cell r="D1672" t="str">
            <v>Speedo USA Maersk</v>
          </cell>
          <cell r="E1672" t="str">
            <v>8-00410716724</v>
          </cell>
          <cell r="F1672" t="str">
            <v>TRUCKER HAT 400</v>
          </cell>
          <cell r="G1672" t="str">
            <v>P1013</v>
          </cell>
          <cell r="H1672" t="str">
            <v>Hats</v>
          </cell>
          <cell r="I1672" t="str">
            <v>820</v>
          </cell>
          <cell r="J1672" t="str">
            <v>Accessories</v>
          </cell>
          <cell r="K1672" t="str">
            <v>MNL</v>
          </cell>
          <cell r="L1672" t="str">
            <v>AW24</v>
          </cell>
          <cell r="M1672">
            <v>1383.8</v>
          </cell>
          <cell r="N1672">
            <v>374</v>
          </cell>
          <cell r="O1672">
            <v>276.76</v>
          </cell>
          <cell r="P1672">
            <v>0</v>
          </cell>
          <cell r="Q1672">
            <v>0</v>
          </cell>
          <cell r="R1672">
            <v>0</v>
          </cell>
          <cell r="S1672">
            <v>0</v>
          </cell>
          <cell r="T1672">
            <v>0</v>
          </cell>
          <cell r="U1672">
            <v>0</v>
          </cell>
          <cell r="V1672">
            <v>0</v>
          </cell>
          <cell r="W1672">
            <v>0</v>
          </cell>
          <cell r="X1672">
            <v>3.6999999999999997</v>
          </cell>
          <cell r="Y1672">
            <v>-3.6999999999999997</v>
          </cell>
          <cell r="Z1672">
            <v>0.74</v>
          </cell>
          <cell r="AA1672">
            <v>2.96</v>
          </cell>
          <cell r="AB1672">
            <v>0.74</v>
          </cell>
          <cell r="AC1672" t="str">
            <v>Mainline</v>
          </cell>
          <cell r="AD1672" t="str">
            <v>58_Hats</v>
          </cell>
          <cell r="AE1672" t="str">
            <v>S224</v>
          </cell>
          <cell r="AF1672" t="str">
            <v>Seasonal</v>
          </cell>
          <cell r="AG1672">
            <v>1</v>
          </cell>
          <cell r="AH1672" t="str">
            <v>&lt;N/A&gt;</v>
          </cell>
          <cell r="AI1672" t="str">
            <v>Accessories</v>
          </cell>
          <cell r="AJ1672">
            <v>0</v>
          </cell>
          <cell r="AK1672" t="str">
            <v>S1 2024</v>
          </cell>
          <cell r="AL1672">
            <v>45566</v>
          </cell>
          <cell r="AM1672">
            <v>1107.04</v>
          </cell>
          <cell r="AN1672">
            <v>374</v>
          </cell>
          <cell r="AO1672">
            <v>2.96</v>
          </cell>
        </row>
        <row r="1673">
          <cell r="A1673">
            <v>800410810034</v>
          </cell>
          <cell r="B1673" t="str">
            <v>Expiring</v>
          </cell>
          <cell r="C1673" t="str">
            <v>W060</v>
          </cell>
          <cell r="D1673" t="str">
            <v>Speedo USA Maersk</v>
          </cell>
          <cell r="E1673" t="str">
            <v>8-00410810034</v>
          </cell>
          <cell r="F1673" t="str">
            <v>5 PANEL JOGGER HAT 002</v>
          </cell>
          <cell r="G1673" t="str">
            <v>P1013</v>
          </cell>
          <cell r="H1673" t="str">
            <v>Hats</v>
          </cell>
          <cell r="I1673" t="str">
            <v>820</v>
          </cell>
          <cell r="J1673" t="str">
            <v>Accessories</v>
          </cell>
          <cell r="K1673" t="str">
            <v>MNL</v>
          </cell>
          <cell r="L1673" t="str">
            <v>AW24</v>
          </cell>
          <cell r="M1673">
            <v>365.19</v>
          </cell>
          <cell r="N1673">
            <v>111</v>
          </cell>
          <cell r="O1673">
            <v>73.037999999999997</v>
          </cell>
          <cell r="P1673">
            <v>0</v>
          </cell>
          <cell r="Q1673">
            <v>0</v>
          </cell>
          <cell r="R1673">
            <v>0</v>
          </cell>
          <cell r="S1673">
            <v>0</v>
          </cell>
          <cell r="T1673">
            <v>0</v>
          </cell>
          <cell r="U1673">
            <v>0</v>
          </cell>
          <cell r="V1673">
            <v>0</v>
          </cell>
          <cell r="W1673">
            <v>0</v>
          </cell>
          <cell r="X1673">
            <v>3.29</v>
          </cell>
          <cell r="Y1673">
            <v>-3.29</v>
          </cell>
          <cell r="Z1673">
            <v>0.65799999999999992</v>
          </cell>
          <cell r="AA1673">
            <v>2.6320000000000001</v>
          </cell>
          <cell r="AB1673">
            <v>0.65799999999999992</v>
          </cell>
          <cell r="AC1673" t="str">
            <v>Mainline</v>
          </cell>
          <cell r="AD1673" t="str">
            <v>58_Hats</v>
          </cell>
          <cell r="AE1673" t="str">
            <v>S224</v>
          </cell>
          <cell r="AF1673" t="str">
            <v>Seasonal</v>
          </cell>
          <cell r="AG1673">
            <v>1</v>
          </cell>
          <cell r="AH1673" t="str">
            <v>&lt;N/A&gt;</v>
          </cell>
          <cell r="AI1673" t="str">
            <v>Accessories</v>
          </cell>
          <cell r="AJ1673">
            <v>0</v>
          </cell>
          <cell r="AK1673" t="str">
            <v>S1 2024</v>
          </cell>
          <cell r="AL1673">
            <v>45566</v>
          </cell>
          <cell r="AM1673">
            <v>292.15199999999999</v>
          </cell>
          <cell r="AN1673">
            <v>111</v>
          </cell>
          <cell r="AO1673">
            <v>2.6320000000000001</v>
          </cell>
        </row>
        <row r="1674">
          <cell r="A1674">
            <v>800410816530</v>
          </cell>
          <cell r="B1674" t="str">
            <v>Expiring</v>
          </cell>
          <cell r="C1674" t="str">
            <v>W060</v>
          </cell>
          <cell r="D1674" t="str">
            <v>Speedo USA Maersk</v>
          </cell>
          <cell r="E1674" t="str">
            <v>8-00410816530</v>
          </cell>
          <cell r="F1674" t="str">
            <v>5 PANEL JOGGER HAT 001</v>
          </cell>
          <cell r="G1674" t="str">
            <v>P1013</v>
          </cell>
          <cell r="H1674" t="str">
            <v>Hats</v>
          </cell>
          <cell r="I1674" t="str">
            <v>820</v>
          </cell>
          <cell r="J1674" t="str">
            <v>Accessories</v>
          </cell>
          <cell r="K1674" t="str">
            <v>MNL</v>
          </cell>
          <cell r="L1674" t="str">
            <v>AW24</v>
          </cell>
          <cell r="M1674">
            <v>1016.4</v>
          </cell>
          <cell r="N1674">
            <v>264</v>
          </cell>
          <cell r="O1674">
            <v>203.28</v>
          </cell>
          <cell r="P1674">
            <v>0</v>
          </cell>
          <cell r="Q1674">
            <v>0</v>
          </cell>
          <cell r="R1674">
            <v>0</v>
          </cell>
          <cell r="S1674">
            <v>0</v>
          </cell>
          <cell r="T1674">
            <v>0</v>
          </cell>
          <cell r="U1674">
            <v>0</v>
          </cell>
          <cell r="V1674">
            <v>0</v>
          </cell>
          <cell r="W1674">
            <v>0</v>
          </cell>
          <cell r="X1674">
            <v>3.85</v>
          </cell>
          <cell r="Y1674">
            <v>-3.85</v>
          </cell>
          <cell r="Z1674">
            <v>0.77</v>
          </cell>
          <cell r="AA1674">
            <v>3.08</v>
          </cell>
          <cell r="AB1674">
            <v>0.77</v>
          </cell>
          <cell r="AC1674" t="str">
            <v>Mainline</v>
          </cell>
          <cell r="AD1674" t="str">
            <v>58_Hats</v>
          </cell>
          <cell r="AE1674" t="str">
            <v>S224</v>
          </cell>
          <cell r="AF1674" t="str">
            <v>Seasonal</v>
          </cell>
          <cell r="AG1674">
            <v>1</v>
          </cell>
          <cell r="AH1674" t="str">
            <v>&lt;N/A&gt;</v>
          </cell>
          <cell r="AI1674" t="str">
            <v>Accessories</v>
          </cell>
          <cell r="AJ1674">
            <v>0</v>
          </cell>
          <cell r="AK1674" t="str">
            <v>S1 2024</v>
          </cell>
          <cell r="AL1674">
            <v>45566</v>
          </cell>
          <cell r="AM1674">
            <v>813.12</v>
          </cell>
          <cell r="AN1674">
            <v>264</v>
          </cell>
          <cell r="AO1674">
            <v>3.08</v>
          </cell>
        </row>
        <row r="1675">
          <cell r="A1675">
            <v>800410816724</v>
          </cell>
          <cell r="B1675" t="str">
            <v>Expiring</v>
          </cell>
          <cell r="C1675" t="str">
            <v>W060</v>
          </cell>
          <cell r="D1675" t="str">
            <v>Speedo USA Maersk</v>
          </cell>
          <cell r="E1675" t="str">
            <v>8-00410816724</v>
          </cell>
          <cell r="F1675" t="str">
            <v>5 PANEL JOGGER HAT 400</v>
          </cell>
          <cell r="G1675" t="str">
            <v>P1013</v>
          </cell>
          <cell r="H1675" t="str">
            <v>Hats</v>
          </cell>
          <cell r="I1675" t="str">
            <v>820</v>
          </cell>
          <cell r="J1675" t="str">
            <v>Accessories</v>
          </cell>
          <cell r="K1675" t="str">
            <v>MNL</v>
          </cell>
          <cell r="L1675" t="str">
            <v>AW24</v>
          </cell>
          <cell r="M1675">
            <v>893.2</v>
          </cell>
          <cell r="N1675">
            <v>232</v>
          </cell>
          <cell r="O1675">
            <v>178.64000000000001</v>
          </cell>
          <cell r="P1675">
            <v>0</v>
          </cell>
          <cell r="Q1675">
            <v>0</v>
          </cell>
          <cell r="R1675">
            <v>0</v>
          </cell>
          <cell r="S1675">
            <v>0</v>
          </cell>
          <cell r="T1675">
            <v>0</v>
          </cell>
          <cell r="U1675">
            <v>0</v>
          </cell>
          <cell r="V1675">
            <v>0</v>
          </cell>
          <cell r="W1675">
            <v>0</v>
          </cell>
          <cell r="X1675">
            <v>3.85</v>
          </cell>
          <cell r="Y1675">
            <v>-3.85</v>
          </cell>
          <cell r="Z1675">
            <v>0.77</v>
          </cell>
          <cell r="AA1675">
            <v>3.08</v>
          </cell>
          <cell r="AB1675">
            <v>0.77</v>
          </cell>
          <cell r="AC1675" t="str">
            <v>Mainline</v>
          </cell>
          <cell r="AD1675" t="str">
            <v>58_Hats</v>
          </cell>
          <cell r="AE1675" t="str">
            <v>S224</v>
          </cell>
          <cell r="AF1675" t="str">
            <v>Seasonal</v>
          </cell>
          <cell r="AG1675">
            <v>1</v>
          </cell>
          <cell r="AH1675" t="str">
            <v>&lt;N/A&gt;</v>
          </cell>
          <cell r="AI1675" t="str">
            <v>Accessories</v>
          </cell>
          <cell r="AJ1675">
            <v>0</v>
          </cell>
          <cell r="AK1675" t="str">
            <v>S1 2024</v>
          </cell>
          <cell r="AL1675">
            <v>45566</v>
          </cell>
          <cell r="AM1675">
            <v>714.56000000000006</v>
          </cell>
          <cell r="AN1675">
            <v>232</v>
          </cell>
          <cell r="AO1675">
            <v>3.08</v>
          </cell>
        </row>
        <row r="1676">
          <cell r="A1676">
            <v>800410900334</v>
          </cell>
          <cell r="B1676" t="str">
            <v>Expiring</v>
          </cell>
          <cell r="C1676" t="str">
            <v>W060</v>
          </cell>
          <cell r="D1676" t="str">
            <v>Speedo USA Maersk</v>
          </cell>
          <cell r="E1676" t="str">
            <v>8-00410900334</v>
          </cell>
          <cell r="F1676" t="str">
            <v>STANDARD UNISEX HAT 001</v>
          </cell>
          <cell r="G1676" t="str">
            <v>P1013</v>
          </cell>
          <cell r="H1676" t="str">
            <v>Hats</v>
          </cell>
          <cell r="I1676" t="str">
            <v>820</v>
          </cell>
          <cell r="J1676" t="str">
            <v>Accessories</v>
          </cell>
          <cell r="K1676" t="str">
            <v>MNL</v>
          </cell>
          <cell r="L1676" t="str">
            <v>AW24</v>
          </cell>
          <cell r="M1676">
            <v>292.60000000000002</v>
          </cell>
          <cell r="N1676">
            <v>76</v>
          </cell>
          <cell r="O1676">
            <v>58.52000000000001</v>
          </cell>
          <cell r="P1676">
            <v>0</v>
          </cell>
          <cell r="Q1676">
            <v>0</v>
          </cell>
          <cell r="R1676">
            <v>0</v>
          </cell>
          <cell r="S1676">
            <v>0</v>
          </cell>
          <cell r="T1676">
            <v>0</v>
          </cell>
          <cell r="U1676">
            <v>0</v>
          </cell>
          <cell r="V1676">
            <v>0</v>
          </cell>
          <cell r="W1676">
            <v>0</v>
          </cell>
          <cell r="X1676">
            <v>3.85</v>
          </cell>
          <cell r="Y1676">
            <v>-3.85</v>
          </cell>
          <cell r="Z1676">
            <v>0.77000000000000013</v>
          </cell>
          <cell r="AA1676">
            <v>3.08</v>
          </cell>
          <cell r="AB1676">
            <v>0.77000000000000013</v>
          </cell>
          <cell r="AC1676" t="str">
            <v>Mainline</v>
          </cell>
          <cell r="AD1676" t="str">
            <v>58_Hats</v>
          </cell>
          <cell r="AE1676" t="str">
            <v>S224</v>
          </cell>
          <cell r="AF1676" t="str">
            <v>Seasonal</v>
          </cell>
          <cell r="AG1676">
            <v>1</v>
          </cell>
          <cell r="AH1676" t="str">
            <v>&lt;N/A&gt;</v>
          </cell>
          <cell r="AI1676" t="str">
            <v>Accessories</v>
          </cell>
          <cell r="AJ1676">
            <v>0</v>
          </cell>
          <cell r="AK1676" t="str">
            <v>S1 2024</v>
          </cell>
          <cell r="AL1676">
            <v>45566</v>
          </cell>
          <cell r="AM1676">
            <v>234.08</v>
          </cell>
          <cell r="AN1676">
            <v>76</v>
          </cell>
          <cell r="AO1676">
            <v>3.08</v>
          </cell>
        </row>
        <row r="1677">
          <cell r="A1677">
            <v>800410916724</v>
          </cell>
          <cell r="B1677" t="str">
            <v>Expiring</v>
          </cell>
          <cell r="C1677" t="str">
            <v>W060</v>
          </cell>
          <cell r="D1677" t="str">
            <v>Speedo USA Maersk</v>
          </cell>
          <cell r="E1677" t="str">
            <v>8-00410916724</v>
          </cell>
          <cell r="F1677" t="str">
            <v>STANDARD UNISEX HAT 400</v>
          </cell>
          <cell r="G1677" t="str">
            <v>P1013</v>
          </cell>
          <cell r="H1677" t="str">
            <v>Hats</v>
          </cell>
          <cell r="I1677" t="str">
            <v>820</v>
          </cell>
          <cell r="J1677" t="str">
            <v>Accessories</v>
          </cell>
          <cell r="K1677" t="str">
            <v>MNL</v>
          </cell>
          <cell r="L1677" t="str">
            <v>AW24</v>
          </cell>
          <cell r="M1677">
            <v>1108.8800000000001</v>
          </cell>
          <cell r="N1677">
            <v>332</v>
          </cell>
          <cell r="O1677">
            <v>221.77600000000004</v>
          </cell>
          <cell r="P1677">
            <v>0</v>
          </cell>
          <cell r="Q1677">
            <v>0</v>
          </cell>
          <cell r="R1677">
            <v>0</v>
          </cell>
          <cell r="S1677">
            <v>0</v>
          </cell>
          <cell r="T1677">
            <v>0</v>
          </cell>
          <cell r="U1677">
            <v>0</v>
          </cell>
          <cell r="V1677">
            <v>0</v>
          </cell>
          <cell r="W1677">
            <v>0</v>
          </cell>
          <cell r="X1677">
            <v>3.3400000000000003</v>
          </cell>
          <cell r="Y1677">
            <v>-3.3400000000000003</v>
          </cell>
          <cell r="Z1677">
            <v>0.66800000000000015</v>
          </cell>
          <cell r="AA1677">
            <v>2.6720000000000002</v>
          </cell>
          <cell r="AB1677">
            <v>0.66800000000000015</v>
          </cell>
          <cell r="AC1677" t="str">
            <v>Mainline</v>
          </cell>
          <cell r="AD1677" t="str">
            <v>58_Hats</v>
          </cell>
          <cell r="AE1677" t="str">
            <v>S224</v>
          </cell>
          <cell r="AF1677" t="str">
            <v>Seasonal</v>
          </cell>
          <cell r="AG1677">
            <v>1</v>
          </cell>
          <cell r="AH1677" t="str">
            <v>&lt;N/A&gt;</v>
          </cell>
          <cell r="AI1677" t="str">
            <v>Accessories</v>
          </cell>
          <cell r="AJ1677">
            <v>0</v>
          </cell>
          <cell r="AK1677" t="str">
            <v>S1 2024</v>
          </cell>
          <cell r="AL1677">
            <v>45566</v>
          </cell>
          <cell r="AM1677">
            <v>887.10400000000004</v>
          </cell>
          <cell r="AN1677">
            <v>332</v>
          </cell>
          <cell r="AO1677">
            <v>2.6720000000000002</v>
          </cell>
        </row>
        <row r="1678">
          <cell r="A1678">
            <v>800411009950</v>
          </cell>
          <cell r="B1678" t="str">
            <v>Expiring</v>
          </cell>
          <cell r="C1678" t="str">
            <v>W060</v>
          </cell>
          <cell r="D1678" t="str">
            <v>Speedo USA Maersk</v>
          </cell>
          <cell r="E1678" t="str">
            <v>8-00411009950</v>
          </cell>
          <cell r="F1678" t="str">
            <v>PACKABLE BACKPACK 100</v>
          </cell>
          <cell r="G1678" t="str">
            <v>P1123</v>
          </cell>
          <cell r="H1678" t="str">
            <v>Packs</v>
          </cell>
          <cell r="I1678" t="str">
            <v>820</v>
          </cell>
          <cell r="J1678" t="str">
            <v>Accessories</v>
          </cell>
          <cell r="K1678" t="str">
            <v>MNL</v>
          </cell>
          <cell r="L1678" t="str">
            <v>AW24</v>
          </cell>
          <cell r="M1678">
            <v>303.16000000000003</v>
          </cell>
          <cell r="N1678">
            <v>52</v>
          </cell>
          <cell r="O1678">
            <v>60.632000000000005</v>
          </cell>
          <cell r="P1678">
            <v>0</v>
          </cell>
          <cell r="Q1678">
            <v>0</v>
          </cell>
          <cell r="R1678">
            <v>0</v>
          </cell>
          <cell r="S1678">
            <v>0</v>
          </cell>
          <cell r="T1678">
            <v>0</v>
          </cell>
          <cell r="U1678">
            <v>0</v>
          </cell>
          <cell r="V1678">
            <v>0</v>
          </cell>
          <cell r="W1678">
            <v>0</v>
          </cell>
          <cell r="X1678">
            <v>5.83</v>
          </cell>
          <cell r="Y1678">
            <v>-5.83</v>
          </cell>
          <cell r="Z1678">
            <v>1.1660000000000001</v>
          </cell>
          <cell r="AA1678">
            <v>4.6639999999999997</v>
          </cell>
          <cell r="AB1678">
            <v>1.1660000000000001</v>
          </cell>
          <cell r="AC1678" t="str">
            <v>Mainline</v>
          </cell>
          <cell r="AD1678" t="str">
            <v>52_Bags and Packs</v>
          </cell>
          <cell r="AE1678" t="str">
            <v>S224</v>
          </cell>
          <cell r="AF1678" t="str">
            <v>Seasonal</v>
          </cell>
          <cell r="AG1678">
            <v>1</v>
          </cell>
          <cell r="AH1678" t="str">
            <v>&lt;N/A&gt;</v>
          </cell>
          <cell r="AI1678" t="str">
            <v>Accessories</v>
          </cell>
          <cell r="AJ1678">
            <v>0</v>
          </cell>
          <cell r="AK1678" t="str">
            <v>S1 2024</v>
          </cell>
          <cell r="AL1678">
            <v>45566</v>
          </cell>
          <cell r="AM1678">
            <v>242.52799999999999</v>
          </cell>
          <cell r="AN1678">
            <v>52</v>
          </cell>
          <cell r="AO1678">
            <v>4.6639999999999997</v>
          </cell>
        </row>
        <row r="1679">
          <cell r="A1679">
            <v>800411010209</v>
          </cell>
          <cell r="B1679" t="str">
            <v>Expiring</v>
          </cell>
          <cell r="C1679" t="str">
            <v>W060</v>
          </cell>
          <cell r="D1679" t="str">
            <v>Speedo USA Maersk</v>
          </cell>
          <cell r="E1679" t="str">
            <v>8-00411010209</v>
          </cell>
          <cell r="F1679" t="str">
            <v>PACKABLE BACKPACK 001</v>
          </cell>
          <cell r="G1679" t="str">
            <v>P1123</v>
          </cell>
          <cell r="H1679" t="str">
            <v>Packs</v>
          </cell>
          <cell r="I1679" t="str">
            <v>820</v>
          </cell>
          <cell r="J1679" t="str">
            <v>Accessories</v>
          </cell>
          <cell r="K1679" t="str">
            <v>MNL</v>
          </cell>
          <cell r="L1679" t="str">
            <v>AW24</v>
          </cell>
          <cell r="M1679">
            <v>921.14</v>
          </cell>
          <cell r="N1679">
            <v>158</v>
          </cell>
          <cell r="O1679">
            <v>184.22800000000001</v>
          </cell>
          <cell r="P1679">
            <v>0</v>
          </cell>
          <cell r="Q1679">
            <v>0</v>
          </cell>
          <cell r="R1679">
            <v>0</v>
          </cell>
          <cell r="S1679">
            <v>0</v>
          </cell>
          <cell r="T1679">
            <v>0</v>
          </cell>
          <cell r="U1679">
            <v>0</v>
          </cell>
          <cell r="V1679">
            <v>0</v>
          </cell>
          <cell r="W1679">
            <v>0</v>
          </cell>
          <cell r="X1679">
            <v>5.83</v>
          </cell>
          <cell r="Y1679">
            <v>-5.83</v>
          </cell>
          <cell r="Z1679">
            <v>1.1660000000000001</v>
          </cell>
          <cell r="AA1679">
            <v>4.6639999999999997</v>
          </cell>
          <cell r="AB1679">
            <v>1.1660000000000001</v>
          </cell>
          <cell r="AC1679" t="str">
            <v>Mainline</v>
          </cell>
          <cell r="AD1679" t="str">
            <v>52_Bags and Packs</v>
          </cell>
          <cell r="AE1679" t="str">
            <v>S224</v>
          </cell>
          <cell r="AF1679" t="str">
            <v>Seasonal</v>
          </cell>
          <cell r="AG1679">
            <v>1</v>
          </cell>
          <cell r="AH1679" t="str">
            <v>&lt;N/A&gt;</v>
          </cell>
          <cell r="AI1679" t="str">
            <v>Accessories</v>
          </cell>
          <cell r="AJ1679">
            <v>0</v>
          </cell>
          <cell r="AK1679" t="str">
            <v>S1 2024</v>
          </cell>
          <cell r="AL1679">
            <v>45566</v>
          </cell>
          <cell r="AM1679">
            <v>736.91199999999992</v>
          </cell>
          <cell r="AN1679">
            <v>158</v>
          </cell>
          <cell r="AO1679">
            <v>4.6639999999999997</v>
          </cell>
        </row>
        <row r="1680">
          <cell r="A1680">
            <v>800411015442</v>
          </cell>
          <cell r="B1680" t="str">
            <v>Expiring</v>
          </cell>
          <cell r="C1680" t="str">
            <v>W060</v>
          </cell>
          <cell r="D1680" t="str">
            <v>Speedo USA Maersk</v>
          </cell>
          <cell r="E1680" t="str">
            <v>8-00411015442</v>
          </cell>
          <cell r="F1680" t="str">
            <v>PACKABLE BACKPACK 430</v>
          </cell>
          <cell r="G1680" t="str">
            <v>P1123</v>
          </cell>
          <cell r="H1680" t="str">
            <v>Packs</v>
          </cell>
          <cell r="I1680" t="str">
            <v>820</v>
          </cell>
          <cell r="J1680" t="str">
            <v>Accessories</v>
          </cell>
          <cell r="K1680" t="str">
            <v>MNL</v>
          </cell>
          <cell r="L1680" t="str">
            <v>AW24</v>
          </cell>
          <cell r="M1680">
            <v>909.48</v>
          </cell>
          <cell r="N1680">
            <v>156</v>
          </cell>
          <cell r="O1680">
            <v>181.89600000000002</v>
          </cell>
          <cell r="P1680">
            <v>0</v>
          </cell>
          <cell r="Q1680">
            <v>0</v>
          </cell>
          <cell r="R1680">
            <v>0</v>
          </cell>
          <cell r="S1680">
            <v>0</v>
          </cell>
          <cell r="T1680">
            <v>0</v>
          </cell>
          <cell r="U1680">
            <v>0</v>
          </cell>
          <cell r="V1680">
            <v>0</v>
          </cell>
          <cell r="W1680">
            <v>0</v>
          </cell>
          <cell r="X1680">
            <v>5.83</v>
          </cell>
          <cell r="Y1680">
            <v>-5.83</v>
          </cell>
          <cell r="Z1680">
            <v>1.1660000000000001</v>
          </cell>
          <cell r="AA1680">
            <v>4.6639999999999997</v>
          </cell>
          <cell r="AB1680">
            <v>1.1660000000000001</v>
          </cell>
          <cell r="AC1680" t="str">
            <v>Mainline</v>
          </cell>
          <cell r="AD1680" t="str">
            <v>52_Bags and Packs</v>
          </cell>
          <cell r="AE1680" t="str">
            <v>S224</v>
          </cell>
          <cell r="AF1680" t="str">
            <v>Seasonal</v>
          </cell>
          <cell r="AG1680">
            <v>1</v>
          </cell>
          <cell r="AH1680" t="str">
            <v>&lt;N/A&gt;</v>
          </cell>
          <cell r="AI1680" t="str">
            <v>Accessories</v>
          </cell>
          <cell r="AJ1680">
            <v>0</v>
          </cell>
          <cell r="AK1680" t="str">
            <v>S1 2024</v>
          </cell>
          <cell r="AL1680">
            <v>45566</v>
          </cell>
          <cell r="AM1680">
            <v>727.58399999999995</v>
          </cell>
          <cell r="AN1680">
            <v>156</v>
          </cell>
          <cell r="AO1680">
            <v>4.6639999999999997</v>
          </cell>
        </row>
        <row r="1681">
          <cell r="A1681">
            <v>800411110209</v>
          </cell>
          <cell r="B1681" t="str">
            <v>Expiring</v>
          </cell>
          <cell r="C1681" t="str">
            <v>W060</v>
          </cell>
          <cell r="D1681" t="str">
            <v>Speedo USA Maersk</v>
          </cell>
          <cell r="E1681" t="str">
            <v>8-00411110209</v>
          </cell>
          <cell r="F1681" t="str">
            <v>CROSS BODY PACK 001</v>
          </cell>
          <cell r="G1681" t="str">
            <v>P1123</v>
          </cell>
          <cell r="H1681" t="str">
            <v>Packs</v>
          </cell>
          <cell r="I1681" t="str">
            <v>820</v>
          </cell>
          <cell r="J1681" t="str">
            <v>Accessories</v>
          </cell>
          <cell r="K1681" t="str">
            <v>MNL</v>
          </cell>
          <cell r="L1681" t="str">
            <v>AW24</v>
          </cell>
          <cell r="M1681">
            <v>888.85</v>
          </cell>
          <cell r="N1681">
            <v>145</v>
          </cell>
          <cell r="O1681">
            <v>177.77</v>
          </cell>
          <cell r="P1681">
            <v>0</v>
          </cell>
          <cell r="Q1681">
            <v>0</v>
          </cell>
          <cell r="R1681">
            <v>0</v>
          </cell>
          <cell r="S1681">
            <v>0</v>
          </cell>
          <cell r="T1681">
            <v>0</v>
          </cell>
          <cell r="U1681">
            <v>0</v>
          </cell>
          <cell r="V1681">
            <v>0</v>
          </cell>
          <cell r="W1681">
            <v>0</v>
          </cell>
          <cell r="X1681">
            <v>6.13</v>
          </cell>
          <cell r="Y1681">
            <v>-6.13</v>
          </cell>
          <cell r="Z1681">
            <v>1.226</v>
          </cell>
          <cell r="AA1681">
            <v>4.9039999999999999</v>
          </cell>
          <cell r="AB1681">
            <v>1.226</v>
          </cell>
          <cell r="AC1681" t="str">
            <v>Mainline</v>
          </cell>
          <cell r="AD1681" t="str">
            <v>52_Bags and Packs</v>
          </cell>
          <cell r="AE1681" t="str">
            <v>S224</v>
          </cell>
          <cell r="AF1681" t="str">
            <v>Seasonal</v>
          </cell>
          <cell r="AG1681">
            <v>1</v>
          </cell>
          <cell r="AH1681" t="str">
            <v>&lt;N/A&gt;</v>
          </cell>
          <cell r="AI1681" t="str">
            <v>Accessories</v>
          </cell>
          <cell r="AJ1681">
            <v>0</v>
          </cell>
          <cell r="AK1681" t="str">
            <v>S1 2024</v>
          </cell>
          <cell r="AL1681">
            <v>45566</v>
          </cell>
          <cell r="AM1681">
            <v>711.08</v>
          </cell>
          <cell r="AN1681">
            <v>145</v>
          </cell>
          <cell r="AO1681">
            <v>4.9039999999999999</v>
          </cell>
        </row>
        <row r="1682">
          <cell r="A1682">
            <v>800411110589</v>
          </cell>
          <cell r="B1682" t="str">
            <v>Expiring</v>
          </cell>
          <cell r="C1682" t="str">
            <v>W060</v>
          </cell>
          <cell r="D1682" t="str">
            <v>Speedo USA Maersk</v>
          </cell>
          <cell r="E1682" t="str">
            <v>8-00411110589</v>
          </cell>
          <cell r="F1682" t="str">
            <v>CROSS BODY PACK 600</v>
          </cell>
          <cell r="G1682" t="str">
            <v>P1123</v>
          </cell>
          <cell r="H1682" t="str">
            <v>Packs</v>
          </cell>
          <cell r="I1682" t="str">
            <v>820</v>
          </cell>
          <cell r="J1682" t="str">
            <v>Accessories</v>
          </cell>
          <cell r="K1682" t="str">
            <v>MNL</v>
          </cell>
          <cell r="L1682" t="str">
            <v>AW24</v>
          </cell>
          <cell r="M1682">
            <v>2709.46</v>
          </cell>
          <cell r="N1682">
            <v>442</v>
          </cell>
          <cell r="O1682">
            <v>541.89200000000005</v>
          </cell>
          <cell r="P1682">
            <v>0</v>
          </cell>
          <cell r="Q1682">
            <v>0</v>
          </cell>
          <cell r="R1682">
            <v>0</v>
          </cell>
          <cell r="S1682">
            <v>0</v>
          </cell>
          <cell r="T1682">
            <v>0</v>
          </cell>
          <cell r="U1682">
            <v>0</v>
          </cell>
          <cell r="V1682">
            <v>0</v>
          </cell>
          <cell r="W1682">
            <v>0</v>
          </cell>
          <cell r="X1682">
            <v>6.13</v>
          </cell>
          <cell r="Y1682">
            <v>-6.13</v>
          </cell>
          <cell r="Z1682">
            <v>1.2260000000000002</v>
          </cell>
          <cell r="AA1682">
            <v>4.9039999999999999</v>
          </cell>
          <cell r="AB1682">
            <v>1.2260000000000002</v>
          </cell>
          <cell r="AC1682" t="str">
            <v>Mainline</v>
          </cell>
          <cell r="AD1682" t="str">
            <v>52_Bags and Packs</v>
          </cell>
          <cell r="AE1682" t="str">
            <v>S224</v>
          </cell>
          <cell r="AF1682" t="str">
            <v>Seasonal</v>
          </cell>
          <cell r="AG1682">
            <v>1</v>
          </cell>
          <cell r="AH1682" t="str">
            <v>&lt;N/A&gt;</v>
          </cell>
          <cell r="AI1682" t="str">
            <v>Accessories</v>
          </cell>
          <cell r="AJ1682">
            <v>0</v>
          </cell>
          <cell r="AK1682" t="str">
            <v>S1 2024</v>
          </cell>
          <cell r="AL1682">
            <v>45566</v>
          </cell>
          <cell r="AM1682">
            <v>2167.5679999999998</v>
          </cell>
          <cell r="AN1682">
            <v>442</v>
          </cell>
          <cell r="AO1682">
            <v>4.9039999999999999</v>
          </cell>
        </row>
        <row r="1683">
          <cell r="A1683">
            <v>800411116012</v>
          </cell>
          <cell r="B1683" t="str">
            <v>Expiring</v>
          </cell>
          <cell r="C1683" t="str">
            <v>W060</v>
          </cell>
          <cell r="D1683" t="str">
            <v>Speedo USA Maersk</v>
          </cell>
          <cell r="E1683" t="str">
            <v>8-00411116012</v>
          </cell>
          <cell r="F1683" t="str">
            <v>CROSS BODY PACK 670</v>
          </cell>
          <cell r="G1683" t="str">
            <v>P1123</v>
          </cell>
          <cell r="H1683" t="str">
            <v>Packs</v>
          </cell>
          <cell r="I1683" t="str">
            <v>820</v>
          </cell>
          <cell r="J1683" t="str">
            <v>Accessories</v>
          </cell>
          <cell r="K1683" t="str">
            <v>MNL</v>
          </cell>
          <cell r="L1683" t="str">
            <v>AW24</v>
          </cell>
          <cell r="M1683">
            <v>5529.26</v>
          </cell>
          <cell r="N1683">
            <v>902</v>
          </cell>
          <cell r="O1683">
            <v>1105.8520000000001</v>
          </cell>
          <cell r="P1683">
            <v>0</v>
          </cell>
          <cell r="Q1683">
            <v>0</v>
          </cell>
          <cell r="R1683">
            <v>0</v>
          </cell>
          <cell r="S1683">
            <v>0</v>
          </cell>
          <cell r="T1683">
            <v>0</v>
          </cell>
          <cell r="U1683">
            <v>0</v>
          </cell>
          <cell r="V1683">
            <v>0</v>
          </cell>
          <cell r="W1683">
            <v>0</v>
          </cell>
          <cell r="X1683">
            <v>6.13</v>
          </cell>
          <cell r="Y1683">
            <v>-6.13</v>
          </cell>
          <cell r="Z1683">
            <v>1.2260000000000002</v>
          </cell>
          <cell r="AA1683">
            <v>4.9039999999999999</v>
          </cell>
          <cell r="AB1683">
            <v>1.2260000000000002</v>
          </cell>
          <cell r="AC1683" t="str">
            <v>Mainline</v>
          </cell>
          <cell r="AD1683" t="str">
            <v>52_Bags and Packs</v>
          </cell>
          <cell r="AE1683" t="str">
            <v>S224</v>
          </cell>
          <cell r="AF1683" t="str">
            <v>Seasonal</v>
          </cell>
          <cell r="AG1683">
            <v>1</v>
          </cell>
          <cell r="AH1683" t="str">
            <v>&lt;N/A&gt;</v>
          </cell>
          <cell r="AI1683" t="str">
            <v>Accessories</v>
          </cell>
          <cell r="AJ1683">
            <v>0</v>
          </cell>
          <cell r="AK1683" t="str">
            <v>S1 2024</v>
          </cell>
          <cell r="AL1683">
            <v>45566</v>
          </cell>
          <cell r="AM1683">
            <v>4423.4080000000004</v>
          </cell>
          <cell r="AN1683">
            <v>902</v>
          </cell>
          <cell r="AO1683">
            <v>4.9039999999999999</v>
          </cell>
        </row>
        <row r="1684">
          <cell r="A1684">
            <v>800411201529</v>
          </cell>
          <cell r="B1684" t="str">
            <v>Expiring</v>
          </cell>
          <cell r="C1684" t="str">
            <v>W060</v>
          </cell>
          <cell r="D1684" t="str">
            <v>Speedo USA Maersk</v>
          </cell>
          <cell r="E1684" t="str">
            <v>8-00411201529</v>
          </cell>
          <cell r="F1684" t="str">
            <v>SPEEDO SLIPPER 410</v>
          </cell>
          <cell r="G1684" t="str">
            <v>P1106</v>
          </cell>
          <cell r="H1684" t="str">
            <v>Close Toe</v>
          </cell>
          <cell r="I1684" t="str">
            <v>814</v>
          </cell>
          <cell r="J1684" t="str">
            <v>Footwear</v>
          </cell>
          <cell r="K1684" t="str">
            <v>MNL</v>
          </cell>
          <cell r="L1684" t="str">
            <v>AW24</v>
          </cell>
          <cell r="M1684">
            <v>6354.32</v>
          </cell>
          <cell r="N1684">
            <v>392</v>
          </cell>
          <cell r="O1684">
            <v>1270.864</v>
          </cell>
          <cell r="P1684">
            <v>0</v>
          </cell>
          <cell r="Q1684">
            <v>0</v>
          </cell>
          <cell r="R1684">
            <v>0</v>
          </cell>
          <cell r="S1684">
            <v>0</v>
          </cell>
          <cell r="T1684">
            <v>0</v>
          </cell>
          <cell r="U1684">
            <v>0</v>
          </cell>
          <cell r="V1684">
            <v>0</v>
          </cell>
          <cell r="W1684">
            <v>0</v>
          </cell>
          <cell r="X1684">
            <v>16.21</v>
          </cell>
          <cell r="Y1684">
            <v>-16.21</v>
          </cell>
          <cell r="Z1684">
            <v>3.242</v>
          </cell>
          <cell r="AA1684">
            <v>12.968</v>
          </cell>
          <cell r="AB1684">
            <v>3.242</v>
          </cell>
          <cell r="AC1684" t="str">
            <v>Mainline</v>
          </cell>
          <cell r="AD1684" t="str">
            <v>49_Footwear</v>
          </cell>
          <cell r="AE1684" t="str">
            <v>S224</v>
          </cell>
          <cell r="AF1684" t="str">
            <v>Seasonal</v>
          </cell>
          <cell r="AG1684">
            <v>1</v>
          </cell>
          <cell r="AH1684" t="str">
            <v>&lt;N/A&gt;</v>
          </cell>
          <cell r="AI1684" t="str">
            <v>Footwear</v>
          </cell>
          <cell r="AJ1684">
            <v>0</v>
          </cell>
          <cell r="AK1684" t="str">
            <v>S1 2024</v>
          </cell>
          <cell r="AL1684">
            <v>45627</v>
          </cell>
          <cell r="AM1684">
            <v>5083.4560000000001</v>
          </cell>
          <cell r="AN1684">
            <v>392</v>
          </cell>
          <cell r="AO1684">
            <v>12.968</v>
          </cell>
        </row>
        <row r="1685">
          <cell r="A1685">
            <v>800411400008</v>
          </cell>
          <cell r="B1685" t="str">
            <v>Expiring</v>
          </cell>
          <cell r="C1685" t="str">
            <v>W060</v>
          </cell>
          <cell r="D1685" t="str">
            <v>Speedo USA Maersk</v>
          </cell>
          <cell r="E1685" t="str">
            <v>8-00411400008</v>
          </cell>
          <cell r="F1685" t="str">
            <v>SIGNATURE KICKBOARD 110</v>
          </cell>
          <cell r="G1685" t="str">
            <v>P1118</v>
          </cell>
          <cell r="H1685" t="str">
            <v>Kickboards</v>
          </cell>
          <cell r="I1685" t="str">
            <v>816</v>
          </cell>
          <cell r="J1685" t="str">
            <v>Equipment</v>
          </cell>
          <cell r="K1685" t="str">
            <v>MNL</v>
          </cell>
          <cell r="L1685" t="str">
            <v>AW24</v>
          </cell>
          <cell r="M1685">
            <v>1952.82</v>
          </cell>
          <cell r="N1685">
            <v>342</v>
          </cell>
          <cell r="O1685">
            <v>390.56400000000002</v>
          </cell>
          <cell r="P1685">
            <v>0</v>
          </cell>
          <cell r="Q1685">
            <v>0</v>
          </cell>
          <cell r="R1685">
            <v>0</v>
          </cell>
          <cell r="S1685">
            <v>0</v>
          </cell>
          <cell r="T1685">
            <v>0</v>
          </cell>
          <cell r="U1685">
            <v>0</v>
          </cell>
          <cell r="V1685">
            <v>0</v>
          </cell>
          <cell r="W1685">
            <v>0</v>
          </cell>
          <cell r="X1685">
            <v>5.71</v>
          </cell>
          <cell r="Y1685">
            <v>-5.71</v>
          </cell>
          <cell r="Z1685">
            <v>1.1420000000000001</v>
          </cell>
          <cell r="AA1685">
            <v>4.5679999999999996</v>
          </cell>
          <cell r="AB1685">
            <v>1.1420000000000001</v>
          </cell>
          <cell r="AC1685" t="str">
            <v>Mainline</v>
          </cell>
          <cell r="AD1685" t="str">
            <v>53_Training Aids</v>
          </cell>
          <cell r="AE1685" t="str">
            <v>S224</v>
          </cell>
          <cell r="AF1685" t="str">
            <v>Seasonal</v>
          </cell>
          <cell r="AG1685">
            <v>1</v>
          </cell>
          <cell r="AH1685" t="str">
            <v>&lt;N/A&gt;</v>
          </cell>
          <cell r="AI1685" t="str">
            <v>Accessories</v>
          </cell>
          <cell r="AJ1685">
            <v>0</v>
          </cell>
          <cell r="AK1685" t="str">
            <v>S1 2024</v>
          </cell>
          <cell r="AL1685">
            <v>45627</v>
          </cell>
          <cell r="AM1685">
            <v>1562.2559999999999</v>
          </cell>
          <cell r="AN1685">
            <v>342</v>
          </cell>
          <cell r="AO1685">
            <v>4.5679999999999996</v>
          </cell>
        </row>
        <row r="1686">
          <cell r="A1686">
            <v>800411510302</v>
          </cell>
          <cell r="B1686" t="str">
            <v>Expiring</v>
          </cell>
          <cell r="C1686" t="str">
            <v>W060</v>
          </cell>
          <cell r="D1686" t="str">
            <v>Speedo USA Maersk</v>
          </cell>
          <cell r="E1686" t="str">
            <v>8-00411510302</v>
          </cell>
          <cell r="F1686" t="str">
            <v>SPEEDO CHARM KICKBOARD</v>
          </cell>
          <cell r="G1686" t="str">
            <v>P1118</v>
          </cell>
          <cell r="H1686" t="str">
            <v>Kickboards</v>
          </cell>
          <cell r="I1686" t="str">
            <v>816</v>
          </cell>
          <cell r="J1686" t="str">
            <v>Equipment</v>
          </cell>
          <cell r="K1686" t="str">
            <v>MNL</v>
          </cell>
          <cell r="L1686" t="str">
            <v>AW24</v>
          </cell>
          <cell r="M1686">
            <v>8129.12</v>
          </cell>
          <cell r="N1686">
            <v>752</v>
          </cell>
          <cell r="O1686">
            <v>1625.8240000000001</v>
          </cell>
          <cell r="P1686">
            <v>0</v>
          </cell>
          <cell r="Q1686">
            <v>0</v>
          </cell>
          <cell r="R1686">
            <v>0</v>
          </cell>
          <cell r="S1686">
            <v>0</v>
          </cell>
          <cell r="T1686">
            <v>0</v>
          </cell>
          <cell r="U1686">
            <v>0</v>
          </cell>
          <cell r="V1686">
            <v>0</v>
          </cell>
          <cell r="W1686">
            <v>0</v>
          </cell>
          <cell r="X1686">
            <v>10.81</v>
          </cell>
          <cell r="Y1686">
            <v>-10.81</v>
          </cell>
          <cell r="Z1686">
            <v>2.1619999999999999</v>
          </cell>
          <cell r="AA1686">
            <v>8.6479999999999997</v>
          </cell>
          <cell r="AB1686">
            <v>2.1619999999999999</v>
          </cell>
          <cell r="AC1686" t="str">
            <v>Mainline</v>
          </cell>
          <cell r="AD1686" t="str">
            <v>53_Training Aids</v>
          </cell>
          <cell r="AE1686" t="str">
            <v>S224</v>
          </cell>
          <cell r="AF1686" t="str">
            <v>Seasonal</v>
          </cell>
          <cell r="AG1686">
            <v>1</v>
          </cell>
          <cell r="AH1686" t="str">
            <v>&lt;N/A&gt;</v>
          </cell>
          <cell r="AI1686" t="str">
            <v>Accessories</v>
          </cell>
          <cell r="AJ1686">
            <v>0</v>
          </cell>
          <cell r="AK1686" t="str">
            <v>S1 2024</v>
          </cell>
          <cell r="AL1686">
            <v>45627</v>
          </cell>
          <cell r="AM1686">
            <v>6503.2959999999994</v>
          </cell>
          <cell r="AN1686">
            <v>752</v>
          </cell>
          <cell r="AO1686">
            <v>8.6479999999999997</v>
          </cell>
        </row>
        <row r="1687">
          <cell r="A1687">
            <v>800412200334</v>
          </cell>
          <cell r="B1687" t="str">
            <v>Current</v>
          </cell>
          <cell r="C1687" t="str">
            <v>W060</v>
          </cell>
          <cell r="D1687" t="str">
            <v>Speedo USA Maersk</v>
          </cell>
          <cell r="E1687" t="str">
            <v>8-00412200334</v>
          </cell>
          <cell r="F1687" t="str">
            <v>ECO PRINTED SPLICE JAMMER 001</v>
          </cell>
          <cell r="G1687" t="str">
            <v>P1132</v>
          </cell>
          <cell r="H1687" t="str">
            <v>Swim Bottoms</v>
          </cell>
          <cell r="I1687" t="str">
            <v>812</v>
          </cell>
          <cell r="J1687" t="str">
            <v>Apparel</v>
          </cell>
          <cell r="K1687" t="str">
            <v>MNL</v>
          </cell>
          <cell r="L1687" t="str">
            <v>SS25</v>
          </cell>
          <cell r="M1687">
            <v>3042.65</v>
          </cell>
          <cell r="N1687">
            <v>403</v>
          </cell>
          <cell r="O1687">
            <v>0</v>
          </cell>
          <cell r="P1687">
            <v>0</v>
          </cell>
          <cell r="Q1687">
            <v>0</v>
          </cell>
          <cell r="R1687">
            <v>0</v>
          </cell>
          <cell r="S1687">
            <v>0</v>
          </cell>
          <cell r="T1687">
            <v>0</v>
          </cell>
          <cell r="U1687">
            <v>0</v>
          </cell>
          <cell r="V1687">
            <v>0</v>
          </cell>
          <cell r="W1687">
            <v>0</v>
          </cell>
          <cell r="X1687">
            <v>7.55</v>
          </cell>
          <cell r="Y1687">
            <v>-7.55</v>
          </cell>
          <cell r="Z1687">
            <v>0</v>
          </cell>
          <cell r="AA1687">
            <v>7.55</v>
          </cell>
          <cell r="AB1687">
            <v>0</v>
          </cell>
          <cell r="AC1687" t="str">
            <v>Mainline</v>
          </cell>
          <cell r="AD1687" t="str">
            <v>5_Male Racing</v>
          </cell>
          <cell r="AE1687" t="str">
            <v>S124</v>
          </cell>
          <cell r="AF1687" t="str">
            <v>Seasonal</v>
          </cell>
          <cell r="AG1687">
            <v>1</v>
          </cell>
          <cell r="AH1687" t="str">
            <v>&lt;N/A&gt;</v>
          </cell>
          <cell r="AI1687" t="str">
            <v>Racing</v>
          </cell>
          <cell r="AJ1687">
            <v>0</v>
          </cell>
          <cell r="AK1687" t="str">
            <v>S1 2024</v>
          </cell>
          <cell r="AL1687">
            <v>45444</v>
          </cell>
          <cell r="AM1687">
            <v>3042.65</v>
          </cell>
          <cell r="AN1687">
            <v>403</v>
          </cell>
          <cell r="AO1687">
            <v>7.55</v>
          </cell>
        </row>
        <row r="1688">
          <cell r="A1688">
            <v>800412201529</v>
          </cell>
          <cell r="B1688" t="str">
            <v>1 Season Old</v>
          </cell>
          <cell r="C1688" t="str">
            <v>W060</v>
          </cell>
          <cell r="D1688" t="str">
            <v>Speedo USA Maersk</v>
          </cell>
          <cell r="E1688" t="str">
            <v>8-00412201529</v>
          </cell>
          <cell r="F1688" t="str">
            <v>ECO PRINTED SPLICE JAMMER 410</v>
          </cell>
          <cell r="G1688" t="str">
            <v>P1132</v>
          </cell>
          <cell r="H1688" t="str">
            <v>Swim Bottoms</v>
          </cell>
          <cell r="I1688" t="str">
            <v>812</v>
          </cell>
          <cell r="J1688" t="str">
            <v>Apparel</v>
          </cell>
          <cell r="K1688" t="str">
            <v>MNL</v>
          </cell>
          <cell r="L1688" t="str">
            <v>SS24</v>
          </cell>
          <cell r="M1688">
            <v>3155.9</v>
          </cell>
          <cell r="N1688">
            <v>418</v>
          </cell>
          <cell r="O1688">
            <v>1262.3600000000001</v>
          </cell>
          <cell r="P1688">
            <v>0</v>
          </cell>
          <cell r="Q1688">
            <v>0</v>
          </cell>
          <cell r="R1688">
            <v>0</v>
          </cell>
          <cell r="S1688">
            <v>0</v>
          </cell>
          <cell r="T1688">
            <v>0</v>
          </cell>
          <cell r="U1688">
            <v>0</v>
          </cell>
          <cell r="V1688">
            <v>0</v>
          </cell>
          <cell r="W1688">
            <v>1.5100000000000002</v>
          </cell>
          <cell r="X1688">
            <v>7.55</v>
          </cell>
          <cell r="Y1688">
            <v>-6.0399999999999991</v>
          </cell>
          <cell r="Z1688">
            <v>3.0200000000000005</v>
          </cell>
          <cell r="AA1688">
            <v>4.5299999999999994</v>
          </cell>
          <cell r="AB1688">
            <v>1.5100000000000002</v>
          </cell>
          <cell r="AC1688" t="str">
            <v>Mainline</v>
          </cell>
          <cell r="AD1688" t="str">
            <v>5_Male Racing</v>
          </cell>
          <cell r="AE1688" t="str">
            <v>S124</v>
          </cell>
          <cell r="AF1688" t="str">
            <v>Seasonal</v>
          </cell>
          <cell r="AG1688">
            <v>1</v>
          </cell>
          <cell r="AH1688" t="str">
            <v>&lt;N/A&gt;</v>
          </cell>
          <cell r="AI1688" t="str">
            <v>Racing</v>
          </cell>
          <cell r="AJ1688">
            <v>0</v>
          </cell>
          <cell r="AK1688" t="str">
            <v>S1 2024</v>
          </cell>
          <cell r="AL1688">
            <v>45444</v>
          </cell>
          <cell r="AM1688">
            <v>1893.5399999999997</v>
          </cell>
          <cell r="AN1688">
            <v>418</v>
          </cell>
          <cell r="AO1688">
            <v>4.5299999999999994</v>
          </cell>
        </row>
        <row r="1689">
          <cell r="A1689">
            <v>800412216012</v>
          </cell>
          <cell r="B1689" t="str">
            <v>Current</v>
          </cell>
          <cell r="C1689" t="str">
            <v>W060</v>
          </cell>
          <cell r="D1689" t="str">
            <v>Speedo USA Maersk</v>
          </cell>
          <cell r="E1689" t="str">
            <v>8-00412216012</v>
          </cell>
          <cell r="F1689" t="str">
            <v>ECO PRINTED SPLICE JAMMER 670</v>
          </cell>
          <cell r="G1689" t="str">
            <v>P1132</v>
          </cell>
          <cell r="H1689" t="str">
            <v>Swim Bottoms</v>
          </cell>
          <cell r="I1689" t="str">
            <v>812</v>
          </cell>
          <cell r="J1689" t="str">
            <v>Apparel</v>
          </cell>
          <cell r="K1689" t="str">
            <v>MNL</v>
          </cell>
          <cell r="L1689" t="str">
            <v>SS25</v>
          </cell>
          <cell r="M1689">
            <v>2702.9</v>
          </cell>
          <cell r="N1689">
            <v>358</v>
          </cell>
          <cell r="O1689">
            <v>0</v>
          </cell>
          <cell r="P1689">
            <v>0</v>
          </cell>
          <cell r="Q1689">
            <v>0</v>
          </cell>
          <cell r="R1689">
            <v>0</v>
          </cell>
          <cell r="S1689">
            <v>0</v>
          </cell>
          <cell r="T1689">
            <v>0</v>
          </cell>
          <cell r="U1689">
            <v>0</v>
          </cell>
          <cell r="V1689">
            <v>0</v>
          </cell>
          <cell r="W1689">
            <v>0</v>
          </cell>
          <cell r="X1689">
            <v>7.55</v>
          </cell>
          <cell r="Y1689">
            <v>-7.55</v>
          </cell>
          <cell r="Z1689">
            <v>0</v>
          </cell>
          <cell r="AA1689">
            <v>7.55</v>
          </cell>
          <cell r="AB1689">
            <v>0</v>
          </cell>
          <cell r="AC1689" t="str">
            <v>Mainline</v>
          </cell>
          <cell r="AD1689" t="str">
            <v>5_Male Racing</v>
          </cell>
          <cell r="AE1689" t="str">
            <v>S124</v>
          </cell>
          <cell r="AF1689" t="str">
            <v>Seasonal</v>
          </cell>
          <cell r="AG1689">
            <v>1</v>
          </cell>
          <cell r="AH1689" t="str">
            <v>&lt;N/A&gt;</v>
          </cell>
          <cell r="AI1689" t="str">
            <v>Racing</v>
          </cell>
          <cell r="AJ1689">
            <v>0</v>
          </cell>
          <cell r="AK1689" t="str">
            <v>S1 2024</v>
          </cell>
          <cell r="AL1689">
            <v>45444</v>
          </cell>
          <cell r="AM1689">
            <v>2702.9</v>
          </cell>
          <cell r="AN1689">
            <v>358</v>
          </cell>
          <cell r="AO1689">
            <v>7.55</v>
          </cell>
        </row>
        <row r="1690">
          <cell r="A1690">
            <v>800412500334</v>
          </cell>
          <cell r="B1690" t="str">
            <v>Current</v>
          </cell>
          <cell r="C1690" t="str">
            <v>W060</v>
          </cell>
          <cell r="D1690" t="str">
            <v>Speedo USA Maersk</v>
          </cell>
          <cell r="E1690" t="str">
            <v>8-00412500334</v>
          </cell>
          <cell r="F1690" t="str">
            <v>ADULT SUNNY G SEASIDER MIR 001</v>
          </cell>
          <cell r="G1690" t="str">
            <v>P1116</v>
          </cell>
          <cell r="H1690" t="str">
            <v>Hard Frame</v>
          </cell>
          <cell r="I1690" t="str">
            <v>816</v>
          </cell>
          <cell r="J1690" t="str">
            <v>Equipment</v>
          </cell>
          <cell r="K1690" t="str">
            <v>SMU</v>
          </cell>
          <cell r="L1690" t="str">
            <v>SS25</v>
          </cell>
          <cell r="M1690">
            <v>12348.97</v>
          </cell>
          <cell r="N1690">
            <v>4273</v>
          </cell>
          <cell r="O1690">
            <v>0</v>
          </cell>
          <cell r="P1690">
            <v>0</v>
          </cell>
          <cell r="Q1690">
            <v>0</v>
          </cell>
          <cell r="R1690">
            <v>0</v>
          </cell>
          <cell r="S1690">
            <v>0</v>
          </cell>
          <cell r="T1690">
            <v>0</v>
          </cell>
          <cell r="U1690">
            <v>0</v>
          </cell>
          <cell r="V1690">
            <v>0</v>
          </cell>
          <cell r="W1690">
            <v>0</v>
          </cell>
          <cell r="X1690">
            <v>2.8899999999999997</v>
          </cell>
          <cell r="Y1690">
            <v>-2.8899999999999997</v>
          </cell>
          <cell r="Z1690">
            <v>0</v>
          </cell>
          <cell r="AA1690">
            <v>2.8899999999999997</v>
          </cell>
          <cell r="AB1690">
            <v>0</v>
          </cell>
          <cell r="AC1690" t="str">
            <v>Mainline</v>
          </cell>
          <cell r="AD1690" t="str">
            <v>50_Goggles</v>
          </cell>
          <cell r="AE1690" t="str">
            <v>S125</v>
          </cell>
          <cell r="AF1690" t="str">
            <v>Seasonal</v>
          </cell>
          <cell r="AG1690">
            <v>1</v>
          </cell>
          <cell r="AH1690" t="str">
            <v>&lt;N/A&gt;</v>
          </cell>
          <cell r="AI1690" t="str">
            <v>Goggles</v>
          </cell>
          <cell r="AJ1690" t="str">
            <v>Sunny G</v>
          </cell>
          <cell r="AK1690" t="str">
            <v>S1 2024</v>
          </cell>
          <cell r="AL1690">
            <v>45992</v>
          </cell>
          <cell r="AM1690">
            <v>12348.97</v>
          </cell>
          <cell r="AN1690">
            <v>4273</v>
          </cell>
          <cell r="AO1690">
            <v>2.8899999999999997</v>
          </cell>
        </row>
        <row r="1691">
          <cell r="A1691">
            <v>800412516242</v>
          </cell>
          <cell r="B1691" t="str">
            <v>Current</v>
          </cell>
          <cell r="C1691" t="str">
            <v>W060</v>
          </cell>
          <cell r="D1691" t="str">
            <v>Speedo USA Maersk</v>
          </cell>
          <cell r="E1691" t="str">
            <v>8-00412516242</v>
          </cell>
          <cell r="F1691" t="str">
            <v>ADULT SUNNY G SEASIDER MIR 420</v>
          </cell>
          <cell r="G1691" t="str">
            <v>P1116</v>
          </cell>
          <cell r="H1691" t="str">
            <v>Hard Frame</v>
          </cell>
          <cell r="I1691" t="str">
            <v>816</v>
          </cell>
          <cell r="J1691" t="str">
            <v>Equipment</v>
          </cell>
          <cell r="K1691" t="str">
            <v>SMU</v>
          </cell>
          <cell r="L1691" t="str">
            <v>SS25</v>
          </cell>
          <cell r="M1691">
            <v>2236.86</v>
          </cell>
          <cell r="N1691">
            <v>774</v>
          </cell>
          <cell r="O1691">
            <v>0</v>
          </cell>
          <cell r="P1691">
            <v>0</v>
          </cell>
          <cell r="Q1691">
            <v>0</v>
          </cell>
          <cell r="R1691">
            <v>0</v>
          </cell>
          <cell r="S1691">
            <v>0</v>
          </cell>
          <cell r="T1691">
            <v>0</v>
          </cell>
          <cell r="U1691">
            <v>0</v>
          </cell>
          <cell r="V1691">
            <v>0</v>
          </cell>
          <cell r="W1691">
            <v>0</v>
          </cell>
          <cell r="X1691">
            <v>2.89</v>
          </cell>
          <cell r="Y1691">
            <v>-2.89</v>
          </cell>
          <cell r="Z1691">
            <v>0</v>
          </cell>
          <cell r="AA1691">
            <v>2.89</v>
          </cell>
          <cell r="AB1691">
            <v>0</v>
          </cell>
          <cell r="AC1691" t="str">
            <v>Mainline</v>
          </cell>
          <cell r="AD1691" t="str">
            <v>50_Goggles</v>
          </cell>
          <cell r="AE1691" t="str">
            <v>S125</v>
          </cell>
          <cell r="AF1691" t="str">
            <v>Seasonal</v>
          </cell>
          <cell r="AG1691">
            <v>1</v>
          </cell>
          <cell r="AH1691" t="str">
            <v>&lt;N/A&gt;</v>
          </cell>
          <cell r="AI1691" t="str">
            <v>Goggles</v>
          </cell>
          <cell r="AJ1691" t="str">
            <v>Sunny G</v>
          </cell>
          <cell r="AK1691" t="str">
            <v>S1 2024</v>
          </cell>
          <cell r="AL1691">
            <v>45992</v>
          </cell>
          <cell r="AM1691">
            <v>2236.86</v>
          </cell>
          <cell r="AN1691">
            <v>774</v>
          </cell>
          <cell r="AO1691">
            <v>2.89</v>
          </cell>
        </row>
        <row r="1692">
          <cell r="A1692">
            <v>800412614880</v>
          </cell>
          <cell r="B1692" t="str">
            <v>Expiring</v>
          </cell>
          <cell r="C1692" t="str">
            <v>W060</v>
          </cell>
          <cell r="D1692" t="str">
            <v>Speedo USA Maersk</v>
          </cell>
          <cell r="E1692" t="str">
            <v>8-00412614880</v>
          </cell>
          <cell r="F1692" t="str">
            <v>ADULT SUNNY G MARINER MIR 050</v>
          </cell>
          <cell r="G1692" t="str">
            <v>P1116</v>
          </cell>
          <cell r="H1692" t="str">
            <v>Hard Frame</v>
          </cell>
          <cell r="I1692" t="str">
            <v>816</v>
          </cell>
          <cell r="J1692" t="str">
            <v>Equipment</v>
          </cell>
          <cell r="K1692" t="str">
            <v>MNL</v>
          </cell>
          <cell r="L1692" t="str">
            <v>AW24</v>
          </cell>
          <cell r="M1692">
            <v>7.84</v>
          </cell>
          <cell r="N1692">
            <v>2</v>
          </cell>
          <cell r="O1692">
            <v>1.5680000000000001</v>
          </cell>
          <cell r="P1692">
            <v>0</v>
          </cell>
          <cell r="Q1692">
            <v>0</v>
          </cell>
          <cell r="R1692">
            <v>0</v>
          </cell>
          <cell r="S1692">
            <v>0</v>
          </cell>
          <cell r="T1692">
            <v>0</v>
          </cell>
          <cell r="U1692">
            <v>0</v>
          </cell>
          <cell r="V1692">
            <v>0</v>
          </cell>
          <cell r="W1692">
            <v>0</v>
          </cell>
          <cell r="X1692">
            <v>3.92</v>
          </cell>
          <cell r="Y1692">
            <v>-3.92</v>
          </cell>
          <cell r="Z1692">
            <v>0.78400000000000003</v>
          </cell>
          <cell r="AA1692">
            <v>3.1360000000000001</v>
          </cell>
          <cell r="AB1692">
            <v>0.78400000000000003</v>
          </cell>
          <cell r="AC1692" t="str">
            <v>Mainline</v>
          </cell>
          <cell r="AD1692" t="str">
            <v>50_Goggles</v>
          </cell>
          <cell r="AE1692" t="str">
            <v>S224</v>
          </cell>
          <cell r="AF1692" t="str">
            <v>Seasonal</v>
          </cell>
          <cell r="AG1692">
            <v>1</v>
          </cell>
          <cell r="AH1692" t="str">
            <v>&lt;N/A&gt;</v>
          </cell>
          <cell r="AI1692" t="str">
            <v>Goggles</v>
          </cell>
          <cell r="AJ1692" t="str">
            <v>Sunny G</v>
          </cell>
          <cell r="AK1692" t="str">
            <v>S1 2024</v>
          </cell>
          <cell r="AL1692">
            <v>45627</v>
          </cell>
          <cell r="AM1692">
            <v>6.2720000000000002</v>
          </cell>
          <cell r="AN1692">
            <v>2</v>
          </cell>
          <cell r="AO1692">
            <v>3.1360000000000001</v>
          </cell>
        </row>
        <row r="1693">
          <cell r="A1693">
            <v>800412614938</v>
          </cell>
          <cell r="B1693" t="str">
            <v>Current</v>
          </cell>
          <cell r="C1693" t="str">
            <v>W060</v>
          </cell>
          <cell r="D1693" t="str">
            <v>Speedo USA Maersk</v>
          </cell>
          <cell r="E1693" t="str">
            <v>8-00412614938</v>
          </cell>
          <cell r="F1693" t="str">
            <v>ADULT SUNNY G MARINER MIR 301</v>
          </cell>
          <cell r="G1693" t="str">
            <v>P1116</v>
          </cell>
          <cell r="H1693" t="str">
            <v>Hard Frame</v>
          </cell>
          <cell r="I1693" t="str">
            <v>816</v>
          </cell>
          <cell r="J1693" t="str">
            <v>Equipment</v>
          </cell>
          <cell r="K1693" t="str">
            <v>SMU</v>
          </cell>
          <cell r="L1693" t="str">
            <v>SS25</v>
          </cell>
          <cell r="M1693">
            <v>94.08</v>
          </cell>
          <cell r="N1693">
            <v>24</v>
          </cell>
          <cell r="O1693">
            <v>0</v>
          </cell>
          <cell r="P1693">
            <v>0</v>
          </cell>
          <cell r="Q1693">
            <v>0</v>
          </cell>
          <cell r="R1693">
            <v>0</v>
          </cell>
          <cell r="S1693">
            <v>0</v>
          </cell>
          <cell r="T1693">
            <v>0</v>
          </cell>
          <cell r="U1693">
            <v>0</v>
          </cell>
          <cell r="V1693">
            <v>0</v>
          </cell>
          <cell r="W1693">
            <v>0</v>
          </cell>
          <cell r="X1693">
            <v>3.92</v>
          </cell>
          <cell r="Y1693">
            <v>-3.92</v>
          </cell>
          <cell r="Z1693">
            <v>0</v>
          </cell>
          <cell r="AA1693">
            <v>3.92</v>
          </cell>
          <cell r="AB1693">
            <v>0</v>
          </cell>
          <cell r="AC1693" t="str">
            <v>Mainline</v>
          </cell>
          <cell r="AD1693" t="str">
            <v>50_Goggles</v>
          </cell>
          <cell r="AE1693" t="str">
            <v>S125</v>
          </cell>
          <cell r="AF1693" t="str">
            <v>Seasonal</v>
          </cell>
          <cell r="AG1693">
            <v>1</v>
          </cell>
          <cell r="AH1693" t="str">
            <v>&lt;N/A&gt;</v>
          </cell>
          <cell r="AI1693" t="str">
            <v>Goggles</v>
          </cell>
          <cell r="AJ1693" t="str">
            <v>Sunny G</v>
          </cell>
          <cell r="AK1693" t="str">
            <v>S1 2024</v>
          </cell>
          <cell r="AL1693">
            <v>45992</v>
          </cell>
          <cell r="AM1693">
            <v>94.08</v>
          </cell>
          <cell r="AN1693">
            <v>24</v>
          </cell>
          <cell r="AO1693">
            <v>3.92</v>
          </cell>
        </row>
        <row r="1694">
          <cell r="A1694">
            <v>800412700334</v>
          </cell>
          <cell r="B1694" t="str">
            <v>Current</v>
          </cell>
          <cell r="C1694" t="str">
            <v>W060</v>
          </cell>
          <cell r="D1694" t="str">
            <v>Speedo USA Maersk</v>
          </cell>
          <cell r="E1694" t="str">
            <v>8-00412700334</v>
          </cell>
          <cell r="F1694" t="str">
            <v>JR SNNY G SEASIDER MIR 001</v>
          </cell>
          <cell r="G1694" t="str">
            <v>P1116</v>
          </cell>
          <cell r="H1694" t="str">
            <v>Hard Frame</v>
          </cell>
          <cell r="I1694" t="str">
            <v>816</v>
          </cell>
          <cell r="J1694" t="str">
            <v>Equipment</v>
          </cell>
          <cell r="K1694" t="str">
            <v>SMU</v>
          </cell>
          <cell r="L1694" t="str">
            <v>SS25</v>
          </cell>
          <cell r="M1694">
            <v>128.25</v>
          </cell>
          <cell r="N1694">
            <v>45</v>
          </cell>
          <cell r="O1694">
            <v>0</v>
          </cell>
          <cell r="P1694">
            <v>0</v>
          </cell>
          <cell r="Q1694">
            <v>0</v>
          </cell>
          <cell r="R1694">
            <v>0</v>
          </cell>
          <cell r="S1694">
            <v>0</v>
          </cell>
          <cell r="T1694">
            <v>0</v>
          </cell>
          <cell r="U1694">
            <v>0</v>
          </cell>
          <cell r="V1694">
            <v>0</v>
          </cell>
          <cell r="W1694">
            <v>0</v>
          </cell>
          <cell r="X1694">
            <v>2.85</v>
          </cell>
          <cell r="Y1694">
            <v>-2.85</v>
          </cell>
          <cell r="Z1694">
            <v>0</v>
          </cell>
          <cell r="AA1694">
            <v>2.85</v>
          </cell>
          <cell r="AB1694">
            <v>0</v>
          </cell>
          <cell r="AC1694" t="str">
            <v>Mainline</v>
          </cell>
          <cell r="AD1694" t="str">
            <v>50_Goggles</v>
          </cell>
          <cell r="AE1694" t="str">
            <v>S125</v>
          </cell>
          <cell r="AF1694" t="str">
            <v>Seasonal</v>
          </cell>
          <cell r="AG1694">
            <v>1</v>
          </cell>
          <cell r="AH1694" t="str">
            <v>&lt;N/A&gt;</v>
          </cell>
          <cell r="AI1694" t="str">
            <v>Goggles</v>
          </cell>
          <cell r="AJ1694" t="str">
            <v>Sunny G</v>
          </cell>
          <cell r="AK1694" t="str">
            <v>S1 2024</v>
          </cell>
          <cell r="AL1694">
            <v>45992</v>
          </cell>
          <cell r="AM1694">
            <v>128.25</v>
          </cell>
          <cell r="AN1694">
            <v>45</v>
          </cell>
          <cell r="AO1694">
            <v>2.85</v>
          </cell>
        </row>
        <row r="1695">
          <cell r="A1695">
            <v>800412706348</v>
          </cell>
          <cell r="B1695" t="str">
            <v>Current</v>
          </cell>
          <cell r="C1695" t="str">
            <v>W060</v>
          </cell>
          <cell r="D1695" t="str">
            <v>Speedo USA Maersk</v>
          </cell>
          <cell r="E1695" t="str">
            <v>8-00412706348</v>
          </cell>
          <cell r="F1695" t="str">
            <v>JR SNNY G SEASIDER MIR 400</v>
          </cell>
          <cell r="G1695" t="str">
            <v>P1116</v>
          </cell>
          <cell r="H1695" t="str">
            <v>Hard Frame</v>
          </cell>
          <cell r="I1695" t="str">
            <v>816</v>
          </cell>
          <cell r="J1695" t="str">
            <v>Equipment</v>
          </cell>
          <cell r="K1695" t="str">
            <v>SMU</v>
          </cell>
          <cell r="L1695" t="str">
            <v>SS25</v>
          </cell>
          <cell r="M1695">
            <v>3873.15</v>
          </cell>
          <cell r="N1695">
            <v>1359</v>
          </cell>
          <cell r="O1695">
            <v>0</v>
          </cell>
          <cell r="P1695">
            <v>0</v>
          </cell>
          <cell r="Q1695">
            <v>0</v>
          </cell>
          <cell r="R1695">
            <v>0</v>
          </cell>
          <cell r="S1695">
            <v>0</v>
          </cell>
          <cell r="T1695">
            <v>0</v>
          </cell>
          <cell r="U1695">
            <v>0</v>
          </cell>
          <cell r="V1695">
            <v>0</v>
          </cell>
          <cell r="W1695">
            <v>0</v>
          </cell>
          <cell r="X1695">
            <v>2.85</v>
          </cell>
          <cell r="Y1695">
            <v>-2.85</v>
          </cell>
          <cell r="Z1695">
            <v>0</v>
          </cell>
          <cell r="AA1695">
            <v>2.85</v>
          </cell>
          <cell r="AB1695">
            <v>0</v>
          </cell>
          <cell r="AC1695" t="str">
            <v>Mainline</v>
          </cell>
          <cell r="AD1695" t="str">
            <v>50_Goggles</v>
          </cell>
          <cell r="AE1695" t="str">
            <v>S125</v>
          </cell>
          <cell r="AF1695" t="str">
            <v>Seasonal</v>
          </cell>
          <cell r="AG1695">
            <v>1</v>
          </cell>
          <cell r="AH1695" t="str">
            <v>&lt;N/A&gt;</v>
          </cell>
          <cell r="AI1695" t="str">
            <v>Goggles</v>
          </cell>
          <cell r="AJ1695" t="str">
            <v>Sunny G</v>
          </cell>
          <cell r="AK1695" t="str">
            <v>S1 2024</v>
          </cell>
          <cell r="AL1695">
            <v>45992</v>
          </cell>
          <cell r="AM1695">
            <v>3873.15</v>
          </cell>
          <cell r="AN1695">
            <v>1359</v>
          </cell>
          <cell r="AO1695">
            <v>2.85</v>
          </cell>
        </row>
        <row r="1696">
          <cell r="A1696">
            <v>800412716568</v>
          </cell>
          <cell r="B1696" t="str">
            <v>Future</v>
          </cell>
          <cell r="C1696" t="str">
            <v>W060</v>
          </cell>
          <cell r="D1696" t="str">
            <v>Speedo USA Maersk</v>
          </cell>
          <cell r="E1696" t="str">
            <v>8-00412716568</v>
          </cell>
          <cell r="F1696" t="str">
            <v>JR SNNY G SEASIDER MIR 321</v>
          </cell>
          <cell r="G1696" t="str">
            <v>P1116</v>
          </cell>
          <cell r="H1696" t="str">
            <v>Hard Frame</v>
          </cell>
          <cell r="I1696" t="str">
            <v>816</v>
          </cell>
          <cell r="J1696" t="str">
            <v>Equipment</v>
          </cell>
          <cell r="K1696" t="str">
            <v>MNL</v>
          </cell>
          <cell r="L1696" t="str">
            <v>AW25</v>
          </cell>
          <cell r="M1696">
            <v>3380.1</v>
          </cell>
          <cell r="N1696">
            <v>1186</v>
          </cell>
          <cell r="O1696">
            <v>0</v>
          </cell>
          <cell r="P1696">
            <v>0</v>
          </cell>
          <cell r="Q1696">
            <v>0</v>
          </cell>
          <cell r="R1696">
            <v>0</v>
          </cell>
          <cell r="S1696">
            <v>0</v>
          </cell>
          <cell r="T1696">
            <v>0</v>
          </cell>
          <cell r="U1696">
            <v>0</v>
          </cell>
          <cell r="V1696">
            <v>0</v>
          </cell>
          <cell r="W1696">
            <v>0</v>
          </cell>
          <cell r="X1696">
            <v>2.85</v>
          </cell>
          <cell r="Y1696">
            <v>-2.85</v>
          </cell>
          <cell r="Z1696">
            <v>0</v>
          </cell>
          <cell r="AA1696">
            <v>2.85</v>
          </cell>
          <cell r="AB1696">
            <v>0</v>
          </cell>
          <cell r="AC1696" t="str">
            <v>Mainline</v>
          </cell>
          <cell r="AD1696" t="str">
            <v>50_Goggles</v>
          </cell>
          <cell r="AE1696" t="str">
            <v>S224</v>
          </cell>
          <cell r="AF1696" t="str">
            <v>Seasonal</v>
          </cell>
          <cell r="AG1696">
            <v>1</v>
          </cell>
          <cell r="AH1696" t="str">
            <v>&lt;N/A&gt;</v>
          </cell>
          <cell r="AI1696" t="str">
            <v>Goggles</v>
          </cell>
          <cell r="AJ1696" t="str">
            <v>Sunny G</v>
          </cell>
          <cell r="AK1696" t="str">
            <v>S1 2024</v>
          </cell>
          <cell r="AL1696">
            <v>45627</v>
          </cell>
          <cell r="AM1696">
            <v>3380.1</v>
          </cell>
          <cell r="AN1696">
            <v>1186</v>
          </cell>
          <cell r="AO1696">
            <v>2.85</v>
          </cell>
        </row>
        <row r="1697">
          <cell r="A1697">
            <v>800413116012</v>
          </cell>
          <cell r="B1697" t="str">
            <v>Current</v>
          </cell>
          <cell r="C1697" t="str">
            <v>W060</v>
          </cell>
          <cell r="D1697" t="str">
            <v>Speedo USA Maersk</v>
          </cell>
          <cell r="E1697" t="str">
            <v>8-00413116012</v>
          </cell>
          <cell r="F1697" t="str">
            <v>KDS SNNY G CAT EYE 670</v>
          </cell>
          <cell r="G1697" t="str">
            <v>P1116</v>
          </cell>
          <cell r="H1697" t="str">
            <v>Hard Frame</v>
          </cell>
          <cell r="I1697" t="str">
            <v>816</v>
          </cell>
          <cell r="J1697" t="str">
            <v>Equipment</v>
          </cell>
          <cell r="K1697" t="str">
            <v>SMU</v>
          </cell>
          <cell r="L1697" t="str">
            <v>SS25</v>
          </cell>
          <cell r="M1697">
            <v>351.64</v>
          </cell>
          <cell r="N1697">
            <v>149</v>
          </cell>
          <cell r="O1697">
            <v>0</v>
          </cell>
          <cell r="P1697">
            <v>0</v>
          </cell>
          <cell r="Q1697">
            <v>0</v>
          </cell>
          <cell r="R1697">
            <v>0</v>
          </cell>
          <cell r="S1697">
            <v>0</v>
          </cell>
          <cell r="T1697">
            <v>0</v>
          </cell>
          <cell r="U1697">
            <v>0</v>
          </cell>
          <cell r="V1697">
            <v>0</v>
          </cell>
          <cell r="W1697">
            <v>0</v>
          </cell>
          <cell r="X1697">
            <v>2.36</v>
          </cell>
          <cell r="Y1697">
            <v>-2.36</v>
          </cell>
          <cell r="Z1697">
            <v>0</v>
          </cell>
          <cell r="AA1697">
            <v>2.36</v>
          </cell>
          <cell r="AB1697">
            <v>0</v>
          </cell>
          <cell r="AC1697" t="str">
            <v>Mainline</v>
          </cell>
          <cell r="AD1697" t="str">
            <v>50_Goggles</v>
          </cell>
          <cell r="AE1697" t="str">
            <v>S125</v>
          </cell>
          <cell r="AF1697" t="str">
            <v>Seasonal</v>
          </cell>
          <cell r="AG1697">
            <v>1</v>
          </cell>
          <cell r="AH1697" t="str">
            <v>&lt;N/A&gt;</v>
          </cell>
          <cell r="AI1697" t="str">
            <v>Goggles</v>
          </cell>
          <cell r="AJ1697" t="str">
            <v>Sunny G</v>
          </cell>
          <cell r="AK1697" t="str">
            <v>S1 2024</v>
          </cell>
          <cell r="AL1697">
            <v>45809</v>
          </cell>
          <cell r="AM1697">
            <v>351.64</v>
          </cell>
          <cell r="AN1697">
            <v>149</v>
          </cell>
          <cell r="AO1697">
            <v>2.36</v>
          </cell>
        </row>
        <row r="1698">
          <cell r="A1698">
            <v>800413116243</v>
          </cell>
          <cell r="B1698" t="str">
            <v>Current</v>
          </cell>
          <cell r="C1698" t="str">
            <v>W060</v>
          </cell>
          <cell r="D1698" t="str">
            <v>Speedo USA Maersk</v>
          </cell>
          <cell r="E1698" t="str">
            <v>8-00413116243</v>
          </cell>
          <cell r="F1698" t="str">
            <v>KDS SNNY G CAT EYE 450</v>
          </cell>
          <cell r="G1698" t="str">
            <v>P1116</v>
          </cell>
          <cell r="H1698" t="str">
            <v>Hard Frame</v>
          </cell>
          <cell r="I1698" t="str">
            <v>816</v>
          </cell>
          <cell r="J1698" t="str">
            <v>Equipment</v>
          </cell>
          <cell r="K1698" t="str">
            <v>SMU</v>
          </cell>
          <cell r="L1698" t="str">
            <v>SS25</v>
          </cell>
          <cell r="M1698">
            <v>3188.36</v>
          </cell>
          <cell r="N1698">
            <v>1351</v>
          </cell>
          <cell r="O1698">
            <v>0</v>
          </cell>
          <cell r="P1698">
            <v>0</v>
          </cell>
          <cell r="Q1698">
            <v>0</v>
          </cell>
          <cell r="R1698">
            <v>0</v>
          </cell>
          <cell r="S1698">
            <v>0</v>
          </cell>
          <cell r="T1698">
            <v>0</v>
          </cell>
          <cell r="U1698">
            <v>0</v>
          </cell>
          <cell r="V1698">
            <v>0</v>
          </cell>
          <cell r="W1698">
            <v>0</v>
          </cell>
          <cell r="X1698">
            <v>2.36</v>
          </cell>
          <cell r="Y1698">
            <v>-2.36</v>
          </cell>
          <cell r="Z1698">
            <v>0</v>
          </cell>
          <cell r="AA1698">
            <v>2.36</v>
          </cell>
          <cell r="AB1698">
            <v>0</v>
          </cell>
          <cell r="AC1698" t="str">
            <v>Mainline</v>
          </cell>
          <cell r="AD1698" t="str">
            <v>50_Goggles</v>
          </cell>
          <cell r="AE1698" t="str">
            <v>S125</v>
          </cell>
          <cell r="AF1698" t="str">
            <v>Seasonal</v>
          </cell>
          <cell r="AG1698">
            <v>1</v>
          </cell>
          <cell r="AH1698" t="str">
            <v>&lt;N/A&gt;</v>
          </cell>
          <cell r="AI1698" t="str">
            <v>Goggles</v>
          </cell>
          <cell r="AJ1698" t="str">
            <v>Sunny G</v>
          </cell>
          <cell r="AK1698" t="str">
            <v>S1 2024</v>
          </cell>
          <cell r="AL1698">
            <v>45809</v>
          </cell>
          <cell r="AM1698">
            <v>3188.3599999999997</v>
          </cell>
          <cell r="AN1698">
            <v>1351</v>
          </cell>
          <cell r="AO1698">
            <v>2.36</v>
          </cell>
        </row>
        <row r="1699">
          <cell r="A1699">
            <v>800413214938</v>
          </cell>
          <cell r="B1699" t="str">
            <v>Current</v>
          </cell>
          <cell r="C1699" t="str">
            <v>W060</v>
          </cell>
          <cell r="D1699" t="str">
            <v>Speedo USA Maersk</v>
          </cell>
          <cell r="E1699" t="str">
            <v>8-00413214938</v>
          </cell>
          <cell r="F1699" t="str">
            <v>KDS SNNY G MARINER MIR 301</v>
          </cell>
          <cell r="G1699" t="str">
            <v>P1116</v>
          </cell>
          <cell r="H1699" t="str">
            <v>Hard Frame</v>
          </cell>
          <cell r="I1699" t="str">
            <v>816</v>
          </cell>
          <cell r="J1699" t="str">
            <v>Equipment</v>
          </cell>
          <cell r="K1699" t="str">
            <v>SMU</v>
          </cell>
          <cell r="L1699" t="str">
            <v>SS25</v>
          </cell>
          <cell r="M1699">
            <v>125.73</v>
          </cell>
          <cell r="N1699">
            <v>33</v>
          </cell>
          <cell r="O1699">
            <v>0</v>
          </cell>
          <cell r="P1699">
            <v>0</v>
          </cell>
          <cell r="Q1699">
            <v>0</v>
          </cell>
          <cell r="R1699">
            <v>0</v>
          </cell>
          <cell r="S1699">
            <v>0</v>
          </cell>
          <cell r="T1699">
            <v>0</v>
          </cell>
          <cell r="U1699">
            <v>0</v>
          </cell>
          <cell r="V1699">
            <v>0</v>
          </cell>
          <cell r="W1699">
            <v>0</v>
          </cell>
          <cell r="X1699">
            <v>3.81</v>
          </cell>
          <cell r="Y1699">
            <v>-3.81</v>
          </cell>
          <cell r="Z1699">
            <v>0</v>
          </cell>
          <cell r="AA1699">
            <v>3.81</v>
          </cell>
          <cell r="AB1699">
            <v>0</v>
          </cell>
          <cell r="AC1699" t="str">
            <v>Mainline</v>
          </cell>
          <cell r="AD1699" t="str">
            <v>50_Goggles</v>
          </cell>
          <cell r="AE1699" t="str">
            <v>S125</v>
          </cell>
          <cell r="AF1699" t="str">
            <v>Seasonal</v>
          </cell>
          <cell r="AG1699">
            <v>1</v>
          </cell>
          <cell r="AH1699" t="str">
            <v>&lt;N/A&gt;</v>
          </cell>
          <cell r="AI1699" t="str">
            <v>Goggles</v>
          </cell>
          <cell r="AJ1699" t="str">
            <v>Sunny G</v>
          </cell>
          <cell r="AK1699" t="str">
            <v>S1 2024</v>
          </cell>
          <cell r="AL1699">
            <v>45992</v>
          </cell>
          <cell r="AM1699">
            <v>125.73</v>
          </cell>
          <cell r="AN1699">
            <v>33</v>
          </cell>
          <cell r="AO1699">
            <v>3.81</v>
          </cell>
        </row>
        <row r="1700">
          <cell r="A1700">
            <v>800413214947</v>
          </cell>
          <cell r="B1700" t="str">
            <v>Expiring</v>
          </cell>
          <cell r="C1700" t="str">
            <v>W060</v>
          </cell>
          <cell r="D1700" t="str">
            <v>Speedo USA Maersk</v>
          </cell>
          <cell r="E1700" t="str">
            <v>8-00413214947</v>
          </cell>
          <cell r="F1700" t="str">
            <v>KDS SNNY G MARINER MIR 501</v>
          </cell>
          <cell r="G1700" t="str">
            <v>P1116</v>
          </cell>
          <cell r="H1700" t="str">
            <v>Hard Frame</v>
          </cell>
          <cell r="I1700" t="str">
            <v>816</v>
          </cell>
          <cell r="J1700" t="str">
            <v>Equipment</v>
          </cell>
          <cell r="K1700" t="str">
            <v>MNL</v>
          </cell>
          <cell r="L1700" t="str">
            <v>AW24</v>
          </cell>
          <cell r="M1700">
            <v>3.81</v>
          </cell>
          <cell r="N1700">
            <v>1</v>
          </cell>
          <cell r="O1700">
            <v>0.76200000000000001</v>
          </cell>
          <cell r="P1700">
            <v>0</v>
          </cell>
          <cell r="Q1700">
            <v>0</v>
          </cell>
          <cell r="R1700">
            <v>0</v>
          </cell>
          <cell r="S1700">
            <v>0</v>
          </cell>
          <cell r="T1700">
            <v>0</v>
          </cell>
          <cell r="U1700">
            <v>0</v>
          </cell>
          <cell r="V1700">
            <v>0</v>
          </cell>
          <cell r="W1700">
            <v>0</v>
          </cell>
          <cell r="X1700">
            <v>3.81</v>
          </cell>
          <cell r="Y1700">
            <v>-3.81</v>
          </cell>
          <cell r="Z1700">
            <v>0.76200000000000001</v>
          </cell>
          <cell r="AA1700">
            <v>3.048</v>
          </cell>
          <cell r="AB1700">
            <v>0.76200000000000001</v>
          </cell>
          <cell r="AC1700" t="str">
            <v>Mainline</v>
          </cell>
          <cell r="AD1700" t="str">
            <v>50_Goggles</v>
          </cell>
          <cell r="AE1700" t="str">
            <v>S224</v>
          </cell>
          <cell r="AF1700" t="str">
            <v>Seasonal</v>
          </cell>
          <cell r="AG1700">
            <v>1</v>
          </cell>
          <cell r="AH1700" t="str">
            <v>&lt;N/A&gt;</v>
          </cell>
          <cell r="AI1700" t="str">
            <v>Goggles</v>
          </cell>
          <cell r="AJ1700" t="str">
            <v>Sunny G</v>
          </cell>
          <cell r="AK1700" t="str">
            <v>S1 2024</v>
          </cell>
          <cell r="AL1700">
            <v>45627</v>
          </cell>
          <cell r="AM1700">
            <v>3.048</v>
          </cell>
          <cell r="AN1700">
            <v>1</v>
          </cell>
          <cell r="AO1700">
            <v>3.048</v>
          </cell>
        </row>
        <row r="1701">
          <cell r="A1701">
            <v>800430515351</v>
          </cell>
          <cell r="B1701" t="str">
            <v>Expiring</v>
          </cell>
          <cell r="C1701" t="str">
            <v>W060</v>
          </cell>
          <cell r="D1701" t="str">
            <v>Speedo USA Maersk</v>
          </cell>
          <cell r="E1701" t="str">
            <v>8-00430515351</v>
          </cell>
          <cell r="F1701" t="str">
            <v>SOLID DOUBLE STRAP 1PC</v>
          </cell>
          <cell r="G1701" t="str">
            <v>P1122</v>
          </cell>
          <cell r="H1701" t="str">
            <v>One-Piece</v>
          </cell>
          <cell r="I1701" t="str">
            <v>812</v>
          </cell>
          <cell r="J1701" t="str">
            <v>Apparel</v>
          </cell>
          <cell r="K1701" t="str">
            <v>MNL</v>
          </cell>
          <cell r="L1701" t="str">
            <v>AW24</v>
          </cell>
          <cell r="M1701">
            <v>5298.18</v>
          </cell>
          <cell r="N1701">
            <v>681</v>
          </cell>
          <cell r="O1701">
            <v>1059.6360000000002</v>
          </cell>
          <cell r="P1701">
            <v>0</v>
          </cell>
          <cell r="Q1701">
            <v>0</v>
          </cell>
          <cell r="R1701">
            <v>0</v>
          </cell>
          <cell r="S1701">
            <v>0</v>
          </cell>
          <cell r="T1701">
            <v>0</v>
          </cell>
          <cell r="U1701">
            <v>0</v>
          </cell>
          <cell r="V1701">
            <v>0</v>
          </cell>
          <cell r="W1701">
            <v>0</v>
          </cell>
          <cell r="X1701">
            <v>7.78</v>
          </cell>
          <cell r="Y1701">
            <v>-7.78</v>
          </cell>
          <cell r="Z1701">
            <v>1.5560000000000003</v>
          </cell>
          <cell r="AA1701">
            <v>6.2240000000000002</v>
          </cell>
          <cell r="AB1701">
            <v>1.5560000000000003</v>
          </cell>
          <cell r="AC1701" t="str">
            <v>Mainline</v>
          </cell>
          <cell r="AD1701" t="str">
            <v>19_Female Racing</v>
          </cell>
          <cell r="AE1701" t="str">
            <v>S224</v>
          </cell>
          <cell r="AF1701" t="str">
            <v>Seasonal</v>
          </cell>
          <cell r="AG1701">
            <v>1</v>
          </cell>
          <cell r="AH1701" t="str">
            <v>&lt;N/A&gt;</v>
          </cell>
          <cell r="AI1701" t="str">
            <v>Racing</v>
          </cell>
          <cell r="AJ1701" t="str">
            <v>VIbe</v>
          </cell>
          <cell r="AK1701" t="str">
            <v>S2 2024</v>
          </cell>
          <cell r="AL1701">
            <v>45627</v>
          </cell>
          <cell r="AM1701">
            <v>4238.5439999999999</v>
          </cell>
          <cell r="AN1701">
            <v>681</v>
          </cell>
          <cell r="AO1701">
            <v>6.2240000000000002</v>
          </cell>
        </row>
        <row r="1702">
          <cell r="A1702">
            <v>800430516552</v>
          </cell>
          <cell r="B1702" t="str">
            <v>Expiring</v>
          </cell>
          <cell r="C1702" t="str">
            <v>W060</v>
          </cell>
          <cell r="D1702" t="str">
            <v>Speedo USA Maersk</v>
          </cell>
          <cell r="E1702" t="str">
            <v>8-00430516552</v>
          </cell>
          <cell r="F1702" t="str">
            <v>SOLID DOUBLE STRAP 1PC</v>
          </cell>
          <cell r="G1702" t="str">
            <v>P1122</v>
          </cell>
          <cell r="H1702" t="str">
            <v>One-Piece</v>
          </cell>
          <cell r="I1702" t="str">
            <v>812</v>
          </cell>
          <cell r="J1702" t="str">
            <v>Apparel</v>
          </cell>
          <cell r="K1702" t="str">
            <v>MNL</v>
          </cell>
          <cell r="L1702" t="str">
            <v>AW24</v>
          </cell>
          <cell r="M1702">
            <v>4691.34</v>
          </cell>
          <cell r="N1702">
            <v>603</v>
          </cell>
          <cell r="O1702">
            <v>938.26800000000003</v>
          </cell>
          <cell r="P1702">
            <v>0</v>
          </cell>
          <cell r="Q1702">
            <v>0</v>
          </cell>
          <cell r="R1702">
            <v>0</v>
          </cell>
          <cell r="S1702">
            <v>0</v>
          </cell>
          <cell r="T1702">
            <v>0</v>
          </cell>
          <cell r="U1702">
            <v>0</v>
          </cell>
          <cell r="V1702">
            <v>0</v>
          </cell>
          <cell r="W1702">
            <v>0</v>
          </cell>
          <cell r="X1702">
            <v>7.78</v>
          </cell>
          <cell r="Y1702">
            <v>-7.78</v>
          </cell>
          <cell r="Z1702">
            <v>1.556</v>
          </cell>
          <cell r="AA1702">
            <v>6.2240000000000002</v>
          </cell>
          <cell r="AB1702">
            <v>1.556</v>
          </cell>
          <cell r="AC1702" t="str">
            <v>Mainline</v>
          </cell>
          <cell r="AD1702" t="str">
            <v>19_Female Racing</v>
          </cell>
          <cell r="AE1702" t="str">
            <v>S224</v>
          </cell>
          <cell r="AF1702" t="str">
            <v>Seasonal</v>
          </cell>
          <cell r="AG1702">
            <v>1</v>
          </cell>
          <cell r="AH1702" t="str">
            <v>&lt;N/A&gt;</v>
          </cell>
          <cell r="AI1702" t="str">
            <v>Racing</v>
          </cell>
          <cell r="AJ1702" t="str">
            <v>VIbe</v>
          </cell>
          <cell r="AK1702" t="str">
            <v>S2 2024</v>
          </cell>
          <cell r="AL1702">
            <v>45627</v>
          </cell>
          <cell r="AM1702">
            <v>3753.0720000000001</v>
          </cell>
          <cell r="AN1702">
            <v>603</v>
          </cell>
          <cell r="AO1702">
            <v>6.2240000000000002</v>
          </cell>
        </row>
        <row r="1703">
          <cell r="A1703">
            <v>800430517207</v>
          </cell>
          <cell r="B1703" t="str">
            <v>Expiring</v>
          </cell>
          <cell r="C1703" t="str">
            <v>W060</v>
          </cell>
          <cell r="D1703" t="str">
            <v>Speedo USA Maersk</v>
          </cell>
          <cell r="E1703" t="str">
            <v>8-00430517207</v>
          </cell>
          <cell r="F1703" t="str">
            <v>SOLID DOUBLE STRAP 1PC</v>
          </cell>
          <cell r="G1703" t="str">
            <v>P1122</v>
          </cell>
          <cell r="H1703" t="str">
            <v>One-Piece</v>
          </cell>
          <cell r="I1703" t="str">
            <v>812</v>
          </cell>
          <cell r="J1703" t="str">
            <v>Apparel</v>
          </cell>
          <cell r="K1703" t="str">
            <v>MNL</v>
          </cell>
          <cell r="L1703" t="str">
            <v>AW24</v>
          </cell>
          <cell r="M1703">
            <v>4364.58</v>
          </cell>
          <cell r="N1703">
            <v>561</v>
          </cell>
          <cell r="O1703">
            <v>872.91600000000005</v>
          </cell>
          <cell r="P1703">
            <v>0</v>
          </cell>
          <cell r="Q1703">
            <v>0</v>
          </cell>
          <cell r="R1703">
            <v>0</v>
          </cell>
          <cell r="S1703">
            <v>0</v>
          </cell>
          <cell r="T1703">
            <v>0</v>
          </cell>
          <cell r="U1703">
            <v>0</v>
          </cell>
          <cell r="V1703">
            <v>0</v>
          </cell>
          <cell r="W1703">
            <v>0</v>
          </cell>
          <cell r="X1703">
            <v>7.78</v>
          </cell>
          <cell r="Y1703">
            <v>-7.78</v>
          </cell>
          <cell r="Z1703">
            <v>1.556</v>
          </cell>
          <cell r="AA1703">
            <v>6.2240000000000002</v>
          </cell>
          <cell r="AB1703">
            <v>1.556</v>
          </cell>
          <cell r="AC1703" t="str">
            <v>Mainline</v>
          </cell>
          <cell r="AD1703" t="str">
            <v>19_Female Racing</v>
          </cell>
          <cell r="AE1703" t="str">
            <v>S224</v>
          </cell>
          <cell r="AF1703" t="str">
            <v>Seasonal</v>
          </cell>
          <cell r="AG1703">
            <v>1</v>
          </cell>
          <cell r="AH1703" t="str">
            <v>&lt;N/A&gt;</v>
          </cell>
          <cell r="AI1703" t="str">
            <v>Racing</v>
          </cell>
          <cell r="AJ1703" t="str">
            <v>VIbe</v>
          </cell>
          <cell r="AK1703" t="str">
            <v>S2 2024</v>
          </cell>
          <cell r="AL1703">
            <v>45627</v>
          </cell>
          <cell r="AM1703">
            <v>3491.6640000000002</v>
          </cell>
          <cell r="AN1703">
            <v>561</v>
          </cell>
          <cell r="AO1703">
            <v>6.2240000000000002</v>
          </cell>
        </row>
        <row r="1704">
          <cell r="A1704">
            <v>800430517678</v>
          </cell>
          <cell r="B1704" t="str">
            <v>Expiring</v>
          </cell>
          <cell r="C1704" t="str">
            <v>W060</v>
          </cell>
          <cell r="D1704" t="str">
            <v>Speedo USA Maersk</v>
          </cell>
          <cell r="E1704" t="str">
            <v>8-00430517678</v>
          </cell>
          <cell r="F1704" t="str">
            <v>SOLID DOUBLE STRAP 1PC</v>
          </cell>
          <cell r="G1704" t="str">
            <v>P1122</v>
          </cell>
          <cell r="H1704" t="str">
            <v>One-Piece</v>
          </cell>
          <cell r="I1704" t="str">
            <v>812</v>
          </cell>
          <cell r="J1704" t="str">
            <v>Apparel</v>
          </cell>
          <cell r="K1704" t="str">
            <v>MNL</v>
          </cell>
          <cell r="L1704" t="str">
            <v>AW24</v>
          </cell>
          <cell r="M1704">
            <v>4380.1400000000003</v>
          </cell>
          <cell r="N1704">
            <v>563</v>
          </cell>
          <cell r="O1704">
            <v>876.02800000000013</v>
          </cell>
          <cell r="P1704">
            <v>0</v>
          </cell>
          <cell r="Q1704">
            <v>0</v>
          </cell>
          <cell r="R1704">
            <v>0</v>
          </cell>
          <cell r="S1704">
            <v>0</v>
          </cell>
          <cell r="T1704">
            <v>0</v>
          </cell>
          <cell r="U1704">
            <v>0</v>
          </cell>
          <cell r="V1704">
            <v>0</v>
          </cell>
          <cell r="W1704">
            <v>0</v>
          </cell>
          <cell r="X1704">
            <v>7.78</v>
          </cell>
          <cell r="Y1704">
            <v>-7.78</v>
          </cell>
          <cell r="Z1704">
            <v>1.5560000000000003</v>
          </cell>
          <cell r="AA1704">
            <v>6.2240000000000002</v>
          </cell>
          <cell r="AB1704">
            <v>1.5560000000000003</v>
          </cell>
          <cell r="AC1704" t="str">
            <v>Mainline</v>
          </cell>
          <cell r="AD1704" t="str">
            <v>19_Female Racing</v>
          </cell>
          <cell r="AE1704" t="str">
            <v>S224</v>
          </cell>
          <cell r="AF1704" t="str">
            <v>Seasonal</v>
          </cell>
          <cell r="AG1704">
            <v>1</v>
          </cell>
          <cell r="AH1704" t="str">
            <v>&lt;N/A&gt;</v>
          </cell>
          <cell r="AI1704" t="str">
            <v>Racing</v>
          </cell>
          <cell r="AJ1704" t="str">
            <v>VIbe</v>
          </cell>
          <cell r="AK1704" t="str">
            <v>S2 2024</v>
          </cell>
          <cell r="AL1704">
            <v>45627</v>
          </cell>
          <cell r="AM1704">
            <v>3504.1120000000001</v>
          </cell>
          <cell r="AN1704">
            <v>563</v>
          </cell>
          <cell r="AO1704">
            <v>6.2240000000000002</v>
          </cell>
        </row>
        <row r="1705">
          <cell r="A1705">
            <v>8004363320</v>
          </cell>
          <cell r="B1705" t="str">
            <v>Current</v>
          </cell>
          <cell r="C1705" t="str">
            <v>W060</v>
          </cell>
          <cell r="D1705" t="str">
            <v>Speedo USA Maersk</v>
          </cell>
          <cell r="E1705" t="str">
            <v>8-004363320</v>
          </cell>
          <cell r="F1705" t="str">
            <v>SPACE TRAIN FLYBACK 320</v>
          </cell>
          <cell r="G1705" t="str">
            <v>P1122</v>
          </cell>
          <cell r="H1705" t="str">
            <v>One-Piece</v>
          </cell>
          <cell r="I1705" t="str">
            <v>812</v>
          </cell>
          <cell r="J1705" t="str">
            <v>Apparel</v>
          </cell>
          <cell r="K1705" t="str">
            <v>MNL</v>
          </cell>
          <cell r="L1705" t="str">
            <v>SS25</v>
          </cell>
          <cell r="M1705">
            <v>5719.85</v>
          </cell>
          <cell r="N1705">
            <v>695</v>
          </cell>
          <cell r="O1705">
            <v>0</v>
          </cell>
          <cell r="P1705">
            <v>0</v>
          </cell>
          <cell r="Q1705">
            <v>0</v>
          </cell>
          <cell r="R1705">
            <v>0</v>
          </cell>
          <cell r="S1705">
            <v>0</v>
          </cell>
          <cell r="T1705">
            <v>0</v>
          </cell>
          <cell r="U1705">
            <v>0</v>
          </cell>
          <cell r="V1705">
            <v>0</v>
          </cell>
          <cell r="W1705">
            <v>0</v>
          </cell>
          <cell r="X1705">
            <v>8.23</v>
          </cell>
          <cell r="Y1705">
            <v>-8.23</v>
          </cell>
          <cell r="Z1705">
            <v>0</v>
          </cell>
          <cell r="AA1705">
            <v>8.23</v>
          </cell>
          <cell r="AB1705">
            <v>0</v>
          </cell>
          <cell r="AC1705" t="str">
            <v>Mainline</v>
          </cell>
          <cell r="AD1705" t="str">
            <v>19_Female Racing</v>
          </cell>
          <cell r="AE1705" t="str">
            <v>S125</v>
          </cell>
          <cell r="AF1705" t="str">
            <v>Seasonal</v>
          </cell>
          <cell r="AG1705">
            <v>1</v>
          </cell>
          <cell r="AH1705" t="str">
            <v>&lt;N/A&gt;</v>
          </cell>
          <cell r="AI1705" t="str">
            <v>Racing</v>
          </cell>
          <cell r="AJ1705" t="str">
            <v>Summer Team Print</v>
          </cell>
          <cell r="AK1705" t="str">
            <v>S2 2024</v>
          </cell>
          <cell r="AL1705">
            <v>45809</v>
          </cell>
          <cell r="AM1705">
            <v>5719.85</v>
          </cell>
          <cell r="AN1705">
            <v>695</v>
          </cell>
          <cell r="AO1705">
            <v>8.23</v>
          </cell>
        </row>
        <row r="1706">
          <cell r="A1706">
            <v>8004363421</v>
          </cell>
          <cell r="B1706" t="str">
            <v>Current</v>
          </cell>
          <cell r="C1706" t="str">
            <v>W060</v>
          </cell>
          <cell r="D1706" t="str">
            <v>Speedo USA Maersk</v>
          </cell>
          <cell r="E1706" t="str">
            <v>8-004363421</v>
          </cell>
          <cell r="F1706" t="str">
            <v>SPACE TRAIN FLYBACK 421</v>
          </cell>
          <cell r="G1706" t="str">
            <v>P1122</v>
          </cell>
          <cell r="H1706" t="str">
            <v>One-Piece</v>
          </cell>
          <cell r="I1706" t="str">
            <v>812</v>
          </cell>
          <cell r="J1706" t="str">
            <v>Apparel</v>
          </cell>
          <cell r="K1706" t="str">
            <v>MNL</v>
          </cell>
          <cell r="L1706" t="str">
            <v>SS25</v>
          </cell>
          <cell r="M1706">
            <v>9637.33</v>
          </cell>
          <cell r="N1706">
            <v>1171</v>
          </cell>
          <cell r="O1706">
            <v>0</v>
          </cell>
          <cell r="P1706">
            <v>0</v>
          </cell>
          <cell r="Q1706">
            <v>0</v>
          </cell>
          <cell r="R1706">
            <v>0</v>
          </cell>
          <cell r="S1706">
            <v>0</v>
          </cell>
          <cell r="T1706">
            <v>0</v>
          </cell>
          <cell r="U1706">
            <v>0</v>
          </cell>
          <cell r="V1706">
            <v>0</v>
          </cell>
          <cell r="W1706">
            <v>0</v>
          </cell>
          <cell r="X1706">
            <v>8.23</v>
          </cell>
          <cell r="Y1706">
            <v>-8.23</v>
          </cell>
          <cell r="Z1706">
            <v>0</v>
          </cell>
          <cell r="AA1706">
            <v>8.23</v>
          </cell>
          <cell r="AB1706">
            <v>0</v>
          </cell>
          <cell r="AC1706" t="str">
            <v>Mainline</v>
          </cell>
          <cell r="AD1706" t="str">
            <v>19_Female Racing</v>
          </cell>
          <cell r="AE1706" t="str">
            <v>S125</v>
          </cell>
          <cell r="AF1706" t="str">
            <v>Seasonal</v>
          </cell>
          <cell r="AG1706">
            <v>1</v>
          </cell>
          <cell r="AH1706" t="str">
            <v>&lt;N/A&gt;</v>
          </cell>
          <cell r="AI1706" t="str">
            <v>Racing</v>
          </cell>
          <cell r="AJ1706" t="str">
            <v>Summer Team Print</v>
          </cell>
          <cell r="AK1706" t="str">
            <v>S2 2024</v>
          </cell>
          <cell r="AL1706">
            <v>45809</v>
          </cell>
          <cell r="AM1706">
            <v>9637.33</v>
          </cell>
          <cell r="AN1706">
            <v>1171</v>
          </cell>
          <cell r="AO1706">
            <v>8.23</v>
          </cell>
        </row>
        <row r="1707">
          <cell r="A1707">
            <v>8004363431</v>
          </cell>
          <cell r="B1707" t="str">
            <v>Current</v>
          </cell>
          <cell r="C1707" t="str">
            <v>W060</v>
          </cell>
          <cell r="D1707" t="str">
            <v>Speedo USA Maersk</v>
          </cell>
          <cell r="E1707" t="str">
            <v>8-004363431</v>
          </cell>
          <cell r="F1707" t="str">
            <v>SPACE TRAIN FLYBACK 431</v>
          </cell>
          <cell r="G1707" t="str">
            <v>P1122</v>
          </cell>
          <cell r="H1707" t="str">
            <v>One-Piece</v>
          </cell>
          <cell r="I1707" t="str">
            <v>812</v>
          </cell>
          <cell r="J1707" t="str">
            <v>Apparel</v>
          </cell>
          <cell r="K1707" t="str">
            <v>MNL</v>
          </cell>
          <cell r="L1707" t="str">
            <v>SS25</v>
          </cell>
          <cell r="M1707">
            <v>8608.58</v>
          </cell>
          <cell r="N1707">
            <v>1046</v>
          </cell>
          <cell r="O1707">
            <v>0</v>
          </cell>
          <cell r="P1707">
            <v>0</v>
          </cell>
          <cell r="Q1707">
            <v>0</v>
          </cell>
          <cell r="R1707">
            <v>0</v>
          </cell>
          <cell r="S1707">
            <v>0</v>
          </cell>
          <cell r="T1707">
            <v>0</v>
          </cell>
          <cell r="U1707">
            <v>0</v>
          </cell>
          <cell r="V1707">
            <v>0</v>
          </cell>
          <cell r="W1707">
            <v>0</v>
          </cell>
          <cell r="X1707">
            <v>8.23</v>
          </cell>
          <cell r="Y1707">
            <v>-8.23</v>
          </cell>
          <cell r="Z1707">
            <v>0</v>
          </cell>
          <cell r="AA1707">
            <v>8.23</v>
          </cell>
          <cell r="AB1707">
            <v>0</v>
          </cell>
          <cell r="AC1707" t="str">
            <v>Mainline</v>
          </cell>
          <cell r="AD1707" t="str">
            <v>19_Female Racing</v>
          </cell>
          <cell r="AE1707" t="str">
            <v>S125</v>
          </cell>
          <cell r="AF1707" t="str">
            <v>Seasonal</v>
          </cell>
          <cell r="AG1707">
            <v>1</v>
          </cell>
          <cell r="AH1707" t="str">
            <v>&lt;N/A&gt;</v>
          </cell>
          <cell r="AI1707" t="str">
            <v>Racing</v>
          </cell>
          <cell r="AJ1707" t="str">
            <v>Summer Team Print</v>
          </cell>
          <cell r="AK1707" t="str">
            <v>S2 2024</v>
          </cell>
          <cell r="AL1707">
            <v>45809</v>
          </cell>
          <cell r="AM1707">
            <v>8608.58</v>
          </cell>
          <cell r="AN1707">
            <v>1046</v>
          </cell>
          <cell r="AO1707">
            <v>8.23</v>
          </cell>
        </row>
        <row r="1708">
          <cell r="A1708">
            <v>8004363435</v>
          </cell>
          <cell r="B1708" t="str">
            <v>Current</v>
          </cell>
          <cell r="C1708" t="str">
            <v>W060</v>
          </cell>
          <cell r="D1708" t="str">
            <v>Speedo USA Maersk</v>
          </cell>
          <cell r="E1708" t="str">
            <v>8-004363435</v>
          </cell>
          <cell r="F1708" t="str">
            <v>SPACE TRAIN FLYBACK 435</v>
          </cell>
          <cell r="G1708" t="str">
            <v>P1122</v>
          </cell>
          <cell r="H1708" t="str">
            <v>One-Piece</v>
          </cell>
          <cell r="I1708" t="str">
            <v>812</v>
          </cell>
          <cell r="J1708" t="str">
            <v>Apparel</v>
          </cell>
          <cell r="K1708" t="str">
            <v>MNL</v>
          </cell>
          <cell r="L1708" t="str">
            <v>SS25</v>
          </cell>
          <cell r="M1708">
            <v>9225.83</v>
          </cell>
          <cell r="N1708">
            <v>1121</v>
          </cell>
          <cell r="O1708">
            <v>0</v>
          </cell>
          <cell r="P1708">
            <v>0</v>
          </cell>
          <cell r="Q1708">
            <v>0</v>
          </cell>
          <cell r="R1708">
            <v>0</v>
          </cell>
          <cell r="S1708">
            <v>0</v>
          </cell>
          <cell r="T1708">
            <v>0</v>
          </cell>
          <cell r="U1708">
            <v>0</v>
          </cell>
          <cell r="V1708">
            <v>0</v>
          </cell>
          <cell r="W1708">
            <v>0</v>
          </cell>
          <cell r="X1708">
            <v>8.23</v>
          </cell>
          <cell r="Y1708">
            <v>-8.23</v>
          </cell>
          <cell r="Z1708">
            <v>0</v>
          </cell>
          <cell r="AA1708">
            <v>8.23</v>
          </cell>
          <cell r="AB1708">
            <v>0</v>
          </cell>
          <cell r="AC1708" t="str">
            <v>Mainline</v>
          </cell>
          <cell r="AD1708" t="str">
            <v>19_Female Racing</v>
          </cell>
          <cell r="AE1708" t="str">
            <v>S125</v>
          </cell>
          <cell r="AF1708" t="str">
            <v>Seasonal</v>
          </cell>
          <cell r="AG1708">
            <v>1</v>
          </cell>
          <cell r="AH1708" t="str">
            <v>&lt;N/A&gt;</v>
          </cell>
          <cell r="AI1708" t="str">
            <v>Racing</v>
          </cell>
          <cell r="AJ1708" t="str">
            <v>Summer Team Print</v>
          </cell>
          <cell r="AK1708" t="str">
            <v>S2 2024</v>
          </cell>
          <cell r="AL1708">
            <v>45809</v>
          </cell>
          <cell r="AM1708">
            <v>9225.83</v>
          </cell>
          <cell r="AN1708">
            <v>1121</v>
          </cell>
          <cell r="AO1708">
            <v>8.23</v>
          </cell>
        </row>
        <row r="1709">
          <cell r="A1709">
            <v>8004363502</v>
          </cell>
          <cell r="B1709" t="str">
            <v>Current</v>
          </cell>
          <cell r="C1709" t="str">
            <v>W060</v>
          </cell>
          <cell r="D1709" t="str">
            <v>Speedo USA Maersk</v>
          </cell>
          <cell r="E1709" t="str">
            <v>8-004363502</v>
          </cell>
          <cell r="F1709" t="str">
            <v>SPACE TRAIN FLYBACK 502</v>
          </cell>
          <cell r="G1709" t="str">
            <v>P1122</v>
          </cell>
          <cell r="H1709" t="str">
            <v>One-Piece</v>
          </cell>
          <cell r="I1709" t="str">
            <v>812</v>
          </cell>
          <cell r="J1709" t="str">
            <v>Apparel</v>
          </cell>
          <cell r="K1709" t="str">
            <v>MNL</v>
          </cell>
          <cell r="L1709" t="str">
            <v>SS25</v>
          </cell>
          <cell r="M1709">
            <v>5876.22</v>
          </cell>
          <cell r="N1709">
            <v>714</v>
          </cell>
          <cell r="O1709">
            <v>0</v>
          </cell>
          <cell r="P1709">
            <v>0</v>
          </cell>
          <cell r="Q1709">
            <v>0</v>
          </cell>
          <cell r="R1709">
            <v>0</v>
          </cell>
          <cell r="S1709">
            <v>0</v>
          </cell>
          <cell r="T1709">
            <v>0</v>
          </cell>
          <cell r="U1709">
            <v>0</v>
          </cell>
          <cell r="V1709">
            <v>0</v>
          </cell>
          <cell r="W1709">
            <v>0</v>
          </cell>
          <cell r="X1709">
            <v>8.23</v>
          </cell>
          <cell r="Y1709">
            <v>-8.23</v>
          </cell>
          <cell r="Z1709">
            <v>0</v>
          </cell>
          <cell r="AA1709">
            <v>8.23</v>
          </cell>
          <cell r="AB1709">
            <v>0</v>
          </cell>
          <cell r="AC1709" t="str">
            <v>Mainline</v>
          </cell>
          <cell r="AD1709" t="str">
            <v>19_Female Racing</v>
          </cell>
          <cell r="AE1709" t="str">
            <v>S125</v>
          </cell>
          <cell r="AF1709" t="str">
            <v>Seasonal</v>
          </cell>
          <cell r="AG1709">
            <v>1</v>
          </cell>
          <cell r="AH1709" t="str">
            <v>&lt;N/A&gt;</v>
          </cell>
          <cell r="AI1709" t="str">
            <v>Racing</v>
          </cell>
          <cell r="AJ1709" t="str">
            <v>Summer Team Print</v>
          </cell>
          <cell r="AK1709" t="str">
            <v>S2 2024</v>
          </cell>
          <cell r="AL1709">
            <v>45809</v>
          </cell>
          <cell r="AM1709">
            <v>5876.22</v>
          </cell>
          <cell r="AN1709">
            <v>714</v>
          </cell>
          <cell r="AO1709">
            <v>8.23</v>
          </cell>
        </row>
        <row r="1710">
          <cell r="A1710">
            <v>8004363601</v>
          </cell>
          <cell r="B1710" t="str">
            <v>Current</v>
          </cell>
          <cell r="C1710" t="str">
            <v>W060</v>
          </cell>
          <cell r="D1710" t="str">
            <v>Speedo USA Maersk</v>
          </cell>
          <cell r="E1710" t="str">
            <v>8-004363601</v>
          </cell>
          <cell r="F1710" t="str">
            <v>SPACE TRAIN FLYBACK 601</v>
          </cell>
          <cell r="G1710" t="str">
            <v>P1122</v>
          </cell>
          <cell r="H1710" t="str">
            <v>One-Piece</v>
          </cell>
          <cell r="I1710" t="str">
            <v>812</v>
          </cell>
          <cell r="J1710" t="str">
            <v>Apparel</v>
          </cell>
          <cell r="K1710" t="str">
            <v>MNL</v>
          </cell>
          <cell r="L1710" t="str">
            <v>SS25</v>
          </cell>
          <cell r="M1710">
            <v>5604.63</v>
          </cell>
          <cell r="N1710">
            <v>681</v>
          </cell>
          <cell r="O1710">
            <v>0</v>
          </cell>
          <cell r="P1710">
            <v>0</v>
          </cell>
          <cell r="Q1710">
            <v>0</v>
          </cell>
          <cell r="R1710">
            <v>0</v>
          </cell>
          <cell r="S1710">
            <v>0</v>
          </cell>
          <cell r="T1710">
            <v>0</v>
          </cell>
          <cell r="U1710">
            <v>0</v>
          </cell>
          <cell r="V1710">
            <v>0</v>
          </cell>
          <cell r="W1710">
            <v>0</v>
          </cell>
          <cell r="X1710">
            <v>8.23</v>
          </cell>
          <cell r="Y1710">
            <v>-8.23</v>
          </cell>
          <cell r="Z1710">
            <v>0</v>
          </cell>
          <cell r="AA1710">
            <v>8.23</v>
          </cell>
          <cell r="AB1710">
            <v>0</v>
          </cell>
          <cell r="AC1710" t="str">
            <v>Mainline</v>
          </cell>
          <cell r="AD1710" t="str">
            <v>19_Female Racing</v>
          </cell>
          <cell r="AE1710" t="str">
            <v>S125</v>
          </cell>
          <cell r="AF1710" t="str">
            <v>Seasonal</v>
          </cell>
          <cell r="AG1710">
            <v>1</v>
          </cell>
          <cell r="AH1710" t="str">
            <v>&lt;N/A&gt;</v>
          </cell>
          <cell r="AI1710" t="str">
            <v>Racing</v>
          </cell>
          <cell r="AJ1710" t="str">
            <v>Summer Team Print</v>
          </cell>
          <cell r="AK1710" t="str">
            <v>S2 2024</v>
          </cell>
          <cell r="AL1710">
            <v>45809</v>
          </cell>
          <cell r="AM1710">
            <v>5604.63</v>
          </cell>
          <cell r="AN1710">
            <v>681</v>
          </cell>
          <cell r="AO1710">
            <v>8.23</v>
          </cell>
        </row>
        <row r="1711">
          <cell r="A1711">
            <v>8004363705</v>
          </cell>
          <cell r="B1711" t="str">
            <v>Current</v>
          </cell>
          <cell r="C1711" t="str">
            <v>W060</v>
          </cell>
          <cell r="D1711" t="str">
            <v>Speedo USA Maersk</v>
          </cell>
          <cell r="E1711" t="str">
            <v>8-004363705</v>
          </cell>
          <cell r="F1711" t="str">
            <v>SPACE TRAIN FLYBACK 705</v>
          </cell>
          <cell r="G1711" t="str">
            <v>P1122</v>
          </cell>
          <cell r="H1711" t="str">
            <v>One-Piece</v>
          </cell>
          <cell r="I1711" t="str">
            <v>812</v>
          </cell>
          <cell r="J1711" t="str">
            <v>Apparel</v>
          </cell>
          <cell r="K1711" t="str">
            <v>MNL</v>
          </cell>
          <cell r="L1711" t="str">
            <v>SS25</v>
          </cell>
          <cell r="M1711">
            <v>6197.19</v>
          </cell>
          <cell r="N1711">
            <v>753</v>
          </cell>
          <cell r="O1711">
            <v>0</v>
          </cell>
          <cell r="P1711">
            <v>0</v>
          </cell>
          <cell r="Q1711">
            <v>0</v>
          </cell>
          <cell r="R1711">
            <v>0</v>
          </cell>
          <cell r="S1711">
            <v>0</v>
          </cell>
          <cell r="T1711">
            <v>0</v>
          </cell>
          <cell r="U1711">
            <v>0</v>
          </cell>
          <cell r="V1711">
            <v>0</v>
          </cell>
          <cell r="W1711">
            <v>0</v>
          </cell>
          <cell r="X1711">
            <v>8.2299999999999986</v>
          </cell>
          <cell r="Y1711">
            <v>-8.2299999999999986</v>
          </cell>
          <cell r="Z1711">
            <v>0</v>
          </cell>
          <cell r="AA1711">
            <v>8.2299999999999986</v>
          </cell>
          <cell r="AB1711">
            <v>0</v>
          </cell>
          <cell r="AC1711" t="str">
            <v>Mainline</v>
          </cell>
          <cell r="AD1711" t="str">
            <v>19_Female Racing</v>
          </cell>
          <cell r="AE1711" t="str">
            <v>S125</v>
          </cell>
          <cell r="AF1711" t="str">
            <v>Seasonal</v>
          </cell>
          <cell r="AG1711">
            <v>1</v>
          </cell>
          <cell r="AH1711" t="str">
            <v>&lt;N/A&gt;</v>
          </cell>
          <cell r="AI1711" t="str">
            <v>Racing</v>
          </cell>
          <cell r="AJ1711" t="str">
            <v>Summer Team Print</v>
          </cell>
          <cell r="AK1711" t="str">
            <v>S2 2024</v>
          </cell>
          <cell r="AL1711">
            <v>45809</v>
          </cell>
          <cell r="AM1711">
            <v>6197.1899999999987</v>
          </cell>
          <cell r="AN1711">
            <v>753</v>
          </cell>
          <cell r="AO1711">
            <v>8.2299999999999986</v>
          </cell>
        </row>
        <row r="1712">
          <cell r="A1712">
            <v>8004363847</v>
          </cell>
          <cell r="B1712" t="str">
            <v>Current</v>
          </cell>
          <cell r="C1712" t="str">
            <v>W060</v>
          </cell>
          <cell r="D1712" t="str">
            <v>Speedo USA Maersk</v>
          </cell>
          <cell r="E1712" t="str">
            <v>8-004363847</v>
          </cell>
          <cell r="F1712" t="str">
            <v>SPACE TRAIN FLYBACK 847</v>
          </cell>
          <cell r="G1712" t="str">
            <v>P1122</v>
          </cell>
          <cell r="H1712" t="str">
            <v>One-Piece</v>
          </cell>
          <cell r="I1712" t="str">
            <v>812</v>
          </cell>
          <cell r="J1712" t="str">
            <v>Apparel</v>
          </cell>
          <cell r="K1712" t="str">
            <v>MNL</v>
          </cell>
          <cell r="L1712" t="str">
            <v>SS25</v>
          </cell>
          <cell r="M1712">
            <v>6814.44</v>
          </cell>
          <cell r="N1712">
            <v>828</v>
          </cell>
          <cell r="O1712">
            <v>0</v>
          </cell>
          <cell r="P1712">
            <v>0</v>
          </cell>
          <cell r="Q1712">
            <v>0</v>
          </cell>
          <cell r="R1712">
            <v>0</v>
          </cell>
          <cell r="S1712">
            <v>0</v>
          </cell>
          <cell r="T1712">
            <v>0</v>
          </cell>
          <cell r="U1712">
            <v>0</v>
          </cell>
          <cell r="V1712">
            <v>0</v>
          </cell>
          <cell r="W1712">
            <v>0</v>
          </cell>
          <cell r="X1712">
            <v>8.2299999999999986</v>
          </cell>
          <cell r="Y1712">
            <v>-8.2299999999999986</v>
          </cell>
          <cell r="Z1712">
            <v>0</v>
          </cell>
          <cell r="AA1712">
            <v>8.2299999999999986</v>
          </cell>
          <cell r="AB1712">
            <v>0</v>
          </cell>
          <cell r="AC1712" t="str">
            <v>Mainline</v>
          </cell>
          <cell r="AD1712" t="str">
            <v>19_Female Racing</v>
          </cell>
          <cell r="AE1712" t="str">
            <v>S125</v>
          </cell>
          <cell r="AF1712" t="str">
            <v>Seasonal</v>
          </cell>
          <cell r="AG1712">
            <v>1</v>
          </cell>
          <cell r="AH1712" t="str">
            <v>&lt;N/A&gt;</v>
          </cell>
          <cell r="AI1712" t="str">
            <v>Racing</v>
          </cell>
          <cell r="AJ1712" t="str">
            <v>Summer Team Print</v>
          </cell>
          <cell r="AK1712" t="str">
            <v>S2 2024</v>
          </cell>
          <cell r="AL1712">
            <v>45809</v>
          </cell>
          <cell r="AM1712">
            <v>6814.4399999999987</v>
          </cell>
          <cell r="AN1712">
            <v>828</v>
          </cell>
          <cell r="AO1712">
            <v>8.2299999999999986</v>
          </cell>
        </row>
        <row r="1713">
          <cell r="A1713">
            <v>8004363986</v>
          </cell>
          <cell r="B1713" t="str">
            <v>Current</v>
          </cell>
          <cell r="C1713" t="str">
            <v>W060</v>
          </cell>
          <cell r="D1713" t="str">
            <v>Speedo USA Maersk</v>
          </cell>
          <cell r="E1713" t="str">
            <v>8-004363986</v>
          </cell>
          <cell r="F1713" t="str">
            <v>SPACE TRAIN FLYBACK 986</v>
          </cell>
          <cell r="G1713" t="str">
            <v>P1122</v>
          </cell>
          <cell r="H1713" t="str">
            <v>One-Piece</v>
          </cell>
          <cell r="I1713" t="str">
            <v>812</v>
          </cell>
          <cell r="J1713" t="str">
            <v>Apparel</v>
          </cell>
          <cell r="K1713" t="str">
            <v>MNL</v>
          </cell>
          <cell r="L1713" t="str">
            <v>SS25</v>
          </cell>
          <cell r="M1713">
            <v>10970.59</v>
          </cell>
          <cell r="N1713">
            <v>1333</v>
          </cell>
          <cell r="O1713">
            <v>0</v>
          </cell>
          <cell r="P1713">
            <v>0</v>
          </cell>
          <cell r="Q1713">
            <v>0</v>
          </cell>
          <cell r="R1713">
            <v>0</v>
          </cell>
          <cell r="S1713">
            <v>0</v>
          </cell>
          <cell r="T1713">
            <v>0</v>
          </cell>
          <cell r="U1713">
            <v>0</v>
          </cell>
          <cell r="V1713">
            <v>0</v>
          </cell>
          <cell r="W1713">
            <v>0</v>
          </cell>
          <cell r="X1713">
            <v>8.23</v>
          </cell>
          <cell r="Y1713">
            <v>-8.23</v>
          </cell>
          <cell r="Z1713">
            <v>0</v>
          </cell>
          <cell r="AA1713">
            <v>8.23</v>
          </cell>
          <cell r="AB1713">
            <v>0</v>
          </cell>
          <cell r="AC1713" t="str">
            <v>Mainline</v>
          </cell>
          <cell r="AD1713" t="str">
            <v>19_Female Racing</v>
          </cell>
          <cell r="AE1713" t="str">
            <v>S125</v>
          </cell>
          <cell r="AF1713" t="str">
            <v>Seasonal</v>
          </cell>
          <cell r="AG1713">
            <v>1</v>
          </cell>
          <cell r="AH1713" t="str">
            <v>&lt;N/A&gt;</v>
          </cell>
          <cell r="AI1713" t="str">
            <v>Racing</v>
          </cell>
          <cell r="AJ1713" t="str">
            <v>Summer Team Print</v>
          </cell>
          <cell r="AK1713" t="str">
            <v>S2 2024</v>
          </cell>
          <cell r="AL1713">
            <v>45809</v>
          </cell>
          <cell r="AM1713">
            <v>10970.59</v>
          </cell>
          <cell r="AN1713">
            <v>1333</v>
          </cell>
          <cell r="AO1713">
            <v>8.23</v>
          </cell>
        </row>
        <row r="1714">
          <cell r="A1714">
            <v>8004364320</v>
          </cell>
          <cell r="B1714" t="str">
            <v>Current</v>
          </cell>
          <cell r="C1714" t="str">
            <v>W060</v>
          </cell>
          <cell r="D1714" t="str">
            <v>Speedo USA Maersk</v>
          </cell>
          <cell r="E1714" t="str">
            <v>8-004364320</v>
          </cell>
          <cell r="F1714" t="str">
            <v>SPACE TRAIN ONE BACK 320</v>
          </cell>
          <cell r="G1714" t="str">
            <v>P1122</v>
          </cell>
          <cell r="H1714" t="str">
            <v>One-Piece</v>
          </cell>
          <cell r="I1714" t="str">
            <v>812</v>
          </cell>
          <cell r="J1714" t="str">
            <v>Apparel</v>
          </cell>
          <cell r="K1714" t="str">
            <v>MNL</v>
          </cell>
          <cell r="L1714" t="str">
            <v>SS25</v>
          </cell>
          <cell r="M1714">
            <v>4097.68</v>
          </cell>
          <cell r="N1714">
            <v>524</v>
          </cell>
          <cell r="O1714">
            <v>0</v>
          </cell>
          <cell r="P1714">
            <v>0</v>
          </cell>
          <cell r="Q1714">
            <v>0</v>
          </cell>
          <cell r="R1714">
            <v>0</v>
          </cell>
          <cell r="S1714">
            <v>0</v>
          </cell>
          <cell r="T1714">
            <v>0</v>
          </cell>
          <cell r="U1714">
            <v>0</v>
          </cell>
          <cell r="V1714">
            <v>0</v>
          </cell>
          <cell r="W1714">
            <v>0</v>
          </cell>
          <cell r="X1714">
            <v>7.82</v>
          </cell>
          <cell r="Y1714">
            <v>-7.82</v>
          </cell>
          <cell r="Z1714">
            <v>0</v>
          </cell>
          <cell r="AA1714">
            <v>7.82</v>
          </cell>
          <cell r="AB1714">
            <v>0</v>
          </cell>
          <cell r="AC1714" t="str">
            <v>Mainline</v>
          </cell>
          <cell r="AD1714" t="str">
            <v>19_Female Racing</v>
          </cell>
          <cell r="AE1714" t="str">
            <v>S125</v>
          </cell>
          <cell r="AF1714" t="str">
            <v>Seasonal</v>
          </cell>
          <cell r="AG1714">
            <v>1</v>
          </cell>
          <cell r="AH1714" t="str">
            <v>&lt;N/A&gt;</v>
          </cell>
          <cell r="AI1714" t="str">
            <v>Racing</v>
          </cell>
          <cell r="AJ1714" t="str">
            <v>Summer Team Print</v>
          </cell>
          <cell r="AK1714" t="str">
            <v>S2 2024</v>
          </cell>
          <cell r="AL1714">
            <v>45809</v>
          </cell>
          <cell r="AM1714">
            <v>4097.68</v>
          </cell>
          <cell r="AN1714">
            <v>524</v>
          </cell>
          <cell r="AO1714">
            <v>7.82</v>
          </cell>
        </row>
        <row r="1715">
          <cell r="A1715">
            <v>8004364421</v>
          </cell>
          <cell r="B1715" t="str">
            <v>Current</v>
          </cell>
          <cell r="C1715" t="str">
            <v>W060</v>
          </cell>
          <cell r="D1715" t="str">
            <v>Speedo USA Maersk</v>
          </cell>
          <cell r="E1715" t="str">
            <v>8-004364421</v>
          </cell>
          <cell r="F1715" t="str">
            <v>SPACE TRAIN ONE BACK 421</v>
          </cell>
          <cell r="G1715" t="str">
            <v>P1122</v>
          </cell>
          <cell r="H1715" t="str">
            <v>One-Piece</v>
          </cell>
          <cell r="I1715" t="str">
            <v>812</v>
          </cell>
          <cell r="J1715" t="str">
            <v>Apparel</v>
          </cell>
          <cell r="K1715" t="str">
            <v>MNL</v>
          </cell>
          <cell r="L1715" t="str">
            <v>SS25</v>
          </cell>
          <cell r="M1715">
            <v>5560.02</v>
          </cell>
          <cell r="N1715">
            <v>711</v>
          </cell>
          <cell r="O1715">
            <v>0</v>
          </cell>
          <cell r="P1715">
            <v>0</v>
          </cell>
          <cell r="Q1715">
            <v>0</v>
          </cell>
          <cell r="R1715">
            <v>0</v>
          </cell>
          <cell r="S1715">
            <v>0</v>
          </cell>
          <cell r="T1715">
            <v>0</v>
          </cell>
          <cell r="U1715">
            <v>0</v>
          </cell>
          <cell r="V1715">
            <v>0</v>
          </cell>
          <cell r="W1715">
            <v>0</v>
          </cell>
          <cell r="X1715">
            <v>7.82</v>
          </cell>
          <cell r="Y1715">
            <v>-7.82</v>
          </cell>
          <cell r="Z1715">
            <v>0</v>
          </cell>
          <cell r="AA1715">
            <v>7.82</v>
          </cell>
          <cell r="AB1715">
            <v>0</v>
          </cell>
          <cell r="AC1715" t="str">
            <v>Mainline</v>
          </cell>
          <cell r="AD1715" t="str">
            <v>19_Female Racing</v>
          </cell>
          <cell r="AE1715" t="str">
            <v>S125</v>
          </cell>
          <cell r="AF1715" t="str">
            <v>Seasonal</v>
          </cell>
          <cell r="AG1715">
            <v>1</v>
          </cell>
          <cell r="AH1715" t="str">
            <v>&lt;N/A&gt;</v>
          </cell>
          <cell r="AI1715" t="str">
            <v>Racing</v>
          </cell>
          <cell r="AJ1715" t="str">
            <v>Summer Team Print</v>
          </cell>
          <cell r="AK1715" t="str">
            <v>S2 2024</v>
          </cell>
          <cell r="AL1715">
            <v>45809</v>
          </cell>
          <cell r="AM1715">
            <v>5560.02</v>
          </cell>
          <cell r="AN1715">
            <v>711</v>
          </cell>
          <cell r="AO1715">
            <v>7.82</v>
          </cell>
        </row>
        <row r="1716">
          <cell r="A1716">
            <v>8004364431</v>
          </cell>
          <cell r="B1716" t="str">
            <v>Current</v>
          </cell>
          <cell r="C1716" t="str">
            <v>W060</v>
          </cell>
          <cell r="D1716" t="str">
            <v>Speedo USA Maersk</v>
          </cell>
          <cell r="E1716" t="str">
            <v>8-004364431</v>
          </cell>
          <cell r="F1716" t="str">
            <v>SPACE TRAIN ONE BACK 431</v>
          </cell>
          <cell r="G1716" t="str">
            <v>P1122</v>
          </cell>
          <cell r="H1716" t="str">
            <v>One-Piece</v>
          </cell>
          <cell r="I1716" t="str">
            <v>812</v>
          </cell>
          <cell r="J1716" t="str">
            <v>Apparel</v>
          </cell>
          <cell r="K1716" t="str">
            <v>MNL</v>
          </cell>
          <cell r="L1716" t="str">
            <v>SS25</v>
          </cell>
          <cell r="M1716">
            <v>4996.9799999999996</v>
          </cell>
          <cell r="N1716">
            <v>639</v>
          </cell>
          <cell r="O1716">
            <v>0</v>
          </cell>
          <cell r="P1716">
            <v>0</v>
          </cell>
          <cell r="Q1716">
            <v>0</v>
          </cell>
          <cell r="R1716">
            <v>0</v>
          </cell>
          <cell r="S1716">
            <v>0</v>
          </cell>
          <cell r="T1716">
            <v>0</v>
          </cell>
          <cell r="U1716">
            <v>0</v>
          </cell>
          <cell r="V1716">
            <v>0</v>
          </cell>
          <cell r="W1716">
            <v>0</v>
          </cell>
          <cell r="X1716">
            <v>7.8199999999999994</v>
          </cell>
          <cell r="Y1716">
            <v>-7.8199999999999994</v>
          </cell>
          <cell r="Z1716">
            <v>0</v>
          </cell>
          <cell r="AA1716">
            <v>7.8199999999999994</v>
          </cell>
          <cell r="AB1716">
            <v>0</v>
          </cell>
          <cell r="AC1716" t="str">
            <v>Mainline</v>
          </cell>
          <cell r="AD1716" t="str">
            <v>19_Female Racing</v>
          </cell>
          <cell r="AE1716" t="str">
            <v>S125</v>
          </cell>
          <cell r="AF1716" t="str">
            <v>Seasonal</v>
          </cell>
          <cell r="AG1716">
            <v>1</v>
          </cell>
          <cell r="AH1716" t="str">
            <v>&lt;N/A&gt;</v>
          </cell>
          <cell r="AI1716" t="str">
            <v>Racing</v>
          </cell>
          <cell r="AJ1716" t="str">
            <v>Summer Team Print</v>
          </cell>
          <cell r="AK1716" t="str">
            <v>S2 2024</v>
          </cell>
          <cell r="AL1716">
            <v>45809</v>
          </cell>
          <cell r="AM1716">
            <v>4996.9799999999996</v>
          </cell>
          <cell r="AN1716">
            <v>639</v>
          </cell>
          <cell r="AO1716">
            <v>7.8199999999999994</v>
          </cell>
        </row>
        <row r="1717">
          <cell r="A1717">
            <v>8004364435</v>
          </cell>
          <cell r="B1717" t="str">
            <v>Current</v>
          </cell>
          <cell r="C1717" t="str">
            <v>W060</v>
          </cell>
          <cell r="D1717" t="str">
            <v>Speedo USA Maersk</v>
          </cell>
          <cell r="E1717" t="str">
            <v>8-004364435</v>
          </cell>
          <cell r="F1717" t="str">
            <v>SPACE TRAIN ONE BACK 435</v>
          </cell>
          <cell r="G1717" t="str">
            <v>P1122</v>
          </cell>
          <cell r="H1717" t="str">
            <v>One-Piece</v>
          </cell>
          <cell r="I1717" t="str">
            <v>812</v>
          </cell>
          <cell r="J1717" t="str">
            <v>Apparel</v>
          </cell>
          <cell r="K1717" t="str">
            <v>MNL</v>
          </cell>
          <cell r="L1717" t="str">
            <v>SS25</v>
          </cell>
          <cell r="M1717">
            <v>4856.22</v>
          </cell>
          <cell r="N1717">
            <v>621</v>
          </cell>
          <cell r="O1717">
            <v>0</v>
          </cell>
          <cell r="P1717">
            <v>0</v>
          </cell>
          <cell r="Q1717">
            <v>0</v>
          </cell>
          <cell r="R1717">
            <v>0</v>
          </cell>
          <cell r="S1717">
            <v>0</v>
          </cell>
          <cell r="T1717">
            <v>0</v>
          </cell>
          <cell r="U1717">
            <v>0</v>
          </cell>
          <cell r="V1717">
            <v>0</v>
          </cell>
          <cell r="W1717">
            <v>0</v>
          </cell>
          <cell r="X1717">
            <v>7.82</v>
          </cell>
          <cell r="Y1717">
            <v>-7.82</v>
          </cell>
          <cell r="Z1717">
            <v>0</v>
          </cell>
          <cell r="AA1717">
            <v>7.82</v>
          </cell>
          <cell r="AB1717">
            <v>0</v>
          </cell>
          <cell r="AC1717" t="str">
            <v>Mainline</v>
          </cell>
          <cell r="AD1717" t="str">
            <v>19_Female Racing</v>
          </cell>
          <cell r="AE1717" t="str">
            <v>S125</v>
          </cell>
          <cell r="AF1717" t="str">
            <v>Seasonal</v>
          </cell>
          <cell r="AG1717">
            <v>1</v>
          </cell>
          <cell r="AH1717" t="str">
            <v>&lt;N/A&gt;</v>
          </cell>
          <cell r="AI1717" t="str">
            <v>Racing</v>
          </cell>
          <cell r="AJ1717" t="str">
            <v>Summer Team Print</v>
          </cell>
          <cell r="AK1717" t="str">
            <v>S2 2024</v>
          </cell>
          <cell r="AL1717">
            <v>45809</v>
          </cell>
          <cell r="AM1717">
            <v>4856.22</v>
          </cell>
          <cell r="AN1717">
            <v>621</v>
          </cell>
          <cell r="AO1717">
            <v>7.82</v>
          </cell>
        </row>
        <row r="1718">
          <cell r="A1718">
            <v>8004364502</v>
          </cell>
          <cell r="B1718" t="str">
            <v>Current</v>
          </cell>
          <cell r="C1718" t="str">
            <v>W060</v>
          </cell>
          <cell r="D1718" t="str">
            <v>Speedo USA Maersk</v>
          </cell>
          <cell r="E1718" t="str">
            <v>8-004364502</v>
          </cell>
          <cell r="F1718" t="str">
            <v>SPACE TRAIN ONE BACK 502</v>
          </cell>
          <cell r="G1718" t="str">
            <v>P1122</v>
          </cell>
          <cell r="H1718" t="str">
            <v>One-Piece</v>
          </cell>
          <cell r="I1718" t="str">
            <v>812</v>
          </cell>
          <cell r="J1718" t="str">
            <v>Apparel</v>
          </cell>
          <cell r="K1718" t="str">
            <v>MNL</v>
          </cell>
          <cell r="L1718" t="str">
            <v>SS25</v>
          </cell>
          <cell r="M1718">
            <v>2932.5</v>
          </cell>
          <cell r="N1718">
            <v>375</v>
          </cell>
          <cell r="O1718">
            <v>0</v>
          </cell>
          <cell r="P1718">
            <v>0</v>
          </cell>
          <cell r="Q1718">
            <v>0</v>
          </cell>
          <cell r="R1718">
            <v>0</v>
          </cell>
          <cell r="S1718">
            <v>0</v>
          </cell>
          <cell r="T1718">
            <v>0</v>
          </cell>
          <cell r="U1718">
            <v>0</v>
          </cell>
          <cell r="V1718">
            <v>0</v>
          </cell>
          <cell r="W1718">
            <v>0</v>
          </cell>
          <cell r="X1718">
            <v>7.82</v>
          </cell>
          <cell r="Y1718">
            <v>-7.82</v>
          </cell>
          <cell r="Z1718">
            <v>0</v>
          </cell>
          <cell r="AA1718">
            <v>7.82</v>
          </cell>
          <cell r="AB1718">
            <v>0</v>
          </cell>
          <cell r="AC1718" t="str">
            <v>Mainline</v>
          </cell>
          <cell r="AD1718" t="str">
            <v>19_Female Racing</v>
          </cell>
          <cell r="AE1718" t="str">
            <v>S125</v>
          </cell>
          <cell r="AF1718" t="str">
            <v>Seasonal</v>
          </cell>
          <cell r="AG1718">
            <v>1</v>
          </cell>
          <cell r="AH1718" t="str">
            <v>&lt;N/A&gt;</v>
          </cell>
          <cell r="AI1718" t="str">
            <v>Racing</v>
          </cell>
          <cell r="AJ1718" t="str">
            <v>Summer Team Print</v>
          </cell>
          <cell r="AK1718" t="str">
            <v>S2 2024</v>
          </cell>
          <cell r="AL1718">
            <v>45809</v>
          </cell>
          <cell r="AM1718">
            <v>2932.5</v>
          </cell>
          <cell r="AN1718">
            <v>375</v>
          </cell>
          <cell r="AO1718">
            <v>7.82</v>
          </cell>
        </row>
        <row r="1719">
          <cell r="A1719">
            <v>8004364601</v>
          </cell>
          <cell r="B1719" t="str">
            <v>Current</v>
          </cell>
          <cell r="C1719" t="str">
            <v>W060</v>
          </cell>
          <cell r="D1719" t="str">
            <v>Speedo USA Maersk</v>
          </cell>
          <cell r="E1719" t="str">
            <v>8-004364601</v>
          </cell>
          <cell r="F1719" t="str">
            <v>SPACE TRAIN ONE BACK 601</v>
          </cell>
          <cell r="G1719" t="str">
            <v>P1122</v>
          </cell>
          <cell r="H1719" t="str">
            <v>One-Piece</v>
          </cell>
          <cell r="I1719" t="str">
            <v>812</v>
          </cell>
          <cell r="J1719" t="str">
            <v>Apparel</v>
          </cell>
          <cell r="K1719" t="str">
            <v>MNL</v>
          </cell>
          <cell r="L1719" t="str">
            <v>SS25</v>
          </cell>
          <cell r="M1719">
            <v>4488.68</v>
          </cell>
          <cell r="N1719">
            <v>574</v>
          </cell>
          <cell r="O1719">
            <v>0</v>
          </cell>
          <cell r="P1719">
            <v>0</v>
          </cell>
          <cell r="Q1719">
            <v>0</v>
          </cell>
          <cell r="R1719">
            <v>0</v>
          </cell>
          <cell r="S1719">
            <v>0</v>
          </cell>
          <cell r="T1719">
            <v>0</v>
          </cell>
          <cell r="U1719">
            <v>0</v>
          </cell>
          <cell r="V1719">
            <v>0</v>
          </cell>
          <cell r="W1719">
            <v>0</v>
          </cell>
          <cell r="X1719">
            <v>7.82</v>
          </cell>
          <cell r="Y1719">
            <v>-7.82</v>
          </cell>
          <cell r="Z1719">
            <v>0</v>
          </cell>
          <cell r="AA1719">
            <v>7.82</v>
          </cell>
          <cell r="AB1719">
            <v>0</v>
          </cell>
          <cell r="AC1719" t="str">
            <v>Mainline</v>
          </cell>
          <cell r="AD1719" t="str">
            <v>19_Female Racing</v>
          </cell>
          <cell r="AE1719" t="str">
            <v>S125</v>
          </cell>
          <cell r="AF1719" t="str">
            <v>Seasonal</v>
          </cell>
          <cell r="AG1719">
            <v>1</v>
          </cell>
          <cell r="AH1719" t="str">
            <v>&lt;N/A&gt;</v>
          </cell>
          <cell r="AI1719" t="str">
            <v>Racing</v>
          </cell>
          <cell r="AJ1719" t="str">
            <v>Summer Team Print</v>
          </cell>
          <cell r="AK1719" t="str">
            <v>S2 2024</v>
          </cell>
          <cell r="AL1719">
            <v>45809</v>
          </cell>
          <cell r="AM1719">
            <v>4488.68</v>
          </cell>
          <cell r="AN1719">
            <v>574</v>
          </cell>
          <cell r="AO1719">
            <v>7.82</v>
          </cell>
        </row>
        <row r="1720">
          <cell r="A1720">
            <v>8004364705</v>
          </cell>
          <cell r="B1720" t="str">
            <v>Current</v>
          </cell>
          <cell r="C1720" t="str">
            <v>W060</v>
          </cell>
          <cell r="D1720" t="str">
            <v>Speedo USA Maersk</v>
          </cell>
          <cell r="E1720" t="str">
            <v>8-004364705</v>
          </cell>
          <cell r="F1720" t="str">
            <v>SPACE TRAIN ONE BACK 705</v>
          </cell>
          <cell r="G1720" t="str">
            <v>P1122</v>
          </cell>
          <cell r="H1720" t="str">
            <v>One-Piece</v>
          </cell>
          <cell r="I1720" t="str">
            <v>812</v>
          </cell>
          <cell r="J1720" t="str">
            <v>Apparel</v>
          </cell>
          <cell r="K1720" t="str">
            <v>MNL</v>
          </cell>
          <cell r="L1720" t="str">
            <v>SS25</v>
          </cell>
          <cell r="M1720">
            <v>4027.3</v>
          </cell>
          <cell r="N1720">
            <v>515</v>
          </cell>
          <cell r="O1720">
            <v>0</v>
          </cell>
          <cell r="P1720">
            <v>0</v>
          </cell>
          <cell r="Q1720">
            <v>0</v>
          </cell>
          <cell r="R1720">
            <v>0</v>
          </cell>
          <cell r="S1720">
            <v>0</v>
          </cell>
          <cell r="T1720">
            <v>0</v>
          </cell>
          <cell r="U1720">
            <v>0</v>
          </cell>
          <cell r="V1720">
            <v>0</v>
          </cell>
          <cell r="W1720">
            <v>0</v>
          </cell>
          <cell r="X1720">
            <v>7.82</v>
          </cell>
          <cell r="Y1720">
            <v>-7.82</v>
          </cell>
          <cell r="Z1720">
            <v>0</v>
          </cell>
          <cell r="AA1720">
            <v>7.82</v>
          </cell>
          <cell r="AB1720">
            <v>0</v>
          </cell>
          <cell r="AC1720" t="str">
            <v>Mainline</v>
          </cell>
          <cell r="AD1720" t="str">
            <v>19_Female Racing</v>
          </cell>
          <cell r="AE1720" t="str">
            <v>S125</v>
          </cell>
          <cell r="AF1720" t="str">
            <v>Seasonal</v>
          </cell>
          <cell r="AG1720">
            <v>1</v>
          </cell>
          <cell r="AH1720" t="str">
            <v>&lt;N/A&gt;</v>
          </cell>
          <cell r="AI1720" t="str">
            <v>Racing</v>
          </cell>
          <cell r="AJ1720" t="str">
            <v>Summer Team Print</v>
          </cell>
          <cell r="AK1720" t="str">
            <v>S2 2024</v>
          </cell>
          <cell r="AL1720">
            <v>45809</v>
          </cell>
          <cell r="AM1720">
            <v>4027.3</v>
          </cell>
          <cell r="AN1720">
            <v>515</v>
          </cell>
          <cell r="AO1720">
            <v>7.82</v>
          </cell>
        </row>
        <row r="1721">
          <cell r="A1721">
            <v>8004364847</v>
          </cell>
          <cell r="B1721" t="str">
            <v>Current</v>
          </cell>
          <cell r="C1721" t="str">
            <v>W060</v>
          </cell>
          <cell r="D1721" t="str">
            <v>Speedo USA Maersk</v>
          </cell>
          <cell r="E1721" t="str">
            <v>8-004364847</v>
          </cell>
          <cell r="F1721" t="str">
            <v>SPACE TRAIN ONE BACK 847</v>
          </cell>
          <cell r="G1721" t="str">
            <v>P1122</v>
          </cell>
          <cell r="H1721" t="str">
            <v>One-Piece</v>
          </cell>
          <cell r="I1721" t="str">
            <v>812</v>
          </cell>
          <cell r="J1721" t="str">
            <v>Apparel</v>
          </cell>
          <cell r="K1721" t="str">
            <v>MNL</v>
          </cell>
          <cell r="L1721" t="str">
            <v>SS25</v>
          </cell>
          <cell r="M1721">
            <v>3644.12</v>
          </cell>
          <cell r="N1721">
            <v>466</v>
          </cell>
          <cell r="O1721">
            <v>0</v>
          </cell>
          <cell r="P1721">
            <v>0</v>
          </cell>
          <cell r="Q1721">
            <v>0</v>
          </cell>
          <cell r="R1721">
            <v>0</v>
          </cell>
          <cell r="S1721">
            <v>0</v>
          </cell>
          <cell r="T1721">
            <v>0</v>
          </cell>
          <cell r="U1721">
            <v>0</v>
          </cell>
          <cell r="V1721">
            <v>0</v>
          </cell>
          <cell r="W1721">
            <v>0</v>
          </cell>
          <cell r="X1721">
            <v>7.8199999999999994</v>
          </cell>
          <cell r="Y1721">
            <v>-7.8199999999999994</v>
          </cell>
          <cell r="Z1721">
            <v>0</v>
          </cell>
          <cell r="AA1721">
            <v>7.8199999999999994</v>
          </cell>
          <cell r="AB1721">
            <v>0</v>
          </cell>
          <cell r="AC1721" t="str">
            <v>Mainline</v>
          </cell>
          <cell r="AD1721" t="str">
            <v>19_Female Racing</v>
          </cell>
          <cell r="AE1721" t="str">
            <v>S125</v>
          </cell>
          <cell r="AF1721" t="str">
            <v>Seasonal</v>
          </cell>
          <cell r="AG1721">
            <v>1</v>
          </cell>
          <cell r="AH1721" t="str">
            <v>&lt;N/A&gt;</v>
          </cell>
          <cell r="AI1721" t="str">
            <v>Racing</v>
          </cell>
          <cell r="AJ1721" t="str">
            <v>Summer Team Print</v>
          </cell>
          <cell r="AK1721" t="str">
            <v>S2 2024</v>
          </cell>
          <cell r="AL1721">
            <v>45809</v>
          </cell>
          <cell r="AM1721">
            <v>3644.12</v>
          </cell>
          <cell r="AN1721">
            <v>466</v>
          </cell>
          <cell r="AO1721">
            <v>7.8199999999999994</v>
          </cell>
        </row>
        <row r="1722">
          <cell r="A1722">
            <v>8004364986</v>
          </cell>
          <cell r="B1722" t="str">
            <v>Current</v>
          </cell>
          <cell r="C1722" t="str">
            <v>W060</v>
          </cell>
          <cell r="D1722" t="str">
            <v>Speedo USA Maersk</v>
          </cell>
          <cell r="E1722" t="str">
            <v>8-004364986</v>
          </cell>
          <cell r="F1722" t="str">
            <v>SPACE TRAIN ONE BACK 986</v>
          </cell>
          <cell r="G1722" t="str">
            <v>P1122</v>
          </cell>
          <cell r="H1722" t="str">
            <v>One-Piece</v>
          </cell>
          <cell r="I1722" t="str">
            <v>812</v>
          </cell>
          <cell r="J1722" t="str">
            <v>Apparel</v>
          </cell>
          <cell r="K1722" t="str">
            <v>MNL</v>
          </cell>
          <cell r="L1722" t="str">
            <v>SS25</v>
          </cell>
          <cell r="M1722">
            <v>6169.98</v>
          </cell>
          <cell r="N1722">
            <v>789</v>
          </cell>
          <cell r="O1722">
            <v>0</v>
          </cell>
          <cell r="P1722">
            <v>0</v>
          </cell>
          <cell r="Q1722">
            <v>0</v>
          </cell>
          <cell r="R1722">
            <v>0</v>
          </cell>
          <cell r="S1722">
            <v>0</v>
          </cell>
          <cell r="T1722">
            <v>0</v>
          </cell>
          <cell r="U1722">
            <v>0</v>
          </cell>
          <cell r="V1722">
            <v>0</v>
          </cell>
          <cell r="W1722">
            <v>0</v>
          </cell>
          <cell r="X1722">
            <v>7.8199999999999994</v>
          </cell>
          <cell r="Y1722">
            <v>-7.8199999999999994</v>
          </cell>
          <cell r="Z1722">
            <v>0</v>
          </cell>
          <cell r="AA1722">
            <v>7.8199999999999994</v>
          </cell>
          <cell r="AB1722">
            <v>0</v>
          </cell>
          <cell r="AC1722" t="str">
            <v>Mainline</v>
          </cell>
          <cell r="AD1722" t="str">
            <v>19_Female Racing</v>
          </cell>
          <cell r="AE1722" t="str">
            <v>S125</v>
          </cell>
          <cell r="AF1722" t="str">
            <v>Seasonal</v>
          </cell>
          <cell r="AG1722">
            <v>1</v>
          </cell>
          <cell r="AH1722" t="str">
            <v>&lt;N/A&gt;</v>
          </cell>
          <cell r="AI1722" t="str">
            <v>Racing</v>
          </cell>
          <cell r="AJ1722" t="str">
            <v>Summer Team Print</v>
          </cell>
          <cell r="AK1722" t="str">
            <v>S2 2024</v>
          </cell>
          <cell r="AL1722">
            <v>45809</v>
          </cell>
          <cell r="AM1722">
            <v>6169.98</v>
          </cell>
          <cell r="AN1722">
            <v>789</v>
          </cell>
          <cell r="AO1722">
            <v>7.8199999999999994</v>
          </cell>
        </row>
        <row r="1723">
          <cell r="A1723">
            <v>8004365320</v>
          </cell>
          <cell r="B1723" t="str">
            <v>Current</v>
          </cell>
          <cell r="C1723" t="str">
            <v>W060</v>
          </cell>
          <cell r="D1723" t="str">
            <v>Speedo USA Maersk</v>
          </cell>
          <cell r="E1723" t="str">
            <v>8-004365320</v>
          </cell>
          <cell r="F1723" t="str">
            <v>SPACE TRAIN BRIEF 320</v>
          </cell>
          <cell r="G1723" t="str">
            <v>P1132</v>
          </cell>
          <cell r="H1723" t="str">
            <v>Swim Bottoms</v>
          </cell>
          <cell r="I1723" t="str">
            <v>812</v>
          </cell>
          <cell r="J1723" t="str">
            <v>Apparel</v>
          </cell>
          <cell r="K1723" t="str">
            <v>MNL</v>
          </cell>
          <cell r="L1723" t="str">
            <v>SS25</v>
          </cell>
          <cell r="M1723">
            <v>2926.77</v>
          </cell>
          <cell r="N1723">
            <v>543</v>
          </cell>
          <cell r="O1723">
            <v>0</v>
          </cell>
          <cell r="P1723">
            <v>0</v>
          </cell>
          <cell r="Q1723">
            <v>0</v>
          </cell>
          <cell r="R1723">
            <v>0</v>
          </cell>
          <cell r="S1723">
            <v>0</v>
          </cell>
          <cell r="T1723">
            <v>0</v>
          </cell>
          <cell r="U1723">
            <v>0</v>
          </cell>
          <cell r="V1723">
            <v>0</v>
          </cell>
          <cell r="W1723">
            <v>0</v>
          </cell>
          <cell r="X1723">
            <v>5.39</v>
          </cell>
          <cell r="Y1723">
            <v>-5.39</v>
          </cell>
          <cell r="Z1723">
            <v>0</v>
          </cell>
          <cell r="AA1723">
            <v>5.39</v>
          </cell>
          <cell r="AB1723">
            <v>0</v>
          </cell>
          <cell r="AC1723" t="str">
            <v>Mainline</v>
          </cell>
          <cell r="AD1723" t="str">
            <v>5_Male Racing</v>
          </cell>
          <cell r="AE1723" t="str">
            <v>S125</v>
          </cell>
          <cell r="AF1723" t="str">
            <v>Seasonal</v>
          </cell>
          <cell r="AG1723">
            <v>1</v>
          </cell>
          <cell r="AH1723" t="str">
            <v>&lt;N/A&gt;</v>
          </cell>
          <cell r="AI1723" t="str">
            <v>Racing</v>
          </cell>
          <cell r="AJ1723" t="str">
            <v>Summer Team Print</v>
          </cell>
          <cell r="AK1723" t="str">
            <v>S2 2024</v>
          </cell>
          <cell r="AL1723">
            <v>45809</v>
          </cell>
          <cell r="AM1723">
            <v>2926.77</v>
          </cell>
          <cell r="AN1723">
            <v>543</v>
          </cell>
          <cell r="AO1723">
            <v>5.39</v>
          </cell>
        </row>
        <row r="1724">
          <cell r="A1724">
            <v>8004365421</v>
          </cell>
          <cell r="B1724" t="str">
            <v>Current</v>
          </cell>
          <cell r="C1724" t="str">
            <v>W060</v>
          </cell>
          <cell r="D1724" t="str">
            <v>Speedo USA Maersk</v>
          </cell>
          <cell r="E1724" t="str">
            <v>8-004365421</v>
          </cell>
          <cell r="F1724" t="str">
            <v>SPACE TRAIN BRIEF 421</v>
          </cell>
          <cell r="G1724" t="str">
            <v>P1132</v>
          </cell>
          <cell r="H1724" t="str">
            <v>Swim Bottoms</v>
          </cell>
          <cell r="I1724" t="str">
            <v>812</v>
          </cell>
          <cell r="J1724" t="str">
            <v>Apparel</v>
          </cell>
          <cell r="K1724" t="str">
            <v>MNL</v>
          </cell>
          <cell r="L1724" t="str">
            <v>SS25</v>
          </cell>
          <cell r="M1724">
            <v>2711.17</v>
          </cell>
          <cell r="N1724">
            <v>503</v>
          </cell>
          <cell r="O1724">
            <v>0</v>
          </cell>
          <cell r="P1724">
            <v>0</v>
          </cell>
          <cell r="Q1724">
            <v>0</v>
          </cell>
          <cell r="R1724">
            <v>0</v>
          </cell>
          <cell r="S1724">
            <v>0</v>
          </cell>
          <cell r="T1724">
            <v>0</v>
          </cell>
          <cell r="U1724">
            <v>0</v>
          </cell>
          <cell r="V1724">
            <v>0</v>
          </cell>
          <cell r="W1724">
            <v>0</v>
          </cell>
          <cell r="X1724">
            <v>5.3900000000000006</v>
          </cell>
          <cell r="Y1724">
            <v>-5.3900000000000006</v>
          </cell>
          <cell r="Z1724">
            <v>0</v>
          </cell>
          <cell r="AA1724">
            <v>5.3900000000000006</v>
          </cell>
          <cell r="AB1724">
            <v>0</v>
          </cell>
          <cell r="AC1724" t="str">
            <v>Mainline</v>
          </cell>
          <cell r="AD1724" t="str">
            <v>5_Male Racing</v>
          </cell>
          <cell r="AE1724" t="str">
            <v>S125</v>
          </cell>
          <cell r="AF1724" t="str">
            <v>Seasonal</v>
          </cell>
          <cell r="AG1724">
            <v>1</v>
          </cell>
          <cell r="AH1724" t="str">
            <v>&lt;N/A&gt;</v>
          </cell>
          <cell r="AI1724" t="str">
            <v>Racing</v>
          </cell>
          <cell r="AJ1724" t="str">
            <v>Summer Team Print</v>
          </cell>
          <cell r="AK1724" t="str">
            <v>S2 2024</v>
          </cell>
          <cell r="AL1724">
            <v>45809</v>
          </cell>
          <cell r="AM1724">
            <v>2711.17</v>
          </cell>
          <cell r="AN1724">
            <v>503</v>
          </cell>
          <cell r="AO1724">
            <v>5.3900000000000006</v>
          </cell>
        </row>
        <row r="1725">
          <cell r="A1725">
            <v>8004365431</v>
          </cell>
          <cell r="B1725" t="str">
            <v>Current</v>
          </cell>
          <cell r="C1725" t="str">
            <v>W060</v>
          </cell>
          <cell r="D1725" t="str">
            <v>Speedo USA Maersk</v>
          </cell>
          <cell r="E1725" t="str">
            <v>8-004365431</v>
          </cell>
          <cell r="F1725" t="str">
            <v>SPACE TRAIN BRIEF 431</v>
          </cell>
          <cell r="G1725" t="str">
            <v>P1132</v>
          </cell>
          <cell r="H1725" t="str">
            <v>Swim Bottoms</v>
          </cell>
          <cell r="I1725" t="str">
            <v>812</v>
          </cell>
          <cell r="J1725" t="str">
            <v>Apparel</v>
          </cell>
          <cell r="K1725" t="str">
            <v>MNL</v>
          </cell>
          <cell r="L1725" t="str">
            <v>SS25</v>
          </cell>
          <cell r="M1725">
            <v>2835.14</v>
          </cell>
          <cell r="N1725">
            <v>526</v>
          </cell>
          <cell r="O1725">
            <v>0</v>
          </cell>
          <cell r="P1725">
            <v>0</v>
          </cell>
          <cell r="Q1725">
            <v>0</v>
          </cell>
          <cell r="R1725">
            <v>0</v>
          </cell>
          <cell r="S1725">
            <v>0</v>
          </cell>
          <cell r="T1725">
            <v>0</v>
          </cell>
          <cell r="U1725">
            <v>0</v>
          </cell>
          <cell r="V1725">
            <v>0</v>
          </cell>
          <cell r="W1725">
            <v>0</v>
          </cell>
          <cell r="X1725">
            <v>5.39</v>
          </cell>
          <cell r="Y1725">
            <v>-5.39</v>
          </cell>
          <cell r="Z1725">
            <v>0</v>
          </cell>
          <cell r="AA1725">
            <v>5.39</v>
          </cell>
          <cell r="AB1725">
            <v>0</v>
          </cell>
          <cell r="AC1725" t="str">
            <v>Mainline</v>
          </cell>
          <cell r="AD1725" t="str">
            <v>5_Male Racing</v>
          </cell>
          <cell r="AE1725" t="str">
            <v>S125</v>
          </cell>
          <cell r="AF1725" t="str">
            <v>Seasonal</v>
          </cell>
          <cell r="AG1725">
            <v>1</v>
          </cell>
          <cell r="AH1725" t="str">
            <v>&lt;N/A&gt;</v>
          </cell>
          <cell r="AI1725" t="str">
            <v>Racing</v>
          </cell>
          <cell r="AJ1725" t="str">
            <v>Summer Team Print</v>
          </cell>
          <cell r="AK1725" t="str">
            <v>S2 2024</v>
          </cell>
          <cell r="AL1725">
            <v>45809</v>
          </cell>
          <cell r="AM1725">
            <v>2835.14</v>
          </cell>
          <cell r="AN1725">
            <v>526</v>
          </cell>
          <cell r="AO1725">
            <v>5.39</v>
          </cell>
        </row>
        <row r="1726">
          <cell r="A1726">
            <v>8004365435</v>
          </cell>
          <cell r="B1726" t="str">
            <v>Current</v>
          </cell>
          <cell r="C1726" t="str">
            <v>W060</v>
          </cell>
          <cell r="D1726" t="str">
            <v>Speedo USA Maersk</v>
          </cell>
          <cell r="E1726" t="str">
            <v>8-004365435</v>
          </cell>
          <cell r="F1726" t="str">
            <v>SPACE TRAIN BRIEF 435</v>
          </cell>
          <cell r="G1726" t="str">
            <v>P1132</v>
          </cell>
          <cell r="H1726" t="str">
            <v>Swim Bottoms</v>
          </cell>
          <cell r="I1726" t="str">
            <v>812</v>
          </cell>
          <cell r="J1726" t="str">
            <v>Apparel</v>
          </cell>
          <cell r="K1726" t="str">
            <v>MNL</v>
          </cell>
          <cell r="L1726" t="str">
            <v>SS25</v>
          </cell>
          <cell r="M1726">
            <v>2829.75</v>
          </cell>
          <cell r="N1726">
            <v>525</v>
          </cell>
          <cell r="O1726">
            <v>0</v>
          </cell>
          <cell r="P1726">
            <v>0</v>
          </cell>
          <cell r="Q1726">
            <v>0</v>
          </cell>
          <cell r="R1726">
            <v>0</v>
          </cell>
          <cell r="S1726">
            <v>0</v>
          </cell>
          <cell r="T1726">
            <v>0</v>
          </cell>
          <cell r="U1726">
            <v>0</v>
          </cell>
          <cell r="V1726">
            <v>0</v>
          </cell>
          <cell r="W1726">
            <v>0</v>
          </cell>
          <cell r="X1726">
            <v>5.39</v>
          </cell>
          <cell r="Y1726">
            <v>-5.39</v>
          </cell>
          <cell r="Z1726">
            <v>0</v>
          </cell>
          <cell r="AA1726">
            <v>5.39</v>
          </cell>
          <cell r="AB1726">
            <v>0</v>
          </cell>
          <cell r="AC1726" t="str">
            <v>Mainline</v>
          </cell>
          <cell r="AD1726" t="str">
            <v>5_Male Racing</v>
          </cell>
          <cell r="AE1726" t="str">
            <v>S125</v>
          </cell>
          <cell r="AF1726" t="str">
            <v>Seasonal</v>
          </cell>
          <cell r="AG1726">
            <v>1</v>
          </cell>
          <cell r="AH1726" t="str">
            <v>&lt;N/A&gt;</v>
          </cell>
          <cell r="AI1726" t="str">
            <v>Racing</v>
          </cell>
          <cell r="AJ1726" t="str">
            <v>Summer Team Print</v>
          </cell>
          <cell r="AK1726" t="str">
            <v>S2 2024</v>
          </cell>
          <cell r="AL1726">
            <v>45809</v>
          </cell>
          <cell r="AM1726">
            <v>2829.75</v>
          </cell>
          <cell r="AN1726">
            <v>525</v>
          </cell>
          <cell r="AO1726">
            <v>5.39</v>
          </cell>
        </row>
        <row r="1727">
          <cell r="A1727">
            <v>8004365502</v>
          </cell>
          <cell r="B1727" t="str">
            <v>Current</v>
          </cell>
          <cell r="C1727" t="str">
            <v>W060</v>
          </cell>
          <cell r="D1727" t="str">
            <v>Speedo USA Maersk</v>
          </cell>
          <cell r="E1727" t="str">
            <v>8-004365502</v>
          </cell>
          <cell r="F1727" t="str">
            <v>SPACE TRAIN BRIEF 502</v>
          </cell>
          <cell r="G1727" t="str">
            <v>P1132</v>
          </cell>
          <cell r="H1727" t="str">
            <v>Swim Bottoms</v>
          </cell>
          <cell r="I1727" t="str">
            <v>812</v>
          </cell>
          <cell r="J1727" t="str">
            <v>Apparel</v>
          </cell>
          <cell r="K1727" t="str">
            <v>MNL</v>
          </cell>
          <cell r="L1727" t="str">
            <v>SS25</v>
          </cell>
          <cell r="M1727">
            <v>2506.35</v>
          </cell>
          <cell r="N1727">
            <v>465</v>
          </cell>
          <cell r="O1727">
            <v>0</v>
          </cell>
          <cell r="P1727">
            <v>0</v>
          </cell>
          <cell r="Q1727">
            <v>0</v>
          </cell>
          <cell r="R1727">
            <v>0</v>
          </cell>
          <cell r="S1727">
            <v>0</v>
          </cell>
          <cell r="T1727">
            <v>0</v>
          </cell>
          <cell r="U1727">
            <v>0</v>
          </cell>
          <cell r="V1727">
            <v>0</v>
          </cell>
          <cell r="W1727">
            <v>0</v>
          </cell>
          <cell r="X1727">
            <v>5.39</v>
          </cell>
          <cell r="Y1727">
            <v>-5.39</v>
          </cell>
          <cell r="Z1727">
            <v>0</v>
          </cell>
          <cell r="AA1727">
            <v>5.39</v>
          </cell>
          <cell r="AB1727">
            <v>0</v>
          </cell>
          <cell r="AC1727" t="str">
            <v>Mainline</v>
          </cell>
          <cell r="AD1727" t="str">
            <v>5_Male Racing</v>
          </cell>
          <cell r="AE1727" t="str">
            <v>S125</v>
          </cell>
          <cell r="AF1727" t="str">
            <v>Seasonal</v>
          </cell>
          <cell r="AG1727">
            <v>1</v>
          </cell>
          <cell r="AH1727" t="str">
            <v>&lt;N/A&gt;</v>
          </cell>
          <cell r="AI1727" t="str">
            <v>Racing</v>
          </cell>
          <cell r="AJ1727" t="str">
            <v>Summer Team Print</v>
          </cell>
          <cell r="AK1727" t="str">
            <v>S2 2024</v>
          </cell>
          <cell r="AL1727">
            <v>45809</v>
          </cell>
          <cell r="AM1727">
            <v>2506.35</v>
          </cell>
          <cell r="AN1727">
            <v>465</v>
          </cell>
          <cell r="AO1727">
            <v>5.39</v>
          </cell>
        </row>
        <row r="1728">
          <cell r="A1728">
            <v>8004365601</v>
          </cell>
          <cell r="B1728" t="str">
            <v>Current</v>
          </cell>
          <cell r="C1728" t="str">
            <v>W060</v>
          </cell>
          <cell r="D1728" t="str">
            <v>Speedo USA Maersk</v>
          </cell>
          <cell r="E1728" t="str">
            <v>8-004365601</v>
          </cell>
          <cell r="F1728" t="str">
            <v>SPACE TRAIN BRIEF 601</v>
          </cell>
          <cell r="G1728" t="str">
            <v>P1132</v>
          </cell>
          <cell r="H1728" t="str">
            <v>Swim Bottoms</v>
          </cell>
          <cell r="I1728" t="str">
            <v>812</v>
          </cell>
          <cell r="J1728" t="str">
            <v>Apparel</v>
          </cell>
          <cell r="K1728" t="str">
            <v>MNL</v>
          </cell>
          <cell r="L1728" t="str">
            <v>SS25</v>
          </cell>
          <cell r="M1728">
            <v>1891.89</v>
          </cell>
          <cell r="N1728">
            <v>351</v>
          </cell>
          <cell r="O1728">
            <v>0</v>
          </cell>
          <cell r="P1728">
            <v>0</v>
          </cell>
          <cell r="Q1728">
            <v>0</v>
          </cell>
          <cell r="R1728">
            <v>0</v>
          </cell>
          <cell r="S1728">
            <v>0</v>
          </cell>
          <cell r="T1728">
            <v>0</v>
          </cell>
          <cell r="U1728">
            <v>0</v>
          </cell>
          <cell r="V1728">
            <v>0</v>
          </cell>
          <cell r="W1728">
            <v>0</v>
          </cell>
          <cell r="X1728">
            <v>5.3900000000000006</v>
          </cell>
          <cell r="Y1728">
            <v>-5.3900000000000006</v>
          </cell>
          <cell r="Z1728">
            <v>0</v>
          </cell>
          <cell r="AA1728">
            <v>5.3900000000000006</v>
          </cell>
          <cell r="AB1728">
            <v>0</v>
          </cell>
          <cell r="AC1728" t="str">
            <v>Mainline</v>
          </cell>
          <cell r="AD1728" t="str">
            <v>5_Male Racing</v>
          </cell>
          <cell r="AE1728" t="str">
            <v>S125</v>
          </cell>
          <cell r="AF1728" t="str">
            <v>Seasonal</v>
          </cell>
          <cell r="AG1728">
            <v>1</v>
          </cell>
          <cell r="AH1728" t="str">
            <v>&lt;N/A&gt;</v>
          </cell>
          <cell r="AI1728" t="str">
            <v>Racing</v>
          </cell>
          <cell r="AJ1728" t="str">
            <v>Summer Team Print</v>
          </cell>
          <cell r="AK1728" t="str">
            <v>S2 2024</v>
          </cell>
          <cell r="AL1728">
            <v>45809</v>
          </cell>
          <cell r="AM1728">
            <v>1891.89</v>
          </cell>
          <cell r="AN1728">
            <v>351</v>
          </cell>
          <cell r="AO1728">
            <v>5.3900000000000006</v>
          </cell>
        </row>
        <row r="1729">
          <cell r="A1729">
            <v>8004365705</v>
          </cell>
          <cell r="B1729" t="str">
            <v>Current</v>
          </cell>
          <cell r="C1729" t="str">
            <v>W060</v>
          </cell>
          <cell r="D1729" t="str">
            <v>Speedo USA Maersk</v>
          </cell>
          <cell r="E1729" t="str">
            <v>8-004365705</v>
          </cell>
          <cell r="F1729" t="str">
            <v>SPACE TRAIN BRIEF 705</v>
          </cell>
          <cell r="G1729" t="str">
            <v>P1132</v>
          </cell>
          <cell r="H1729" t="str">
            <v>Swim Bottoms</v>
          </cell>
          <cell r="I1729" t="str">
            <v>812</v>
          </cell>
          <cell r="J1729" t="str">
            <v>Apparel</v>
          </cell>
          <cell r="K1729" t="str">
            <v>MNL</v>
          </cell>
          <cell r="L1729" t="str">
            <v>SS25</v>
          </cell>
          <cell r="M1729">
            <v>2447.06</v>
          </cell>
          <cell r="N1729">
            <v>454</v>
          </cell>
          <cell r="O1729">
            <v>0</v>
          </cell>
          <cell r="P1729">
            <v>0</v>
          </cell>
          <cell r="Q1729">
            <v>0</v>
          </cell>
          <cell r="R1729">
            <v>0</v>
          </cell>
          <cell r="S1729">
            <v>0</v>
          </cell>
          <cell r="T1729">
            <v>0</v>
          </cell>
          <cell r="U1729">
            <v>0</v>
          </cell>
          <cell r="V1729">
            <v>0</v>
          </cell>
          <cell r="W1729">
            <v>0</v>
          </cell>
          <cell r="X1729">
            <v>5.39</v>
          </cell>
          <cell r="Y1729">
            <v>-5.39</v>
          </cell>
          <cell r="Z1729">
            <v>0</v>
          </cell>
          <cell r="AA1729">
            <v>5.39</v>
          </cell>
          <cell r="AB1729">
            <v>0</v>
          </cell>
          <cell r="AC1729" t="str">
            <v>Mainline</v>
          </cell>
          <cell r="AD1729" t="str">
            <v>5_Male Racing</v>
          </cell>
          <cell r="AE1729" t="str">
            <v>S125</v>
          </cell>
          <cell r="AF1729" t="str">
            <v>Seasonal</v>
          </cell>
          <cell r="AG1729">
            <v>1</v>
          </cell>
          <cell r="AH1729" t="str">
            <v>&lt;N/A&gt;</v>
          </cell>
          <cell r="AI1729" t="str">
            <v>Racing</v>
          </cell>
          <cell r="AJ1729" t="str">
            <v>Summer Team Print</v>
          </cell>
          <cell r="AK1729" t="str">
            <v>S2 2024</v>
          </cell>
          <cell r="AL1729">
            <v>45809</v>
          </cell>
          <cell r="AM1729">
            <v>2447.06</v>
          </cell>
          <cell r="AN1729">
            <v>454</v>
          </cell>
          <cell r="AO1729">
            <v>5.39</v>
          </cell>
        </row>
        <row r="1730">
          <cell r="A1730">
            <v>8004365847</v>
          </cell>
          <cell r="B1730" t="str">
            <v>Current</v>
          </cell>
          <cell r="C1730" t="str">
            <v>W060</v>
          </cell>
          <cell r="D1730" t="str">
            <v>Speedo USA Maersk</v>
          </cell>
          <cell r="E1730" t="str">
            <v>8-004365847</v>
          </cell>
          <cell r="F1730" t="str">
            <v>SPACE TRAIN BRIEF 847</v>
          </cell>
          <cell r="G1730" t="str">
            <v>P1132</v>
          </cell>
          <cell r="H1730" t="str">
            <v>Swim Bottoms</v>
          </cell>
          <cell r="I1730" t="str">
            <v>812</v>
          </cell>
          <cell r="J1730" t="str">
            <v>Apparel</v>
          </cell>
          <cell r="K1730" t="str">
            <v>MNL</v>
          </cell>
          <cell r="L1730" t="str">
            <v>SS25</v>
          </cell>
          <cell r="M1730">
            <v>2382.38</v>
          </cell>
          <cell r="N1730">
            <v>442</v>
          </cell>
          <cell r="O1730">
            <v>0</v>
          </cell>
          <cell r="P1730">
            <v>0</v>
          </cell>
          <cell r="Q1730">
            <v>0</v>
          </cell>
          <cell r="R1730">
            <v>0</v>
          </cell>
          <cell r="S1730">
            <v>0</v>
          </cell>
          <cell r="T1730">
            <v>0</v>
          </cell>
          <cell r="U1730">
            <v>0</v>
          </cell>
          <cell r="V1730">
            <v>0</v>
          </cell>
          <cell r="W1730">
            <v>0</v>
          </cell>
          <cell r="X1730">
            <v>5.3900000000000006</v>
          </cell>
          <cell r="Y1730">
            <v>-5.3900000000000006</v>
          </cell>
          <cell r="Z1730">
            <v>0</v>
          </cell>
          <cell r="AA1730">
            <v>5.3900000000000006</v>
          </cell>
          <cell r="AB1730">
            <v>0</v>
          </cell>
          <cell r="AC1730" t="str">
            <v>Mainline</v>
          </cell>
          <cell r="AD1730" t="str">
            <v>5_Male Racing</v>
          </cell>
          <cell r="AE1730" t="str">
            <v>S125</v>
          </cell>
          <cell r="AF1730" t="str">
            <v>Seasonal</v>
          </cell>
          <cell r="AG1730">
            <v>1</v>
          </cell>
          <cell r="AH1730" t="str">
            <v>&lt;N/A&gt;</v>
          </cell>
          <cell r="AI1730" t="str">
            <v>Racing</v>
          </cell>
          <cell r="AJ1730" t="str">
            <v>Summer Team Print</v>
          </cell>
          <cell r="AK1730" t="str">
            <v>S2 2024</v>
          </cell>
          <cell r="AL1730">
            <v>45809</v>
          </cell>
          <cell r="AM1730">
            <v>2382.38</v>
          </cell>
          <cell r="AN1730">
            <v>442</v>
          </cell>
          <cell r="AO1730">
            <v>5.3900000000000006</v>
          </cell>
        </row>
        <row r="1731">
          <cell r="A1731">
            <v>8004365986</v>
          </cell>
          <cell r="B1731" t="str">
            <v>Current</v>
          </cell>
          <cell r="C1731" t="str">
            <v>W060</v>
          </cell>
          <cell r="D1731" t="str">
            <v>Speedo USA Maersk</v>
          </cell>
          <cell r="E1731" t="str">
            <v>8-004365986</v>
          </cell>
          <cell r="F1731" t="str">
            <v>SPACE TRAIN BRIEF 986</v>
          </cell>
          <cell r="G1731" t="str">
            <v>P1132</v>
          </cell>
          <cell r="H1731" t="str">
            <v>Swim Bottoms</v>
          </cell>
          <cell r="I1731" t="str">
            <v>812</v>
          </cell>
          <cell r="J1731" t="str">
            <v>Apparel</v>
          </cell>
          <cell r="K1731" t="str">
            <v>MNL</v>
          </cell>
          <cell r="L1731" t="str">
            <v>SS25</v>
          </cell>
          <cell r="M1731">
            <v>1606.22</v>
          </cell>
          <cell r="N1731">
            <v>298</v>
          </cell>
          <cell r="O1731">
            <v>0</v>
          </cell>
          <cell r="P1731">
            <v>0</v>
          </cell>
          <cell r="Q1731">
            <v>0</v>
          </cell>
          <cell r="R1731">
            <v>0</v>
          </cell>
          <cell r="S1731">
            <v>0</v>
          </cell>
          <cell r="T1731">
            <v>0</v>
          </cell>
          <cell r="U1731">
            <v>0</v>
          </cell>
          <cell r="V1731">
            <v>0</v>
          </cell>
          <cell r="W1731">
            <v>0</v>
          </cell>
          <cell r="X1731">
            <v>5.39</v>
          </cell>
          <cell r="Y1731">
            <v>-5.39</v>
          </cell>
          <cell r="Z1731">
            <v>0</v>
          </cell>
          <cell r="AA1731">
            <v>5.39</v>
          </cell>
          <cell r="AB1731">
            <v>0</v>
          </cell>
          <cell r="AC1731" t="str">
            <v>Mainline</v>
          </cell>
          <cell r="AD1731" t="str">
            <v>5_Male Racing</v>
          </cell>
          <cell r="AE1731" t="str">
            <v>S125</v>
          </cell>
          <cell r="AF1731" t="str">
            <v>Seasonal</v>
          </cell>
          <cell r="AG1731">
            <v>1</v>
          </cell>
          <cell r="AH1731" t="str">
            <v>&lt;N/A&gt;</v>
          </cell>
          <cell r="AI1731" t="str">
            <v>Racing</v>
          </cell>
          <cell r="AJ1731" t="str">
            <v>Summer Team Print</v>
          </cell>
          <cell r="AK1731" t="str">
            <v>S2 2024</v>
          </cell>
          <cell r="AL1731">
            <v>45809</v>
          </cell>
          <cell r="AM1731">
            <v>1606.2199999999998</v>
          </cell>
          <cell r="AN1731">
            <v>298</v>
          </cell>
          <cell r="AO1731">
            <v>5.39</v>
          </cell>
        </row>
        <row r="1732">
          <cell r="A1732">
            <v>8004366320</v>
          </cell>
          <cell r="B1732" t="str">
            <v>Current</v>
          </cell>
          <cell r="C1732" t="str">
            <v>W060</v>
          </cell>
          <cell r="D1732" t="str">
            <v>Speedo USA Maersk</v>
          </cell>
          <cell r="E1732" t="str">
            <v>8-004366320</v>
          </cell>
          <cell r="F1732" t="str">
            <v>SPACE TRAIN JAMMER 310</v>
          </cell>
          <cell r="G1732" t="str">
            <v>P1132</v>
          </cell>
          <cell r="H1732" t="str">
            <v>Swim Bottoms</v>
          </cell>
          <cell r="I1732" t="str">
            <v>812</v>
          </cell>
          <cell r="J1732" t="str">
            <v>Apparel</v>
          </cell>
          <cell r="K1732" t="str">
            <v>MNL</v>
          </cell>
          <cell r="L1732" t="str">
            <v>SS25</v>
          </cell>
          <cell r="M1732">
            <v>4253.8999999999996</v>
          </cell>
          <cell r="N1732">
            <v>515</v>
          </cell>
          <cell r="O1732">
            <v>0</v>
          </cell>
          <cell r="P1732">
            <v>0</v>
          </cell>
          <cell r="Q1732">
            <v>0</v>
          </cell>
          <cell r="R1732">
            <v>0</v>
          </cell>
          <cell r="S1732">
            <v>0</v>
          </cell>
          <cell r="T1732">
            <v>0</v>
          </cell>
          <cell r="U1732">
            <v>0</v>
          </cell>
          <cell r="V1732">
            <v>0</v>
          </cell>
          <cell r="W1732">
            <v>0</v>
          </cell>
          <cell r="X1732">
            <v>8.26</v>
          </cell>
          <cell r="Y1732">
            <v>-8.26</v>
          </cell>
          <cell r="Z1732">
            <v>0</v>
          </cell>
          <cell r="AA1732">
            <v>8.26</v>
          </cell>
          <cell r="AB1732">
            <v>0</v>
          </cell>
          <cell r="AC1732" t="str">
            <v>Mainline</v>
          </cell>
          <cell r="AD1732" t="str">
            <v>5_Male Racing</v>
          </cell>
          <cell r="AE1732" t="str">
            <v>S125</v>
          </cell>
          <cell r="AF1732" t="str">
            <v>Seasonal</v>
          </cell>
          <cell r="AG1732">
            <v>1</v>
          </cell>
          <cell r="AH1732" t="str">
            <v>&lt;N/A&gt;</v>
          </cell>
          <cell r="AI1732" t="str">
            <v>Racing</v>
          </cell>
          <cell r="AJ1732" t="str">
            <v>Summer Team Print</v>
          </cell>
          <cell r="AK1732" t="str">
            <v>S2 2024</v>
          </cell>
          <cell r="AL1732">
            <v>45809</v>
          </cell>
          <cell r="AM1732">
            <v>4253.8999999999996</v>
          </cell>
          <cell r="AN1732">
            <v>515</v>
          </cell>
          <cell r="AO1732">
            <v>8.26</v>
          </cell>
        </row>
        <row r="1733">
          <cell r="A1733">
            <v>8004366421</v>
          </cell>
          <cell r="B1733" t="str">
            <v>Current</v>
          </cell>
          <cell r="C1733" t="str">
            <v>W060</v>
          </cell>
          <cell r="D1733" t="str">
            <v>Speedo USA Maersk</v>
          </cell>
          <cell r="E1733" t="str">
            <v>8-004366421</v>
          </cell>
          <cell r="F1733" t="str">
            <v>SPACE TRAIN JAMMER 421</v>
          </cell>
          <cell r="G1733" t="str">
            <v>P1132</v>
          </cell>
          <cell r="H1733" t="str">
            <v>Swim Bottoms</v>
          </cell>
          <cell r="I1733" t="str">
            <v>812</v>
          </cell>
          <cell r="J1733" t="str">
            <v>Apparel</v>
          </cell>
          <cell r="K1733" t="str">
            <v>MNL</v>
          </cell>
          <cell r="L1733" t="str">
            <v>SS25</v>
          </cell>
          <cell r="M1733">
            <v>6500.62</v>
          </cell>
          <cell r="N1733">
            <v>787</v>
          </cell>
          <cell r="O1733">
            <v>0</v>
          </cell>
          <cell r="P1733">
            <v>0</v>
          </cell>
          <cell r="Q1733">
            <v>0</v>
          </cell>
          <cell r="R1733">
            <v>0</v>
          </cell>
          <cell r="S1733">
            <v>0</v>
          </cell>
          <cell r="T1733">
            <v>0</v>
          </cell>
          <cell r="U1733">
            <v>0</v>
          </cell>
          <cell r="V1733">
            <v>0</v>
          </cell>
          <cell r="W1733">
            <v>0</v>
          </cell>
          <cell r="X1733">
            <v>8.26</v>
          </cell>
          <cell r="Y1733">
            <v>-8.26</v>
          </cell>
          <cell r="Z1733">
            <v>0</v>
          </cell>
          <cell r="AA1733">
            <v>8.26</v>
          </cell>
          <cell r="AB1733">
            <v>0</v>
          </cell>
          <cell r="AC1733" t="str">
            <v>Mainline</v>
          </cell>
          <cell r="AD1733" t="str">
            <v>5_Male Racing</v>
          </cell>
          <cell r="AE1733" t="str">
            <v>S125</v>
          </cell>
          <cell r="AF1733" t="str">
            <v>Seasonal</v>
          </cell>
          <cell r="AG1733">
            <v>1</v>
          </cell>
          <cell r="AH1733" t="str">
            <v>&lt;N/A&gt;</v>
          </cell>
          <cell r="AI1733" t="str">
            <v>Racing</v>
          </cell>
          <cell r="AJ1733" t="str">
            <v>Summer Team Print</v>
          </cell>
          <cell r="AK1733" t="str">
            <v>S2 2024</v>
          </cell>
          <cell r="AL1733">
            <v>45809</v>
          </cell>
          <cell r="AM1733">
            <v>6500.62</v>
          </cell>
          <cell r="AN1733">
            <v>787</v>
          </cell>
          <cell r="AO1733">
            <v>8.26</v>
          </cell>
        </row>
        <row r="1734">
          <cell r="A1734">
            <v>8004366431</v>
          </cell>
          <cell r="B1734" t="str">
            <v>Current</v>
          </cell>
          <cell r="C1734" t="str">
            <v>W060</v>
          </cell>
          <cell r="D1734" t="str">
            <v>Speedo USA Maersk</v>
          </cell>
          <cell r="E1734" t="str">
            <v>8-004366431</v>
          </cell>
          <cell r="F1734" t="str">
            <v>SPACE TRAIN JAMMER 431</v>
          </cell>
          <cell r="G1734" t="str">
            <v>P1132</v>
          </cell>
          <cell r="H1734" t="str">
            <v>Swim Bottoms</v>
          </cell>
          <cell r="I1734" t="str">
            <v>812</v>
          </cell>
          <cell r="J1734" t="str">
            <v>Apparel</v>
          </cell>
          <cell r="K1734" t="str">
            <v>MNL</v>
          </cell>
          <cell r="L1734" t="str">
            <v>SS25</v>
          </cell>
          <cell r="M1734">
            <v>6120.66</v>
          </cell>
          <cell r="N1734">
            <v>741</v>
          </cell>
          <cell r="O1734">
            <v>0</v>
          </cell>
          <cell r="P1734">
            <v>0</v>
          </cell>
          <cell r="Q1734">
            <v>0</v>
          </cell>
          <cell r="R1734">
            <v>0</v>
          </cell>
          <cell r="S1734">
            <v>0</v>
          </cell>
          <cell r="T1734">
            <v>0</v>
          </cell>
          <cell r="U1734">
            <v>0</v>
          </cell>
          <cell r="V1734">
            <v>0</v>
          </cell>
          <cell r="W1734">
            <v>0</v>
          </cell>
          <cell r="X1734">
            <v>8.26</v>
          </cell>
          <cell r="Y1734">
            <v>-8.26</v>
          </cell>
          <cell r="Z1734">
            <v>0</v>
          </cell>
          <cell r="AA1734">
            <v>8.26</v>
          </cell>
          <cell r="AB1734">
            <v>0</v>
          </cell>
          <cell r="AC1734" t="str">
            <v>Mainline</v>
          </cell>
          <cell r="AD1734" t="str">
            <v>5_Male Racing</v>
          </cell>
          <cell r="AE1734" t="str">
            <v>S125</v>
          </cell>
          <cell r="AF1734" t="str">
            <v>Seasonal</v>
          </cell>
          <cell r="AG1734">
            <v>1</v>
          </cell>
          <cell r="AH1734" t="str">
            <v>&lt;N/A&gt;</v>
          </cell>
          <cell r="AI1734" t="str">
            <v>Racing</v>
          </cell>
          <cell r="AJ1734" t="str">
            <v>Summer Team Print</v>
          </cell>
          <cell r="AK1734" t="str">
            <v>S2 2024</v>
          </cell>
          <cell r="AL1734">
            <v>45809</v>
          </cell>
          <cell r="AM1734">
            <v>6120.66</v>
          </cell>
          <cell r="AN1734">
            <v>741</v>
          </cell>
          <cell r="AO1734">
            <v>8.26</v>
          </cell>
        </row>
        <row r="1735">
          <cell r="A1735">
            <v>8004366435</v>
          </cell>
          <cell r="B1735" t="str">
            <v>Current</v>
          </cell>
          <cell r="C1735" t="str">
            <v>W060</v>
          </cell>
          <cell r="D1735" t="str">
            <v>Speedo USA Maersk</v>
          </cell>
          <cell r="E1735" t="str">
            <v>8-004366435</v>
          </cell>
          <cell r="F1735" t="str">
            <v>SPACE TRAIN JAMMER 435</v>
          </cell>
          <cell r="G1735" t="str">
            <v>P1132</v>
          </cell>
          <cell r="H1735" t="str">
            <v>Swim Bottoms</v>
          </cell>
          <cell r="I1735" t="str">
            <v>812</v>
          </cell>
          <cell r="J1735" t="str">
            <v>Apparel</v>
          </cell>
          <cell r="K1735" t="str">
            <v>MNL</v>
          </cell>
          <cell r="L1735" t="str">
            <v>SS25</v>
          </cell>
          <cell r="M1735">
            <v>6327.16</v>
          </cell>
          <cell r="N1735">
            <v>766</v>
          </cell>
          <cell r="O1735">
            <v>0</v>
          </cell>
          <cell r="P1735">
            <v>0</v>
          </cell>
          <cell r="Q1735">
            <v>0</v>
          </cell>
          <cell r="R1735">
            <v>0</v>
          </cell>
          <cell r="S1735">
            <v>0</v>
          </cell>
          <cell r="T1735">
            <v>0</v>
          </cell>
          <cell r="U1735">
            <v>0</v>
          </cell>
          <cell r="V1735">
            <v>0</v>
          </cell>
          <cell r="W1735">
            <v>0</v>
          </cell>
          <cell r="X1735">
            <v>8.26</v>
          </cell>
          <cell r="Y1735">
            <v>-8.26</v>
          </cell>
          <cell r="Z1735">
            <v>0</v>
          </cell>
          <cell r="AA1735">
            <v>8.26</v>
          </cell>
          <cell r="AB1735">
            <v>0</v>
          </cell>
          <cell r="AC1735" t="str">
            <v>Mainline</v>
          </cell>
          <cell r="AD1735" t="str">
            <v>5_Male Racing</v>
          </cell>
          <cell r="AE1735" t="str">
            <v>S125</v>
          </cell>
          <cell r="AF1735" t="str">
            <v>Seasonal</v>
          </cell>
          <cell r="AG1735">
            <v>1</v>
          </cell>
          <cell r="AH1735" t="str">
            <v>&lt;N/A&gt;</v>
          </cell>
          <cell r="AI1735" t="str">
            <v>Racing</v>
          </cell>
          <cell r="AJ1735" t="str">
            <v>Summer Team Print</v>
          </cell>
          <cell r="AK1735" t="str">
            <v>S2 2024</v>
          </cell>
          <cell r="AL1735">
            <v>45809</v>
          </cell>
          <cell r="AM1735">
            <v>6327.16</v>
          </cell>
          <cell r="AN1735">
            <v>766</v>
          </cell>
          <cell r="AO1735">
            <v>8.26</v>
          </cell>
        </row>
        <row r="1736">
          <cell r="A1736">
            <v>8004366502</v>
          </cell>
          <cell r="B1736" t="str">
            <v>Current</v>
          </cell>
          <cell r="C1736" t="str">
            <v>W060</v>
          </cell>
          <cell r="D1736" t="str">
            <v>Speedo USA Maersk</v>
          </cell>
          <cell r="E1736" t="str">
            <v>8-004366502</v>
          </cell>
          <cell r="F1736" t="str">
            <v>SPACE TRAIN JAMMER 502</v>
          </cell>
          <cell r="G1736" t="str">
            <v>P1132</v>
          </cell>
          <cell r="H1736" t="str">
            <v>Swim Bottoms</v>
          </cell>
          <cell r="I1736" t="str">
            <v>812</v>
          </cell>
          <cell r="J1736" t="str">
            <v>Apparel</v>
          </cell>
          <cell r="K1736" t="str">
            <v>MNL</v>
          </cell>
          <cell r="L1736" t="str">
            <v>SS25</v>
          </cell>
          <cell r="M1736">
            <v>4022.62</v>
          </cell>
          <cell r="N1736">
            <v>487</v>
          </cell>
          <cell r="O1736">
            <v>0</v>
          </cell>
          <cell r="P1736">
            <v>0</v>
          </cell>
          <cell r="Q1736">
            <v>0</v>
          </cell>
          <cell r="R1736">
            <v>0</v>
          </cell>
          <cell r="S1736">
            <v>0</v>
          </cell>
          <cell r="T1736">
            <v>0</v>
          </cell>
          <cell r="U1736">
            <v>0</v>
          </cell>
          <cell r="V1736">
            <v>0</v>
          </cell>
          <cell r="W1736">
            <v>0</v>
          </cell>
          <cell r="X1736">
            <v>8.26</v>
          </cell>
          <cell r="Y1736">
            <v>-8.26</v>
          </cell>
          <cell r="Z1736">
            <v>0</v>
          </cell>
          <cell r="AA1736">
            <v>8.26</v>
          </cell>
          <cell r="AB1736">
            <v>0</v>
          </cell>
          <cell r="AC1736" t="str">
            <v>Mainline</v>
          </cell>
          <cell r="AD1736" t="str">
            <v>5_Male Racing</v>
          </cell>
          <cell r="AE1736" t="str">
            <v>S125</v>
          </cell>
          <cell r="AF1736" t="str">
            <v>Seasonal</v>
          </cell>
          <cell r="AG1736">
            <v>1</v>
          </cell>
          <cell r="AH1736" t="str">
            <v>&lt;N/A&gt;</v>
          </cell>
          <cell r="AI1736" t="str">
            <v>Racing</v>
          </cell>
          <cell r="AJ1736" t="str">
            <v>Summer Team Print</v>
          </cell>
          <cell r="AK1736" t="str">
            <v>S2 2024</v>
          </cell>
          <cell r="AL1736">
            <v>45809</v>
          </cell>
          <cell r="AM1736">
            <v>4022.62</v>
          </cell>
          <cell r="AN1736">
            <v>487</v>
          </cell>
          <cell r="AO1736">
            <v>8.26</v>
          </cell>
        </row>
        <row r="1737">
          <cell r="A1737">
            <v>8004366601</v>
          </cell>
          <cell r="B1737" t="str">
            <v>Current</v>
          </cell>
          <cell r="C1737" t="str">
            <v>W060</v>
          </cell>
          <cell r="D1737" t="str">
            <v>Speedo USA Maersk</v>
          </cell>
          <cell r="E1737" t="str">
            <v>8-004366601</v>
          </cell>
          <cell r="F1737" t="str">
            <v>SPACE TRAIN JAMMER 601</v>
          </cell>
          <cell r="G1737" t="str">
            <v>P1132</v>
          </cell>
          <cell r="H1737" t="str">
            <v>Swim Bottoms</v>
          </cell>
          <cell r="I1737" t="str">
            <v>812</v>
          </cell>
          <cell r="J1737" t="str">
            <v>Apparel</v>
          </cell>
          <cell r="K1737" t="str">
            <v>MNL</v>
          </cell>
          <cell r="L1737" t="str">
            <v>SS25</v>
          </cell>
          <cell r="M1737">
            <v>5179.0200000000004</v>
          </cell>
          <cell r="N1737">
            <v>627</v>
          </cell>
          <cell r="O1737">
            <v>0</v>
          </cell>
          <cell r="P1737">
            <v>0</v>
          </cell>
          <cell r="Q1737">
            <v>0</v>
          </cell>
          <cell r="R1737">
            <v>0</v>
          </cell>
          <cell r="S1737">
            <v>0</v>
          </cell>
          <cell r="T1737">
            <v>0</v>
          </cell>
          <cell r="U1737">
            <v>0</v>
          </cell>
          <cell r="V1737">
            <v>0</v>
          </cell>
          <cell r="W1737">
            <v>0</v>
          </cell>
          <cell r="X1737">
            <v>8.2600000000000016</v>
          </cell>
          <cell r="Y1737">
            <v>-8.2600000000000016</v>
          </cell>
          <cell r="Z1737">
            <v>0</v>
          </cell>
          <cell r="AA1737">
            <v>8.2600000000000016</v>
          </cell>
          <cell r="AB1737">
            <v>0</v>
          </cell>
          <cell r="AC1737" t="str">
            <v>Mainline</v>
          </cell>
          <cell r="AD1737" t="str">
            <v>5_Male Racing</v>
          </cell>
          <cell r="AE1737" t="str">
            <v>S125</v>
          </cell>
          <cell r="AF1737" t="str">
            <v>Seasonal</v>
          </cell>
          <cell r="AG1737">
            <v>1</v>
          </cell>
          <cell r="AH1737" t="str">
            <v>&lt;N/A&gt;</v>
          </cell>
          <cell r="AI1737" t="str">
            <v>Racing</v>
          </cell>
          <cell r="AJ1737" t="str">
            <v>Summer Team Print</v>
          </cell>
          <cell r="AK1737" t="str">
            <v>S2 2024</v>
          </cell>
          <cell r="AL1737">
            <v>45809</v>
          </cell>
          <cell r="AM1737">
            <v>5179.0200000000013</v>
          </cell>
          <cell r="AN1737">
            <v>627</v>
          </cell>
          <cell r="AO1737">
            <v>8.2600000000000016</v>
          </cell>
        </row>
        <row r="1738">
          <cell r="A1738">
            <v>8004366705</v>
          </cell>
          <cell r="B1738" t="str">
            <v>Current</v>
          </cell>
          <cell r="C1738" t="str">
            <v>W060</v>
          </cell>
          <cell r="D1738" t="str">
            <v>Speedo USA Maersk</v>
          </cell>
          <cell r="E1738" t="str">
            <v>8-004366705</v>
          </cell>
          <cell r="F1738" t="str">
            <v>SPACE TRAIN JAMMER 705</v>
          </cell>
          <cell r="G1738" t="str">
            <v>P1132</v>
          </cell>
          <cell r="H1738" t="str">
            <v>Swim Bottoms</v>
          </cell>
          <cell r="I1738" t="str">
            <v>812</v>
          </cell>
          <cell r="J1738" t="str">
            <v>Apparel</v>
          </cell>
          <cell r="K1738" t="str">
            <v>MNL</v>
          </cell>
          <cell r="L1738" t="str">
            <v>SS25</v>
          </cell>
          <cell r="M1738">
            <v>4600.82</v>
          </cell>
          <cell r="N1738">
            <v>557</v>
          </cell>
          <cell r="O1738">
            <v>0</v>
          </cell>
          <cell r="P1738">
            <v>0</v>
          </cell>
          <cell r="Q1738">
            <v>0</v>
          </cell>
          <cell r="R1738">
            <v>0</v>
          </cell>
          <cell r="S1738">
            <v>0</v>
          </cell>
          <cell r="T1738">
            <v>0</v>
          </cell>
          <cell r="U1738">
            <v>0</v>
          </cell>
          <cell r="V1738">
            <v>0</v>
          </cell>
          <cell r="W1738">
            <v>0</v>
          </cell>
          <cell r="X1738">
            <v>8.26</v>
          </cell>
          <cell r="Y1738">
            <v>-8.26</v>
          </cell>
          <cell r="Z1738">
            <v>0</v>
          </cell>
          <cell r="AA1738">
            <v>8.26</v>
          </cell>
          <cell r="AB1738">
            <v>0</v>
          </cell>
          <cell r="AC1738" t="str">
            <v>Mainline</v>
          </cell>
          <cell r="AD1738" t="str">
            <v>5_Male Racing</v>
          </cell>
          <cell r="AE1738" t="str">
            <v>S125</v>
          </cell>
          <cell r="AF1738" t="str">
            <v>Seasonal</v>
          </cell>
          <cell r="AG1738">
            <v>1</v>
          </cell>
          <cell r="AH1738" t="str">
            <v>&lt;N/A&gt;</v>
          </cell>
          <cell r="AI1738" t="str">
            <v>Racing</v>
          </cell>
          <cell r="AJ1738" t="str">
            <v>Summer Team Print</v>
          </cell>
          <cell r="AK1738" t="str">
            <v>S2 2024</v>
          </cell>
          <cell r="AL1738">
            <v>45809</v>
          </cell>
          <cell r="AM1738">
            <v>4600.82</v>
          </cell>
          <cell r="AN1738">
            <v>557</v>
          </cell>
          <cell r="AO1738">
            <v>8.26</v>
          </cell>
        </row>
        <row r="1739">
          <cell r="A1739">
            <v>8004366847</v>
          </cell>
          <cell r="B1739" t="str">
            <v>Current</v>
          </cell>
          <cell r="C1739" t="str">
            <v>W060</v>
          </cell>
          <cell r="D1739" t="str">
            <v>Speedo USA Maersk</v>
          </cell>
          <cell r="E1739" t="str">
            <v>8-004366847</v>
          </cell>
          <cell r="F1739" t="str">
            <v>SPACE TRAIN JAMMER 847</v>
          </cell>
          <cell r="G1739" t="str">
            <v>P1132</v>
          </cell>
          <cell r="H1739" t="str">
            <v>Swim Bottoms</v>
          </cell>
          <cell r="I1739" t="str">
            <v>812</v>
          </cell>
          <cell r="J1739" t="str">
            <v>Apparel</v>
          </cell>
          <cell r="K1739" t="str">
            <v>MNL</v>
          </cell>
          <cell r="L1739" t="str">
            <v>SS25</v>
          </cell>
          <cell r="M1739">
            <v>4815.58</v>
          </cell>
          <cell r="N1739">
            <v>583</v>
          </cell>
          <cell r="O1739">
            <v>0</v>
          </cell>
          <cell r="P1739">
            <v>0</v>
          </cell>
          <cell r="Q1739">
            <v>0</v>
          </cell>
          <cell r="R1739">
            <v>0</v>
          </cell>
          <cell r="S1739">
            <v>0</v>
          </cell>
          <cell r="T1739">
            <v>0</v>
          </cell>
          <cell r="U1739">
            <v>0</v>
          </cell>
          <cell r="V1739">
            <v>0</v>
          </cell>
          <cell r="W1739">
            <v>0</v>
          </cell>
          <cell r="X1739">
            <v>8.26</v>
          </cell>
          <cell r="Y1739">
            <v>-8.26</v>
          </cell>
          <cell r="Z1739">
            <v>0</v>
          </cell>
          <cell r="AA1739">
            <v>8.26</v>
          </cell>
          <cell r="AB1739">
            <v>0</v>
          </cell>
          <cell r="AC1739" t="str">
            <v>Mainline</v>
          </cell>
          <cell r="AD1739" t="str">
            <v>5_Male Racing</v>
          </cell>
          <cell r="AE1739" t="str">
            <v>S125</v>
          </cell>
          <cell r="AF1739" t="str">
            <v>Seasonal</v>
          </cell>
          <cell r="AG1739">
            <v>1</v>
          </cell>
          <cell r="AH1739" t="str">
            <v>&lt;N/A&gt;</v>
          </cell>
          <cell r="AI1739" t="str">
            <v>Racing</v>
          </cell>
          <cell r="AJ1739" t="str">
            <v>Summer Team Print</v>
          </cell>
          <cell r="AK1739" t="str">
            <v>S2 2024</v>
          </cell>
          <cell r="AL1739">
            <v>45809</v>
          </cell>
          <cell r="AM1739">
            <v>4815.58</v>
          </cell>
          <cell r="AN1739">
            <v>583</v>
          </cell>
          <cell r="AO1739">
            <v>8.26</v>
          </cell>
        </row>
        <row r="1740">
          <cell r="A1740">
            <v>8004366986</v>
          </cell>
          <cell r="B1740" t="str">
            <v>Current</v>
          </cell>
          <cell r="C1740" t="str">
            <v>W060</v>
          </cell>
          <cell r="D1740" t="str">
            <v>Speedo USA Maersk</v>
          </cell>
          <cell r="E1740" t="str">
            <v>8-004366986</v>
          </cell>
          <cell r="F1740" t="str">
            <v>SPACE TRAIN JAMMER 986</v>
          </cell>
          <cell r="G1740" t="str">
            <v>P1132</v>
          </cell>
          <cell r="H1740" t="str">
            <v>Swim Bottoms</v>
          </cell>
          <cell r="I1740" t="str">
            <v>812</v>
          </cell>
          <cell r="J1740" t="str">
            <v>Apparel</v>
          </cell>
          <cell r="K1740" t="str">
            <v>MNL</v>
          </cell>
          <cell r="L1740" t="str">
            <v>SS25</v>
          </cell>
          <cell r="M1740">
            <v>5261.62</v>
          </cell>
          <cell r="N1740">
            <v>637</v>
          </cell>
          <cell r="O1740">
            <v>0</v>
          </cell>
          <cell r="P1740">
            <v>0</v>
          </cell>
          <cell r="Q1740">
            <v>0</v>
          </cell>
          <cell r="R1740">
            <v>0</v>
          </cell>
          <cell r="S1740">
            <v>0</v>
          </cell>
          <cell r="T1740">
            <v>0</v>
          </cell>
          <cell r="U1740">
            <v>0</v>
          </cell>
          <cell r="V1740">
            <v>0</v>
          </cell>
          <cell r="W1740">
            <v>0</v>
          </cell>
          <cell r="X1740">
            <v>8.26</v>
          </cell>
          <cell r="Y1740">
            <v>-8.26</v>
          </cell>
          <cell r="Z1740">
            <v>0</v>
          </cell>
          <cell r="AA1740">
            <v>8.26</v>
          </cell>
          <cell r="AB1740">
            <v>0</v>
          </cell>
          <cell r="AC1740" t="str">
            <v>Mainline</v>
          </cell>
          <cell r="AD1740" t="str">
            <v>5_Male Racing</v>
          </cell>
          <cell r="AE1740" t="str">
            <v>S125</v>
          </cell>
          <cell r="AF1740" t="str">
            <v>Seasonal</v>
          </cell>
          <cell r="AG1740">
            <v>1</v>
          </cell>
          <cell r="AH1740" t="str">
            <v>&lt;N/A&gt;</v>
          </cell>
          <cell r="AI1740" t="str">
            <v>Racing</v>
          </cell>
          <cell r="AJ1740" t="str">
            <v>Summer Team Print</v>
          </cell>
          <cell r="AK1740" t="str">
            <v>S2 2024</v>
          </cell>
          <cell r="AL1740">
            <v>45809</v>
          </cell>
          <cell r="AM1740">
            <v>5261.62</v>
          </cell>
          <cell r="AN1740">
            <v>637</v>
          </cell>
          <cell r="AO1740">
            <v>8.26</v>
          </cell>
        </row>
        <row r="1741">
          <cell r="A1741">
            <v>8004367419</v>
          </cell>
          <cell r="B1741" t="str">
            <v>Future</v>
          </cell>
          <cell r="C1741" t="str">
            <v>W060</v>
          </cell>
          <cell r="D1741" t="str">
            <v>Speedo USA Maersk</v>
          </cell>
          <cell r="E1741" t="str">
            <v>8-004367419</v>
          </cell>
          <cell r="F1741" t="str">
            <v>LUNAR STORM CROSSBACK 419</v>
          </cell>
          <cell r="G1741" t="str">
            <v>P1122</v>
          </cell>
          <cell r="H1741" t="str">
            <v>One-Piece</v>
          </cell>
          <cell r="I1741" t="str">
            <v>812</v>
          </cell>
          <cell r="J1741" t="str">
            <v>Apparel</v>
          </cell>
          <cell r="K1741" t="str">
            <v>SMU</v>
          </cell>
          <cell r="L1741" t="str">
            <v>AW25</v>
          </cell>
          <cell r="M1741">
            <v>12786.05</v>
          </cell>
          <cell r="N1741">
            <v>1565</v>
          </cell>
          <cell r="O1741">
            <v>0</v>
          </cell>
          <cell r="P1741">
            <v>0</v>
          </cell>
          <cell r="Q1741">
            <v>0</v>
          </cell>
          <cell r="R1741">
            <v>0</v>
          </cell>
          <cell r="S1741">
            <v>0</v>
          </cell>
          <cell r="T1741">
            <v>0</v>
          </cell>
          <cell r="U1741">
            <v>0</v>
          </cell>
          <cell r="V1741">
            <v>0</v>
          </cell>
          <cell r="W1741">
            <v>0</v>
          </cell>
          <cell r="X1741">
            <v>8.17</v>
          </cell>
          <cell r="Y1741">
            <v>-8.17</v>
          </cell>
          <cell r="Z1741">
            <v>0</v>
          </cell>
          <cell r="AA1741">
            <v>8.17</v>
          </cell>
          <cell r="AB1741">
            <v>0</v>
          </cell>
          <cell r="AC1741" t="str">
            <v>Mainline</v>
          </cell>
          <cell r="AD1741" t="str">
            <v>19_Female Racing</v>
          </cell>
          <cell r="AE1741" t="str">
            <v>S225</v>
          </cell>
          <cell r="AF1741" t="str">
            <v>Seasonal</v>
          </cell>
          <cell r="AG1741">
            <v>1</v>
          </cell>
          <cell r="AH1741" t="str">
            <v>&lt;N/A&gt;</v>
          </cell>
          <cell r="AI1741" t="str">
            <v>Racing</v>
          </cell>
          <cell r="AJ1741" t="str">
            <v>Fall Team Print</v>
          </cell>
          <cell r="AK1741" t="str">
            <v>S2 2024</v>
          </cell>
          <cell r="AL1741">
            <v>46143</v>
          </cell>
          <cell r="AM1741">
            <v>12786.05</v>
          </cell>
          <cell r="AN1741">
            <v>1565</v>
          </cell>
          <cell r="AO1741">
            <v>8.17</v>
          </cell>
        </row>
        <row r="1742">
          <cell r="A1742">
            <v>8004367421</v>
          </cell>
          <cell r="B1742" t="str">
            <v>Future</v>
          </cell>
          <cell r="C1742" t="str">
            <v>W060</v>
          </cell>
          <cell r="D1742" t="str">
            <v>Speedo USA Maersk</v>
          </cell>
          <cell r="E1742" t="str">
            <v>8-004367421</v>
          </cell>
          <cell r="F1742" t="str">
            <v>LUNAR STORM CROSSBACK 421</v>
          </cell>
          <cell r="G1742" t="str">
            <v>P1122</v>
          </cell>
          <cell r="H1742" t="str">
            <v>One-Piece</v>
          </cell>
          <cell r="I1742" t="str">
            <v>812</v>
          </cell>
          <cell r="J1742" t="str">
            <v>Apparel</v>
          </cell>
          <cell r="K1742" t="str">
            <v>SMU</v>
          </cell>
          <cell r="L1742" t="str">
            <v>AW25</v>
          </cell>
          <cell r="M1742">
            <v>11421.66</v>
          </cell>
          <cell r="N1742">
            <v>1398</v>
          </cell>
          <cell r="O1742">
            <v>0</v>
          </cell>
          <cell r="P1742">
            <v>0</v>
          </cell>
          <cell r="Q1742">
            <v>0</v>
          </cell>
          <cell r="R1742">
            <v>0</v>
          </cell>
          <cell r="S1742">
            <v>0</v>
          </cell>
          <cell r="T1742">
            <v>0</v>
          </cell>
          <cell r="U1742">
            <v>0</v>
          </cell>
          <cell r="V1742">
            <v>0</v>
          </cell>
          <cell r="W1742">
            <v>0</v>
          </cell>
          <cell r="X1742">
            <v>8.17</v>
          </cell>
          <cell r="Y1742">
            <v>-8.17</v>
          </cell>
          <cell r="Z1742">
            <v>0</v>
          </cell>
          <cell r="AA1742">
            <v>8.17</v>
          </cell>
          <cell r="AB1742">
            <v>0</v>
          </cell>
          <cell r="AC1742" t="str">
            <v>Mainline</v>
          </cell>
          <cell r="AD1742" t="str">
            <v>19_Female Racing</v>
          </cell>
          <cell r="AE1742" t="str">
            <v>S225</v>
          </cell>
          <cell r="AF1742" t="str">
            <v>Seasonal</v>
          </cell>
          <cell r="AG1742">
            <v>1</v>
          </cell>
          <cell r="AH1742" t="str">
            <v>&lt;N/A&gt;</v>
          </cell>
          <cell r="AI1742" t="str">
            <v>Racing</v>
          </cell>
          <cell r="AJ1742" t="str">
            <v>Fall Team Print</v>
          </cell>
          <cell r="AK1742" t="str">
            <v>S2 2024</v>
          </cell>
          <cell r="AL1742">
            <v>46143</v>
          </cell>
          <cell r="AM1742">
            <v>11421.66</v>
          </cell>
          <cell r="AN1742">
            <v>1398</v>
          </cell>
          <cell r="AO1742">
            <v>8.17</v>
          </cell>
        </row>
        <row r="1743">
          <cell r="A1743">
            <v>8004367431</v>
          </cell>
          <cell r="B1743" t="str">
            <v>Future</v>
          </cell>
          <cell r="C1743" t="str">
            <v>W060</v>
          </cell>
          <cell r="D1743" t="str">
            <v>Speedo USA Maersk</v>
          </cell>
          <cell r="E1743" t="str">
            <v>8-004367431</v>
          </cell>
          <cell r="F1743" t="str">
            <v>LUNAR STORM CROSSBACK 431</v>
          </cell>
          <cell r="G1743" t="str">
            <v>P1122</v>
          </cell>
          <cell r="H1743" t="str">
            <v>One-Piece</v>
          </cell>
          <cell r="I1743" t="str">
            <v>812</v>
          </cell>
          <cell r="J1743" t="str">
            <v>Apparel</v>
          </cell>
          <cell r="K1743" t="str">
            <v>SMU</v>
          </cell>
          <cell r="L1743" t="str">
            <v>AW25</v>
          </cell>
          <cell r="M1743">
            <v>15563.85</v>
          </cell>
          <cell r="N1743">
            <v>1905</v>
          </cell>
          <cell r="O1743">
            <v>0</v>
          </cell>
          <cell r="P1743">
            <v>0</v>
          </cell>
          <cell r="Q1743">
            <v>0</v>
          </cell>
          <cell r="R1743">
            <v>0</v>
          </cell>
          <cell r="S1743">
            <v>0</v>
          </cell>
          <cell r="T1743">
            <v>0</v>
          </cell>
          <cell r="U1743">
            <v>0</v>
          </cell>
          <cell r="V1743">
            <v>0</v>
          </cell>
          <cell r="W1743">
            <v>0</v>
          </cell>
          <cell r="X1743">
            <v>8.17</v>
          </cell>
          <cell r="Y1743">
            <v>-8.17</v>
          </cell>
          <cell r="Z1743">
            <v>0</v>
          </cell>
          <cell r="AA1743">
            <v>8.17</v>
          </cell>
          <cell r="AB1743">
            <v>0</v>
          </cell>
          <cell r="AC1743" t="str">
            <v>Mainline</v>
          </cell>
          <cell r="AD1743" t="str">
            <v>19_Female Racing</v>
          </cell>
          <cell r="AE1743" t="str">
            <v>S225</v>
          </cell>
          <cell r="AF1743" t="str">
            <v>Seasonal</v>
          </cell>
          <cell r="AG1743">
            <v>1</v>
          </cell>
          <cell r="AH1743" t="str">
            <v>&lt;N/A&gt;</v>
          </cell>
          <cell r="AI1743" t="str">
            <v>Racing</v>
          </cell>
          <cell r="AJ1743" t="str">
            <v>Fall Team Print</v>
          </cell>
          <cell r="AK1743" t="str">
            <v>S2 2024</v>
          </cell>
          <cell r="AL1743">
            <v>46143</v>
          </cell>
          <cell r="AM1743">
            <v>15563.85</v>
          </cell>
          <cell r="AN1743">
            <v>1905</v>
          </cell>
          <cell r="AO1743">
            <v>8.17</v>
          </cell>
        </row>
        <row r="1744">
          <cell r="A1744">
            <v>8004367502</v>
          </cell>
          <cell r="B1744" t="str">
            <v>Future</v>
          </cell>
          <cell r="C1744" t="str">
            <v>W060</v>
          </cell>
          <cell r="D1744" t="str">
            <v>Speedo USA Maersk</v>
          </cell>
          <cell r="E1744" t="str">
            <v>8-004367502</v>
          </cell>
          <cell r="F1744" t="str">
            <v>LUNAR STORM CROSSBACK 502</v>
          </cell>
          <cell r="G1744" t="str">
            <v>P1122</v>
          </cell>
          <cell r="H1744" t="str">
            <v>One-Piece</v>
          </cell>
          <cell r="I1744" t="str">
            <v>812</v>
          </cell>
          <cell r="J1744" t="str">
            <v>Apparel</v>
          </cell>
          <cell r="K1744" t="str">
            <v>SMU</v>
          </cell>
          <cell r="L1744" t="str">
            <v>AW25</v>
          </cell>
          <cell r="M1744">
            <v>10882.44</v>
          </cell>
          <cell r="N1744">
            <v>1332</v>
          </cell>
          <cell r="O1744">
            <v>0</v>
          </cell>
          <cell r="P1744">
            <v>0</v>
          </cell>
          <cell r="Q1744">
            <v>0</v>
          </cell>
          <cell r="R1744">
            <v>0</v>
          </cell>
          <cell r="S1744">
            <v>0</v>
          </cell>
          <cell r="T1744">
            <v>0</v>
          </cell>
          <cell r="U1744">
            <v>0</v>
          </cell>
          <cell r="V1744">
            <v>0</v>
          </cell>
          <cell r="W1744">
            <v>0</v>
          </cell>
          <cell r="X1744">
            <v>8.17</v>
          </cell>
          <cell r="Y1744">
            <v>-8.17</v>
          </cell>
          <cell r="Z1744">
            <v>0</v>
          </cell>
          <cell r="AA1744">
            <v>8.17</v>
          </cell>
          <cell r="AB1744">
            <v>0</v>
          </cell>
          <cell r="AC1744" t="str">
            <v>Mainline</v>
          </cell>
          <cell r="AD1744" t="str">
            <v>19_Female Racing</v>
          </cell>
          <cell r="AE1744" t="str">
            <v>S225</v>
          </cell>
          <cell r="AF1744" t="str">
            <v>Seasonal</v>
          </cell>
          <cell r="AG1744">
            <v>1</v>
          </cell>
          <cell r="AH1744" t="str">
            <v>&lt;N/A&gt;</v>
          </cell>
          <cell r="AI1744" t="str">
            <v>Racing</v>
          </cell>
          <cell r="AJ1744" t="str">
            <v>Fall Team Print</v>
          </cell>
          <cell r="AK1744" t="str">
            <v>S2 2024</v>
          </cell>
          <cell r="AL1744">
            <v>46143</v>
          </cell>
          <cell r="AM1744">
            <v>10882.44</v>
          </cell>
          <cell r="AN1744">
            <v>1332</v>
          </cell>
          <cell r="AO1744">
            <v>8.17</v>
          </cell>
        </row>
        <row r="1745">
          <cell r="A1745">
            <v>8004367601</v>
          </cell>
          <cell r="B1745" t="str">
            <v>Future</v>
          </cell>
          <cell r="C1745" t="str">
            <v>W060</v>
          </cell>
          <cell r="D1745" t="str">
            <v>Speedo USA Maersk</v>
          </cell>
          <cell r="E1745" t="str">
            <v>8-004367601</v>
          </cell>
          <cell r="F1745" t="str">
            <v>LUNAR STORM CROSSBACK 601</v>
          </cell>
          <cell r="G1745" t="str">
            <v>P1122</v>
          </cell>
          <cell r="H1745" t="str">
            <v>One-Piece</v>
          </cell>
          <cell r="I1745" t="str">
            <v>812</v>
          </cell>
          <cell r="J1745" t="str">
            <v>Apparel</v>
          </cell>
          <cell r="K1745" t="str">
            <v>SMU</v>
          </cell>
          <cell r="L1745" t="str">
            <v>AW25</v>
          </cell>
          <cell r="M1745">
            <v>12148.79</v>
          </cell>
          <cell r="N1745">
            <v>1487</v>
          </cell>
          <cell r="O1745">
            <v>0</v>
          </cell>
          <cell r="P1745">
            <v>0</v>
          </cell>
          <cell r="Q1745">
            <v>0</v>
          </cell>
          <cell r="R1745">
            <v>0</v>
          </cell>
          <cell r="S1745">
            <v>0</v>
          </cell>
          <cell r="T1745">
            <v>0</v>
          </cell>
          <cell r="U1745">
            <v>0</v>
          </cell>
          <cell r="V1745">
            <v>0</v>
          </cell>
          <cell r="W1745">
            <v>0</v>
          </cell>
          <cell r="X1745">
            <v>8.17</v>
          </cell>
          <cell r="Y1745">
            <v>-8.17</v>
          </cell>
          <cell r="Z1745">
            <v>0</v>
          </cell>
          <cell r="AA1745">
            <v>8.17</v>
          </cell>
          <cell r="AB1745">
            <v>0</v>
          </cell>
          <cell r="AC1745" t="str">
            <v>Mainline</v>
          </cell>
          <cell r="AD1745" t="str">
            <v>19_Female Racing</v>
          </cell>
          <cell r="AE1745" t="str">
            <v>S225</v>
          </cell>
          <cell r="AF1745" t="str">
            <v>Seasonal</v>
          </cell>
          <cell r="AG1745">
            <v>1</v>
          </cell>
          <cell r="AH1745" t="str">
            <v>&lt;N/A&gt;</v>
          </cell>
          <cell r="AI1745" t="str">
            <v>Racing</v>
          </cell>
          <cell r="AJ1745" t="str">
            <v>Fall Team Print</v>
          </cell>
          <cell r="AK1745" t="str">
            <v>S2 2024</v>
          </cell>
          <cell r="AL1745">
            <v>46143</v>
          </cell>
          <cell r="AM1745">
            <v>12148.789999999999</v>
          </cell>
          <cell r="AN1745">
            <v>1487</v>
          </cell>
          <cell r="AO1745">
            <v>8.17</v>
          </cell>
        </row>
        <row r="1746">
          <cell r="A1746">
            <v>8004367608</v>
          </cell>
          <cell r="B1746" t="str">
            <v>Future</v>
          </cell>
          <cell r="C1746" t="str">
            <v>W060</v>
          </cell>
          <cell r="D1746" t="str">
            <v>Speedo USA Maersk</v>
          </cell>
          <cell r="E1746" t="str">
            <v>8-004367608</v>
          </cell>
          <cell r="F1746" t="str">
            <v>LUNAR STORM CROSSBACK 608</v>
          </cell>
          <cell r="G1746" t="str">
            <v>P1122</v>
          </cell>
          <cell r="H1746" t="str">
            <v>One-Piece</v>
          </cell>
          <cell r="I1746" t="str">
            <v>812</v>
          </cell>
          <cell r="J1746" t="str">
            <v>Apparel</v>
          </cell>
          <cell r="K1746" t="str">
            <v>SMU</v>
          </cell>
          <cell r="L1746" t="str">
            <v>AW25</v>
          </cell>
          <cell r="M1746">
            <v>12320.36</v>
          </cell>
          <cell r="N1746">
            <v>1508</v>
          </cell>
          <cell r="O1746">
            <v>0</v>
          </cell>
          <cell r="P1746">
            <v>0</v>
          </cell>
          <cell r="Q1746">
            <v>0</v>
          </cell>
          <cell r="R1746">
            <v>0</v>
          </cell>
          <cell r="S1746">
            <v>0</v>
          </cell>
          <cell r="T1746">
            <v>0</v>
          </cell>
          <cell r="U1746">
            <v>0</v>
          </cell>
          <cell r="V1746">
            <v>0</v>
          </cell>
          <cell r="W1746">
            <v>0</v>
          </cell>
          <cell r="X1746">
            <v>8.17</v>
          </cell>
          <cell r="Y1746">
            <v>-8.17</v>
          </cell>
          <cell r="Z1746">
            <v>0</v>
          </cell>
          <cell r="AA1746">
            <v>8.17</v>
          </cell>
          <cell r="AB1746">
            <v>0</v>
          </cell>
          <cell r="AC1746" t="str">
            <v>Mainline</v>
          </cell>
          <cell r="AD1746" t="str">
            <v>19_Female Racing</v>
          </cell>
          <cell r="AE1746" t="str">
            <v>S225</v>
          </cell>
          <cell r="AF1746" t="str">
            <v>Seasonal</v>
          </cell>
          <cell r="AG1746">
            <v>1</v>
          </cell>
          <cell r="AH1746" t="str">
            <v>&lt;N/A&gt;</v>
          </cell>
          <cell r="AI1746" t="str">
            <v>Racing</v>
          </cell>
          <cell r="AJ1746" t="str">
            <v>Fall Team Print</v>
          </cell>
          <cell r="AK1746" t="str">
            <v>S2 2024</v>
          </cell>
          <cell r="AL1746">
            <v>46143</v>
          </cell>
          <cell r="AM1746">
            <v>12320.36</v>
          </cell>
          <cell r="AN1746">
            <v>1508</v>
          </cell>
          <cell r="AO1746">
            <v>8.17</v>
          </cell>
        </row>
        <row r="1747">
          <cell r="A1747">
            <v>8004367847</v>
          </cell>
          <cell r="B1747" t="str">
            <v>Future</v>
          </cell>
          <cell r="C1747" t="str">
            <v>W060</v>
          </cell>
          <cell r="D1747" t="str">
            <v>Speedo USA Maersk</v>
          </cell>
          <cell r="E1747" t="str">
            <v>8-004367847</v>
          </cell>
          <cell r="F1747" t="str">
            <v>LUNAR STORM CROSSBACK 847</v>
          </cell>
          <cell r="G1747" t="str">
            <v>P1122</v>
          </cell>
          <cell r="H1747" t="str">
            <v>One-Piece</v>
          </cell>
          <cell r="I1747" t="str">
            <v>812</v>
          </cell>
          <cell r="J1747" t="str">
            <v>Apparel</v>
          </cell>
          <cell r="K1747" t="str">
            <v>SMU</v>
          </cell>
          <cell r="L1747" t="str">
            <v>AW25</v>
          </cell>
          <cell r="M1747">
            <v>12320.36</v>
          </cell>
          <cell r="N1747">
            <v>1508</v>
          </cell>
          <cell r="O1747">
            <v>0</v>
          </cell>
          <cell r="P1747">
            <v>0</v>
          </cell>
          <cell r="Q1747">
            <v>0</v>
          </cell>
          <cell r="R1747">
            <v>0</v>
          </cell>
          <cell r="S1747">
            <v>0</v>
          </cell>
          <cell r="T1747">
            <v>0</v>
          </cell>
          <cell r="U1747">
            <v>0</v>
          </cell>
          <cell r="V1747">
            <v>0</v>
          </cell>
          <cell r="W1747">
            <v>0</v>
          </cell>
          <cell r="X1747">
            <v>8.17</v>
          </cell>
          <cell r="Y1747">
            <v>-8.17</v>
          </cell>
          <cell r="Z1747">
            <v>0</v>
          </cell>
          <cell r="AA1747">
            <v>8.17</v>
          </cell>
          <cell r="AB1747">
            <v>0</v>
          </cell>
          <cell r="AC1747" t="str">
            <v>Mainline</v>
          </cell>
          <cell r="AD1747" t="str">
            <v>19_Female Racing</v>
          </cell>
          <cell r="AE1747" t="str">
            <v>S225</v>
          </cell>
          <cell r="AF1747" t="str">
            <v>Seasonal</v>
          </cell>
          <cell r="AG1747">
            <v>1</v>
          </cell>
          <cell r="AH1747" t="str">
            <v>&lt;N/A&gt;</v>
          </cell>
          <cell r="AI1747" t="str">
            <v>Racing</v>
          </cell>
          <cell r="AJ1747" t="str">
            <v>Fall Team Print</v>
          </cell>
          <cell r="AK1747" t="str">
            <v>S2 2024</v>
          </cell>
          <cell r="AL1747">
            <v>46143</v>
          </cell>
          <cell r="AM1747">
            <v>12320.36</v>
          </cell>
          <cell r="AN1747">
            <v>1508</v>
          </cell>
          <cell r="AO1747">
            <v>8.17</v>
          </cell>
        </row>
        <row r="1748">
          <cell r="A1748">
            <v>8004367986</v>
          </cell>
          <cell r="B1748" t="str">
            <v>Future</v>
          </cell>
          <cell r="C1748" t="str">
            <v>W060</v>
          </cell>
          <cell r="D1748" t="str">
            <v>Speedo USA Maersk</v>
          </cell>
          <cell r="E1748" t="str">
            <v>8-004367986</v>
          </cell>
          <cell r="F1748" t="str">
            <v>LUNAR STORM CROSSBACK 985</v>
          </cell>
          <cell r="G1748" t="str">
            <v>P1122</v>
          </cell>
          <cell r="H1748" t="str">
            <v>One-Piece</v>
          </cell>
          <cell r="I1748" t="str">
            <v>812</v>
          </cell>
          <cell r="J1748" t="str">
            <v>Apparel</v>
          </cell>
          <cell r="K1748" t="str">
            <v>SMU</v>
          </cell>
          <cell r="L1748" t="str">
            <v>AW25</v>
          </cell>
          <cell r="M1748">
            <v>13063.83</v>
          </cell>
          <cell r="N1748">
            <v>1599</v>
          </cell>
          <cell r="O1748">
            <v>0</v>
          </cell>
          <cell r="P1748">
            <v>0</v>
          </cell>
          <cell r="Q1748">
            <v>0</v>
          </cell>
          <cell r="R1748">
            <v>0</v>
          </cell>
          <cell r="S1748">
            <v>0</v>
          </cell>
          <cell r="T1748">
            <v>0</v>
          </cell>
          <cell r="U1748">
            <v>0</v>
          </cell>
          <cell r="V1748">
            <v>0</v>
          </cell>
          <cell r="W1748">
            <v>0</v>
          </cell>
          <cell r="X1748">
            <v>8.17</v>
          </cell>
          <cell r="Y1748">
            <v>-8.17</v>
          </cell>
          <cell r="Z1748">
            <v>0</v>
          </cell>
          <cell r="AA1748">
            <v>8.17</v>
          </cell>
          <cell r="AB1748">
            <v>0</v>
          </cell>
          <cell r="AC1748" t="str">
            <v>Mainline</v>
          </cell>
          <cell r="AD1748" t="str">
            <v>19_Female Racing</v>
          </cell>
          <cell r="AE1748" t="str">
            <v>S225</v>
          </cell>
          <cell r="AF1748" t="str">
            <v>Seasonal</v>
          </cell>
          <cell r="AG1748">
            <v>1</v>
          </cell>
          <cell r="AH1748" t="str">
            <v>&lt;N/A&gt;</v>
          </cell>
          <cell r="AI1748" t="str">
            <v>Racing</v>
          </cell>
          <cell r="AJ1748" t="str">
            <v>Fall Team Print</v>
          </cell>
          <cell r="AK1748" t="str">
            <v>S2 2024</v>
          </cell>
          <cell r="AL1748">
            <v>46143</v>
          </cell>
          <cell r="AM1748">
            <v>13063.83</v>
          </cell>
          <cell r="AN1748">
            <v>1599</v>
          </cell>
          <cell r="AO1748">
            <v>8.17</v>
          </cell>
        </row>
        <row r="1749">
          <cell r="A1749">
            <v>8004368419</v>
          </cell>
          <cell r="B1749" t="str">
            <v>Future</v>
          </cell>
          <cell r="C1749" t="str">
            <v>W060</v>
          </cell>
          <cell r="D1749" t="str">
            <v>Speedo USA Maersk</v>
          </cell>
          <cell r="E1749" t="str">
            <v>8-004368419</v>
          </cell>
          <cell r="F1749" t="str">
            <v>LUNAR STORM JAMMER 419</v>
          </cell>
          <cell r="G1749" t="str">
            <v>P1132</v>
          </cell>
          <cell r="H1749" t="str">
            <v>Swim Bottoms</v>
          </cell>
          <cell r="I1749" t="str">
            <v>812</v>
          </cell>
          <cell r="J1749" t="str">
            <v>Apparel</v>
          </cell>
          <cell r="K1749" t="str">
            <v>SMU</v>
          </cell>
          <cell r="L1749" t="str">
            <v>AW25</v>
          </cell>
          <cell r="M1749">
            <v>6764.76</v>
          </cell>
          <cell r="N1749">
            <v>817</v>
          </cell>
          <cell r="O1749">
            <v>0</v>
          </cell>
          <cell r="P1749">
            <v>0</v>
          </cell>
          <cell r="Q1749">
            <v>0</v>
          </cell>
          <cell r="R1749">
            <v>0</v>
          </cell>
          <cell r="S1749">
            <v>0</v>
          </cell>
          <cell r="T1749">
            <v>0</v>
          </cell>
          <cell r="U1749">
            <v>0</v>
          </cell>
          <cell r="V1749">
            <v>0</v>
          </cell>
          <cell r="W1749">
            <v>0</v>
          </cell>
          <cell r="X1749">
            <v>8.2800000000000011</v>
          </cell>
          <cell r="Y1749">
            <v>-8.2800000000000011</v>
          </cell>
          <cell r="Z1749">
            <v>0</v>
          </cell>
          <cell r="AA1749">
            <v>8.2800000000000011</v>
          </cell>
          <cell r="AB1749">
            <v>0</v>
          </cell>
          <cell r="AC1749" t="str">
            <v>Mainline</v>
          </cell>
          <cell r="AD1749" t="str">
            <v>5_Male Racing</v>
          </cell>
          <cell r="AE1749" t="str">
            <v>S225</v>
          </cell>
          <cell r="AF1749" t="str">
            <v>Seasonal</v>
          </cell>
          <cell r="AG1749">
            <v>1</v>
          </cell>
          <cell r="AH1749" t="str">
            <v>&lt;N/A&gt;</v>
          </cell>
          <cell r="AI1749" t="str">
            <v>Racing</v>
          </cell>
          <cell r="AJ1749" t="str">
            <v>Fall Team Print</v>
          </cell>
          <cell r="AK1749" t="str">
            <v>S2 2024</v>
          </cell>
          <cell r="AL1749">
            <v>46143</v>
          </cell>
          <cell r="AM1749">
            <v>6764.7600000000011</v>
          </cell>
          <cell r="AN1749">
            <v>817</v>
          </cell>
          <cell r="AO1749">
            <v>8.2800000000000011</v>
          </cell>
        </row>
        <row r="1750">
          <cell r="A1750">
            <v>8004368421</v>
          </cell>
          <cell r="B1750" t="str">
            <v>Future</v>
          </cell>
          <cell r="C1750" t="str">
            <v>W060</v>
          </cell>
          <cell r="D1750" t="str">
            <v>Speedo USA Maersk</v>
          </cell>
          <cell r="E1750" t="str">
            <v>8-004368421</v>
          </cell>
          <cell r="F1750" t="str">
            <v>LUNAR STORM JAMMER 421</v>
          </cell>
          <cell r="G1750" t="str">
            <v>P1132</v>
          </cell>
          <cell r="H1750" t="str">
            <v>Swim Bottoms</v>
          </cell>
          <cell r="I1750" t="str">
            <v>812</v>
          </cell>
          <cell r="J1750" t="str">
            <v>Apparel</v>
          </cell>
          <cell r="K1750" t="str">
            <v>SMU</v>
          </cell>
          <cell r="L1750" t="str">
            <v>AW25</v>
          </cell>
          <cell r="M1750">
            <v>7054.56</v>
          </cell>
          <cell r="N1750">
            <v>852</v>
          </cell>
          <cell r="O1750">
            <v>0</v>
          </cell>
          <cell r="P1750">
            <v>0</v>
          </cell>
          <cell r="Q1750">
            <v>0</v>
          </cell>
          <cell r="R1750">
            <v>0</v>
          </cell>
          <cell r="S1750">
            <v>0</v>
          </cell>
          <cell r="T1750">
            <v>0</v>
          </cell>
          <cell r="U1750">
            <v>0</v>
          </cell>
          <cell r="V1750">
            <v>0</v>
          </cell>
          <cell r="W1750">
            <v>0</v>
          </cell>
          <cell r="X1750">
            <v>8.2800000000000011</v>
          </cell>
          <cell r="Y1750">
            <v>-8.2800000000000011</v>
          </cell>
          <cell r="Z1750">
            <v>0</v>
          </cell>
          <cell r="AA1750">
            <v>8.2800000000000011</v>
          </cell>
          <cell r="AB1750">
            <v>0</v>
          </cell>
          <cell r="AC1750" t="str">
            <v>Mainline</v>
          </cell>
          <cell r="AD1750" t="str">
            <v>5_Male Racing</v>
          </cell>
          <cell r="AE1750" t="str">
            <v>S225</v>
          </cell>
          <cell r="AF1750" t="str">
            <v>Seasonal</v>
          </cell>
          <cell r="AG1750">
            <v>1</v>
          </cell>
          <cell r="AH1750" t="str">
            <v>&lt;N/A&gt;</v>
          </cell>
          <cell r="AI1750" t="str">
            <v>Racing</v>
          </cell>
          <cell r="AJ1750" t="str">
            <v>Fall Team Print</v>
          </cell>
          <cell r="AK1750" t="str">
            <v>S2 2024</v>
          </cell>
          <cell r="AL1750">
            <v>46143</v>
          </cell>
          <cell r="AM1750">
            <v>7054.5600000000013</v>
          </cell>
          <cell r="AN1750">
            <v>852</v>
          </cell>
          <cell r="AO1750">
            <v>8.2800000000000011</v>
          </cell>
        </row>
        <row r="1751">
          <cell r="A1751">
            <v>8004368431</v>
          </cell>
          <cell r="B1751" t="str">
            <v>Future</v>
          </cell>
          <cell r="C1751" t="str">
            <v>W060</v>
          </cell>
          <cell r="D1751" t="str">
            <v>Speedo USA Maersk</v>
          </cell>
          <cell r="E1751" t="str">
            <v>8-004368431</v>
          </cell>
          <cell r="F1751" t="str">
            <v>LUNAR STORM JAMMER 431</v>
          </cell>
          <cell r="G1751" t="str">
            <v>P1132</v>
          </cell>
          <cell r="H1751" t="str">
            <v>Swim Bottoms</v>
          </cell>
          <cell r="I1751" t="str">
            <v>812</v>
          </cell>
          <cell r="J1751" t="str">
            <v>Apparel</v>
          </cell>
          <cell r="K1751" t="str">
            <v>SMU</v>
          </cell>
          <cell r="L1751" t="str">
            <v>AW25</v>
          </cell>
          <cell r="M1751">
            <v>8735.4</v>
          </cell>
          <cell r="N1751">
            <v>1055</v>
          </cell>
          <cell r="O1751">
            <v>0</v>
          </cell>
          <cell r="P1751">
            <v>0</v>
          </cell>
          <cell r="Q1751">
            <v>0</v>
          </cell>
          <cell r="R1751">
            <v>0</v>
          </cell>
          <cell r="S1751">
            <v>0</v>
          </cell>
          <cell r="T1751">
            <v>0</v>
          </cell>
          <cell r="U1751">
            <v>0</v>
          </cell>
          <cell r="V1751">
            <v>0</v>
          </cell>
          <cell r="W1751">
            <v>0</v>
          </cell>
          <cell r="X1751">
            <v>8.2799999999999994</v>
          </cell>
          <cell r="Y1751">
            <v>-8.2799999999999994</v>
          </cell>
          <cell r="Z1751">
            <v>0</v>
          </cell>
          <cell r="AA1751">
            <v>8.2799999999999994</v>
          </cell>
          <cell r="AB1751">
            <v>0</v>
          </cell>
          <cell r="AC1751" t="str">
            <v>Mainline</v>
          </cell>
          <cell r="AD1751" t="str">
            <v>5_Male Racing</v>
          </cell>
          <cell r="AE1751" t="str">
            <v>S225</v>
          </cell>
          <cell r="AF1751" t="str">
            <v>Seasonal</v>
          </cell>
          <cell r="AG1751">
            <v>1</v>
          </cell>
          <cell r="AH1751" t="str">
            <v>&lt;N/A&gt;</v>
          </cell>
          <cell r="AI1751" t="str">
            <v>Racing</v>
          </cell>
          <cell r="AJ1751" t="str">
            <v>Fall Team Print</v>
          </cell>
          <cell r="AK1751" t="str">
            <v>S2 2024</v>
          </cell>
          <cell r="AL1751">
            <v>46143</v>
          </cell>
          <cell r="AM1751">
            <v>8735.4</v>
          </cell>
          <cell r="AN1751">
            <v>1055</v>
          </cell>
          <cell r="AO1751">
            <v>8.2799999999999994</v>
          </cell>
        </row>
        <row r="1752">
          <cell r="A1752">
            <v>8004368502</v>
          </cell>
          <cell r="B1752" t="str">
            <v>Future</v>
          </cell>
          <cell r="C1752" t="str">
            <v>W060</v>
          </cell>
          <cell r="D1752" t="str">
            <v>Speedo USA Maersk</v>
          </cell>
          <cell r="E1752" t="str">
            <v>8-004368502</v>
          </cell>
          <cell r="F1752" t="str">
            <v>LUNAR STORM JAMMER 502</v>
          </cell>
          <cell r="G1752" t="str">
            <v>P1132</v>
          </cell>
          <cell r="H1752" t="str">
            <v>Swim Bottoms</v>
          </cell>
          <cell r="I1752" t="str">
            <v>812</v>
          </cell>
          <cell r="J1752" t="str">
            <v>Apparel</v>
          </cell>
          <cell r="K1752" t="str">
            <v>SMU</v>
          </cell>
          <cell r="L1752" t="str">
            <v>AW25</v>
          </cell>
          <cell r="M1752">
            <v>5746.32</v>
          </cell>
          <cell r="N1752">
            <v>694</v>
          </cell>
          <cell r="O1752">
            <v>0</v>
          </cell>
          <cell r="P1752">
            <v>0</v>
          </cell>
          <cell r="Q1752">
            <v>0</v>
          </cell>
          <cell r="R1752">
            <v>0</v>
          </cell>
          <cell r="S1752">
            <v>0</v>
          </cell>
          <cell r="T1752">
            <v>0</v>
          </cell>
          <cell r="U1752">
            <v>0</v>
          </cell>
          <cell r="V1752">
            <v>0</v>
          </cell>
          <cell r="W1752">
            <v>0</v>
          </cell>
          <cell r="X1752">
            <v>8.2799999999999994</v>
          </cell>
          <cell r="Y1752">
            <v>-8.2799999999999994</v>
          </cell>
          <cell r="Z1752">
            <v>0</v>
          </cell>
          <cell r="AA1752">
            <v>8.2799999999999994</v>
          </cell>
          <cell r="AB1752">
            <v>0</v>
          </cell>
          <cell r="AC1752" t="str">
            <v>Mainline</v>
          </cell>
          <cell r="AD1752" t="str">
            <v>5_Male Racing</v>
          </cell>
          <cell r="AE1752" t="str">
            <v>S225</v>
          </cell>
          <cell r="AF1752" t="str">
            <v>Seasonal</v>
          </cell>
          <cell r="AG1752">
            <v>1</v>
          </cell>
          <cell r="AH1752" t="str">
            <v>&lt;N/A&gt;</v>
          </cell>
          <cell r="AI1752" t="str">
            <v>Racing</v>
          </cell>
          <cell r="AJ1752" t="str">
            <v>Fall Team Print</v>
          </cell>
          <cell r="AK1752" t="str">
            <v>S2 2024</v>
          </cell>
          <cell r="AL1752">
            <v>46143</v>
          </cell>
          <cell r="AM1752">
            <v>5746.32</v>
          </cell>
          <cell r="AN1752">
            <v>694</v>
          </cell>
          <cell r="AO1752">
            <v>8.2799999999999994</v>
          </cell>
        </row>
        <row r="1753">
          <cell r="A1753">
            <v>8004368601</v>
          </cell>
          <cell r="B1753" t="str">
            <v>Future</v>
          </cell>
          <cell r="C1753" t="str">
            <v>W060</v>
          </cell>
          <cell r="D1753" t="str">
            <v>Speedo USA Maersk</v>
          </cell>
          <cell r="E1753" t="str">
            <v>8-004368601</v>
          </cell>
          <cell r="F1753" t="str">
            <v>LUNAR STORM JAMMER 601</v>
          </cell>
          <cell r="G1753" t="str">
            <v>P1132</v>
          </cell>
          <cell r="H1753" t="str">
            <v>Swim Bottoms</v>
          </cell>
          <cell r="I1753" t="str">
            <v>812</v>
          </cell>
          <cell r="J1753" t="str">
            <v>Apparel</v>
          </cell>
          <cell r="K1753" t="str">
            <v>SMU</v>
          </cell>
          <cell r="L1753" t="str">
            <v>AW25</v>
          </cell>
          <cell r="M1753">
            <v>6301.08</v>
          </cell>
          <cell r="N1753">
            <v>761</v>
          </cell>
          <cell r="O1753">
            <v>0</v>
          </cell>
          <cell r="P1753">
            <v>0</v>
          </cell>
          <cell r="Q1753">
            <v>0</v>
          </cell>
          <cell r="R1753">
            <v>0</v>
          </cell>
          <cell r="S1753">
            <v>0</v>
          </cell>
          <cell r="T1753">
            <v>0</v>
          </cell>
          <cell r="U1753">
            <v>0</v>
          </cell>
          <cell r="V1753">
            <v>0</v>
          </cell>
          <cell r="W1753">
            <v>0</v>
          </cell>
          <cell r="X1753">
            <v>8.2799999999999994</v>
          </cell>
          <cell r="Y1753">
            <v>-8.2799999999999994</v>
          </cell>
          <cell r="Z1753">
            <v>0</v>
          </cell>
          <cell r="AA1753">
            <v>8.2799999999999994</v>
          </cell>
          <cell r="AB1753">
            <v>0</v>
          </cell>
          <cell r="AC1753" t="str">
            <v>Mainline</v>
          </cell>
          <cell r="AD1753" t="str">
            <v>5_Male Racing</v>
          </cell>
          <cell r="AE1753" t="str">
            <v>S225</v>
          </cell>
          <cell r="AF1753" t="str">
            <v>Seasonal</v>
          </cell>
          <cell r="AG1753">
            <v>1</v>
          </cell>
          <cell r="AH1753" t="str">
            <v>&lt;N/A&gt;</v>
          </cell>
          <cell r="AI1753" t="str">
            <v>Racing</v>
          </cell>
          <cell r="AJ1753" t="str">
            <v>Fall Team Print</v>
          </cell>
          <cell r="AK1753" t="str">
            <v>S2 2024</v>
          </cell>
          <cell r="AL1753">
            <v>46143</v>
          </cell>
          <cell r="AM1753">
            <v>6301.08</v>
          </cell>
          <cell r="AN1753">
            <v>761</v>
          </cell>
          <cell r="AO1753">
            <v>8.2799999999999994</v>
          </cell>
        </row>
        <row r="1754">
          <cell r="A1754">
            <v>8004368608</v>
          </cell>
          <cell r="B1754" t="str">
            <v>Future</v>
          </cell>
          <cell r="C1754" t="str">
            <v>W060</v>
          </cell>
          <cell r="D1754" t="str">
            <v>Speedo USA Maersk</v>
          </cell>
          <cell r="E1754" t="str">
            <v>8-004368608</v>
          </cell>
          <cell r="F1754" t="str">
            <v>LUNAR STORM JAMMER 608</v>
          </cell>
          <cell r="G1754" t="str">
            <v>P1132</v>
          </cell>
          <cell r="H1754" t="str">
            <v>Swim Bottoms</v>
          </cell>
          <cell r="I1754" t="str">
            <v>812</v>
          </cell>
          <cell r="J1754" t="str">
            <v>Apparel</v>
          </cell>
          <cell r="K1754" t="str">
            <v>SMU</v>
          </cell>
          <cell r="L1754" t="str">
            <v>AW25</v>
          </cell>
          <cell r="M1754">
            <v>6764.76</v>
          </cell>
          <cell r="N1754">
            <v>817</v>
          </cell>
          <cell r="O1754">
            <v>0</v>
          </cell>
          <cell r="P1754">
            <v>0</v>
          </cell>
          <cell r="Q1754">
            <v>0</v>
          </cell>
          <cell r="R1754">
            <v>0</v>
          </cell>
          <cell r="S1754">
            <v>0</v>
          </cell>
          <cell r="T1754">
            <v>0</v>
          </cell>
          <cell r="U1754">
            <v>0</v>
          </cell>
          <cell r="V1754">
            <v>0</v>
          </cell>
          <cell r="W1754">
            <v>0</v>
          </cell>
          <cell r="X1754">
            <v>8.2800000000000011</v>
          </cell>
          <cell r="Y1754">
            <v>-8.2800000000000011</v>
          </cell>
          <cell r="Z1754">
            <v>0</v>
          </cell>
          <cell r="AA1754">
            <v>8.2800000000000011</v>
          </cell>
          <cell r="AB1754">
            <v>0</v>
          </cell>
          <cell r="AC1754" t="str">
            <v>Mainline</v>
          </cell>
          <cell r="AD1754" t="str">
            <v>5_Male Racing</v>
          </cell>
          <cell r="AE1754" t="str">
            <v>S225</v>
          </cell>
          <cell r="AF1754" t="str">
            <v>Seasonal</v>
          </cell>
          <cell r="AG1754">
            <v>1</v>
          </cell>
          <cell r="AH1754" t="str">
            <v>&lt;N/A&gt;</v>
          </cell>
          <cell r="AI1754" t="str">
            <v>Racing</v>
          </cell>
          <cell r="AJ1754" t="str">
            <v>Fall Team Print</v>
          </cell>
          <cell r="AK1754" t="str">
            <v>S2 2024</v>
          </cell>
          <cell r="AL1754">
            <v>46143</v>
          </cell>
          <cell r="AM1754">
            <v>6764.7600000000011</v>
          </cell>
          <cell r="AN1754">
            <v>817</v>
          </cell>
          <cell r="AO1754">
            <v>8.2800000000000011</v>
          </cell>
        </row>
        <row r="1755">
          <cell r="A1755">
            <v>8004368847</v>
          </cell>
          <cell r="B1755" t="str">
            <v>Future</v>
          </cell>
          <cell r="C1755" t="str">
            <v>W060</v>
          </cell>
          <cell r="D1755" t="str">
            <v>Speedo USA Maersk</v>
          </cell>
          <cell r="E1755" t="str">
            <v>8-004368847</v>
          </cell>
          <cell r="F1755" t="str">
            <v>LUNAR STORM JAMMER 847</v>
          </cell>
          <cell r="G1755" t="str">
            <v>P1132</v>
          </cell>
          <cell r="H1755" t="str">
            <v>Swim Bottoms</v>
          </cell>
          <cell r="I1755" t="str">
            <v>812</v>
          </cell>
          <cell r="J1755" t="str">
            <v>Apparel</v>
          </cell>
          <cell r="K1755" t="str">
            <v>SMU</v>
          </cell>
          <cell r="L1755" t="str">
            <v>AW25</v>
          </cell>
          <cell r="M1755">
            <v>6474.96</v>
          </cell>
          <cell r="N1755">
            <v>782</v>
          </cell>
          <cell r="O1755">
            <v>0</v>
          </cell>
          <cell r="P1755">
            <v>0</v>
          </cell>
          <cell r="Q1755">
            <v>0</v>
          </cell>
          <cell r="R1755">
            <v>0</v>
          </cell>
          <cell r="S1755">
            <v>0</v>
          </cell>
          <cell r="T1755">
            <v>0</v>
          </cell>
          <cell r="U1755">
            <v>0</v>
          </cell>
          <cell r="V1755">
            <v>0</v>
          </cell>
          <cell r="W1755">
            <v>0</v>
          </cell>
          <cell r="X1755">
            <v>8.2799999999999994</v>
          </cell>
          <cell r="Y1755">
            <v>-8.2799999999999994</v>
          </cell>
          <cell r="Z1755">
            <v>0</v>
          </cell>
          <cell r="AA1755">
            <v>8.2799999999999994</v>
          </cell>
          <cell r="AB1755">
            <v>0</v>
          </cell>
          <cell r="AC1755" t="str">
            <v>Mainline</v>
          </cell>
          <cell r="AD1755" t="str">
            <v>5_Male Racing</v>
          </cell>
          <cell r="AE1755" t="str">
            <v>S225</v>
          </cell>
          <cell r="AF1755" t="str">
            <v>Seasonal</v>
          </cell>
          <cell r="AG1755">
            <v>1</v>
          </cell>
          <cell r="AH1755" t="str">
            <v>&lt;N/A&gt;</v>
          </cell>
          <cell r="AI1755" t="str">
            <v>Racing</v>
          </cell>
          <cell r="AJ1755" t="str">
            <v>Fall Team Print</v>
          </cell>
          <cell r="AK1755" t="str">
            <v>S2 2024</v>
          </cell>
          <cell r="AL1755">
            <v>46143</v>
          </cell>
          <cell r="AM1755">
            <v>6474.9599999999991</v>
          </cell>
          <cell r="AN1755">
            <v>782</v>
          </cell>
          <cell r="AO1755">
            <v>8.2799999999999994</v>
          </cell>
        </row>
        <row r="1756">
          <cell r="A1756">
            <v>8004368986</v>
          </cell>
          <cell r="B1756" t="str">
            <v>Future</v>
          </cell>
          <cell r="C1756" t="str">
            <v>W060</v>
          </cell>
          <cell r="D1756" t="str">
            <v>Speedo USA Maersk</v>
          </cell>
          <cell r="E1756" t="str">
            <v>8-004368986</v>
          </cell>
          <cell r="F1756" t="str">
            <v>LUNAR STORM JAMMER 986</v>
          </cell>
          <cell r="G1756" t="str">
            <v>P1132</v>
          </cell>
          <cell r="H1756" t="str">
            <v>Swim Bottoms</v>
          </cell>
          <cell r="I1756" t="str">
            <v>812</v>
          </cell>
          <cell r="J1756" t="str">
            <v>Apparel</v>
          </cell>
          <cell r="K1756" t="str">
            <v>SMU</v>
          </cell>
          <cell r="L1756" t="str">
            <v>AW25</v>
          </cell>
          <cell r="M1756">
            <v>7013.16</v>
          </cell>
          <cell r="N1756">
            <v>847</v>
          </cell>
          <cell r="O1756">
            <v>0</v>
          </cell>
          <cell r="P1756">
            <v>0</v>
          </cell>
          <cell r="Q1756">
            <v>0</v>
          </cell>
          <cell r="R1756">
            <v>0</v>
          </cell>
          <cell r="S1756">
            <v>0</v>
          </cell>
          <cell r="T1756">
            <v>0</v>
          </cell>
          <cell r="U1756">
            <v>0</v>
          </cell>
          <cell r="V1756">
            <v>0</v>
          </cell>
          <cell r="W1756">
            <v>0</v>
          </cell>
          <cell r="X1756">
            <v>8.2799999999999994</v>
          </cell>
          <cell r="Y1756">
            <v>-8.2799999999999994</v>
          </cell>
          <cell r="Z1756">
            <v>0</v>
          </cell>
          <cell r="AA1756">
            <v>8.2799999999999994</v>
          </cell>
          <cell r="AB1756">
            <v>0</v>
          </cell>
          <cell r="AC1756" t="str">
            <v>Mainline</v>
          </cell>
          <cell r="AD1756" t="str">
            <v>5_Male Racing</v>
          </cell>
          <cell r="AE1756" t="str">
            <v>S225</v>
          </cell>
          <cell r="AF1756" t="str">
            <v>Seasonal</v>
          </cell>
          <cell r="AG1756">
            <v>1</v>
          </cell>
          <cell r="AH1756" t="str">
            <v>&lt;N/A&gt;</v>
          </cell>
          <cell r="AI1756" t="str">
            <v>Racing</v>
          </cell>
          <cell r="AJ1756" t="str">
            <v>Fall Team Print</v>
          </cell>
          <cell r="AK1756" t="str">
            <v>S2 2024</v>
          </cell>
          <cell r="AL1756">
            <v>46143</v>
          </cell>
          <cell r="AM1756">
            <v>7013.16</v>
          </cell>
          <cell r="AN1756">
            <v>847</v>
          </cell>
          <cell r="AO1756">
            <v>8.2799999999999994</v>
          </cell>
        </row>
        <row r="1757">
          <cell r="A1757">
            <v>8004369419</v>
          </cell>
          <cell r="B1757" t="str">
            <v>Future</v>
          </cell>
          <cell r="C1757" t="str">
            <v>W060</v>
          </cell>
          <cell r="D1757" t="str">
            <v>Speedo USA Maersk</v>
          </cell>
          <cell r="E1757" t="str">
            <v>8-004369419</v>
          </cell>
          <cell r="F1757" t="str">
            <v>LUNAR STORM BRIEF 419</v>
          </cell>
          <cell r="G1757" t="str">
            <v>P1132</v>
          </cell>
          <cell r="H1757" t="str">
            <v>Swim Bottoms</v>
          </cell>
          <cell r="I1757" t="str">
            <v>812</v>
          </cell>
          <cell r="J1757" t="str">
            <v>Apparel</v>
          </cell>
          <cell r="K1757" t="str">
            <v>SMU</v>
          </cell>
          <cell r="L1757" t="str">
            <v>AW25</v>
          </cell>
          <cell r="M1757">
            <v>2883.65</v>
          </cell>
          <cell r="N1757">
            <v>535</v>
          </cell>
          <cell r="O1757">
            <v>0</v>
          </cell>
          <cell r="P1757">
            <v>0</v>
          </cell>
          <cell r="Q1757">
            <v>0</v>
          </cell>
          <cell r="R1757">
            <v>0</v>
          </cell>
          <cell r="S1757">
            <v>0</v>
          </cell>
          <cell r="T1757">
            <v>0</v>
          </cell>
          <cell r="U1757">
            <v>0</v>
          </cell>
          <cell r="V1757">
            <v>0</v>
          </cell>
          <cell r="W1757">
            <v>0</v>
          </cell>
          <cell r="X1757">
            <v>5.3900000000000006</v>
          </cell>
          <cell r="Y1757">
            <v>-5.3900000000000006</v>
          </cell>
          <cell r="Z1757">
            <v>0</v>
          </cell>
          <cell r="AA1757">
            <v>5.3900000000000006</v>
          </cell>
          <cell r="AB1757">
            <v>0</v>
          </cell>
          <cell r="AC1757" t="str">
            <v>Mainline</v>
          </cell>
          <cell r="AD1757" t="str">
            <v>5_Male Racing</v>
          </cell>
          <cell r="AE1757" t="str">
            <v>S225</v>
          </cell>
          <cell r="AF1757" t="str">
            <v>Seasonal</v>
          </cell>
          <cell r="AG1757">
            <v>1</v>
          </cell>
          <cell r="AH1757" t="str">
            <v>&lt;N/A&gt;</v>
          </cell>
          <cell r="AI1757" t="str">
            <v>Racing</v>
          </cell>
          <cell r="AJ1757" t="str">
            <v>Fall Team Print</v>
          </cell>
          <cell r="AK1757" t="str">
            <v>S2 2024</v>
          </cell>
          <cell r="AL1757">
            <v>46143</v>
          </cell>
          <cell r="AM1757">
            <v>2883.65</v>
          </cell>
          <cell r="AN1757">
            <v>535</v>
          </cell>
          <cell r="AO1757">
            <v>5.3900000000000006</v>
          </cell>
        </row>
        <row r="1758">
          <cell r="A1758">
            <v>8004369421</v>
          </cell>
          <cell r="B1758" t="str">
            <v>Future</v>
          </cell>
          <cell r="C1758" t="str">
            <v>W060</v>
          </cell>
          <cell r="D1758" t="str">
            <v>Speedo USA Maersk</v>
          </cell>
          <cell r="E1758" t="str">
            <v>8-004369421</v>
          </cell>
          <cell r="F1758" t="str">
            <v>LUNAR STORM BRIEF 421</v>
          </cell>
          <cell r="G1758" t="str">
            <v>P1132</v>
          </cell>
          <cell r="H1758" t="str">
            <v>Swim Bottoms</v>
          </cell>
          <cell r="I1758" t="str">
            <v>812</v>
          </cell>
          <cell r="J1758" t="str">
            <v>Apparel</v>
          </cell>
          <cell r="K1758" t="str">
            <v>SMU</v>
          </cell>
          <cell r="L1758" t="str">
            <v>AW25</v>
          </cell>
          <cell r="M1758">
            <v>3217.83</v>
          </cell>
          <cell r="N1758">
            <v>597</v>
          </cell>
          <cell r="O1758">
            <v>0</v>
          </cell>
          <cell r="P1758">
            <v>0</v>
          </cell>
          <cell r="Q1758">
            <v>0</v>
          </cell>
          <cell r="R1758">
            <v>0</v>
          </cell>
          <cell r="S1758">
            <v>0</v>
          </cell>
          <cell r="T1758">
            <v>0</v>
          </cell>
          <cell r="U1758">
            <v>0</v>
          </cell>
          <cell r="V1758">
            <v>0</v>
          </cell>
          <cell r="W1758">
            <v>0</v>
          </cell>
          <cell r="X1758">
            <v>5.39</v>
          </cell>
          <cell r="Y1758">
            <v>-5.39</v>
          </cell>
          <cell r="Z1758">
            <v>0</v>
          </cell>
          <cell r="AA1758">
            <v>5.39</v>
          </cell>
          <cell r="AB1758">
            <v>0</v>
          </cell>
          <cell r="AC1758" t="str">
            <v>Mainline</v>
          </cell>
          <cell r="AD1758" t="str">
            <v>5_Male Racing</v>
          </cell>
          <cell r="AE1758" t="str">
            <v>S225</v>
          </cell>
          <cell r="AF1758" t="str">
            <v>Seasonal</v>
          </cell>
          <cell r="AG1758">
            <v>1</v>
          </cell>
          <cell r="AH1758" t="str">
            <v>&lt;N/A&gt;</v>
          </cell>
          <cell r="AI1758" t="str">
            <v>Racing</v>
          </cell>
          <cell r="AJ1758" t="str">
            <v>Fall Team Print</v>
          </cell>
          <cell r="AK1758" t="str">
            <v>S2 2024</v>
          </cell>
          <cell r="AL1758">
            <v>46143</v>
          </cell>
          <cell r="AM1758">
            <v>3217.83</v>
          </cell>
          <cell r="AN1758">
            <v>597</v>
          </cell>
          <cell r="AO1758">
            <v>5.39</v>
          </cell>
        </row>
        <row r="1759">
          <cell r="A1759">
            <v>8004369431</v>
          </cell>
          <cell r="B1759" t="str">
            <v>Future</v>
          </cell>
          <cell r="C1759" t="str">
            <v>W060</v>
          </cell>
          <cell r="D1759" t="str">
            <v>Speedo USA Maersk</v>
          </cell>
          <cell r="E1759" t="str">
            <v>8-004369431</v>
          </cell>
          <cell r="F1759" t="str">
            <v>LUNAR STORM BRIEF 431</v>
          </cell>
          <cell r="G1759" t="str">
            <v>P1132</v>
          </cell>
          <cell r="H1759" t="str">
            <v>Swim Bottoms</v>
          </cell>
          <cell r="I1759" t="str">
            <v>812</v>
          </cell>
          <cell r="J1759" t="str">
            <v>Apparel</v>
          </cell>
          <cell r="K1759" t="str">
            <v>SMU</v>
          </cell>
          <cell r="L1759" t="str">
            <v>AW25</v>
          </cell>
          <cell r="M1759">
            <v>3449.6</v>
          </cell>
          <cell r="N1759">
            <v>640</v>
          </cell>
          <cell r="O1759">
            <v>0</v>
          </cell>
          <cell r="P1759">
            <v>0</v>
          </cell>
          <cell r="Q1759">
            <v>0</v>
          </cell>
          <cell r="R1759">
            <v>0</v>
          </cell>
          <cell r="S1759">
            <v>0</v>
          </cell>
          <cell r="T1759">
            <v>0</v>
          </cell>
          <cell r="U1759">
            <v>0</v>
          </cell>
          <cell r="V1759">
            <v>0</v>
          </cell>
          <cell r="W1759">
            <v>0</v>
          </cell>
          <cell r="X1759">
            <v>5.39</v>
          </cell>
          <cell r="Y1759">
            <v>-5.39</v>
          </cell>
          <cell r="Z1759">
            <v>0</v>
          </cell>
          <cell r="AA1759">
            <v>5.39</v>
          </cell>
          <cell r="AB1759">
            <v>0</v>
          </cell>
          <cell r="AC1759" t="str">
            <v>Mainline</v>
          </cell>
          <cell r="AD1759" t="str">
            <v>5_Male Racing</v>
          </cell>
          <cell r="AE1759" t="str">
            <v>S225</v>
          </cell>
          <cell r="AF1759" t="str">
            <v>Seasonal</v>
          </cell>
          <cell r="AG1759">
            <v>1</v>
          </cell>
          <cell r="AH1759" t="str">
            <v>&lt;N/A&gt;</v>
          </cell>
          <cell r="AI1759" t="str">
            <v>Racing</v>
          </cell>
          <cell r="AJ1759" t="str">
            <v>Fall Team Print</v>
          </cell>
          <cell r="AK1759" t="str">
            <v>S2 2024</v>
          </cell>
          <cell r="AL1759">
            <v>46143</v>
          </cell>
          <cell r="AM1759">
            <v>3449.6</v>
          </cell>
          <cell r="AN1759">
            <v>640</v>
          </cell>
          <cell r="AO1759">
            <v>5.39</v>
          </cell>
        </row>
        <row r="1760">
          <cell r="A1760">
            <v>8004369502</v>
          </cell>
          <cell r="B1760" t="str">
            <v>Future</v>
          </cell>
          <cell r="C1760" t="str">
            <v>W060</v>
          </cell>
          <cell r="D1760" t="str">
            <v>Speedo USA Maersk</v>
          </cell>
          <cell r="E1760" t="str">
            <v>8-004369502</v>
          </cell>
          <cell r="F1760" t="str">
            <v>LUNAR STORM BRIEF 502</v>
          </cell>
          <cell r="G1760" t="str">
            <v>P1132</v>
          </cell>
          <cell r="H1760" t="str">
            <v>Swim Bottoms</v>
          </cell>
          <cell r="I1760" t="str">
            <v>812</v>
          </cell>
          <cell r="J1760" t="str">
            <v>Apparel</v>
          </cell>
          <cell r="K1760" t="str">
            <v>SMU</v>
          </cell>
          <cell r="L1760" t="str">
            <v>AW25</v>
          </cell>
          <cell r="M1760">
            <v>2915.99</v>
          </cell>
          <cell r="N1760">
            <v>541</v>
          </cell>
          <cell r="O1760">
            <v>0</v>
          </cell>
          <cell r="P1760">
            <v>0</v>
          </cell>
          <cell r="Q1760">
            <v>0</v>
          </cell>
          <cell r="R1760">
            <v>0</v>
          </cell>
          <cell r="S1760">
            <v>0</v>
          </cell>
          <cell r="T1760">
            <v>0</v>
          </cell>
          <cell r="U1760">
            <v>0</v>
          </cell>
          <cell r="V1760">
            <v>0</v>
          </cell>
          <cell r="W1760">
            <v>0</v>
          </cell>
          <cell r="X1760">
            <v>5.39</v>
          </cell>
          <cell r="Y1760">
            <v>-5.39</v>
          </cell>
          <cell r="Z1760">
            <v>0</v>
          </cell>
          <cell r="AA1760">
            <v>5.39</v>
          </cell>
          <cell r="AB1760">
            <v>0</v>
          </cell>
          <cell r="AC1760" t="str">
            <v>Mainline</v>
          </cell>
          <cell r="AD1760" t="str">
            <v>5_Male Racing</v>
          </cell>
          <cell r="AE1760" t="str">
            <v>S225</v>
          </cell>
          <cell r="AF1760" t="str">
            <v>Seasonal</v>
          </cell>
          <cell r="AG1760">
            <v>1</v>
          </cell>
          <cell r="AH1760" t="str">
            <v>&lt;N/A&gt;</v>
          </cell>
          <cell r="AI1760" t="str">
            <v>Racing</v>
          </cell>
          <cell r="AJ1760" t="str">
            <v>Fall Team Print</v>
          </cell>
          <cell r="AK1760" t="str">
            <v>S2 2024</v>
          </cell>
          <cell r="AL1760">
            <v>46143</v>
          </cell>
          <cell r="AM1760">
            <v>2915.99</v>
          </cell>
          <cell r="AN1760">
            <v>541</v>
          </cell>
          <cell r="AO1760">
            <v>5.39</v>
          </cell>
        </row>
        <row r="1761">
          <cell r="A1761">
            <v>8004369601</v>
          </cell>
          <cell r="B1761" t="str">
            <v>Future</v>
          </cell>
          <cell r="C1761" t="str">
            <v>W060</v>
          </cell>
          <cell r="D1761" t="str">
            <v>Speedo USA Maersk</v>
          </cell>
          <cell r="E1761" t="str">
            <v>8-004369601</v>
          </cell>
          <cell r="F1761" t="str">
            <v>LUNAR STORM BRIEF 601</v>
          </cell>
          <cell r="G1761" t="str">
            <v>P1132</v>
          </cell>
          <cell r="H1761" t="str">
            <v>Swim Bottoms</v>
          </cell>
          <cell r="I1761" t="str">
            <v>812</v>
          </cell>
          <cell r="J1761" t="str">
            <v>Apparel</v>
          </cell>
          <cell r="K1761" t="str">
            <v>SMU</v>
          </cell>
          <cell r="L1761" t="str">
            <v>AW25</v>
          </cell>
          <cell r="M1761">
            <v>3066.91</v>
          </cell>
          <cell r="N1761">
            <v>569</v>
          </cell>
          <cell r="O1761">
            <v>0</v>
          </cell>
          <cell r="P1761">
            <v>0</v>
          </cell>
          <cell r="Q1761">
            <v>0</v>
          </cell>
          <cell r="R1761">
            <v>0</v>
          </cell>
          <cell r="S1761">
            <v>0</v>
          </cell>
          <cell r="T1761">
            <v>0</v>
          </cell>
          <cell r="U1761">
            <v>0</v>
          </cell>
          <cell r="V1761">
            <v>0</v>
          </cell>
          <cell r="W1761">
            <v>0</v>
          </cell>
          <cell r="X1761">
            <v>5.39</v>
          </cell>
          <cell r="Y1761">
            <v>-5.39</v>
          </cell>
          <cell r="Z1761">
            <v>0</v>
          </cell>
          <cell r="AA1761">
            <v>5.39</v>
          </cell>
          <cell r="AB1761">
            <v>0</v>
          </cell>
          <cell r="AC1761" t="str">
            <v>Mainline</v>
          </cell>
          <cell r="AD1761" t="str">
            <v>5_Male Racing</v>
          </cell>
          <cell r="AE1761" t="str">
            <v>S225</v>
          </cell>
          <cell r="AF1761" t="str">
            <v>Seasonal</v>
          </cell>
          <cell r="AG1761">
            <v>1</v>
          </cell>
          <cell r="AH1761" t="str">
            <v>&lt;N/A&gt;</v>
          </cell>
          <cell r="AI1761" t="str">
            <v>Racing</v>
          </cell>
          <cell r="AJ1761" t="str">
            <v>Fall Team Print</v>
          </cell>
          <cell r="AK1761" t="str">
            <v>S2 2024</v>
          </cell>
          <cell r="AL1761">
            <v>46143</v>
          </cell>
          <cell r="AM1761">
            <v>3066.91</v>
          </cell>
          <cell r="AN1761">
            <v>569</v>
          </cell>
          <cell r="AO1761">
            <v>5.39</v>
          </cell>
        </row>
        <row r="1762">
          <cell r="A1762">
            <v>8004369608</v>
          </cell>
          <cell r="B1762" t="str">
            <v>Future</v>
          </cell>
          <cell r="C1762" t="str">
            <v>W060</v>
          </cell>
          <cell r="D1762" t="str">
            <v>Speedo USA Maersk</v>
          </cell>
          <cell r="E1762" t="str">
            <v>8-004369608</v>
          </cell>
          <cell r="F1762" t="str">
            <v>LUNAR STORM BRIEF 608</v>
          </cell>
          <cell r="G1762" t="str">
            <v>P1132</v>
          </cell>
          <cell r="H1762" t="str">
            <v>Swim Bottoms</v>
          </cell>
          <cell r="I1762" t="str">
            <v>812</v>
          </cell>
          <cell r="J1762" t="str">
            <v>Apparel</v>
          </cell>
          <cell r="K1762" t="str">
            <v>SMU</v>
          </cell>
          <cell r="L1762" t="str">
            <v>AW25</v>
          </cell>
          <cell r="M1762">
            <v>2926.77</v>
          </cell>
          <cell r="N1762">
            <v>543</v>
          </cell>
          <cell r="O1762">
            <v>0</v>
          </cell>
          <cell r="P1762">
            <v>0</v>
          </cell>
          <cell r="Q1762">
            <v>0</v>
          </cell>
          <cell r="R1762">
            <v>0</v>
          </cell>
          <cell r="S1762">
            <v>0</v>
          </cell>
          <cell r="T1762">
            <v>0</v>
          </cell>
          <cell r="U1762">
            <v>0</v>
          </cell>
          <cell r="V1762">
            <v>0</v>
          </cell>
          <cell r="W1762">
            <v>0</v>
          </cell>
          <cell r="X1762">
            <v>5.39</v>
          </cell>
          <cell r="Y1762">
            <v>-5.39</v>
          </cell>
          <cell r="Z1762">
            <v>0</v>
          </cell>
          <cell r="AA1762">
            <v>5.39</v>
          </cell>
          <cell r="AB1762">
            <v>0</v>
          </cell>
          <cell r="AC1762" t="str">
            <v>Mainline</v>
          </cell>
          <cell r="AD1762" t="str">
            <v>5_Male Racing</v>
          </cell>
          <cell r="AE1762" t="str">
            <v>S225</v>
          </cell>
          <cell r="AF1762" t="str">
            <v>Seasonal</v>
          </cell>
          <cell r="AG1762">
            <v>1</v>
          </cell>
          <cell r="AH1762" t="str">
            <v>&lt;N/A&gt;</v>
          </cell>
          <cell r="AI1762" t="str">
            <v>Racing</v>
          </cell>
          <cell r="AJ1762" t="str">
            <v>Fall Team Print</v>
          </cell>
          <cell r="AK1762" t="str">
            <v>S2 2024</v>
          </cell>
          <cell r="AL1762">
            <v>46143</v>
          </cell>
          <cell r="AM1762">
            <v>2926.77</v>
          </cell>
          <cell r="AN1762">
            <v>543</v>
          </cell>
          <cell r="AO1762">
            <v>5.39</v>
          </cell>
        </row>
        <row r="1763">
          <cell r="A1763">
            <v>8004369847</v>
          </cell>
          <cell r="B1763" t="str">
            <v>Future</v>
          </cell>
          <cell r="C1763" t="str">
            <v>W060</v>
          </cell>
          <cell r="D1763" t="str">
            <v>Speedo USA Maersk</v>
          </cell>
          <cell r="E1763" t="str">
            <v>8-004369847</v>
          </cell>
          <cell r="F1763" t="str">
            <v>LUNAR STORM BRIEF 847</v>
          </cell>
          <cell r="G1763" t="str">
            <v>P1132</v>
          </cell>
          <cell r="H1763" t="str">
            <v>Swim Bottoms</v>
          </cell>
          <cell r="I1763" t="str">
            <v>812</v>
          </cell>
          <cell r="J1763" t="str">
            <v>Apparel</v>
          </cell>
          <cell r="K1763" t="str">
            <v>SMU</v>
          </cell>
          <cell r="L1763" t="str">
            <v>AW25</v>
          </cell>
          <cell r="M1763">
            <v>2862.09</v>
          </cell>
          <cell r="N1763">
            <v>531</v>
          </cell>
          <cell r="O1763">
            <v>0</v>
          </cell>
          <cell r="P1763">
            <v>0</v>
          </cell>
          <cell r="Q1763">
            <v>0</v>
          </cell>
          <cell r="R1763">
            <v>0</v>
          </cell>
          <cell r="S1763">
            <v>0</v>
          </cell>
          <cell r="T1763">
            <v>0</v>
          </cell>
          <cell r="U1763">
            <v>0</v>
          </cell>
          <cell r="V1763">
            <v>0</v>
          </cell>
          <cell r="W1763">
            <v>0</v>
          </cell>
          <cell r="X1763">
            <v>5.3900000000000006</v>
          </cell>
          <cell r="Y1763">
            <v>-5.3900000000000006</v>
          </cell>
          <cell r="Z1763">
            <v>0</v>
          </cell>
          <cell r="AA1763">
            <v>5.3900000000000006</v>
          </cell>
          <cell r="AB1763">
            <v>0</v>
          </cell>
          <cell r="AC1763" t="str">
            <v>Mainline</v>
          </cell>
          <cell r="AD1763" t="str">
            <v>5_Male Racing</v>
          </cell>
          <cell r="AE1763" t="str">
            <v>S225</v>
          </cell>
          <cell r="AF1763" t="str">
            <v>Seasonal</v>
          </cell>
          <cell r="AG1763">
            <v>1</v>
          </cell>
          <cell r="AH1763" t="str">
            <v>&lt;N/A&gt;</v>
          </cell>
          <cell r="AI1763" t="str">
            <v>Racing</v>
          </cell>
          <cell r="AJ1763" t="str">
            <v>Fall Team Print</v>
          </cell>
          <cell r="AK1763" t="str">
            <v>S2 2024</v>
          </cell>
          <cell r="AL1763">
            <v>46143</v>
          </cell>
          <cell r="AM1763">
            <v>2862.09</v>
          </cell>
          <cell r="AN1763">
            <v>531</v>
          </cell>
          <cell r="AO1763">
            <v>5.3900000000000006</v>
          </cell>
        </row>
        <row r="1764">
          <cell r="A1764">
            <v>8004369986</v>
          </cell>
          <cell r="B1764" t="str">
            <v>Future</v>
          </cell>
          <cell r="C1764" t="str">
            <v>W060</v>
          </cell>
          <cell r="D1764" t="str">
            <v>Speedo USA Maersk</v>
          </cell>
          <cell r="E1764" t="str">
            <v>8-004369986</v>
          </cell>
          <cell r="F1764" t="str">
            <v>LUNAR STORM BRIEF 986</v>
          </cell>
          <cell r="G1764" t="str">
            <v>P1132</v>
          </cell>
          <cell r="H1764" t="str">
            <v>Swim Bottoms</v>
          </cell>
          <cell r="I1764" t="str">
            <v>812</v>
          </cell>
          <cell r="J1764" t="str">
            <v>Apparel</v>
          </cell>
          <cell r="K1764" t="str">
            <v>SMU</v>
          </cell>
          <cell r="L1764" t="str">
            <v>AW25</v>
          </cell>
          <cell r="M1764">
            <v>3374.14</v>
          </cell>
          <cell r="N1764">
            <v>626</v>
          </cell>
          <cell r="O1764">
            <v>0</v>
          </cell>
          <cell r="P1764">
            <v>0</v>
          </cell>
          <cell r="Q1764">
            <v>0</v>
          </cell>
          <cell r="R1764">
            <v>0</v>
          </cell>
          <cell r="S1764">
            <v>0</v>
          </cell>
          <cell r="T1764">
            <v>0</v>
          </cell>
          <cell r="U1764">
            <v>0</v>
          </cell>
          <cell r="V1764">
            <v>0</v>
          </cell>
          <cell r="W1764">
            <v>0</v>
          </cell>
          <cell r="X1764">
            <v>5.39</v>
          </cell>
          <cell r="Y1764">
            <v>-5.39</v>
          </cell>
          <cell r="Z1764">
            <v>0</v>
          </cell>
          <cell r="AA1764">
            <v>5.39</v>
          </cell>
          <cell r="AB1764">
            <v>0</v>
          </cell>
          <cell r="AC1764" t="str">
            <v>Mainline</v>
          </cell>
          <cell r="AD1764" t="str">
            <v>5_Male Racing</v>
          </cell>
          <cell r="AE1764" t="str">
            <v>S225</v>
          </cell>
          <cell r="AF1764" t="str">
            <v>Seasonal</v>
          </cell>
          <cell r="AG1764">
            <v>1</v>
          </cell>
          <cell r="AH1764" t="str">
            <v>&lt;N/A&gt;</v>
          </cell>
          <cell r="AI1764" t="str">
            <v>Racing</v>
          </cell>
          <cell r="AJ1764" t="str">
            <v>Fall Team Print</v>
          </cell>
          <cell r="AK1764" t="str">
            <v>S2 2024</v>
          </cell>
          <cell r="AL1764">
            <v>46143</v>
          </cell>
          <cell r="AM1764">
            <v>3374.14</v>
          </cell>
          <cell r="AN1764">
            <v>626</v>
          </cell>
          <cell r="AO1764">
            <v>5.39</v>
          </cell>
        </row>
        <row r="1765">
          <cell r="A1765">
            <v>8004370001</v>
          </cell>
          <cell r="B1765" t="str">
            <v>Future</v>
          </cell>
          <cell r="C1765" t="str">
            <v>W060</v>
          </cell>
          <cell r="D1765" t="str">
            <v>Speedo USA Maersk</v>
          </cell>
          <cell r="E1765" t="str">
            <v>8-004370001</v>
          </cell>
          <cell r="F1765" t="str">
            <v>HYDROCHASM FLYBACK 001</v>
          </cell>
          <cell r="G1765" t="str">
            <v>P1122</v>
          </cell>
          <cell r="H1765" t="str">
            <v>One-Piece</v>
          </cell>
          <cell r="I1765" t="str">
            <v>812</v>
          </cell>
          <cell r="J1765" t="str">
            <v>Apparel</v>
          </cell>
          <cell r="K1765" t="str">
            <v>SMU</v>
          </cell>
          <cell r="L1765" t="str">
            <v>AW25</v>
          </cell>
          <cell r="M1765">
            <v>10559.09</v>
          </cell>
          <cell r="N1765">
            <v>1283</v>
          </cell>
          <cell r="O1765">
            <v>0</v>
          </cell>
          <cell r="P1765">
            <v>0</v>
          </cell>
          <cell r="Q1765">
            <v>0</v>
          </cell>
          <cell r="R1765">
            <v>0</v>
          </cell>
          <cell r="S1765">
            <v>0</v>
          </cell>
          <cell r="T1765">
            <v>0</v>
          </cell>
          <cell r="U1765">
            <v>0</v>
          </cell>
          <cell r="V1765">
            <v>0</v>
          </cell>
          <cell r="W1765">
            <v>0</v>
          </cell>
          <cell r="X1765">
            <v>8.23</v>
          </cell>
          <cell r="Y1765">
            <v>-8.23</v>
          </cell>
          <cell r="Z1765">
            <v>0</v>
          </cell>
          <cell r="AA1765">
            <v>8.23</v>
          </cell>
          <cell r="AB1765">
            <v>0</v>
          </cell>
          <cell r="AC1765" t="str">
            <v>Mainline</v>
          </cell>
          <cell r="AD1765" t="str">
            <v>19_Female Racing</v>
          </cell>
          <cell r="AE1765" t="str">
            <v>S225</v>
          </cell>
          <cell r="AF1765" t="str">
            <v>Seasonal</v>
          </cell>
          <cell r="AG1765">
            <v>1</v>
          </cell>
          <cell r="AH1765" t="str">
            <v>&lt;N/A&gt;</v>
          </cell>
          <cell r="AI1765" t="str">
            <v>Racing</v>
          </cell>
          <cell r="AJ1765" t="str">
            <v>Fall Team Print</v>
          </cell>
          <cell r="AK1765" t="str">
            <v>S2 2024</v>
          </cell>
          <cell r="AL1765">
            <v>46143</v>
          </cell>
          <cell r="AM1765">
            <v>10559.09</v>
          </cell>
          <cell r="AN1765">
            <v>1283</v>
          </cell>
          <cell r="AO1765">
            <v>8.23</v>
          </cell>
        </row>
        <row r="1766">
          <cell r="A1766">
            <v>8004370320</v>
          </cell>
          <cell r="B1766" t="str">
            <v>Future</v>
          </cell>
          <cell r="C1766" t="str">
            <v>W060</v>
          </cell>
          <cell r="D1766" t="str">
            <v>Speedo USA Maersk</v>
          </cell>
          <cell r="E1766" t="str">
            <v>8-004370320</v>
          </cell>
          <cell r="F1766" t="str">
            <v>HYDROCHASM FLYBACK 320</v>
          </cell>
          <cell r="G1766" t="str">
            <v>P1122</v>
          </cell>
          <cell r="H1766" t="str">
            <v>One-Piece</v>
          </cell>
          <cell r="I1766" t="str">
            <v>812</v>
          </cell>
          <cell r="J1766" t="str">
            <v>Apparel</v>
          </cell>
          <cell r="K1766" t="str">
            <v>SMU</v>
          </cell>
          <cell r="L1766" t="str">
            <v>AW25</v>
          </cell>
          <cell r="M1766">
            <v>7143.64</v>
          </cell>
          <cell r="N1766">
            <v>868</v>
          </cell>
          <cell r="O1766">
            <v>0</v>
          </cell>
          <cell r="P1766">
            <v>0</v>
          </cell>
          <cell r="Q1766">
            <v>0</v>
          </cell>
          <cell r="R1766">
            <v>0</v>
          </cell>
          <cell r="S1766">
            <v>0</v>
          </cell>
          <cell r="T1766">
            <v>0</v>
          </cell>
          <cell r="U1766">
            <v>0</v>
          </cell>
          <cell r="V1766">
            <v>0</v>
          </cell>
          <cell r="W1766">
            <v>0</v>
          </cell>
          <cell r="X1766">
            <v>8.23</v>
          </cell>
          <cell r="Y1766">
            <v>-8.23</v>
          </cell>
          <cell r="Z1766">
            <v>0</v>
          </cell>
          <cell r="AA1766">
            <v>8.23</v>
          </cell>
          <cell r="AB1766">
            <v>0</v>
          </cell>
          <cell r="AC1766" t="str">
            <v>Mainline</v>
          </cell>
          <cell r="AD1766" t="str">
            <v>19_Female Racing</v>
          </cell>
          <cell r="AE1766" t="str">
            <v>S225</v>
          </cell>
          <cell r="AF1766" t="str">
            <v>Seasonal</v>
          </cell>
          <cell r="AG1766">
            <v>1</v>
          </cell>
          <cell r="AH1766" t="str">
            <v>&lt;N/A&gt;</v>
          </cell>
          <cell r="AI1766" t="str">
            <v>Racing</v>
          </cell>
          <cell r="AJ1766" t="str">
            <v>Fall Team Print</v>
          </cell>
          <cell r="AK1766" t="str">
            <v>S2 2024</v>
          </cell>
          <cell r="AL1766">
            <v>46143</v>
          </cell>
          <cell r="AM1766">
            <v>7143.64</v>
          </cell>
          <cell r="AN1766">
            <v>868</v>
          </cell>
          <cell r="AO1766">
            <v>8.23</v>
          </cell>
        </row>
        <row r="1767">
          <cell r="A1767">
            <v>8004370413</v>
          </cell>
          <cell r="B1767" t="str">
            <v>Future</v>
          </cell>
          <cell r="C1767" t="str">
            <v>W060</v>
          </cell>
          <cell r="D1767" t="str">
            <v>Speedo USA Maersk</v>
          </cell>
          <cell r="E1767" t="str">
            <v>8-004370413</v>
          </cell>
          <cell r="F1767" t="str">
            <v>HYDROCHASM FLYBACK 413</v>
          </cell>
          <cell r="G1767" t="str">
            <v>P1122</v>
          </cell>
          <cell r="H1767" t="str">
            <v>One-Piece</v>
          </cell>
          <cell r="I1767" t="str">
            <v>812</v>
          </cell>
          <cell r="J1767" t="str">
            <v>Apparel</v>
          </cell>
          <cell r="K1767" t="str">
            <v>SMU</v>
          </cell>
          <cell r="L1767" t="str">
            <v>AW25</v>
          </cell>
          <cell r="M1767">
            <v>8394.6</v>
          </cell>
          <cell r="N1767">
            <v>1020</v>
          </cell>
          <cell r="O1767">
            <v>0</v>
          </cell>
          <cell r="P1767">
            <v>0</v>
          </cell>
          <cell r="Q1767">
            <v>0</v>
          </cell>
          <cell r="R1767">
            <v>0</v>
          </cell>
          <cell r="S1767">
            <v>0</v>
          </cell>
          <cell r="T1767">
            <v>0</v>
          </cell>
          <cell r="U1767">
            <v>0</v>
          </cell>
          <cell r="V1767">
            <v>0</v>
          </cell>
          <cell r="W1767">
            <v>0</v>
          </cell>
          <cell r="X1767">
            <v>8.23</v>
          </cell>
          <cell r="Y1767">
            <v>-8.23</v>
          </cell>
          <cell r="Z1767">
            <v>0</v>
          </cell>
          <cell r="AA1767">
            <v>8.23</v>
          </cell>
          <cell r="AB1767">
            <v>0</v>
          </cell>
          <cell r="AC1767" t="str">
            <v>Mainline</v>
          </cell>
          <cell r="AD1767" t="str">
            <v>19_Female Racing</v>
          </cell>
          <cell r="AE1767" t="str">
            <v>S225</v>
          </cell>
          <cell r="AF1767" t="str">
            <v>Seasonal</v>
          </cell>
          <cell r="AG1767">
            <v>1</v>
          </cell>
          <cell r="AH1767" t="str">
            <v>&lt;N/A&gt;</v>
          </cell>
          <cell r="AI1767" t="str">
            <v>Racing</v>
          </cell>
          <cell r="AJ1767" t="str">
            <v>Fall Team Print</v>
          </cell>
          <cell r="AK1767" t="str">
            <v>S2 2024</v>
          </cell>
          <cell r="AL1767">
            <v>46143</v>
          </cell>
          <cell r="AM1767">
            <v>8394.6</v>
          </cell>
          <cell r="AN1767">
            <v>1020</v>
          </cell>
          <cell r="AO1767">
            <v>8.23</v>
          </cell>
        </row>
        <row r="1768">
          <cell r="A1768">
            <v>8004370431</v>
          </cell>
          <cell r="B1768" t="str">
            <v>Future</v>
          </cell>
          <cell r="C1768" t="str">
            <v>W060</v>
          </cell>
          <cell r="D1768" t="str">
            <v>Speedo USA Maersk</v>
          </cell>
          <cell r="E1768" t="str">
            <v>8-004370431</v>
          </cell>
          <cell r="F1768" t="str">
            <v>HYDROCHASM FLYBACK 431</v>
          </cell>
          <cell r="G1768" t="str">
            <v>P1122</v>
          </cell>
          <cell r="H1768" t="str">
            <v>One-Piece</v>
          </cell>
          <cell r="I1768" t="str">
            <v>812</v>
          </cell>
          <cell r="J1768" t="str">
            <v>Apparel</v>
          </cell>
          <cell r="K1768" t="str">
            <v>SMU</v>
          </cell>
          <cell r="L1768" t="str">
            <v>AW25</v>
          </cell>
          <cell r="M1768">
            <v>10460.33</v>
          </cell>
          <cell r="N1768">
            <v>1271</v>
          </cell>
          <cell r="O1768">
            <v>0</v>
          </cell>
          <cell r="P1768">
            <v>0</v>
          </cell>
          <cell r="Q1768">
            <v>0</v>
          </cell>
          <cell r="R1768">
            <v>0</v>
          </cell>
          <cell r="S1768">
            <v>0</v>
          </cell>
          <cell r="T1768">
            <v>0</v>
          </cell>
          <cell r="U1768">
            <v>0</v>
          </cell>
          <cell r="V1768">
            <v>0</v>
          </cell>
          <cell r="W1768">
            <v>0</v>
          </cell>
          <cell r="X1768">
            <v>8.23</v>
          </cell>
          <cell r="Y1768">
            <v>-8.23</v>
          </cell>
          <cell r="Z1768">
            <v>0</v>
          </cell>
          <cell r="AA1768">
            <v>8.23</v>
          </cell>
          <cell r="AB1768">
            <v>0</v>
          </cell>
          <cell r="AC1768" t="str">
            <v>Mainline</v>
          </cell>
          <cell r="AD1768" t="str">
            <v>19_Female Racing</v>
          </cell>
          <cell r="AE1768" t="str">
            <v>S225</v>
          </cell>
          <cell r="AF1768" t="str">
            <v>Seasonal</v>
          </cell>
          <cell r="AG1768">
            <v>1</v>
          </cell>
          <cell r="AH1768" t="str">
            <v>&lt;N/A&gt;</v>
          </cell>
          <cell r="AI1768" t="str">
            <v>Racing</v>
          </cell>
          <cell r="AJ1768" t="str">
            <v>Fall Team Print</v>
          </cell>
          <cell r="AK1768" t="str">
            <v>S2 2024</v>
          </cell>
          <cell r="AL1768">
            <v>46143</v>
          </cell>
          <cell r="AM1768">
            <v>10460.33</v>
          </cell>
          <cell r="AN1768">
            <v>1271</v>
          </cell>
          <cell r="AO1768">
            <v>8.23</v>
          </cell>
        </row>
        <row r="1769">
          <cell r="A1769">
            <v>8004370435</v>
          </cell>
          <cell r="B1769" t="str">
            <v>Future</v>
          </cell>
          <cell r="C1769" t="str">
            <v>W060</v>
          </cell>
          <cell r="D1769" t="str">
            <v>Speedo USA Maersk</v>
          </cell>
          <cell r="E1769" t="str">
            <v>8-004370435</v>
          </cell>
          <cell r="F1769" t="str">
            <v>HYDROCHASM FLYBACK 435</v>
          </cell>
          <cell r="G1769" t="str">
            <v>P1122</v>
          </cell>
          <cell r="H1769" t="str">
            <v>One-Piece</v>
          </cell>
          <cell r="I1769" t="str">
            <v>812</v>
          </cell>
          <cell r="J1769" t="str">
            <v>Apparel</v>
          </cell>
          <cell r="K1769" t="str">
            <v>SMU</v>
          </cell>
          <cell r="L1769" t="str">
            <v>AW25</v>
          </cell>
          <cell r="M1769">
            <v>10649.62</v>
          </cell>
          <cell r="N1769">
            <v>1294</v>
          </cell>
          <cell r="O1769">
            <v>0</v>
          </cell>
          <cell r="P1769">
            <v>0</v>
          </cell>
          <cell r="Q1769">
            <v>0</v>
          </cell>
          <cell r="R1769">
            <v>0</v>
          </cell>
          <cell r="S1769">
            <v>0</v>
          </cell>
          <cell r="T1769">
            <v>0</v>
          </cell>
          <cell r="U1769">
            <v>0</v>
          </cell>
          <cell r="V1769">
            <v>0</v>
          </cell>
          <cell r="W1769">
            <v>0</v>
          </cell>
          <cell r="X1769">
            <v>8.23</v>
          </cell>
          <cell r="Y1769">
            <v>-8.23</v>
          </cell>
          <cell r="Z1769">
            <v>0</v>
          </cell>
          <cell r="AA1769">
            <v>8.23</v>
          </cell>
          <cell r="AB1769">
            <v>0</v>
          </cell>
          <cell r="AC1769" t="str">
            <v>Mainline</v>
          </cell>
          <cell r="AD1769" t="str">
            <v>19_Female Racing</v>
          </cell>
          <cell r="AE1769" t="str">
            <v>S225</v>
          </cell>
          <cell r="AF1769" t="str">
            <v>Seasonal</v>
          </cell>
          <cell r="AG1769">
            <v>1</v>
          </cell>
          <cell r="AH1769" t="str">
            <v>&lt;N/A&gt;</v>
          </cell>
          <cell r="AI1769" t="str">
            <v>Racing</v>
          </cell>
          <cell r="AJ1769" t="str">
            <v>Fall Team Print</v>
          </cell>
          <cell r="AK1769" t="str">
            <v>S2 2024</v>
          </cell>
          <cell r="AL1769">
            <v>46143</v>
          </cell>
          <cell r="AM1769">
            <v>10649.62</v>
          </cell>
          <cell r="AN1769">
            <v>1294</v>
          </cell>
          <cell r="AO1769">
            <v>8.23</v>
          </cell>
        </row>
        <row r="1770">
          <cell r="A1770">
            <v>8004370601</v>
          </cell>
          <cell r="B1770" t="str">
            <v>Future</v>
          </cell>
          <cell r="C1770" t="str">
            <v>W060</v>
          </cell>
          <cell r="D1770" t="str">
            <v>Speedo USA Maersk</v>
          </cell>
          <cell r="E1770" t="str">
            <v>8-004370601</v>
          </cell>
          <cell r="F1770" t="str">
            <v>HYDROCHASM FLYBACK 601</v>
          </cell>
          <cell r="G1770" t="str">
            <v>P1122</v>
          </cell>
          <cell r="H1770" t="str">
            <v>One-Piece</v>
          </cell>
          <cell r="I1770" t="str">
            <v>812</v>
          </cell>
          <cell r="J1770" t="str">
            <v>Apparel</v>
          </cell>
          <cell r="K1770" t="str">
            <v>SMU</v>
          </cell>
          <cell r="L1770" t="str">
            <v>AW25</v>
          </cell>
          <cell r="M1770">
            <v>8797.8700000000008</v>
          </cell>
          <cell r="N1770">
            <v>1069</v>
          </cell>
          <cell r="O1770">
            <v>0</v>
          </cell>
          <cell r="P1770">
            <v>0</v>
          </cell>
          <cell r="Q1770">
            <v>0</v>
          </cell>
          <cell r="R1770">
            <v>0</v>
          </cell>
          <cell r="S1770">
            <v>0</v>
          </cell>
          <cell r="T1770">
            <v>0</v>
          </cell>
          <cell r="U1770">
            <v>0</v>
          </cell>
          <cell r="V1770">
            <v>0</v>
          </cell>
          <cell r="W1770">
            <v>0</v>
          </cell>
          <cell r="X1770">
            <v>8.23</v>
          </cell>
          <cell r="Y1770">
            <v>-8.23</v>
          </cell>
          <cell r="Z1770">
            <v>0</v>
          </cell>
          <cell r="AA1770">
            <v>8.23</v>
          </cell>
          <cell r="AB1770">
            <v>0</v>
          </cell>
          <cell r="AC1770" t="str">
            <v>Mainline</v>
          </cell>
          <cell r="AD1770" t="str">
            <v>19_Female Racing</v>
          </cell>
          <cell r="AE1770" t="str">
            <v>S225</v>
          </cell>
          <cell r="AF1770" t="str">
            <v>Seasonal</v>
          </cell>
          <cell r="AG1770">
            <v>1</v>
          </cell>
          <cell r="AH1770" t="str">
            <v>&lt;N/A&gt;</v>
          </cell>
          <cell r="AI1770" t="str">
            <v>Racing</v>
          </cell>
          <cell r="AJ1770" t="str">
            <v>Fall Team Print</v>
          </cell>
          <cell r="AK1770" t="str">
            <v>S2 2024</v>
          </cell>
          <cell r="AL1770">
            <v>46143</v>
          </cell>
          <cell r="AM1770">
            <v>8797.8700000000008</v>
          </cell>
          <cell r="AN1770">
            <v>1069</v>
          </cell>
          <cell r="AO1770">
            <v>8.23</v>
          </cell>
        </row>
        <row r="1771">
          <cell r="A1771">
            <v>8004371001</v>
          </cell>
          <cell r="B1771" t="str">
            <v>Future</v>
          </cell>
          <cell r="C1771" t="str">
            <v>W060</v>
          </cell>
          <cell r="D1771" t="str">
            <v>Speedo USA Maersk</v>
          </cell>
          <cell r="E1771" t="str">
            <v>8-004371001</v>
          </cell>
          <cell r="F1771" t="str">
            <v>HYDROCHASM JAMMER BLACK/WHITE</v>
          </cell>
          <cell r="G1771" t="str">
            <v>P1132</v>
          </cell>
          <cell r="H1771" t="str">
            <v>Swim Bottoms</v>
          </cell>
          <cell r="I1771" t="str">
            <v>812</v>
          </cell>
          <cell r="J1771" t="str">
            <v>Apparel</v>
          </cell>
          <cell r="K1771" t="str">
            <v>SMU</v>
          </cell>
          <cell r="L1771" t="str">
            <v>AW25</v>
          </cell>
          <cell r="M1771">
            <v>4350</v>
          </cell>
          <cell r="N1771">
            <v>625</v>
          </cell>
          <cell r="O1771">
            <v>0</v>
          </cell>
          <cell r="P1771">
            <v>0</v>
          </cell>
          <cell r="Q1771">
            <v>0</v>
          </cell>
          <cell r="R1771">
            <v>0</v>
          </cell>
          <cell r="S1771">
            <v>0</v>
          </cell>
          <cell r="T1771">
            <v>0</v>
          </cell>
          <cell r="U1771">
            <v>0</v>
          </cell>
          <cell r="V1771">
            <v>0</v>
          </cell>
          <cell r="W1771">
            <v>0</v>
          </cell>
          <cell r="X1771">
            <v>6.96</v>
          </cell>
          <cell r="Y1771">
            <v>-6.96</v>
          </cell>
          <cell r="Z1771">
            <v>0</v>
          </cell>
          <cell r="AA1771">
            <v>6.96</v>
          </cell>
          <cell r="AB1771">
            <v>0</v>
          </cell>
          <cell r="AC1771" t="str">
            <v>Mainline</v>
          </cell>
          <cell r="AD1771" t="str">
            <v>5_Male Racing</v>
          </cell>
          <cell r="AE1771" t="str">
            <v>S225</v>
          </cell>
          <cell r="AF1771" t="str">
            <v>Seasonal</v>
          </cell>
          <cell r="AG1771">
            <v>1</v>
          </cell>
          <cell r="AH1771" t="str">
            <v>&lt;N/A&gt;</v>
          </cell>
          <cell r="AI1771" t="str">
            <v>Racing</v>
          </cell>
          <cell r="AJ1771" t="str">
            <v>Fall Team Print</v>
          </cell>
          <cell r="AK1771" t="str">
            <v>S2 2024</v>
          </cell>
          <cell r="AL1771">
            <v>46143</v>
          </cell>
          <cell r="AM1771">
            <v>4350</v>
          </cell>
          <cell r="AN1771">
            <v>625</v>
          </cell>
          <cell r="AO1771">
            <v>6.96</v>
          </cell>
        </row>
        <row r="1772">
          <cell r="A1772">
            <v>8004371320</v>
          </cell>
          <cell r="B1772" t="str">
            <v>Future</v>
          </cell>
          <cell r="C1772" t="str">
            <v>W060</v>
          </cell>
          <cell r="D1772" t="str">
            <v>Speedo USA Maersk</v>
          </cell>
          <cell r="E1772" t="str">
            <v>8-004371320</v>
          </cell>
          <cell r="F1772" t="str">
            <v>HYDROCHASM JAMMER 320</v>
          </cell>
          <cell r="G1772" t="str">
            <v>P1132</v>
          </cell>
          <cell r="H1772" t="str">
            <v>Swim Bottoms</v>
          </cell>
          <cell r="I1772" t="str">
            <v>812</v>
          </cell>
          <cell r="J1772" t="str">
            <v>Apparel</v>
          </cell>
          <cell r="K1772" t="str">
            <v>SMU</v>
          </cell>
          <cell r="L1772" t="str">
            <v>AW25</v>
          </cell>
          <cell r="M1772">
            <v>3083.28</v>
          </cell>
          <cell r="N1772">
            <v>443</v>
          </cell>
          <cell r="O1772">
            <v>0</v>
          </cell>
          <cell r="P1772">
            <v>0</v>
          </cell>
          <cell r="Q1772">
            <v>0</v>
          </cell>
          <cell r="R1772">
            <v>0</v>
          </cell>
          <cell r="S1772">
            <v>0</v>
          </cell>
          <cell r="T1772">
            <v>0</v>
          </cell>
          <cell r="U1772">
            <v>0</v>
          </cell>
          <cell r="V1772">
            <v>0</v>
          </cell>
          <cell r="W1772">
            <v>0</v>
          </cell>
          <cell r="X1772">
            <v>6.9600000000000009</v>
          </cell>
          <cell r="Y1772">
            <v>-6.9600000000000009</v>
          </cell>
          <cell r="Z1772">
            <v>0</v>
          </cell>
          <cell r="AA1772">
            <v>6.9600000000000009</v>
          </cell>
          <cell r="AB1772">
            <v>0</v>
          </cell>
          <cell r="AC1772" t="str">
            <v>Mainline</v>
          </cell>
          <cell r="AD1772" t="str">
            <v>5_Male Racing</v>
          </cell>
          <cell r="AE1772" t="str">
            <v>S225</v>
          </cell>
          <cell r="AF1772" t="str">
            <v>Seasonal</v>
          </cell>
          <cell r="AG1772">
            <v>1</v>
          </cell>
          <cell r="AH1772" t="str">
            <v>&lt;N/A&gt;</v>
          </cell>
          <cell r="AI1772" t="str">
            <v>Racing</v>
          </cell>
          <cell r="AJ1772" t="str">
            <v>Fall Team Print</v>
          </cell>
          <cell r="AK1772" t="str">
            <v>S2 2024</v>
          </cell>
          <cell r="AL1772">
            <v>46143</v>
          </cell>
          <cell r="AM1772">
            <v>3083.28</v>
          </cell>
          <cell r="AN1772">
            <v>443</v>
          </cell>
          <cell r="AO1772">
            <v>6.9600000000000009</v>
          </cell>
        </row>
        <row r="1773">
          <cell r="A1773">
            <v>8004371413</v>
          </cell>
          <cell r="B1773" t="str">
            <v>Future</v>
          </cell>
          <cell r="C1773" t="str">
            <v>W060</v>
          </cell>
          <cell r="D1773" t="str">
            <v>Speedo USA Maersk</v>
          </cell>
          <cell r="E1773" t="str">
            <v>8-004371413</v>
          </cell>
          <cell r="F1773" t="str">
            <v>HYDROCHASM JAMMER NAVY/ORANGE</v>
          </cell>
          <cell r="G1773" t="str">
            <v>P1132</v>
          </cell>
          <cell r="H1773" t="str">
            <v>Swim Bottoms</v>
          </cell>
          <cell r="I1773" t="str">
            <v>812</v>
          </cell>
          <cell r="J1773" t="str">
            <v>Apparel</v>
          </cell>
          <cell r="K1773" t="str">
            <v>SMU</v>
          </cell>
          <cell r="L1773" t="str">
            <v>AW25</v>
          </cell>
          <cell r="M1773">
            <v>3786.24</v>
          </cell>
          <cell r="N1773">
            <v>544</v>
          </cell>
          <cell r="O1773">
            <v>0</v>
          </cell>
          <cell r="P1773">
            <v>0</v>
          </cell>
          <cell r="Q1773">
            <v>0</v>
          </cell>
          <cell r="R1773">
            <v>0</v>
          </cell>
          <cell r="S1773">
            <v>0</v>
          </cell>
          <cell r="T1773">
            <v>0</v>
          </cell>
          <cell r="U1773">
            <v>0</v>
          </cell>
          <cell r="V1773">
            <v>0</v>
          </cell>
          <cell r="W1773">
            <v>0</v>
          </cell>
          <cell r="X1773">
            <v>6.96</v>
          </cell>
          <cell r="Y1773">
            <v>-6.96</v>
          </cell>
          <cell r="Z1773">
            <v>0</v>
          </cell>
          <cell r="AA1773">
            <v>6.96</v>
          </cell>
          <cell r="AB1773">
            <v>0</v>
          </cell>
          <cell r="AC1773" t="str">
            <v>Mainline</v>
          </cell>
          <cell r="AD1773" t="str">
            <v>5_Male Racing</v>
          </cell>
          <cell r="AE1773" t="str">
            <v>S225</v>
          </cell>
          <cell r="AF1773" t="str">
            <v>Seasonal</v>
          </cell>
          <cell r="AG1773">
            <v>1</v>
          </cell>
          <cell r="AH1773" t="str">
            <v>&lt;N/A&gt;</v>
          </cell>
          <cell r="AI1773" t="str">
            <v>Racing</v>
          </cell>
          <cell r="AJ1773" t="str">
            <v>Fall Team Print</v>
          </cell>
          <cell r="AK1773" t="str">
            <v>S2 2024</v>
          </cell>
          <cell r="AL1773">
            <v>46143</v>
          </cell>
          <cell r="AM1773">
            <v>3786.24</v>
          </cell>
          <cell r="AN1773">
            <v>544</v>
          </cell>
          <cell r="AO1773">
            <v>6.96</v>
          </cell>
        </row>
        <row r="1774">
          <cell r="A1774">
            <v>8004371431</v>
          </cell>
          <cell r="B1774" t="str">
            <v>Future</v>
          </cell>
          <cell r="C1774" t="str">
            <v>W060</v>
          </cell>
          <cell r="D1774" t="str">
            <v>Speedo USA Maersk</v>
          </cell>
          <cell r="E1774" t="str">
            <v>8-004371431</v>
          </cell>
          <cell r="F1774" t="str">
            <v>HYDROCHASM JAMMER 431</v>
          </cell>
          <cell r="G1774" t="str">
            <v>P1132</v>
          </cell>
          <cell r="H1774" t="str">
            <v>Swim Bottoms</v>
          </cell>
          <cell r="I1774" t="str">
            <v>812</v>
          </cell>
          <cell r="J1774" t="str">
            <v>Apparel</v>
          </cell>
          <cell r="K1774" t="str">
            <v>SMU</v>
          </cell>
          <cell r="L1774" t="str">
            <v>AW25</v>
          </cell>
          <cell r="M1774">
            <v>4663.2</v>
          </cell>
          <cell r="N1774">
            <v>670</v>
          </cell>
          <cell r="O1774">
            <v>0</v>
          </cell>
          <cell r="P1774">
            <v>0</v>
          </cell>
          <cell r="Q1774">
            <v>0</v>
          </cell>
          <cell r="R1774">
            <v>0</v>
          </cell>
          <cell r="S1774">
            <v>0</v>
          </cell>
          <cell r="T1774">
            <v>0</v>
          </cell>
          <cell r="U1774">
            <v>0</v>
          </cell>
          <cell r="V1774">
            <v>0</v>
          </cell>
          <cell r="W1774">
            <v>0</v>
          </cell>
          <cell r="X1774">
            <v>6.96</v>
          </cell>
          <cell r="Y1774">
            <v>-6.96</v>
          </cell>
          <cell r="Z1774">
            <v>0</v>
          </cell>
          <cell r="AA1774">
            <v>6.96</v>
          </cell>
          <cell r="AB1774">
            <v>0</v>
          </cell>
          <cell r="AC1774" t="str">
            <v>Mainline</v>
          </cell>
          <cell r="AD1774" t="str">
            <v>5_Male Racing</v>
          </cell>
          <cell r="AE1774" t="str">
            <v>S225</v>
          </cell>
          <cell r="AF1774" t="str">
            <v>Seasonal</v>
          </cell>
          <cell r="AG1774">
            <v>1</v>
          </cell>
          <cell r="AH1774" t="str">
            <v>&lt;N/A&gt;</v>
          </cell>
          <cell r="AI1774" t="str">
            <v>Racing</v>
          </cell>
          <cell r="AJ1774" t="str">
            <v>Fall Team Print</v>
          </cell>
          <cell r="AK1774" t="str">
            <v>S2 2024</v>
          </cell>
          <cell r="AL1774">
            <v>46143</v>
          </cell>
          <cell r="AM1774">
            <v>4663.2</v>
          </cell>
          <cell r="AN1774">
            <v>670</v>
          </cell>
          <cell r="AO1774">
            <v>6.96</v>
          </cell>
        </row>
        <row r="1775">
          <cell r="A1775">
            <v>8004371435</v>
          </cell>
          <cell r="B1775" t="str">
            <v>Future</v>
          </cell>
          <cell r="C1775" t="str">
            <v>W060</v>
          </cell>
          <cell r="D1775" t="str">
            <v>Speedo USA Maersk</v>
          </cell>
          <cell r="E1775" t="str">
            <v>8-004371435</v>
          </cell>
          <cell r="F1775" t="str">
            <v>HYDROCHASM JAMMER 435</v>
          </cell>
          <cell r="G1775" t="str">
            <v>P1132</v>
          </cell>
          <cell r="H1775" t="str">
            <v>Swim Bottoms</v>
          </cell>
          <cell r="I1775" t="str">
            <v>812</v>
          </cell>
          <cell r="J1775" t="str">
            <v>Apparel</v>
          </cell>
          <cell r="K1775" t="str">
            <v>SMU</v>
          </cell>
          <cell r="L1775" t="str">
            <v>AW25</v>
          </cell>
          <cell r="M1775">
            <v>4823.28</v>
          </cell>
          <cell r="N1775">
            <v>693</v>
          </cell>
          <cell r="O1775">
            <v>0</v>
          </cell>
          <cell r="P1775">
            <v>0</v>
          </cell>
          <cell r="Q1775">
            <v>0</v>
          </cell>
          <cell r="R1775">
            <v>0</v>
          </cell>
          <cell r="S1775">
            <v>0</v>
          </cell>
          <cell r="T1775">
            <v>0</v>
          </cell>
          <cell r="U1775">
            <v>0</v>
          </cell>
          <cell r="V1775">
            <v>0</v>
          </cell>
          <cell r="W1775">
            <v>0</v>
          </cell>
          <cell r="X1775">
            <v>6.96</v>
          </cell>
          <cell r="Y1775">
            <v>-6.96</v>
          </cell>
          <cell r="Z1775">
            <v>0</v>
          </cell>
          <cell r="AA1775">
            <v>6.96</v>
          </cell>
          <cell r="AB1775">
            <v>0</v>
          </cell>
          <cell r="AC1775" t="str">
            <v>Mainline</v>
          </cell>
          <cell r="AD1775" t="str">
            <v>5_Male Racing</v>
          </cell>
          <cell r="AE1775" t="str">
            <v>S225</v>
          </cell>
          <cell r="AF1775" t="str">
            <v>Seasonal</v>
          </cell>
          <cell r="AG1775">
            <v>1</v>
          </cell>
          <cell r="AH1775" t="str">
            <v>&lt;N/A&gt;</v>
          </cell>
          <cell r="AI1775" t="str">
            <v>Racing</v>
          </cell>
          <cell r="AJ1775" t="str">
            <v>Fall Team Print</v>
          </cell>
          <cell r="AK1775" t="str">
            <v>S2 2024</v>
          </cell>
          <cell r="AL1775">
            <v>46143</v>
          </cell>
          <cell r="AM1775">
            <v>4823.28</v>
          </cell>
          <cell r="AN1775">
            <v>693</v>
          </cell>
          <cell r="AO1775">
            <v>6.96</v>
          </cell>
        </row>
        <row r="1776">
          <cell r="A1776">
            <v>8004371601</v>
          </cell>
          <cell r="B1776" t="str">
            <v>Future</v>
          </cell>
          <cell r="C1776" t="str">
            <v>W060</v>
          </cell>
          <cell r="D1776" t="str">
            <v>Speedo USA Maersk</v>
          </cell>
          <cell r="E1776" t="str">
            <v>8-004371601</v>
          </cell>
          <cell r="F1776" t="str">
            <v>HYDROCHASM JAMMER 601</v>
          </cell>
          <cell r="G1776" t="str">
            <v>P1132</v>
          </cell>
          <cell r="H1776" t="str">
            <v>Swim Bottoms</v>
          </cell>
          <cell r="I1776" t="str">
            <v>812</v>
          </cell>
          <cell r="J1776" t="str">
            <v>Apparel</v>
          </cell>
          <cell r="K1776" t="str">
            <v>SMU</v>
          </cell>
          <cell r="L1776" t="str">
            <v>AW25</v>
          </cell>
          <cell r="M1776">
            <v>3779.28</v>
          </cell>
          <cell r="N1776">
            <v>543</v>
          </cell>
          <cell r="O1776">
            <v>0</v>
          </cell>
          <cell r="P1776">
            <v>0</v>
          </cell>
          <cell r="Q1776">
            <v>0</v>
          </cell>
          <cell r="R1776">
            <v>0</v>
          </cell>
          <cell r="S1776">
            <v>0</v>
          </cell>
          <cell r="T1776">
            <v>0</v>
          </cell>
          <cell r="U1776">
            <v>0</v>
          </cell>
          <cell r="V1776">
            <v>0</v>
          </cell>
          <cell r="W1776">
            <v>0</v>
          </cell>
          <cell r="X1776">
            <v>6.96</v>
          </cell>
          <cell r="Y1776">
            <v>-6.96</v>
          </cell>
          <cell r="Z1776">
            <v>0</v>
          </cell>
          <cell r="AA1776">
            <v>6.96</v>
          </cell>
          <cell r="AB1776">
            <v>0</v>
          </cell>
          <cell r="AC1776" t="str">
            <v>Mainline</v>
          </cell>
          <cell r="AD1776" t="str">
            <v>5_Male Racing</v>
          </cell>
          <cell r="AE1776" t="str">
            <v>S225</v>
          </cell>
          <cell r="AF1776" t="str">
            <v>Seasonal</v>
          </cell>
          <cell r="AG1776">
            <v>1</v>
          </cell>
          <cell r="AH1776" t="str">
            <v>&lt;N/A&gt;</v>
          </cell>
          <cell r="AI1776" t="str">
            <v>Racing</v>
          </cell>
          <cell r="AJ1776" t="str">
            <v>Fall Team Print</v>
          </cell>
          <cell r="AK1776" t="str">
            <v>S2 2024</v>
          </cell>
          <cell r="AL1776">
            <v>46143</v>
          </cell>
          <cell r="AM1776">
            <v>3779.28</v>
          </cell>
          <cell r="AN1776">
            <v>543</v>
          </cell>
          <cell r="AO1776">
            <v>6.96</v>
          </cell>
        </row>
        <row r="1777">
          <cell r="A1777">
            <v>8004372001</v>
          </cell>
          <cell r="B1777" t="str">
            <v>Future</v>
          </cell>
          <cell r="C1777" t="str">
            <v>W060</v>
          </cell>
          <cell r="D1777" t="str">
            <v>Speedo USA Maersk</v>
          </cell>
          <cell r="E1777" t="str">
            <v>8-004372001</v>
          </cell>
          <cell r="F1777" t="str">
            <v>HYDROCHASM BRIEF 001</v>
          </cell>
          <cell r="G1777" t="str">
            <v>P1132</v>
          </cell>
          <cell r="H1777" t="str">
            <v>Swim Bottoms</v>
          </cell>
          <cell r="I1777" t="str">
            <v>812</v>
          </cell>
          <cell r="J1777" t="str">
            <v>Apparel</v>
          </cell>
          <cell r="K1777" t="str">
            <v>SMU</v>
          </cell>
          <cell r="L1777" t="str">
            <v>AW25</v>
          </cell>
          <cell r="M1777">
            <v>3228.61</v>
          </cell>
          <cell r="N1777">
            <v>599</v>
          </cell>
          <cell r="O1777">
            <v>0</v>
          </cell>
          <cell r="P1777">
            <v>0</v>
          </cell>
          <cell r="Q1777">
            <v>0</v>
          </cell>
          <cell r="R1777">
            <v>0</v>
          </cell>
          <cell r="S1777">
            <v>0</v>
          </cell>
          <cell r="T1777">
            <v>0</v>
          </cell>
          <cell r="U1777">
            <v>0</v>
          </cell>
          <cell r="V1777">
            <v>0</v>
          </cell>
          <cell r="W1777">
            <v>0</v>
          </cell>
          <cell r="X1777">
            <v>5.3900000000000006</v>
          </cell>
          <cell r="Y1777">
            <v>-5.3900000000000006</v>
          </cell>
          <cell r="Z1777">
            <v>0</v>
          </cell>
          <cell r="AA1777">
            <v>5.3900000000000006</v>
          </cell>
          <cell r="AB1777">
            <v>0</v>
          </cell>
          <cell r="AC1777" t="str">
            <v>Mainline</v>
          </cell>
          <cell r="AD1777" t="str">
            <v>5_Male Racing</v>
          </cell>
          <cell r="AE1777" t="str">
            <v>S225</v>
          </cell>
          <cell r="AF1777" t="str">
            <v>Seasonal</v>
          </cell>
          <cell r="AG1777">
            <v>1</v>
          </cell>
          <cell r="AH1777" t="str">
            <v>&lt;N/A&gt;</v>
          </cell>
          <cell r="AI1777" t="str">
            <v>Racing</v>
          </cell>
          <cell r="AJ1777" t="str">
            <v>Fall Team Print</v>
          </cell>
          <cell r="AK1777" t="str">
            <v>S2 2024</v>
          </cell>
          <cell r="AL1777">
            <v>46143</v>
          </cell>
          <cell r="AM1777">
            <v>3228.61</v>
          </cell>
          <cell r="AN1777">
            <v>599</v>
          </cell>
          <cell r="AO1777">
            <v>5.3900000000000006</v>
          </cell>
        </row>
        <row r="1778">
          <cell r="A1778">
            <v>8004372320</v>
          </cell>
          <cell r="B1778" t="str">
            <v>Future</v>
          </cell>
          <cell r="C1778" t="str">
            <v>W060</v>
          </cell>
          <cell r="D1778" t="str">
            <v>Speedo USA Maersk</v>
          </cell>
          <cell r="E1778" t="str">
            <v>8-004372320</v>
          </cell>
          <cell r="F1778" t="str">
            <v>HYDROCHASM BRIEF 320</v>
          </cell>
          <cell r="G1778" t="str">
            <v>P1132</v>
          </cell>
          <cell r="H1778" t="str">
            <v>Swim Bottoms</v>
          </cell>
          <cell r="I1778" t="str">
            <v>812</v>
          </cell>
          <cell r="J1778" t="str">
            <v>Apparel</v>
          </cell>
          <cell r="K1778" t="str">
            <v>SMU</v>
          </cell>
          <cell r="L1778" t="str">
            <v>AW25</v>
          </cell>
          <cell r="M1778">
            <v>2786.63</v>
          </cell>
          <cell r="N1778">
            <v>517</v>
          </cell>
          <cell r="O1778">
            <v>0</v>
          </cell>
          <cell r="P1778">
            <v>0</v>
          </cell>
          <cell r="Q1778">
            <v>0</v>
          </cell>
          <cell r="R1778">
            <v>0</v>
          </cell>
          <cell r="S1778">
            <v>0</v>
          </cell>
          <cell r="T1778">
            <v>0</v>
          </cell>
          <cell r="U1778">
            <v>0</v>
          </cell>
          <cell r="V1778">
            <v>0</v>
          </cell>
          <cell r="W1778">
            <v>0</v>
          </cell>
          <cell r="X1778">
            <v>5.3900000000000006</v>
          </cell>
          <cell r="Y1778">
            <v>-5.3900000000000006</v>
          </cell>
          <cell r="Z1778">
            <v>0</v>
          </cell>
          <cell r="AA1778">
            <v>5.3900000000000006</v>
          </cell>
          <cell r="AB1778">
            <v>0</v>
          </cell>
          <cell r="AC1778" t="str">
            <v>Mainline</v>
          </cell>
          <cell r="AD1778" t="str">
            <v>5_Male Racing</v>
          </cell>
          <cell r="AE1778" t="str">
            <v>S225</v>
          </cell>
          <cell r="AF1778" t="str">
            <v>Seasonal</v>
          </cell>
          <cell r="AG1778">
            <v>1</v>
          </cell>
          <cell r="AH1778" t="str">
            <v>&lt;N/A&gt;</v>
          </cell>
          <cell r="AI1778" t="str">
            <v>Racing</v>
          </cell>
          <cell r="AJ1778" t="str">
            <v>Fall Team Print</v>
          </cell>
          <cell r="AK1778" t="str">
            <v>S2 2024</v>
          </cell>
          <cell r="AL1778">
            <v>46143</v>
          </cell>
          <cell r="AM1778">
            <v>2786.63</v>
          </cell>
          <cell r="AN1778">
            <v>517</v>
          </cell>
          <cell r="AO1778">
            <v>5.3900000000000006</v>
          </cell>
        </row>
        <row r="1779">
          <cell r="A1779">
            <v>8004372413</v>
          </cell>
          <cell r="B1779" t="str">
            <v>Future</v>
          </cell>
          <cell r="C1779" t="str">
            <v>W060</v>
          </cell>
          <cell r="D1779" t="str">
            <v>Speedo USA Maersk</v>
          </cell>
          <cell r="E1779" t="str">
            <v>8-004372413</v>
          </cell>
          <cell r="F1779" t="str">
            <v>HYDROCHASM BRIEF 413</v>
          </cell>
          <cell r="G1779" t="str">
            <v>P1132</v>
          </cell>
          <cell r="H1779" t="str">
            <v>Swim Bottoms</v>
          </cell>
          <cell r="I1779" t="str">
            <v>812</v>
          </cell>
          <cell r="J1779" t="str">
            <v>Apparel</v>
          </cell>
          <cell r="K1779" t="str">
            <v>SMU</v>
          </cell>
          <cell r="L1779" t="str">
            <v>AW25</v>
          </cell>
          <cell r="M1779">
            <v>2851.31</v>
          </cell>
          <cell r="N1779">
            <v>529</v>
          </cell>
          <cell r="O1779">
            <v>0</v>
          </cell>
          <cell r="P1779">
            <v>0</v>
          </cell>
          <cell r="Q1779">
            <v>0</v>
          </cell>
          <cell r="R1779">
            <v>0</v>
          </cell>
          <cell r="S1779">
            <v>0</v>
          </cell>
          <cell r="T1779">
            <v>0</v>
          </cell>
          <cell r="U1779">
            <v>0</v>
          </cell>
          <cell r="V1779">
            <v>0</v>
          </cell>
          <cell r="W1779">
            <v>0</v>
          </cell>
          <cell r="X1779">
            <v>5.39</v>
          </cell>
          <cell r="Y1779">
            <v>-5.39</v>
          </cell>
          <cell r="Z1779">
            <v>0</v>
          </cell>
          <cell r="AA1779">
            <v>5.39</v>
          </cell>
          <cell r="AB1779">
            <v>0</v>
          </cell>
          <cell r="AC1779" t="str">
            <v>Mainline</v>
          </cell>
          <cell r="AD1779" t="str">
            <v>5_Male Racing</v>
          </cell>
          <cell r="AE1779" t="str">
            <v>S225</v>
          </cell>
          <cell r="AF1779" t="str">
            <v>Seasonal</v>
          </cell>
          <cell r="AG1779">
            <v>1</v>
          </cell>
          <cell r="AH1779" t="str">
            <v>&lt;N/A&gt;</v>
          </cell>
          <cell r="AI1779" t="str">
            <v>Racing</v>
          </cell>
          <cell r="AJ1779" t="str">
            <v>Fall Team Print</v>
          </cell>
          <cell r="AK1779" t="str">
            <v>S2 2024</v>
          </cell>
          <cell r="AL1779">
            <v>46143</v>
          </cell>
          <cell r="AM1779">
            <v>2851.31</v>
          </cell>
          <cell r="AN1779">
            <v>529</v>
          </cell>
          <cell r="AO1779">
            <v>5.39</v>
          </cell>
        </row>
        <row r="1780">
          <cell r="A1780">
            <v>8004372431</v>
          </cell>
          <cell r="B1780" t="str">
            <v>Future</v>
          </cell>
          <cell r="C1780" t="str">
            <v>W060</v>
          </cell>
          <cell r="D1780" t="str">
            <v>Speedo USA Maersk</v>
          </cell>
          <cell r="E1780" t="str">
            <v>8-004372431</v>
          </cell>
          <cell r="F1780" t="str">
            <v>HYDROCHASM BRIEF 431</v>
          </cell>
          <cell r="G1780" t="str">
            <v>P1132</v>
          </cell>
          <cell r="H1780" t="str">
            <v>Swim Bottoms</v>
          </cell>
          <cell r="I1780" t="str">
            <v>812</v>
          </cell>
          <cell r="J1780" t="str">
            <v>Apparel</v>
          </cell>
          <cell r="K1780" t="str">
            <v>SMU</v>
          </cell>
          <cell r="L1780" t="str">
            <v>AW25</v>
          </cell>
          <cell r="M1780">
            <v>3433.43</v>
          </cell>
          <cell r="N1780">
            <v>637</v>
          </cell>
          <cell r="O1780">
            <v>0</v>
          </cell>
          <cell r="P1780">
            <v>0</v>
          </cell>
          <cell r="Q1780">
            <v>0</v>
          </cell>
          <cell r="R1780">
            <v>0</v>
          </cell>
          <cell r="S1780">
            <v>0</v>
          </cell>
          <cell r="T1780">
            <v>0</v>
          </cell>
          <cell r="U1780">
            <v>0</v>
          </cell>
          <cell r="V1780">
            <v>0</v>
          </cell>
          <cell r="W1780">
            <v>0</v>
          </cell>
          <cell r="X1780">
            <v>5.39</v>
          </cell>
          <cell r="Y1780">
            <v>-5.39</v>
          </cell>
          <cell r="Z1780">
            <v>0</v>
          </cell>
          <cell r="AA1780">
            <v>5.39</v>
          </cell>
          <cell r="AB1780">
            <v>0</v>
          </cell>
          <cell r="AC1780" t="str">
            <v>Mainline</v>
          </cell>
          <cell r="AD1780" t="str">
            <v>5_Male Racing</v>
          </cell>
          <cell r="AE1780" t="str">
            <v>S225</v>
          </cell>
          <cell r="AF1780" t="str">
            <v>Seasonal</v>
          </cell>
          <cell r="AG1780">
            <v>1</v>
          </cell>
          <cell r="AH1780" t="str">
            <v>&lt;N/A&gt;</v>
          </cell>
          <cell r="AI1780" t="str">
            <v>Racing</v>
          </cell>
          <cell r="AJ1780" t="str">
            <v>Fall Team Print</v>
          </cell>
          <cell r="AK1780" t="str">
            <v>S2 2024</v>
          </cell>
          <cell r="AL1780">
            <v>46143</v>
          </cell>
          <cell r="AM1780">
            <v>3433.43</v>
          </cell>
          <cell r="AN1780">
            <v>637</v>
          </cell>
          <cell r="AO1780">
            <v>5.39</v>
          </cell>
        </row>
        <row r="1781">
          <cell r="A1781">
            <v>8004372435</v>
          </cell>
          <cell r="B1781" t="str">
            <v>Future</v>
          </cell>
          <cell r="C1781" t="str">
            <v>W060</v>
          </cell>
          <cell r="D1781" t="str">
            <v>Speedo USA Maersk</v>
          </cell>
          <cell r="E1781" t="str">
            <v>8-004372435</v>
          </cell>
          <cell r="F1781" t="str">
            <v>HYDROCHASM BRIEF 435</v>
          </cell>
          <cell r="G1781" t="str">
            <v>P1132</v>
          </cell>
          <cell r="H1781" t="str">
            <v>Swim Bottoms</v>
          </cell>
          <cell r="I1781" t="str">
            <v>812</v>
          </cell>
          <cell r="J1781" t="str">
            <v>Apparel</v>
          </cell>
          <cell r="K1781" t="str">
            <v>SMU</v>
          </cell>
          <cell r="L1781" t="str">
            <v>AW25</v>
          </cell>
          <cell r="M1781">
            <v>3153.15</v>
          </cell>
          <cell r="N1781">
            <v>585</v>
          </cell>
          <cell r="O1781">
            <v>0</v>
          </cell>
          <cell r="P1781">
            <v>0</v>
          </cell>
          <cell r="Q1781">
            <v>0</v>
          </cell>
          <cell r="R1781">
            <v>0</v>
          </cell>
          <cell r="S1781">
            <v>0</v>
          </cell>
          <cell r="T1781">
            <v>0</v>
          </cell>
          <cell r="U1781">
            <v>0</v>
          </cell>
          <cell r="V1781">
            <v>0</v>
          </cell>
          <cell r="W1781">
            <v>0</v>
          </cell>
          <cell r="X1781">
            <v>5.3900000000000006</v>
          </cell>
          <cell r="Y1781">
            <v>-5.3900000000000006</v>
          </cell>
          <cell r="Z1781">
            <v>0</v>
          </cell>
          <cell r="AA1781">
            <v>5.3900000000000006</v>
          </cell>
          <cell r="AB1781">
            <v>0</v>
          </cell>
          <cell r="AC1781" t="str">
            <v>Mainline</v>
          </cell>
          <cell r="AD1781" t="str">
            <v>5_Male Racing</v>
          </cell>
          <cell r="AE1781" t="str">
            <v>S225</v>
          </cell>
          <cell r="AF1781" t="str">
            <v>Seasonal</v>
          </cell>
          <cell r="AG1781">
            <v>1</v>
          </cell>
          <cell r="AH1781" t="str">
            <v>&lt;N/A&gt;</v>
          </cell>
          <cell r="AI1781" t="str">
            <v>Racing</v>
          </cell>
          <cell r="AJ1781" t="str">
            <v>Fall Team Print</v>
          </cell>
          <cell r="AK1781" t="str">
            <v>S2 2024</v>
          </cell>
          <cell r="AL1781">
            <v>46143</v>
          </cell>
          <cell r="AM1781">
            <v>3153.1500000000005</v>
          </cell>
          <cell r="AN1781">
            <v>585</v>
          </cell>
          <cell r="AO1781">
            <v>5.3900000000000006</v>
          </cell>
        </row>
        <row r="1782">
          <cell r="A1782">
            <v>8004372601</v>
          </cell>
          <cell r="B1782" t="str">
            <v>Future</v>
          </cell>
          <cell r="C1782" t="str">
            <v>W060</v>
          </cell>
          <cell r="D1782" t="str">
            <v>Speedo USA Maersk</v>
          </cell>
          <cell r="E1782" t="str">
            <v>8-004372601</v>
          </cell>
          <cell r="F1782" t="str">
            <v>HYDROCHASM BRIEF 601</v>
          </cell>
          <cell r="G1782" t="str">
            <v>P1132</v>
          </cell>
          <cell r="H1782" t="str">
            <v>Swim Bottoms</v>
          </cell>
          <cell r="I1782" t="str">
            <v>812</v>
          </cell>
          <cell r="J1782" t="str">
            <v>Apparel</v>
          </cell>
          <cell r="K1782" t="str">
            <v>SMU</v>
          </cell>
          <cell r="L1782" t="str">
            <v>AW25</v>
          </cell>
          <cell r="M1782">
            <v>2829.75</v>
          </cell>
          <cell r="N1782">
            <v>525</v>
          </cell>
          <cell r="O1782">
            <v>0</v>
          </cell>
          <cell r="P1782">
            <v>0</v>
          </cell>
          <cell r="Q1782">
            <v>0</v>
          </cell>
          <cell r="R1782">
            <v>0</v>
          </cell>
          <cell r="S1782">
            <v>0</v>
          </cell>
          <cell r="T1782">
            <v>0</v>
          </cell>
          <cell r="U1782">
            <v>0</v>
          </cell>
          <cell r="V1782">
            <v>0</v>
          </cell>
          <cell r="W1782">
            <v>0</v>
          </cell>
          <cell r="X1782">
            <v>5.39</v>
          </cell>
          <cell r="Y1782">
            <v>-5.39</v>
          </cell>
          <cell r="Z1782">
            <v>0</v>
          </cell>
          <cell r="AA1782">
            <v>5.39</v>
          </cell>
          <cell r="AB1782">
            <v>0</v>
          </cell>
          <cell r="AC1782" t="str">
            <v>Mainline</v>
          </cell>
          <cell r="AD1782" t="str">
            <v>5_Male Racing</v>
          </cell>
          <cell r="AE1782" t="str">
            <v>S225</v>
          </cell>
          <cell r="AF1782" t="str">
            <v>Seasonal</v>
          </cell>
          <cell r="AG1782">
            <v>1</v>
          </cell>
          <cell r="AH1782" t="str">
            <v>&lt;N/A&gt;</v>
          </cell>
          <cell r="AI1782" t="str">
            <v>Racing</v>
          </cell>
          <cell r="AJ1782" t="str">
            <v>Fall Team Print</v>
          </cell>
          <cell r="AK1782" t="str">
            <v>S2 2024</v>
          </cell>
          <cell r="AL1782">
            <v>46143</v>
          </cell>
          <cell r="AM1782">
            <v>2829.75</v>
          </cell>
          <cell r="AN1782">
            <v>525</v>
          </cell>
          <cell r="AO1782">
            <v>5.39</v>
          </cell>
        </row>
        <row r="1783">
          <cell r="A1783">
            <v>8004376001</v>
          </cell>
          <cell r="B1783" t="str">
            <v>Current</v>
          </cell>
          <cell r="C1783" t="str">
            <v>W060</v>
          </cell>
          <cell r="D1783" t="str">
            <v>Speedo USA Maersk</v>
          </cell>
          <cell r="E1783" t="str">
            <v>8-004376001</v>
          </cell>
          <cell r="F1783" t="str">
            <v>Unisex Fleece Crew Team Black</v>
          </cell>
          <cell r="G1783" t="str">
            <v>P1119</v>
          </cell>
          <cell r="H1783" t="str">
            <v>Knit Tops</v>
          </cell>
          <cell r="I1783" t="str">
            <v>812</v>
          </cell>
          <cell r="J1783" t="str">
            <v>Apparel</v>
          </cell>
          <cell r="K1783" t="str">
            <v>SMU</v>
          </cell>
          <cell r="L1783" t="str">
            <v>SS25</v>
          </cell>
          <cell r="M1783">
            <v>13151.75</v>
          </cell>
          <cell r="N1783">
            <v>1697</v>
          </cell>
          <cell r="O1783">
            <v>0</v>
          </cell>
          <cell r="P1783">
            <v>0</v>
          </cell>
          <cell r="Q1783">
            <v>0</v>
          </cell>
          <cell r="R1783">
            <v>0</v>
          </cell>
          <cell r="S1783">
            <v>0</v>
          </cell>
          <cell r="T1783">
            <v>0</v>
          </cell>
          <cell r="U1783">
            <v>0</v>
          </cell>
          <cell r="V1783">
            <v>0</v>
          </cell>
          <cell r="W1783">
            <v>0</v>
          </cell>
          <cell r="X1783">
            <v>7.75</v>
          </cell>
          <cell r="Y1783">
            <v>-7.75</v>
          </cell>
          <cell r="Z1783">
            <v>0</v>
          </cell>
          <cell r="AA1783">
            <v>7.75</v>
          </cell>
          <cell r="AB1783">
            <v>0</v>
          </cell>
          <cell r="AC1783" t="str">
            <v>Mainline</v>
          </cell>
          <cell r="AD1783" t="str">
            <v>20_Team Apparel</v>
          </cell>
          <cell r="AE1783" t="str">
            <v>S125</v>
          </cell>
          <cell r="AF1783" t="str">
            <v>Core</v>
          </cell>
          <cell r="AG1783">
            <v>1</v>
          </cell>
          <cell r="AH1783" t="str">
            <v>&lt;N/A&gt;</v>
          </cell>
          <cell r="AI1783" t="str">
            <v>Racing</v>
          </cell>
          <cell r="AJ1783" t="str">
            <v>Team Apparel</v>
          </cell>
          <cell r="AK1783" t="str">
            <v>S2 2024</v>
          </cell>
          <cell r="AL1783">
            <v>46919</v>
          </cell>
          <cell r="AM1783">
            <v>13151.75</v>
          </cell>
          <cell r="AN1783">
            <v>1697</v>
          </cell>
          <cell r="AO1783">
            <v>7.75</v>
          </cell>
        </row>
        <row r="1784">
          <cell r="A1784">
            <v>8004376434</v>
          </cell>
          <cell r="B1784" t="str">
            <v>Current</v>
          </cell>
          <cell r="C1784" t="str">
            <v>W060</v>
          </cell>
          <cell r="D1784" t="str">
            <v>Speedo USA Maersk</v>
          </cell>
          <cell r="E1784" t="str">
            <v>8-004376434</v>
          </cell>
          <cell r="F1784" t="str">
            <v>Unisex Fleece Crew Team Navy</v>
          </cell>
          <cell r="G1784" t="str">
            <v>P1119</v>
          </cell>
          <cell r="H1784" t="str">
            <v>Knit Tops</v>
          </cell>
          <cell r="I1784" t="str">
            <v>812</v>
          </cell>
          <cell r="J1784" t="str">
            <v>Apparel</v>
          </cell>
          <cell r="K1784" t="str">
            <v>SMU</v>
          </cell>
          <cell r="L1784" t="str">
            <v>SS25</v>
          </cell>
          <cell r="M1784">
            <v>15073.75</v>
          </cell>
          <cell r="N1784">
            <v>1945</v>
          </cell>
          <cell r="O1784">
            <v>0</v>
          </cell>
          <cell r="P1784">
            <v>0</v>
          </cell>
          <cell r="Q1784">
            <v>0</v>
          </cell>
          <cell r="R1784">
            <v>0</v>
          </cell>
          <cell r="S1784">
            <v>0</v>
          </cell>
          <cell r="T1784">
            <v>0</v>
          </cell>
          <cell r="U1784">
            <v>0</v>
          </cell>
          <cell r="V1784">
            <v>0</v>
          </cell>
          <cell r="W1784">
            <v>0</v>
          </cell>
          <cell r="X1784">
            <v>7.75</v>
          </cell>
          <cell r="Y1784">
            <v>-7.75</v>
          </cell>
          <cell r="Z1784">
            <v>0</v>
          </cell>
          <cell r="AA1784">
            <v>7.75</v>
          </cell>
          <cell r="AB1784">
            <v>0</v>
          </cell>
          <cell r="AC1784" t="str">
            <v>Mainline</v>
          </cell>
          <cell r="AD1784" t="str">
            <v>20_Team Apparel</v>
          </cell>
          <cell r="AE1784" t="str">
            <v>S125</v>
          </cell>
          <cell r="AF1784" t="str">
            <v>Core</v>
          </cell>
          <cell r="AG1784">
            <v>1</v>
          </cell>
          <cell r="AH1784" t="str">
            <v>&lt;N/A&gt;</v>
          </cell>
          <cell r="AI1784" t="str">
            <v>Racing</v>
          </cell>
          <cell r="AJ1784" t="str">
            <v>Team Apparel</v>
          </cell>
          <cell r="AK1784" t="str">
            <v>S2 2024</v>
          </cell>
          <cell r="AL1784">
            <v>46919</v>
          </cell>
          <cell r="AM1784">
            <v>15073.75</v>
          </cell>
          <cell r="AN1784">
            <v>1945</v>
          </cell>
          <cell r="AO1784">
            <v>7.75</v>
          </cell>
        </row>
        <row r="1785">
          <cell r="A1785">
            <v>8004377001</v>
          </cell>
          <cell r="B1785" t="str">
            <v>Current</v>
          </cell>
          <cell r="C1785" t="str">
            <v>W060</v>
          </cell>
          <cell r="D1785" t="str">
            <v>Speedo USA Maersk</v>
          </cell>
          <cell r="E1785" t="str">
            <v>8-004377001</v>
          </cell>
          <cell r="F1785" t="str">
            <v>Unisex Fleece Hoodie Team Black</v>
          </cell>
          <cell r="G1785" t="str">
            <v>P1119</v>
          </cell>
          <cell r="H1785" t="str">
            <v>Knit Tops</v>
          </cell>
          <cell r="I1785" t="str">
            <v>812</v>
          </cell>
          <cell r="J1785" t="str">
            <v>Apparel</v>
          </cell>
          <cell r="K1785" t="str">
            <v>SMU</v>
          </cell>
          <cell r="L1785" t="str">
            <v>SS25</v>
          </cell>
          <cell r="M1785">
            <v>28543.19</v>
          </cell>
          <cell r="N1785">
            <v>2467</v>
          </cell>
          <cell r="O1785">
            <v>0</v>
          </cell>
          <cell r="P1785">
            <v>0</v>
          </cell>
          <cell r="Q1785">
            <v>0</v>
          </cell>
          <cell r="R1785">
            <v>0</v>
          </cell>
          <cell r="S1785">
            <v>0</v>
          </cell>
          <cell r="T1785">
            <v>0</v>
          </cell>
          <cell r="U1785">
            <v>0</v>
          </cell>
          <cell r="V1785">
            <v>0</v>
          </cell>
          <cell r="W1785">
            <v>0</v>
          </cell>
          <cell r="X1785">
            <v>11.57</v>
          </cell>
          <cell r="Y1785">
            <v>-11.57</v>
          </cell>
          <cell r="Z1785">
            <v>0</v>
          </cell>
          <cell r="AA1785">
            <v>11.57</v>
          </cell>
          <cell r="AB1785">
            <v>0</v>
          </cell>
          <cell r="AC1785" t="str">
            <v>Mainline</v>
          </cell>
          <cell r="AD1785" t="str">
            <v>20_Team Apparel</v>
          </cell>
          <cell r="AE1785" t="str">
            <v>S125</v>
          </cell>
          <cell r="AF1785" t="str">
            <v>Core</v>
          </cell>
          <cell r="AG1785">
            <v>1</v>
          </cell>
          <cell r="AH1785" t="str">
            <v>&lt;N/A&gt;</v>
          </cell>
          <cell r="AI1785" t="str">
            <v>Racing</v>
          </cell>
          <cell r="AJ1785" t="str">
            <v>Team Apparel</v>
          </cell>
          <cell r="AK1785" t="str">
            <v>S2 2024</v>
          </cell>
          <cell r="AL1785">
            <v>46919</v>
          </cell>
          <cell r="AM1785">
            <v>28543.190000000002</v>
          </cell>
          <cell r="AN1785">
            <v>2467</v>
          </cell>
          <cell r="AO1785">
            <v>11.57</v>
          </cell>
        </row>
        <row r="1786">
          <cell r="A1786">
            <v>8004377110</v>
          </cell>
          <cell r="B1786" t="str">
            <v>Current</v>
          </cell>
          <cell r="C1786" t="str">
            <v>W060</v>
          </cell>
          <cell r="D1786" t="str">
            <v>Speedo USA Maersk</v>
          </cell>
          <cell r="E1786" t="str">
            <v>8-004377110</v>
          </cell>
          <cell r="F1786" t="str">
            <v>Unisex Fleece Hoodie Team White</v>
          </cell>
          <cell r="G1786" t="str">
            <v>P1119</v>
          </cell>
          <cell r="H1786" t="str">
            <v>Knit Tops</v>
          </cell>
          <cell r="I1786" t="str">
            <v>812</v>
          </cell>
          <cell r="J1786" t="str">
            <v>Apparel</v>
          </cell>
          <cell r="K1786" t="str">
            <v>SMU</v>
          </cell>
          <cell r="L1786" t="str">
            <v>SS25</v>
          </cell>
          <cell r="M1786">
            <v>30787.77</v>
          </cell>
          <cell r="N1786">
            <v>2661</v>
          </cell>
          <cell r="O1786">
            <v>0</v>
          </cell>
          <cell r="P1786">
            <v>0</v>
          </cell>
          <cell r="Q1786">
            <v>0</v>
          </cell>
          <cell r="R1786">
            <v>0</v>
          </cell>
          <cell r="S1786">
            <v>0</v>
          </cell>
          <cell r="T1786">
            <v>0</v>
          </cell>
          <cell r="U1786">
            <v>0</v>
          </cell>
          <cell r="V1786">
            <v>0</v>
          </cell>
          <cell r="W1786">
            <v>0</v>
          </cell>
          <cell r="X1786">
            <v>11.57</v>
          </cell>
          <cell r="Y1786">
            <v>-11.57</v>
          </cell>
          <cell r="Z1786">
            <v>0</v>
          </cell>
          <cell r="AA1786">
            <v>11.57</v>
          </cell>
          <cell r="AB1786">
            <v>0</v>
          </cell>
          <cell r="AC1786" t="str">
            <v>Mainline</v>
          </cell>
          <cell r="AD1786" t="str">
            <v>20_Team Apparel</v>
          </cell>
          <cell r="AE1786" t="str">
            <v>S125</v>
          </cell>
          <cell r="AF1786" t="str">
            <v>Core</v>
          </cell>
          <cell r="AG1786">
            <v>1</v>
          </cell>
          <cell r="AH1786" t="str">
            <v>&lt;N/A&gt;</v>
          </cell>
          <cell r="AI1786" t="str">
            <v>Racing</v>
          </cell>
          <cell r="AJ1786" t="str">
            <v>Team Apparel</v>
          </cell>
          <cell r="AK1786" t="str">
            <v>S2 2024</v>
          </cell>
          <cell r="AL1786">
            <v>46919</v>
          </cell>
          <cell r="AM1786">
            <v>30787.77</v>
          </cell>
          <cell r="AN1786">
            <v>2661</v>
          </cell>
          <cell r="AO1786">
            <v>11.57</v>
          </cell>
        </row>
        <row r="1787">
          <cell r="A1787">
            <v>8004377320</v>
          </cell>
          <cell r="B1787" t="str">
            <v>Current</v>
          </cell>
          <cell r="C1787" t="str">
            <v>W060</v>
          </cell>
          <cell r="D1787" t="str">
            <v>Speedo USA Maersk</v>
          </cell>
          <cell r="E1787" t="str">
            <v>8-004377320</v>
          </cell>
          <cell r="F1787" t="str">
            <v>Unisex Fleece Hoodie Team Bright Green</v>
          </cell>
          <cell r="G1787" t="str">
            <v>P1119</v>
          </cell>
          <cell r="H1787" t="str">
            <v>Knit Tops</v>
          </cell>
          <cell r="I1787" t="str">
            <v>812</v>
          </cell>
          <cell r="J1787" t="str">
            <v>Apparel</v>
          </cell>
          <cell r="K1787" t="str">
            <v>SMU</v>
          </cell>
          <cell r="L1787" t="str">
            <v>SS25</v>
          </cell>
          <cell r="M1787">
            <v>10158.459999999999</v>
          </cell>
          <cell r="N1787">
            <v>878</v>
          </cell>
          <cell r="O1787">
            <v>0</v>
          </cell>
          <cell r="P1787">
            <v>0</v>
          </cell>
          <cell r="Q1787">
            <v>0</v>
          </cell>
          <cell r="R1787">
            <v>0</v>
          </cell>
          <cell r="S1787">
            <v>0</v>
          </cell>
          <cell r="T1787">
            <v>0</v>
          </cell>
          <cell r="U1787">
            <v>0</v>
          </cell>
          <cell r="V1787">
            <v>0</v>
          </cell>
          <cell r="W1787">
            <v>0</v>
          </cell>
          <cell r="X1787">
            <v>11.569999999999999</v>
          </cell>
          <cell r="Y1787">
            <v>-11.569999999999999</v>
          </cell>
          <cell r="Z1787">
            <v>0</v>
          </cell>
          <cell r="AA1787">
            <v>11.569999999999999</v>
          </cell>
          <cell r="AB1787">
            <v>0</v>
          </cell>
          <cell r="AC1787" t="str">
            <v>Mainline</v>
          </cell>
          <cell r="AD1787" t="str">
            <v>20_Team Apparel</v>
          </cell>
          <cell r="AE1787" t="str">
            <v>S125</v>
          </cell>
          <cell r="AF1787" t="str">
            <v>Core</v>
          </cell>
          <cell r="AG1787">
            <v>1</v>
          </cell>
          <cell r="AH1787" t="str">
            <v>&lt;N/A&gt;</v>
          </cell>
          <cell r="AI1787" t="str">
            <v>Racing</v>
          </cell>
          <cell r="AJ1787" t="str">
            <v>Team Apparel</v>
          </cell>
          <cell r="AK1787" t="str">
            <v>S2 2024</v>
          </cell>
          <cell r="AL1787">
            <v>46919</v>
          </cell>
          <cell r="AM1787">
            <v>10158.459999999999</v>
          </cell>
          <cell r="AN1787">
            <v>878</v>
          </cell>
          <cell r="AO1787">
            <v>11.569999999999999</v>
          </cell>
        </row>
        <row r="1788">
          <cell r="A1788">
            <v>8004377431</v>
          </cell>
          <cell r="B1788" t="str">
            <v>Current</v>
          </cell>
          <cell r="C1788" t="str">
            <v>W060</v>
          </cell>
          <cell r="D1788" t="str">
            <v>Speedo USA Maersk</v>
          </cell>
          <cell r="E1788" t="str">
            <v>8-004377431</v>
          </cell>
          <cell r="F1788" t="str">
            <v>Unisex Fleece Hoodie Team Blue</v>
          </cell>
          <cell r="G1788" t="str">
            <v>P1119</v>
          </cell>
          <cell r="H1788" t="str">
            <v>Knit Tops</v>
          </cell>
          <cell r="I1788" t="str">
            <v>812</v>
          </cell>
          <cell r="J1788" t="str">
            <v>Apparel</v>
          </cell>
          <cell r="K1788" t="str">
            <v>SMU</v>
          </cell>
          <cell r="L1788" t="str">
            <v>SS25</v>
          </cell>
          <cell r="M1788">
            <v>15434.38</v>
          </cell>
          <cell r="N1788">
            <v>1334</v>
          </cell>
          <cell r="O1788">
            <v>0</v>
          </cell>
          <cell r="P1788">
            <v>0</v>
          </cell>
          <cell r="Q1788">
            <v>0</v>
          </cell>
          <cell r="R1788">
            <v>0</v>
          </cell>
          <cell r="S1788">
            <v>0</v>
          </cell>
          <cell r="T1788">
            <v>0</v>
          </cell>
          <cell r="U1788">
            <v>0</v>
          </cell>
          <cell r="V1788">
            <v>0</v>
          </cell>
          <cell r="W1788">
            <v>0</v>
          </cell>
          <cell r="X1788">
            <v>11.57</v>
          </cell>
          <cell r="Y1788">
            <v>-11.57</v>
          </cell>
          <cell r="Z1788">
            <v>0</v>
          </cell>
          <cell r="AA1788">
            <v>11.57</v>
          </cell>
          <cell r="AB1788">
            <v>0</v>
          </cell>
          <cell r="AC1788" t="str">
            <v>Mainline</v>
          </cell>
          <cell r="AD1788" t="str">
            <v>20_Team Apparel</v>
          </cell>
          <cell r="AE1788" t="str">
            <v>S125</v>
          </cell>
          <cell r="AF1788" t="str">
            <v>Core</v>
          </cell>
          <cell r="AG1788">
            <v>1</v>
          </cell>
          <cell r="AH1788" t="str">
            <v>&lt;N/A&gt;</v>
          </cell>
          <cell r="AI1788" t="str">
            <v>Racing</v>
          </cell>
          <cell r="AJ1788" t="str">
            <v>Team Apparel</v>
          </cell>
          <cell r="AK1788" t="str">
            <v>S2 2024</v>
          </cell>
          <cell r="AL1788">
            <v>46919</v>
          </cell>
          <cell r="AM1788">
            <v>15434.380000000001</v>
          </cell>
          <cell r="AN1788">
            <v>1334</v>
          </cell>
          <cell r="AO1788">
            <v>11.57</v>
          </cell>
        </row>
        <row r="1789">
          <cell r="A1789">
            <v>8004377434</v>
          </cell>
          <cell r="B1789" t="str">
            <v>Current</v>
          </cell>
          <cell r="C1789" t="str">
            <v>W060</v>
          </cell>
          <cell r="D1789" t="str">
            <v>Speedo USA Maersk</v>
          </cell>
          <cell r="E1789" t="str">
            <v>8-004377434</v>
          </cell>
          <cell r="F1789" t="str">
            <v>Unisex Fleece Hoodie Team Navy</v>
          </cell>
          <cell r="G1789" t="str">
            <v>P1119</v>
          </cell>
          <cell r="H1789" t="str">
            <v>Knit Tops</v>
          </cell>
          <cell r="I1789" t="str">
            <v>812</v>
          </cell>
          <cell r="J1789" t="str">
            <v>Apparel</v>
          </cell>
          <cell r="K1789" t="str">
            <v>SMU</v>
          </cell>
          <cell r="L1789" t="str">
            <v>SS25</v>
          </cell>
          <cell r="M1789">
            <v>21809.45</v>
          </cell>
          <cell r="N1789">
            <v>1885</v>
          </cell>
          <cell r="O1789">
            <v>0</v>
          </cell>
          <cell r="P1789">
            <v>0</v>
          </cell>
          <cell r="Q1789">
            <v>0</v>
          </cell>
          <cell r="R1789">
            <v>0</v>
          </cell>
          <cell r="S1789">
            <v>0</v>
          </cell>
          <cell r="T1789">
            <v>0</v>
          </cell>
          <cell r="U1789">
            <v>0</v>
          </cell>
          <cell r="V1789">
            <v>0</v>
          </cell>
          <cell r="W1789">
            <v>0</v>
          </cell>
          <cell r="X1789">
            <v>11.57</v>
          </cell>
          <cell r="Y1789">
            <v>-11.57</v>
          </cell>
          <cell r="Z1789">
            <v>0</v>
          </cell>
          <cell r="AA1789">
            <v>11.57</v>
          </cell>
          <cell r="AB1789">
            <v>0</v>
          </cell>
          <cell r="AC1789" t="str">
            <v>Mainline</v>
          </cell>
          <cell r="AD1789" t="str">
            <v>20_Team Apparel</v>
          </cell>
          <cell r="AE1789" t="str">
            <v>S125</v>
          </cell>
          <cell r="AF1789" t="str">
            <v>Core</v>
          </cell>
          <cell r="AG1789">
            <v>1</v>
          </cell>
          <cell r="AH1789" t="str">
            <v>&lt;N/A&gt;</v>
          </cell>
          <cell r="AI1789" t="str">
            <v>Racing</v>
          </cell>
          <cell r="AJ1789" t="str">
            <v>Team Apparel</v>
          </cell>
          <cell r="AK1789" t="str">
            <v>S2 2024</v>
          </cell>
          <cell r="AL1789">
            <v>46919</v>
          </cell>
          <cell r="AM1789">
            <v>21809.45</v>
          </cell>
          <cell r="AN1789">
            <v>1885</v>
          </cell>
          <cell r="AO1789">
            <v>11.57</v>
          </cell>
        </row>
        <row r="1790">
          <cell r="A1790">
            <v>8004377502</v>
          </cell>
          <cell r="B1790" t="str">
            <v>Current</v>
          </cell>
          <cell r="C1790" t="str">
            <v>W060</v>
          </cell>
          <cell r="D1790" t="str">
            <v>Speedo USA Maersk</v>
          </cell>
          <cell r="E1790" t="str">
            <v>8-004377502</v>
          </cell>
          <cell r="F1790" t="str">
            <v>Unisex Fleece Hoodie Team Purple</v>
          </cell>
          <cell r="G1790" t="str">
            <v>P1119</v>
          </cell>
          <cell r="H1790" t="str">
            <v>Knit Tops</v>
          </cell>
          <cell r="I1790" t="str">
            <v>812</v>
          </cell>
          <cell r="J1790" t="str">
            <v>Apparel</v>
          </cell>
          <cell r="K1790" t="str">
            <v>SMU</v>
          </cell>
          <cell r="L1790" t="str">
            <v>SS25</v>
          </cell>
          <cell r="M1790">
            <v>8411.39</v>
          </cell>
          <cell r="N1790">
            <v>727</v>
          </cell>
          <cell r="O1790">
            <v>0</v>
          </cell>
          <cell r="P1790">
            <v>0</v>
          </cell>
          <cell r="Q1790">
            <v>0</v>
          </cell>
          <cell r="R1790">
            <v>0</v>
          </cell>
          <cell r="S1790">
            <v>0</v>
          </cell>
          <cell r="T1790">
            <v>0</v>
          </cell>
          <cell r="U1790">
            <v>0</v>
          </cell>
          <cell r="V1790">
            <v>0</v>
          </cell>
          <cell r="W1790">
            <v>0</v>
          </cell>
          <cell r="X1790">
            <v>11.569999999999999</v>
          </cell>
          <cell r="Y1790">
            <v>-11.569999999999999</v>
          </cell>
          <cell r="Z1790">
            <v>0</v>
          </cell>
          <cell r="AA1790">
            <v>11.569999999999999</v>
          </cell>
          <cell r="AB1790">
            <v>0</v>
          </cell>
          <cell r="AC1790" t="str">
            <v>Mainline</v>
          </cell>
          <cell r="AD1790" t="str">
            <v>20_Team Apparel</v>
          </cell>
          <cell r="AE1790" t="str">
            <v>S125</v>
          </cell>
          <cell r="AF1790" t="str">
            <v>Core</v>
          </cell>
          <cell r="AG1790">
            <v>1</v>
          </cell>
          <cell r="AH1790" t="str">
            <v>&lt;N/A&gt;</v>
          </cell>
          <cell r="AI1790" t="str">
            <v>Racing</v>
          </cell>
          <cell r="AJ1790" t="str">
            <v>Team Apparel</v>
          </cell>
          <cell r="AK1790" t="str">
            <v>S2 2024</v>
          </cell>
          <cell r="AL1790">
            <v>46919</v>
          </cell>
          <cell r="AM1790">
            <v>8411.39</v>
          </cell>
          <cell r="AN1790">
            <v>727</v>
          </cell>
          <cell r="AO1790">
            <v>11.569999999999999</v>
          </cell>
        </row>
        <row r="1791">
          <cell r="A1791">
            <v>8004377601</v>
          </cell>
          <cell r="B1791" t="str">
            <v>Current</v>
          </cell>
          <cell r="C1791" t="str">
            <v>W060</v>
          </cell>
          <cell r="D1791" t="str">
            <v>Speedo USA Maersk</v>
          </cell>
          <cell r="E1791" t="str">
            <v>8-004377601</v>
          </cell>
          <cell r="F1791" t="str">
            <v>Unisex Fleece Hoodie Team Red</v>
          </cell>
          <cell r="G1791" t="str">
            <v>P1119</v>
          </cell>
          <cell r="H1791" t="str">
            <v>Knit Tops</v>
          </cell>
          <cell r="I1791" t="str">
            <v>812</v>
          </cell>
          <cell r="J1791" t="str">
            <v>Apparel</v>
          </cell>
          <cell r="K1791" t="str">
            <v>SMU</v>
          </cell>
          <cell r="L1791" t="str">
            <v>SS25</v>
          </cell>
          <cell r="M1791">
            <v>12727</v>
          </cell>
          <cell r="N1791">
            <v>1100</v>
          </cell>
          <cell r="O1791">
            <v>0</v>
          </cell>
          <cell r="P1791">
            <v>0</v>
          </cell>
          <cell r="Q1791">
            <v>0</v>
          </cell>
          <cell r="R1791">
            <v>0</v>
          </cell>
          <cell r="S1791">
            <v>0</v>
          </cell>
          <cell r="T1791">
            <v>0</v>
          </cell>
          <cell r="U1791">
            <v>0</v>
          </cell>
          <cell r="V1791">
            <v>0</v>
          </cell>
          <cell r="W1791">
            <v>0</v>
          </cell>
          <cell r="X1791">
            <v>11.57</v>
          </cell>
          <cell r="Y1791">
            <v>-11.57</v>
          </cell>
          <cell r="Z1791">
            <v>0</v>
          </cell>
          <cell r="AA1791">
            <v>11.57</v>
          </cell>
          <cell r="AB1791">
            <v>0</v>
          </cell>
          <cell r="AC1791" t="str">
            <v>Mainline</v>
          </cell>
          <cell r="AD1791" t="str">
            <v>20_Team Apparel</v>
          </cell>
          <cell r="AE1791" t="str">
            <v>S125</v>
          </cell>
          <cell r="AF1791" t="str">
            <v>Core</v>
          </cell>
          <cell r="AG1791">
            <v>1</v>
          </cell>
          <cell r="AH1791" t="str">
            <v>&lt;N/A&gt;</v>
          </cell>
          <cell r="AI1791" t="str">
            <v>Racing</v>
          </cell>
          <cell r="AJ1791" t="str">
            <v>Team Apparel</v>
          </cell>
          <cell r="AK1791" t="str">
            <v>S2 2024</v>
          </cell>
          <cell r="AL1791">
            <v>46919</v>
          </cell>
          <cell r="AM1791">
            <v>12727</v>
          </cell>
          <cell r="AN1791">
            <v>1100</v>
          </cell>
          <cell r="AO1791">
            <v>11.57</v>
          </cell>
        </row>
        <row r="1792">
          <cell r="A1792">
            <v>8004377608</v>
          </cell>
          <cell r="B1792" t="str">
            <v>Current</v>
          </cell>
          <cell r="C1792" t="str">
            <v>W060</v>
          </cell>
          <cell r="D1792" t="str">
            <v>Speedo USA Maersk</v>
          </cell>
          <cell r="E1792" t="str">
            <v>8-004377608</v>
          </cell>
          <cell r="F1792" t="str">
            <v>Unisex Fleece Hoodie Team Maroon</v>
          </cell>
          <cell r="G1792" t="str">
            <v>P1119</v>
          </cell>
          <cell r="H1792" t="str">
            <v>Knit Tops</v>
          </cell>
          <cell r="I1792" t="str">
            <v>812</v>
          </cell>
          <cell r="J1792" t="str">
            <v>Apparel</v>
          </cell>
          <cell r="K1792" t="str">
            <v>SMU</v>
          </cell>
          <cell r="L1792" t="str">
            <v>SS25</v>
          </cell>
          <cell r="M1792">
            <v>6918.86</v>
          </cell>
          <cell r="N1792">
            <v>598</v>
          </cell>
          <cell r="O1792">
            <v>0</v>
          </cell>
          <cell r="P1792">
            <v>0</v>
          </cell>
          <cell r="Q1792">
            <v>0</v>
          </cell>
          <cell r="R1792">
            <v>0</v>
          </cell>
          <cell r="S1792">
            <v>0</v>
          </cell>
          <cell r="T1792">
            <v>0</v>
          </cell>
          <cell r="U1792">
            <v>0</v>
          </cell>
          <cell r="V1792">
            <v>0</v>
          </cell>
          <cell r="W1792">
            <v>0</v>
          </cell>
          <cell r="X1792">
            <v>11.57</v>
          </cell>
          <cell r="Y1792">
            <v>-11.57</v>
          </cell>
          <cell r="Z1792">
            <v>0</v>
          </cell>
          <cell r="AA1792">
            <v>11.57</v>
          </cell>
          <cell r="AB1792">
            <v>0</v>
          </cell>
          <cell r="AC1792" t="str">
            <v>Mainline</v>
          </cell>
          <cell r="AD1792" t="str">
            <v>20_Team Apparel</v>
          </cell>
          <cell r="AE1792" t="str">
            <v>S125</v>
          </cell>
          <cell r="AF1792" t="str">
            <v>Core</v>
          </cell>
          <cell r="AG1792">
            <v>1</v>
          </cell>
          <cell r="AH1792" t="str">
            <v>&lt;N/A&gt;</v>
          </cell>
          <cell r="AI1792" t="str">
            <v>Racing</v>
          </cell>
          <cell r="AJ1792" t="str">
            <v>Team Apparel</v>
          </cell>
          <cell r="AK1792" t="str">
            <v>S2 2024</v>
          </cell>
          <cell r="AL1792">
            <v>46919</v>
          </cell>
          <cell r="AM1792">
            <v>6918.8600000000006</v>
          </cell>
          <cell r="AN1792">
            <v>598</v>
          </cell>
          <cell r="AO1792">
            <v>11.57</v>
          </cell>
        </row>
        <row r="1793">
          <cell r="A1793">
            <v>8004377705</v>
          </cell>
          <cell r="B1793" t="str">
            <v>Current</v>
          </cell>
          <cell r="C1793" t="str">
            <v>W060</v>
          </cell>
          <cell r="D1793" t="str">
            <v>Speedo USA Maersk</v>
          </cell>
          <cell r="E1793" t="str">
            <v>8-004377705</v>
          </cell>
          <cell r="F1793" t="str">
            <v>Unisex Fleece Hoodie Team Gold</v>
          </cell>
          <cell r="G1793" t="str">
            <v>P1119</v>
          </cell>
          <cell r="H1793" t="str">
            <v>Knit Tops</v>
          </cell>
          <cell r="I1793" t="str">
            <v>812</v>
          </cell>
          <cell r="J1793" t="str">
            <v>Apparel</v>
          </cell>
          <cell r="K1793" t="str">
            <v>SMU</v>
          </cell>
          <cell r="L1793" t="str">
            <v>SS25</v>
          </cell>
          <cell r="M1793">
            <v>8214.7000000000007</v>
          </cell>
          <cell r="N1793">
            <v>710</v>
          </cell>
          <cell r="O1793">
            <v>0</v>
          </cell>
          <cell r="P1793">
            <v>0</v>
          </cell>
          <cell r="Q1793">
            <v>0</v>
          </cell>
          <cell r="R1793">
            <v>0</v>
          </cell>
          <cell r="S1793">
            <v>0</v>
          </cell>
          <cell r="T1793">
            <v>0</v>
          </cell>
          <cell r="U1793">
            <v>0</v>
          </cell>
          <cell r="V1793">
            <v>0</v>
          </cell>
          <cell r="W1793">
            <v>0</v>
          </cell>
          <cell r="X1793">
            <v>11.57</v>
          </cell>
          <cell r="Y1793">
            <v>-11.57</v>
          </cell>
          <cell r="Z1793">
            <v>0</v>
          </cell>
          <cell r="AA1793">
            <v>11.57</v>
          </cell>
          <cell r="AB1793">
            <v>0</v>
          </cell>
          <cell r="AC1793" t="str">
            <v>Mainline</v>
          </cell>
          <cell r="AD1793" t="str">
            <v>20_Team Apparel</v>
          </cell>
          <cell r="AE1793" t="str">
            <v>S125</v>
          </cell>
          <cell r="AF1793" t="str">
            <v>Core</v>
          </cell>
          <cell r="AG1793">
            <v>1</v>
          </cell>
          <cell r="AH1793" t="str">
            <v>&lt;N/A&gt;</v>
          </cell>
          <cell r="AI1793" t="str">
            <v>Racing</v>
          </cell>
          <cell r="AJ1793" t="str">
            <v>Team Apparel</v>
          </cell>
          <cell r="AK1793" t="str">
            <v>S2 2024</v>
          </cell>
          <cell r="AL1793">
            <v>46919</v>
          </cell>
          <cell r="AM1793">
            <v>8214.7000000000007</v>
          </cell>
          <cell r="AN1793">
            <v>710</v>
          </cell>
          <cell r="AO1793">
            <v>11.57</v>
          </cell>
        </row>
        <row r="1794">
          <cell r="A1794">
            <v>8004377847</v>
          </cell>
          <cell r="B1794" t="str">
            <v>Current</v>
          </cell>
          <cell r="C1794" t="str">
            <v>W060</v>
          </cell>
          <cell r="D1794" t="str">
            <v>Speedo USA Maersk</v>
          </cell>
          <cell r="E1794" t="str">
            <v>8-004377847</v>
          </cell>
          <cell r="F1794" t="str">
            <v>Unisex Fleece Hoodie Team Orange</v>
          </cell>
          <cell r="G1794" t="str">
            <v>P1119</v>
          </cell>
          <cell r="H1794" t="str">
            <v>Knit Tops</v>
          </cell>
          <cell r="I1794" t="str">
            <v>812</v>
          </cell>
          <cell r="J1794" t="str">
            <v>Apparel</v>
          </cell>
          <cell r="K1794" t="str">
            <v>SMU</v>
          </cell>
          <cell r="L1794" t="str">
            <v>SS25</v>
          </cell>
          <cell r="M1794">
            <v>5646.16</v>
          </cell>
          <cell r="N1794">
            <v>488</v>
          </cell>
          <cell r="O1794">
            <v>0</v>
          </cell>
          <cell r="P1794">
            <v>0</v>
          </cell>
          <cell r="Q1794">
            <v>0</v>
          </cell>
          <cell r="R1794">
            <v>0</v>
          </cell>
          <cell r="S1794">
            <v>0</v>
          </cell>
          <cell r="T1794">
            <v>0</v>
          </cell>
          <cell r="U1794">
            <v>0</v>
          </cell>
          <cell r="V1794">
            <v>0</v>
          </cell>
          <cell r="W1794">
            <v>0</v>
          </cell>
          <cell r="X1794">
            <v>11.57</v>
          </cell>
          <cell r="Y1794">
            <v>-11.57</v>
          </cell>
          <cell r="Z1794">
            <v>0</v>
          </cell>
          <cell r="AA1794">
            <v>11.57</v>
          </cell>
          <cell r="AB1794">
            <v>0</v>
          </cell>
          <cell r="AC1794" t="str">
            <v>Mainline</v>
          </cell>
          <cell r="AD1794" t="str">
            <v>20_Team Apparel</v>
          </cell>
          <cell r="AE1794" t="str">
            <v>S125</v>
          </cell>
          <cell r="AF1794" t="str">
            <v>Core</v>
          </cell>
          <cell r="AG1794">
            <v>1</v>
          </cell>
          <cell r="AH1794" t="str">
            <v>&lt;N/A&gt;</v>
          </cell>
          <cell r="AI1794" t="str">
            <v>Racing</v>
          </cell>
          <cell r="AJ1794" t="str">
            <v>Team Apparel</v>
          </cell>
          <cell r="AK1794" t="str">
            <v>S2 2024</v>
          </cell>
          <cell r="AL1794">
            <v>46919</v>
          </cell>
          <cell r="AM1794">
            <v>5646.16</v>
          </cell>
          <cell r="AN1794">
            <v>488</v>
          </cell>
          <cell r="AO1794">
            <v>11.57</v>
          </cell>
        </row>
        <row r="1795">
          <cell r="A1795">
            <v>8004378001</v>
          </cell>
          <cell r="B1795" t="str">
            <v>Current</v>
          </cell>
          <cell r="C1795" t="str">
            <v>W060</v>
          </cell>
          <cell r="D1795" t="str">
            <v>Speedo USA Maersk</v>
          </cell>
          <cell r="E1795" t="str">
            <v>8-004378001</v>
          </cell>
          <cell r="F1795" t="str">
            <v>Unisex 1/4Zip Fleece Pullover Team Black</v>
          </cell>
          <cell r="G1795" t="str">
            <v>P1119</v>
          </cell>
          <cell r="H1795" t="str">
            <v>Knit Tops</v>
          </cell>
          <cell r="I1795" t="str">
            <v>812</v>
          </cell>
          <cell r="J1795" t="str">
            <v>Apparel</v>
          </cell>
          <cell r="K1795" t="str">
            <v>SMU</v>
          </cell>
          <cell r="L1795" t="str">
            <v>SS25</v>
          </cell>
          <cell r="M1795">
            <v>20582.400000000001</v>
          </cell>
          <cell r="N1795">
            <v>2144</v>
          </cell>
          <cell r="O1795">
            <v>0</v>
          </cell>
          <cell r="P1795">
            <v>0</v>
          </cell>
          <cell r="Q1795">
            <v>0</v>
          </cell>
          <cell r="R1795">
            <v>0</v>
          </cell>
          <cell r="S1795">
            <v>0</v>
          </cell>
          <cell r="T1795">
            <v>0</v>
          </cell>
          <cell r="U1795">
            <v>0</v>
          </cell>
          <cell r="V1795">
            <v>0</v>
          </cell>
          <cell r="W1795">
            <v>0</v>
          </cell>
          <cell r="X1795">
            <v>9.6000000000000014</v>
          </cell>
          <cell r="Y1795">
            <v>-9.6000000000000014</v>
          </cell>
          <cell r="Z1795">
            <v>0</v>
          </cell>
          <cell r="AA1795">
            <v>9.6000000000000014</v>
          </cell>
          <cell r="AB1795">
            <v>0</v>
          </cell>
          <cell r="AC1795" t="str">
            <v>Mainline</v>
          </cell>
          <cell r="AD1795" t="str">
            <v>20_Team Apparel</v>
          </cell>
          <cell r="AE1795" t="str">
            <v>S125</v>
          </cell>
          <cell r="AF1795" t="str">
            <v>Core</v>
          </cell>
          <cell r="AG1795">
            <v>1</v>
          </cell>
          <cell r="AH1795" t="str">
            <v>&lt;N/A&gt;</v>
          </cell>
          <cell r="AI1795" t="str">
            <v>Racing</v>
          </cell>
          <cell r="AJ1795" t="str">
            <v>Team Apparel</v>
          </cell>
          <cell r="AK1795" t="str">
            <v>S2 2024</v>
          </cell>
          <cell r="AL1795">
            <v>46919</v>
          </cell>
          <cell r="AM1795">
            <v>20582.400000000001</v>
          </cell>
          <cell r="AN1795">
            <v>2144</v>
          </cell>
          <cell r="AO1795">
            <v>9.6000000000000014</v>
          </cell>
        </row>
        <row r="1796">
          <cell r="A1796">
            <v>8004378110</v>
          </cell>
          <cell r="B1796" t="str">
            <v>Current</v>
          </cell>
          <cell r="C1796" t="str">
            <v>W060</v>
          </cell>
          <cell r="D1796" t="str">
            <v>Speedo USA Maersk</v>
          </cell>
          <cell r="E1796" t="str">
            <v>8-004378110</v>
          </cell>
          <cell r="F1796" t="str">
            <v>Unisex 1/4Zip Fleece Pullover Team White</v>
          </cell>
          <cell r="G1796" t="str">
            <v>P1119</v>
          </cell>
          <cell r="H1796" t="str">
            <v>Knit Tops</v>
          </cell>
          <cell r="I1796" t="str">
            <v>812</v>
          </cell>
          <cell r="J1796" t="str">
            <v>Apparel</v>
          </cell>
          <cell r="K1796" t="str">
            <v>SMU</v>
          </cell>
          <cell r="L1796" t="str">
            <v>SS25</v>
          </cell>
          <cell r="M1796">
            <v>21427.200000000001</v>
          </cell>
          <cell r="N1796">
            <v>2232</v>
          </cell>
          <cell r="O1796">
            <v>0</v>
          </cell>
          <cell r="P1796">
            <v>0</v>
          </cell>
          <cell r="Q1796">
            <v>0</v>
          </cell>
          <cell r="R1796">
            <v>0</v>
          </cell>
          <cell r="S1796">
            <v>0</v>
          </cell>
          <cell r="T1796">
            <v>0</v>
          </cell>
          <cell r="U1796">
            <v>0</v>
          </cell>
          <cell r="V1796">
            <v>0</v>
          </cell>
          <cell r="W1796">
            <v>0</v>
          </cell>
          <cell r="X1796">
            <v>9.6</v>
          </cell>
          <cell r="Y1796">
            <v>-9.6</v>
          </cell>
          <cell r="Z1796">
            <v>0</v>
          </cell>
          <cell r="AA1796">
            <v>9.6</v>
          </cell>
          <cell r="AB1796">
            <v>0</v>
          </cell>
          <cell r="AC1796" t="str">
            <v>Mainline</v>
          </cell>
          <cell r="AD1796" t="str">
            <v>20_Team Apparel</v>
          </cell>
          <cell r="AE1796" t="str">
            <v>S125</v>
          </cell>
          <cell r="AF1796" t="str">
            <v>Core</v>
          </cell>
          <cell r="AG1796">
            <v>1</v>
          </cell>
          <cell r="AH1796" t="str">
            <v>&lt;N/A&gt;</v>
          </cell>
          <cell r="AI1796" t="str">
            <v>Racing</v>
          </cell>
          <cell r="AJ1796" t="str">
            <v>Team Apparel</v>
          </cell>
          <cell r="AK1796" t="str">
            <v>S2 2024</v>
          </cell>
          <cell r="AL1796">
            <v>46919</v>
          </cell>
          <cell r="AM1796">
            <v>21427.200000000001</v>
          </cell>
          <cell r="AN1796">
            <v>2232</v>
          </cell>
          <cell r="AO1796">
            <v>9.6</v>
          </cell>
        </row>
        <row r="1797">
          <cell r="A1797">
            <v>8004378434</v>
          </cell>
          <cell r="B1797" t="str">
            <v>Current</v>
          </cell>
          <cell r="C1797" t="str">
            <v>W060</v>
          </cell>
          <cell r="D1797" t="str">
            <v>Speedo USA Maersk</v>
          </cell>
          <cell r="E1797" t="str">
            <v>8-004378434</v>
          </cell>
          <cell r="F1797" t="str">
            <v>Unisex 1/4 Zip Fleece Pullover Team Navy</v>
          </cell>
          <cell r="G1797" t="str">
            <v>P1119</v>
          </cell>
          <cell r="H1797" t="str">
            <v>Knit Tops</v>
          </cell>
          <cell r="I1797" t="str">
            <v>812</v>
          </cell>
          <cell r="J1797" t="str">
            <v>Apparel</v>
          </cell>
          <cell r="K1797" t="str">
            <v>SMU</v>
          </cell>
          <cell r="L1797" t="str">
            <v>SS25</v>
          </cell>
          <cell r="M1797">
            <v>15369.6</v>
          </cell>
          <cell r="N1797">
            <v>1601</v>
          </cell>
          <cell r="O1797">
            <v>0</v>
          </cell>
          <cell r="P1797">
            <v>0</v>
          </cell>
          <cell r="Q1797">
            <v>0</v>
          </cell>
          <cell r="R1797">
            <v>0</v>
          </cell>
          <cell r="S1797">
            <v>0</v>
          </cell>
          <cell r="T1797">
            <v>0</v>
          </cell>
          <cell r="U1797">
            <v>0</v>
          </cell>
          <cell r="V1797">
            <v>0</v>
          </cell>
          <cell r="W1797">
            <v>0</v>
          </cell>
          <cell r="X1797">
            <v>9.6</v>
          </cell>
          <cell r="Y1797">
            <v>-9.6</v>
          </cell>
          <cell r="Z1797">
            <v>0</v>
          </cell>
          <cell r="AA1797">
            <v>9.6</v>
          </cell>
          <cell r="AB1797">
            <v>0</v>
          </cell>
          <cell r="AC1797" t="str">
            <v>Mainline</v>
          </cell>
          <cell r="AD1797" t="str">
            <v>20_Team Apparel</v>
          </cell>
          <cell r="AE1797" t="str">
            <v>S125</v>
          </cell>
          <cell r="AF1797" t="str">
            <v>Core</v>
          </cell>
          <cell r="AG1797">
            <v>1</v>
          </cell>
          <cell r="AH1797" t="str">
            <v>&lt;N/A&gt;</v>
          </cell>
          <cell r="AI1797" t="str">
            <v>Racing</v>
          </cell>
          <cell r="AJ1797" t="str">
            <v>Team Apparel</v>
          </cell>
          <cell r="AK1797" t="str">
            <v>S2 2024</v>
          </cell>
          <cell r="AL1797">
            <v>46919</v>
          </cell>
          <cell r="AM1797">
            <v>15369.599999999999</v>
          </cell>
          <cell r="AN1797">
            <v>1601</v>
          </cell>
          <cell r="AO1797">
            <v>9.6</v>
          </cell>
        </row>
        <row r="1798">
          <cell r="A1798">
            <v>8004379001</v>
          </cell>
          <cell r="B1798" t="str">
            <v>Current</v>
          </cell>
          <cell r="C1798" t="str">
            <v>W060</v>
          </cell>
          <cell r="D1798" t="str">
            <v>Speedo USA Maersk</v>
          </cell>
          <cell r="E1798" t="str">
            <v>8-004379001</v>
          </cell>
          <cell r="F1798" t="str">
            <v>Unisex Fleece Short Team Black</v>
          </cell>
          <cell r="G1798" t="str">
            <v>P1007</v>
          </cell>
          <cell r="H1798" t="str">
            <v>Shorts</v>
          </cell>
          <cell r="I1798" t="str">
            <v>812</v>
          </cell>
          <cell r="J1798" t="str">
            <v>Apparel</v>
          </cell>
          <cell r="K1798" t="str">
            <v>SMU</v>
          </cell>
          <cell r="L1798" t="str">
            <v>SS25</v>
          </cell>
          <cell r="M1798">
            <v>5529.8</v>
          </cell>
          <cell r="N1798">
            <v>860</v>
          </cell>
          <cell r="O1798">
            <v>0</v>
          </cell>
          <cell r="P1798">
            <v>0</v>
          </cell>
          <cell r="Q1798">
            <v>0</v>
          </cell>
          <cell r="R1798">
            <v>0</v>
          </cell>
          <cell r="S1798">
            <v>0</v>
          </cell>
          <cell r="T1798">
            <v>0</v>
          </cell>
          <cell r="U1798">
            <v>0</v>
          </cell>
          <cell r="V1798">
            <v>0</v>
          </cell>
          <cell r="W1798">
            <v>0</v>
          </cell>
          <cell r="X1798">
            <v>6.4300000000000006</v>
          </cell>
          <cell r="Y1798">
            <v>-6.4300000000000006</v>
          </cell>
          <cell r="Z1798">
            <v>0</v>
          </cell>
          <cell r="AA1798">
            <v>6.4300000000000006</v>
          </cell>
          <cell r="AB1798">
            <v>0</v>
          </cell>
          <cell r="AC1798" t="str">
            <v>Mainline</v>
          </cell>
          <cell r="AD1798" t="str">
            <v>20_Team Apparel</v>
          </cell>
          <cell r="AE1798" t="str">
            <v>S125</v>
          </cell>
          <cell r="AF1798" t="str">
            <v>Core</v>
          </cell>
          <cell r="AG1798">
            <v>1</v>
          </cell>
          <cell r="AH1798" t="str">
            <v>&lt;N/A&gt;</v>
          </cell>
          <cell r="AI1798" t="str">
            <v>Racing</v>
          </cell>
          <cell r="AJ1798" t="str">
            <v>Team Apparel</v>
          </cell>
          <cell r="AK1798" t="str">
            <v>S2 2024</v>
          </cell>
          <cell r="AL1798">
            <v>46919</v>
          </cell>
          <cell r="AM1798">
            <v>5529.8</v>
          </cell>
          <cell r="AN1798">
            <v>860</v>
          </cell>
          <cell r="AO1798">
            <v>6.4300000000000006</v>
          </cell>
        </row>
        <row r="1799">
          <cell r="A1799">
            <v>8004379434</v>
          </cell>
          <cell r="B1799" t="str">
            <v>Current</v>
          </cell>
          <cell r="C1799" t="str">
            <v>W060</v>
          </cell>
          <cell r="D1799" t="str">
            <v>Speedo USA Maersk</v>
          </cell>
          <cell r="E1799" t="str">
            <v>8-004379434</v>
          </cell>
          <cell r="F1799" t="str">
            <v>Unisex Fleece Short Team Navy</v>
          </cell>
          <cell r="G1799" t="str">
            <v>P1007</v>
          </cell>
          <cell r="H1799" t="str">
            <v>Shorts</v>
          </cell>
          <cell r="I1799" t="str">
            <v>812</v>
          </cell>
          <cell r="J1799" t="str">
            <v>Apparel</v>
          </cell>
          <cell r="K1799" t="str">
            <v>SMU</v>
          </cell>
          <cell r="L1799" t="str">
            <v>SS25</v>
          </cell>
          <cell r="M1799">
            <v>4822.5</v>
          </cell>
          <cell r="N1799">
            <v>750</v>
          </cell>
          <cell r="O1799">
            <v>0</v>
          </cell>
          <cell r="P1799">
            <v>0</v>
          </cell>
          <cell r="Q1799">
            <v>0</v>
          </cell>
          <cell r="R1799">
            <v>0</v>
          </cell>
          <cell r="S1799">
            <v>0</v>
          </cell>
          <cell r="T1799">
            <v>0</v>
          </cell>
          <cell r="U1799">
            <v>0</v>
          </cell>
          <cell r="V1799">
            <v>0</v>
          </cell>
          <cell r="W1799">
            <v>0</v>
          </cell>
          <cell r="X1799">
            <v>6.43</v>
          </cell>
          <cell r="Y1799">
            <v>-6.43</v>
          </cell>
          <cell r="Z1799">
            <v>0</v>
          </cell>
          <cell r="AA1799">
            <v>6.43</v>
          </cell>
          <cell r="AB1799">
            <v>0</v>
          </cell>
          <cell r="AC1799" t="str">
            <v>Mainline</v>
          </cell>
          <cell r="AD1799" t="str">
            <v>20_Team Apparel</v>
          </cell>
          <cell r="AE1799" t="str">
            <v>S125</v>
          </cell>
          <cell r="AF1799" t="str">
            <v>Core</v>
          </cell>
          <cell r="AG1799">
            <v>1</v>
          </cell>
          <cell r="AH1799" t="str">
            <v>&lt;N/A&gt;</v>
          </cell>
          <cell r="AI1799" t="str">
            <v>Racing</v>
          </cell>
          <cell r="AJ1799" t="str">
            <v>Team Apparel</v>
          </cell>
          <cell r="AK1799" t="str">
            <v>S2 2024</v>
          </cell>
          <cell r="AL1799">
            <v>46919</v>
          </cell>
          <cell r="AM1799">
            <v>4822.5</v>
          </cell>
          <cell r="AN1799">
            <v>750</v>
          </cell>
          <cell r="AO1799">
            <v>6.43</v>
          </cell>
        </row>
        <row r="1800">
          <cell r="A1800">
            <v>8004380001</v>
          </cell>
          <cell r="B1800" t="str">
            <v>Current</v>
          </cell>
          <cell r="C1800" t="str">
            <v>W060</v>
          </cell>
          <cell r="D1800" t="str">
            <v>Speedo USA Maersk</v>
          </cell>
          <cell r="E1800" t="str">
            <v>8-004380001</v>
          </cell>
          <cell r="F1800" t="str">
            <v>FEMALE S/S CREW NECK TEAM BLACK</v>
          </cell>
          <cell r="G1800" t="str">
            <v>P1119</v>
          </cell>
          <cell r="H1800" t="str">
            <v>Knit Tops</v>
          </cell>
          <cell r="I1800" t="str">
            <v>812</v>
          </cell>
          <cell r="J1800" t="str">
            <v>Apparel</v>
          </cell>
          <cell r="K1800" t="str">
            <v>SMU</v>
          </cell>
          <cell r="L1800" t="str">
            <v>SS25</v>
          </cell>
          <cell r="M1800">
            <v>2047.26</v>
          </cell>
          <cell r="N1800">
            <v>447</v>
          </cell>
          <cell r="O1800">
            <v>0</v>
          </cell>
          <cell r="P1800">
            <v>0</v>
          </cell>
          <cell r="Q1800">
            <v>0</v>
          </cell>
          <cell r="R1800">
            <v>0</v>
          </cell>
          <cell r="S1800">
            <v>0</v>
          </cell>
          <cell r="T1800">
            <v>0</v>
          </cell>
          <cell r="U1800">
            <v>0</v>
          </cell>
          <cell r="V1800">
            <v>0</v>
          </cell>
          <cell r="W1800">
            <v>0</v>
          </cell>
          <cell r="X1800">
            <v>4.58</v>
          </cell>
          <cell r="Y1800">
            <v>-4.58</v>
          </cell>
          <cell r="Z1800">
            <v>0</v>
          </cell>
          <cell r="AA1800">
            <v>4.58</v>
          </cell>
          <cell r="AB1800">
            <v>0</v>
          </cell>
          <cell r="AC1800" t="str">
            <v>Mainline</v>
          </cell>
          <cell r="AD1800" t="str">
            <v>20_Team Apparel</v>
          </cell>
          <cell r="AE1800" t="str">
            <v>S125</v>
          </cell>
          <cell r="AF1800" t="str">
            <v>Core</v>
          </cell>
          <cell r="AG1800">
            <v>1</v>
          </cell>
          <cell r="AH1800" t="str">
            <v>&lt;N/A&gt;</v>
          </cell>
          <cell r="AI1800" t="str">
            <v>Racing</v>
          </cell>
          <cell r="AJ1800" t="str">
            <v>Team Apparel</v>
          </cell>
          <cell r="AK1800" t="str">
            <v>S2 2024</v>
          </cell>
          <cell r="AL1800">
            <v>46919</v>
          </cell>
          <cell r="AM1800">
            <v>2047.26</v>
          </cell>
          <cell r="AN1800">
            <v>447</v>
          </cell>
          <cell r="AO1800">
            <v>4.58</v>
          </cell>
        </row>
        <row r="1801">
          <cell r="A1801">
            <v>800438010705</v>
          </cell>
          <cell r="B1801" t="str">
            <v>Current</v>
          </cell>
          <cell r="C1801" t="str">
            <v>W060</v>
          </cell>
          <cell r="D1801" t="str">
            <v>Speedo USA Maersk</v>
          </cell>
          <cell r="E1801" t="str">
            <v>8-00438010705</v>
          </cell>
          <cell r="F1801" t="str">
            <v>FEMALE S/S CREW NECK HEATHER GREY</v>
          </cell>
          <cell r="G1801" t="str">
            <v>P1119</v>
          </cell>
          <cell r="H1801" t="str">
            <v>Knit Tops</v>
          </cell>
          <cell r="I1801" t="str">
            <v>812</v>
          </cell>
          <cell r="J1801" t="str">
            <v>Apparel</v>
          </cell>
          <cell r="K1801" t="str">
            <v>SMU</v>
          </cell>
          <cell r="L1801" t="str">
            <v>SS25</v>
          </cell>
          <cell r="M1801">
            <v>2038.1</v>
          </cell>
          <cell r="N1801">
            <v>445</v>
          </cell>
          <cell r="O1801">
            <v>0</v>
          </cell>
          <cell r="P1801">
            <v>0</v>
          </cell>
          <cell r="Q1801">
            <v>0</v>
          </cell>
          <cell r="R1801">
            <v>0</v>
          </cell>
          <cell r="S1801">
            <v>0</v>
          </cell>
          <cell r="T1801">
            <v>0</v>
          </cell>
          <cell r="U1801">
            <v>0</v>
          </cell>
          <cell r="V1801">
            <v>0</v>
          </cell>
          <cell r="W1801">
            <v>0</v>
          </cell>
          <cell r="X1801">
            <v>4.58</v>
          </cell>
          <cell r="Y1801">
            <v>-4.58</v>
          </cell>
          <cell r="Z1801">
            <v>0</v>
          </cell>
          <cell r="AA1801">
            <v>4.58</v>
          </cell>
          <cell r="AB1801">
            <v>0</v>
          </cell>
          <cell r="AC1801" t="str">
            <v>Mainline</v>
          </cell>
          <cell r="AD1801" t="str">
            <v>20_Team Apparel</v>
          </cell>
          <cell r="AE1801" t="str">
            <v>S125</v>
          </cell>
          <cell r="AF1801" t="str">
            <v>Core</v>
          </cell>
          <cell r="AG1801">
            <v>1</v>
          </cell>
          <cell r="AH1801" t="str">
            <v>&lt;N/A&gt;</v>
          </cell>
          <cell r="AI1801" t="str">
            <v>Racing</v>
          </cell>
          <cell r="AJ1801" t="str">
            <v>Team Apparel</v>
          </cell>
          <cell r="AK1801" t="str">
            <v>S2 2024</v>
          </cell>
          <cell r="AL1801">
            <v>46919</v>
          </cell>
          <cell r="AM1801">
            <v>2038.1000000000001</v>
          </cell>
          <cell r="AN1801">
            <v>445</v>
          </cell>
          <cell r="AO1801">
            <v>4.58</v>
          </cell>
        </row>
        <row r="1802">
          <cell r="A1802">
            <v>8004380110</v>
          </cell>
          <cell r="B1802" t="str">
            <v>Current</v>
          </cell>
          <cell r="C1802" t="str">
            <v>W060</v>
          </cell>
          <cell r="D1802" t="str">
            <v>Speedo USA Maersk</v>
          </cell>
          <cell r="E1802" t="str">
            <v>8-004380110</v>
          </cell>
          <cell r="F1802" t="str">
            <v>FEMALE S/S CREW NECK TEAM WHITE</v>
          </cell>
          <cell r="G1802" t="str">
            <v>P1119</v>
          </cell>
          <cell r="H1802" t="str">
            <v>Knit Tops</v>
          </cell>
          <cell r="I1802" t="str">
            <v>812</v>
          </cell>
          <cell r="J1802" t="str">
            <v>Apparel</v>
          </cell>
          <cell r="K1802" t="str">
            <v>SMU</v>
          </cell>
          <cell r="L1802" t="str">
            <v>SS25</v>
          </cell>
          <cell r="M1802">
            <v>4424.28</v>
          </cell>
          <cell r="N1802">
            <v>966</v>
          </cell>
          <cell r="O1802">
            <v>0</v>
          </cell>
          <cell r="P1802">
            <v>0</v>
          </cell>
          <cell r="Q1802">
            <v>0</v>
          </cell>
          <cell r="R1802">
            <v>0</v>
          </cell>
          <cell r="S1802">
            <v>0</v>
          </cell>
          <cell r="T1802">
            <v>0</v>
          </cell>
          <cell r="U1802">
            <v>0</v>
          </cell>
          <cell r="V1802">
            <v>0</v>
          </cell>
          <cell r="W1802">
            <v>0</v>
          </cell>
          <cell r="X1802">
            <v>4.58</v>
          </cell>
          <cell r="Y1802">
            <v>-4.58</v>
          </cell>
          <cell r="Z1802">
            <v>0</v>
          </cell>
          <cell r="AA1802">
            <v>4.58</v>
          </cell>
          <cell r="AB1802">
            <v>0</v>
          </cell>
          <cell r="AC1802" t="str">
            <v>Mainline</v>
          </cell>
          <cell r="AD1802" t="str">
            <v>20_Team Apparel</v>
          </cell>
          <cell r="AE1802" t="str">
            <v>S125</v>
          </cell>
          <cell r="AF1802" t="str">
            <v>Core</v>
          </cell>
          <cell r="AG1802">
            <v>1</v>
          </cell>
          <cell r="AH1802" t="str">
            <v>&lt;N/A&gt;</v>
          </cell>
          <cell r="AI1802" t="str">
            <v>Racing</v>
          </cell>
          <cell r="AJ1802" t="str">
            <v>Team Apparel</v>
          </cell>
          <cell r="AK1802" t="str">
            <v>S2 2024</v>
          </cell>
          <cell r="AL1802">
            <v>46919</v>
          </cell>
          <cell r="AM1802">
            <v>4424.28</v>
          </cell>
          <cell r="AN1802">
            <v>966</v>
          </cell>
          <cell r="AO1802">
            <v>4.58</v>
          </cell>
        </row>
        <row r="1803">
          <cell r="A1803">
            <v>8004380431</v>
          </cell>
          <cell r="B1803" t="str">
            <v>Current</v>
          </cell>
          <cell r="C1803" t="str">
            <v>W060</v>
          </cell>
          <cell r="D1803" t="str">
            <v>Speedo USA Maersk</v>
          </cell>
          <cell r="E1803" t="str">
            <v>8-004380431</v>
          </cell>
          <cell r="F1803" t="str">
            <v>FEMALE S/S CREW NECK TEAM BLUE</v>
          </cell>
          <cell r="G1803" t="str">
            <v>P1119</v>
          </cell>
          <cell r="H1803" t="str">
            <v>Knit Tops</v>
          </cell>
          <cell r="I1803" t="str">
            <v>812</v>
          </cell>
          <cell r="J1803" t="str">
            <v>Apparel</v>
          </cell>
          <cell r="K1803" t="str">
            <v>SMU</v>
          </cell>
          <cell r="L1803" t="str">
            <v>SS25</v>
          </cell>
          <cell r="M1803">
            <v>1873.22</v>
          </cell>
          <cell r="N1803">
            <v>409</v>
          </cell>
          <cell r="O1803">
            <v>0</v>
          </cell>
          <cell r="P1803">
            <v>0</v>
          </cell>
          <cell r="Q1803">
            <v>0</v>
          </cell>
          <cell r="R1803">
            <v>0</v>
          </cell>
          <cell r="S1803">
            <v>0</v>
          </cell>
          <cell r="T1803">
            <v>0</v>
          </cell>
          <cell r="U1803">
            <v>0</v>
          </cell>
          <cell r="V1803">
            <v>0</v>
          </cell>
          <cell r="W1803">
            <v>0</v>
          </cell>
          <cell r="X1803">
            <v>4.58</v>
          </cell>
          <cell r="Y1803">
            <v>-4.58</v>
          </cell>
          <cell r="Z1803">
            <v>0</v>
          </cell>
          <cell r="AA1803">
            <v>4.58</v>
          </cell>
          <cell r="AB1803">
            <v>0</v>
          </cell>
          <cell r="AC1803" t="str">
            <v>Mainline</v>
          </cell>
          <cell r="AD1803" t="str">
            <v>20_Team Apparel</v>
          </cell>
          <cell r="AE1803" t="str">
            <v>S125</v>
          </cell>
          <cell r="AF1803" t="str">
            <v>Core</v>
          </cell>
          <cell r="AG1803">
            <v>1</v>
          </cell>
          <cell r="AH1803" t="str">
            <v>&lt;N/A&gt;</v>
          </cell>
          <cell r="AI1803" t="str">
            <v>Racing</v>
          </cell>
          <cell r="AJ1803" t="str">
            <v>Team Apparel</v>
          </cell>
          <cell r="AK1803" t="str">
            <v>S2 2024</v>
          </cell>
          <cell r="AL1803">
            <v>46919</v>
          </cell>
          <cell r="AM1803">
            <v>1873.22</v>
          </cell>
          <cell r="AN1803">
            <v>409</v>
          </cell>
          <cell r="AO1803">
            <v>4.58</v>
          </cell>
        </row>
        <row r="1804">
          <cell r="A1804">
            <v>8004380434</v>
          </cell>
          <cell r="B1804" t="str">
            <v>Current</v>
          </cell>
          <cell r="C1804" t="str">
            <v>W060</v>
          </cell>
          <cell r="D1804" t="str">
            <v>Speedo USA Maersk</v>
          </cell>
          <cell r="E1804" t="str">
            <v>8-004380434</v>
          </cell>
          <cell r="F1804" t="str">
            <v>FEMALE S/S CREW NECK TEAM NAVY</v>
          </cell>
          <cell r="G1804" t="str">
            <v>P1119</v>
          </cell>
          <cell r="H1804" t="str">
            <v>Knit Tops</v>
          </cell>
          <cell r="I1804" t="str">
            <v>812</v>
          </cell>
          <cell r="J1804" t="str">
            <v>Apparel</v>
          </cell>
          <cell r="K1804" t="str">
            <v>SMU</v>
          </cell>
          <cell r="L1804" t="str">
            <v>SS25</v>
          </cell>
          <cell r="M1804">
            <v>2033.52</v>
          </cell>
          <cell r="N1804">
            <v>444</v>
          </cell>
          <cell r="O1804">
            <v>0</v>
          </cell>
          <cell r="P1804">
            <v>0</v>
          </cell>
          <cell r="Q1804">
            <v>0</v>
          </cell>
          <cell r="R1804">
            <v>0</v>
          </cell>
          <cell r="S1804">
            <v>0</v>
          </cell>
          <cell r="T1804">
            <v>0</v>
          </cell>
          <cell r="U1804">
            <v>0</v>
          </cell>
          <cell r="V1804">
            <v>0</v>
          </cell>
          <cell r="W1804">
            <v>0</v>
          </cell>
          <cell r="X1804">
            <v>4.58</v>
          </cell>
          <cell r="Y1804">
            <v>-4.58</v>
          </cell>
          <cell r="Z1804">
            <v>0</v>
          </cell>
          <cell r="AA1804">
            <v>4.58</v>
          </cell>
          <cell r="AB1804">
            <v>0</v>
          </cell>
          <cell r="AC1804" t="str">
            <v>Mainline</v>
          </cell>
          <cell r="AD1804" t="str">
            <v>20_Team Apparel</v>
          </cell>
          <cell r="AE1804" t="str">
            <v>S125</v>
          </cell>
          <cell r="AF1804" t="str">
            <v>Core</v>
          </cell>
          <cell r="AG1804">
            <v>1</v>
          </cell>
          <cell r="AH1804" t="str">
            <v>&lt;N/A&gt;</v>
          </cell>
          <cell r="AI1804" t="str">
            <v>Racing</v>
          </cell>
          <cell r="AJ1804" t="str">
            <v>Team Apparel</v>
          </cell>
          <cell r="AK1804" t="str">
            <v>S2 2024</v>
          </cell>
          <cell r="AL1804">
            <v>46919</v>
          </cell>
          <cell r="AM1804">
            <v>2033.52</v>
          </cell>
          <cell r="AN1804">
            <v>444</v>
          </cell>
          <cell r="AO1804">
            <v>4.58</v>
          </cell>
        </row>
        <row r="1805">
          <cell r="A1805">
            <v>8004380601</v>
          </cell>
          <cell r="B1805" t="str">
            <v>Current</v>
          </cell>
          <cell r="C1805" t="str">
            <v>W060</v>
          </cell>
          <cell r="D1805" t="str">
            <v>Speedo USA Maersk</v>
          </cell>
          <cell r="E1805" t="str">
            <v>8-004380601</v>
          </cell>
          <cell r="F1805" t="str">
            <v>FEMALE S/S CREW NECK TEAM RED</v>
          </cell>
          <cell r="G1805" t="str">
            <v>P1119</v>
          </cell>
          <cell r="H1805" t="str">
            <v>Knit Tops</v>
          </cell>
          <cell r="I1805" t="str">
            <v>812</v>
          </cell>
          <cell r="J1805" t="str">
            <v>Apparel</v>
          </cell>
          <cell r="K1805" t="str">
            <v>SMU</v>
          </cell>
          <cell r="L1805" t="str">
            <v>SS25</v>
          </cell>
          <cell r="M1805">
            <v>1955.66</v>
          </cell>
          <cell r="N1805">
            <v>427</v>
          </cell>
          <cell r="O1805">
            <v>0</v>
          </cell>
          <cell r="P1805">
            <v>0</v>
          </cell>
          <cell r="Q1805">
            <v>0</v>
          </cell>
          <cell r="R1805">
            <v>0</v>
          </cell>
          <cell r="S1805">
            <v>0</v>
          </cell>
          <cell r="T1805">
            <v>0</v>
          </cell>
          <cell r="U1805">
            <v>0</v>
          </cell>
          <cell r="V1805">
            <v>0</v>
          </cell>
          <cell r="W1805">
            <v>0</v>
          </cell>
          <cell r="X1805">
            <v>4.58</v>
          </cell>
          <cell r="Y1805">
            <v>-4.58</v>
          </cell>
          <cell r="Z1805">
            <v>0</v>
          </cell>
          <cell r="AA1805">
            <v>4.58</v>
          </cell>
          <cell r="AB1805">
            <v>0</v>
          </cell>
          <cell r="AC1805" t="str">
            <v>Mainline</v>
          </cell>
          <cell r="AD1805" t="str">
            <v>20_Team Apparel</v>
          </cell>
          <cell r="AE1805" t="str">
            <v>S125</v>
          </cell>
          <cell r="AF1805" t="str">
            <v>Core</v>
          </cell>
          <cell r="AG1805">
            <v>1</v>
          </cell>
          <cell r="AH1805" t="str">
            <v>&lt;N/A&gt;</v>
          </cell>
          <cell r="AI1805" t="str">
            <v>Racing</v>
          </cell>
          <cell r="AJ1805" t="str">
            <v>Team Apparel</v>
          </cell>
          <cell r="AK1805" t="str">
            <v>S2 2024</v>
          </cell>
          <cell r="AL1805">
            <v>46919</v>
          </cell>
          <cell r="AM1805">
            <v>1955.66</v>
          </cell>
          <cell r="AN1805">
            <v>427</v>
          </cell>
          <cell r="AO1805">
            <v>4.58</v>
          </cell>
        </row>
        <row r="1806">
          <cell r="A1806">
            <v>8004381001</v>
          </cell>
          <cell r="B1806" t="str">
            <v>Current</v>
          </cell>
          <cell r="C1806" t="str">
            <v>W060</v>
          </cell>
          <cell r="D1806" t="str">
            <v>Speedo USA Maersk</v>
          </cell>
          <cell r="E1806" t="str">
            <v>8-004381001</v>
          </cell>
          <cell r="F1806" t="str">
            <v>UNISEX S/S POLO 001</v>
          </cell>
          <cell r="G1806" t="str">
            <v>P1119</v>
          </cell>
          <cell r="H1806" t="str">
            <v>Knit Tops</v>
          </cell>
          <cell r="I1806" t="str">
            <v>812</v>
          </cell>
          <cell r="J1806" t="str">
            <v>Apparel</v>
          </cell>
          <cell r="K1806" t="str">
            <v>SMU</v>
          </cell>
          <cell r="L1806" t="str">
            <v>SS25</v>
          </cell>
          <cell r="M1806">
            <v>6750</v>
          </cell>
          <cell r="N1806">
            <v>1125</v>
          </cell>
          <cell r="O1806">
            <v>0</v>
          </cell>
          <cell r="P1806">
            <v>0</v>
          </cell>
          <cell r="Q1806">
            <v>0</v>
          </cell>
          <cell r="R1806">
            <v>0</v>
          </cell>
          <cell r="S1806">
            <v>0</v>
          </cell>
          <cell r="T1806">
            <v>0</v>
          </cell>
          <cell r="U1806">
            <v>0</v>
          </cell>
          <cell r="V1806">
            <v>0</v>
          </cell>
          <cell r="W1806">
            <v>0</v>
          </cell>
          <cell r="X1806">
            <v>6</v>
          </cell>
          <cell r="Y1806">
            <v>-6</v>
          </cell>
          <cell r="Z1806">
            <v>0</v>
          </cell>
          <cell r="AA1806">
            <v>6</v>
          </cell>
          <cell r="AB1806">
            <v>0</v>
          </cell>
          <cell r="AC1806" t="str">
            <v>Mainline</v>
          </cell>
          <cell r="AD1806" t="str">
            <v>20_Team Apparel</v>
          </cell>
          <cell r="AE1806" t="str">
            <v>S125</v>
          </cell>
          <cell r="AF1806" t="str">
            <v>Core</v>
          </cell>
          <cell r="AG1806">
            <v>1</v>
          </cell>
          <cell r="AH1806" t="str">
            <v>&lt;N/A&gt;</v>
          </cell>
          <cell r="AI1806" t="str">
            <v>Racing</v>
          </cell>
          <cell r="AJ1806" t="str">
            <v>Team Apparel</v>
          </cell>
          <cell r="AK1806" t="str">
            <v>S2 2024</v>
          </cell>
          <cell r="AL1806">
            <v>46919</v>
          </cell>
          <cell r="AM1806">
            <v>6750</v>
          </cell>
          <cell r="AN1806">
            <v>1125</v>
          </cell>
          <cell r="AO1806">
            <v>6</v>
          </cell>
        </row>
        <row r="1807">
          <cell r="A1807">
            <v>8004381110</v>
          </cell>
          <cell r="B1807" t="str">
            <v>Current</v>
          </cell>
          <cell r="C1807" t="str">
            <v>W060</v>
          </cell>
          <cell r="D1807" t="str">
            <v>Speedo USA Maersk</v>
          </cell>
          <cell r="E1807" t="str">
            <v>8-004381110</v>
          </cell>
          <cell r="F1807" t="str">
            <v>UNISEX S/S POLO 110</v>
          </cell>
          <cell r="G1807" t="str">
            <v>P1119</v>
          </cell>
          <cell r="H1807" t="str">
            <v>Knit Tops</v>
          </cell>
          <cell r="I1807" t="str">
            <v>812</v>
          </cell>
          <cell r="J1807" t="str">
            <v>Apparel</v>
          </cell>
          <cell r="K1807" t="str">
            <v>SMU</v>
          </cell>
          <cell r="L1807" t="str">
            <v>SS25</v>
          </cell>
          <cell r="M1807">
            <v>15882</v>
          </cell>
          <cell r="N1807">
            <v>2647</v>
          </cell>
          <cell r="O1807">
            <v>0</v>
          </cell>
          <cell r="P1807">
            <v>0</v>
          </cell>
          <cell r="Q1807">
            <v>0</v>
          </cell>
          <cell r="R1807">
            <v>0</v>
          </cell>
          <cell r="S1807">
            <v>0</v>
          </cell>
          <cell r="T1807">
            <v>0</v>
          </cell>
          <cell r="U1807">
            <v>0</v>
          </cell>
          <cell r="V1807">
            <v>0</v>
          </cell>
          <cell r="W1807">
            <v>0</v>
          </cell>
          <cell r="X1807">
            <v>6</v>
          </cell>
          <cell r="Y1807">
            <v>-6</v>
          </cell>
          <cell r="Z1807">
            <v>0</v>
          </cell>
          <cell r="AA1807">
            <v>6</v>
          </cell>
          <cell r="AB1807">
            <v>0</v>
          </cell>
          <cell r="AC1807" t="str">
            <v>Mainline</v>
          </cell>
          <cell r="AD1807" t="str">
            <v>20_Team Apparel</v>
          </cell>
          <cell r="AE1807" t="str">
            <v>S125</v>
          </cell>
          <cell r="AF1807" t="str">
            <v>Core</v>
          </cell>
          <cell r="AG1807">
            <v>1</v>
          </cell>
          <cell r="AH1807" t="str">
            <v>&lt;N/A&gt;</v>
          </cell>
          <cell r="AI1807" t="str">
            <v>Racing</v>
          </cell>
          <cell r="AJ1807" t="str">
            <v>Team Apparel</v>
          </cell>
          <cell r="AK1807" t="str">
            <v>S2 2024</v>
          </cell>
          <cell r="AL1807">
            <v>46919</v>
          </cell>
          <cell r="AM1807">
            <v>15882</v>
          </cell>
          <cell r="AN1807">
            <v>2647</v>
          </cell>
          <cell r="AO1807">
            <v>6</v>
          </cell>
        </row>
        <row r="1808">
          <cell r="A1808">
            <v>8004381431</v>
          </cell>
          <cell r="B1808" t="str">
            <v>Current</v>
          </cell>
          <cell r="C1808" t="str">
            <v>W060</v>
          </cell>
          <cell r="D1808" t="str">
            <v>Speedo USA Maersk</v>
          </cell>
          <cell r="E1808" t="str">
            <v>8-004381431</v>
          </cell>
          <cell r="F1808" t="str">
            <v>UNISEX S/S POLO 431</v>
          </cell>
          <cell r="G1808" t="str">
            <v>P1119</v>
          </cell>
          <cell r="H1808" t="str">
            <v>Knit Tops</v>
          </cell>
          <cell r="I1808" t="str">
            <v>812</v>
          </cell>
          <cell r="J1808" t="str">
            <v>Apparel</v>
          </cell>
          <cell r="K1808" t="str">
            <v>SMU</v>
          </cell>
          <cell r="L1808" t="str">
            <v>SS25</v>
          </cell>
          <cell r="M1808">
            <v>7116</v>
          </cell>
          <cell r="N1808">
            <v>1186</v>
          </cell>
          <cell r="O1808">
            <v>0</v>
          </cell>
          <cell r="P1808">
            <v>0</v>
          </cell>
          <cell r="Q1808">
            <v>0</v>
          </cell>
          <cell r="R1808">
            <v>0</v>
          </cell>
          <cell r="S1808">
            <v>0</v>
          </cell>
          <cell r="T1808">
            <v>0</v>
          </cell>
          <cell r="U1808">
            <v>0</v>
          </cell>
          <cell r="V1808">
            <v>0</v>
          </cell>
          <cell r="W1808">
            <v>0</v>
          </cell>
          <cell r="X1808">
            <v>6</v>
          </cell>
          <cell r="Y1808">
            <v>-6</v>
          </cell>
          <cell r="Z1808">
            <v>0</v>
          </cell>
          <cell r="AA1808">
            <v>6</v>
          </cell>
          <cell r="AB1808">
            <v>0</v>
          </cell>
          <cell r="AC1808" t="str">
            <v>Mainline</v>
          </cell>
          <cell r="AD1808" t="str">
            <v>20_Team Apparel</v>
          </cell>
          <cell r="AE1808" t="str">
            <v>S125</v>
          </cell>
          <cell r="AF1808" t="str">
            <v>Core</v>
          </cell>
          <cell r="AG1808">
            <v>1</v>
          </cell>
          <cell r="AH1808" t="str">
            <v>&lt;N/A&gt;</v>
          </cell>
          <cell r="AI1808" t="str">
            <v>Racing</v>
          </cell>
          <cell r="AJ1808" t="str">
            <v>Team Apparel</v>
          </cell>
          <cell r="AK1808" t="str">
            <v>S2 2024</v>
          </cell>
          <cell r="AL1808">
            <v>46919</v>
          </cell>
          <cell r="AM1808">
            <v>7116</v>
          </cell>
          <cell r="AN1808">
            <v>1186</v>
          </cell>
          <cell r="AO1808">
            <v>6</v>
          </cell>
        </row>
        <row r="1809">
          <cell r="A1809">
            <v>8004381434</v>
          </cell>
          <cell r="B1809" t="str">
            <v>Current</v>
          </cell>
          <cell r="C1809" t="str">
            <v>W060</v>
          </cell>
          <cell r="D1809" t="str">
            <v>Speedo USA Maersk</v>
          </cell>
          <cell r="E1809" t="str">
            <v>8-004381434</v>
          </cell>
          <cell r="F1809" t="str">
            <v>UNISEX S/S POLO 434</v>
          </cell>
          <cell r="G1809" t="str">
            <v>P1119</v>
          </cell>
          <cell r="H1809" t="str">
            <v>Knit Tops</v>
          </cell>
          <cell r="I1809" t="str">
            <v>812</v>
          </cell>
          <cell r="J1809" t="str">
            <v>Apparel</v>
          </cell>
          <cell r="K1809" t="str">
            <v>SMU</v>
          </cell>
          <cell r="L1809" t="str">
            <v>SS25</v>
          </cell>
          <cell r="M1809">
            <v>3978</v>
          </cell>
          <cell r="N1809">
            <v>663</v>
          </cell>
          <cell r="O1809">
            <v>0</v>
          </cell>
          <cell r="P1809">
            <v>0</v>
          </cell>
          <cell r="Q1809">
            <v>0</v>
          </cell>
          <cell r="R1809">
            <v>0</v>
          </cell>
          <cell r="S1809">
            <v>0</v>
          </cell>
          <cell r="T1809">
            <v>0</v>
          </cell>
          <cell r="U1809">
            <v>0</v>
          </cell>
          <cell r="V1809">
            <v>0</v>
          </cell>
          <cell r="W1809">
            <v>0</v>
          </cell>
          <cell r="X1809">
            <v>6</v>
          </cell>
          <cell r="Y1809">
            <v>-6</v>
          </cell>
          <cell r="Z1809">
            <v>0</v>
          </cell>
          <cell r="AA1809">
            <v>6</v>
          </cell>
          <cell r="AB1809">
            <v>0</v>
          </cell>
          <cell r="AC1809" t="str">
            <v>Mainline</v>
          </cell>
          <cell r="AD1809" t="str">
            <v>20_Team Apparel</v>
          </cell>
          <cell r="AE1809" t="str">
            <v>S125</v>
          </cell>
          <cell r="AF1809" t="str">
            <v>Core</v>
          </cell>
          <cell r="AG1809">
            <v>1</v>
          </cell>
          <cell r="AH1809" t="str">
            <v>&lt;N/A&gt;</v>
          </cell>
          <cell r="AI1809" t="str">
            <v>Racing</v>
          </cell>
          <cell r="AJ1809" t="str">
            <v>Team Apparel</v>
          </cell>
          <cell r="AK1809" t="str">
            <v>S2 2024</v>
          </cell>
          <cell r="AL1809">
            <v>46919</v>
          </cell>
          <cell r="AM1809">
            <v>3978</v>
          </cell>
          <cell r="AN1809">
            <v>663</v>
          </cell>
          <cell r="AO1809">
            <v>6</v>
          </cell>
        </row>
        <row r="1810">
          <cell r="A1810">
            <v>8004381601</v>
          </cell>
          <cell r="B1810" t="str">
            <v>Current</v>
          </cell>
          <cell r="C1810" t="str">
            <v>W060</v>
          </cell>
          <cell r="D1810" t="str">
            <v>Speedo USA Maersk</v>
          </cell>
          <cell r="E1810" t="str">
            <v>8-004381601</v>
          </cell>
          <cell r="F1810" t="str">
            <v>UNISEX S/S POLO 601</v>
          </cell>
          <cell r="G1810" t="str">
            <v>P1119</v>
          </cell>
          <cell r="H1810" t="str">
            <v>Knit Tops</v>
          </cell>
          <cell r="I1810" t="str">
            <v>812</v>
          </cell>
          <cell r="J1810" t="str">
            <v>Apparel</v>
          </cell>
          <cell r="K1810" t="str">
            <v>SMU</v>
          </cell>
          <cell r="L1810" t="str">
            <v>SS25</v>
          </cell>
          <cell r="M1810">
            <v>4320</v>
          </cell>
          <cell r="N1810">
            <v>720</v>
          </cell>
          <cell r="O1810">
            <v>0</v>
          </cell>
          <cell r="P1810">
            <v>0</v>
          </cell>
          <cell r="Q1810">
            <v>0</v>
          </cell>
          <cell r="R1810">
            <v>0</v>
          </cell>
          <cell r="S1810">
            <v>0</v>
          </cell>
          <cell r="T1810">
            <v>0</v>
          </cell>
          <cell r="U1810">
            <v>0</v>
          </cell>
          <cell r="V1810">
            <v>0</v>
          </cell>
          <cell r="W1810">
            <v>0</v>
          </cell>
          <cell r="X1810">
            <v>6</v>
          </cell>
          <cell r="Y1810">
            <v>-6</v>
          </cell>
          <cell r="Z1810">
            <v>0</v>
          </cell>
          <cell r="AA1810">
            <v>6</v>
          </cell>
          <cell r="AB1810">
            <v>0</v>
          </cell>
          <cell r="AC1810" t="str">
            <v>Mainline</v>
          </cell>
          <cell r="AD1810" t="str">
            <v>20_Team Apparel</v>
          </cell>
          <cell r="AE1810" t="str">
            <v>S125</v>
          </cell>
          <cell r="AF1810" t="str">
            <v>Core</v>
          </cell>
          <cell r="AG1810">
            <v>1</v>
          </cell>
          <cell r="AH1810" t="str">
            <v>&lt;N/A&gt;</v>
          </cell>
          <cell r="AI1810" t="str">
            <v>Racing</v>
          </cell>
          <cell r="AJ1810" t="str">
            <v>Team Apparel</v>
          </cell>
          <cell r="AK1810" t="str">
            <v>S2 2024</v>
          </cell>
          <cell r="AL1810">
            <v>46919</v>
          </cell>
          <cell r="AM1810">
            <v>4320</v>
          </cell>
          <cell r="AN1810">
            <v>720</v>
          </cell>
          <cell r="AO1810">
            <v>6</v>
          </cell>
        </row>
        <row r="1811">
          <cell r="A1811">
            <v>800438315351</v>
          </cell>
          <cell r="B1811" t="str">
            <v>Expiring</v>
          </cell>
          <cell r="C1811" t="str">
            <v>W060</v>
          </cell>
          <cell r="D1811" t="str">
            <v>Speedo USA Maersk</v>
          </cell>
          <cell r="E1811" t="str">
            <v>8-00438315351</v>
          </cell>
          <cell r="F1811" t="str">
            <v>SOLID TWIST BACK 1PC 500</v>
          </cell>
          <cell r="G1811" t="str">
            <v>P1122</v>
          </cell>
          <cell r="H1811" t="str">
            <v>One-Piece</v>
          </cell>
          <cell r="I1811" t="str">
            <v>812</v>
          </cell>
          <cell r="J1811" t="str">
            <v>Apparel</v>
          </cell>
          <cell r="K1811" t="str">
            <v>MNL</v>
          </cell>
          <cell r="L1811" t="str">
            <v>AW24</v>
          </cell>
          <cell r="M1811">
            <v>5554.18</v>
          </cell>
          <cell r="N1811">
            <v>662</v>
          </cell>
          <cell r="O1811">
            <v>1110.836</v>
          </cell>
          <cell r="P1811">
            <v>0</v>
          </cell>
          <cell r="Q1811">
            <v>0</v>
          </cell>
          <cell r="R1811">
            <v>0</v>
          </cell>
          <cell r="S1811">
            <v>0</v>
          </cell>
          <cell r="T1811">
            <v>0</v>
          </cell>
          <cell r="U1811">
            <v>0</v>
          </cell>
          <cell r="V1811">
            <v>0</v>
          </cell>
          <cell r="W1811">
            <v>0</v>
          </cell>
          <cell r="X1811">
            <v>8.39</v>
          </cell>
          <cell r="Y1811">
            <v>-8.39</v>
          </cell>
          <cell r="Z1811">
            <v>1.6779999999999999</v>
          </cell>
          <cell r="AA1811">
            <v>6.7120000000000006</v>
          </cell>
          <cell r="AB1811">
            <v>1.6779999999999999</v>
          </cell>
          <cell r="AC1811" t="str">
            <v>Mainline</v>
          </cell>
          <cell r="AD1811" t="str">
            <v>19_Female Racing</v>
          </cell>
          <cell r="AE1811" t="str">
            <v>S224</v>
          </cell>
          <cell r="AF1811" t="str">
            <v>Seasonal</v>
          </cell>
          <cell r="AG1811">
            <v>1</v>
          </cell>
          <cell r="AH1811" t="str">
            <v>&lt;N/A&gt;</v>
          </cell>
          <cell r="AI1811" t="str">
            <v>Racing</v>
          </cell>
          <cell r="AJ1811" t="str">
            <v>VIbe</v>
          </cell>
          <cell r="AK1811" t="str">
            <v>S2 2024</v>
          </cell>
          <cell r="AL1811">
            <v>45627</v>
          </cell>
          <cell r="AM1811">
            <v>4443.3440000000001</v>
          </cell>
          <cell r="AN1811">
            <v>662</v>
          </cell>
          <cell r="AO1811">
            <v>6.7120000000000006</v>
          </cell>
        </row>
        <row r="1812">
          <cell r="A1812">
            <v>800438316046</v>
          </cell>
          <cell r="B1812" t="str">
            <v>Expiring</v>
          </cell>
          <cell r="C1812" t="str">
            <v>W060</v>
          </cell>
          <cell r="D1812" t="str">
            <v>Speedo USA Maersk</v>
          </cell>
          <cell r="E1812" t="str">
            <v>8-00438316046</v>
          </cell>
          <cell r="F1812" t="str">
            <v>SOLID TWIST BACK 1PC 420</v>
          </cell>
          <cell r="G1812" t="str">
            <v>P1122</v>
          </cell>
          <cell r="H1812" t="str">
            <v>One-Piece</v>
          </cell>
          <cell r="I1812" t="str">
            <v>812</v>
          </cell>
          <cell r="J1812" t="str">
            <v>Apparel</v>
          </cell>
          <cell r="K1812" t="str">
            <v>MNL</v>
          </cell>
          <cell r="L1812" t="str">
            <v>AW24</v>
          </cell>
          <cell r="M1812">
            <v>4463.4799999999996</v>
          </cell>
          <cell r="N1812">
            <v>532</v>
          </cell>
          <cell r="O1812">
            <v>892.69599999999991</v>
          </cell>
          <cell r="P1812">
            <v>0</v>
          </cell>
          <cell r="Q1812">
            <v>0</v>
          </cell>
          <cell r="R1812">
            <v>0</v>
          </cell>
          <cell r="S1812">
            <v>0</v>
          </cell>
          <cell r="T1812">
            <v>0</v>
          </cell>
          <cell r="U1812">
            <v>0</v>
          </cell>
          <cell r="V1812">
            <v>0</v>
          </cell>
          <cell r="W1812">
            <v>0</v>
          </cell>
          <cell r="X1812">
            <v>8.3899999999999988</v>
          </cell>
          <cell r="Y1812">
            <v>-8.3899999999999988</v>
          </cell>
          <cell r="Z1812">
            <v>1.6779999999999999</v>
          </cell>
          <cell r="AA1812">
            <v>6.7119999999999989</v>
          </cell>
          <cell r="AB1812">
            <v>1.6779999999999999</v>
          </cell>
          <cell r="AC1812" t="str">
            <v>Mainline</v>
          </cell>
          <cell r="AD1812" t="str">
            <v>19_Female Racing</v>
          </cell>
          <cell r="AE1812" t="str">
            <v>S224</v>
          </cell>
          <cell r="AF1812" t="str">
            <v>Seasonal</v>
          </cell>
          <cell r="AG1812">
            <v>1</v>
          </cell>
          <cell r="AH1812" t="str">
            <v>&lt;N/A&gt;</v>
          </cell>
          <cell r="AI1812" t="str">
            <v>Racing</v>
          </cell>
          <cell r="AJ1812" t="str">
            <v>VIbe</v>
          </cell>
          <cell r="AK1812" t="str">
            <v>S2 2024</v>
          </cell>
          <cell r="AL1812">
            <v>45627</v>
          </cell>
          <cell r="AM1812">
            <v>3570.7839999999992</v>
          </cell>
          <cell r="AN1812">
            <v>532</v>
          </cell>
          <cell r="AO1812">
            <v>6.7119999999999989</v>
          </cell>
        </row>
        <row r="1813">
          <cell r="A1813">
            <v>800438316058</v>
          </cell>
          <cell r="B1813" t="str">
            <v>Expiring</v>
          </cell>
          <cell r="C1813" t="str">
            <v>W060</v>
          </cell>
          <cell r="D1813" t="str">
            <v>Speedo USA Maersk</v>
          </cell>
          <cell r="E1813" t="str">
            <v>8-00438316058</v>
          </cell>
          <cell r="F1813" t="str">
            <v>SOLID TWIST BACK 1PC 421</v>
          </cell>
          <cell r="G1813" t="str">
            <v>P1122</v>
          </cell>
          <cell r="H1813" t="str">
            <v>One-Piece</v>
          </cell>
          <cell r="I1813" t="str">
            <v>812</v>
          </cell>
          <cell r="J1813" t="str">
            <v>Apparel</v>
          </cell>
          <cell r="K1813" t="str">
            <v>MNL</v>
          </cell>
          <cell r="L1813" t="str">
            <v>AW24</v>
          </cell>
          <cell r="M1813">
            <v>4438.3100000000004</v>
          </cell>
          <cell r="N1813">
            <v>529</v>
          </cell>
          <cell r="O1813">
            <v>887.66200000000015</v>
          </cell>
          <cell r="P1813">
            <v>0</v>
          </cell>
          <cell r="Q1813">
            <v>0</v>
          </cell>
          <cell r="R1813">
            <v>0</v>
          </cell>
          <cell r="S1813">
            <v>0</v>
          </cell>
          <cell r="T1813">
            <v>0</v>
          </cell>
          <cell r="U1813">
            <v>0</v>
          </cell>
          <cell r="V1813">
            <v>0</v>
          </cell>
          <cell r="W1813">
            <v>0</v>
          </cell>
          <cell r="X1813">
            <v>8.39</v>
          </cell>
          <cell r="Y1813">
            <v>-8.39</v>
          </cell>
          <cell r="Z1813">
            <v>1.6780000000000004</v>
          </cell>
          <cell r="AA1813">
            <v>6.7119999999999997</v>
          </cell>
          <cell r="AB1813">
            <v>1.6780000000000004</v>
          </cell>
          <cell r="AC1813" t="str">
            <v>Mainline</v>
          </cell>
          <cell r="AD1813" t="str">
            <v>19_Female Racing</v>
          </cell>
          <cell r="AE1813" t="str">
            <v>S224</v>
          </cell>
          <cell r="AF1813" t="str">
            <v>Seasonal</v>
          </cell>
          <cell r="AG1813">
            <v>1</v>
          </cell>
          <cell r="AH1813" t="str">
            <v>&lt;N/A&gt;</v>
          </cell>
          <cell r="AI1813" t="str">
            <v>Racing</v>
          </cell>
          <cell r="AJ1813" t="str">
            <v>VIbe</v>
          </cell>
          <cell r="AK1813" t="str">
            <v>S2 2024</v>
          </cell>
          <cell r="AL1813">
            <v>45627</v>
          </cell>
          <cell r="AM1813">
            <v>3550.6479999999997</v>
          </cell>
          <cell r="AN1813">
            <v>529</v>
          </cell>
          <cell r="AO1813">
            <v>6.7119999999999997</v>
          </cell>
        </row>
        <row r="1814">
          <cell r="A1814">
            <v>800438317207</v>
          </cell>
          <cell r="B1814" t="str">
            <v>Expiring</v>
          </cell>
          <cell r="C1814" t="str">
            <v>W060</v>
          </cell>
          <cell r="D1814" t="str">
            <v>Speedo USA Maersk</v>
          </cell>
          <cell r="E1814" t="str">
            <v>8-00438317207</v>
          </cell>
          <cell r="F1814" t="str">
            <v>SOLID TWIST BACK 1PC 510</v>
          </cell>
          <cell r="G1814" t="str">
            <v>P1122</v>
          </cell>
          <cell r="H1814" t="str">
            <v>One-Piece</v>
          </cell>
          <cell r="I1814" t="str">
            <v>812</v>
          </cell>
          <cell r="J1814" t="str">
            <v>Apparel</v>
          </cell>
          <cell r="K1814" t="str">
            <v>MNL</v>
          </cell>
          <cell r="L1814" t="str">
            <v>AW24</v>
          </cell>
          <cell r="M1814">
            <v>4933.32</v>
          </cell>
          <cell r="N1814">
            <v>588</v>
          </cell>
          <cell r="O1814">
            <v>986.66399999999999</v>
          </cell>
          <cell r="P1814">
            <v>0</v>
          </cell>
          <cell r="Q1814">
            <v>0</v>
          </cell>
          <cell r="R1814">
            <v>0</v>
          </cell>
          <cell r="S1814">
            <v>0</v>
          </cell>
          <cell r="T1814">
            <v>0</v>
          </cell>
          <cell r="U1814">
            <v>0</v>
          </cell>
          <cell r="V1814">
            <v>0</v>
          </cell>
          <cell r="W1814">
            <v>0</v>
          </cell>
          <cell r="X1814">
            <v>8.3899999999999988</v>
          </cell>
          <cell r="Y1814">
            <v>-8.3899999999999988</v>
          </cell>
          <cell r="Z1814">
            <v>1.6779999999999999</v>
          </cell>
          <cell r="AA1814">
            <v>6.7119999999999989</v>
          </cell>
          <cell r="AB1814">
            <v>1.6779999999999999</v>
          </cell>
          <cell r="AC1814" t="str">
            <v>Mainline</v>
          </cell>
          <cell r="AD1814" t="str">
            <v>19_Female Racing</v>
          </cell>
          <cell r="AE1814" t="str">
            <v>S224</v>
          </cell>
          <cell r="AF1814" t="str">
            <v>Seasonal</v>
          </cell>
          <cell r="AG1814">
            <v>1</v>
          </cell>
          <cell r="AH1814" t="str">
            <v>&lt;N/A&gt;</v>
          </cell>
          <cell r="AI1814" t="str">
            <v>Racing</v>
          </cell>
          <cell r="AJ1814" t="str">
            <v>VIbe</v>
          </cell>
          <cell r="AK1814" t="str">
            <v>S2 2024</v>
          </cell>
          <cell r="AL1814">
            <v>45627</v>
          </cell>
          <cell r="AM1814">
            <v>3946.6559999999995</v>
          </cell>
          <cell r="AN1814">
            <v>588</v>
          </cell>
          <cell r="AO1814">
            <v>6.7119999999999989</v>
          </cell>
        </row>
        <row r="1815">
          <cell r="A1815">
            <v>800438415351</v>
          </cell>
          <cell r="B1815" t="str">
            <v>Expiring</v>
          </cell>
          <cell r="C1815" t="str">
            <v>W060</v>
          </cell>
          <cell r="D1815" t="str">
            <v>Speedo USA Maersk</v>
          </cell>
          <cell r="E1815" t="str">
            <v>8-00438415351</v>
          </cell>
          <cell r="F1815" t="str">
            <v>SOLID ONE BACK 1PC 500</v>
          </cell>
          <cell r="G1815" t="str">
            <v>P1122</v>
          </cell>
          <cell r="H1815" t="str">
            <v>One-Piece</v>
          </cell>
          <cell r="I1815" t="str">
            <v>812</v>
          </cell>
          <cell r="J1815" t="str">
            <v>Apparel</v>
          </cell>
          <cell r="K1815" t="str">
            <v>MNL</v>
          </cell>
          <cell r="L1815" t="str">
            <v>AW24</v>
          </cell>
          <cell r="M1815">
            <v>5082.6899999999996</v>
          </cell>
          <cell r="N1815">
            <v>723</v>
          </cell>
          <cell r="O1815">
            <v>1016.538</v>
          </cell>
          <cell r="P1815">
            <v>0</v>
          </cell>
          <cell r="Q1815">
            <v>0</v>
          </cell>
          <cell r="R1815">
            <v>0</v>
          </cell>
          <cell r="S1815">
            <v>0</v>
          </cell>
          <cell r="T1815">
            <v>0</v>
          </cell>
          <cell r="U1815">
            <v>0</v>
          </cell>
          <cell r="V1815">
            <v>0</v>
          </cell>
          <cell r="W1815">
            <v>0</v>
          </cell>
          <cell r="X1815">
            <v>7.0299999999999994</v>
          </cell>
          <cell r="Y1815">
            <v>-7.0299999999999994</v>
          </cell>
          <cell r="Z1815">
            <v>1.4059999999999999</v>
          </cell>
          <cell r="AA1815">
            <v>5.6239999999999997</v>
          </cell>
          <cell r="AB1815">
            <v>1.4059999999999999</v>
          </cell>
          <cell r="AC1815" t="str">
            <v>Mainline</v>
          </cell>
          <cell r="AD1815" t="str">
            <v>19_Female Racing</v>
          </cell>
          <cell r="AE1815" t="str">
            <v>S224</v>
          </cell>
          <cell r="AF1815" t="str">
            <v>Seasonal</v>
          </cell>
          <cell r="AG1815">
            <v>1</v>
          </cell>
          <cell r="AH1815" t="str">
            <v>&lt;N/A&gt;</v>
          </cell>
          <cell r="AI1815" t="str">
            <v>Racing</v>
          </cell>
          <cell r="AJ1815" t="str">
            <v>VIbe</v>
          </cell>
          <cell r="AK1815" t="str">
            <v>S2 2024</v>
          </cell>
          <cell r="AL1815">
            <v>45627</v>
          </cell>
          <cell r="AM1815">
            <v>4066.1519999999996</v>
          </cell>
          <cell r="AN1815">
            <v>723</v>
          </cell>
          <cell r="AO1815">
            <v>5.6239999999999997</v>
          </cell>
        </row>
        <row r="1816">
          <cell r="A1816">
            <v>800438416046</v>
          </cell>
          <cell r="B1816" t="str">
            <v>Expiring</v>
          </cell>
          <cell r="C1816" t="str">
            <v>W060</v>
          </cell>
          <cell r="D1816" t="str">
            <v>Speedo USA Maersk</v>
          </cell>
          <cell r="E1816" t="str">
            <v>8-00438416046</v>
          </cell>
          <cell r="F1816" t="str">
            <v>SOLID ONE BACK 1PC 420</v>
          </cell>
          <cell r="G1816" t="str">
            <v>P1122</v>
          </cell>
          <cell r="H1816" t="str">
            <v>One-Piece</v>
          </cell>
          <cell r="I1816" t="str">
            <v>812</v>
          </cell>
          <cell r="J1816" t="str">
            <v>Apparel</v>
          </cell>
          <cell r="K1816" t="str">
            <v>MNL</v>
          </cell>
          <cell r="L1816" t="str">
            <v>AW24</v>
          </cell>
          <cell r="M1816">
            <v>3360.34</v>
          </cell>
          <cell r="N1816">
            <v>478</v>
          </cell>
          <cell r="O1816">
            <v>672.0680000000001</v>
          </cell>
          <cell r="P1816">
            <v>0</v>
          </cell>
          <cell r="Q1816">
            <v>0</v>
          </cell>
          <cell r="R1816">
            <v>0</v>
          </cell>
          <cell r="S1816">
            <v>0</v>
          </cell>
          <cell r="T1816">
            <v>0</v>
          </cell>
          <cell r="U1816">
            <v>0</v>
          </cell>
          <cell r="V1816">
            <v>0</v>
          </cell>
          <cell r="W1816">
            <v>0</v>
          </cell>
          <cell r="X1816">
            <v>7.03</v>
          </cell>
          <cell r="Y1816">
            <v>-7.03</v>
          </cell>
          <cell r="Z1816">
            <v>1.4060000000000001</v>
          </cell>
          <cell r="AA1816">
            <v>5.6240000000000006</v>
          </cell>
          <cell r="AB1816">
            <v>1.4060000000000001</v>
          </cell>
          <cell r="AC1816" t="str">
            <v>Mainline</v>
          </cell>
          <cell r="AD1816" t="str">
            <v>19_Female Racing</v>
          </cell>
          <cell r="AE1816" t="str">
            <v>S224</v>
          </cell>
          <cell r="AF1816" t="str">
            <v>Seasonal</v>
          </cell>
          <cell r="AG1816">
            <v>1</v>
          </cell>
          <cell r="AH1816" t="str">
            <v>&lt;N/A&gt;</v>
          </cell>
          <cell r="AI1816" t="str">
            <v>Racing</v>
          </cell>
          <cell r="AJ1816" t="str">
            <v>VIbe</v>
          </cell>
          <cell r="AK1816" t="str">
            <v>S2 2024</v>
          </cell>
          <cell r="AL1816">
            <v>45627</v>
          </cell>
          <cell r="AM1816">
            <v>2688.2720000000004</v>
          </cell>
          <cell r="AN1816">
            <v>478</v>
          </cell>
          <cell r="AO1816">
            <v>5.6240000000000006</v>
          </cell>
        </row>
        <row r="1817">
          <cell r="A1817">
            <v>800438416056</v>
          </cell>
          <cell r="B1817" t="str">
            <v>Expiring</v>
          </cell>
          <cell r="C1817" t="str">
            <v>W060</v>
          </cell>
          <cell r="D1817" t="str">
            <v>Speedo USA Maersk</v>
          </cell>
          <cell r="E1817" t="str">
            <v>8-00438416056</v>
          </cell>
          <cell r="F1817" t="str">
            <v>SOLID ONE BACK 1PC 401</v>
          </cell>
          <cell r="G1817" t="str">
            <v>P1122</v>
          </cell>
          <cell r="H1817" t="str">
            <v>One-Piece</v>
          </cell>
          <cell r="I1817" t="str">
            <v>812</v>
          </cell>
          <cell r="J1817" t="str">
            <v>Apparel</v>
          </cell>
          <cell r="K1817" t="str">
            <v>MNL</v>
          </cell>
          <cell r="L1817" t="str">
            <v>AW24</v>
          </cell>
          <cell r="M1817">
            <v>4878.82</v>
          </cell>
          <cell r="N1817">
            <v>694</v>
          </cell>
          <cell r="O1817">
            <v>975.76400000000001</v>
          </cell>
          <cell r="P1817">
            <v>0</v>
          </cell>
          <cell r="Q1817">
            <v>0</v>
          </cell>
          <cell r="R1817">
            <v>0</v>
          </cell>
          <cell r="S1817">
            <v>0</v>
          </cell>
          <cell r="T1817">
            <v>0</v>
          </cell>
          <cell r="U1817">
            <v>0</v>
          </cell>
          <cell r="V1817">
            <v>0</v>
          </cell>
          <cell r="W1817">
            <v>0</v>
          </cell>
          <cell r="X1817">
            <v>7.0299999999999994</v>
          </cell>
          <cell r="Y1817">
            <v>-7.0299999999999994</v>
          </cell>
          <cell r="Z1817">
            <v>1.4059999999999999</v>
          </cell>
          <cell r="AA1817">
            <v>5.6239999999999997</v>
          </cell>
          <cell r="AB1817">
            <v>1.4059999999999999</v>
          </cell>
          <cell r="AC1817" t="str">
            <v>Mainline</v>
          </cell>
          <cell r="AD1817" t="str">
            <v>19_Female Racing</v>
          </cell>
          <cell r="AE1817" t="str">
            <v>S224</v>
          </cell>
          <cell r="AF1817" t="str">
            <v>Seasonal</v>
          </cell>
          <cell r="AG1817">
            <v>1</v>
          </cell>
          <cell r="AH1817" t="str">
            <v>&lt;N/A&gt;</v>
          </cell>
          <cell r="AI1817" t="str">
            <v>Racing</v>
          </cell>
          <cell r="AJ1817" t="str">
            <v>VIbe</v>
          </cell>
          <cell r="AK1817" t="str">
            <v>S2 2024</v>
          </cell>
          <cell r="AL1817">
            <v>45627</v>
          </cell>
          <cell r="AM1817">
            <v>3903.0559999999996</v>
          </cell>
          <cell r="AN1817">
            <v>694</v>
          </cell>
          <cell r="AO1817">
            <v>5.6239999999999997</v>
          </cell>
        </row>
        <row r="1818">
          <cell r="A1818">
            <v>800438417678</v>
          </cell>
          <cell r="B1818" t="str">
            <v>Expiring</v>
          </cell>
          <cell r="C1818" t="str">
            <v>W060</v>
          </cell>
          <cell r="D1818" t="str">
            <v>Speedo USA Maersk</v>
          </cell>
          <cell r="E1818" t="str">
            <v>8-00438417678</v>
          </cell>
          <cell r="F1818" t="str">
            <v>SOLID ONE BACK 1PC 620</v>
          </cell>
          <cell r="G1818" t="str">
            <v>P1122</v>
          </cell>
          <cell r="H1818" t="str">
            <v>One-Piece</v>
          </cell>
          <cell r="I1818" t="str">
            <v>812</v>
          </cell>
          <cell r="J1818" t="str">
            <v>Apparel</v>
          </cell>
          <cell r="K1818" t="str">
            <v>MNL</v>
          </cell>
          <cell r="L1818" t="str">
            <v>AW24</v>
          </cell>
          <cell r="M1818">
            <v>3662.63</v>
          </cell>
          <cell r="N1818">
            <v>521</v>
          </cell>
          <cell r="O1818">
            <v>732.52600000000007</v>
          </cell>
          <cell r="P1818">
            <v>0</v>
          </cell>
          <cell r="Q1818">
            <v>0</v>
          </cell>
          <cell r="R1818">
            <v>0</v>
          </cell>
          <cell r="S1818">
            <v>0</v>
          </cell>
          <cell r="T1818">
            <v>0</v>
          </cell>
          <cell r="U1818">
            <v>0</v>
          </cell>
          <cell r="V1818">
            <v>0</v>
          </cell>
          <cell r="W1818">
            <v>0</v>
          </cell>
          <cell r="X1818">
            <v>7.03</v>
          </cell>
          <cell r="Y1818">
            <v>-7.03</v>
          </cell>
          <cell r="Z1818">
            <v>1.4060000000000001</v>
          </cell>
          <cell r="AA1818">
            <v>5.6240000000000006</v>
          </cell>
          <cell r="AB1818">
            <v>1.4060000000000001</v>
          </cell>
          <cell r="AC1818" t="str">
            <v>Mainline</v>
          </cell>
          <cell r="AD1818" t="str">
            <v>19_Female Racing</v>
          </cell>
          <cell r="AE1818" t="str">
            <v>S224</v>
          </cell>
          <cell r="AF1818" t="str">
            <v>Seasonal</v>
          </cell>
          <cell r="AG1818">
            <v>1</v>
          </cell>
          <cell r="AH1818" t="str">
            <v>&lt;N/A&gt;</v>
          </cell>
          <cell r="AI1818" t="str">
            <v>Racing</v>
          </cell>
          <cell r="AJ1818" t="str">
            <v>VIbe</v>
          </cell>
          <cell r="AK1818" t="str">
            <v>S2 2024</v>
          </cell>
          <cell r="AL1818">
            <v>45627</v>
          </cell>
          <cell r="AM1818">
            <v>2930.1040000000003</v>
          </cell>
          <cell r="AN1818">
            <v>521</v>
          </cell>
          <cell r="AO1818">
            <v>5.6240000000000006</v>
          </cell>
        </row>
        <row r="1819">
          <cell r="A1819">
            <v>800438515447</v>
          </cell>
          <cell r="B1819" t="str">
            <v>Current</v>
          </cell>
          <cell r="C1819" t="str">
            <v>W060</v>
          </cell>
          <cell r="D1819" t="str">
            <v>Speedo USA Maersk</v>
          </cell>
          <cell r="E1819" t="str">
            <v>8-00438515447</v>
          </cell>
          <cell r="F1819" t="str">
            <v>SOLID TRI BACK 1PC 440</v>
          </cell>
          <cell r="G1819" t="str">
            <v>P1122</v>
          </cell>
          <cell r="H1819" t="str">
            <v>One-Piece</v>
          </cell>
          <cell r="I1819" t="str">
            <v>812</v>
          </cell>
          <cell r="J1819" t="str">
            <v>Apparel</v>
          </cell>
          <cell r="K1819" t="str">
            <v>MNL</v>
          </cell>
          <cell r="L1819" t="str">
            <v>SS25</v>
          </cell>
          <cell r="M1819">
            <v>6801.84</v>
          </cell>
          <cell r="N1819">
            <v>804</v>
          </cell>
          <cell r="O1819">
            <v>0</v>
          </cell>
          <cell r="P1819">
            <v>0</v>
          </cell>
          <cell r="Q1819">
            <v>0</v>
          </cell>
          <cell r="R1819">
            <v>0</v>
          </cell>
          <cell r="S1819">
            <v>0</v>
          </cell>
          <cell r="T1819">
            <v>0</v>
          </cell>
          <cell r="U1819">
            <v>0</v>
          </cell>
          <cell r="V1819">
            <v>0</v>
          </cell>
          <cell r="W1819">
            <v>0</v>
          </cell>
          <cell r="X1819">
            <v>8.4600000000000009</v>
          </cell>
          <cell r="Y1819">
            <v>-8.4600000000000009</v>
          </cell>
          <cell r="Z1819">
            <v>0</v>
          </cell>
          <cell r="AA1819">
            <v>8.4600000000000009</v>
          </cell>
          <cell r="AB1819">
            <v>0</v>
          </cell>
          <cell r="AC1819" t="str">
            <v>Mainline</v>
          </cell>
          <cell r="AD1819" t="str">
            <v>19_Female Racing</v>
          </cell>
          <cell r="AE1819" t="str">
            <v>S125</v>
          </cell>
          <cell r="AF1819" t="str">
            <v>Seasonal</v>
          </cell>
          <cell r="AG1819">
            <v>1</v>
          </cell>
          <cell r="AH1819">
            <v>0</v>
          </cell>
          <cell r="AI1819" t="str">
            <v>Racing</v>
          </cell>
          <cell r="AJ1819" t="str">
            <v>Vibe</v>
          </cell>
          <cell r="AK1819">
            <v>0</v>
          </cell>
          <cell r="AL1819">
            <v>45703</v>
          </cell>
          <cell r="AM1819">
            <v>6801.8400000000011</v>
          </cell>
          <cell r="AN1819">
            <v>804</v>
          </cell>
          <cell r="AO1819">
            <v>8.4600000000000009</v>
          </cell>
        </row>
        <row r="1820">
          <cell r="A1820">
            <v>800438516012</v>
          </cell>
          <cell r="B1820" t="str">
            <v>Current</v>
          </cell>
          <cell r="C1820" t="str">
            <v>W060</v>
          </cell>
          <cell r="D1820" t="str">
            <v>Speedo USA Maersk</v>
          </cell>
          <cell r="E1820" t="str">
            <v>8-00438516012</v>
          </cell>
          <cell r="F1820" t="str">
            <v>SOLID TRI BACK 1PC 670</v>
          </cell>
          <cell r="G1820" t="str">
            <v>P1122</v>
          </cell>
          <cell r="H1820" t="str">
            <v>One-Piece</v>
          </cell>
          <cell r="I1820" t="str">
            <v>812</v>
          </cell>
          <cell r="J1820" t="str">
            <v>Apparel</v>
          </cell>
          <cell r="K1820" t="str">
            <v>MNL</v>
          </cell>
          <cell r="L1820" t="str">
            <v>SS25</v>
          </cell>
          <cell r="M1820">
            <v>8062.38</v>
          </cell>
          <cell r="N1820">
            <v>953</v>
          </cell>
          <cell r="O1820">
            <v>0</v>
          </cell>
          <cell r="P1820">
            <v>0</v>
          </cell>
          <cell r="Q1820">
            <v>0</v>
          </cell>
          <cell r="R1820">
            <v>0</v>
          </cell>
          <cell r="S1820">
            <v>0</v>
          </cell>
          <cell r="T1820">
            <v>0</v>
          </cell>
          <cell r="U1820">
            <v>0</v>
          </cell>
          <cell r="V1820">
            <v>0</v>
          </cell>
          <cell r="W1820">
            <v>0</v>
          </cell>
          <cell r="X1820">
            <v>8.4600000000000009</v>
          </cell>
          <cell r="Y1820">
            <v>-8.4600000000000009</v>
          </cell>
          <cell r="Z1820">
            <v>0</v>
          </cell>
          <cell r="AA1820">
            <v>8.4600000000000009</v>
          </cell>
          <cell r="AB1820">
            <v>0</v>
          </cell>
          <cell r="AC1820" t="str">
            <v>Mainline</v>
          </cell>
          <cell r="AD1820" t="str">
            <v>19_Female Racing</v>
          </cell>
          <cell r="AE1820" t="str">
            <v>S125</v>
          </cell>
          <cell r="AF1820" t="str">
            <v>Seasonal</v>
          </cell>
          <cell r="AG1820">
            <v>1</v>
          </cell>
          <cell r="AH1820">
            <v>0</v>
          </cell>
          <cell r="AI1820" t="str">
            <v>Racing</v>
          </cell>
          <cell r="AJ1820" t="str">
            <v>Vibe</v>
          </cell>
          <cell r="AK1820">
            <v>0</v>
          </cell>
          <cell r="AL1820">
            <v>45703</v>
          </cell>
          <cell r="AM1820">
            <v>8062.380000000001</v>
          </cell>
          <cell r="AN1820">
            <v>953</v>
          </cell>
          <cell r="AO1820">
            <v>8.4600000000000009</v>
          </cell>
        </row>
        <row r="1821">
          <cell r="A1821">
            <v>800438717327</v>
          </cell>
          <cell r="B1821" t="str">
            <v>Expiring</v>
          </cell>
          <cell r="C1821" t="str">
            <v>W060</v>
          </cell>
          <cell r="D1821" t="str">
            <v>Speedo USA Maersk</v>
          </cell>
          <cell r="E1821" t="str">
            <v>8-00438717327</v>
          </cell>
          <cell r="F1821" t="str">
            <v>PRINTED STRAPPY TOP MULTI/RED</v>
          </cell>
          <cell r="G1821" t="str">
            <v>P1134</v>
          </cell>
          <cell r="H1821" t="str">
            <v>Swim Tops</v>
          </cell>
          <cell r="I1821" t="str">
            <v>812</v>
          </cell>
          <cell r="J1821" t="str">
            <v>Apparel</v>
          </cell>
          <cell r="K1821" t="str">
            <v>MNL</v>
          </cell>
          <cell r="L1821" t="str">
            <v>AW24</v>
          </cell>
          <cell r="M1821">
            <v>1557.9</v>
          </cell>
          <cell r="N1821">
            <v>270</v>
          </cell>
          <cell r="O1821">
            <v>311.58000000000004</v>
          </cell>
          <cell r="P1821">
            <v>0</v>
          </cell>
          <cell r="Q1821">
            <v>0</v>
          </cell>
          <cell r="R1821">
            <v>0</v>
          </cell>
          <cell r="S1821">
            <v>0</v>
          </cell>
          <cell r="T1821">
            <v>0</v>
          </cell>
          <cell r="U1821">
            <v>0</v>
          </cell>
          <cell r="V1821">
            <v>0</v>
          </cell>
          <cell r="W1821">
            <v>0</v>
          </cell>
          <cell r="X1821">
            <v>5.7700000000000005</v>
          </cell>
          <cell r="Y1821">
            <v>-5.7700000000000005</v>
          </cell>
          <cell r="Z1821">
            <v>1.1540000000000001</v>
          </cell>
          <cell r="AA1821">
            <v>4.6160000000000005</v>
          </cell>
          <cell r="AB1821">
            <v>1.1540000000000001</v>
          </cell>
          <cell r="AC1821" t="str">
            <v>Mainline</v>
          </cell>
          <cell r="AD1821" t="str">
            <v>19_Female Racing</v>
          </cell>
          <cell r="AE1821" t="str">
            <v>S224</v>
          </cell>
          <cell r="AF1821" t="str">
            <v>Seasonal</v>
          </cell>
          <cell r="AG1821">
            <v>1</v>
          </cell>
          <cell r="AH1821" t="str">
            <v>&lt;N/A&gt;</v>
          </cell>
          <cell r="AI1821" t="str">
            <v>Racing</v>
          </cell>
          <cell r="AJ1821" t="str">
            <v>VIbe</v>
          </cell>
          <cell r="AK1821" t="str">
            <v>S2 2024</v>
          </cell>
          <cell r="AL1821">
            <v>45627</v>
          </cell>
          <cell r="AM1821">
            <v>1246.3200000000002</v>
          </cell>
          <cell r="AN1821">
            <v>270</v>
          </cell>
          <cell r="AO1821">
            <v>4.6160000000000005</v>
          </cell>
        </row>
        <row r="1822">
          <cell r="A1822">
            <v>800438717330</v>
          </cell>
          <cell r="B1822" t="str">
            <v>Expiring</v>
          </cell>
          <cell r="C1822" t="str">
            <v>W060</v>
          </cell>
          <cell r="D1822" t="str">
            <v>Speedo USA Maersk</v>
          </cell>
          <cell r="E1822" t="str">
            <v>8-00438717330</v>
          </cell>
          <cell r="F1822" t="str">
            <v>PRINTED STRAPPY TOP BLUE/ORANGE</v>
          </cell>
          <cell r="G1822" t="str">
            <v>P1134</v>
          </cell>
          <cell r="H1822" t="str">
            <v>Swim Tops</v>
          </cell>
          <cell r="I1822" t="str">
            <v>812</v>
          </cell>
          <cell r="J1822" t="str">
            <v>Apparel</v>
          </cell>
          <cell r="K1822" t="str">
            <v>MNL</v>
          </cell>
          <cell r="L1822" t="str">
            <v>AW24</v>
          </cell>
          <cell r="M1822">
            <v>1557.9</v>
          </cell>
          <cell r="N1822">
            <v>270</v>
          </cell>
          <cell r="O1822">
            <v>311.58000000000004</v>
          </cell>
          <cell r="P1822">
            <v>0</v>
          </cell>
          <cell r="Q1822">
            <v>0</v>
          </cell>
          <cell r="R1822">
            <v>0</v>
          </cell>
          <cell r="S1822">
            <v>0</v>
          </cell>
          <cell r="T1822">
            <v>0</v>
          </cell>
          <cell r="U1822">
            <v>0</v>
          </cell>
          <cell r="V1822">
            <v>0</v>
          </cell>
          <cell r="W1822">
            <v>0</v>
          </cell>
          <cell r="X1822">
            <v>5.7700000000000005</v>
          </cell>
          <cell r="Y1822">
            <v>-5.7700000000000005</v>
          </cell>
          <cell r="Z1822">
            <v>1.1540000000000001</v>
          </cell>
          <cell r="AA1822">
            <v>4.6160000000000005</v>
          </cell>
          <cell r="AB1822">
            <v>1.1540000000000001</v>
          </cell>
          <cell r="AC1822" t="str">
            <v>Mainline</v>
          </cell>
          <cell r="AD1822" t="str">
            <v>19_Female Racing</v>
          </cell>
          <cell r="AE1822" t="str">
            <v>S224</v>
          </cell>
          <cell r="AF1822" t="str">
            <v>Seasonal</v>
          </cell>
          <cell r="AG1822">
            <v>1</v>
          </cell>
          <cell r="AH1822" t="str">
            <v>&lt;N/A&gt;</v>
          </cell>
          <cell r="AI1822" t="str">
            <v>Racing</v>
          </cell>
          <cell r="AJ1822" t="str">
            <v>VIbe</v>
          </cell>
          <cell r="AK1822" t="str">
            <v>S2 2024</v>
          </cell>
          <cell r="AL1822">
            <v>45627</v>
          </cell>
          <cell r="AM1822">
            <v>1246.3200000000002</v>
          </cell>
          <cell r="AN1822">
            <v>270</v>
          </cell>
          <cell r="AO1822">
            <v>4.6160000000000005</v>
          </cell>
        </row>
        <row r="1823">
          <cell r="A1823">
            <v>800438817207</v>
          </cell>
          <cell r="B1823" t="str">
            <v>Expiring</v>
          </cell>
          <cell r="C1823" t="str">
            <v>W060</v>
          </cell>
          <cell r="D1823" t="str">
            <v>Speedo USA Maersk</v>
          </cell>
          <cell r="E1823" t="str">
            <v>8-00438817207</v>
          </cell>
          <cell r="F1823" t="str">
            <v>SOLID CROSSBACK TRIANGLE TOP 510</v>
          </cell>
          <cell r="G1823" t="str">
            <v>P1134</v>
          </cell>
          <cell r="H1823" t="str">
            <v>Swim Tops</v>
          </cell>
          <cell r="I1823" t="str">
            <v>812</v>
          </cell>
          <cell r="J1823" t="str">
            <v>Apparel</v>
          </cell>
          <cell r="K1823" t="str">
            <v>MNL</v>
          </cell>
          <cell r="L1823" t="str">
            <v>AW24</v>
          </cell>
          <cell r="M1823">
            <v>1717.58</v>
          </cell>
          <cell r="N1823">
            <v>314</v>
          </cell>
          <cell r="O1823">
            <v>343.51600000000002</v>
          </cell>
          <cell r="P1823">
            <v>0</v>
          </cell>
          <cell r="Q1823">
            <v>0</v>
          </cell>
          <cell r="R1823">
            <v>0</v>
          </cell>
          <cell r="S1823">
            <v>0</v>
          </cell>
          <cell r="T1823">
            <v>0</v>
          </cell>
          <cell r="U1823">
            <v>0</v>
          </cell>
          <cell r="V1823">
            <v>0</v>
          </cell>
          <cell r="W1823">
            <v>0</v>
          </cell>
          <cell r="X1823">
            <v>5.47</v>
          </cell>
          <cell r="Y1823">
            <v>-5.47</v>
          </cell>
          <cell r="Z1823">
            <v>1.0940000000000001</v>
          </cell>
          <cell r="AA1823">
            <v>4.3759999999999994</v>
          </cell>
          <cell r="AB1823">
            <v>1.0940000000000001</v>
          </cell>
          <cell r="AC1823" t="str">
            <v>Mainline</v>
          </cell>
          <cell r="AD1823" t="str">
            <v>19_Female Racing</v>
          </cell>
          <cell r="AE1823" t="str">
            <v>S224</v>
          </cell>
          <cell r="AF1823" t="str">
            <v>Seasonal</v>
          </cell>
          <cell r="AG1823">
            <v>1</v>
          </cell>
          <cell r="AH1823" t="str">
            <v>&lt;N/A&gt;</v>
          </cell>
          <cell r="AI1823" t="str">
            <v>Racing</v>
          </cell>
          <cell r="AJ1823" t="str">
            <v>VIbe</v>
          </cell>
          <cell r="AK1823" t="str">
            <v>S2 2024</v>
          </cell>
          <cell r="AL1823">
            <v>45627</v>
          </cell>
          <cell r="AM1823">
            <v>1374.0639999999999</v>
          </cell>
          <cell r="AN1823">
            <v>314</v>
          </cell>
          <cell r="AO1823">
            <v>4.3759999999999994</v>
          </cell>
        </row>
        <row r="1824">
          <cell r="A1824">
            <v>800438817678</v>
          </cell>
          <cell r="B1824" t="str">
            <v>Expiring</v>
          </cell>
          <cell r="C1824" t="str">
            <v>W060</v>
          </cell>
          <cell r="D1824" t="str">
            <v>Speedo USA Maersk</v>
          </cell>
          <cell r="E1824" t="str">
            <v>8-00438817678</v>
          </cell>
          <cell r="F1824" t="str">
            <v>SOLID CROSSBACK TRIANGLE TOP 620</v>
          </cell>
          <cell r="G1824" t="str">
            <v>P1134</v>
          </cell>
          <cell r="H1824" t="str">
            <v>Swim Tops</v>
          </cell>
          <cell r="I1824" t="str">
            <v>812</v>
          </cell>
          <cell r="J1824" t="str">
            <v>Apparel</v>
          </cell>
          <cell r="K1824" t="str">
            <v>MNL</v>
          </cell>
          <cell r="L1824" t="str">
            <v>AW24</v>
          </cell>
          <cell r="M1824">
            <v>1334.68</v>
          </cell>
          <cell r="N1824">
            <v>244</v>
          </cell>
          <cell r="O1824">
            <v>266.93600000000004</v>
          </cell>
          <cell r="P1824">
            <v>0</v>
          </cell>
          <cell r="Q1824">
            <v>0</v>
          </cell>
          <cell r="R1824">
            <v>0</v>
          </cell>
          <cell r="S1824">
            <v>0</v>
          </cell>
          <cell r="T1824">
            <v>0</v>
          </cell>
          <cell r="U1824">
            <v>0</v>
          </cell>
          <cell r="V1824">
            <v>0</v>
          </cell>
          <cell r="W1824">
            <v>0</v>
          </cell>
          <cell r="X1824">
            <v>5.4700000000000006</v>
          </cell>
          <cell r="Y1824">
            <v>-5.4700000000000006</v>
          </cell>
          <cell r="Z1824">
            <v>1.0940000000000001</v>
          </cell>
          <cell r="AA1824">
            <v>4.3760000000000003</v>
          </cell>
          <cell r="AB1824">
            <v>1.0940000000000001</v>
          </cell>
          <cell r="AC1824" t="str">
            <v>Mainline</v>
          </cell>
          <cell r="AD1824" t="str">
            <v>19_Female Racing</v>
          </cell>
          <cell r="AE1824" t="str">
            <v>S224</v>
          </cell>
          <cell r="AF1824" t="str">
            <v>Seasonal</v>
          </cell>
          <cell r="AG1824">
            <v>1</v>
          </cell>
          <cell r="AH1824" t="str">
            <v>&lt;N/A&gt;</v>
          </cell>
          <cell r="AI1824" t="str">
            <v>Racing</v>
          </cell>
          <cell r="AJ1824" t="str">
            <v>VIbe</v>
          </cell>
          <cell r="AK1824" t="str">
            <v>S2 2024</v>
          </cell>
          <cell r="AL1824">
            <v>45627</v>
          </cell>
          <cell r="AM1824">
            <v>1067.7440000000001</v>
          </cell>
          <cell r="AN1824">
            <v>244</v>
          </cell>
          <cell r="AO1824">
            <v>4.3760000000000003</v>
          </cell>
        </row>
        <row r="1825">
          <cell r="A1825">
            <v>800438915351</v>
          </cell>
          <cell r="B1825" t="str">
            <v>Expiring</v>
          </cell>
          <cell r="C1825" t="str">
            <v>W060</v>
          </cell>
          <cell r="D1825" t="str">
            <v>Speedo USA Maersk</v>
          </cell>
          <cell r="E1825" t="str">
            <v>8-00438915351</v>
          </cell>
          <cell r="F1825" t="str">
            <v>SOLID STRAPPY TOP PURPLE</v>
          </cell>
          <cell r="G1825" t="str">
            <v>P1134</v>
          </cell>
          <cell r="H1825" t="str">
            <v>Swim Tops</v>
          </cell>
          <cell r="I1825" t="str">
            <v>812</v>
          </cell>
          <cell r="J1825" t="str">
            <v>Apparel</v>
          </cell>
          <cell r="K1825" t="str">
            <v>MNL</v>
          </cell>
          <cell r="L1825" t="str">
            <v>AW24</v>
          </cell>
          <cell r="M1825">
            <v>1671</v>
          </cell>
          <cell r="N1825">
            <v>300</v>
          </cell>
          <cell r="O1825">
            <v>334.20000000000005</v>
          </cell>
          <cell r="P1825">
            <v>0</v>
          </cell>
          <cell r="Q1825">
            <v>0</v>
          </cell>
          <cell r="R1825">
            <v>0</v>
          </cell>
          <cell r="S1825">
            <v>0</v>
          </cell>
          <cell r="T1825">
            <v>0</v>
          </cell>
          <cell r="U1825">
            <v>0</v>
          </cell>
          <cell r="V1825">
            <v>0</v>
          </cell>
          <cell r="W1825">
            <v>0</v>
          </cell>
          <cell r="X1825">
            <v>5.57</v>
          </cell>
          <cell r="Y1825">
            <v>-5.57</v>
          </cell>
          <cell r="Z1825">
            <v>1.1140000000000001</v>
          </cell>
          <cell r="AA1825">
            <v>4.4560000000000004</v>
          </cell>
          <cell r="AB1825">
            <v>1.1140000000000001</v>
          </cell>
          <cell r="AC1825" t="str">
            <v>Mainline</v>
          </cell>
          <cell r="AD1825" t="str">
            <v>19_Female Racing</v>
          </cell>
          <cell r="AE1825" t="str">
            <v>S224</v>
          </cell>
          <cell r="AF1825" t="str">
            <v>Seasonal</v>
          </cell>
          <cell r="AG1825">
            <v>1</v>
          </cell>
          <cell r="AH1825" t="str">
            <v>&lt;N/A&gt;</v>
          </cell>
          <cell r="AI1825" t="str">
            <v>Racing</v>
          </cell>
          <cell r="AJ1825" t="str">
            <v>VIbe</v>
          </cell>
          <cell r="AK1825" t="str">
            <v>S2 2024</v>
          </cell>
          <cell r="AL1825">
            <v>45627</v>
          </cell>
          <cell r="AM1825">
            <v>1336.8000000000002</v>
          </cell>
          <cell r="AN1825">
            <v>300</v>
          </cell>
          <cell r="AO1825">
            <v>4.4560000000000004</v>
          </cell>
        </row>
        <row r="1826">
          <cell r="A1826">
            <v>800438916058</v>
          </cell>
          <cell r="B1826" t="str">
            <v>Expiring</v>
          </cell>
          <cell r="C1826" t="str">
            <v>W060</v>
          </cell>
          <cell r="D1826" t="str">
            <v>Speedo USA Maersk</v>
          </cell>
          <cell r="E1826" t="str">
            <v>8-00438916058</v>
          </cell>
          <cell r="F1826" t="str">
            <v>SOLID STRAPPY TOP BLUE</v>
          </cell>
          <cell r="G1826" t="str">
            <v>P1134</v>
          </cell>
          <cell r="H1826" t="str">
            <v>Swim Tops</v>
          </cell>
          <cell r="I1826" t="str">
            <v>812</v>
          </cell>
          <cell r="J1826" t="str">
            <v>Apparel</v>
          </cell>
          <cell r="K1826" t="str">
            <v>MNL</v>
          </cell>
          <cell r="L1826" t="str">
            <v>AW24</v>
          </cell>
          <cell r="M1826">
            <v>1565.17</v>
          </cell>
          <cell r="N1826">
            <v>281</v>
          </cell>
          <cell r="O1826">
            <v>313.03400000000005</v>
          </cell>
          <cell r="P1826">
            <v>0</v>
          </cell>
          <cell r="Q1826">
            <v>0</v>
          </cell>
          <cell r="R1826">
            <v>0</v>
          </cell>
          <cell r="S1826">
            <v>0</v>
          </cell>
          <cell r="T1826">
            <v>0</v>
          </cell>
          <cell r="U1826">
            <v>0</v>
          </cell>
          <cell r="V1826">
            <v>0</v>
          </cell>
          <cell r="W1826">
            <v>0</v>
          </cell>
          <cell r="X1826">
            <v>5.57</v>
          </cell>
          <cell r="Y1826">
            <v>-5.57</v>
          </cell>
          <cell r="Z1826">
            <v>1.1140000000000001</v>
          </cell>
          <cell r="AA1826">
            <v>4.4560000000000004</v>
          </cell>
          <cell r="AB1826">
            <v>1.1140000000000001</v>
          </cell>
          <cell r="AC1826" t="str">
            <v>Mainline</v>
          </cell>
          <cell r="AD1826" t="str">
            <v>19_Female Racing</v>
          </cell>
          <cell r="AE1826" t="str">
            <v>S224</v>
          </cell>
          <cell r="AF1826" t="str">
            <v>Seasonal</v>
          </cell>
          <cell r="AG1826">
            <v>1</v>
          </cell>
          <cell r="AH1826" t="str">
            <v>&lt;N/A&gt;</v>
          </cell>
          <cell r="AI1826" t="str">
            <v>Racing</v>
          </cell>
          <cell r="AJ1826" t="str">
            <v>VIbe</v>
          </cell>
          <cell r="AK1826" t="str">
            <v>S2 2024</v>
          </cell>
          <cell r="AL1826">
            <v>45627</v>
          </cell>
          <cell r="AM1826">
            <v>1252.1360000000002</v>
          </cell>
          <cell r="AN1826">
            <v>281</v>
          </cell>
          <cell r="AO1826">
            <v>4.4560000000000004</v>
          </cell>
        </row>
        <row r="1827">
          <cell r="A1827">
            <v>800439017325</v>
          </cell>
          <cell r="B1827" t="str">
            <v>Expiring</v>
          </cell>
          <cell r="C1827" t="str">
            <v>W060</v>
          </cell>
          <cell r="D1827" t="str">
            <v>Speedo USA Maersk</v>
          </cell>
          <cell r="E1827" t="str">
            <v>8-00439017325</v>
          </cell>
          <cell r="F1827" t="str">
            <v>PRINTED TIE BACK KEYHOLE TOP 460</v>
          </cell>
          <cell r="G1827" t="str">
            <v>P1134</v>
          </cell>
          <cell r="H1827" t="str">
            <v>Swim Tops</v>
          </cell>
          <cell r="I1827" t="str">
            <v>812</v>
          </cell>
          <cell r="J1827" t="str">
            <v>Apparel</v>
          </cell>
          <cell r="K1827" t="str">
            <v>MNL</v>
          </cell>
          <cell r="L1827" t="str">
            <v>AW24</v>
          </cell>
          <cell r="M1827">
            <v>1862.35</v>
          </cell>
          <cell r="N1827">
            <v>313</v>
          </cell>
          <cell r="O1827">
            <v>372.47</v>
          </cell>
          <cell r="P1827">
            <v>0</v>
          </cell>
          <cell r="Q1827">
            <v>0</v>
          </cell>
          <cell r="R1827">
            <v>0</v>
          </cell>
          <cell r="S1827">
            <v>0</v>
          </cell>
          <cell r="T1827">
            <v>0</v>
          </cell>
          <cell r="U1827">
            <v>0</v>
          </cell>
          <cell r="V1827">
            <v>0</v>
          </cell>
          <cell r="W1827">
            <v>0</v>
          </cell>
          <cell r="X1827">
            <v>5.9499999999999993</v>
          </cell>
          <cell r="Y1827">
            <v>-5.9499999999999993</v>
          </cell>
          <cell r="Z1827">
            <v>1.1900000000000002</v>
          </cell>
          <cell r="AA1827">
            <v>4.7599999999999989</v>
          </cell>
          <cell r="AB1827">
            <v>1.1900000000000002</v>
          </cell>
          <cell r="AC1827" t="str">
            <v>Mainline</v>
          </cell>
          <cell r="AD1827" t="str">
            <v>19_Female Racing</v>
          </cell>
          <cell r="AE1827" t="str">
            <v>S224</v>
          </cell>
          <cell r="AF1827" t="str">
            <v>Seasonal</v>
          </cell>
          <cell r="AG1827">
            <v>1</v>
          </cell>
          <cell r="AH1827" t="str">
            <v>&lt;N/A&gt;</v>
          </cell>
          <cell r="AI1827" t="str">
            <v>Racing</v>
          </cell>
          <cell r="AJ1827" t="str">
            <v>VIbe</v>
          </cell>
          <cell r="AK1827" t="str">
            <v>S2 2024</v>
          </cell>
          <cell r="AL1827">
            <v>45627</v>
          </cell>
          <cell r="AM1827">
            <v>1489.8799999999997</v>
          </cell>
          <cell r="AN1827">
            <v>313</v>
          </cell>
          <cell r="AO1827">
            <v>4.7599999999999989</v>
          </cell>
        </row>
        <row r="1828">
          <cell r="A1828">
            <v>800439017326</v>
          </cell>
          <cell r="B1828" t="str">
            <v>Expiring</v>
          </cell>
          <cell r="C1828" t="str">
            <v>W060</v>
          </cell>
          <cell r="D1828" t="str">
            <v>Speedo USA Maersk</v>
          </cell>
          <cell r="E1828" t="str">
            <v>8-00439017326</v>
          </cell>
          <cell r="F1828" t="str">
            <v>PRINTED TIE BACK KEYHOLE TOP 420</v>
          </cell>
          <cell r="G1828" t="str">
            <v>P1134</v>
          </cell>
          <cell r="H1828" t="str">
            <v>Swim Tops</v>
          </cell>
          <cell r="I1828" t="str">
            <v>812</v>
          </cell>
          <cell r="J1828" t="str">
            <v>Apparel</v>
          </cell>
          <cell r="K1828" t="str">
            <v>MNL</v>
          </cell>
          <cell r="L1828" t="str">
            <v>AW24</v>
          </cell>
          <cell r="M1828">
            <v>1838.55</v>
          </cell>
          <cell r="N1828">
            <v>309</v>
          </cell>
          <cell r="O1828">
            <v>367.71000000000004</v>
          </cell>
          <cell r="P1828">
            <v>0</v>
          </cell>
          <cell r="Q1828">
            <v>0</v>
          </cell>
          <cell r="R1828">
            <v>0</v>
          </cell>
          <cell r="S1828">
            <v>0</v>
          </cell>
          <cell r="T1828">
            <v>0</v>
          </cell>
          <cell r="U1828">
            <v>0</v>
          </cell>
          <cell r="V1828">
            <v>0</v>
          </cell>
          <cell r="W1828">
            <v>0</v>
          </cell>
          <cell r="X1828">
            <v>5.95</v>
          </cell>
          <cell r="Y1828">
            <v>-5.95</v>
          </cell>
          <cell r="Z1828">
            <v>1.1900000000000002</v>
          </cell>
          <cell r="AA1828">
            <v>4.76</v>
          </cell>
          <cell r="AB1828">
            <v>1.1900000000000002</v>
          </cell>
          <cell r="AC1828" t="str">
            <v>Mainline</v>
          </cell>
          <cell r="AD1828" t="str">
            <v>19_Female Racing</v>
          </cell>
          <cell r="AE1828" t="str">
            <v>S224</v>
          </cell>
          <cell r="AF1828" t="str">
            <v>Seasonal</v>
          </cell>
          <cell r="AG1828">
            <v>1</v>
          </cell>
          <cell r="AH1828" t="str">
            <v>&lt;N/A&gt;</v>
          </cell>
          <cell r="AI1828" t="str">
            <v>Racing</v>
          </cell>
          <cell r="AJ1828" t="str">
            <v>VIbe</v>
          </cell>
          <cell r="AK1828" t="str">
            <v>S2 2024</v>
          </cell>
          <cell r="AL1828">
            <v>45627</v>
          </cell>
          <cell r="AM1828">
            <v>1470.84</v>
          </cell>
          <cell r="AN1828">
            <v>309</v>
          </cell>
          <cell r="AO1828">
            <v>4.76</v>
          </cell>
        </row>
        <row r="1829">
          <cell r="A1829">
            <v>800439117207</v>
          </cell>
          <cell r="B1829" t="str">
            <v>Expiring</v>
          </cell>
          <cell r="C1829" t="str">
            <v>W060</v>
          </cell>
          <cell r="D1829" t="str">
            <v>Speedo USA Maersk</v>
          </cell>
          <cell r="E1829" t="str">
            <v>8-00439117207</v>
          </cell>
          <cell r="F1829" t="str">
            <v>SOLID CLASSIC BOTTOM 510</v>
          </cell>
          <cell r="G1829" t="str">
            <v>P1132</v>
          </cell>
          <cell r="H1829" t="str">
            <v>Swim Bottoms</v>
          </cell>
          <cell r="I1829" t="str">
            <v>812</v>
          </cell>
          <cell r="J1829" t="str">
            <v>Apparel</v>
          </cell>
          <cell r="K1829" t="str">
            <v>MNL</v>
          </cell>
          <cell r="L1829" t="str">
            <v>AW24</v>
          </cell>
          <cell r="M1829">
            <v>2035.1</v>
          </cell>
          <cell r="N1829">
            <v>433</v>
          </cell>
          <cell r="O1829">
            <v>407.02</v>
          </cell>
          <cell r="P1829">
            <v>0</v>
          </cell>
          <cell r="Q1829">
            <v>0</v>
          </cell>
          <cell r="R1829">
            <v>0</v>
          </cell>
          <cell r="S1829">
            <v>0</v>
          </cell>
          <cell r="T1829">
            <v>0</v>
          </cell>
          <cell r="U1829">
            <v>0</v>
          </cell>
          <cell r="V1829">
            <v>0</v>
          </cell>
          <cell r="W1829">
            <v>0</v>
          </cell>
          <cell r="X1829">
            <v>4.7</v>
          </cell>
          <cell r="Y1829">
            <v>-4.7</v>
          </cell>
          <cell r="Z1829">
            <v>0.94</v>
          </cell>
          <cell r="AA1829">
            <v>3.7600000000000002</v>
          </cell>
          <cell r="AB1829">
            <v>0.94</v>
          </cell>
          <cell r="AC1829" t="str">
            <v>Mainline</v>
          </cell>
          <cell r="AD1829" t="str">
            <v>19_Female Racing</v>
          </cell>
          <cell r="AE1829" t="str">
            <v>S224</v>
          </cell>
          <cell r="AF1829" t="str">
            <v>Seasonal</v>
          </cell>
          <cell r="AG1829">
            <v>1</v>
          </cell>
          <cell r="AH1829" t="str">
            <v>&lt;N/A&gt;</v>
          </cell>
          <cell r="AI1829" t="str">
            <v>Racing</v>
          </cell>
          <cell r="AJ1829" t="str">
            <v>VIbe</v>
          </cell>
          <cell r="AK1829" t="str">
            <v>S2 2024</v>
          </cell>
          <cell r="AL1829">
            <v>45627</v>
          </cell>
          <cell r="AM1829">
            <v>1628.0800000000002</v>
          </cell>
          <cell r="AN1829">
            <v>433</v>
          </cell>
          <cell r="AO1829">
            <v>3.7600000000000002</v>
          </cell>
        </row>
        <row r="1830">
          <cell r="A1830">
            <v>800439117678</v>
          </cell>
          <cell r="B1830" t="str">
            <v>Expiring</v>
          </cell>
          <cell r="C1830" t="str">
            <v>W060</v>
          </cell>
          <cell r="D1830" t="str">
            <v>Speedo USA Maersk</v>
          </cell>
          <cell r="E1830" t="str">
            <v>8-00439117678</v>
          </cell>
          <cell r="F1830" t="str">
            <v>SOLID CLASSIC BOTTOM 620</v>
          </cell>
          <cell r="G1830" t="str">
            <v>P1132</v>
          </cell>
          <cell r="H1830" t="str">
            <v>Swim Bottoms</v>
          </cell>
          <cell r="I1830" t="str">
            <v>812</v>
          </cell>
          <cell r="J1830" t="str">
            <v>Apparel</v>
          </cell>
          <cell r="K1830" t="str">
            <v>MNL</v>
          </cell>
          <cell r="L1830" t="str">
            <v>AW24</v>
          </cell>
          <cell r="M1830">
            <v>1635.6</v>
          </cell>
          <cell r="N1830">
            <v>348</v>
          </cell>
          <cell r="O1830">
            <v>327.12</v>
          </cell>
          <cell r="P1830">
            <v>0</v>
          </cell>
          <cell r="Q1830">
            <v>0</v>
          </cell>
          <cell r="R1830">
            <v>0</v>
          </cell>
          <cell r="S1830">
            <v>0</v>
          </cell>
          <cell r="T1830">
            <v>0</v>
          </cell>
          <cell r="U1830">
            <v>0</v>
          </cell>
          <cell r="V1830">
            <v>0</v>
          </cell>
          <cell r="W1830">
            <v>0</v>
          </cell>
          <cell r="X1830">
            <v>4.7</v>
          </cell>
          <cell r="Y1830">
            <v>-4.7</v>
          </cell>
          <cell r="Z1830">
            <v>0.94000000000000006</v>
          </cell>
          <cell r="AA1830">
            <v>3.7600000000000002</v>
          </cell>
          <cell r="AB1830">
            <v>0.94000000000000006</v>
          </cell>
          <cell r="AC1830" t="str">
            <v>Mainline</v>
          </cell>
          <cell r="AD1830" t="str">
            <v>19_Female Racing</v>
          </cell>
          <cell r="AE1830" t="str">
            <v>S224</v>
          </cell>
          <cell r="AF1830" t="str">
            <v>Seasonal</v>
          </cell>
          <cell r="AG1830">
            <v>1</v>
          </cell>
          <cell r="AH1830" t="str">
            <v>&lt;N/A&gt;</v>
          </cell>
          <cell r="AI1830" t="str">
            <v>Racing</v>
          </cell>
          <cell r="AJ1830" t="str">
            <v>VIbe</v>
          </cell>
          <cell r="AK1830" t="str">
            <v>S2 2024</v>
          </cell>
          <cell r="AL1830">
            <v>45627</v>
          </cell>
          <cell r="AM1830">
            <v>1308.48</v>
          </cell>
          <cell r="AN1830">
            <v>348</v>
          </cell>
          <cell r="AO1830">
            <v>3.7600000000000002</v>
          </cell>
        </row>
        <row r="1831">
          <cell r="A1831">
            <v>800439217327</v>
          </cell>
          <cell r="B1831" t="str">
            <v>Expiring</v>
          </cell>
          <cell r="C1831" t="str">
            <v>W060</v>
          </cell>
          <cell r="D1831" t="str">
            <v>Speedo USA Maersk</v>
          </cell>
          <cell r="E1831" t="str">
            <v>8-00439217327</v>
          </cell>
          <cell r="F1831" t="str">
            <v>PRINTED CHEEKY HIPSTER 901</v>
          </cell>
          <cell r="G1831" t="str">
            <v>P1132</v>
          </cell>
          <cell r="H1831" t="str">
            <v>Swim Bottoms</v>
          </cell>
          <cell r="I1831" t="str">
            <v>812</v>
          </cell>
          <cell r="J1831" t="str">
            <v>Apparel</v>
          </cell>
          <cell r="K1831" t="str">
            <v>MNL</v>
          </cell>
          <cell r="L1831" t="str">
            <v>AW24</v>
          </cell>
          <cell r="M1831">
            <v>1383.84</v>
          </cell>
          <cell r="N1831">
            <v>279</v>
          </cell>
          <cell r="O1831">
            <v>276.76799999999997</v>
          </cell>
          <cell r="P1831">
            <v>0</v>
          </cell>
          <cell r="Q1831">
            <v>0</v>
          </cell>
          <cell r="R1831">
            <v>0</v>
          </cell>
          <cell r="S1831">
            <v>0</v>
          </cell>
          <cell r="T1831">
            <v>0</v>
          </cell>
          <cell r="U1831">
            <v>0</v>
          </cell>
          <cell r="V1831">
            <v>0</v>
          </cell>
          <cell r="W1831">
            <v>0</v>
          </cell>
          <cell r="X1831">
            <v>4.96</v>
          </cell>
          <cell r="Y1831">
            <v>-4.96</v>
          </cell>
          <cell r="Z1831">
            <v>0.99199999999999988</v>
          </cell>
          <cell r="AA1831">
            <v>3.968</v>
          </cell>
          <cell r="AB1831">
            <v>0.99199999999999988</v>
          </cell>
          <cell r="AC1831" t="str">
            <v>Mainline</v>
          </cell>
          <cell r="AD1831" t="str">
            <v>19_Female Racing</v>
          </cell>
          <cell r="AE1831" t="str">
            <v>S224</v>
          </cell>
          <cell r="AF1831" t="str">
            <v>Seasonal</v>
          </cell>
          <cell r="AG1831">
            <v>1</v>
          </cell>
          <cell r="AH1831" t="str">
            <v>&lt;N/A&gt;</v>
          </cell>
          <cell r="AI1831" t="str">
            <v>Racing</v>
          </cell>
          <cell r="AJ1831" t="str">
            <v>VIbe</v>
          </cell>
          <cell r="AK1831" t="str">
            <v>S2 2024</v>
          </cell>
          <cell r="AL1831">
            <v>45627</v>
          </cell>
          <cell r="AM1831">
            <v>1107.0719999999999</v>
          </cell>
          <cell r="AN1831">
            <v>279</v>
          </cell>
          <cell r="AO1831">
            <v>3.968</v>
          </cell>
        </row>
        <row r="1832">
          <cell r="A1832">
            <v>800439217330</v>
          </cell>
          <cell r="B1832" t="str">
            <v>Expiring</v>
          </cell>
          <cell r="C1832" t="str">
            <v>W060</v>
          </cell>
          <cell r="D1832" t="str">
            <v>Speedo USA Maersk</v>
          </cell>
          <cell r="E1832" t="str">
            <v>8-00439217330</v>
          </cell>
          <cell r="F1832" t="str">
            <v>PRINTED CHEEKY HIPSTER 900</v>
          </cell>
          <cell r="G1832" t="str">
            <v>P1132</v>
          </cell>
          <cell r="H1832" t="str">
            <v>Swim Bottoms</v>
          </cell>
          <cell r="I1832" t="str">
            <v>812</v>
          </cell>
          <cell r="J1832" t="str">
            <v>Apparel</v>
          </cell>
          <cell r="K1832" t="str">
            <v>MNL</v>
          </cell>
          <cell r="L1832" t="str">
            <v>AW24</v>
          </cell>
          <cell r="M1832">
            <v>1368.96</v>
          </cell>
          <cell r="N1832">
            <v>276</v>
          </cell>
          <cell r="O1832">
            <v>273.79200000000003</v>
          </cell>
          <cell r="P1832">
            <v>0</v>
          </cell>
          <cell r="Q1832">
            <v>0</v>
          </cell>
          <cell r="R1832">
            <v>0</v>
          </cell>
          <cell r="S1832">
            <v>0</v>
          </cell>
          <cell r="T1832">
            <v>0</v>
          </cell>
          <cell r="U1832">
            <v>0</v>
          </cell>
          <cell r="V1832">
            <v>0</v>
          </cell>
          <cell r="W1832">
            <v>0</v>
          </cell>
          <cell r="X1832">
            <v>4.96</v>
          </cell>
          <cell r="Y1832">
            <v>-4.96</v>
          </cell>
          <cell r="Z1832">
            <v>0.9920000000000001</v>
          </cell>
          <cell r="AA1832">
            <v>3.968</v>
          </cell>
          <cell r="AB1832">
            <v>0.9920000000000001</v>
          </cell>
          <cell r="AC1832" t="str">
            <v>Mainline</v>
          </cell>
          <cell r="AD1832" t="str">
            <v>19_Female Racing</v>
          </cell>
          <cell r="AE1832" t="str">
            <v>S224</v>
          </cell>
          <cell r="AF1832" t="str">
            <v>Seasonal</v>
          </cell>
          <cell r="AG1832">
            <v>1</v>
          </cell>
          <cell r="AH1832" t="str">
            <v>&lt;N/A&gt;</v>
          </cell>
          <cell r="AI1832" t="str">
            <v>Racing</v>
          </cell>
          <cell r="AJ1832" t="str">
            <v>VIbe</v>
          </cell>
          <cell r="AK1832" t="str">
            <v>S2 2024</v>
          </cell>
          <cell r="AL1832">
            <v>45627</v>
          </cell>
          <cell r="AM1832">
            <v>1095.1679999999999</v>
          </cell>
          <cell r="AN1832">
            <v>276</v>
          </cell>
          <cell r="AO1832">
            <v>3.968</v>
          </cell>
        </row>
        <row r="1833">
          <cell r="A1833">
            <v>800439315351</v>
          </cell>
          <cell r="B1833" t="str">
            <v>Expiring</v>
          </cell>
          <cell r="C1833" t="str">
            <v>W060</v>
          </cell>
          <cell r="D1833" t="str">
            <v>Speedo USA Maersk</v>
          </cell>
          <cell r="E1833" t="str">
            <v>8-00439315351</v>
          </cell>
          <cell r="F1833" t="str">
            <v>SOLID CHEEKY HIPSTER 500</v>
          </cell>
          <cell r="G1833" t="str">
            <v>P1132</v>
          </cell>
          <cell r="H1833" t="str">
            <v>Swim Bottoms</v>
          </cell>
          <cell r="I1833" t="str">
            <v>812</v>
          </cell>
          <cell r="J1833" t="str">
            <v>Apparel</v>
          </cell>
          <cell r="K1833" t="str">
            <v>MNL</v>
          </cell>
          <cell r="L1833" t="str">
            <v>AW24</v>
          </cell>
          <cell r="M1833">
            <v>1230.08</v>
          </cell>
          <cell r="N1833">
            <v>248</v>
          </cell>
          <cell r="O1833">
            <v>246.01599999999999</v>
          </cell>
          <cell r="P1833">
            <v>0</v>
          </cell>
          <cell r="Q1833">
            <v>0</v>
          </cell>
          <cell r="R1833">
            <v>0</v>
          </cell>
          <cell r="S1833">
            <v>0</v>
          </cell>
          <cell r="T1833">
            <v>0</v>
          </cell>
          <cell r="U1833">
            <v>0</v>
          </cell>
          <cell r="V1833">
            <v>0</v>
          </cell>
          <cell r="W1833">
            <v>0</v>
          </cell>
          <cell r="X1833">
            <v>4.96</v>
          </cell>
          <cell r="Y1833">
            <v>-4.96</v>
          </cell>
          <cell r="Z1833">
            <v>0.99199999999999999</v>
          </cell>
          <cell r="AA1833">
            <v>3.968</v>
          </cell>
          <cell r="AB1833">
            <v>0.99199999999999999</v>
          </cell>
          <cell r="AC1833" t="str">
            <v>Mainline</v>
          </cell>
          <cell r="AD1833" t="str">
            <v>19_Female Racing</v>
          </cell>
          <cell r="AE1833" t="str">
            <v>S224</v>
          </cell>
          <cell r="AF1833" t="str">
            <v>Seasonal</v>
          </cell>
          <cell r="AG1833">
            <v>1</v>
          </cell>
          <cell r="AH1833" t="str">
            <v>&lt;N/A&gt;</v>
          </cell>
          <cell r="AI1833" t="str">
            <v>Racing</v>
          </cell>
          <cell r="AJ1833" t="str">
            <v>VIbe</v>
          </cell>
          <cell r="AK1833" t="str">
            <v>S2 2024</v>
          </cell>
          <cell r="AL1833">
            <v>45627</v>
          </cell>
          <cell r="AM1833">
            <v>984.06399999999996</v>
          </cell>
          <cell r="AN1833">
            <v>248</v>
          </cell>
          <cell r="AO1833">
            <v>3.968</v>
          </cell>
        </row>
        <row r="1834">
          <cell r="A1834">
            <v>800439316058</v>
          </cell>
          <cell r="B1834" t="str">
            <v>Expiring</v>
          </cell>
          <cell r="C1834" t="str">
            <v>W060</v>
          </cell>
          <cell r="D1834" t="str">
            <v>Speedo USA Maersk</v>
          </cell>
          <cell r="E1834" t="str">
            <v>8-00439316058</v>
          </cell>
          <cell r="F1834" t="str">
            <v>SOLID CHEEKY HIPSTER 420</v>
          </cell>
          <cell r="G1834" t="str">
            <v>P1132</v>
          </cell>
          <cell r="H1834" t="str">
            <v>Swim Bottoms</v>
          </cell>
          <cell r="I1834" t="str">
            <v>812</v>
          </cell>
          <cell r="J1834" t="str">
            <v>Apparel</v>
          </cell>
          <cell r="K1834" t="str">
            <v>MNL</v>
          </cell>
          <cell r="L1834" t="str">
            <v>AW24</v>
          </cell>
          <cell r="M1834">
            <v>1145.76</v>
          </cell>
          <cell r="N1834">
            <v>231</v>
          </cell>
          <cell r="O1834">
            <v>229.15200000000002</v>
          </cell>
          <cell r="P1834">
            <v>0</v>
          </cell>
          <cell r="Q1834">
            <v>0</v>
          </cell>
          <cell r="R1834">
            <v>0</v>
          </cell>
          <cell r="S1834">
            <v>0</v>
          </cell>
          <cell r="T1834">
            <v>0</v>
          </cell>
          <cell r="U1834">
            <v>0</v>
          </cell>
          <cell r="V1834">
            <v>0</v>
          </cell>
          <cell r="W1834">
            <v>0</v>
          </cell>
          <cell r="X1834">
            <v>4.96</v>
          </cell>
          <cell r="Y1834">
            <v>-4.96</v>
          </cell>
          <cell r="Z1834">
            <v>0.9920000000000001</v>
          </cell>
          <cell r="AA1834">
            <v>3.968</v>
          </cell>
          <cell r="AB1834">
            <v>0.9920000000000001</v>
          </cell>
          <cell r="AC1834" t="str">
            <v>Mainline</v>
          </cell>
          <cell r="AD1834" t="str">
            <v>19_Female Racing</v>
          </cell>
          <cell r="AE1834" t="str">
            <v>S224</v>
          </cell>
          <cell r="AF1834" t="str">
            <v>Seasonal</v>
          </cell>
          <cell r="AG1834">
            <v>1</v>
          </cell>
          <cell r="AH1834" t="str">
            <v>&lt;N/A&gt;</v>
          </cell>
          <cell r="AI1834" t="str">
            <v>Racing</v>
          </cell>
          <cell r="AJ1834" t="str">
            <v>VIbe</v>
          </cell>
          <cell r="AK1834" t="str">
            <v>S2 2024</v>
          </cell>
          <cell r="AL1834">
            <v>45627</v>
          </cell>
          <cell r="AM1834">
            <v>916.60799999999995</v>
          </cell>
          <cell r="AN1834">
            <v>231</v>
          </cell>
          <cell r="AO1834">
            <v>3.968</v>
          </cell>
        </row>
        <row r="1835">
          <cell r="A1835">
            <v>800439415351</v>
          </cell>
          <cell r="B1835" t="str">
            <v>Expiring</v>
          </cell>
          <cell r="C1835" t="str">
            <v>W060</v>
          </cell>
          <cell r="D1835" t="str">
            <v>Speedo USA Maersk</v>
          </cell>
          <cell r="E1835" t="str">
            <v>8-00439415351</v>
          </cell>
          <cell r="F1835" t="str">
            <v>SOLID ONE BRIEF 500</v>
          </cell>
          <cell r="G1835" t="str">
            <v>P1132</v>
          </cell>
          <cell r="H1835" t="str">
            <v>Swim Bottoms</v>
          </cell>
          <cell r="I1835" t="str">
            <v>812</v>
          </cell>
          <cell r="J1835" t="str">
            <v>Apparel</v>
          </cell>
          <cell r="K1835" t="str">
            <v>MNL</v>
          </cell>
          <cell r="L1835" t="str">
            <v>AW24</v>
          </cell>
          <cell r="M1835">
            <v>2759.88</v>
          </cell>
          <cell r="N1835">
            <v>654</v>
          </cell>
          <cell r="O1835">
            <v>551.976</v>
          </cell>
          <cell r="P1835">
            <v>0</v>
          </cell>
          <cell r="Q1835">
            <v>0</v>
          </cell>
          <cell r="R1835">
            <v>0</v>
          </cell>
          <cell r="S1835">
            <v>0</v>
          </cell>
          <cell r="T1835">
            <v>0</v>
          </cell>
          <cell r="U1835">
            <v>0</v>
          </cell>
          <cell r="V1835">
            <v>0</v>
          </cell>
          <cell r="W1835">
            <v>0</v>
          </cell>
          <cell r="X1835">
            <v>4.22</v>
          </cell>
          <cell r="Y1835">
            <v>-4.22</v>
          </cell>
          <cell r="Z1835">
            <v>0.84399999999999997</v>
          </cell>
          <cell r="AA1835">
            <v>3.3759999999999999</v>
          </cell>
          <cell r="AB1835">
            <v>0.84399999999999997</v>
          </cell>
          <cell r="AC1835" t="str">
            <v>Mainline</v>
          </cell>
          <cell r="AD1835" t="str">
            <v>5_Male Racing</v>
          </cell>
          <cell r="AE1835" t="str">
            <v>S224</v>
          </cell>
          <cell r="AF1835" t="str">
            <v>Seasonal</v>
          </cell>
          <cell r="AG1835">
            <v>1</v>
          </cell>
          <cell r="AH1835" t="str">
            <v>&lt;N/A&gt;</v>
          </cell>
          <cell r="AI1835" t="str">
            <v>Racing</v>
          </cell>
          <cell r="AJ1835" t="str">
            <v>VIbe</v>
          </cell>
          <cell r="AK1835" t="str">
            <v>S2 2024</v>
          </cell>
          <cell r="AL1835">
            <v>45627</v>
          </cell>
          <cell r="AM1835">
            <v>2207.904</v>
          </cell>
          <cell r="AN1835">
            <v>654</v>
          </cell>
          <cell r="AO1835">
            <v>3.3759999999999999</v>
          </cell>
        </row>
        <row r="1836">
          <cell r="A1836">
            <v>800439416056</v>
          </cell>
          <cell r="B1836" t="str">
            <v>Expiring</v>
          </cell>
          <cell r="C1836" t="str">
            <v>W060</v>
          </cell>
          <cell r="D1836" t="str">
            <v>Speedo USA Maersk</v>
          </cell>
          <cell r="E1836" t="str">
            <v>8-00439416056</v>
          </cell>
          <cell r="F1836" t="str">
            <v>SOLID ONE BRIEF 401</v>
          </cell>
          <cell r="G1836" t="str">
            <v>P1132</v>
          </cell>
          <cell r="H1836" t="str">
            <v>Swim Bottoms</v>
          </cell>
          <cell r="I1836" t="str">
            <v>812</v>
          </cell>
          <cell r="J1836" t="str">
            <v>Apparel</v>
          </cell>
          <cell r="K1836" t="str">
            <v>MNL</v>
          </cell>
          <cell r="L1836" t="str">
            <v>AW24</v>
          </cell>
          <cell r="M1836">
            <v>2612.1799999999998</v>
          </cell>
          <cell r="N1836">
            <v>619</v>
          </cell>
          <cell r="O1836">
            <v>522.43600000000004</v>
          </cell>
          <cell r="P1836">
            <v>0</v>
          </cell>
          <cell r="Q1836">
            <v>0</v>
          </cell>
          <cell r="R1836">
            <v>0</v>
          </cell>
          <cell r="S1836">
            <v>0</v>
          </cell>
          <cell r="T1836">
            <v>0</v>
          </cell>
          <cell r="U1836">
            <v>0</v>
          </cell>
          <cell r="V1836">
            <v>0</v>
          </cell>
          <cell r="W1836">
            <v>0</v>
          </cell>
          <cell r="X1836">
            <v>4.22</v>
          </cell>
          <cell r="Y1836">
            <v>-4.22</v>
          </cell>
          <cell r="Z1836">
            <v>0.84400000000000008</v>
          </cell>
          <cell r="AA1836">
            <v>3.3759999999999994</v>
          </cell>
          <cell r="AB1836">
            <v>0.84400000000000008</v>
          </cell>
          <cell r="AC1836" t="str">
            <v>Mainline</v>
          </cell>
          <cell r="AD1836" t="str">
            <v>5_Male Racing</v>
          </cell>
          <cell r="AE1836" t="str">
            <v>S224</v>
          </cell>
          <cell r="AF1836" t="str">
            <v>Seasonal</v>
          </cell>
          <cell r="AG1836">
            <v>1</v>
          </cell>
          <cell r="AH1836" t="str">
            <v>&lt;N/A&gt;</v>
          </cell>
          <cell r="AI1836" t="str">
            <v>Racing</v>
          </cell>
          <cell r="AJ1836" t="str">
            <v>VIbe</v>
          </cell>
          <cell r="AK1836" t="str">
            <v>S2 2024</v>
          </cell>
          <cell r="AL1836">
            <v>45627</v>
          </cell>
          <cell r="AM1836">
            <v>2089.7439999999997</v>
          </cell>
          <cell r="AN1836">
            <v>619</v>
          </cell>
          <cell r="AO1836">
            <v>3.3759999999999994</v>
          </cell>
        </row>
        <row r="1837">
          <cell r="A1837">
            <v>800439416553</v>
          </cell>
          <cell r="B1837" t="str">
            <v>Expiring</v>
          </cell>
          <cell r="C1837" t="str">
            <v>W060</v>
          </cell>
          <cell r="D1837" t="str">
            <v>Speedo USA Maersk</v>
          </cell>
          <cell r="E1837" t="str">
            <v>8-00439416553</v>
          </cell>
          <cell r="F1837" t="str">
            <v>SOLID ONE BRIEF 400</v>
          </cell>
          <cell r="G1837" t="str">
            <v>P1132</v>
          </cell>
          <cell r="H1837" t="str">
            <v>Swim Bottoms</v>
          </cell>
          <cell r="I1837" t="str">
            <v>812</v>
          </cell>
          <cell r="J1837" t="str">
            <v>Apparel</v>
          </cell>
          <cell r="K1837" t="str">
            <v>MNL</v>
          </cell>
          <cell r="L1837" t="str">
            <v>AW24</v>
          </cell>
          <cell r="M1837">
            <v>1958.08</v>
          </cell>
          <cell r="N1837">
            <v>464</v>
          </cell>
          <cell r="O1837">
            <v>391.61599999999999</v>
          </cell>
          <cell r="P1837">
            <v>0</v>
          </cell>
          <cell r="Q1837">
            <v>0</v>
          </cell>
          <cell r="R1837">
            <v>0</v>
          </cell>
          <cell r="S1837">
            <v>0</v>
          </cell>
          <cell r="T1837">
            <v>0</v>
          </cell>
          <cell r="U1837">
            <v>0</v>
          </cell>
          <cell r="V1837">
            <v>0</v>
          </cell>
          <cell r="W1837">
            <v>0</v>
          </cell>
          <cell r="X1837">
            <v>4.22</v>
          </cell>
          <cell r="Y1837">
            <v>-4.22</v>
          </cell>
          <cell r="Z1837">
            <v>0.84399999999999997</v>
          </cell>
          <cell r="AA1837">
            <v>3.3759999999999999</v>
          </cell>
          <cell r="AB1837">
            <v>0.84399999999999997</v>
          </cell>
          <cell r="AC1837" t="str">
            <v>Mainline</v>
          </cell>
          <cell r="AD1837" t="str">
            <v>5_Male Racing</v>
          </cell>
          <cell r="AE1837" t="str">
            <v>S224</v>
          </cell>
          <cell r="AF1837" t="str">
            <v>Seasonal</v>
          </cell>
          <cell r="AG1837">
            <v>1</v>
          </cell>
          <cell r="AH1837" t="str">
            <v>&lt;N/A&gt;</v>
          </cell>
          <cell r="AI1837" t="str">
            <v>Racing</v>
          </cell>
          <cell r="AJ1837" t="str">
            <v>VIbe</v>
          </cell>
          <cell r="AK1837" t="str">
            <v>S2 2024</v>
          </cell>
          <cell r="AL1837">
            <v>45627</v>
          </cell>
          <cell r="AM1837">
            <v>1566.4639999999999</v>
          </cell>
          <cell r="AN1837">
            <v>464</v>
          </cell>
          <cell r="AO1837">
            <v>3.3759999999999999</v>
          </cell>
        </row>
        <row r="1838">
          <cell r="A1838">
            <v>800439417678</v>
          </cell>
          <cell r="B1838" t="str">
            <v>Expiring</v>
          </cell>
          <cell r="C1838" t="str">
            <v>W060</v>
          </cell>
          <cell r="D1838" t="str">
            <v>Speedo USA Maersk</v>
          </cell>
          <cell r="E1838" t="str">
            <v>8-00439417678</v>
          </cell>
          <cell r="F1838" t="str">
            <v>SOLID ONE BRIEF 620</v>
          </cell>
          <cell r="G1838" t="str">
            <v>P1132</v>
          </cell>
          <cell r="H1838" t="str">
            <v>Swim Bottoms</v>
          </cell>
          <cell r="I1838" t="str">
            <v>812</v>
          </cell>
          <cell r="J1838" t="str">
            <v>Apparel</v>
          </cell>
          <cell r="K1838" t="str">
            <v>MNL</v>
          </cell>
          <cell r="L1838" t="str">
            <v>AW24</v>
          </cell>
          <cell r="M1838">
            <v>2147.98</v>
          </cell>
          <cell r="N1838">
            <v>509</v>
          </cell>
          <cell r="O1838">
            <v>429.596</v>
          </cell>
          <cell r="P1838">
            <v>0</v>
          </cell>
          <cell r="Q1838">
            <v>0</v>
          </cell>
          <cell r="R1838">
            <v>0</v>
          </cell>
          <cell r="S1838">
            <v>0</v>
          </cell>
          <cell r="T1838">
            <v>0</v>
          </cell>
          <cell r="U1838">
            <v>0</v>
          </cell>
          <cell r="V1838">
            <v>0</v>
          </cell>
          <cell r="W1838">
            <v>0</v>
          </cell>
          <cell r="X1838">
            <v>4.22</v>
          </cell>
          <cell r="Y1838">
            <v>-4.22</v>
          </cell>
          <cell r="Z1838">
            <v>0.84399999999999997</v>
          </cell>
          <cell r="AA1838">
            <v>3.3759999999999999</v>
          </cell>
          <cell r="AB1838">
            <v>0.84399999999999997</v>
          </cell>
          <cell r="AC1838" t="str">
            <v>Mainline</v>
          </cell>
          <cell r="AD1838" t="str">
            <v>5_Male Racing</v>
          </cell>
          <cell r="AE1838" t="str">
            <v>S224</v>
          </cell>
          <cell r="AF1838" t="str">
            <v>Seasonal</v>
          </cell>
          <cell r="AG1838">
            <v>1</v>
          </cell>
          <cell r="AH1838" t="str">
            <v>&lt;N/A&gt;</v>
          </cell>
          <cell r="AI1838" t="str">
            <v>Racing</v>
          </cell>
          <cell r="AJ1838" t="str">
            <v>VIbe</v>
          </cell>
          <cell r="AK1838" t="str">
            <v>S2 2024</v>
          </cell>
          <cell r="AL1838">
            <v>45627</v>
          </cell>
          <cell r="AM1838">
            <v>1718.384</v>
          </cell>
          <cell r="AN1838">
            <v>509</v>
          </cell>
          <cell r="AO1838">
            <v>3.3759999999999999</v>
          </cell>
        </row>
        <row r="1839">
          <cell r="A1839">
            <v>800439417921</v>
          </cell>
          <cell r="B1839" t="str">
            <v>Current</v>
          </cell>
          <cell r="C1839" t="str">
            <v>W060</v>
          </cell>
          <cell r="D1839" t="str">
            <v>Speedo USA Maersk</v>
          </cell>
          <cell r="E1839" t="str">
            <v>8-00439417921</v>
          </cell>
          <cell r="F1839" t="str">
            <v>SOLID ONE BRIEF BLUE</v>
          </cell>
          <cell r="G1839" t="str">
            <v>P1132</v>
          </cell>
          <cell r="H1839" t="str">
            <v>Swim Bottoms</v>
          </cell>
          <cell r="I1839" t="str">
            <v>812</v>
          </cell>
          <cell r="J1839" t="str">
            <v>Apparel</v>
          </cell>
          <cell r="K1839" t="str">
            <v>MNL</v>
          </cell>
          <cell r="L1839" t="str">
            <v>SS25</v>
          </cell>
          <cell r="M1839">
            <v>272</v>
          </cell>
          <cell r="N1839">
            <v>64</v>
          </cell>
          <cell r="O1839">
            <v>0</v>
          </cell>
          <cell r="P1839">
            <v>0</v>
          </cell>
          <cell r="Q1839">
            <v>0</v>
          </cell>
          <cell r="R1839">
            <v>0</v>
          </cell>
          <cell r="S1839">
            <v>0</v>
          </cell>
          <cell r="T1839">
            <v>0</v>
          </cell>
          <cell r="U1839">
            <v>0</v>
          </cell>
          <cell r="V1839">
            <v>0</v>
          </cell>
          <cell r="W1839">
            <v>0</v>
          </cell>
          <cell r="X1839">
            <v>4.25</v>
          </cell>
          <cell r="Y1839">
            <v>-4.25</v>
          </cell>
          <cell r="Z1839">
            <v>0</v>
          </cell>
          <cell r="AA1839">
            <v>4.25</v>
          </cell>
          <cell r="AB1839">
            <v>0</v>
          </cell>
          <cell r="AC1839" t="str">
            <v>Mainline</v>
          </cell>
          <cell r="AD1839" t="str">
            <v>5_Male Racing</v>
          </cell>
          <cell r="AE1839" t="str">
            <v>S125</v>
          </cell>
          <cell r="AF1839" t="str">
            <v>Seasonal</v>
          </cell>
          <cell r="AG1839">
            <v>1</v>
          </cell>
          <cell r="AH1839">
            <v>0</v>
          </cell>
          <cell r="AI1839" t="str">
            <v>Racing</v>
          </cell>
          <cell r="AJ1839" t="str">
            <v>Vibe</v>
          </cell>
          <cell r="AK1839">
            <v>0</v>
          </cell>
          <cell r="AL1839">
            <v>45762</v>
          </cell>
          <cell r="AM1839">
            <v>272</v>
          </cell>
          <cell r="AN1839">
            <v>64</v>
          </cell>
          <cell r="AO1839">
            <v>4.25</v>
          </cell>
        </row>
        <row r="1840">
          <cell r="A1840">
            <v>800439417925</v>
          </cell>
          <cell r="B1840" t="str">
            <v>Current</v>
          </cell>
          <cell r="C1840" t="str">
            <v>W060</v>
          </cell>
          <cell r="D1840" t="str">
            <v>Speedo USA Maersk</v>
          </cell>
          <cell r="E1840" t="str">
            <v>8-00439417925</v>
          </cell>
          <cell r="F1840" t="str">
            <v>SOLID ONE BRIEF ORANGE</v>
          </cell>
          <cell r="G1840" t="str">
            <v>P1132</v>
          </cell>
          <cell r="H1840" t="str">
            <v>Swim Bottoms</v>
          </cell>
          <cell r="I1840" t="str">
            <v>812</v>
          </cell>
          <cell r="J1840" t="str">
            <v>Apparel</v>
          </cell>
          <cell r="K1840" t="str">
            <v>MNL</v>
          </cell>
          <cell r="L1840" t="str">
            <v>SS25</v>
          </cell>
          <cell r="M1840">
            <v>272</v>
          </cell>
          <cell r="N1840">
            <v>64</v>
          </cell>
          <cell r="O1840">
            <v>0</v>
          </cell>
          <cell r="P1840">
            <v>0</v>
          </cell>
          <cell r="Q1840">
            <v>0</v>
          </cell>
          <cell r="R1840">
            <v>0</v>
          </cell>
          <cell r="S1840">
            <v>0</v>
          </cell>
          <cell r="T1840">
            <v>0</v>
          </cell>
          <cell r="U1840">
            <v>0</v>
          </cell>
          <cell r="V1840">
            <v>0</v>
          </cell>
          <cell r="W1840">
            <v>0</v>
          </cell>
          <cell r="X1840">
            <v>4.25</v>
          </cell>
          <cell r="Y1840">
            <v>-4.25</v>
          </cell>
          <cell r="Z1840">
            <v>0</v>
          </cell>
          <cell r="AA1840">
            <v>4.25</v>
          </cell>
          <cell r="AB1840">
            <v>0</v>
          </cell>
          <cell r="AC1840" t="str">
            <v>Mainline</v>
          </cell>
          <cell r="AD1840" t="str">
            <v>5_Male Racing</v>
          </cell>
          <cell r="AE1840" t="str">
            <v>S125</v>
          </cell>
          <cell r="AF1840" t="str">
            <v>Seasonal</v>
          </cell>
          <cell r="AG1840">
            <v>1</v>
          </cell>
          <cell r="AH1840">
            <v>0</v>
          </cell>
          <cell r="AI1840" t="str">
            <v>Racing</v>
          </cell>
          <cell r="AJ1840" t="str">
            <v>Vibe</v>
          </cell>
          <cell r="AK1840">
            <v>0</v>
          </cell>
          <cell r="AL1840">
            <v>45762</v>
          </cell>
          <cell r="AM1840">
            <v>272</v>
          </cell>
          <cell r="AN1840">
            <v>64</v>
          </cell>
          <cell r="AO1840">
            <v>4.25</v>
          </cell>
        </row>
        <row r="1841">
          <cell r="A1841">
            <v>800439516056</v>
          </cell>
          <cell r="B1841" t="str">
            <v>Expiring</v>
          </cell>
          <cell r="C1841" t="str">
            <v>W060</v>
          </cell>
          <cell r="D1841" t="str">
            <v>Speedo USA Maersk</v>
          </cell>
          <cell r="E1841" t="str">
            <v>8-00439516056</v>
          </cell>
          <cell r="F1841" t="str">
            <v>COLOR BLOCK EURO BRIEF 401</v>
          </cell>
          <cell r="G1841" t="str">
            <v>P1132</v>
          </cell>
          <cell r="H1841" t="str">
            <v>Swim Bottoms</v>
          </cell>
          <cell r="I1841" t="str">
            <v>812</v>
          </cell>
          <cell r="J1841" t="str">
            <v>Apparel</v>
          </cell>
          <cell r="K1841" t="str">
            <v>MNL</v>
          </cell>
          <cell r="L1841" t="str">
            <v>AW24</v>
          </cell>
          <cell r="M1841">
            <v>1838.15</v>
          </cell>
          <cell r="N1841">
            <v>379</v>
          </cell>
          <cell r="O1841">
            <v>367.63000000000005</v>
          </cell>
          <cell r="P1841">
            <v>0</v>
          </cell>
          <cell r="Q1841">
            <v>0</v>
          </cell>
          <cell r="R1841">
            <v>0</v>
          </cell>
          <cell r="S1841">
            <v>0</v>
          </cell>
          <cell r="T1841">
            <v>0</v>
          </cell>
          <cell r="U1841">
            <v>0</v>
          </cell>
          <cell r="V1841">
            <v>0</v>
          </cell>
          <cell r="W1841">
            <v>0</v>
          </cell>
          <cell r="X1841">
            <v>4.8500000000000005</v>
          </cell>
          <cell r="Y1841">
            <v>-4.8500000000000005</v>
          </cell>
          <cell r="Z1841">
            <v>0.97000000000000008</v>
          </cell>
          <cell r="AA1841">
            <v>3.8800000000000003</v>
          </cell>
          <cell r="AB1841">
            <v>0.97000000000000008</v>
          </cell>
          <cell r="AC1841" t="str">
            <v>Mainline</v>
          </cell>
          <cell r="AD1841" t="str">
            <v>5_Male Racing</v>
          </cell>
          <cell r="AE1841" t="str">
            <v>S224</v>
          </cell>
          <cell r="AF1841" t="str">
            <v>Seasonal</v>
          </cell>
          <cell r="AG1841">
            <v>1</v>
          </cell>
          <cell r="AH1841" t="str">
            <v>&lt;N/A&gt;</v>
          </cell>
          <cell r="AI1841" t="str">
            <v>Racing</v>
          </cell>
          <cell r="AJ1841" t="str">
            <v>VIbe</v>
          </cell>
          <cell r="AK1841" t="str">
            <v>S2 2024</v>
          </cell>
          <cell r="AL1841">
            <v>45627</v>
          </cell>
          <cell r="AM1841">
            <v>1470.5200000000002</v>
          </cell>
          <cell r="AN1841">
            <v>379</v>
          </cell>
          <cell r="AO1841">
            <v>3.8800000000000003</v>
          </cell>
        </row>
        <row r="1842">
          <cell r="A1842">
            <v>800439517678</v>
          </cell>
          <cell r="B1842" t="str">
            <v>Expiring</v>
          </cell>
          <cell r="C1842" t="str">
            <v>W060</v>
          </cell>
          <cell r="D1842" t="str">
            <v>Speedo USA Maersk</v>
          </cell>
          <cell r="E1842" t="str">
            <v>8-00439517678</v>
          </cell>
          <cell r="F1842" t="str">
            <v>COLOR BLOCK EURO BRIEF 620</v>
          </cell>
          <cell r="G1842" t="str">
            <v>P1132</v>
          </cell>
          <cell r="H1842" t="str">
            <v>Swim Bottoms</v>
          </cell>
          <cell r="I1842" t="str">
            <v>812</v>
          </cell>
          <cell r="J1842" t="str">
            <v>Apparel</v>
          </cell>
          <cell r="K1842" t="str">
            <v>MNL</v>
          </cell>
          <cell r="L1842" t="str">
            <v>AW24</v>
          </cell>
          <cell r="M1842">
            <v>2104.9</v>
          </cell>
          <cell r="N1842">
            <v>434</v>
          </cell>
          <cell r="O1842">
            <v>420.98</v>
          </cell>
          <cell r="P1842">
            <v>0</v>
          </cell>
          <cell r="Q1842">
            <v>0</v>
          </cell>
          <cell r="R1842">
            <v>0</v>
          </cell>
          <cell r="S1842">
            <v>0</v>
          </cell>
          <cell r="T1842">
            <v>0</v>
          </cell>
          <cell r="U1842">
            <v>0</v>
          </cell>
          <cell r="V1842">
            <v>0</v>
          </cell>
          <cell r="W1842">
            <v>0</v>
          </cell>
          <cell r="X1842">
            <v>4.8500000000000005</v>
          </cell>
          <cell r="Y1842">
            <v>-4.8500000000000005</v>
          </cell>
          <cell r="Z1842">
            <v>0.97000000000000008</v>
          </cell>
          <cell r="AA1842">
            <v>3.8800000000000003</v>
          </cell>
          <cell r="AB1842">
            <v>0.97000000000000008</v>
          </cell>
          <cell r="AC1842" t="str">
            <v>Mainline</v>
          </cell>
          <cell r="AD1842" t="str">
            <v>5_Male Racing</v>
          </cell>
          <cell r="AE1842" t="str">
            <v>S224</v>
          </cell>
          <cell r="AF1842" t="str">
            <v>Seasonal</v>
          </cell>
          <cell r="AG1842">
            <v>1</v>
          </cell>
          <cell r="AH1842" t="str">
            <v>&lt;N/A&gt;</v>
          </cell>
          <cell r="AI1842" t="str">
            <v>Racing</v>
          </cell>
          <cell r="AJ1842" t="str">
            <v>VIbe</v>
          </cell>
          <cell r="AK1842" t="str">
            <v>S2 2024</v>
          </cell>
          <cell r="AL1842">
            <v>45627</v>
          </cell>
          <cell r="AM1842">
            <v>1683.92</v>
          </cell>
          <cell r="AN1842">
            <v>434</v>
          </cell>
          <cell r="AO1842">
            <v>3.8800000000000003</v>
          </cell>
        </row>
        <row r="1843">
          <cell r="A1843">
            <v>800439715351</v>
          </cell>
          <cell r="B1843" t="str">
            <v>Expiring</v>
          </cell>
          <cell r="C1843" t="str">
            <v>W060</v>
          </cell>
          <cell r="D1843" t="str">
            <v>Speedo USA Maersk</v>
          </cell>
          <cell r="E1843" t="str">
            <v>8-00439715351</v>
          </cell>
          <cell r="F1843" t="str">
            <v>VIBE COLOR BLOCK TEE 500</v>
          </cell>
          <cell r="G1843" t="str">
            <v>P1119</v>
          </cell>
          <cell r="H1843" t="str">
            <v>Knit Tops</v>
          </cell>
          <cell r="I1843" t="str">
            <v>812</v>
          </cell>
          <cell r="J1843" t="str">
            <v>Apparel</v>
          </cell>
          <cell r="K1843" t="str">
            <v>MNL</v>
          </cell>
          <cell r="L1843" t="str">
            <v>AW24</v>
          </cell>
          <cell r="M1843">
            <v>592.02</v>
          </cell>
          <cell r="N1843">
            <v>143</v>
          </cell>
          <cell r="O1843">
            <v>118.404</v>
          </cell>
          <cell r="P1843">
            <v>0</v>
          </cell>
          <cell r="Q1843">
            <v>0</v>
          </cell>
          <cell r="R1843">
            <v>0</v>
          </cell>
          <cell r="S1843">
            <v>0</v>
          </cell>
          <cell r="T1843">
            <v>0</v>
          </cell>
          <cell r="U1843">
            <v>0</v>
          </cell>
          <cell r="V1843">
            <v>0</v>
          </cell>
          <cell r="W1843">
            <v>0</v>
          </cell>
          <cell r="X1843">
            <v>4.1399999999999997</v>
          </cell>
          <cell r="Y1843">
            <v>-4.1399999999999997</v>
          </cell>
          <cell r="Z1843">
            <v>0.82799999999999996</v>
          </cell>
          <cell r="AA1843">
            <v>3.3119999999999998</v>
          </cell>
          <cell r="AB1843">
            <v>0.82799999999999996</v>
          </cell>
          <cell r="AC1843" t="str">
            <v>Mainline</v>
          </cell>
          <cell r="AD1843" t="str">
            <v>20_Team Apparel</v>
          </cell>
          <cell r="AE1843" t="str">
            <v>S224</v>
          </cell>
          <cell r="AF1843" t="str">
            <v>Seasonal</v>
          </cell>
          <cell r="AG1843">
            <v>1</v>
          </cell>
          <cell r="AH1843" t="str">
            <v>&lt;N/A&gt;</v>
          </cell>
          <cell r="AI1843" t="str">
            <v>Racing</v>
          </cell>
          <cell r="AJ1843" t="str">
            <v>VIbe</v>
          </cell>
          <cell r="AK1843" t="str">
            <v>S2 2024</v>
          </cell>
          <cell r="AL1843">
            <v>45627</v>
          </cell>
          <cell r="AM1843">
            <v>473.61599999999999</v>
          </cell>
          <cell r="AN1843">
            <v>143</v>
          </cell>
          <cell r="AO1843">
            <v>3.3119999999999998</v>
          </cell>
        </row>
        <row r="1844">
          <cell r="A1844">
            <v>800439716056</v>
          </cell>
          <cell r="B1844" t="str">
            <v>Expiring</v>
          </cell>
          <cell r="C1844" t="str">
            <v>W060</v>
          </cell>
          <cell r="D1844" t="str">
            <v>Speedo USA Maersk</v>
          </cell>
          <cell r="E1844" t="str">
            <v>8-00439716056</v>
          </cell>
          <cell r="F1844" t="str">
            <v>VIBE COLOR BLOCK TEE 401</v>
          </cell>
          <cell r="G1844" t="str">
            <v>P1119</v>
          </cell>
          <cell r="H1844" t="str">
            <v>Knit Tops</v>
          </cell>
          <cell r="I1844" t="str">
            <v>812</v>
          </cell>
          <cell r="J1844" t="str">
            <v>Apparel</v>
          </cell>
          <cell r="K1844" t="str">
            <v>MNL</v>
          </cell>
          <cell r="L1844" t="str">
            <v>AW24</v>
          </cell>
          <cell r="M1844">
            <v>960.48</v>
          </cell>
          <cell r="N1844">
            <v>232</v>
          </cell>
          <cell r="O1844">
            <v>192.096</v>
          </cell>
          <cell r="P1844">
            <v>0</v>
          </cell>
          <cell r="Q1844">
            <v>0</v>
          </cell>
          <cell r="R1844">
            <v>0</v>
          </cell>
          <cell r="S1844">
            <v>0</v>
          </cell>
          <cell r="T1844">
            <v>0</v>
          </cell>
          <cell r="U1844">
            <v>0</v>
          </cell>
          <cell r="V1844">
            <v>0</v>
          </cell>
          <cell r="W1844">
            <v>0</v>
          </cell>
          <cell r="X1844">
            <v>4.1399999999999997</v>
          </cell>
          <cell r="Y1844">
            <v>-4.1399999999999997</v>
          </cell>
          <cell r="Z1844">
            <v>0.82800000000000007</v>
          </cell>
          <cell r="AA1844">
            <v>3.3119999999999994</v>
          </cell>
          <cell r="AB1844">
            <v>0.82800000000000007</v>
          </cell>
          <cell r="AC1844" t="str">
            <v>Mainline</v>
          </cell>
          <cell r="AD1844" t="str">
            <v>20_Team Apparel</v>
          </cell>
          <cell r="AE1844" t="str">
            <v>S224</v>
          </cell>
          <cell r="AF1844" t="str">
            <v>Seasonal</v>
          </cell>
          <cell r="AG1844">
            <v>1</v>
          </cell>
          <cell r="AH1844" t="str">
            <v>&lt;N/A&gt;</v>
          </cell>
          <cell r="AI1844" t="str">
            <v>Racing</v>
          </cell>
          <cell r="AJ1844" t="str">
            <v>VIbe</v>
          </cell>
          <cell r="AK1844" t="str">
            <v>S2 2024</v>
          </cell>
          <cell r="AL1844">
            <v>45627</v>
          </cell>
          <cell r="AM1844">
            <v>768.3839999999999</v>
          </cell>
          <cell r="AN1844">
            <v>232</v>
          </cell>
          <cell r="AO1844">
            <v>3.3119999999999994</v>
          </cell>
        </row>
        <row r="1845">
          <cell r="A1845">
            <v>800439716553</v>
          </cell>
          <cell r="B1845" t="str">
            <v>Expiring</v>
          </cell>
          <cell r="C1845" t="str">
            <v>W060</v>
          </cell>
          <cell r="D1845" t="str">
            <v>Speedo USA Maersk</v>
          </cell>
          <cell r="E1845" t="str">
            <v>8-00439716553</v>
          </cell>
          <cell r="F1845" t="str">
            <v>VIBE COLOR BLOCK TEE 400</v>
          </cell>
          <cell r="G1845" t="str">
            <v>P1119</v>
          </cell>
          <cell r="H1845" t="str">
            <v>Knit Tops</v>
          </cell>
          <cell r="I1845" t="str">
            <v>812</v>
          </cell>
          <cell r="J1845" t="str">
            <v>Apparel</v>
          </cell>
          <cell r="K1845" t="str">
            <v>MNL</v>
          </cell>
          <cell r="L1845" t="str">
            <v>AW24</v>
          </cell>
          <cell r="M1845">
            <v>790.74</v>
          </cell>
          <cell r="N1845">
            <v>191</v>
          </cell>
          <cell r="O1845">
            <v>158.14800000000002</v>
          </cell>
          <cell r="P1845">
            <v>0</v>
          </cell>
          <cell r="Q1845">
            <v>0</v>
          </cell>
          <cell r="R1845">
            <v>0</v>
          </cell>
          <cell r="S1845">
            <v>0</v>
          </cell>
          <cell r="T1845">
            <v>0</v>
          </cell>
          <cell r="U1845">
            <v>0</v>
          </cell>
          <cell r="V1845">
            <v>0</v>
          </cell>
          <cell r="W1845">
            <v>0</v>
          </cell>
          <cell r="X1845">
            <v>4.1399999999999997</v>
          </cell>
          <cell r="Y1845">
            <v>-4.1399999999999997</v>
          </cell>
          <cell r="Z1845">
            <v>0.82800000000000018</v>
          </cell>
          <cell r="AA1845">
            <v>3.3119999999999994</v>
          </cell>
          <cell r="AB1845">
            <v>0.82800000000000018</v>
          </cell>
          <cell r="AC1845" t="str">
            <v>Mainline</v>
          </cell>
          <cell r="AD1845" t="str">
            <v>20_Team Apparel</v>
          </cell>
          <cell r="AE1845" t="str">
            <v>S224</v>
          </cell>
          <cell r="AF1845" t="str">
            <v>Seasonal</v>
          </cell>
          <cell r="AG1845">
            <v>1</v>
          </cell>
          <cell r="AH1845" t="str">
            <v>&lt;N/A&gt;</v>
          </cell>
          <cell r="AI1845" t="str">
            <v>Racing</v>
          </cell>
          <cell r="AJ1845" t="str">
            <v>VIbe</v>
          </cell>
          <cell r="AK1845" t="str">
            <v>S2 2024</v>
          </cell>
          <cell r="AL1845">
            <v>45627</v>
          </cell>
          <cell r="AM1845">
            <v>632.59199999999987</v>
          </cell>
          <cell r="AN1845">
            <v>191</v>
          </cell>
          <cell r="AO1845">
            <v>3.3119999999999994</v>
          </cell>
        </row>
        <row r="1846">
          <cell r="A1846">
            <v>800439717678</v>
          </cell>
          <cell r="B1846" t="str">
            <v>Expiring</v>
          </cell>
          <cell r="C1846" t="str">
            <v>W060</v>
          </cell>
          <cell r="D1846" t="str">
            <v>Speedo USA Maersk</v>
          </cell>
          <cell r="E1846" t="str">
            <v>8-00439717678</v>
          </cell>
          <cell r="F1846" t="str">
            <v>VIBE COLOR BLOCK TEE 620</v>
          </cell>
          <cell r="G1846" t="str">
            <v>P1119</v>
          </cell>
          <cell r="H1846" t="str">
            <v>Knit Tops</v>
          </cell>
          <cell r="I1846" t="str">
            <v>812</v>
          </cell>
          <cell r="J1846" t="str">
            <v>Apparel</v>
          </cell>
          <cell r="K1846" t="str">
            <v>MNL</v>
          </cell>
          <cell r="L1846" t="str">
            <v>AW24</v>
          </cell>
          <cell r="M1846">
            <v>1014.3</v>
          </cell>
          <cell r="N1846">
            <v>245</v>
          </cell>
          <cell r="O1846">
            <v>202.86</v>
          </cell>
          <cell r="P1846">
            <v>0</v>
          </cell>
          <cell r="Q1846">
            <v>0</v>
          </cell>
          <cell r="R1846">
            <v>0</v>
          </cell>
          <cell r="S1846">
            <v>0</v>
          </cell>
          <cell r="T1846">
            <v>0</v>
          </cell>
          <cell r="U1846">
            <v>0</v>
          </cell>
          <cell r="V1846">
            <v>0</v>
          </cell>
          <cell r="W1846">
            <v>0</v>
          </cell>
          <cell r="X1846">
            <v>4.1399999999999997</v>
          </cell>
          <cell r="Y1846">
            <v>-4.1399999999999997</v>
          </cell>
          <cell r="Z1846">
            <v>0.82800000000000007</v>
          </cell>
          <cell r="AA1846">
            <v>3.3119999999999994</v>
          </cell>
          <cell r="AB1846">
            <v>0.82800000000000007</v>
          </cell>
          <cell r="AC1846" t="str">
            <v>Mainline</v>
          </cell>
          <cell r="AD1846" t="str">
            <v>20_Team Apparel</v>
          </cell>
          <cell r="AE1846" t="str">
            <v>S224</v>
          </cell>
          <cell r="AF1846" t="str">
            <v>Seasonal</v>
          </cell>
          <cell r="AG1846">
            <v>1</v>
          </cell>
          <cell r="AH1846" t="str">
            <v>&lt;N/A&gt;</v>
          </cell>
          <cell r="AI1846" t="str">
            <v>Racing</v>
          </cell>
          <cell r="AJ1846" t="str">
            <v>VIbe</v>
          </cell>
          <cell r="AK1846" t="str">
            <v>S2 2024</v>
          </cell>
          <cell r="AL1846">
            <v>45627</v>
          </cell>
          <cell r="AM1846">
            <v>811.43999999999983</v>
          </cell>
          <cell r="AN1846">
            <v>245</v>
          </cell>
          <cell r="AO1846">
            <v>3.3119999999999994</v>
          </cell>
        </row>
        <row r="1847">
          <cell r="A1847">
            <v>800440014491</v>
          </cell>
          <cell r="B1847" t="str">
            <v>Current</v>
          </cell>
          <cell r="C1847" t="str">
            <v>W060</v>
          </cell>
          <cell r="D1847" t="str">
            <v>Speedo USA Maersk</v>
          </cell>
          <cell r="E1847" t="str">
            <v>8-00440014491</v>
          </cell>
          <cell r="F1847" t="str">
            <v>BIOFUSE NOSECLIP AU BLUE/GREY</v>
          </cell>
          <cell r="G1847" t="str">
            <v>P1105</v>
          </cell>
          <cell r="H1847" t="str">
            <v>Clips/Plugs</v>
          </cell>
          <cell r="I1847" t="str">
            <v>816</v>
          </cell>
          <cell r="J1847" t="str">
            <v>Equipment</v>
          </cell>
          <cell r="K1847" t="str">
            <v>SMU</v>
          </cell>
          <cell r="L1847" t="str">
            <v>SS25</v>
          </cell>
          <cell r="M1847">
            <v>5958.26</v>
          </cell>
          <cell r="N1847">
            <v>7738</v>
          </cell>
          <cell r="O1847">
            <v>0</v>
          </cell>
          <cell r="P1847">
            <v>0</v>
          </cell>
          <cell r="Q1847">
            <v>0</v>
          </cell>
          <cell r="R1847">
            <v>0</v>
          </cell>
          <cell r="S1847">
            <v>0</v>
          </cell>
          <cell r="T1847">
            <v>0</v>
          </cell>
          <cell r="U1847">
            <v>0</v>
          </cell>
          <cell r="V1847">
            <v>0</v>
          </cell>
          <cell r="W1847">
            <v>0</v>
          </cell>
          <cell r="X1847">
            <v>0.77</v>
          </cell>
          <cell r="Y1847">
            <v>-0.77</v>
          </cell>
          <cell r="Z1847">
            <v>0</v>
          </cell>
          <cell r="AA1847">
            <v>0.77</v>
          </cell>
          <cell r="AB1847">
            <v>0</v>
          </cell>
          <cell r="AC1847" t="str">
            <v>Mainline</v>
          </cell>
          <cell r="AD1847" t="str">
            <v>53_Training Aids</v>
          </cell>
          <cell r="AE1847" t="str">
            <v>S125</v>
          </cell>
          <cell r="AF1847" t="str">
            <v>Core</v>
          </cell>
          <cell r="AG1847">
            <v>1</v>
          </cell>
          <cell r="AH1847" t="str">
            <v>&lt;N/A&gt;</v>
          </cell>
          <cell r="AI1847" t="str">
            <v>Accessories</v>
          </cell>
          <cell r="AJ1847" t="str">
            <v>Bio-Fuse</v>
          </cell>
          <cell r="AK1847" t="str">
            <v>S2 2024</v>
          </cell>
          <cell r="AL1847">
            <v>45992</v>
          </cell>
          <cell r="AM1847">
            <v>5958.26</v>
          </cell>
          <cell r="AN1847">
            <v>7738</v>
          </cell>
          <cell r="AO1847">
            <v>0.77</v>
          </cell>
        </row>
        <row r="1848">
          <cell r="A1848">
            <v>800440015318</v>
          </cell>
          <cell r="B1848" t="str">
            <v>Current</v>
          </cell>
          <cell r="C1848" t="str">
            <v>W060</v>
          </cell>
          <cell r="D1848" t="str">
            <v>Speedo USA Maersk</v>
          </cell>
          <cell r="E1848" t="str">
            <v>8-00440015318</v>
          </cell>
          <cell r="F1848" t="str">
            <v>BIOFUSE NOSECLIP AU CLEAR</v>
          </cell>
          <cell r="G1848" t="str">
            <v>P1105</v>
          </cell>
          <cell r="H1848" t="str">
            <v>Clips/Plugs</v>
          </cell>
          <cell r="I1848" t="str">
            <v>816</v>
          </cell>
          <cell r="J1848" t="str">
            <v>Equipment</v>
          </cell>
          <cell r="K1848" t="str">
            <v>SMU</v>
          </cell>
          <cell r="L1848" t="str">
            <v>SS25</v>
          </cell>
          <cell r="M1848">
            <v>4214.9799999999996</v>
          </cell>
          <cell r="N1848">
            <v>5474</v>
          </cell>
          <cell r="O1848">
            <v>0</v>
          </cell>
          <cell r="P1848">
            <v>0</v>
          </cell>
          <cell r="Q1848">
            <v>0</v>
          </cell>
          <cell r="R1848">
            <v>0</v>
          </cell>
          <cell r="S1848">
            <v>0</v>
          </cell>
          <cell r="T1848">
            <v>0</v>
          </cell>
          <cell r="U1848">
            <v>0</v>
          </cell>
          <cell r="V1848">
            <v>0</v>
          </cell>
          <cell r="W1848">
            <v>0</v>
          </cell>
          <cell r="X1848">
            <v>0.76999999999999991</v>
          </cell>
          <cell r="Y1848">
            <v>-0.76999999999999991</v>
          </cell>
          <cell r="Z1848">
            <v>0</v>
          </cell>
          <cell r="AA1848">
            <v>0.76999999999999991</v>
          </cell>
          <cell r="AB1848">
            <v>0</v>
          </cell>
          <cell r="AC1848" t="str">
            <v>Mainline</v>
          </cell>
          <cell r="AD1848" t="str">
            <v>53_Training Aids</v>
          </cell>
          <cell r="AE1848" t="str">
            <v>S125</v>
          </cell>
          <cell r="AF1848" t="str">
            <v>Core</v>
          </cell>
          <cell r="AG1848">
            <v>1</v>
          </cell>
          <cell r="AH1848" t="str">
            <v>&lt;N/A&gt;</v>
          </cell>
          <cell r="AI1848" t="str">
            <v>Accessories</v>
          </cell>
          <cell r="AJ1848" t="str">
            <v>Bio-Fuse</v>
          </cell>
          <cell r="AK1848" t="str">
            <v>S2 2024</v>
          </cell>
          <cell r="AL1848">
            <v>45992</v>
          </cell>
          <cell r="AM1848">
            <v>4214.9799999999996</v>
          </cell>
          <cell r="AN1848">
            <v>5474</v>
          </cell>
          <cell r="AO1848">
            <v>0.76999999999999991</v>
          </cell>
        </row>
        <row r="1849">
          <cell r="A1849">
            <v>800446017880</v>
          </cell>
          <cell r="B1849" t="str">
            <v>Current</v>
          </cell>
          <cell r="C1849" t="str">
            <v>W060</v>
          </cell>
          <cell r="D1849" t="str">
            <v>Speedo USA Maersk</v>
          </cell>
          <cell r="E1849" t="str">
            <v>8-00446017880</v>
          </cell>
          <cell r="F1849" t="str">
            <v>HYDROSITY 2.0 GOGGLE AU GREY/BLUE</v>
          </cell>
          <cell r="G1849" t="str">
            <v>P1128</v>
          </cell>
          <cell r="H1849" t="str">
            <v>Soft Frame</v>
          </cell>
          <cell r="I1849" t="str">
            <v>816</v>
          </cell>
          <cell r="J1849" t="str">
            <v>Equipment</v>
          </cell>
          <cell r="K1849" t="str">
            <v>SMU</v>
          </cell>
          <cell r="L1849" t="str">
            <v>SS25</v>
          </cell>
          <cell r="M1849">
            <v>19596.5</v>
          </cell>
          <cell r="N1849">
            <v>7126</v>
          </cell>
          <cell r="O1849">
            <v>0</v>
          </cell>
          <cell r="P1849">
            <v>0</v>
          </cell>
          <cell r="Q1849">
            <v>0</v>
          </cell>
          <cell r="R1849">
            <v>0</v>
          </cell>
          <cell r="S1849">
            <v>0</v>
          </cell>
          <cell r="T1849">
            <v>0</v>
          </cell>
          <cell r="U1849">
            <v>0</v>
          </cell>
          <cell r="V1849">
            <v>0</v>
          </cell>
          <cell r="W1849">
            <v>0</v>
          </cell>
          <cell r="X1849">
            <v>2.75</v>
          </cell>
          <cell r="Y1849">
            <v>-2.75</v>
          </cell>
          <cell r="Z1849">
            <v>0</v>
          </cell>
          <cell r="AA1849">
            <v>2.75</v>
          </cell>
          <cell r="AB1849">
            <v>0</v>
          </cell>
          <cell r="AC1849" t="str">
            <v>Mainline</v>
          </cell>
          <cell r="AD1849" t="str">
            <v>50_Goggles</v>
          </cell>
          <cell r="AE1849" t="str">
            <v>S125</v>
          </cell>
          <cell r="AF1849" t="str">
            <v>Core</v>
          </cell>
          <cell r="AG1849">
            <v>1</v>
          </cell>
          <cell r="AH1849" t="str">
            <v>&lt;N/A&gt;</v>
          </cell>
          <cell r="AI1849" t="str">
            <v>Goggles</v>
          </cell>
          <cell r="AJ1849">
            <v>0</v>
          </cell>
          <cell r="AK1849" t="str">
            <v>S2 2024</v>
          </cell>
          <cell r="AL1849">
            <v>47088</v>
          </cell>
          <cell r="AM1849">
            <v>19596.5</v>
          </cell>
          <cell r="AN1849">
            <v>7126</v>
          </cell>
          <cell r="AO1849">
            <v>2.75</v>
          </cell>
        </row>
        <row r="1850">
          <cell r="A1850">
            <v>800446017881</v>
          </cell>
          <cell r="B1850" t="str">
            <v>Current</v>
          </cell>
          <cell r="C1850" t="str">
            <v>W060</v>
          </cell>
          <cell r="D1850" t="str">
            <v>Speedo USA Maersk</v>
          </cell>
          <cell r="E1850" t="str">
            <v>8-00446017881</v>
          </cell>
          <cell r="F1850" t="str">
            <v>HYDROSITY 2.0 GOGGLE AU BLACK/GREY</v>
          </cell>
          <cell r="G1850" t="str">
            <v>P1128</v>
          </cell>
          <cell r="H1850" t="str">
            <v>Soft Frame</v>
          </cell>
          <cell r="I1850" t="str">
            <v>816</v>
          </cell>
          <cell r="J1850" t="str">
            <v>Equipment</v>
          </cell>
          <cell r="K1850" t="str">
            <v>SMU</v>
          </cell>
          <cell r="L1850" t="str">
            <v>SS25</v>
          </cell>
          <cell r="M1850">
            <v>8027.25</v>
          </cell>
          <cell r="N1850">
            <v>2919</v>
          </cell>
          <cell r="O1850">
            <v>0</v>
          </cell>
          <cell r="P1850">
            <v>0</v>
          </cell>
          <cell r="Q1850">
            <v>0</v>
          </cell>
          <cell r="R1850">
            <v>0</v>
          </cell>
          <cell r="S1850">
            <v>0</v>
          </cell>
          <cell r="T1850">
            <v>0</v>
          </cell>
          <cell r="U1850">
            <v>0</v>
          </cell>
          <cell r="V1850">
            <v>0</v>
          </cell>
          <cell r="W1850">
            <v>0</v>
          </cell>
          <cell r="X1850">
            <v>2.75</v>
          </cell>
          <cell r="Y1850">
            <v>-2.75</v>
          </cell>
          <cell r="Z1850">
            <v>0</v>
          </cell>
          <cell r="AA1850">
            <v>2.75</v>
          </cell>
          <cell r="AB1850">
            <v>0</v>
          </cell>
          <cell r="AC1850" t="str">
            <v>Mainline</v>
          </cell>
          <cell r="AD1850" t="str">
            <v>50_Goggles</v>
          </cell>
          <cell r="AE1850" t="str">
            <v>S125</v>
          </cell>
          <cell r="AF1850" t="str">
            <v>Core</v>
          </cell>
          <cell r="AG1850">
            <v>1</v>
          </cell>
          <cell r="AH1850" t="str">
            <v>&lt;N/A&gt;</v>
          </cell>
          <cell r="AI1850" t="str">
            <v>Goggles</v>
          </cell>
          <cell r="AJ1850">
            <v>0</v>
          </cell>
          <cell r="AK1850" t="str">
            <v>S2 2024</v>
          </cell>
          <cell r="AL1850">
            <v>47088</v>
          </cell>
          <cell r="AM1850">
            <v>8027.25</v>
          </cell>
          <cell r="AN1850">
            <v>2919</v>
          </cell>
          <cell r="AO1850">
            <v>2.75</v>
          </cell>
        </row>
        <row r="1851">
          <cell r="A1851">
            <v>800446017882</v>
          </cell>
          <cell r="B1851" t="str">
            <v>Current</v>
          </cell>
          <cell r="C1851" t="str">
            <v>W060</v>
          </cell>
          <cell r="D1851" t="str">
            <v>Speedo USA Maersk</v>
          </cell>
          <cell r="E1851" t="str">
            <v>8-00446017882</v>
          </cell>
          <cell r="F1851" t="str">
            <v>HYDROSITY 2.0 GOGGLE AU CLEAR/WHITE</v>
          </cell>
          <cell r="G1851" t="str">
            <v>P1128</v>
          </cell>
          <cell r="H1851" t="str">
            <v>Soft Frame</v>
          </cell>
          <cell r="I1851" t="str">
            <v>816</v>
          </cell>
          <cell r="J1851" t="str">
            <v>Equipment</v>
          </cell>
          <cell r="K1851" t="str">
            <v>SMU</v>
          </cell>
          <cell r="L1851" t="str">
            <v>SS25</v>
          </cell>
          <cell r="M1851">
            <v>18656</v>
          </cell>
          <cell r="N1851">
            <v>6784</v>
          </cell>
          <cell r="O1851">
            <v>0</v>
          </cell>
          <cell r="P1851">
            <v>0</v>
          </cell>
          <cell r="Q1851">
            <v>0</v>
          </cell>
          <cell r="R1851">
            <v>0</v>
          </cell>
          <cell r="S1851">
            <v>0</v>
          </cell>
          <cell r="T1851">
            <v>0</v>
          </cell>
          <cell r="U1851">
            <v>0</v>
          </cell>
          <cell r="V1851">
            <v>0</v>
          </cell>
          <cell r="W1851">
            <v>0</v>
          </cell>
          <cell r="X1851">
            <v>2.75</v>
          </cell>
          <cell r="Y1851">
            <v>-2.75</v>
          </cell>
          <cell r="Z1851">
            <v>0</v>
          </cell>
          <cell r="AA1851">
            <v>2.75</v>
          </cell>
          <cell r="AB1851">
            <v>0</v>
          </cell>
          <cell r="AC1851" t="str">
            <v>Mainline</v>
          </cell>
          <cell r="AD1851" t="str">
            <v>50_Goggles</v>
          </cell>
          <cell r="AE1851" t="str">
            <v>S125</v>
          </cell>
          <cell r="AF1851" t="str">
            <v>Core</v>
          </cell>
          <cell r="AG1851">
            <v>1</v>
          </cell>
          <cell r="AH1851" t="str">
            <v>&lt;N/A&gt;</v>
          </cell>
          <cell r="AI1851" t="str">
            <v>Goggles</v>
          </cell>
          <cell r="AJ1851">
            <v>0</v>
          </cell>
          <cell r="AK1851" t="str">
            <v>S2 2024</v>
          </cell>
          <cell r="AL1851">
            <v>45992</v>
          </cell>
          <cell r="AM1851">
            <v>18656</v>
          </cell>
          <cell r="AN1851">
            <v>6784</v>
          </cell>
          <cell r="AO1851">
            <v>2.75</v>
          </cell>
        </row>
        <row r="1852">
          <cell r="A1852">
            <v>8004536001</v>
          </cell>
          <cell r="B1852" t="str">
            <v>Current</v>
          </cell>
          <cell r="C1852" t="str">
            <v>W060</v>
          </cell>
          <cell r="D1852" t="str">
            <v>Speedo USA Maersk</v>
          </cell>
          <cell r="E1852" t="str">
            <v>8-004536001</v>
          </cell>
          <cell r="F1852" t="str">
            <v>LZR PRO 2.0 SOLID KNEESKIN AF BLACK</v>
          </cell>
          <cell r="G1852" t="str">
            <v>P1122</v>
          </cell>
          <cell r="H1852" t="str">
            <v>One-Piece</v>
          </cell>
          <cell r="I1852" t="str">
            <v>812</v>
          </cell>
          <cell r="J1852" t="str">
            <v>Apparel</v>
          </cell>
          <cell r="K1852" t="str">
            <v>MNL</v>
          </cell>
          <cell r="L1852" t="str">
            <v>SS25</v>
          </cell>
          <cell r="M1852">
            <v>49440</v>
          </cell>
          <cell r="N1852">
            <v>1600</v>
          </cell>
          <cell r="O1852">
            <v>0</v>
          </cell>
          <cell r="P1852">
            <v>0</v>
          </cell>
          <cell r="Q1852">
            <v>0</v>
          </cell>
          <cell r="R1852">
            <v>0</v>
          </cell>
          <cell r="S1852">
            <v>0</v>
          </cell>
          <cell r="T1852">
            <v>0</v>
          </cell>
          <cell r="U1852">
            <v>0</v>
          </cell>
          <cell r="V1852">
            <v>0</v>
          </cell>
          <cell r="W1852">
            <v>0</v>
          </cell>
          <cell r="X1852">
            <v>30.9</v>
          </cell>
          <cell r="Y1852">
            <v>-30.9</v>
          </cell>
          <cell r="Z1852">
            <v>0</v>
          </cell>
          <cell r="AA1852">
            <v>30.9</v>
          </cell>
          <cell r="AB1852">
            <v>0</v>
          </cell>
          <cell r="AC1852" t="str">
            <v>Mainline</v>
          </cell>
          <cell r="AD1852" t="str">
            <v>24_Womens Elite</v>
          </cell>
          <cell r="AE1852" t="str">
            <v>S125</v>
          </cell>
          <cell r="AF1852" t="str">
            <v>Core</v>
          </cell>
          <cell r="AG1852">
            <v>1</v>
          </cell>
          <cell r="AH1852">
            <v>0</v>
          </cell>
          <cell r="AI1852" t="str">
            <v>Racing</v>
          </cell>
          <cell r="AJ1852" t="str">
            <v>Fastskin</v>
          </cell>
          <cell r="AK1852">
            <v>0</v>
          </cell>
          <cell r="AL1852">
            <v>46310</v>
          </cell>
          <cell r="AM1852">
            <v>49440</v>
          </cell>
          <cell r="AN1852">
            <v>1600</v>
          </cell>
          <cell r="AO1852">
            <v>30.9</v>
          </cell>
        </row>
        <row r="1853">
          <cell r="A1853">
            <v>8004538001</v>
          </cell>
          <cell r="B1853" t="str">
            <v>Current</v>
          </cell>
          <cell r="C1853" t="str">
            <v>W060</v>
          </cell>
          <cell r="D1853" t="str">
            <v>Speedo USA Maersk</v>
          </cell>
          <cell r="E1853" t="str">
            <v>8-004538001</v>
          </cell>
          <cell r="F1853" t="str">
            <v>LZR PRO 2.0 SOLID JAMMER AM BLACK</v>
          </cell>
          <cell r="G1853" t="str">
            <v>P1132</v>
          </cell>
          <cell r="H1853" t="str">
            <v>Swim Bottoms</v>
          </cell>
          <cell r="I1853" t="str">
            <v>812</v>
          </cell>
          <cell r="J1853" t="str">
            <v>Apparel</v>
          </cell>
          <cell r="K1853" t="str">
            <v>MNL</v>
          </cell>
          <cell r="L1853" t="str">
            <v>SS25</v>
          </cell>
          <cell r="M1853">
            <v>27057.439999999999</v>
          </cell>
          <cell r="N1853">
            <v>1052</v>
          </cell>
          <cell r="O1853">
            <v>0</v>
          </cell>
          <cell r="P1853">
            <v>0</v>
          </cell>
          <cell r="Q1853">
            <v>0</v>
          </cell>
          <cell r="R1853">
            <v>0</v>
          </cell>
          <cell r="S1853">
            <v>0</v>
          </cell>
          <cell r="T1853">
            <v>0</v>
          </cell>
          <cell r="U1853">
            <v>0</v>
          </cell>
          <cell r="V1853">
            <v>0</v>
          </cell>
          <cell r="W1853">
            <v>0</v>
          </cell>
          <cell r="X1853">
            <v>25.72</v>
          </cell>
          <cell r="Y1853">
            <v>-25.72</v>
          </cell>
          <cell r="Z1853">
            <v>0</v>
          </cell>
          <cell r="AA1853">
            <v>25.72</v>
          </cell>
          <cell r="AB1853">
            <v>0</v>
          </cell>
          <cell r="AC1853" t="str">
            <v>Mainline</v>
          </cell>
          <cell r="AD1853" t="str">
            <v>25_Mens Elite</v>
          </cell>
          <cell r="AE1853" t="str">
            <v>S125</v>
          </cell>
          <cell r="AF1853" t="str">
            <v>Core</v>
          </cell>
          <cell r="AG1853">
            <v>1</v>
          </cell>
          <cell r="AH1853">
            <v>0</v>
          </cell>
          <cell r="AI1853" t="str">
            <v>Racing</v>
          </cell>
          <cell r="AJ1853" t="str">
            <v>Fastskin</v>
          </cell>
          <cell r="AK1853">
            <v>0</v>
          </cell>
          <cell r="AL1853">
            <v>46310</v>
          </cell>
          <cell r="AM1853">
            <v>27057.439999999999</v>
          </cell>
          <cell r="AN1853">
            <v>1052</v>
          </cell>
          <cell r="AO1853">
            <v>25.72</v>
          </cell>
        </row>
        <row r="1854">
          <cell r="A1854">
            <v>8004555001</v>
          </cell>
          <cell r="B1854" t="str">
            <v>Current</v>
          </cell>
          <cell r="C1854" t="str">
            <v>W060</v>
          </cell>
          <cell r="D1854" t="str">
            <v>Speedo USA Maersk</v>
          </cell>
          <cell r="E1854" t="str">
            <v>8-004555001</v>
          </cell>
          <cell r="F1854" t="str">
            <v>SOLID STRAPPY TOP BLACK</v>
          </cell>
          <cell r="G1854" t="str">
            <v>P1134</v>
          </cell>
          <cell r="H1854" t="str">
            <v>Swim Tops</v>
          </cell>
          <cell r="I1854" t="str">
            <v>812</v>
          </cell>
          <cell r="J1854" t="str">
            <v>Apparel</v>
          </cell>
          <cell r="K1854" t="str">
            <v>SMU</v>
          </cell>
          <cell r="L1854" t="str">
            <v>SS25</v>
          </cell>
          <cell r="M1854">
            <v>2861.1</v>
          </cell>
          <cell r="N1854">
            <v>510</v>
          </cell>
          <cell r="O1854">
            <v>0</v>
          </cell>
          <cell r="P1854">
            <v>0</v>
          </cell>
          <cell r="Q1854">
            <v>0</v>
          </cell>
          <cell r="R1854">
            <v>0</v>
          </cell>
          <cell r="S1854">
            <v>0</v>
          </cell>
          <cell r="T1854">
            <v>0</v>
          </cell>
          <cell r="U1854">
            <v>0</v>
          </cell>
          <cell r="V1854">
            <v>0</v>
          </cell>
          <cell r="W1854">
            <v>0</v>
          </cell>
          <cell r="X1854">
            <v>5.6099999999999994</v>
          </cell>
          <cell r="Y1854">
            <v>-5.6099999999999994</v>
          </cell>
          <cell r="Z1854">
            <v>0</v>
          </cell>
          <cell r="AA1854">
            <v>5.6099999999999994</v>
          </cell>
          <cell r="AB1854">
            <v>0</v>
          </cell>
          <cell r="AC1854" t="str">
            <v>Mainline</v>
          </cell>
          <cell r="AD1854" t="str">
            <v>19_Female Racing</v>
          </cell>
          <cell r="AE1854" t="str">
            <v>S125</v>
          </cell>
          <cell r="AF1854" t="str">
            <v>Core</v>
          </cell>
          <cell r="AG1854">
            <v>1</v>
          </cell>
          <cell r="AH1854" t="str">
            <v>&lt;N/A&gt;</v>
          </cell>
          <cell r="AI1854" t="str">
            <v>Racing</v>
          </cell>
          <cell r="AJ1854" t="str">
            <v>VIbe</v>
          </cell>
          <cell r="AK1854" t="str">
            <v>S2 2024</v>
          </cell>
          <cell r="AL1854">
            <v>46919</v>
          </cell>
          <cell r="AM1854">
            <v>2861.1</v>
          </cell>
          <cell r="AN1854">
            <v>510</v>
          </cell>
          <cell r="AO1854">
            <v>5.6099999999999994</v>
          </cell>
        </row>
        <row r="1855">
          <cell r="A1855">
            <v>8004555434</v>
          </cell>
          <cell r="B1855" t="str">
            <v>Current</v>
          </cell>
          <cell r="C1855" t="str">
            <v>W060</v>
          </cell>
          <cell r="D1855" t="str">
            <v>Speedo USA Maersk</v>
          </cell>
          <cell r="E1855" t="str">
            <v>8-004555434</v>
          </cell>
          <cell r="F1855" t="str">
            <v>SOLID STRAPPY TOP NAVY</v>
          </cell>
          <cell r="G1855" t="str">
            <v>P1134</v>
          </cell>
          <cell r="H1855" t="str">
            <v>Swim Tops</v>
          </cell>
          <cell r="I1855" t="str">
            <v>812</v>
          </cell>
          <cell r="J1855" t="str">
            <v>Apparel</v>
          </cell>
          <cell r="K1855" t="str">
            <v>SMU</v>
          </cell>
          <cell r="L1855" t="str">
            <v>SS25</v>
          </cell>
          <cell r="M1855">
            <v>3091.11</v>
          </cell>
          <cell r="N1855">
            <v>551</v>
          </cell>
          <cell r="O1855">
            <v>0</v>
          </cell>
          <cell r="P1855">
            <v>0</v>
          </cell>
          <cell r="Q1855">
            <v>0</v>
          </cell>
          <cell r="R1855">
            <v>0</v>
          </cell>
          <cell r="S1855">
            <v>0</v>
          </cell>
          <cell r="T1855">
            <v>0</v>
          </cell>
          <cell r="U1855">
            <v>0</v>
          </cell>
          <cell r="V1855">
            <v>0</v>
          </cell>
          <cell r="W1855">
            <v>0</v>
          </cell>
          <cell r="X1855">
            <v>5.61</v>
          </cell>
          <cell r="Y1855">
            <v>-5.61</v>
          </cell>
          <cell r="Z1855">
            <v>0</v>
          </cell>
          <cell r="AA1855">
            <v>5.61</v>
          </cell>
          <cell r="AB1855">
            <v>0</v>
          </cell>
          <cell r="AC1855" t="str">
            <v>Mainline</v>
          </cell>
          <cell r="AD1855" t="str">
            <v>19_Female Racing</v>
          </cell>
          <cell r="AE1855" t="str">
            <v>S125</v>
          </cell>
          <cell r="AF1855" t="str">
            <v>Core</v>
          </cell>
          <cell r="AG1855">
            <v>1</v>
          </cell>
          <cell r="AH1855" t="str">
            <v>&lt;N/A&gt;</v>
          </cell>
          <cell r="AI1855" t="str">
            <v>Racing</v>
          </cell>
          <cell r="AJ1855" t="str">
            <v>VIbe</v>
          </cell>
          <cell r="AK1855" t="str">
            <v>S2 2024</v>
          </cell>
          <cell r="AL1855">
            <v>46919</v>
          </cell>
          <cell r="AM1855">
            <v>3091.11</v>
          </cell>
          <cell r="AN1855">
            <v>551</v>
          </cell>
          <cell r="AO1855">
            <v>5.61</v>
          </cell>
        </row>
        <row r="1856">
          <cell r="A1856">
            <v>8004555601</v>
          </cell>
          <cell r="B1856" t="str">
            <v>Current</v>
          </cell>
          <cell r="C1856" t="str">
            <v>W060</v>
          </cell>
          <cell r="D1856" t="str">
            <v>Speedo USA Maersk</v>
          </cell>
          <cell r="E1856" t="str">
            <v>8-004555601</v>
          </cell>
          <cell r="F1856" t="str">
            <v>SOLID STRAPPY TOP RED</v>
          </cell>
          <cell r="G1856" t="str">
            <v>P1134</v>
          </cell>
          <cell r="H1856" t="str">
            <v>Swim Tops</v>
          </cell>
          <cell r="I1856" t="str">
            <v>812</v>
          </cell>
          <cell r="J1856" t="str">
            <v>Apparel</v>
          </cell>
          <cell r="K1856" t="str">
            <v>SMU</v>
          </cell>
          <cell r="L1856" t="str">
            <v>SS25</v>
          </cell>
          <cell r="M1856">
            <v>2451.5700000000002</v>
          </cell>
          <cell r="N1856">
            <v>437</v>
          </cell>
          <cell r="O1856">
            <v>0</v>
          </cell>
          <cell r="P1856">
            <v>0</v>
          </cell>
          <cell r="Q1856">
            <v>0</v>
          </cell>
          <cell r="R1856">
            <v>0</v>
          </cell>
          <cell r="S1856">
            <v>0</v>
          </cell>
          <cell r="T1856">
            <v>0</v>
          </cell>
          <cell r="U1856">
            <v>0</v>
          </cell>
          <cell r="V1856">
            <v>0</v>
          </cell>
          <cell r="W1856">
            <v>0</v>
          </cell>
          <cell r="X1856">
            <v>5.61</v>
          </cell>
          <cell r="Y1856">
            <v>-5.61</v>
          </cell>
          <cell r="Z1856">
            <v>0</v>
          </cell>
          <cell r="AA1856">
            <v>5.61</v>
          </cell>
          <cell r="AB1856">
            <v>0</v>
          </cell>
          <cell r="AC1856" t="str">
            <v>Mainline</v>
          </cell>
          <cell r="AD1856" t="str">
            <v>19_Female Racing</v>
          </cell>
          <cell r="AE1856" t="str">
            <v>S125</v>
          </cell>
          <cell r="AF1856" t="str">
            <v>Core</v>
          </cell>
          <cell r="AG1856">
            <v>1</v>
          </cell>
          <cell r="AH1856" t="str">
            <v>&lt;N/A&gt;</v>
          </cell>
          <cell r="AI1856" t="str">
            <v>Racing</v>
          </cell>
          <cell r="AJ1856" t="str">
            <v>VIbe</v>
          </cell>
          <cell r="AK1856" t="str">
            <v>S2 2024</v>
          </cell>
          <cell r="AL1856">
            <v>46919</v>
          </cell>
          <cell r="AM1856">
            <v>2451.5700000000002</v>
          </cell>
          <cell r="AN1856">
            <v>437</v>
          </cell>
          <cell r="AO1856">
            <v>5.61</v>
          </cell>
        </row>
        <row r="1857">
          <cell r="A1857">
            <v>8004556001</v>
          </cell>
          <cell r="B1857" t="str">
            <v>Current</v>
          </cell>
          <cell r="C1857" t="str">
            <v>W060</v>
          </cell>
          <cell r="D1857" t="str">
            <v>Speedo USA Maersk</v>
          </cell>
          <cell r="E1857" t="str">
            <v>8-004556001</v>
          </cell>
          <cell r="F1857" t="str">
            <v>SOLID CLASSIC BOTTOM 001</v>
          </cell>
          <cell r="G1857" t="str">
            <v>P1132</v>
          </cell>
          <cell r="H1857" t="str">
            <v>Swim Bottoms</v>
          </cell>
          <cell r="I1857" t="str">
            <v>812</v>
          </cell>
          <cell r="J1857" t="str">
            <v>Apparel</v>
          </cell>
          <cell r="K1857" t="str">
            <v>SMU</v>
          </cell>
          <cell r="L1857" t="str">
            <v>SS25</v>
          </cell>
          <cell r="M1857">
            <v>2761.39</v>
          </cell>
          <cell r="N1857">
            <v>599</v>
          </cell>
          <cell r="O1857">
            <v>0</v>
          </cell>
          <cell r="P1857">
            <v>0</v>
          </cell>
          <cell r="Q1857">
            <v>0</v>
          </cell>
          <cell r="R1857">
            <v>0</v>
          </cell>
          <cell r="S1857">
            <v>0</v>
          </cell>
          <cell r="T1857">
            <v>0</v>
          </cell>
          <cell r="U1857">
            <v>0</v>
          </cell>
          <cell r="V1857">
            <v>0</v>
          </cell>
          <cell r="W1857">
            <v>0</v>
          </cell>
          <cell r="X1857">
            <v>4.6099999999999994</v>
          </cell>
          <cell r="Y1857">
            <v>-4.6099999999999994</v>
          </cell>
          <cell r="Z1857">
            <v>0</v>
          </cell>
          <cell r="AA1857">
            <v>4.6099999999999994</v>
          </cell>
          <cell r="AB1857">
            <v>0</v>
          </cell>
          <cell r="AC1857" t="str">
            <v>Mainline</v>
          </cell>
          <cell r="AD1857" t="str">
            <v>19_Female Racing</v>
          </cell>
          <cell r="AE1857" t="str">
            <v>S125</v>
          </cell>
          <cell r="AF1857" t="str">
            <v>Core</v>
          </cell>
          <cell r="AG1857">
            <v>1</v>
          </cell>
          <cell r="AH1857" t="str">
            <v>&lt;N/A&gt;</v>
          </cell>
          <cell r="AI1857" t="str">
            <v>Racing</v>
          </cell>
          <cell r="AJ1857" t="str">
            <v>VIbe</v>
          </cell>
          <cell r="AK1857" t="str">
            <v>S2 2024</v>
          </cell>
          <cell r="AL1857">
            <v>46919</v>
          </cell>
          <cell r="AM1857">
            <v>2761.39</v>
          </cell>
          <cell r="AN1857">
            <v>599</v>
          </cell>
          <cell r="AO1857">
            <v>4.6099999999999994</v>
          </cell>
        </row>
        <row r="1858">
          <cell r="A1858">
            <v>8004556434</v>
          </cell>
          <cell r="B1858" t="str">
            <v>Current</v>
          </cell>
          <cell r="C1858" t="str">
            <v>W060</v>
          </cell>
          <cell r="D1858" t="str">
            <v>Speedo USA Maersk</v>
          </cell>
          <cell r="E1858" t="str">
            <v>8-004556434</v>
          </cell>
          <cell r="F1858" t="str">
            <v>SOLID CLASSIC BOTTOM 434</v>
          </cell>
          <cell r="G1858" t="str">
            <v>P1132</v>
          </cell>
          <cell r="H1858" t="str">
            <v>Swim Bottoms</v>
          </cell>
          <cell r="I1858" t="str">
            <v>812</v>
          </cell>
          <cell r="J1858" t="str">
            <v>Apparel</v>
          </cell>
          <cell r="K1858" t="str">
            <v>SMU</v>
          </cell>
          <cell r="L1858" t="str">
            <v>SS25</v>
          </cell>
          <cell r="M1858">
            <v>2821.32</v>
          </cell>
          <cell r="N1858">
            <v>612</v>
          </cell>
          <cell r="O1858">
            <v>0</v>
          </cell>
          <cell r="P1858">
            <v>0</v>
          </cell>
          <cell r="Q1858">
            <v>0</v>
          </cell>
          <cell r="R1858">
            <v>0</v>
          </cell>
          <cell r="S1858">
            <v>0</v>
          </cell>
          <cell r="T1858">
            <v>0</v>
          </cell>
          <cell r="U1858">
            <v>0</v>
          </cell>
          <cell r="V1858">
            <v>0</v>
          </cell>
          <cell r="W1858">
            <v>0</v>
          </cell>
          <cell r="X1858">
            <v>4.6100000000000003</v>
          </cell>
          <cell r="Y1858">
            <v>-4.6100000000000003</v>
          </cell>
          <cell r="Z1858">
            <v>0</v>
          </cell>
          <cell r="AA1858">
            <v>4.6100000000000003</v>
          </cell>
          <cell r="AB1858">
            <v>0</v>
          </cell>
          <cell r="AC1858" t="str">
            <v>Mainline</v>
          </cell>
          <cell r="AD1858" t="str">
            <v>19_Female Racing</v>
          </cell>
          <cell r="AE1858" t="str">
            <v>S125</v>
          </cell>
          <cell r="AF1858" t="str">
            <v>Core</v>
          </cell>
          <cell r="AG1858">
            <v>1</v>
          </cell>
          <cell r="AH1858" t="str">
            <v>&lt;N/A&gt;</v>
          </cell>
          <cell r="AI1858" t="str">
            <v>Racing</v>
          </cell>
          <cell r="AJ1858" t="str">
            <v>VIbe</v>
          </cell>
          <cell r="AK1858" t="str">
            <v>S2 2024</v>
          </cell>
          <cell r="AL1858">
            <v>46919</v>
          </cell>
          <cell r="AM1858">
            <v>2821.32</v>
          </cell>
          <cell r="AN1858">
            <v>612</v>
          </cell>
          <cell r="AO1858">
            <v>4.6100000000000003</v>
          </cell>
        </row>
        <row r="1859">
          <cell r="A1859">
            <v>8004556601</v>
          </cell>
          <cell r="B1859" t="str">
            <v>Current</v>
          </cell>
          <cell r="C1859" t="str">
            <v>W060</v>
          </cell>
          <cell r="D1859" t="str">
            <v>Speedo USA Maersk</v>
          </cell>
          <cell r="E1859" t="str">
            <v>8-004556601</v>
          </cell>
          <cell r="F1859" t="str">
            <v>SOLID CLASSIC BOTTOM 601</v>
          </cell>
          <cell r="G1859" t="str">
            <v>P1132</v>
          </cell>
          <cell r="H1859" t="str">
            <v>Swim Bottoms</v>
          </cell>
          <cell r="I1859" t="str">
            <v>812</v>
          </cell>
          <cell r="J1859" t="str">
            <v>Apparel</v>
          </cell>
          <cell r="K1859" t="str">
            <v>SMU</v>
          </cell>
          <cell r="L1859" t="str">
            <v>SS25</v>
          </cell>
          <cell r="M1859">
            <v>2203.58</v>
          </cell>
          <cell r="N1859">
            <v>478</v>
          </cell>
          <cell r="O1859">
            <v>0</v>
          </cell>
          <cell r="P1859">
            <v>0</v>
          </cell>
          <cell r="Q1859">
            <v>0</v>
          </cell>
          <cell r="R1859">
            <v>0</v>
          </cell>
          <cell r="S1859">
            <v>0</v>
          </cell>
          <cell r="T1859">
            <v>0</v>
          </cell>
          <cell r="U1859">
            <v>0</v>
          </cell>
          <cell r="V1859">
            <v>0</v>
          </cell>
          <cell r="W1859">
            <v>0</v>
          </cell>
          <cell r="X1859">
            <v>4.6099999999999994</v>
          </cell>
          <cell r="Y1859">
            <v>-4.6099999999999994</v>
          </cell>
          <cell r="Z1859">
            <v>0</v>
          </cell>
          <cell r="AA1859">
            <v>4.6099999999999994</v>
          </cell>
          <cell r="AB1859">
            <v>0</v>
          </cell>
          <cell r="AC1859" t="str">
            <v>Mainline</v>
          </cell>
          <cell r="AD1859" t="str">
            <v>19_Female Racing</v>
          </cell>
          <cell r="AE1859" t="str">
            <v>S125</v>
          </cell>
          <cell r="AF1859" t="str">
            <v>Core</v>
          </cell>
          <cell r="AG1859">
            <v>1</v>
          </cell>
          <cell r="AH1859" t="str">
            <v>&lt;N/A&gt;</v>
          </cell>
          <cell r="AI1859" t="str">
            <v>Racing</v>
          </cell>
          <cell r="AJ1859" t="str">
            <v>VIbe</v>
          </cell>
          <cell r="AK1859" t="str">
            <v>S2 2024</v>
          </cell>
          <cell r="AL1859">
            <v>46919</v>
          </cell>
          <cell r="AM1859">
            <v>2203.58</v>
          </cell>
          <cell r="AN1859">
            <v>478</v>
          </cell>
          <cell r="AO1859">
            <v>4.6099999999999994</v>
          </cell>
        </row>
        <row r="1860">
          <cell r="A1860">
            <v>800458600334</v>
          </cell>
          <cell r="B1860" t="str">
            <v>1 Season Old</v>
          </cell>
          <cell r="C1860" t="str">
            <v>W060</v>
          </cell>
          <cell r="D1860" t="str">
            <v>Speedo USA Maersk</v>
          </cell>
          <cell r="E1860" t="str">
            <v>8-00458600334</v>
          </cell>
          <cell r="F1860" t="str">
            <v>PRINTED TRI BACK 1PC DEEP STORM 001</v>
          </cell>
          <cell r="G1860" t="str">
            <v>P1122</v>
          </cell>
          <cell r="H1860" t="str">
            <v>One-Piece</v>
          </cell>
          <cell r="I1860" t="str">
            <v>812</v>
          </cell>
          <cell r="J1860" t="str">
            <v>Apparel</v>
          </cell>
          <cell r="K1860" t="str">
            <v>MNL</v>
          </cell>
          <cell r="L1860" t="str">
            <v>SS24</v>
          </cell>
          <cell r="M1860">
            <v>3452.19</v>
          </cell>
          <cell r="N1860">
            <v>357</v>
          </cell>
          <cell r="O1860">
            <v>1380.8760000000002</v>
          </cell>
          <cell r="P1860">
            <v>0</v>
          </cell>
          <cell r="Q1860">
            <v>0</v>
          </cell>
          <cell r="R1860">
            <v>0</v>
          </cell>
          <cell r="S1860">
            <v>0</v>
          </cell>
          <cell r="T1860">
            <v>0</v>
          </cell>
          <cell r="U1860">
            <v>0</v>
          </cell>
          <cell r="V1860">
            <v>0</v>
          </cell>
          <cell r="W1860">
            <v>1.9340000000000004</v>
          </cell>
          <cell r="X1860">
            <v>9.67</v>
          </cell>
          <cell r="Y1860">
            <v>-7.7359999999999998</v>
          </cell>
          <cell r="Z1860">
            <v>3.8680000000000008</v>
          </cell>
          <cell r="AA1860">
            <v>5.8019999999999996</v>
          </cell>
          <cell r="AB1860">
            <v>1.9340000000000004</v>
          </cell>
          <cell r="AC1860" t="str">
            <v>Mainline</v>
          </cell>
          <cell r="AD1860" t="str">
            <v>19_Female Racing</v>
          </cell>
          <cell r="AE1860" t="str">
            <v>S124</v>
          </cell>
          <cell r="AF1860" t="str">
            <v>Seasonal</v>
          </cell>
          <cell r="AG1860">
            <v>1</v>
          </cell>
          <cell r="AH1860" t="str">
            <v>&lt;N/A&gt;</v>
          </cell>
          <cell r="AI1860" t="str">
            <v>Racing</v>
          </cell>
          <cell r="AJ1860">
            <v>0</v>
          </cell>
          <cell r="AK1860" t="str">
            <v>S1 2024</v>
          </cell>
          <cell r="AL1860">
            <v>45444</v>
          </cell>
          <cell r="AM1860">
            <v>2071.3139999999999</v>
          </cell>
          <cell r="AN1860">
            <v>357</v>
          </cell>
          <cell r="AO1860">
            <v>5.8019999999999996</v>
          </cell>
        </row>
        <row r="1861">
          <cell r="A1861">
            <v>800458900334</v>
          </cell>
          <cell r="B1861" t="str">
            <v>1 Season Old</v>
          </cell>
          <cell r="C1861" t="str">
            <v>W060</v>
          </cell>
          <cell r="D1861" t="str">
            <v>Speedo USA Maersk</v>
          </cell>
          <cell r="E1861" t="str">
            <v>8-00458900334</v>
          </cell>
          <cell r="F1861" t="str">
            <v>PRNT ONE BRIEF- DEEP STORM 001</v>
          </cell>
          <cell r="G1861" t="str">
            <v>P1132</v>
          </cell>
          <cell r="H1861" t="str">
            <v>Swim Bottoms</v>
          </cell>
          <cell r="I1861" t="str">
            <v>812</v>
          </cell>
          <cell r="J1861" t="str">
            <v>Apparel</v>
          </cell>
          <cell r="K1861" t="str">
            <v>MNL</v>
          </cell>
          <cell r="L1861" t="str">
            <v>SS24</v>
          </cell>
          <cell r="M1861">
            <v>2642.64</v>
          </cell>
          <cell r="N1861">
            <v>484</v>
          </cell>
          <cell r="O1861">
            <v>1057.056</v>
          </cell>
          <cell r="P1861">
            <v>0</v>
          </cell>
          <cell r="Q1861">
            <v>0</v>
          </cell>
          <cell r="R1861">
            <v>0</v>
          </cell>
          <cell r="S1861">
            <v>0</v>
          </cell>
          <cell r="T1861">
            <v>0</v>
          </cell>
          <cell r="U1861">
            <v>0</v>
          </cell>
          <cell r="V1861">
            <v>0</v>
          </cell>
          <cell r="W1861">
            <v>1.0920000000000001</v>
          </cell>
          <cell r="X1861">
            <v>5.46</v>
          </cell>
          <cell r="Y1861">
            <v>-4.3680000000000003</v>
          </cell>
          <cell r="Z1861">
            <v>2.1840000000000002</v>
          </cell>
          <cell r="AA1861">
            <v>3.2759999999999998</v>
          </cell>
          <cell r="AB1861">
            <v>1.0920000000000001</v>
          </cell>
          <cell r="AC1861" t="str">
            <v>Mainline</v>
          </cell>
          <cell r="AD1861" t="str">
            <v>5_Male Racing</v>
          </cell>
          <cell r="AE1861" t="str">
            <v>S124</v>
          </cell>
          <cell r="AF1861" t="str">
            <v>Seasonal</v>
          </cell>
          <cell r="AG1861">
            <v>1</v>
          </cell>
          <cell r="AH1861" t="str">
            <v>&lt;N/A&gt;</v>
          </cell>
          <cell r="AI1861" t="str">
            <v>Racing</v>
          </cell>
          <cell r="AJ1861">
            <v>0</v>
          </cell>
          <cell r="AK1861" t="str">
            <v>S1 2024</v>
          </cell>
          <cell r="AL1861">
            <v>45444</v>
          </cell>
          <cell r="AM1861">
            <v>1585.5839999999998</v>
          </cell>
          <cell r="AN1861">
            <v>484</v>
          </cell>
          <cell r="AO1861">
            <v>3.2759999999999998</v>
          </cell>
        </row>
        <row r="1862">
          <cell r="A1862">
            <v>800459000334</v>
          </cell>
          <cell r="B1862" t="str">
            <v>1 Season Old</v>
          </cell>
          <cell r="C1862" t="str">
            <v>W060</v>
          </cell>
          <cell r="D1862" t="str">
            <v>Speedo USA Maersk</v>
          </cell>
          <cell r="E1862" t="str">
            <v>8-00459000334</v>
          </cell>
          <cell r="F1862" t="str">
            <v>PRINTED EURO BRIEF-DEEP STORM 001</v>
          </cell>
          <cell r="G1862" t="str">
            <v>P1132</v>
          </cell>
          <cell r="H1862" t="str">
            <v>Swim Bottoms</v>
          </cell>
          <cell r="I1862" t="str">
            <v>812</v>
          </cell>
          <cell r="J1862" t="str">
            <v>Apparel</v>
          </cell>
          <cell r="K1862" t="str">
            <v>MNL</v>
          </cell>
          <cell r="L1862" t="str">
            <v>SS24</v>
          </cell>
          <cell r="M1862">
            <v>1962.48</v>
          </cell>
          <cell r="N1862">
            <v>312</v>
          </cell>
          <cell r="O1862">
            <v>784.99200000000008</v>
          </cell>
          <cell r="P1862">
            <v>0</v>
          </cell>
          <cell r="Q1862">
            <v>0</v>
          </cell>
          <cell r="R1862">
            <v>0</v>
          </cell>
          <cell r="S1862">
            <v>0</v>
          </cell>
          <cell r="T1862">
            <v>0</v>
          </cell>
          <cell r="U1862">
            <v>0</v>
          </cell>
          <cell r="V1862">
            <v>0</v>
          </cell>
          <cell r="W1862">
            <v>1.2580000000000002</v>
          </cell>
          <cell r="X1862">
            <v>6.29</v>
          </cell>
          <cell r="Y1862">
            <v>-5.032</v>
          </cell>
          <cell r="Z1862">
            <v>2.5160000000000005</v>
          </cell>
          <cell r="AA1862">
            <v>3.7739999999999996</v>
          </cell>
          <cell r="AB1862">
            <v>1.2580000000000002</v>
          </cell>
          <cell r="AC1862" t="str">
            <v>Mainline</v>
          </cell>
          <cell r="AD1862" t="str">
            <v>5_Male Racing</v>
          </cell>
          <cell r="AE1862" t="str">
            <v>S124</v>
          </cell>
          <cell r="AF1862" t="str">
            <v>Seasonal</v>
          </cell>
          <cell r="AG1862">
            <v>1</v>
          </cell>
          <cell r="AH1862" t="str">
            <v>&lt;N/A&gt;</v>
          </cell>
          <cell r="AI1862" t="str">
            <v>Racing</v>
          </cell>
          <cell r="AJ1862">
            <v>0</v>
          </cell>
          <cell r="AK1862" t="str">
            <v>S1 2024</v>
          </cell>
          <cell r="AL1862">
            <v>45444</v>
          </cell>
          <cell r="AM1862">
            <v>1177.4879999999998</v>
          </cell>
          <cell r="AN1862">
            <v>312</v>
          </cell>
          <cell r="AO1862">
            <v>3.7739999999999996</v>
          </cell>
        </row>
        <row r="1863">
          <cell r="A1863">
            <v>80046738142</v>
          </cell>
          <cell r="B1863" t="str">
            <v>1 Season Old</v>
          </cell>
          <cell r="C1863" t="str">
            <v>W060</v>
          </cell>
          <cell r="D1863" t="str">
            <v>Speedo USA Maersk</v>
          </cell>
          <cell r="E1863" t="str">
            <v>8-0046738142</v>
          </cell>
          <cell r="F1863" t="str">
            <v>OT WATER BOTTLE 28 OZ</v>
          </cell>
          <cell r="G1863" t="str">
            <v>P1141</v>
          </cell>
          <cell r="H1863" t="str">
            <v>Waterbottles</v>
          </cell>
          <cell r="I1863" t="str">
            <v>820</v>
          </cell>
          <cell r="J1863" t="str">
            <v>Accessories</v>
          </cell>
          <cell r="K1863" t="str">
            <v>MNL</v>
          </cell>
          <cell r="L1863" t="str">
            <v>SS24</v>
          </cell>
          <cell r="M1863">
            <v>5080.32</v>
          </cell>
          <cell r="N1863">
            <v>504</v>
          </cell>
          <cell r="O1863">
            <v>2032.1279999999999</v>
          </cell>
          <cell r="P1863">
            <v>0</v>
          </cell>
          <cell r="Q1863">
            <v>0</v>
          </cell>
          <cell r="R1863">
            <v>0</v>
          </cell>
          <cell r="S1863">
            <v>0</v>
          </cell>
          <cell r="T1863">
            <v>0</v>
          </cell>
          <cell r="U1863">
            <v>0</v>
          </cell>
          <cell r="V1863">
            <v>0</v>
          </cell>
          <cell r="W1863">
            <v>2.016</v>
          </cell>
          <cell r="X1863">
            <v>10.08</v>
          </cell>
          <cell r="Y1863">
            <v>-8.0640000000000001</v>
          </cell>
          <cell r="Z1863">
            <v>4.032</v>
          </cell>
          <cell r="AA1863">
            <v>6.048</v>
          </cell>
          <cell r="AB1863">
            <v>2.016</v>
          </cell>
          <cell r="AC1863">
            <v>0</v>
          </cell>
          <cell r="AD1863">
            <v>0</v>
          </cell>
          <cell r="AE1863" t="str">
            <v/>
          </cell>
          <cell r="AF1863" t="str">
            <v/>
          </cell>
          <cell r="AG1863">
            <v>1</v>
          </cell>
          <cell r="AH1863" t="str">
            <v/>
          </cell>
          <cell r="AI1863" t="str">
            <v/>
          </cell>
          <cell r="AJ1863" t="str">
            <v/>
          </cell>
          <cell r="AK1863" t="str">
            <v/>
          </cell>
          <cell r="AL1863" t="str">
            <v/>
          </cell>
          <cell r="AM1863">
            <v>3048.192</v>
          </cell>
          <cell r="AN1863">
            <v>504</v>
          </cell>
          <cell r="AO1863">
            <v>6.048</v>
          </cell>
        </row>
        <row r="1864">
          <cell r="A1864">
            <v>800468509749</v>
          </cell>
          <cell r="B1864" t="str">
            <v>1 Season Old</v>
          </cell>
          <cell r="C1864" t="str">
            <v>W060</v>
          </cell>
          <cell r="D1864" t="str">
            <v>Speedo USA Maersk</v>
          </cell>
          <cell r="E1864" t="str">
            <v>8-00468509749</v>
          </cell>
          <cell r="F1864" t="str">
            <v>OT STICKER PACKS - 5 PIECES</v>
          </cell>
          <cell r="G1864" t="str">
            <v>P1141</v>
          </cell>
          <cell r="H1864" t="str">
            <v>Waterbottles</v>
          </cell>
          <cell r="I1864" t="str">
            <v>820</v>
          </cell>
          <cell r="J1864" t="str">
            <v>Accessories</v>
          </cell>
          <cell r="K1864" t="str">
            <v>MNL</v>
          </cell>
          <cell r="L1864" t="str">
            <v>SS24</v>
          </cell>
          <cell r="M1864">
            <v>2800</v>
          </cell>
          <cell r="N1864">
            <v>1400</v>
          </cell>
          <cell r="O1864">
            <v>1120</v>
          </cell>
          <cell r="P1864">
            <v>0</v>
          </cell>
          <cell r="Q1864">
            <v>0</v>
          </cell>
          <cell r="R1864">
            <v>0</v>
          </cell>
          <cell r="S1864">
            <v>0</v>
          </cell>
          <cell r="T1864">
            <v>0</v>
          </cell>
          <cell r="U1864">
            <v>0</v>
          </cell>
          <cell r="V1864">
            <v>0</v>
          </cell>
          <cell r="W1864">
            <v>0.4</v>
          </cell>
          <cell r="X1864">
            <v>2</v>
          </cell>
          <cell r="Y1864">
            <v>-1.6</v>
          </cell>
          <cell r="Z1864">
            <v>0.8</v>
          </cell>
          <cell r="AA1864">
            <v>1.2</v>
          </cell>
          <cell r="AB1864">
            <v>0.4</v>
          </cell>
          <cell r="AC1864">
            <v>0</v>
          </cell>
          <cell r="AD1864">
            <v>0</v>
          </cell>
          <cell r="AE1864" t="str">
            <v/>
          </cell>
          <cell r="AF1864" t="str">
            <v/>
          </cell>
          <cell r="AG1864">
            <v>1</v>
          </cell>
          <cell r="AH1864" t="str">
            <v/>
          </cell>
          <cell r="AI1864" t="str">
            <v/>
          </cell>
          <cell r="AJ1864" t="str">
            <v/>
          </cell>
          <cell r="AK1864" t="str">
            <v/>
          </cell>
          <cell r="AL1864" t="str">
            <v/>
          </cell>
          <cell r="AM1864">
            <v>1680</v>
          </cell>
          <cell r="AN1864">
            <v>1400</v>
          </cell>
          <cell r="AO1864">
            <v>1.2</v>
          </cell>
        </row>
        <row r="1865">
          <cell r="A1865">
            <v>800468710739</v>
          </cell>
          <cell r="B1865" t="str">
            <v>1 Season Old</v>
          </cell>
          <cell r="C1865" t="str">
            <v>W060</v>
          </cell>
          <cell r="D1865" t="str">
            <v>Speedo USA Maersk</v>
          </cell>
          <cell r="E1865" t="str">
            <v>8-00468710739</v>
          </cell>
          <cell r="F1865" t="str">
            <v>OT KEYCHAIN</v>
          </cell>
          <cell r="G1865" t="str">
            <v>P1141</v>
          </cell>
          <cell r="H1865" t="str">
            <v>Waterbottles</v>
          </cell>
          <cell r="I1865" t="str">
            <v>820</v>
          </cell>
          <cell r="J1865" t="str">
            <v>Accessories</v>
          </cell>
          <cell r="K1865" t="str">
            <v>MNL</v>
          </cell>
          <cell r="L1865" t="str">
            <v>SS24</v>
          </cell>
          <cell r="M1865">
            <v>6975</v>
          </cell>
          <cell r="N1865">
            <v>1500</v>
          </cell>
          <cell r="O1865">
            <v>2790</v>
          </cell>
          <cell r="P1865">
            <v>0</v>
          </cell>
          <cell r="Q1865">
            <v>0</v>
          </cell>
          <cell r="R1865">
            <v>0</v>
          </cell>
          <cell r="S1865">
            <v>0</v>
          </cell>
          <cell r="T1865">
            <v>0</v>
          </cell>
          <cell r="U1865">
            <v>0</v>
          </cell>
          <cell r="V1865">
            <v>0</v>
          </cell>
          <cell r="W1865">
            <v>0.93</v>
          </cell>
          <cell r="X1865">
            <v>4.6500000000000004</v>
          </cell>
          <cell r="Y1865">
            <v>-3.72</v>
          </cell>
          <cell r="Z1865">
            <v>1.86</v>
          </cell>
          <cell r="AA1865">
            <v>2.79</v>
          </cell>
          <cell r="AB1865">
            <v>0.93</v>
          </cell>
          <cell r="AC1865">
            <v>0</v>
          </cell>
          <cell r="AD1865">
            <v>0</v>
          </cell>
          <cell r="AE1865" t="str">
            <v/>
          </cell>
          <cell r="AF1865" t="str">
            <v/>
          </cell>
          <cell r="AG1865">
            <v>1</v>
          </cell>
          <cell r="AH1865" t="str">
            <v/>
          </cell>
          <cell r="AI1865" t="str">
            <v/>
          </cell>
          <cell r="AJ1865" t="str">
            <v/>
          </cell>
          <cell r="AK1865" t="str">
            <v/>
          </cell>
          <cell r="AL1865" t="str">
            <v/>
          </cell>
          <cell r="AM1865">
            <v>4185</v>
          </cell>
          <cell r="AN1865">
            <v>1500</v>
          </cell>
          <cell r="AO1865">
            <v>2.79</v>
          </cell>
        </row>
        <row r="1866">
          <cell r="A1866">
            <v>800468715036</v>
          </cell>
          <cell r="B1866" t="str">
            <v>1 Season Old</v>
          </cell>
          <cell r="C1866" t="str">
            <v>W060</v>
          </cell>
          <cell r="D1866" t="str">
            <v>Speedo USA Maersk</v>
          </cell>
          <cell r="E1866" t="str">
            <v>8-00468715036</v>
          </cell>
          <cell r="F1866" t="str">
            <v>OT KEYCHAIN</v>
          </cell>
          <cell r="G1866" t="str">
            <v>P1141</v>
          </cell>
          <cell r="H1866" t="str">
            <v>Waterbottles</v>
          </cell>
          <cell r="I1866" t="str">
            <v>820</v>
          </cell>
          <cell r="J1866" t="str">
            <v>Accessories</v>
          </cell>
          <cell r="K1866" t="str">
            <v>MNL</v>
          </cell>
          <cell r="L1866" t="str">
            <v>SS24</v>
          </cell>
          <cell r="M1866">
            <v>4119.8999999999996</v>
          </cell>
          <cell r="N1866">
            <v>886</v>
          </cell>
          <cell r="O1866">
            <v>1647.96</v>
          </cell>
          <cell r="P1866">
            <v>0</v>
          </cell>
          <cell r="Q1866">
            <v>0</v>
          </cell>
          <cell r="R1866">
            <v>0</v>
          </cell>
          <cell r="S1866">
            <v>0</v>
          </cell>
          <cell r="T1866">
            <v>0</v>
          </cell>
          <cell r="U1866">
            <v>0</v>
          </cell>
          <cell r="V1866">
            <v>0</v>
          </cell>
          <cell r="W1866">
            <v>0.93</v>
          </cell>
          <cell r="X1866">
            <v>4.6499999999999995</v>
          </cell>
          <cell r="Y1866">
            <v>-3.7199999999999993</v>
          </cell>
          <cell r="Z1866">
            <v>1.86</v>
          </cell>
          <cell r="AA1866">
            <v>2.7899999999999991</v>
          </cell>
          <cell r="AB1866">
            <v>0.93</v>
          </cell>
          <cell r="AC1866">
            <v>0</v>
          </cell>
          <cell r="AD1866">
            <v>0</v>
          </cell>
          <cell r="AE1866" t="str">
            <v/>
          </cell>
          <cell r="AF1866" t="str">
            <v/>
          </cell>
          <cell r="AG1866">
            <v>1</v>
          </cell>
          <cell r="AH1866" t="str">
            <v/>
          </cell>
          <cell r="AI1866" t="str">
            <v/>
          </cell>
          <cell r="AJ1866" t="str">
            <v/>
          </cell>
          <cell r="AK1866" t="str">
            <v/>
          </cell>
          <cell r="AL1866" t="str">
            <v/>
          </cell>
          <cell r="AM1866">
            <v>2471.9399999999991</v>
          </cell>
          <cell r="AN1866">
            <v>886</v>
          </cell>
          <cell r="AO1866">
            <v>2.7899999999999991</v>
          </cell>
        </row>
        <row r="1867">
          <cell r="A1867">
            <v>800468810748</v>
          </cell>
          <cell r="B1867" t="str">
            <v>1 Season Old</v>
          </cell>
          <cell r="C1867" t="str">
            <v>W060</v>
          </cell>
          <cell r="D1867" t="str">
            <v>Speedo USA Maersk</v>
          </cell>
          <cell r="E1867" t="str">
            <v>8-00468810748</v>
          </cell>
          <cell r="F1867" t="str">
            <v>OT EVENT TOTE - CLEAR</v>
          </cell>
          <cell r="G1867" t="str">
            <v>P1141</v>
          </cell>
          <cell r="H1867" t="str">
            <v>Waterbottles</v>
          </cell>
          <cell r="I1867" t="str">
            <v>820</v>
          </cell>
          <cell r="J1867" t="str">
            <v>Accessories</v>
          </cell>
          <cell r="K1867" t="str">
            <v>MNL</v>
          </cell>
          <cell r="L1867" t="str">
            <v>SS24</v>
          </cell>
          <cell r="M1867">
            <v>440.2</v>
          </cell>
          <cell r="N1867">
            <v>71</v>
          </cell>
          <cell r="O1867">
            <v>176.08</v>
          </cell>
          <cell r="P1867">
            <v>0</v>
          </cell>
          <cell r="Q1867">
            <v>0</v>
          </cell>
          <cell r="R1867">
            <v>0</v>
          </cell>
          <cell r="S1867">
            <v>0</v>
          </cell>
          <cell r="T1867">
            <v>0</v>
          </cell>
          <cell r="U1867">
            <v>0</v>
          </cell>
          <cell r="V1867">
            <v>0</v>
          </cell>
          <cell r="W1867">
            <v>1.24</v>
          </cell>
          <cell r="X1867">
            <v>6.2</v>
          </cell>
          <cell r="Y1867">
            <v>-4.96</v>
          </cell>
          <cell r="Z1867">
            <v>2.48</v>
          </cell>
          <cell r="AA1867">
            <v>3.72</v>
          </cell>
          <cell r="AB1867">
            <v>1.24</v>
          </cell>
          <cell r="AC1867">
            <v>0</v>
          </cell>
          <cell r="AD1867">
            <v>0</v>
          </cell>
          <cell r="AE1867" t="str">
            <v/>
          </cell>
          <cell r="AF1867" t="str">
            <v/>
          </cell>
          <cell r="AG1867">
            <v>1</v>
          </cell>
          <cell r="AH1867" t="str">
            <v/>
          </cell>
          <cell r="AI1867" t="str">
            <v/>
          </cell>
          <cell r="AJ1867" t="str">
            <v/>
          </cell>
          <cell r="AK1867" t="str">
            <v/>
          </cell>
          <cell r="AL1867" t="str">
            <v/>
          </cell>
          <cell r="AM1867">
            <v>264.12</v>
          </cell>
          <cell r="AN1867">
            <v>71</v>
          </cell>
          <cell r="AO1867">
            <v>3.72</v>
          </cell>
        </row>
        <row r="1868">
          <cell r="A1868">
            <v>800468910748</v>
          </cell>
          <cell r="B1868" t="str">
            <v>1 Season Old</v>
          </cell>
          <cell r="C1868" t="str">
            <v>W060</v>
          </cell>
          <cell r="D1868" t="str">
            <v>Speedo USA Maersk</v>
          </cell>
          <cell r="E1868" t="str">
            <v>8-00468910748</v>
          </cell>
          <cell r="F1868" t="str">
            <v>SMALL EVENT PACK - CLEAR</v>
          </cell>
          <cell r="G1868" t="str">
            <v>P1141</v>
          </cell>
          <cell r="H1868" t="str">
            <v>Waterbottles</v>
          </cell>
          <cell r="I1868" t="str">
            <v>820</v>
          </cell>
          <cell r="J1868" t="str">
            <v>Accessories</v>
          </cell>
          <cell r="K1868" t="str">
            <v>MNL</v>
          </cell>
          <cell r="L1868" t="str">
            <v>SS24</v>
          </cell>
          <cell r="M1868">
            <v>367.5</v>
          </cell>
          <cell r="N1868">
            <v>70</v>
          </cell>
          <cell r="O1868">
            <v>147</v>
          </cell>
          <cell r="P1868">
            <v>0</v>
          </cell>
          <cell r="Q1868">
            <v>0</v>
          </cell>
          <cell r="R1868">
            <v>0</v>
          </cell>
          <cell r="S1868">
            <v>0</v>
          </cell>
          <cell r="T1868">
            <v>0</v>
          </cell>
          <cell r="U1868">
            <v>0</v>
          </cell>
          <cell r="V1868">
            <v>0</v>
          </cell>
          <cell r="W1868">
            <v>1.05</v>
          </cell>
          <cell r="X1868">
            <v>5.25</v>
          </cell>
          <cell r="Y1868">
            <v>-4.2</v>
          </cell>
          <cell r="Z1868">
            <v>2.1</v>
          </cell>
          <cell r="AA1868">
            <v>3.15</v>
          </cell>
          <cell r="AB1868">
            <v>1.05</v>
          </cell>
          <cell r="AC1868">
            <v>0</v>
          </cell>
          <cell r="AD1868">
            <v>0</v>
          </cell>
          <cell r="AE1868" t="str">
            <v/>
          </cell>
          <cell r="AF1868" t="str">
            <v/>
          </cell>
          <cell r="AG1868">
            <v>1</v>
          </cell>
          <cell r="AH1868" t="str">
            <v/>
          </cell>
          <cell r="AI1868" t="str">
            <v/>
          </cell>
          <cell r="AJ1868" t="str">
            <v/>
          </cell>
          <cell r="AK1868" t="str">
            <v/>
          </cell>
          <cell r="AL1868" t="str">
            <v/>
          </cell>
          <cell r="AM1868">
            <v>220.5</v>
          </cell>
          <cell r="AN1868">
            <v>70</v>
          </cell>
          <cell r="AO1868">
            <v>3.15</v>
          </cell>
        </row>
        <row r="1869">
          <cell r="A1869">
            <v>800477316143</v>
          </cell>
          <cell r="B1869" t="str">
            <v>Current</v>
          </cell>
          <cell r="C1869" t="str">
            <v>W060</v>
          </cell>
          <cell r="D1869" t="str">
            <v>Speedo USA Maersk</v>
          </cell>
          <cell r="E1869" t="str">
            <v>8-00477316143</v>
          </cell>
          <cell r="F1869" t="str">
            <v>SOLID V-BACK 1PC ORANGE</v>
          </cell>
          <cell r="G1869" t="str">
            <v>P1122</v>
          </cell>
          <cell r="H1869" t="str">
            <v>One-Piece</v>
          </cell>
          <cell r="I1869" t="str">
            <v>812</v>
          </cell>
          <cell r="J1869" t="str">
            <v>Apparel</v>
          </cell>
          <cell r="K1869" t="str">
            <v>MNL</v>
          </cell>
          <cell r="L1869" t="str">
            <v>SS25</v>
          </cell>
          <cell r="M1869">
            <v>443.52</v>
          </cell>
          <cell r="N1869">
            <v>64</v>
          </cell>
          <cell r="O1869">
            <v>0</v>
          </cell>
          <cell r="P1869">
            <v>0</v>
          </cell>
          <cell r="Q1869">
            <v>0</v>
          </cell>
          <cell r="R1869">
            <v>0</v>
          </cell>
          <cell r="S1869">
            <v>0</v>
          </cell>
          <cell r="T1869">
            <v>0</v>
          </cell>
          <cell r="U1869">
            <v>0</v>
          </cell>
          <cell r="V1869">
            <v>0</v>
          </cell>
          <cell r="W1869">
            <v>0</v>
          </cell>
          <cell r="X1869">
            <v>6.93</v>
          </cell>
          <cell r="Y1869">
            <v>-6.93</v>
          </cell>
          <cell r="Z1869">
            <v>0</v>
          </cell>
          <cell r="AA1869">
            <v>6.93</v>
          </cell>
          <cell r="AB1869">
            <v>0</v>
          </cell>
          <cell r="AC1869" t="str">
            <v>Mainline</v>
          </cell>
          <cell r="AD1869" t="str">
            <v>19_Female Racing</v>
          </cell>
          <cell r="AE1869" t="str">
            <v>S125</v>
          </cell>
          <cell r="AF1869" t="str">
            <v>Seasonal</v>
          </cell>
          <cell r="AG1869">
            <v>1</v>
          </cell>
          <cell r="AH1869">
            <v>0</v>
          </cell>
          <cell r="AI1869" t="str">
            <v>Racing</v>
          </cell>
          <cell r="AJ1869" t="str">
            <v>Vibe</v>
          </cell>
          <cell r="AK1869">
            <v>0</v>
          </cell>
          <cell r="AL1869">
            <v>45762</v>
          </cell>
          <cell r="AM1869">
            <v>443.52</v>
          </cell>
          <cell r="AN1869">
            <v>64</v>
          </cell>
          <cell r="AO1869">
            <v>6.93</v>
          </cell>
        </row>
        <row r="1870">
          <cell r="A1870">
            <v>800477317921</v>
          </cell>
          <cell r="B1870" t="str">
            <v>Current</v>
          </cell>
          <cell r="C1870" t="str">
            <v>W060</v>
          </cell>
          <cell r="D1870" t="str">
            <v>Speedo USA Maersk</v>
          </cell>
          <cell r="E1870" t="str">
            <v>8-00477317921</v>
          </cell>
          <cell r="F1870" t="str">
            <v>SOLID V-BACK 1PC BLUE</v>
          </cell>
          <cell r="G1870" t="str">
            <v>P1122</v>
          </cell>
          <cell r="H1870" t="str">
            <v>One-Piece</v>
          </cell>
          <cell r="I1870" t="str">
            <v>812</v>
          </cell>
          <cell r="J1870" t="str">
            <v>Apparel</v>
          </cell>
          <cell r="K1870" t="str">
            <v>MNL</v>
          </cell>
          <cell r="L1870" t="str">
            <v>SS25</v>
          </cell>
          <cell r="M1870">
            <v>443.52</v>
          </cell>
          <cell r="N1870">
            <v>64</v>
          </cell>
          <cell r="O1870">
            <v>0</v>
          </cell>
          <cell r="P1870">
            <v>0</v>
          </cell>
          <cell r="Q1870">
            <v>0</v>
          </cell>
          <cell r="R1870">
            <v>0</v>
          </cell>
          <cell r="S1870">
            <v>0</v>
          </cell>
          <cell r="T1870">
            <v>0</v>
          </cell>
          <cell r="U1870">
            <v>0</v>
          </cell>
          <cell r="V1870">
            <v>0</v>
          </cell>
          <cell r="W1870">
            <v>0</v>
          </cell>
          <cell r="X1870">
            <v>6.93</v>
          </cell>
          <cell r="Y1870">
            <v>-6.93</v>
          </cell>
          <cell r="Z1870">
            <v>0</v>
          </cell>
          <cell r="AA1870">
            <v>6.93</v>
          </cell>
          <cell r="AB1870">
            <v>0</v>
          </cell>
          <cell r="AC1870" t="str">
            <v>Mainline</v>
          </cell>
          <cell r="AD1870" t="str">
            <v>19_Female Racing</v>
          </cell>
          <cell r="AE1870" t="str">
            <v>S125</v>
          </cell>
          <cell r="AF1870" t="str">
            <v>Seasonal</v>
          </cell>
          <cell r="AG1870">
            <v>1</v>
          </cell>
          <cell r="AH1870">
            <v>0</v>
          </cell>
          <cell r="AI1870" t="str">
            <v>Racing</v>
          </cell>
          <cell r="AJ1870" t="str">
            <v>Vibe</v>
          </cell>
          <cell r="AK1870">
            <v>0</v>
          </cell>
          <cell r="AL1870">
            <v>45762</v>
          </cell>
          <cell r="AM1870">
            <v>443.52</v>
          </cell>
          <cell r="AN1870">
            <v>64</v>
          </cell>
          <cell r="AO1870">
            <v>6.93</v>
          </cell>
        </row>
        <row r="1871">
          <cell r="A1871">
            <v>800477317925</v>
          </cell>
          <cell r="B1871" t="str">
            <v>Current</v>
          </cell>
          <cell r="C1871" t="str">
            <v>W060</v>
          </cell>
          <cell r="D1871" t="str">
            <v>Speedo USA Maersk</v>
          </cell>
          <cell r="E1871" t="str">
            <v>8-00477317925</v>
          </cell>
          <cell r="F1871" t="str">
            <v>SOLID V-BACK 1PC ORANGE</v>
          </cell>
          <cell r="G1871" t="str">
            <v>P1122</v>
          </cell>
          <cell r="H1871" t="str">
            <v>One-Piece</v>
          </cell>
          <cell r="I1871" t="str">
            <v>812</v>
          </cell>
          <cell r="J1871" t="str">
            <v>Apparel</v>
          </cell>
          <cell r="K1871" t="str">
            <v>MNL</v>
          </cell>
          <cell r="L1871" t="str">
            <v>SS25</v>
          </cell>
          <cell r="M1871">
            <v>443.52</v>
          </cell>
          <cell r="N1871">
            <v>64</v>
          </cell>
          <cell r="O1871">
            <v>0</v>
          </cell>
          <cell r="P1871">
            <v>0</v>
          </cell>
          <cell r="Q1871">
            <v>0</v>
          </cell>
          <cell r="R1871">
            <v>0</v>
          </cell>
          <cell r="S1871">
            <v>0</v>
          </cell>
          <cell r="T1871">
            <v>0</v>
          </cell>
          <cell r="U1871">
            <v>0</v>
          </cell>
          <cell r="V1871">
            <v>0</v>
          </cell>
          <cell r="W1871">
            <v>0</v>
          </cell>
          <cell r="X1871">
            <v>6.93</v>
          </cell>
          <cell r="Y1871">
            <v>-6.93</v>
          </cell>
          <cell r="Z1871">
            <v>0</v>
          </cell>
          <cell r="AA1871">
            <v>6.93</v>
          </cell>
          <cell r="AB1871">
            <v>0</v>
          </cell>
          <cell r="AC1871" t="str">
            <v>Mainline</v>
          </cell>
          <cell r="AD1871" t="str">
            <v>19_Female Racing</v>
          </cell>
          <cell r="AE1871" t="str">
            <v>S125</v>
          </cell>
          <cell r="AF1871" t="str">
            <v>Seasonal</v>
          </cell>
          <cell r="AG1871">
            <v>1</v>
          </cell>
          <cell r="AH1871">
            <v>0</v>
          </cell>
          <cell r="AI1871" t="str">
            <v>Racing</v>
          </cell>
          <cell r="AJ1871" t="str">
            <v>Vibe</v>
          </cell>
          <cell r="AK1871">
            <v>0</v>
          </cell>
          <cell r="AL1871">
            <v>45762</v>
          </cell>
          <cell r="AM1871">
            <v>443.52</v>
          </cell>
          <cell r="AN1871">
            <v>64</v>
          </cell>
          <cell r="AO1871">
            <v>6.93</v>
          </cell>
        </row>
        <row r="1872">
          <cell r="A1872">
            <v>800477417974</v>
          </cell>
          <cell r="B1872" t="str">
            <v>Current</v>
          </cell>
          <cell r="C1872" t="str">
            <v>W060</v>
          </cell>
          <cell r="D1872" t="str">
            <v>Speedo USA Maersk</v>
          </cell>
          <cell r="E1872" t="str">
            <v>8-00477417974</v>
          </cell>
          <cell r="F1872" t="str">
            <v>PRINTED WEB BACK 1PC ASSORTED</v>
          </cell>
          <cell r="G1872" t="str">
            <v>P1122</v>
          </cell>
          <cell r="H1872" t="str">
            <v>One-Piece</v>
          </cell>
          <cell r="I1872" t="str">
            <v>812</v>
          </cell>
          <cell r="J1872" t="str">
            <v>Apparel</v>
          </cell>
          <cell r="K1872" t="str">
            <v>MNL</v>
          </cell>
          <cell r="L1872" t="str">
            <v>SS25</v>
          </cell>
          <cell r="M1872">
            <v>479.92</v>
          </cell>
          <cell r="N1872">
            <v>56</v>
          </cell>
          <cell r="O1872">
            <v>0</v>
          </cell>
          <cell r="P1872">
            <v>0</v>
          </cell>
          <cell r="Q1872">
            <v>0</v>
          </cell>
          <cell r="R1872">
            <v>0</v>
          </cell>
          <cell r="S1872">
            <v>0</v>
          </cell>
          <cell r="T1872">
            <v>0</v>
          </cell>
          <cell r="U1872">
            <v>0</v>
          </cell>
          <cell r="V1872">
            <v>0</v>
          </cell>
          <cell r="W1872">
            <v>0</v>
          </cell>
          <cell r="X1872">
            <v>8.57</v>
          </cell>
          <cell r="Y1872">
            <v>-8.57</v>
          </cell>
          <cell r="Z1872">
            <v>0</v>
          </cell>
          <cell r="AA1872">
            <v>8.57</v>
          </cell>
          <cell r="AB1872">
            <v>0</v>
          </cell>
          <cell r="AC1872" t="str">
            <v>Mainline</v>
          </cell>
          <cell r="AD1872" t="str">
            <v>19_Female Racing</v>
          </cell>
          <cell r="AE1872" t="str">
            <v>S125</v>
          </cell>
          <cell r="AF1872" t="str">
            <v>Seasonal</v>
          </cell>
          <cell r="AG1872">
            <v>1</v>
          </cell>
          <cell r="AH1872">
            <v>0</v>
          </cell>
          <cell r="AI1872" t="str">
            <v>Racing</v>
          </cell>
          <cell r="AJ1872" t="str">
            <v>Vibe</v>
          </cell>
          <cell r="AK1872">
            <v>0</v>
          </cell>
          <cell r="AL1872">
            <v>45762</v>
          </cell>
          <cell r="AM1872">
            <v>479.92</v>
          </cell>
          <cell r="AN1872">
            <v>56</v>
          </cell>
          <cell r="AO1872">
            <v>8.57</v>
          </cell>
        </row>
        <row r="1873">
          <cell r="A1873">
            <v>800477418288</v>
          </cell>
          <cell r="B1873" t="str">
            <v>Current</v>
          </cell>
          <cell r="C1873" t="str">
            <v>W060</v>
          </cell>
          <cell r="D1873" t="str">
            <v>Speedo USA Maersk</v>
          </cell>
          <cell r="E1873" t="str">
            <v>8-00477418288</v>
          </cell>
          <cell r="F1873" t="str">
            <v>PRINTED WEB BACK 1PC ORANGE</v>
          </cell>
          <cell r="G1873" t="str">
            <v>P1122</v>
          </cell>
          <cell r="H1873" t="str">
            <v>One-Piece</v>
          </cell>
          <cell r="I1873" t="str">
            <v>812</v>
          </cell>
          <cell r="J1873" t="str">
            <v>Apparel</v>
          </cell>
          <cell r="K1873" t="str">
            <v>MNL</v>
          </cell>
          <cell r="L1873" t="str">
            <v>SS25</v>
          </cell>
          <cell r="M1873">
            <v>479.92</v>
          </cell>
          <cell r="N1873">
            <v>56</v>
          </cell>
          <cell r="O1873">
            <v>0</v>
          </cell>
          <cell r="P1873">
            <v>0</v>
          </cell>
          <cell r="Q1873">
            <v>0</v>
          </cell>
          <cell r="R1873">
            <v>0</v>
          </cell>
          <cell r="S1873">
            <v>0</v>
          </cell>
          <cell r="T1873">
            <v>0</v>
          </cell>
          <cell r="U1873">
            <v>0</v>
          </cell>
          <cell r="V1873">
            <v>0</v>
          </cell>
          <cell r="W1873">
            <v>0</v>
          </cell>
          <cell r="X1873">
            <v>8.57</v>
          </cell>
          <cell r="Y1873">
            <v>-8.57</v>
          </cell>
          <cell r="Z1873">
            <v>0</v>
          </cell>
          <cell r="AA1873">
            <v>8.57</v>
          </cell>
          <cell r="AB1873">
            <v>0</v>
          </cell>
          <cell r="AC1873" t="str">
            <v>Mainline</v>
          </cell>
          <cell r="AD1873" t="str">
            <v>19_Female Racing</v>
          </cell>
          <cell r="AE1873" t="str">
            <v>S125</v>
          </cell>
          <cell r="AF1873" t="str">
            <v>Seasonal</v>
          </cell>
          <cell r="AG1873">
            <v>1</v>
          </cell>
          <cell r="AH1873">
            <v>0</v>
          </cell>
          <cell r="AI1873" t="str">
            <v>Racing</v>
          </cell>
          <cell r="AJ1873" t="str">
            <v>Vibe</v>
          </cell>
          <cell r="AK1873">
            <v>0</v>
          </cell>
          <cell r="AL1873">
            <v>45762</v>
          </cell>
          <cell r="AM1873">
            <v>479.92</v>
          </cell>
          <cell r="AN1873">
            <v>56</v>
          </cell>
          <cell r="AO1873">
            <v>8.57</v>
          </cell>
        </row>
        <row r="1874">
          <cell r="A1874">
            <v>800495216012</v>
          </cell>
          <cell r="B1874" t="str">
            <v>Current</v>
          </cell>
          <cell r="C1874" t="str">
            <v>W060</v>
          </cell>
          <cell r="D1874" t="str">
            <v>Speedo USA Maersk</v>
          </cell>
          <cell r="E1874" t="str">
            <v>8-00495216012</v>
          </cell>
          <cell r="F1874" t="str">
            <v>REGAN COLLECTION TWIST BK 1PC AND SCRUNC</v>
          </cell>
          <cell r="G1874" t="str">
            <v>P1122</v>
          </cell>
          <cell r="H1874" t="str">
            <v>One-Piece</v>
          </cell>
          <cell r="I1874" t="str">
            <v>812</v>
          </cell>
          <cell r="J1874" t="str">
            <v>Apparel</v>
          </cell>
          <cell r="K1874" t="str">
            <v>MNL</v>
          </cell>
          <cell r="L1874" t="str">
            <v>SS25</v>
          </cell>
          <cell r="M1874">
            <v>10536.86</v>
          </cell>
          <cell r="N1874">
            <v>982</v>
          </cell>
          <cell r="O1874">
            <v>0</v>
          </cell>
          <cell r="P1874">
            <v>0</v>
          </cell>
          <cell r="Q1874">
            <v>0</v>
          </cell>
          <cell r="R1874">
            <v>0</v>
          </cell>
          <cell r="S1874">
            <v>0</v>
          </cell>
          <cell r="T1874">
            <v>0</v>
          </cell>
          <cell r="U1874">
            <v>0</v>
          </cell>
          <cell r="V1874">
            <v>0</v>
          </cell>
          <cell r="W1874">
            <v>0</v>
          </cell>
          <cell r="X1874">
            <v>10.73</v>
          </cell>
          <cell r="Y1874">
            <v>-10.73</v>
          </cell>
          <cell r="Z1874">
            <v>0</v>
          </cell>
          <cell r="AA1874">
            <v>10.73</v>
          </cell>
          <cell r="AB1874">
            <v>0</v>
          </cell>
          <cell r="AC1874" t="str">
            <v>Mainline</v>
          </cell>
          <cell r="AD1874" t="str">
            <v>19_Female Racing</v>
          </cell>
          <cell r="AE1874" t="str">
            <v>S125</v>
          </cell>
          <cell r="AF1874" t="str">
            <v>Seasonal</v>
          </cell>
          <cell r="AG1874">
            <v>1</v>
          </cell>
          <cell r="AH1874">
            <v>0</v>
          </cell>
          <cell r="AI1874" t="str">
            <v>Racing</v>
          </cell>
          <cell r="AJ1874">
            <v>0</v>
          </cell>
          <cell r="AK1874">
            <v>0</v>
          </cell>
          <cell r="AL1874">
            <v>45703</v>
          </cell>
          <cell r="AM1874">
            <v>10536.86</v>
          </cell>
          <cell r="AN1874">
            <v>982</v>
          </cell>
          <cell r="AO1874">
            <v>10.73</v>
          </cell>
        </row>
        <row r="1875">
          <cell r="A1875">
            <v>800495315447</v>
          </cell>
          <cell r="B1875" t="str">
            <v>Current</v>
          </cell>
          <cell r="C1875" t="str">
            <v>W060</v>
          </cell>
          <cell r="D1875" t="str">
            <v>Speedo USA Maersk</v>
          </cell>
          <cell r="E1875" t="str">
            <v>8-00495315447</v>
          </cell>
          <cell r="F1875" t="str">
            <v>REGAN COLLECTION SOLID LOGO CROP TOP 440</v>
          </cell>
          <cell r="G1875" t="str">
            <v>P1119</v>
          </cell>
          <cell r="H1875" t="str">
            <v>Knit Tops</v>
          </cell>
          <cell r="I1875" t="str">
            <v>812</v>
          </cell>
          <cell r="J1875" t="str">
            <v>Apparel</v>
          </cell>
          <cell r="K1875" t="str">
            <v>MNL</v>
          </cell>
          <cell r="L1875" t="str">
            <v>SS25</v>
          </cell>
          <cell r="M1875">
            <v>2842.6</v>
          </cell>
          <cell r="N1875">
            <v>305</v>
          </cell>
          <cell r="O1875">
            <v>0</v>
          </cell>
          <cell r="P1875">
            <v>0</v>
          </cell>
          <cell r="Q1875">
            <v>0</v>
          </cell>
          <cell r="R1875">
            <v>0</v>
          </cell>
          <cell r="S1875">
            <v>0</v>
          </cell>
          <cell r="T1875">
            <v>0</v>
          </cell>
          <cell r="U1875">
            <v>0</v>
          </cell>
          <cell r="V1875">
            <v>0</v>
          </cell>
          <cell r="W1875">
            <v>0</v>
          </cell>
          <cell r="X1875">
            <v>9.32</v>
          </cell>
          <cell r="Y1875">
            <v>-9.32</v>
          </cell>
          <cell r="Z1875">
            <v>0</v>
          </cell>
          <cell r="AA1875">
            <v>9.32</v>
          </cell>
          <cell r="AB1875">
            <v>0</v>
          </cell>
          <cell r="AC1875" t="str">
            <v>Mainline</v>
          </cell>
          <cell r="AD1875" t="str">
            <v>19_Female Racing</v>
          </cell>
          <cell r="AE1875" t="str">
            <v>S125</v>
          </cell>
          <cell r="AF1875" t="str">
            <v>Seasonal</v>
          </cell>
          <cell r="AG1875">
            <v>1</v>
          </cell>
          <cell r="AH1875">
            <v>0</v>
          </cell>
          <cell r="AI1875" t="str">
            <v>Racing</v>
          </cell>
          <cell r="AJ1875">
            <v>0</v>
          </cell>
          <cell r="AK1875">
            <v>0</v>
          </cell>
          <cell r="AL1875">
            <v>45703</v>
          </cell>
          <cell r="AM1875">
            <v>2842.6</v>
          </cell>
          <cell r="AN1875">
            <v>305</v>
          </cell>
          <cell r="AO1875">
            <v>9.32</v>
          </cell>
        </row>
        <row r="1876">
          <cell r="A1876">
            <v>800495316012</v>
          </cell>
          <cell r="B1876" t="str">
            <v>Current</v>
          </cell>
          <cell r="C1876" t="str">
            <v>W060</v>
          </cell>
          <cell r="D1876" t="str">
            <v>Speedo USA Maersk</v>
          </cell>
          <cell r="E1876" t="str">
            <v>8-00495316012</v>
          </cell>
          <cell r="F1876" t="str">
            <v>REGAN COLLECTION SOLID LOGO CROP TOP 670</v>
          </cell>
          <cell r="G1876" t="str">
            <v>P1119</v>
          </cell>
          <cell r="H1876" t="str">
            <v>Knit Tops</v>
          </cell>
          <cell r="I1876" t="str">
            <v>812</v>
          </cell>
          <cell r="J1876" t="str">
            <v>Apparel</v>
          </cell>
          <cell r="K1876" t="str">
            <v>MNL</v>
          </cell>
          <cell r="L1876" t="str">
            <v>SS25</v>
          </cell>
          <cell r="M1876">
            <v>2879.88</v>
          </cell>
          <cell r="N1876">
            <v>309</v>
          </cell>
          <cell r="O1876">
            <v>0</v>
          </cell>
          <cell r="P1876">
            <v>0</v>
          </cell>
          <cell r="Q1876">
            <v>0</v>
          </cell>
          <cell r="R1876">
            <v>0</v>
          </cell>
          <cell r="S1876">
            <v>0</v>
          </cell>
          <cell r="T1876">
            <v>0</v>
          </cell>
          <cell r="U1876">
            <v>0</v>
          </cell>
          <cell r="V1876">
            <v>0</v>
          </cell>
          <cell r="W1876">
            <v>0</v>
          </cell>
          <cell r="X1876">
            <v>9.32</v>
          </cell>
          <cell r="Y1876">
            <v>-9.32</v>
          </cell>
          <cell r="Z1876">
            <v>0</v>
          </cell>
          <cell r="AA1876">
            <v>9.32</v>
          </cell>
          <cell r="AB1876">
            <v>0</v>
          </cell>
          <cell r="AC1876" t="str">
            <v>Mainline</v>
          </cell>
          <cell r="AD1876" t="str">
            <v>19_Female Racing</v>
          </cell>
          <cell r="AE1876" t="str">
            <v>S125</v>
          </cell>
          <cell r="AF1876" t="str">
            <v>Seasonal</v>
          </cell>
          <cell r="AG1876">
            <v>1</v>
          </cell>
          <cell r="AH1876">
            <v>0</v>
          </cell>
          <cell r="AI1876" t="str">
            <v>Racing</v>
          </cell>
          <cell r="AJ1876">
            <v>0</v>
          </cell>
          <cell r="AK1876">
            <v>0</v>
          </cell>
          <cell r="AL1876">
            <v>45703</v>
          </cell>
          <cell r="AM1876">
            <v>2879.88</v>
          </cell>
          <cell r="AN1876">
            <v>309</v>
          </cell>
          <cell r="AO1876">
            <v>9.32</v>
          </cell>
        </row>
        <row r="1877">
          <cell r="A1877">
            <v>800495415447</v>
          </cell>
          <cell r="B1877" t="str">
            <v>Current</v>
          </cell>
          <cell r="C1877" t="str">
            <v>W060</v>
          </cell>
          <cell r="D1877" t="str">
            <v>Speedo USA Maersk</v>
          </cell>
          <cell r="E1877" t="str">
            <v>8-00495415447</v>
          </cell>
          <cell r="F1877" t="str">
            <v>REGAN COLLECTION SOLID LOGO HI WAIST SHO</v>
          </cell>
          <cell r="G1877" t="str">
            <v>P1007</v>
          </cell>
          <cell r="H1877" t="str">
            <v>Shorts</v>
          </cell>
          <cell r="I1877" t="str">
            <v>812</v>
          </cell>
          <cell r="J1877" t="str">
            <v>Apparel</v>
          </cell>
          <cell r="K1877" t="str">
            <v>MNL</v>
          </cell>
          <cell r="L1877" t="str">
            <v>SS25</v>
          </cell>
          <cell r="M1877">
            <v>4891.1000000000004</v>
          </cell>
          <cell r="N1877">
            <v>590</v>
          </cell>
          <cell r="O1877">
            <v>0</v>
          </cell>
          <cell r="P1877">
            <v>0</v>
          </cell>
          <cell r="Q1877">
            <v>0</v>
          </cell>
          <cell r="R1877">
            <v>0</v>
          </cell>
          <cell r="S1877">
            <v>0</v>
          </cell>
          <cell r="T1877">
            <v>0</v>
          </cell>
          <cell r="U1877">
            <v>0</v>
          </cell>
          <cell r="V1877">
            <v>0</v>
          </cell>
          <cell r="W1877">
            <v>0</v>
          </cell>
          <cell r="X1877">
            <v>8.2900000000000009</v>
          </cell>
          <cell r="Y1877">
            <v>-8.2900000000000009</v>
          </cell>
          <cell r="Z1877">
            <v>0</v>
          </cell>
          <cell r="AA1877">
            <v>8.2900000000000009</v>
          </cell>
          <cell r="AB1877">
            <v>0</v>
          </cell>
          <cell r="AC1877" t="str">
            <v>Mainline</v>
          </cell>
          <cell r="AD1877" t="str">
            <v>20_Team Apparel</v>
          </cell>
          <cell r="AE1877" t="str">
            <v>S125</v>
          </cell>
          <cell r="AF1877" t="str">
            <v>Seasonal</v>
          </cell>
          <cell r="AG1877">
            <v>1</v>
          </cell>
          <cell r="AH1877">
            <v>0</v>
          </cell>
          <cell r="AI1877" t="str">
            <v>Racing</v>
          </cell>
          <cell r="AJ1877">
            <v>0</v>
          </cell>
          <cell r="AK1877">
            <v>0</v>
          </cell>
          <cell r="AL1877">
            <v>45703</v>
          </cell>
          <cell r="AM1877">
            <v>4891.1000000000004</v>
          </cell>
          <cell r="AN1877">
            <v>590</v>
          </cell>
          <cell r="AO1877">
            <v>8.2900000000000009</v>
          </cell>
        </row>
        <row r="1878">
          <cell r="A1878">
            <v>800495416012</v>
          </cell>
          <cell r="B1878" t="str">
            <v>Current</v>
          </cell>
          <cell r="C1878" t="str">
            <v>W060</v>
          </cell>
          <cell r="D1878" t="str">
            <v>Speedo USA Maersk</v>
          </cell>
          <cell r="E1878" t="str">
            <v>8-00495416012</v>
          </cell>
          <cell r="F1878" t="str">
            <v>REGAN COLLECTION SOLID LOGO HI WAIST SHO</v>
          </cell>
          <cell r="G1878" t="str">
            <v>P1007</v>
          </cell>
          <cell r="H1878" t="str">
            <v>Shorts</v>
          </cell>
          <cell r="I1878" t="str">
            <v>812</v>
          </cell>
          <cell r="J1878" t="str">
            <v>Apparel</v>
          </cell>
          <cell r="K1878" t="str">
            <v>MNL</v>
          </cell>
          <cell r="L1878" t="str">
            <v>SS25</v>
          </cell>
          <cell r="M1878">
            <v>4857.9399999999996</v>
          </cell>
          <cell r="N1878">
            <v>586</v>
          </cell>
          <cell r="O1878">
            <v>0</v>
          </cell>
          <cell r="P1878">
            <v>0</v>
          </cell>
          <cell r="Q1878">
            <v>0</v>
          </cell>
          <cell r="R1878">
            <v>0</v>
          </cell>
          <cell r="S1878">
            <v>0</v>
          </cell>
          <cell r="T1878">
            <v>0</v>
          </cell>
          <cell r="U1878">
            <v>0</v>
          </cell>
          <cell r="V1878">
            <v>0</v>
          </cell>
          <cell r="W1878">
            <v>0</v>
          </cell>
          <cell r="X1878">
            <v>8.2899999999999991</v>
          </cell>
          <cell r="Y1878">
            <v>-8.2899999999999991</v>
          </cell>
          <cell r="Z1878">
            <v>0</v>
          </cell>
          <cell r="AA1878">
            <v>8.2899999999999991</v>
          </cell>
          <cell r="AB1878">
            <v>0</v>
          </cell>
          <cell r="AC1878" t="str">
            <v>Mainline</v>
          </cell>
          <cell r="AD1878" t="str">
            <v>20_Team Apparel</v>
          </cell>
          <cell r="AE1878" t="str">
            <v>S125</v>
          </cell>
          <cell r="AF1878" t="str">
            <v>Seasonal</v>
          </cell>
          <cell r="AG1878">
            <v>1</v>
          </cell>
          <cell r="AH1878">
            <v>0</v>
          </cell>
          <cell r="AI1878" t="str">
            <v>Racing</v>
          </cell>
          <cell r="AJ1878">
            <v>0</v>
          </cell>
          <cell r="AK1878">
            <v>0</v>
          </cell>
          <cell r="AL1878">
            <v>45703</v>
          </cell>
          <cell r="AM1878">
            <v>4857.9399999999996</v>
          </cell>
          <cell r="AN1878">
            <v>586</v>
          </cell>
          <cell r="AO1878">
            <v>8.2899999999999991</v>
          </cell>
        </row>
        <row r="1879">
          <cell r="A1879">
            <v>8004970817</v>
          </cell>
          <cell r="B1879" t="str">
            <v>Current</v>
          </cell>
          <cell r="C1879" t="str">
            <v>W060</v>
          </cell>
          <cell r="D1879" t="str">
            <v>Speedo USA Maersk</v>
          </cell>
          <cell r="E1879" t="str">
            <v>8-004970817</v>
          </cell>
          <cell r="F1879" t="str">
            <v>COMP NOSE CLIP (TPR)  XU GREY/BLUE</v>
          </cell>
          <cell r="G1879" t="str">
            <v>P1105</v>
          </cell>
          <cell r="H1879" t="str">
            <v>Clips/Plugs</v>
          </cell>
          <cell r="I1879" t="str">
            <v>816</v>
          </cell>
          <cell r="J1879" t="str">
            <v>Equipment</v>
          </cell>
          <cell r="K1879" t="str">
            <v>SMU</v>
          </cell>
          <cell r="L1879" t="str">
            <v>SS25</v>
          </cell>
          <cell r="M1879">
            <v>6653.9</v>
          </cell>
          <cell r="N1879">
            <v>6049</v>
          </cell>
          <cell r="O1879">
            <v>0</v>
          </cell>
          <cell r="P1879">
            <v>0</v>
          </cell>
          <cell r="Q1879">
            <v>0</v>
          </cell>
          <cell r="R1879">
            <v>0</v>
          </cell>
          <cell r="S1879">
            <v>0</v>
          </cell>
          <cell r="T1879">
            <v>0</v>
          </cell>
          <cell r="U1879">
            <v>0</v>
          </cell>
          <cell r="V1879">
            <v>0</v>
          </cell>
          <cell r="W1879">
            <v>0</v>
          </cell>
          <cell r="X1879">
            <v>1.0999999999999999</v>
          </cell>
          <cell r="Y1879">
            <v>-1.0999999999999999</v>
          </cell>
          <cell r="Z1879">
            <v>0</v>
          </cell>
          <cell r="AA1879">
            <v>1.0999999999999999</v>
          </cell>
          <cell r="AB1879">
            <v>0</v>
          </cell>
          <cell r="AC1879" t="str">
            <v>Mainline</v>
          </cell>
          <cell r="AD1879" t="str">
            <v>53_Training Aids</v>
          </cell>
          <cell r="AE1879" t="str">
            <v>S125</v>
          </cell>
          <cell r="AF1879" t="str">
            <v>Core</v>
          </cell>
          <cell r="AG1879">
            <v>1</v>
          </cell>
          <cell r="AH1879" t="str">
            <v>&lt;N/A&gt;</v>
          </cell>
          <cell r="AI1879" t="str">
            <v>Accessories</v>
          </cell>
          <cell r="AJ1879">
            <v>0</v>
          </cell>
          <cell r="AK1879" t="str">
            <v>S2 2024</v>
          </cell>
          <cell r="AL1879">
            <v>45992</v>
          </cell>
          <cell r="AM1879">
            <v>6653.9</v>
          </cell>
          <cell r="AN1879">
            <v>6049</v>
          </cell>
          <cell r="AO1879">
            <v>1.0999999999999999</v>
          </cell>
        </row>
        <row r="1880">
          <cell r="A1880">
            <v>8004977574</v>
          </cell>
          <cell r="B1880" t="str">
            <v>Current</v>
          </cell>
          <cell r="C1880" t="str">
            <v>W060</v>
          </cell>
          <cell r="D1880" t="str">
            <v>Speedo USA Maersk</v>
          </cell>
          <cell r="E1880" t="str">
            <v>8-004977574</v>
          </cell>
          <cell r="F1880" t="str">
            <v>COMP NSE CLP TPR XU NATURAL</v>
          </cell>
          <cell r="G1880" t="str">
            <v>P1105</v>
          </cell>
          <cell r="H1880" t="str">
            <v>Clips/Plugs</v>
          </cell>
          <cell r="I1880" t="str">
            <v>816</v>
          </cell>
          <cell r="J1880" t="str">
            <v>Equipment</v>
          </cell>
          <cell r="K1880" t="str">
            <v>SMU</v>
          </cell>
          <cell r="L1880" t="str">
            <v>SS25</v>
          </cell>
          <cell r="M1880">
            <v>10179.4</v>
          </cell>
          <cell r="N1880">
            <v>9254</v>
          </cell>
          <cell r="O1880">
            <v>0</v>
          </cell>
          <cell r="P1880">
            <v>0</v>
          </cell>
          <cell r="Q1880">
            <v>0</v>
          </cell>
          <cell r="R1880">
            <v>0</v>
          </cell>
          <cell r="S1880">
            <v>0</v>
          </cell>
          <cell r="T1880">
            <v>0</v>
          </cell>
          <cell r="U1880">
            <v>0</v>
          </cell>
          <cell r="V1880">
            <v>0</v>
          </cell>
          <cell r="W1880">
            <v>0</v>
          </cell>
          <cell r="X1880">
            <v>1.0999999999999999</v>
          </cell>
          <cell r="Y1880">
            <v>-1.0999999999999999</v>
          </cell>
          <cell r="Z1880">
            <v>0</v>
          </cell>
          <cell r="AA1880">
            <v>1.0999999999999999</v>
          </cell>
          <cell r="AB1880">
            <v>0</v>
          </cell>
          <cell r="AC1880" t="str">
            <v>Mainline</v>
          </cell>
          <cell r="AD1880" t="str">
            <v>53_Training Aids</v>
          </cell>
          <cell r="AE1880" t="str">
            <v>S125</v>
          </cell>
          <cell r="AF1880" t="str">
            <v>Core</v>
          </cell>
          <cell r="AG1880">
            <v>1</v>
          </cell>
          <cell r="AH1880" t="str">
            <v>&lt;N/A&gt;</v>
          </cell>
          <cell r="AI1880" t="str">
            <v>Accessories</v>
          </cell>
          <cell r="AJ1880">
            <v>0</v>
          </cell>
          <cell r="AK1880" t="str">
            <v>S2 2024</v>
          </cell>
          <cell r="AL1880">
            <v>45992</v>
          </cell>
          <cell r="AM1880">
            <v>10179.4</v>
          </cell>
          <cell r="AN1880">
            <v>9254</v>
          </cell>
          <cell r="AO1880">
            <v>1.0999999999999999</v>
          </cell>
        </row>
        <row r="1881">
          <cell r="A1881">
            <v>800504518433</v>
          </cell>
          <cell r="B1881" t="str">
            <v>Current</v>
          </cell>
          <cell r="C1881" t="str">
            <v>W060</v>
          </cell>
          <cell r="D1881" t="str">
            <v>Speedo USA Maersk</v>
          </cell>
          <cell r="E1881" t="str">
            <v>8-00504518433</v>
          </cell>
          <cell r="F1881" t="str">
            <v>REGAN COLLECTION PRINTED ONE BACK 420</v>
          </cell>
          <cell r="G1881" t="str">
            <v>P1122</v>
          </cell>
          <cell r="H1881" t="str">
            <v>One-Piece</v>
          </cell>
          <cell r="I1881" t="str">
            <v>812</v>
          </cell>
          <cell r="J1881" t="str">
            <v>Apparel</v>
          </cell>
          <cell r="K1881" t="str">
            <v>MNL</v>
          </cell>
          <cell r="L1881" t="str">
            <v>SS25</v>
          </cell>
          <cell r="M1881">
            <v>9712.9500000000007</v>
          </cell>
          <cell r="N1881">
            <v>1105</v>
          </cell>
          <cell r="O1881">
            <v>0</v>
          </cell>
          <cell r="P1881">
            <v>0</v>
          </cell>
          <cell r="Q1881">
            <v>0</v>
          </cell>
          <cell r="R1881">
            <v>0</v>
          </cell>
          <cell r="S1881">
            <v>0</v>
          </cell>
          <cell r="T1881">
            <v>0</v>
          </cell>
          <cell r="U1881">
            <v>0</v>
          </cell>
          <cell r="V1881">
            <v>0</v>
          </cell>
          <cell r="W1881">
            <v>0</v>
          </cell>
          <cell r="X1881">
            <v>8.7900000000000009</v>
          </cell>
          <cell r="Y1881">
            <v>-8.7900000000000009</v>
          </cell>
          <cell r="Z1881">
            <v>0</v>
          </cell>
          <cell r="AA1881">
            <v>8.7900000000000009</v>
          </cell>
          <cell r="AB1881">
            <v>0</v>
          </cell>
          <cell r="AC1881" t="str">
            <v>Mainline</v>
          </cell>
          <cell r="AD1881" t="str">
            <v>19_Female Racing</v>
          </cell>
          <cell r="AE1881" t="str">
            <v>S125</v>
          </cell>
          <cell r="AF1881" t="str">
            <v>Seasonal</v>
          </cell>
          <cell r="AG1881">
            <v>1</v>
          </cell>
          <cell r="AH1881">
            <v>0</v>
          </cell>
          <cell r="AI1881" t="str">
            <v>Racing</v>
          </cell>
          <cell r="AJ1881">
            <v>0</v>
          </cell>
          <cell r="AK1881">
            <v>0</v>
          </cell>
          <cell r="AL1881">
            <v>45703</v>
          </cell>
          <cell r="AM1881">
            <v>9712.9500000000007</v>
          </cell>
          <cell r="AN1881">
            <v>1105</v>
          </cell>
          <cell r="AO1881">
            <v>8.7900000000000009</v>
          </cell>
        </row>
        <row r="1882">
          <cell r="A1882">
            <v>800508810770</v>
          </cell>
          <cell r="B1882" t="str">
            <v>1 Season Old</v>
          </cell>
          <cell r="C1882" t="str">
            <v>W060</v>
          </cell>
          <cell r="D1882" t="str">
            <v>Speedo USA Maersk</v>
          </cell>
          <cell r="E1882" t="str">
            <v>8-00508810770</v>
          </cell>
          <cell r="F1882" t="str">
            <v>SPEEDO KICK CHARMS (5 PCS)</v>
          </cell>
          <cell r="G1882" t="str">
            <v>P1141</v>
          </cell>
          <cell r="H1882" t="str">
            <v>Waterbottles</v>
          </cell>
          <cell r="I1882" t="str">
            <v>820</v>
          </cell>
          <cell r="J1882" t="str">
            <v>Accessories</v>
          </cell>
          <cell r="K1882" t="str">
            <v>MNL</v>
          </cell>
          <cell r="L1882" t="str">
            <v>SS24</v>
          </cell>
          <cell r="M1882">
            <v>9827.1</v>
          </cell>
          <cell r="N1882">
            <v>1098</v>
          </cell>
          <cell r="O1882">
            <v>3930.84</v>
          </cell>
          <cell r="P1882">
            <v>0</v>
          </cell>
          <cell r="Q1882">
            <v>0</v>
          </cell>
          <cell r="R1882">
            <v>0</v>
          </cell>
          <cell r="S1882">
            <v>0</v>
          </cell>
          <cell r="T1882">
            <v>0</v>
          </cell>
          <cell r="U1882">
            <v>0</v>
          </cell>
          <cell r="V1882">
            <v>0</v>
          </cell>
          <cell r="W1882">
            <v>1.79</v>
          </cell>
          <cell r="X1882">
            <v>8.9500000000000011</v>
          </cell>
          <cell r="Y1882">
            <v>-7.160000000000001</v>
          </cell>
          <cell r="Z1882">
            <v>3.58</v>
          </cell>
          <cell r="AA1882">
            <v>5.370000000000001</v>
          </cell>
          <cell r="AB1882">
            <v>1.79</v>
          </cell>
          <cell r="AC1882">
            <v>0</v>
          </cell>
          <cell r="AD1882">
            <v>0</v>
          </cell>
          <cell r="AE1882" t="str">
            <v/>
          </cell>
          <cell r="AF1882" t="str">
            <v/>
          </cell>
          <cell r="AG1882">
            <v>1</v>
          </cell>
          <cell r="AH1882" t="str">
            <v/>
          </cell>
          <cell r="AI1882" t="str">
            <v/>
          </cell>
          <cell r="AJ1882" t="str">
            <v/>
          </cell>
          <cell r="AK1882" t="str">
            <v/>
          </cell>
          <cell r="AL1882" t="str">
            <v/>
          </cell>
          <cell r="AM1882">
            <v>5896.2600000000011</v>
          </cell>
          <cell r="AN1882">
            <v>1098</v>
          </cell>
          <cell r="AO1882">
            <v>5.370000000000001</v>
          </cell>
        </row>
        <row r="1883">
          <cell r="A1883">
            <v>800508810771</v>
          </cell>
          <cell r="B1883" t="str">
            <v>1 Season Old</v>
          </cell>
          <cell r="C1883" t="str">
            <v>W060</v>
          </cell>
          <cell r="D1883" t="str">
            <v>Speedo USA Maersk</v>
          </cell>
          <cell r="E1883" t="str">
            <v>8-00508810771</v>
          </cell>
          <cell r="F1883" t="str">
            <v>SPEEDO KICK CHARMS (5 PCS)</v>
          </cell>
          <cell r="G1883" t="str">
            <v>P1141</v>
          </cell>
          <cell r="H1883" t="str">
            <v>Waterbottles</v>
          </cell>
          <cell r="I1883" t="str">
            <v>820</v>
          </cell>
          <cell r="J1883" t="str">
            <v>Accessories</v>
          </cell>
          <cell r="K1883" t="str">
            <v>MNL</v>
          </cell>
          <cell r="L1883" t="str">
            <v>SS24</v>
          </cell>
          <cell r="M1883">
            <v>4492.8999999999996</v>
          </cell>
          <cell r="N1883">
            <v>502</v>
          </cell>
          <cell r="O1883">
            <v>1797.1599999999999</v>
          </cell>
          <cell r="P1883">
            <v>0</v>
          </cell>
          <cell r="Q1883">
            <v>0</v>
          </cell>
          <cell r="R1883">
            <v>0</v>
          </cell>
          <cell r="S1883">
            <v>0</v>
          </cell>
          <cell r="T1883">
            <v>0</v>
          </cell>
          <cell r="U1883">
            <v>0</v>
          </cell>
          <cell r="V1883">
            <v>0</v>
          </cell>
          <cell r="W1883">
            <v>1.7899999999999998</v>
          </cell>
          <cell r="X1883">
            <v>8.9499999999999993</v>
          </cell>
          <cell r="Y1883">
            <v>-7.1599999999999993</v>
          </cell>
          <cell r="Z1883">
            <v>3.5799999999999996</v>
          </cell>
          <cell r="AA1883">
            <v>5.3699999999999992</v>
          </cell>
          <cell r="AB1883">
            <v>1.7899999999999998</v>
          </cell>
          <cell r="AC1883">
            <v>0</v>
          </cell>
          <cell r="AD1883">
            <v>0</v>
          </cell>
          <cell r="AE1883" t="str">
            <v/>
          </cell>
          <cell r="AF1883" t="str">
            <v/>
          </cell>
          <cell r="AG1883">
            <v>1</v>
          </cell>
          <cell r="AH1883" t="str">
            <v/>
          </cell>
          <cell r="AI1883" t="str">
            <v/>
          </cell>
          <cell r="AJ1883" t="str">
            <v/>
          </cell>
          <cell r="AK1883" t="str">
            <v/>
          </cell>
          <cell r="AL1883" t="str">
            <v/>
          </cell>
          <cell r="AM1883">
            <v>2695.74</v>
          </cell>
          <cell r="AN1883">
            <v>502</v>
          </cell>
          <cell r="AO1883">
            <v>5.3699999999999992</v>
          </cell>
        </row>
        <row r="1884">
          <cell r="A1884" t="str">
            <v>805016V030</v>
          </cell>
          <cell r="B1884" t="str">
            <v>1 Season Old</v>
          </cell>
          <cell r="C1884" t="str">
            <v>W060</v>
          </cell>
          <cell r="D1884" t="str">
            <v>Speedo USA Maersk</v>
          </cell>
          <cell r="E1884" t="str">
            <v>8-05016V030</v>
          </cell>
          <cell r="F1884" t="str">
            <v>END + SQUARE LEG 030</v>
          </cell>
          <cell r="G1884" t="str">
            <v>P1132</v>
          </cell>
          <cell r="H1884" t="str">
            <v>Swim Bottoms</v>
          </cell>
          <cell r="I1884" t="str">
            <v>812</v>
          </cell>
          <cell r="J1884" t="str">
            <v>Apparel</v>
          </cell>
          <cell r="K1884" t="str">
            <v>SMU</v>
          </cell>
          <cell r="L1884" t="str">
            <v>SS24</v>
          </cell>
          <cell r="M1884">
            <v>38.92</v>
          </cell>
          <cell r="N1884">
            <v>7</v>
          </cell>
          <cell r="O1884">
            <v>15.568000000000001</v>
          </cell>
          <cell r="P1884">
            <v>0</v>
          </cell>
          <cell r="Q1884">
            <v>0</v>
          </cell>
          <cell r="R1884">
            <v>0</v>
          </cell>
          <cell r="S1884">
            <v>0</v>
          </cell>
          <cell r="T1884">
            <v>0</v>
          </cell>
          <cell r="U1884">
            <v>0</v>
          </cell>
          <cell r="V1884">
            <v>0</v>
          </cell>
          <cell r="W1884">
            <v>1.1120000000000001</v>
          </cell>
          <cell r="X1884">
            <v>5.5600000000000005</v>
          </cell>
          <cell r="Y1884">
            <v>-4.4480000000000004</v>
          </cell>
          <cell r="Z1884">
            <v>2.2240000000000002</v>
          </cell>
          <cell r="AA1884">
            <v>3.3360000000000003</v>
          </cell>
          <cell r="AB1884">
            <v>1.1120000000000001</v>
          </cell>
          <cell r="AC1884" t="str">
            <v>Mainline</v>
          </cell>
          <cell r="AD1884" t="str">
            <v>5_Male Racing</v>
          </cell>
          <cell r="AE1884" t="str">
            <v>S124</v>
          </cell>
          <cell r="AF1884" t="str">
            <v>Seasonal</v>
          </cell>
          <cell r="AG1884">
            <v>1</v>
          </cell>
          <cell r="AH1884" t="str">
            <v>&lt;N/A&gt;</v>
          </cell>
          <cell r="AI1884" t="str">
            <v>Racing</v>
          </cell>
          <cell r="AJ1884" t="str">
            <v/>
          </cell>
          <cell r="AK1884">
            <v>0</v>
          </cell>
          <cell r="AL1884">
            <v>45444</v>
          </cell>
          <cell r="AM1884">
            <v>23.352000000000004</v>
          </cell>
          <cell r="AN1884">
            <v>7</v>
          </cell>
          <cell r="AO1884">
            <v>3.3360000000000003</v>
          </cell>
        </row>
        <row r="1885">
          <cell r="A1885" t="str">
            <v>805016V600</v>
          </cell>
          <cell r="B1885" t="str">
            <v>1 Season Old</v>
          </cell>
          <cell r="C1885" t="str">
            <v>W060</v>
          </cell>
          <cell r="D1885" t="str">
            <v>Speedo USA Maersk</v>
          </cell>
          <cell r="E1885" t="str">
            <v>8-05016V600</v>
          </cell>
          <cell r="F1885" t="str">
            <v>END + SQUARE LEG 600</v>
          </cell>
          <cell r="G1885" t="str">
            <v>P1132</v>
          </cell>
          <cell r="H1885" t="str">
            <v>Swim Bottoms</v>
          </cell>
          <cell r="I1885" t="str">
            <v>812</v>
          </cell>
          <cell r="J1885" t="str">
            <v>Apparel</v>
          </cell>
          <cell r="K1885" t="str">
            <v>SMU</v>
          </cell>
          <cell r="L1885" t="str">
            <v>SS24</v>
          </cell>
          <cell r="M1885">
            <v>16.68</v>
          </cell>
          <cell r="N1885">
            <v>3</v>
          </cell>
          <cell r="O1885">
            <v>6.6720000000000006</v>
          </cell>
          <cell r="P1885">
            <v>0</v>
          </cell>
          <cell r="Q1885">
            <v>0</v>
          </cell>
          <cell r="R1885">
            <v>0</v>
          </cell>
          <cell r="S1885">
            <v>0</v>
          </cell>
          <cell r="T1885">
            <v>0</v>
          </cell>
          <cell r="U1885">
            <v>0</v>
          </cell>
          <cell r="V1885">
            <v>0</v>
          </cell>
          <cell r="W1885">
            <v>1.1120000000000001</v>
          </cell>
          <cell r="X1885">
            <v>5.56</v>
          </cell>
          <cell r="Y1885">
            <v>-4.4479999999999995</v>
          </cell>
          <cell r="Z1885">
            <v>2.2240000000000002</v>
          </cell>
          <cell r="AA1885">
            <v>3.3359999999999994</v>
          </cell>
          <cell r="AB1885">
            <v>1.1120000000000001</v>
          </cell>
          <cell r="AC1885" t="str">
            <v>Mainline</v>
          </cell>
          <cell r="AD1885" t="str">
            <v>5_Male Racing</v>
          </cell>
          <cell r="AE1885" t="str">
            <v>S124</v>
          </cell>
          <cell r="AF1885" t="str">
            <v>Seasonal</v>
          </cell>
          <cell r="AG1885">
            <v>1</v>
          </cell>
          <cell r="AH1885" t="str">
            <v>&lt;N/A&gt;</v>
          </cell>
          <cell r="AI1885" t="str">
            <v>Racing</v>
          </cell>
          <cell r="AJ1885" t="str">
            <v/>
          </cell>
          <cell r="AK1885">
            <v>0</v>
          </cell>
          <cell r="AL1885">
            <v>45444</v>
          </cell>
          <cell r="AM1885">
            <v>10.007999999999999</v>
          </cell>
          <cell r="AN1885">
            <v>3</v>
          </cell>
          <cell r="AO1885">
            <v>3.3359999999999994</v>
          </cell>
        </row>
        <row r="1886">
          <cell r="A1886" t="str">
            <v>808766F960</v>
          </cell>
          <cell r="B1886" t="str">
            <v>Expiring</v>
          </cell>
          <cell r="C1886" t="str">
            <v>W060</v>
          </cell>
          <cell r="D1886" t="str">
            <v>Speedo USA Maersk</v>
          </cell>
          <cell r="E1886" t="str">
            <v>8-08766F960</v>
          </cell>
          <cell r="F1886" t="str">
            <v>BIOFUSE FITNESS FIN AU ORANGE/BLUE</v>
          </cell>
          <cell r="G1886" t="str">
            <v>P1112</v>
          </cell>
          <cell r="H1886" t="str">
            <v>Fins</v>
          </cell>
          <cell r="I1886" t="str">
            <v>816</v>
          </cell>
          <cell r="J1886" t="str">
            <v>Equipment</v>
          </cell>
          <cell r="K1886" t="str">
            <v>MNL</v>
          </cell>
          <cell r="L1886" t="str">
            <v>AW24</v>
          </cell>
          <cell r="M1886">
            <v>38479.94</v>
          </cell>
          <cell r="N1886">
            <v>2489</v>
          </cell>
          <cell r="O1886">
            <v>7695.9880000000012</v>
          </cell>
          <cell r="P1886">
            <v>0</v>
          </cell>
          <cell r="Q1886">
            <v>0</v>
          </cell>
          <cell r="R1886">
            <v>0</v>
          </cell>
          <cell r="S1886">
            <v>0</v>
          </cell>
          <cell r="T1886">
            <v>0</v>
          </cell>
          <cell r="U1886">
            <v>0</v>
          </cell>
          <cell r="V1886">
            <v>0</v>
          </cell>
          <cell r="W1886">
            <v>0</v>
          </cell>
          <cell r="X1886">
            <v>15.46</v>
          </cell>
          <cell r="Y1886">
            <v>-15.46</v>
          </cell>
          <cell r="Z1886">
            <v>3.0920000000000005</v>
          </cell>
          <cell r="AA1886">
            <v>12.368</v>
          </cell>
          <cell r="AB1886">
            <v>3.0920000000000005</v>
          </cell>
          <cell r="AC1886" t="str">
            <v>Mainline</v>
          </cell>
          <cell r="AD1886" t="str">
            <v>53_Training Aids</v>
          </cell>
          <cell r="AE1886" t="str">
            <v>S224</v>
          </cell>
          <cell r="AF1886" t="str">
            <v>Core</v>
          </cell>
          <cell r="AG1886">
            <v>1</v>
          </cell>
          <cell r="AH1886" t="str">
            <v>&lt;N/A&gt;</v>
          </cell>
          <cell r="AI1886" t="str">
            <v>Accessories</v>
          </cell>
          <cell r="AJ1886">
            <v>0</v>
          </cell>
          <cell r="AK1886">
            <v>0</v>
          </cell>
          <cell r="AL1886">
            <v>45627</v>
          </cell>
          <cell r="AM1886">
            <v>30783.952000000001</v>
          </cell>
          <cell r="AN1886">
            <v>2489</v>
          </cell>
          <cell r="AO1886">
            <v>12.368</v>
          </cell>
        </row>
        <row r="1887">
          <cell r="A1887">
            <v>8108967988</v>
          </cell>
          <cell r="B1887" t="str">
            <v>Current</v>
          </cell>
          <cell r="C1887" t="str">
            <v>W060</v>
          </cell>
          <cell r="D1887" t="str">
            <v>Speedo USA Maersk</v>
          </cell>
          <cell r="E1887" t="str">
            <v>8-108967988</v>
          </cell>
          <cell r="F1887" t="str">
            <v>FASTSKIN SPEEDSOCKET AU 2 BLACK/WHITE</v>
          </cell>
          <cell r="G1887" t="str">
            <v>P1116</v>
          </cell>
          <cell r="H1887" t="str">
            <v>Hard Frame</v>
          </cell>
          <cell r="I1887" t="str">
            <v>816</v>
          </cell>
          <cell r="J1887" t="str">
            <v>Equipment</v>
          </cell>
          <cell r="K1887" t="str">
            <v>MNL</v>
          </cell>
          <cell r="L1887" t="str">
            <v>SS25</v>
          </cell>
          <cell r="M1887">
            <v>74.25</v>
          </cell>
          <cell r="N1887">
            <v>15</v>
          </cell>
          <cell r="O1887">
            <v>0</v>
          </cell>
          <cell r="P1887">
            <v>0</v>
          </cell>
          <cell r="Q1887">
            <v>0</v>
          </cell>
          <cell r="R1887">
            <v>0</v>
          </cell>
          <cell r="S1887">
            <v>0</v>
          </cell>
          <cell r="T1887">
            <v>0</v>
          </cell>
          <cell r="U1887">
            <v>0</v>
          </cell>
          <cell r="V1887">
            <v>0</v>
          </cell>
          <cell r="W1887">
            <v>0</v>
          </cell>
          <cell r="X1887">
            <v>4.95</v>
          </cell>
          <cell r="Y1887">
            <v>-4.95</v>
          </cell>
          <cell r="Z1887">
            <v>0</v>
          </cell>
          <cell r="AA1887">
            <v>4.95</v>
          </cell>
          <cell r="AB1887">
            <v>0</v>
          </cell>
          <cell r="AC1887" t="str">
            <v>Mainline</v>
          </cell>
          <cell r="AD1887" t="str">
            <v>50_Goggles</v>
          </cell>
          <cell r="AE1887" t="str">
            <v>S125</v>
          </cell>
          <cell r="AF1887" t="str">
            <v>Seasonal</v>
          </cell>
          <cell r="AG1887">
            <v>1</v>
          </cell>
          <cell r="AH1887" t="str">
            <v>&lt;N/A&gt;</v>
          </cell>
          <cell r="AI1887" t="str">
            <v>Goggles</v>
          </cell>
          <cell r="AJ1887">
            <v>0</v>
          </cell>
          <cell r="AK1887">
            <v>0</v>
          </cell>
          <cell r="AL1887">
            <v>45627</v>
          </cell>
          <cell r="AM1887">
            <v>74.25</v>
          </cell>
          <cell r="AN1887">
            <v>15</v>
          </cell>
          <cell r="AO1887">
            <v>4.95</v>
          </cell>
        </row>
        <row r="1888">
          <cell r="A1888">
            <v>81089716741</v>
          </cell>
          <cell r="B1888" t="str">
            <v>Current</v>
          </cell>
          <cell r="C1888" t="str">
            <v>W060</v>
          </cell>
          <cell r="D1888" t="str">
            <v>Speedo USA Maersk</v>
          </cell>
          <cell r="E1888" t="str">
            <v>8-1089716741</v>
          </cell>
          <cell r="F1888" t="str">
            <v>FASTSKIN SPEEDSOCKET 2 MIR AU GREEN/ORAN</v>
          </cell>
          <cell r="G1888" t="str">
            <v>P1116</v>
          </cell>
          <cell r="H1888" t="str">
            <v>Hard Frame</v>
          </cell>
          <cell r="I1888" t="str">
            <v>816</v>
          </cell>
          <cell r="J1888" t="str">
            <v>Equipment</v>
          </cell>
          <cell r="K1888" t="str">
            <v>MNL</v>
          </cell>
          <cell r="L1888" t="str">
            <v>SS25</v>
          </cell>
          <cell r="M1888">
            <v>107.7</v>
          </cell>
          <cell r="N1888">
            <v>15</v>
          </cell>
          <cell r="O1888">
            <v>0</v>
          </cell>
          <cell r="P1888">
            <v>0</v>
          </cell>
          <cell r="Q1888">
            <v>0</v>
          </cell>
          <cell r="R1888">
            <v>0</v>
          </cell>
          <cell r="S1888">
            <v>0</v>
          </cell>
          <cell r="T1888">
            <v>0</v>
          </cell>
          <cell r="U1888">
            <v>0</v>
          </cell>
          <cell r="V1888">
            <v>0</v>
          </cell>
          <cell r="W1888">
            <v>0</v>
          </cell>
          <cell r="X1888">
            <v>7.1800000000000006</v>
          </cell>
          <cell r="Y1888">
            <v>-7.1800000000000006</v>
          </cell>
          <cell r="Z1888">
            <v>0</v>
          </cell>
          <cell r="AA1888">
            <v>7.1800000000000006</v>
          </cell>
          <cell r="AB1888">
            <v>0</v>
          </cell>
          <cell r="AC1888" t="str">
            <v>Mainline</v>
          </cell>
          <cell r="AD1888" t="str">
            <v>50_Goggles</v>
          </cell>
          <cell r="AE1888" t="str">
            <v>S224</v>
          </cell>
          <cell r="AF1888" t="str">
            <v>Seasonal</v>
          </cell>
          <cell r="AG1888">
            <v>1</v>
          </cell>
          <cell r="AH1888" t="str">
            <v>&lt;N/A&gt;</v>
          </cell>
          <cell r="AI1888" t="str">
            <v>Goggles</v>
          </cell>
          <cell r="AJ1888">
            <v>0</v>
          </cell>
          <cell r="AK1888">
            <v>0</v>
          </cell>
          <cell r="AL1888">
            <v>45352</v>
          </cell>
          <cell r="AM1888">
            <v>107.7</v>
          </cell>
          <cell r="AN1888">
            <v>15</v>
          </cell>
          <cell r="AO1888">
            <v>7.1800000000000006</v>
          </cell>
        </row>
        <row r="1889">
          <cell r="A1889">
            <v>81089717109</v>
          </cell>
          <cell r="B1889" t="str">
            <v>1 Season Old</v>
          </cell>
          <cell r="C1889" t="str">
            <v>W060</v>
          </cell>
          <cell r="D1889" t="str">
            <v>Speedo USA Maersk</v>
          </cell>
          <cell r="E1889" t="str">
            <v>8-1089717109</v>
          </cell>
          <cell r="F1889" t="str">
            <v>FASTSKIN SPEEDSOCKET 2 MIR AU BLUE/RED</v>
          </cell>
          <cell r="G1889" t="str">
            <v>P1116</v>
          </cell>
          <cell r="H1889" t="str">
            <v>Hard Frame</v>
          </cell>
          <cell r="I1889" t="str">
            <v>816</v>
          </cell>
          <cell r="J1889" t="str">
            <v>Equipment</v>
          </cell>
          <cell r="K1889" t="str">
            <v>MNL</v>
          </cell>
          <cell r="L1889" t="str">
            <v>SS24</v>
          </cell>
          <cell r="M1889">
            <v>100.95</v>
          </cell>
          <cell r="N1889">
            <v>15</v>
          </cell>
          <cell r="O1889">
            <v>40.380000000000003</v>
          </cell>
          <cell r="P1889">
            <v>0</v>
          </cell>
          <cell r="Q1889">
            <v>0</v>
          </cell>
          <cell r="R1889">
            <v>0</v>
          </cell>
          <cell r="S1889">
            <v>0</v>
          </cell>
          <cell r="T1889">
            <v>0</v>
          </cell>
          <cell r="U1889">
            <v>0</v>
          </cell>
          <cell r="V1889">
            <v>0</v>
          </cell>
          <cell r="W1889">
            <v>1.3460000000000001</v>
          </cell>
          <cell r="X1889">
            <v>6.73</v>
          </cell>
          <cell r="Y1889">
            <v>-5.3840000000000003</v>
          </cell>
          <cell r="Z1889">
            <v>2.6920000000000002</v>
          </cell>
          <cell r="AA1889">
            <v>4.0380000000000003</v>
          </cell>
          <cell r="AB1889">
            <v>1.3460000000000001</v>
          </cell>
          <cell r="AC1889" t="str">
            <v>Mainline</v>
          </cell>
          <cell r="AD1889" t="str">
            <v>50_Goggles</v>
          </cell>
          <cell r="AE1889" t="str">
            <v>S124</v>
          </cell>
          <cell r="AF1889" t="str">
            <v>Seasonal</v>
          </cell>
          <cell r="AG1889">
            <v>1</v>
          </cell>
          <cell r="AH1889" t="str">
            <v>&lt;N/A&gt;</v>
          </cell>
          <cell r="AI1889" t="str">
            <v>Goggles</v>
          </cell>
          <cell r="AJ1889">
            <v>0</v>
          </cell>
          <cell r="AK1889">
            <v>0</v>
          </cell>
          <cell r="AL1889">
            <v>45444</v>
          </cell>
          <cell r="AM1889">
            <v>60.570000000000007</v>
          </cell>
          <cell r="AN1889">
            <v>15</v>
          </cell>
          <cell r="AO1889">
            <v>4.0380000000000003</v>
          </cell>
        </row>
        <row r="1890">
          <cell r="A1890">
            <v>8108973515</v>
          </cell>
          <cell r="B1890" t="str">
            <v>Current</v>
          </cell>
          <cell r="C1890" t="str">
            <v>W060</v>
          </cell>
          <cell r="D1890" t="str">
            <v>Speedo USA Maersk</v>
          </cell>
          <cell r="E1890" t="str">
            <v>8-108973515</v>
          </cell>
          <cell r="F1890" t="str">
            <v>FASTSKIN SPESOCKET 2 MIR AU BLACK/SILVER</v>
          </cell>
          <cell r="G1890" t="str">
            <v>P1116</v>
          </cell>
          <cell r="H1890" t="str">
            <v>Hard Frame</v>
          </cell>
          <cell r="I1890" t="str">
            <v>813</v>
          </cell>
          <cell r="J1890" t="str">
            <v>Goggles</v>
          </cell>
          <cell r="K1890" t="str">
            <v>MNL</v>
          </cell>
          <cell r="L1890" t="str">
            <v>SS25</v>
          </cell>
          <cell r="M1890">
            <v>112.8</v>
          </cell>
          <cell r="N1890">
            <v>15</v>
          </cell>
          <cell r="O1890">
            <v>0</v>
          </cell>
          <cell r="P1890">
            <v>0</v>
          </cell>
          <cell r="Q1890">
            <v>0</v>
          </cell>
          <cell r="R1890">
            <v>0</v>
          </cell>
          <cell r="S1890">
            <v>0</v>
          </cell>
          <cell r="T1890">
            <v>0</v>
          </cell>
          <cell r="U1890">
            <v>0</v>
          </cell>
          <cell r="V1890">
            <v>0</v>
          </cell>
          <cell r="W1890">
            <v>0</v>
          </cell>
          <cell r="X1890">
            <v>7.52</v>
          </cell>
          <cell r="Y1890">
            <v>-7.52</v>
          </cell>
          <cell r="Z1890">
            <v>0</v>
          </cell>
          <cell r="AA1890">
            <v>7.52</v>
          </cell>
          <cell r="AB1890">
            <v>0</v>
          </cell>
          <cell r="AC1890" t="str">
            <v>Mainline</v>
          </cell>
          <cell r="AD1890" t="str">
            <v>50_Goggles</v>
          </cell>
          <cell r="AE1890" t="str">
            <v>S125</v>
          </cell>
          <cell r="AF1890" t="str">
            <v>Seasonal</v>
          </cell>
          <cell r="AG1890">
            <v>1</v>
          </cell>
          <cell r="AH1890" t="str">
            <v>&lt;N/A&gt;</v>
          </cell>
          <cell r="AI1890" t="str">
            <v>Goggles</v>
          </cell>
          <cell r="AJ1890">
            <v>0</v>
          </cell>
          <cell r="AK1890">
            <v>0</v>
          </cell>
          <cell r="AL1890">
            <v>45627</v>
          </cell>
          <cell r="AM1890">
            <v>112.8</v>
          </cell>
          <cell r="AN1890">
            <v>15</v>
          </cell>
          <cell r="AO1890">
            <v>7.52</v>
          </cell>
        </row>
        <row r="1891">
          <cell r="A1891" t="str">
            <v>810897B586</v>
          </cell>
          <cell r="B1891" t="str">
            <v>Current</v>
          </cell>
          <cell r="C1891" t="str">
            <v>W060</v>
          </cell>
          <cell r="D1891" t="str">
            <v>Speedo USA Maersk</v>
          </cell>
          <cell r="E1891" t="str">
            <v>8-10897B586</v>
          </cell>
          <cell r="F1891" t="str">
            <v>FASTSKIN SPESOCKET 2 MIR AU WHITE/MIRROR</v>
          </cell>
          <cell r="G1891" t="str">
            <v>P1116</v>
          </cell>
          <cell r="H1891" t="str">
            <v>Hard Frame</v>
          </cell>
          <cell r="I1891" t="str">
            <v>813</v>
          </cell>
          <cell r="J1891" t="str">
            <v>Goggles</v>
          </cell>
          <cell r="K1891" t="str">
            <v>MNL</v>
          </cell>
          <cell r="L1891" t="str">
            <v>SS25</v>
          </cell>
          <cell r="M1891">
            <v>115.8</v>
          </cell>
          <cell r="N1891">
            <v>15</v>
          </cell>
          <cell r="O1891">
            <v>0</v>
          </cell>
          <cell r="P1891">
            <v>0</v>
          </cell>
          <cell r="Q1891">
            <v>0</v>
          </cell>
          <cell r="R1891">
            <v>0</v>
          </cell>
          <cell r="S1891">
            <v>0</v>
          </cell>
          <cell r="T1891">
            <v>0</v>
          </cell>
          <cell r="U1891">
            <v>0</v>
          </cell>
          <cell r="V1891">
            <v>0</v>
          </cell>
          <cell r="W1891">
            <v>0</v>
          </cell>
          <cell r="X1891">
            <v>7.72</v>
          </cell>
          <cell r="Y1891">
            <v>-7.72</v>
          </cell>
          <cell r="Z1891">
            <v>0</v>
          </cell>
          <cell r="AA1891">
            <v>7.72</v>
          </cell>
          <cell r="AB1891">
            <v>0</v>
          </cell>
          <cell r="AC1891" t="str">
            <v>Mainline</v>
          </cell>
          <cell r="AD1891" t="str">
            <v>50_Goggles</v>
          </cell>
          <cell r="AE1891" t="str">
            <v>S125</v>
          </cell>
          <cell r="AF1891" t="str">
            <v>Seasonal</v>
          </cell>
          <cell r="AG1891">
            <v>1</v>
          </cell>
          <cell r="AH1891" t="str">
            <v>&lt;N/A&gt;</v>
          </cell>
          <cell r="AI1891" t="str">
            <v>Goggles</v>
          </cell>
          <cell r="AJ1891">
            <v>0</v>
          </cell>
          <cell r="AK1891">
            <v>0</v>
          </cell>
          <cell r="AL1891">
            <v>45992</v>
          </cell>
          <cell r="AM1891">
            <v>115.8</v>
          </cell>
          <cell r="AN1891">
            <v>15</v>
          </cell>
          <cell r="AO1891">
            <v>7.72</v>
          </cell>
        </row>
        <row r="1892">
          <cell r="A1892">
            <v>81177816102</v>
          </cell>
          <cell r="B1892" t="str">
            <v>Future</v>
          </cell>
          <cell r="C1892" t="str">
            <v>W060</v>
          </cell>
          <cell r="D1892" t="str">
            <v>Speedo USA Maersk</v>
          </cell>
          <cell r="E1892" t="str">
            <v>8-1177816102</v>
          </cell>
          <cell r="F1892" t="str">
            <v>FASTSKIN PURE FOCUS GOG MIR AU PURPLE/BL</v>
          </cell>
          <cell r="G1892" t="str">
            <v>P1116</v>
          </cell>
          <cell r="H1892" t="str">
            <v>Hard Frame</v>
          </cell>
          <cell r="I1892" t="str">
            <v>816</v>
          </cell>
          <cell r="J1892" t="str">
            <v>Equipment</v>
          </cell>
          <cell r="K1892" t="str">
            <v>MNL</v>
          </cell>
          <cell r="L1892" t="str">
            <v>AW25</v>
          </cell>
          <cell r="M1892">
            <v>13311</v>
          </cell>
          <cell r="N1892">
            <v>1044</v>
          </cell>
          <cell r="O1892">
            <v>0</v>
          </cell>
          <cell r="P1892">
            <v>0</v>
          </cell>
          <cell r="Q1892">
            <v>0</v>
          </cell>
          <cell r="R1892">
            <v>0</v>
          </cell>
          <cell r="S1892">
            <v>0</v>
          </cell>
          <cell r="T1892">
            <v>0</v>
          </cell>
          <cell r="U1892">
            <v>0</v>
          </cell>
          <cell r="V1892">
            <v>0</v>
          </cell>
          <cell r="W1892">
            <v>0</v>
          </cell>
          <cell r="X1892">
            <v>12.75</v>
          </cell>
          <cell r="Y1892">
            <v>-12.75</v>
          </cell>
          <cell r="Z1892">
            <v>0</v>
          </cell>
          <cell r="AA1892">
            <v>12.75</v>
          </cell>
          <cell r="AB1892">
            <v>0</v>
          </cell>
          <cell r="AC1892" t="str">
            <v>Mainline</v>
          </cell>
          <cell r="AD1892" t="str">
            <v>50_Goggles</v>
          </cell>
          <cell r="AE1892" t="str">
            <v>S124</v>
          </cell>
          <cell r="AF1892" t="str">
            <v>Seasonal</v>
          </cell>
          <cell r="AG1892">
            <v>1</v>
          </cell>
          <cell r="AH1892" t="str">
            <v>&lt;N/A&gt;</v>
          </cell>
          <cell r="AI1892" t="str">
            <v>Goggles</v>
          </cell>
          <cell r="AJ1892">
            <v>0</v>
          </cell>
          <cell r="AK1892">
            <v>0</v>
          </cell>
          <cell r="AL1892">
            <v>45444</v>
          </cell>
          <cell r="AM1892">
            <v>13311</v>
          </cell>
          <cell r="AN1892">
            <v>1044</v>
          </cell>
          <cell r="AO1892">
            <v>12.75</v>
          </cell>
        </row>
        <row r="1893">
          <cell r="A1893">
            <v>81177816740</v>
          </cell>
          <cell r="B1893" t="str">
            <v>1 Season Old</v>
          </cell>
          <cell r="C1893" t="str">
            <v>W060</v>
          </cell>
          <cell r="D1893" t="str">
            <v>Speedo USA Maersk</v>
          </cell>
          <cell r="E1893" t="str">
            <v>8-1177816740</v>
          </cell>
          <cell r="F1893" t="str">
            <v>FASTSKIN PURE FOCUS GOG MIR AU RED/BLUE</v>
          </cell>
          <cell r="G1893" t="str">
            <v>P1116</v>
          </cell>
          <cell r="H1893" t="str">
            <v>Hard Frame</v>
          </cell>
          <cell r="I1893" t="str">
            <v>816</v>
          </cell>
          <cell r="J1893" t="str">
            <v>Equipment</v>
          </cell>
          <cell r="K1893" t="str">
            <v>MNL</v>
          </cell>
          <cell r="L1893" t="str">
            <v>SS24</v>
          </cell>
          <cell r="M1893">
            <v>572.85</v>
          </cell>
          <cell r="N1893">
            <v>45</v>
          </cell>
          <cell r="O1893">
            <v>229.14000000000001</v>
          </cell>
          <cell r="P1893">
            <v>0</v>
          </cell>
          <cell r="Q1893">
            <v>0</v>
          </cell>
          <cell r="R1893">
            <v>0</v>
          </cell>
          <cell r="S1893">
            <v>0</v>
          </cell>
          <cell r="T1893">
            <v>0</v>
          </cell>
          <cell r="U1893">
            <v>0</v>
          </cell>
          <cell r="V1893">
            <v>0</v>
          </cell>
          <cell r="W1893">
            <v>2.5460000000000003</v>
          </cell>
          <cell r="X1893">
            <v>12.73</v>
          </cell>
          <cell r="Y1893">
            <v>-10.184000000000001</v>
          </cell>
          <cell r="Z1893">
            <v>5.0920000000000005</v>
          </cell>
          <cell r="AA1893">
            <v>7.6379999999999999</v>
          </cell>
          <cell r="AB1893">
            <v>2.5460000000000003</v>
          </cell>
          <cell r="AC1893" t="str">
            <v>Mainline</v>
          </cell>
          <cell r="AD1893" t="str">
            <v>50_Goggles</v>
          </cell>
          <cell r="AE1893" t="str">
            <v>S124</v>
          </cell>
          <cell r="AF1893" t="str">
            <v>Seasonal</v>
          </cell>
          <cell r="AG1893">
            <v>1</v>
          </cell>
          <cell r="AH1893" t="str">
            <v>&lt;N/A&gt;</v>
          </cell>
          <cell r="AI1893" t="str">
            <v>Goggles</v>
          </cell>
          <cell r="AJ1893">
            <v>0</v>
          </cell>
          <cell r="AK1893">
            <v>0</v>
          </cell>
          <cell r="AL1893">
            <v>45444</v>
          </cell>
          <cell r="AM1893">
            <v>343.71</v>
          </cell>
          <cell r="AN1893">
            <v>45</v>
          </cell>
          <cell r="AO1893">
            <v>7.6379999999999999</v>
          </cell>
        </row>
        <row r="1894">
          <cell r="A1894" t="str">
            <v>811974H235</v>
          </cell>
          <cell r="B1894" t="str">
            <v>3 Seasons Old</v>
          </cell>
          <cell r="C1894" t="str">
            <v>W060</v>
          </cell>
          <cell r="D1894" t="str">
            <v>Speedo USA Maersk</v>
          </cell>
          <cell r="E1894" t="str">
            <v>8-11974H235</v>
          </cell>
          <cell r="F1894" t="str">
            <v>USA LZR INTENT OPBK KSKN AF RED/RED</v>
          </cell>
          <cell r="G1894" t="str">
            <v>P1122</v>
          </cell>
          <cell r="H1894" t="str">
            <v>One-Piece</v>
          </cell>
          <cell r="I1894" t="str">
            <v>811</v>
          </cell>
          <cell r="J1894" t="str">
            <v>Swimwear</v>
          </cell>
          <cell r="K1894" t="str">
            <v>STD</v>
          </cell>
          <cell r="L1894" t="str">
            <v>SS23</v>
          </cell>
          <cell r="M1894">
            <v>449.35</v>
          </cell>
          <cell r="N1894">
            <v>5</v>
          </cell>
          <cell r="O1894">
            <v>404.41500000000002</v>
          </cell>
          <cell r="P1894">
            <v>0</v>
          </cell>
          <cell r="Q1894">
            <v>0</v>
          </cell>
          <cell r="R1894">
            <v>0</v>
          </cell>
          <cell r="S1894">
            <v>0</v>
          </cell>
          <cell r="T1894">
            <v>5</v>
          </cell>
          <cell r="U1894">
            <v>0</v>
          </cell>
          <cell r="V1894">
            <v>0</v>
          </cell>
          <cell r="W1894">
            <v>58.415500000000009</v>
          </cell>
          <cell r="X1894">
            <v>89.87</v>
          </cell>
          <cell r="Y1894">
            <v>-31.454499999999996</v>
          </cell>
          <cell r="Z1894">
            <v>80.88300000000001</v>
          </cell>
          <cell r="AA1894">
            <v>8.9869999999999948</v>
          </cell>
          <cell r="AB1894">
            <v>22.467500000000001</v>
          </cell>
          <cell r="AC1894" t="str">
            <v>Mainline</v>
          </cell>
          <cell r="AD1894" t="str">
            <v>24_Womens Elite</v>
          </cell>
          <cell r="AE1894" t="str">
            <v>S123</v>
          </cell>
          <cell r="AF1894" t="str">
            <v>Seasonal</v>
          </cell>
          <cell r="AG1894">
            <v>1</v>
          </cell>
          <cell r="AH1894" t="str">
            <v>Release Jan 24</v>
          </cell>
          <cell r="AI1894" t="str">
            <v>Racing</v>
          </cell>
          <cell r="AJ1894" t="str">
            <v>Fastskin 1.0</v>
          </cell>
          <cell r="AK1894">
            <v>0</v>
          </cell>
          <cell r="AL1894">
            <v>45323</v>
          </cell>
          <cell r="AM1894">
            <v>44.934999999999974</v>
          </cell>
          <cell r="AN1894">
            <v>5</v>
          </cell>
          <cell r="AO1894">
            <v>8.9869999999999948</v>
          </cell>
        </row>
        <row r="1895">
          <cell r="A1895" t="str">
            <v>811974H313</v>
          </cell>
          <cell r="B1895" t="str">
            <v>3 Seasons Old</v>
          </cell>
          <cell r="C1895" t="str">
            <v>W060</v>
          </cell>
          <cell r="D1895" t="str">
            <v>Speedo USA Maersk</v>
          </cell>
          <cell r="E1895" t="str">
            <v>8-11974H313</v>
          </cell>
          <cell r="F1895" t="str">
            <v>USA LZR INTENT OPBK KSKN AF BLACK/RED</v>
          </cell>
          <cell r="G1895" t="str">
            <v>P1122</v>
          </cell>
          <cell r="H1895" t="str">
            <v>One-Piece</v>
          </cell>
          <cell r="I1895" t="str">
            <v>811</v>
          </cell>
          <cell r="J1895" t="str">
            <v>Swimwear</v>
          </cell>
          <cell r="K1895" t="str">
            <v>STD</v>
          </cell>
          <cell r="L1895" t="str">
            <v>SS23</v>
          </cell>
          <cell r="M1895">
            <v>2816.35</v>
          </cell>
          <cell r="N1895">
            <v>23</v>
          </cell>
          <cell r="O1895">
            <v>2534.7150000000001</v>
          </cell>
          <cell r="P1895">
            <v>0</v>
          </cell>
          <cell r="Q1895">
            <v>0</v>
          </cell>
          <cell r="R1895">
            <v>0</v>
          </cell>
          <cell r="S1895">
            <v>0</v>
          </cell>
          <cell r="T1895">
            <v>23</v>
          </cell>
          <cell r="U1895">
            <v>0</v>
          </cell>
          <cell r="V1895">
            <v>0</v>
          </cell>
          <cell r="W1895">
            <v>79.592500000000001</v>
          </cell>
          <cell r="X1895">
            <v>122.45</v>
          </cell>
          <cell r="Y1895">
            <v>-42.857500000000002</v>
          </cell>
          <cell r="Z1895">
            <v>110.20500000000001</v>
          </cell>
          <cell r="AA1895">
            <v>12.24499999999999</v>
          </cell>
          <cell r="AB1895">
            <v>30.612500000000011</v>
          </cell>
          <cell r="AC1895" t="str">
            <v>Mainline</v>
          </cell>
          <cell r="AD1895" t="str">
            <v>24_Womens Elite</v>
          </cell>
          <cell r="AE1895" t="str">
            <v>S123</v>
          </cell>
          <cell r="AF1895" t="str">
            <v>Seasonal</v>
          </cell>
          <cell r="AG1895">
            <v>1</v>
          </cell>
          <cell r="AH1895" t="str">
            <v>Release Jan 24</v>
          </cell>
          <cell r="AI1895" t="str">
            <v>Racing</v>
          </cell>
          <cell r="AJ1895" t="str">
            <v>Fastskin 1.0</v>
          </cell>
          <cell r="AK1895">
            <v>0</v>
          </cell>
          <cell r="AL1895">
            <v>45292</v>
          </cell>
          <cell r="AM1895">
            <v>281.63499999999976</v>
          </cell>
          <cell r="AN1895">
            <v>23</v>
          </cell>
          <cell r="AO1895">
            <v>12.24499999999999</v>
          </cell>
        </row>
        <row r="1896">
          <cell r="A1896" t="str">
            <v>811974H551</v>
          </cell>
          <cell r="B1896" t="str">
            <v>1 Season Old</v>
          </cell>
          <cell r="C1896" t="str">
            <v>W060</v>
          </cell>
          <cell r="D1896" t="str">
            <v>Speedo USA Maersk</v>
          </cell>
          <cell r="E1896" t="str">
            <v>8-11974H551</v>
          </cell>
          <cell r="F1896" t="str">
            <v>USA LZR INTENT OPBK KSKN AF PURPLE/GREY</v>
          </cell>
          <cell r="G1896" t="str">
            <v>P1122</v>
          </cell>
          <cell r="H1896" t="str">
            <v>One-Piece</v>
          </cell>
          <cell r="I1896" t="str">
            <v>811</v>
          </cell>
          <cell r="J1896" t="str">
            <v>Swimwear</v>
          </cell>
          <cell r="K1896" t="str">
            <v>MNL</v>
          </cell>
          <cell r="L1896" t="str">
            <v>SS24</v>
          </cell>
          <cell r="M1896">
            <v>3084.15</v>
          </cell>
          <cell r="N1896">
            <v>29</v>
          </cell>
          <cell r="O1896">
            <v>1233.6600000000001</v>
          </cell>
          <cell r="P1896">
            <v>0</v>
          </cell>
          <cell r="Q1896">
            <v>0</v>
          </cell>
          <cell r="R1896">
            <v>0</v>
          </cell>
          <cell r="S1896">
            <v>0</v>
          </cell>
          <cell r="T1896">
            <v>0</v>
          </cell>
          <cell r="U1896">
            <v>0</v>
          </cell>
          <cell r="V1896">
            <v>0</v>
          </cell>
          <cell r="W1896">
            <v>21.270000000000003</v>
          </cell>
          <cell r="X1896">
            <v>106.35000000000001</v>
          </cell>
          <cell r="Y1896">
            <v>-85.080000000000013</v>
          </cell>
          <cell r="Z1896">
            <v>42.540000000000006</v>
          </cell>
          <cell r="AA1896">
            <v>63.81</v>
          </cell>
          <cell r="AB1896">
            <v>21.270000000000003</v>
          </cell>
          <cell r="AC1896" t="str">
            <v>Mainline</v>
          </cell>
          <cell r="AD1896" t="str">
            <v>24_Womens Elite</v>
          </cell>
          <cell r="AE1896" t="str">
            <v>S124</v>
          </cell>
          <cell r="AF1896" t="str">
            <v>Seasonal</v>
          </cell>
          <cell r="AG1896">
            <v>1</v>
          </cell>
          <cell r="AH1896" t="str">
            <v>&lt;N/A&gt;</v>
          </cell>
          <cell r="AI1896" t="str">
            <v>Racing</v>
          </cell>
          <cell r="AJ1896" t="str">
            <v>Fastskin 1.0</v>
          </cell>
          <cell r="AK1896">
            <v>0</v>
          </cell>
          <cell r="AL1896">
            <v>45627</v>
          </cell>
          <cell r="AM1896">
            <v>1850.49</v>
          </cell>
          <cell r="AN1896">
            <v>29</v>
          </cell>
          <cell r="AO1896">
            <v>63.81</v>
          </cell>
        </row>
        <row r="1897">
          <cell r="A1897" t="str">
            <v>811974H552</v>
          </cell>
          <cell r="B1897" t="str">
            <v>3 Seasons Old</v>
          </cell>
          <cell r="C1897" t="str">
            <v>W060</v>
          </cell>
          <cell r="D1897" t="str">
            <v>Speedo USA Maersk</v>
          </cell>
          <cell r="E1897" t="str">
            <v>8-11974H552</v>
          </cell>
          <cell r="F1897" t="str">
            <v>USA LZR INTENT OPBK KSKN AF BLUE/GREEN</v>
          </cell>
          <cell r="G1897" t="str">
            <v>P1122</v>
          </cell>
          <cell r="H1897" t="str">
            <v>One-Piece</v>
          </cell>
          <cell r="I1897" t="str">
            <v>811</v>
          </cell>
          <cell r="J1897" t="str">
            <v>Swimwear</v>
          </cell>
          <cell r="K1897" t="str">
            <v>MNL</v>
          </cell>
          <cell r="L1897" t="str">
            <v>SS23</v>
          </cell>
          <cell r="M1897">
            <v>1348.05</v>
          </cell>
          <cell r="N1897">
            <v>11</v>
          </cell>
          <cell r="O1897">
            <v>1213.2449999999999</v>
          </cell>
          <cell r="P1897">
            <v>0</v>
          </cell>
          <cell r="Q1897">
            <v>0</v>
          </cell>
          <cell r="R1897">
            <v>0</v>
          </cell>
          <cell r="S1897">
            <v>0</v>
          </cell>
          <cell r="T1897">
            <v>11</v>
          </cell>
          <cell r="U1897">
            <v>0</v>
          </cell>
          <cell r="V1897">
            <v>0</v>
          </cell>
          <cell r="W1897">
            <v>79.657499999999999</v>
          </cell>
          <cell r="X1897">
            <v>122.55</v>
          </cell>
          <cell r="Y1897">
            <v>-42.892499999999998</v>
          </cell>
          <cell r="Z1897">
            <v>110.29499999999999</v>
          </cell>
          <cell r="AA1897">
            <v>12.25500000000001</v>
          </cell>
          <cell r="AB1897">
            <v>30.637499999999989</v>
          </cell>
          <cell r="AC1897" t="str">
            <v>Mainline</v>
          </cell>
          <cell r="AD1897" t="str">
            <v>24_Womens Elite</v>
          </cell>
          <cell r="AE1897" t="str">
            <v>S123</v>
          </cell>
          <cell r="AF1897" t="str">
            <v>Seasonal</v>
          </cell>
          <cell r="AG1897">
            <v>1</v>
          </cell>
          <cell r="AH1897" t="str">
            <v>Release Jan 24</v>
          </cell>
          <cell r="AI1897" t="str">
            <v>Racing</v>
          </cell>
          <cell r="AJ1897" t="str">
            <v>Fastskin 1.0</v>
          </cell>
          <cell r="AK1897">
            <v>0</v>
          </cell>
          <cell r="AL1897">
            <v>45292</v>
          </cell>
          <cell r="AM1897">
            <v>134.80500000000012</v>
          </cell>
          <cell r="AN1897">
            <v>11</v>
          </cell>
          <cell r="AO1897">
            <v>12.25500000000001</v>
          </cell>
        </row>
        <row r="1898">
          <cell r="A1898" t="str">
            <v>811974H578</v>
          </cell>
          <cell r="B1898" t="str">
            <v>3 Seasons Old</v>
          </cell>
          <cell r="C1898" t="str">
            <v>W060</v>
          </cell>
          <cell r="D1898" t="str">
            <v>Speedo USA Maersk</v>
          </cell>
          <cell r="E1898" t="str">
            <v>8-11974H578</v>
          </cell>
          <cell r="F1898" t="str">
            <v>USA LZR INTENT OPBK KSKN AF GREEN/GREY</v>
          </cell>
          <cell r="G1898" t="str">
            <v>P1122</v>
          </cell>
          <cell r="H1898" t="str">
            <v>One-Piece</v>
          </cell>
          <cell r="I1898" t="str">
            <v>811</v>
          </cell>
          <cell r="J1898" t="str">
            <v>Swimwear</v>
          </cell>
          <cell r="K1898" t="str">
            <v>MNL</v>
          </cell>
          <cell r="L1898" t="str">
            <v>SS23</v>
          </cell>
          <cell r="M1898">
            <v>865.12</v>
          </cell>
          <cell r="N1898">
            <v>8</v>
          </cell>
          <cell r="O1898">
            <v>778.60800000000006</v>
          </cell>
          <cell r="P1898">
            <v>0</v>
          </cell>
          <cell r="Q1898">
            <v>0</v>
          </cell>
          <cell r="R1898">
            <v>0</v>
          </cell>
          <cell r="S1898">
            <v>0</v>
          </cell>
          <cell r="T1898">
            <v>8</v>
          </cell>
          <cell r="U1898">
            <v>0</v>
          </cell>
          <cell r="V1898">
            <v>0</v>
          </cell>
          <cell r="W1898">
            <v>70.290999999999997</v>
          </cell>
          <cell r="X1898">
            <v>108.14</v>
          </cell>
          <cell r="Y1898">
            <v>-37.849000000000004</v>
          </cell>
          <cell r="Z1898">
            <v>97.326000000000008</v>
          </cell>
          <cell r="AA1898">
            <v>10.813999999999993</v>
          </cell>
          <cell r="AB1898">
            <v>27.035000000000011</v>
          </cell>
          <cell r="AC1898" t="str">
            <v>Mainline</v>
          </cell>
          <cell r="AD1898" t="str">
            <v>24_Womens Elite</v>
          </cell>
          <cell r="AE1898" t="str">
            <v>S123</v>
          </cell>
          <cell r="AF1898" t="str">
            <v>Seasonal</v>
          </cell>
          <cell r="AG1898">
            <v>1</v>
          </cell>
          <cell r="AH1898" t="str">
            <v>Release Jan 24</v>
          </cell>
          <cell r="AI1898" t="str">
            <v>Racing</v>
          </cell>
          <cell r="AJ1898" t="str">
            <v>Fastskin 1.0</v>
          </cell>
          <cell r="AK1898">
            <v>0</v>
          </cell>
          <cell r="AL1898">
            <v>45627</v>
          </cell>
          <cell r="AM1898">
            <v>86.511999999999944</v>
          </cell>
          <cell r="AN1898">
            <v>8</v>
          </cell>
          <cell r="AO1898">
            <v>10.813999999999993</v>
          </cell>
        </row>
        <row r="1899">
          <cell r="A1899" t="str">
            <v>811974H661</v>
          </cell>
          <cell r="B1899" t="str">
            <v>2 Seasons Old</v>
          </cell>
          <cell r="C1899" t="str">
            <v>W060</v>
          </cell>
          <cell r="D1899" t="str">
            <v>Speedo USA Maersk</v>
          </cell>
          <cell r="E1899" t="str">
            <v>8-11974H661</v>
          </cell>
          <cell r="F1899" t="str">
            <v>FASTSKIN LZR PURE INTENT OPENBACK KNEESK</v>
          </cell>
          <cell r="G1899" t="str">
            <v>P1122</v>
          </cell>
          <cell r="H1899" t="str">
            <v>One-Piece</v>
          </cell>
          <cell r="I1899" t="str">
            <v>812</v>
          </cell>
          <cell r="J1899" t="str">
            <v>Apparel</v>
          </cell>
          <cell r="K1899" t="str">
            <v>MNL</v>
          </cell>
          <cell r="L1899" t="str">
            <v>AW23</v>
          </cell>
          <cell r="M1899">
            <v>2964.67</v>
          </cell>
          <cell r="N1899">
            <v>29</v>
          </cell>
          <cell r="O1899">
            <v>1927.0355000000002</v>
          </cell>
          <cell r="P1899">
            <v>0</v>
          </cell>
          <cell r="Q1899">
            <v>0</v>
          </cell>
          <cell r="R1899">
            <v>0</v>
          </cell>
          <cell r="S1899">
            <v>0</v>
          </cell>
          <cell r="T1899">
            <v>29</v>
          </cell>
          <cell r="U1899">
            <v>0</v>
          </cell>
          <cell r="V1899">
            <v>0</v>
          </cell>
          <cell r="W1899">
            <v>40.892000000000003</v>
          </cell>
          <cell r="X1899">
            <v>102.23</v>
          </cell>
          <cell r="Y1899">
            <v>-61.338000000000001</v>
          </cell>
          <cell r="Z1899">
            <v>66.4495</v>
          </cell>
          <cell r="AA1899">
            <v>35.780500000000004</v>
          </cell>
          <cell r="AB1899">
            <v>25.557499999999997</v>
          </cell>
          <cell r="AC1899" t="str">
            <v>Mainline</v>
          </cell>
          <cell r="AD1899" t="str">
            <v>24_Womens Elite</v>
          </cell>
          <cell r="AE1899" t="str">
            <v>S223</v>
          </cell>
          <cell r="AF1899" t="str">
            <v>Seasonal</v>
          </cell>
          <cell r="AG1899">
            <v>1</v>
          </cell>
          <cell r="AH1899" t="str">
            <v>Release Jan 24</v>
          </cell>
          <cell r="AI1899" t="str">
            <v>Racing</v>
          </cell>
          <cell r="AJ1899">
            <v>0</v>
          </cell>
          <cell r="AK1899">
            <v>0</v>
          </cell>
          <cell r="AL1899">
            <v>45292</v>
          </cell>
          <cell r="AM1899">
            <v>1037.6345000000001</v>
          </cell>
          <cell r="AN1899">
            <v>29</v>
          </cell>
          <cell r="AO1899">
            <v>35.780500000000004</v>
          </cell>
        </row>
        <row r="1900">
          <cell r="A1900" t="str">
            <v>811975H235</v>
          </cell>
          <cell r="B1900" t="str">
            <v>3 Seasons Old</v>
          </cell>
          <cell r="C1900" t="str">
            <v>W060</v>
          </cell>
          <cell r="D1900" t="str">
            <v>Speedo USA Maersk</v>
          </cell>
          <cell r="E1900" t="str">
            <v>8-11975H235</v>
          </cell>
          <cell r="F1900" t="str">
            <v>USA LZR INTENT CDBK KSKN AF RED/RED</v>
          </cell>
          <cell r="G1900" t="str">
            <v>P1122</v>
          </cell>
          <cell r="H1900" t="str">
            <v>One-Piece</v>
          </cell>
          <cell r="I1900" t="str">
            <v>811</v>
          </cell>
          <cell r="J1900" t="str">
            <v>Swimwear</v>
          </cell>
          <cell r="K1900" t="str">
            <v>STD</v>
          </cell>
          <cell r="L1900" t="str">
            <v>SS23</v>
          </cell>
          <cell r="M1900">
            <v>670.02</v>
          </cell>
          <cell r="N1900">
            <v>6</v>
          </cell>
          <cell r="O1900">
            <v>603.01800000000003</v>
          </cell>
          <cell r="P1900">
            <v>0</v>
          </cell>
          <cell r="Q1900">
            <v>0</v>
          </cell>
          <cell r="R1900">
            <v>0</v>
          </cell>
          <cell r="S1900">
            <v>0</v>
          </cell>
          <cell r="T1900">
            <v>6</v>
          </cell>
          <cell r="U1900">
            <v>0</v>
          </cell>
          <cell r="V1900">
            <v>0</v>
          </cell>
          <cell r="W1900">
            <v>72.585499999999996</v>
          </cell>
          <cell r="X1900">
            <v>111.67</v>
          </cell>
          <cell r="Y1900">
            <v>-39.084500000000006</v>
          </cell>
          <cell r="Z1900">
            <v>100.503</v>
          </cell>
          <cell r="AA1900">
            <v>11.167000000000002</v>
          </cell>
          <cell r="AB1900">
            <v>27.917500000000004</v>
          </cell>
          <cell r="AC1900" t="str">
            <v>Mainline</v>
          </cell>
          <cell r="AD1900" t="str">
            <v>24_Womens Elite</v>
          </cell>
          <cell r="AE1900" t="str">
            <v>S123</v>
          </cell>
          <cell r="AF1900" t="str">
            <v>Seasonal</v>
          </cell>
          <cell r="AG1900">
            <v>1</v>
          </cell>
          <cell r="AH1900" t="str">
            <v>Release Jan 24</v>
          </cell>
          <cell r="AI1900" t="str">
            <v>Racing</v>
          </cell>
          <cell r="AJ1900" t="str">
            <v>Fastskin 1.0</v>
          </cell>
          <cell r="AK1900">
            <v>0</v>
          </cell>
          <cell r="AL1900">
            <v>45292</v>
          </cell>
          <cell r="AM1900">
            <v>67.00200000000001</v>
          </cell>
          <cell r="AN1900">
            <v>6</v>
          </cell>
          <cell r="AO1900">
            <v>11.167000000000002</v>
          </cell>
        </row>
        <row r="1901">
          <cell r="A1901" t="str">
            <v>811975H551</v>
          </cell>
          <cell r="B1901" t="str">
            <v>3 Seasons Old</v>
          </cell>
          <cell r="C1901" t="str">
            <v>W060</v>
          </cell>
          <cell r="D1901" t="str">
            <v>Speedo USA Maersk</v>
          </cell>
          <cell r="E1901" t="str">
            <v>8-11975H551</v>
          </cell>
          <cell r="F1901" t="str">
            <v>USA LZR INTENT CDBK KSKN AF PURPLE/GREY</v>
          </cell>
          <cell r="G1901" t="str">
            <v>P1122</v>
          </cell>
          <cell r="H1901" t="str">
            <v>One-Piece</v>
          </cell>
          <cell r="I1901" t="str">
            <v>811</v>
          </cell>
          <cell r="J1901" t="str">
            <v>Swimwear</v>
          </cell>
          <cell r="K1901" t="str">
            <v>MNL</v>
          </cell>
          <cell r="L1901" t="str">
            <v>SS23</v>
          </cell>
          <cell r="M1901">
            <v>221.9</v>
          </cell>
          <cell r="N1901">
            <v>2</v>
          </cell>
          <cell r="O1901">
            <v>199.71</v>
          </cell>
          <cell r="P1901">
            <v>0</v>
          </cell>
          <cell r="Q1901">
            <v>0</v>
          </cell>
          <cell r="R1901">
            <v>0</v>
          </cell>
          <cell r="S1901">
            <v>0</v>
          </cell>
          <cell r="T1901">
            <v>2</v>
          </cell>
          <cell r="U1901">
            <v>0</v>
          </cell>
          <cell r="V1901">
            <v>0</v>
          </cell>
          <cell r="W1901">
            <v>72.117500000000007</v>
          </cell>
          <cell r="X1901">
            <v>110.95</v>
          </cell>
          <cell r="Y1901">
            <v>-38.832499999999996</v>
          </cell>
          <cell r="Z1901">
            <v>99.855000000000004</v>
          </cell>
          <cell r="AA1901">
            <v>11.094999999999999</v>
          </cell>
          <cell r="AB1901">
            <v>27.737499999999997</v>
          </cell>
          <cell r="AC1901" t="str">
            <v>Mainline</v>
          </cell>
          <cell r="AD1901" t="str">
            <v>24_Womens Elite</v>
          </cell>
          <cell r="AE1901" t="str">
            <v>S123</v>
          </cell>
          <cell r="AF1901" t="str">
            <v>Seasonal</v>
          </cell>
          <cell r="AG1901">
            <v>1</v>
          </cell>
          <cell r="AH1901" t="str">
            <v>Release Jan 24</v>
          </cell>
          <cell r="AI1901" t="str">
            <v>Racing</v>
          </cell>
          <cell r="AJ1901" t="str">
            <v>Fastskin 1.0</v>
          </cell>
          <cell r="AK1901">
            <v>0</v>
          </cell>
          <cell r="AL1901">
            <v>45627</v>
          </cell>
          <cell r="AM1901">
            <v>22.189999999999998</v>
          </cell>
          <cell r="AN1901">
            <v>2</v>
          </cell>
          <cell r="AO1901">
            <v>11.094999999999999</v>
          </cell>
        </row>
        <row r="1902">
          <cell r="A1902" t="str">
            <v>811975H578</v>
          </cell>
          <cell r="B1902" t="str">
            <v>3 Seasons Old</v>
          </cell>
          <cell r="C1902" t="str">
            <v>W060</v>
          </cell>
          <cell r="D1902" t="str">
            <v>Speedo USA Maersk</v>
          </cell>
          <cell r="E1902" t="str">
            <v>8-11975H578</v>
          </cell>
          <cell r="F1902" t="str">
            <v>USA LZR INTENT CDBK KSKN AF GREEN/GREY</v>
          </cell>
          <cell r="G1902" t="str">
            <v>P1122</v>
          </cell>
          <cell r="H1902" t="str">
            <v>One-Piece</v>
          </cell>
          <cell r="I1902" t="str">
            <v>811</v>
          </cell>
          <cell r="J1902" t="str">
            <v>Swimwear</v>
          </cell>
          <cell r="K1902" t="str">
            <v>MNL</v>
          </cell>
          <cell r="L1902" t="str">
            <v>SS23</v>
          </cell>
          <cell r="M1902">
            <v>2005.74</v>
          </cell>
          <cell r="N1902">
            <v>18</v>
          </cell>
          <cell r="O1902">
            <v>1805.1659999999999</v>
          </cell>
          <cell r="P1902">
            <v>0</v>
          </cell>
          <cell r="Q1902">
            <v>0</v>
          </cell>
          <cell r="R1902">
            <v>0</v>
          </cell>
          <cell r="S1902">
            <v>0</v>
          </cell>
          <cell r="T1902">
            <v>18</v>
          </cell>
          <cell r="U1902">
            <v>0</v>
          </cell>
          <cell r="V1902">
            <v>0</v>
          </cell>
          <cell r="W1902">
            <v>72.429500000000004</v>
          </cell>
          <cell r="X1902">
            <v>111.43</v>
          </cell>
          <cell r="Y1902">
            <v>-39.000500000000002</v>
          </cell>
          <cell r="Z1902">
            <v>100.28699999999999</v>
          </cell>
          <cell r="AA1902">
            <v>11.143000000000015</v>
          </cell>
          <cell r="AB1902">
            <v>27.857499999999987</v>
          </cell>
          <cell r="AC1902" t="str">
            <v>Mainline</v>
          </cell>
          <cell r="AD1902" t="str">
            <v>24_Womens Elite</v>
          </cell>
          <cell r="AE1902" t="str">
            <v>S123</v>
          </cell>
          <cell r="AF1902" t="str">
            <v>Seasonal</v>
          </cell>
          <cell r="AG1902">
            <v>1</v>
          </cell>
          <cell r="AH1902" t="str">
            <v>Release Jan 24</v>
          </cell>
          <cell r="AI1902" t="str">
            <v>Racing</v>
          </cell>
          <cell r="AJ1902" t="str">
            <v>Fastskin 1.0</v>
          </cell>
          <cell r="AK1902">
            <v>0</v>
          </cell>
          <cell r="AL1902">
            <v>45292</v>
          </cell>
          <cell r="AM1902">
            <v>200.57400000000027</v>
          </cell>
          <cell r="AN1902">
            <v>18</v>
          </cell>
          <cell r="AO1902">
            <v>11.143000000000015</v>
          </cell>
        </row>
        <row r="1903">
          <cell r="A1903" t="str">
            <v>811976H235</v>
          </cell>
          <cell r="B1903" t="str">
            <v>3 Seasons Old</v>
          </cell>
          <cell r="C1903" t="str">
            <v>W060</v>
          </cell>
          <cell r="D1903" t="str">
            <v>Speedo USA Maersk</v>
          </cell>
          <cell r="E1903" t="str">
            <v>8-11976H235</v>
          </cell>
          <cell r="F1903" t="str">
            <v>USA LZR INTENT JAM AM RED/RED</v>
          </cell>
          <cell r="G1903" t="str">
            <v>P1132</v>
          </cell>
          <cell r="H1903" t="str">
            <v>Swim Bottoms</v>
          </cell>
          <cell r="I1903" t="str">
            <v>811</v>
          </cell>
          <cell r="J1903" t="str">
            <v>Swimwear</v>
          </cell>
          <cell r="K1903" t="str">
            <v>STD</v>
          </cell>
          <cell r="L1903" t="str">
            <v>SS23</v>
          </cell>
          <cell r="M1903">
            <v>494.16</v>
          </cell>
          <cell r="N1903">
            <v>6</v>
          </cell>
          <cell r="O1903">
            <v>444.74400000000003</v>
          </cell>
          <cell r="P1903">
            <v>0</v>
          </cell>
          <cell r="Q1903">
            <v>0</v>
          </cell>
          <cell r="R1903">
            <v>0</v>
          </cell>
          <cell r="S1903">
            <v>0</v>
          </cell>
          <cell r="T1903">
            <v>6</v>
          </cell>
          <cell r="U1903">
            <v>0</v>
          </cell>
          <cell r="V1903">
            <v>0</v>
          </cell>
          <cell r="W1903">
            <v>53.533999999999999</v>
          </cell>
          <cell r="X1903">
            <v>82.36</v>
          </cell>
          <cell r="Y1903">
            <v>-28.826000000000001</v>
          </cell>
          <cell r="Z1903">
            <v>74.124000000000009</v>
          </cell>
          <cell r="AA1903">
            <v>8.23599999999999</v>
          </cell>
          <cell r="AB1903">
            <v>20.590000000000011</v>
          </cell>
          <cell r="AC1903" t="str">
            <v>Mainline</v>
          </cell>
          <cell r="AD1903" t="str">
            <v>25_Mens Elite</v>
          </cell>
          <cell r="AE1903" t="str">
            <v>S123</v>
          </cell>
          <cell r="AF1903" t="str">
            <v>Seasonal</v>
          </cell>
          <cell r="AG1903">
            <v>1</v>
          </cell>
          <cell r="AH1903" t="str">
            <v>Release Jan 24</v>
          </cell>
          <cell r="AI1903" t="str">
            <v>Racing</v>
          </cell>
          <cell r="AJ1903" t="str">
            <v>Fastskin 1.0</v>
          </cell>
          <cell r="AK1903">
            <v>0</v>
          </cell>
          <cell r="AL1903">
            <v>45323</v>
          </cell>
          <cell r="AM1903">
            <v>49.41599999999994</v>
          </cell>
          <cell r="AN1903">
            <v>6</v>
          </cell>
          <cell r="AO1903">
            <v>8.23599999999999</v>
          </cell>
        </row>
        <row r="1904">
          <cell r="A1904" t="str">
            <v>811976H313</v>
          </cell>
          <cell r="B1904" t="str">
            <v>3 Seasons Old</v>
          </cell>
          <cell r="C1904" t="str">
            <v>W060</v>
          </cell>
          <cell r="D1904" t="str">
            <v>Speedo USA Maersk</v>
          </cell>
          <cell r="E1904" t="str">
            <v>8-11976H313</v>
          </cell>
          <cell r="F1904" t="str">
            <v>USA LZR INTENT JAM AM BLACK/RED</v>
          </cell>
          <cell r="G1904" t="str">
            <v>P1132</v>
          </cell>
          <cell r="H1904" t="str">
            <v>Swim Bottoms</v>
          </cell>
          <cell r="I1904" t="str">
            <v>811</v>
          </cell>
          <cell r="J1904" t="str">
            <v>Swimwear</v>
          </cell>
          <cell r="K1904" t="str">
            <v>STD</v>
          </cell>
          <cell r="L1904" t="str">
            <v>SS23</v>
          </cell>
          <cell r="M1904">
            <v>1564.17</v>
          </cell>
          <cell r="N1904">
            <v>17</v>
          </cell>
          <cell r="O1904">
            <v>1407.7530000000002</v>
          </cell>
          <cell r="P1904">
            <v>0</v>
          </cell>
          <cell r="Q1904">
            <v>0</v>
          </cell>
          <cell r="R1904">
            <v>0</v>
          </cell>
          <cell r="S1904">
            <v>0</v>
          </cell>
          <cell r="T1904">
            <v>17</v>
          </cell>
          <cell r="U1904">
            <v>0</v>
          </cell>
          <cell r="V1904">
            <v>0</v>
          </cell>
          <cell r="W1904">
            <v>59.806500000000007</v>
          </cell>
          <cell r="X1904">
            <v>92.01</v>
          </cell>
          <cell r="Y1904">
            <v>-32.203499999999998</v>
          </cell>
          <cell r="Z1904">
            <v>82.809000000000012</v>
          </cell>
          <cell r="AA1904">
            <v>9.2009999999999934</v>
          </cell>
          <cell r="AB1904">
            <v>23.002500000000005</v>
          </cell>
          <cell r="AC1904" t="str">
            <v>Mainline</v>
          </cell>
          <cell r="AD1904" t="str">
            <v>25_Mens Elite</v>
          </cell>
          <cell r="AE1904" t="str">
            <v>S123</v>
          </cell>
          <cell r="AF1904" t="str">
            <v>Seasonal</v>
          </cell>
          <cell r="AG1904">
            <v>1</v>
          </cell>
          <cell r="AH1904" t="str">
            <v>Release Jan 24</v>
          </cell>
          <cell r="AI1904" t="str">
            <v>Racing</v>
          </cell>
          <cell r="AJ1904" t="str">
            <v>Fastskin 1.0</v>
          </cell>
          <cell r="AK1904">
            <v>0</v>
          </cell>
          <cell r="AL1904">
            <v>45261</v>
          </cell>
          <cell r="AM1904">
            <v>156.41699999999989</v>
          </cell>
          <cell r="AN1904">
            <v>17</v>
          </cell>
          <cell r="AO1904">
            <v>9.2009999999999934</v>
          </cell>
        </row>
        <row r="1905">
          <cell r="A1905" t="str">
            <v>811976H551</v>
          </cell>
          <cell r="B1905" t="str">
            <v>1 Season Old</v>
          </cell>
          <cell r="C1905" t="str">
            <v>W060</v>
          </cell>
          <cell r="D1905" t="str">
            <v>Speedo USA Maersk</v>
          </cell>
          <cell r="E1905" t="str">
            <v>8-11976H551</v>
          </cell>
          <cell r="F1905" t="str">
            <v>USA LZR INTENT JAM AM PURPLE/GREY</v>
          </cell>
          <cell r="G1905" t="str">
            <v>P1132</v>
          </cell>
          <cell r="H1905" t="str">
            <v>Swim Bottoms</v>
          </cell>
          <cell r="I1905" t="str">
            <v>811</v>
          </cell>
          <cell r="J1905" t="str">
            <v>Swimwear</v>
          </cell>
          <cell r="K1905" t="str">
            <v>MNL</v>
          </cell>
          <cell r="L1905" t="str">
            <v>SS24</v>
          </cell>
          <cell r="M1905">
            <v>3052.5</v>
          </cell>
          <cell r="N1905">
            <v>33</v>
          </cell>
          <cell r="O1905">
            <v>1221</v>
          </cell>
          <cell r="P1905">
            <v>0</v>
          </cell>
          <cell r="Q1905">
            <v>0</v>
          </cell>
          <cell r="R1905">
            <v>0</v>
          </cell>
          <cell r="S1905">
            <v>0</v>
          </cell>
          <cell r="T1905">
            <v>0</v>
          </cell>
          <cell r="U1905">
            <v>0</v>
          </cell>
          <cell r="V1905">
            <v>0</v>
          </cell>
          <cell r="W1905">
            <v>18.5</v>
          </cell>
          <cell r="X1905">
            <v>92.5</v>
          </cell>
          <cell r="Y1905">
            <v>-74</v>
          </cell>
          <cell r="Z1905">
            <v>37</v>
          </cell>
          <cell r="AA1905">
            <v>55.5</v>
          </cell>
          <cell r="AB1905">
            <v>18.5</v>
          </cell>
          <cell r="AC1905" t="str">
            <v>Mainline</v>
          </cell>
          <cell r="AD1905" t="str">
            <v>25_Mens Elite</v>
          </cell>
          <cell r="AE1905" t="str">
            <v>S124</v>
          </cell>
          <cell r="AF1905" t="str">
            <v>Seasonal</v>
          </cell>
          <cell r="AG1905">
            <v>1</v>
          </cell>
          <cell r="AH1905" t="str">
            <v>&lt;N/A&gt;</v>
          </cell>
          <cell r="AI1905" t="str">
            <v>Racing</v>
          </cell>
          <cell r="AJ1905" t="str">
            <v>Fastskin 1.0</v>
          </cell>
          <cell r="AK1905">
            <v>0</v>
          </cell>
          <cell r="AL1905">
            <v>45627</v>
          </cell>
          <cell r="AM1905">
            <v>1831.5</v>
          </cell>
          <cell r="AN1905">
            <v>33</v>
          </cell>
          <cell r="AO1905">
            <v>55.5</v>
          </cell>
        </row>
        <row r="1906">
          <cell r="A1906" t="str">
            <v>811976H552</v>
          </cell>
          <cell r="B1906" t="str">
            <v>3 Seasons Old</v>
          </cell>
          <cell r="C1906" t="str">
            <v>W060</v>
          </cell>
          <cell r="D1906" t="str">
            <v>Speedo USA Maersk</v>
          </cell>
          <cell r="E1906" t="str">
            <v>8-11976H552</v>
          </cell>
          <cell r="F1906" t="str">
            <v>USA LZR INTENT JAM AM BLUE/GREEN</v>
          </cell>
          <cell r="G1906" t="str">
            <v>P1132</v>
          </cell>
          <cell r="H1906" t="str">
            <v>Swim Bottoms</v>
          </cell>
          <cell r="I1906" t="str">
            <v>811</v>
          </cell>
          <cell r="J1906" t="str">
            <v>Swimwear</v>
          </cell>
          <cell r="K1906" t="str">
            <v>MNL</v>
          </cell>
          <cell r="L1906" t="str">
            <v>SS23</v>
          </cell>
          <cell r="M1906">
            <v>1776.5</v>
          </cell>
          <cell r="N1906">
            <v>17</v>
          </cell>
          <cell r="O1906">
            <v>1598.8500000000001</v>
          </cell>
          <cell r="P1906">
            <v>0</v>
          </cell>
          <cell r="Q1906">
            <v>0</v>
          </cell>
          <cell r="R1906">
            <v>0</v>
          </cell>
          <cell r="S1906">
            <v>0</v>
          </cell>
          <cell r="T1906">
            <v>17</v>
          </cell>
          <cell r="U1906">
            <v>0</v>
          </cell>
          <cell r="V1906">
            <v>0</v>
          </cell>
          <cell r="W1906">
            <v>67.925000000000011</v>
          </cell>
          <cell r="X1906">
            <v>104.5</v>
          </cell>
          <cell r="Y1906">
            <v>-36.574999999999989</v>
          </cell>
          <cell r="Z1906">
            <v>94.050000000000011</v>
          </cell>
          <cell r="AA1906">
            <v>10.449999999999989</v>
          </cell>
          <cell r="AB1906">
            <v>26.125</v>
          </cell>
          <cell r="AC1906" t="str">
            <v>Mainline</v>
          </cell>
          <cell r="AD1906" t="str">
            <v>25_Mens Elite</v>
          </cell>
          <cell r="AE1906" t="str">
            <v>S123</v>
          </cell>
          <cell r="AF1906" t="str">
            <v>Seasonal</v>
          </cell>
          <cell r="AG1906">
            <v>1</v>
          </cell>
          <cell r="AH1906" t="str">
            <v>Release Jan 24</v>
          </cell>
          <cell r="AI1906" t="str">
            <v>Racing</v>
          </cell>
          <cell r="AJ1906" t="str">
            <v>Fastskin 1.0</v>
          </cell>
          <cell r="AK1906">
            <v>0</v>
          </cell>
          <cell r="AL1906">
            <v>45292</v>
          </cell>
          <cell r="AM1906">
            <v>177.64999999999981</v>
          </cell>
          <cell r="AN1906">
            <v>17</v>
          </cell>
          <cell r="AO1906">
            <v>10.449999999999989</v>
          </cell>
        </row>
        <row r="1907">
          <cell r="A1907" t="str">
            <v>811976H578</v>
          </cell>
          <cell r="B1907" t="str">
            <v>1 Season Old</v>
          </cell>
          <cell r="C1907" t="str">
            <v>W060</v>
          </cell>
          <cell r="D1907" t="str">
            <v>Speedo USA Maersk</v>
          </cell>
          <cell r="E1907" t="str">
            <v>8-11976H578</v>
          </cell>
          <cell r="F1907" t="str">
            <v>USA LZR INTENT JAM AM GREEN/GREY</v>
          </cell>
          <cell r="G1907" t="str">
            <v>P1132</v>
          </cell>
          <cell r="H1907" t="str">
            <v>Swim Bottoms</v>
          </cell>
          <cell r="I1907" t="str">
            <v>811</v>
          </cell>
          <cell r="J1907" t="str">
            <v>Swimwear</v>
          </cell>
          <cell r="K1907" t="str">
            <v>MNL</v>
          </cell>
          <cell r="L1907" t="str">
            <v>SS24</v>
          </cell>
          <cell r="M1907">
            <v>1040.93</v>
          </cell>
          <cell r="N1907">
            <v>11</v>
          </cell>
          <cell r="O1907">
            <v>416.37200000000007</v>
          </cell>
          <cell r="P1907">
            <v>0</v>
          </cell>
          <cell r="Q1907">
            <v>0</v>
          </cell>
          <cell r="R1907">
            <v>0</v>
          </cell>
          <cell r="S1907">
            <v>0</v>
          </cell>
          <cell r="T1907">
            <v>0</v>
          </cell>
          <cell r="U1907">
            <v>0</v>
          </cell>
          <cell r="V1907">
            <v>0</v>
          </cell>
          <cell r="W1907">
            <v>18.926000000000002</v>
          </cell>
          <cell r="X1907">
            <v>94.63000000000001</v>
          </cell>
          <cell r="Y1907">
            <v>-75.704000000000008</v>
          </cell>
          <cell r="Z1907">
            <v>37.852000000000004</v>
          </cell>
          <cell r="AA1907">
            <v>56.778000000000006</v>
          </cell>
          <cell r="AB1907">
            <v>18.926000000000002</v>
          </cell>
          <cell r="AC1907" t="str">
            <v>Mainline</v>
          </cell>
          <cell r="AD1907" t="str">
            <v>25_Mens Elite</v>
          </cell>
          <cell r="AE1907" t="str">
            <v>S124</v>
          </cell>
          <cell r="AF1907" t="str">
            <v>Seasonal</v>
          </cell>
          <cell r="AG1907">
            <v>1</v>
          </cell>
          <cell r="AH1907" t="str">
            <v>&lt;N/A&gt;</v>
          </cell>
          <cell r="AI1907" t="str">
            <v>Racing</v>
          </cell>
          <cell r="AJ1907" t="str">
            <v>Fastskin 1.0</v>
          </cell>
          <cell r="AK1907">
            <v>0</v>
          </cell>
          <cell r="AL1907">
            <v>45627</v>
          </cell>
          <cell r="AM1907">
            <v>624.55800000000011</v>
          </cell>
          <cell r="AN1907">
            <v>11</v>
          </cell>
          <cell r="AO1907">
            <v>56.778000000000006</v>
          </cell>
        </row>
        <row r="1908">
          <cell r="A1908" t="str">
            <v>811976H661</v>
          </cell>
          <cell r="B1908" t="str">
            <v>2 Seasons Old</v>
          </cell>
          <cell r="C1908" t="str">
            <v>W060</v>
          </cell>
          <cell r="D1908" t="str">
            <v>Speedo USA Maersk</v>
          </cell>
          <cell r="E1908" t="str">
            <v>8-11976H661</v>
          </cell>
          <cell r="F1908" t="str">
            <v>FASTSKIN LZR PURE INTENT JAMMER USA</v>
          </cell>
          <cell r="G1908" t="str">
            <v>P1132</v>
          </cell>
          <cell r="H1908" t="str">
            <v>Swim Bottoms</v>
          </cell>
          <cell r="I1908" t="str">
            <v>812</v>
          </cell>
          <cell r="J1908" t="str">
            <v>Apparel</v>
          </cell>
          <cell r="K1908" t="str">
            <v>MNL</v>
          </cell>
          <cell r="L1908" t="str">
            <v>AW23</v>
          </cell>
          <cell r="M1908">
            <v>2079.89</v>
          </cell>
          <cell r="N1908">
            <v>23</v>
          </cell>
          <cell r="O1908">
            <v>1351.9285</v>
          </cell>
          <cell r="P1908">
            <v>0</v>
          </cell>
          <cell r="Q1908">
            <v>0</v>
          </cell>
          <cell r="R1908">
            <v>0</v>
          </cell>
          <cell r="S1908">
            <v>0</v>
          </cell>
          <cell r="T1908">
            <v>23</v>
          </cell>
          <cell r="U1908">
            <v>0</v>
          </cell>
          <cell r="V1908">
            <v>0</v>
          </cell>
          <cell r="W1908">
            <v>36.172000000000004</v>
          </cell>
          <cell r="X1908">
            <v>90.429999999999993</v>
          </cell>
          <cell r="Y1908">
            <v>-54.257999999999988</v>
          </cell>
          <cell r="Z1908">
            <v>58.779499999999999</v>
          </cell>
          <cell r="AA1908">
            <v>31.650499999999994</v>
          </cell>
          <cell r="AB1908">
            <v>22.607499999999995</v>
          </cell>
          <cell r="AC1908" t="str">
            <v>Mainline</v>
          </cell>
          <cell r="AD1908" t="str">
            <v>25_Mens Elite</v>
          </cell>
          <cell r="AE1908" t="str">
            <v>S223</v>
          </cell>
          <cell r="AF1908" t="str">
            <v>Seasonal</v>
          </cell>
          <cell r="AG1908">
            <v>1</v>
          </cell>
          <cell r="AH1908" t="str">
            <v>Release Jan 24</v>
          </cell>
          <cell r="AI1908" t="str">
            <v>Racing</v>
          </cell>
          <cell r="AJ1908" t="str">
            <v>Fastskin 1.0</v>
          </cell>
          <cell r="AK1908">
            <v>0</v>
          </cell>
          <cell r="AL1908">
            <v>45292</v>
          </cell>
          <cell r="AM1908">
            <v>727.96149999999989</v>
          </cell>
          <cell r="AN1908">
            <v>23</v>
          </cell>
          <cell r="AO1908">
            <v>31.650499999999994</v>
          </cell>
        </row>
        <row r="1909">
          <cell r="A1909" t="str">
            <v>811977H235</v>
          </cell>
          <cell r="B1909" t="str">
            <v>3 Seasons Old</v>
          </cell>
          <cell r="C1909" t="str">
            <v>W060</v>
          </cell>
          <cell r="D1909" t="str">
            <v>Speedo USA Maersk</v>
          </cell>
          <cell r="E1909" t="str">
            <v>8-11977H235</v>
          </cell>
          <cell r="F1909" t="str">
            <v>USA LZR INTENT HG/WST JAM AM RED/RED</v>
          </cell>
          <cell r="G1909" t="str">
            <v>P1132</v>
          </cell>
          <cell r="H1909" t="str">
            <v>Swim Bottoms</v>
          </cell>
          <cell r="I1909" t="str">
            <v>811</v>
          </cell>
          <cell r="J1909" t="str">
            <v>Swimwear</v>
          </cell>
          <cell r="K1909" t="str">
            <v>STD</v>
          </cell>
          <cell r="L1909" t="str">
            <v>SS23</v>
          </cell>
          <cell r="M1909">
            <v>1031.1600000000001</v>
          </cell>
          <cell r="N1909">
            <v>12</v>
          </cell>
          <cell r="O1909">
            <v>928.0440000000001</v>
          </cell>
          <cell r="P1909">
            <v>0</v>
          </cell>
          <cell r="Q1909">
            <v>0</v>
          </cell>
          <cell r="R1909">
            <v>0</v>
          </cell>
          <cell r="S1909">
            <v>0</v>
          </cell>
          <cell r="T1909">
            <v>12</v>
          </cell>
          <cell r="U1909">
            <v>0</v>
          </cell>
          <cell r="V1909">
            <v>0</v>
          </cell>
          <cell r="W1909">
            <v>55.854500000000009</v>
          </cell>
          <cell r="X1909">
            <v>85.93</v>
          </cell>
          <cell r="Y1909">
            <v>-30.075499999999998</v>
          </cell>
          <cell r="Z1909">
            <v>77.337000000000003</v>
          </cell>
          <cell r="AA1909">
            <v>8.5930000000000035</v>
          </cell>
          <cell r="AB1909">
            <v>21.482499999999995</v>
          </cell>
          <cell r="AC1909" t="str">
            <v>Mainline</v>
          </cell>
          <cell r="AD1909" t="str">
            <v>25_Mens Elite</v>
          </cell>
          <cell r="AE1909" t="str">
            <v>S123</v>
          </cell>
          <cell r="AF1909" t="str">
            <v>Seasonal</v>
          </cell>
          <cell r="AG1909">
            <v>1</v>
          </cell>
          <cell r="AH1909" t="str">
            <v>Release Jan 24</v>
          </cell>
          <cell r="AI1909" t="str">
            <v>Racing</v>
          </cell>
          <cell r="AJ1909" t="str">
            <v>Fastskin 1.0</v>
          </cell>
          <cell r="AK1909">
            <v>0</v>
          </cell>
          <cell r="AL1909">
            <v>45323</v>
          </cell>
          <cell r="AM1909">
            <v>103.11600000000004</v>
          </cell>
          <cell r="AN1909">
            <v>12</v>
          </cell>
          <cell r="AO1909">
            <v>8.5930000000000035</v>
          </cell>
        </row>
        <row r="1910">
          <cell r="A1910" t="str">
            <v>811977H551</v>
          </cell>
          <cell r="B1910" t="str">
            <v>3 Seasons Old</v>
          </cell>
          <cell r="C1910" t="str">
            <v>W060</v>
          </cell>
          <cell r="D1910" t="str">
            <v>Speedo USA Maersk</v>
          </cell>
          <cell r="E1910" t="str">
            <v>8-11977H551</v>
          </cell>
          <cell r="F1910" t="str">
            <v>USA LZR INTENT HG/WST JAM AM PURPLE/GREY</v>
          </cell>
          <cell r="G1910" t="str">
            <v>P1132</v>
          </cell>
          <cell r="H1910" t="str">
            <v>Swim Bottoms</v>
          </cell>
          <cell r="I1910" t="str">
            <v>811</v>
          </cell>
          <cell r="J1910" t="str">
            <v>Swimwear</v>
          </cell>
          <cell r="K1910" t="str">
            <v>MNL</v>
          </cell>
          <cell r="L1910" t="str">
            <v>SS23</v>
          </cell>
          <cell r="M1910">
            <v>3179.22</v>
          </cell>
          <cell r="N1910">
            <v>33</v>
          </cell>
          <cell r="O1910">
            <v>2861.2979999999998</v>
          </cell>
          <cell r="P1910">
            <v>0</v>
          </cell>
          <cell r="Q1910">
            <v>0</v>
          </cell>
          <cell r="R1910">
            <v>0</v>
          </cell>
          <cell r="S1910">
            <v>0</v>
          </cell>
          <cell r="T1910">
            <v>33</v>
          </cell>
          <cell r="U1910">
            <v>0</v>
          </cell>
          <cell r="V1910">
            <v>0</v>
          </cell>
          <cell r="W1910">
            <v>62.620999999999995</v>
          </cell>
          <cell r="X1910">
            <v>96.339999999999989</v>
          </cell>
          <cell r="Y1910">
            <v>-33.718999999999994</v>
          </cell>
          <cell r="Z1910">
            <v>86.705999999999989</v>
          </cell>
          <cell r="AA1910">
            <v>9.6340000000000003</v>
          </cell>
          <cell r="AB1910">
            <v>24.084999999999994</v>
          </cell>
          <cell r="AC1910" t="str">
            <v>Mainline</v>
          </cell>
          <cell r="AD1910" t="str">
            <v>25_Mens Elite</v>
          </cell>
          <cell r="AE1910" t="str">
            <v>S123</v>
          </cell>
          <cell r="AF1910" t="str">
            <v>Seasonal</v>
          </cell>
          <cell r="AG1910">
            <v>1</v>
          </cell>
          <cell r="AH1910" t="str">
            <v>Release Jan 24</v>
          </cell>
          <cell r="AI1910" t="str">
            <v>Racing</v>
          </cell>
          <cell r="AJ1910" t="str">
            <v>Fastskin 1.0</v>
          </cell>
          <cell r="AK1910">
            <v>0</v>
          </cell>
          <cell r="AL1910">
            <v>45352</v>
          </cell>
          <cell r="AM1910">
            <v>317.92200000000003</v>
          </cell>
          <cell r="AN1910">
            <v>33</v>
          </cell>
          <cell r="AO1910">
            <v>9.6340000000000003</v>
          </cell>
        </row>
        <row r="1911">
          <cell r="A1911" t="str">
            <v>811977H578</v>
          </cell>
          <cell r="B1911" t="str">
            <v>3 Seasons Old</v>
          </cell>
          <cell r="C1911" t="str">
            <v>W060</v>
          </cell>
          <cell r="D1911" t="str">
            <v>Speedo USA Maersk</v>
          </cell>
          <cell r="E1911" t="str">
            <v>8-11977H578</v>
          </cell>
          <cell r="F1911" t="str">
            <v>USA LZR INTENT HG/WST JAM AM GREEN/GREY</v>
          </cell>
          <cell r="G1911" t="str">
            <v>P1132</v>
          </cell>
          <cell r="H1911" t="str">
            <v>Swim Bottoms</v>
          </cell>
          <cell r="I1911" t="str">
            <v>811</v>
          </cell>
          <cell r="J1911" t="str">
            <v>Swimwear</v>
          </cell>
          <cell r="K1911" t="str">
            <v>MNL</v>
          </cell>
          <cell r="L1911" t="str">
            <v>SS23</v>
          </cell>
          <cell r="M1911">
            <v>1658.35</v>
          </cell>
          <cell r="N1911">
            <v>17</v>
          </cell>
          <cell r="O1911">
            <v>1492.5149999999999</v>
          </cell>
          <cell r="P1911">
            <v>0</v>
          </cell>
          <cell r="Q1911">
            <v>0</v>
          </cell>
          <cell r="R1911">
            <v>0</v>
          </cell>
          <cell r="S1911">
            <v>0</v>
          </cell>
          <cell r="T1911">
            <v>17</v>
          </cell>
          <cell r="U1911">
            <v>0</v>
          </cell>
          <cell r="V1911">
            <v>0</v>
          </cell>
          <cell r="W1911">
            <v>63.407499999999999</v>
          </cell>
          <cell r="X1911">
            <v>97.55</v>
          </cell>
          <cell r="Y1911">
            <v>-34.142499999999998</v>
          </cell>
          <cell r="Z1911">
            <v>87.794999999999987</v>
          </cell>
          <cell r="AA1911">
            <v>9.7550000000000097</v>
          </cell>
          <cell r="AB1911">
            <v>24.387499999999989</v>
          </cell>
          <cell r="AC1911" t="str">
            <v>Mainline</v>
          </cell>
          <cell r="AD1911" t="str">
            <v>25_Mens Elite</v>
          </cell>
          <cell r="AE1911" t="str">
            <v>S123</v>
          </cell>
          <cell r="AF1911" t="str">
            <v>Seasonal</v>
          </cell>
          <cell r="AG1911">
            <v>1</v>
          </cell>
          <cell r="AH1911" t="str">
            <v>Release Jan 24</v>
          </cell>
          <cell r="AI1911" t="str">
            <v>Racing</v>
          </cell>
          <cell r="AJ1911" t="str">
            <v>Fastskin 1.0</v>
          </cell>
          <cell r="AK1911">
            <v>0</v>
          </cell>
          <cell r="AL1911">
            <v>45292</v>
          </cell>
          <cell r="AM1911">
            <v>165.83500000000015</v>
          </cell>
          <cell r="AN1911">
            <v>17</v>
          </cell>
          <cell r="AO1911">
            <v>9.7550000000000097</v>
          </cell>
        </row>
        <row r="1912">
          <cell r="A1912" t="str">
            <v>811978H231</v>
          </cell>
          <cell r="B1912" t="str">
            <v>3 Seasons Old</v>
          </cell>
          <cell r="C1912" t="str">
            <v>W060</v>
          </cell>
          <cell r="D1912" t="str">
            <v>Speedo USA Maersk</v>
          </cell>
          <cell r="E1912" t="str">
            <v>8-11978H231</v>
          </cell>
          <cell r="F1912" t="str">
            <v>SA LZR VALOR OPBK KSKN AF RED/RED</v>
          </cell>
          <cell r="G1912" t="str">
            <v>P1122</v>
          </cell>
          <cell r="H1912" t="str">
            <v>One-Piece</v>
          </cell>
          <cell r="I1912" t="str">
            <v>811</v>
          </cell>
          <cell r="J1912" t="str">
            <v>Swimwear</v>
          </cell>
          <cell r="K1912" t="str">
            <v>STD</v>
          </cell>
          <cell r="L1912" t="str">
            <v>SS23</v>
          </cell>
          <cell r="M1912">
            <v>558.78</v>
          </cell>
          <cell r="N1912">
            <v>6</v>
          </cell>
          <cell r="O1912">
            <v>502.90199999999999</v>
          </cell>
          <cell r="P1912">
            <v>0</v>
          </cell>
          <cell r="Q1912">
            <v>0</v>
          </cell>
          <cell r="R1912">
            <v>0</v>
          </cell>
          <cell r="S1912">
            <v>0</v>
          </cell>
          <cell r="T1912">
            <v>6</v>
          </cell>
          <cell r="U1912">
            <v>0</v>
          </cell>
          <cell r="V1912">
            <v>0</v>
          </cell>
          <cell r="W1912">
            <v>60.534500000000001</v>
          </cell>
          <cell r="X1912">
            <v>93.13</v>
          </cell>
          <cell r="Y1912">
            <v>-32.595499999999994</v>
          </cell>
          <cell r="Z1912">
            <v>83.816999999999993</v>
          </cell>
          <cell r="AA1912">
            <v>9.3130000000000024</v>
          </cell>
          <cell r="AB1912">
            <v>23.282499999999992</v>
          </cell>
          <cell r="AC1912" t="str">
            <v>Mainline</v>
          </cell>
          <cell r="AD1912" t="str">
            <v>24_Womens Elite</v>
          </cell>
          <cell r="AE1912" t="str">
            <v>S123</v>
          </cell>
          <cell r="AF1912" t="str">
            <v>Seasonal</v>
          </cell>
          <cell r="AG1912">
            <v>1</v>
          </cell>
          <cell r="AH1912" t="str">
            <v>Release Jan 24</v>
          </cell>
          <cell r="AI1912" t="str">
            <v>Racing</v>
          </cell>
          <cell r="AJ1912">
            <v>0</v>
          </cell>
          <cell r="AK1912">
            <v>0</v>
          </cell>
          <cell r="AL1912">
            <v>45627</v>
          </cell>
          <cell r="AM1912">
            <v>55.878000000000014</v>
          </cell>
          <cell r="AN1912">
            <v>6</v>
          </cell>
          <cell r="AO1912">
            <v>9.3130000000000024</v>
          </cell>
        </row>
        <row r="1913">
          <cell r="A1913" t="str">
            <v>811978H243</v>
          </cell>
          <cell r="B1913" t="str">
            <v>3 Seasons Old</v>
          </cell>
          <cell r="C1913" t="str">
            <v>W060</v>
          </cell>
          <cell r="D1913" t="str">
            <v>Speedo USA Maersk</v>
          </cell>
          <cell r="E1913" t="str">
            <v>8-11978H243</v>
          </cell>
          <cell r="F1913" t="str">
            <v>USA LZR VALOR OPBK KSKN AF GREY/BLUE</v>
          </cell>
          <cell r="G1913" t="str">
            <v>P1122</v>
          </cell>
          <cell r="H1913" t="str">
            <v>One-Piece</v>
          </cell>
          <cell r="I1913" t="str">
            <v>811</v>
          </cell>
          <cell r="J1913" t="str">
            <v>Swimwear</v>
          </cell>
          <cell r="K1913" t="str">
            <v>STD</v>
          </cell>
          <cell r="L1913" t="str">
            <v>SS23</v>
          </cell>
          <cell r="M1913">
            <v>1176.5</v>
          </cell>
          <cell r="N1913">
            <v>10</v>
          </cell>
          <cell r="O1913">
            <v>1058.8500000000001</v>
          </cell>
          <cell r="P1913">
            <v>0</v>
          </cell>
          <cell r="Q1913">
            <v>0</v>
          </cell>
          <cell r="R1913">
            <v>0</v>
          </cell>
          <cell r="S1913">
            <v>0</v>
          </cell>
          <cell r="T1913">
            <v>10</v>
          </cell>
          <cell r="U1913">
            <v>0</v>
          </cell>
          <cell r="V1913">
            <v>0</v>
          </cell>
          <cell r="W1913">
            <v>76.472499999999997</v>
          </cell>
          <cell r="X1913">
            <v>117.65</v>
          </cell>
          <cell r="Y1913">
            <v>-41.177500000000009</v>
          </cell>
          <cell r="Z1913">
            <v>105.88500000000002</v>
          </cell>
          <cell r="AA1913">
            <v>11.764999999999986</v>
          </cell>
          <cell r="AB1913">
            <v>29.412500000000023</v>
          </cell>
          <cell r="AC1913" t="str">
            <v>Mainline</v>
          </cell>
          <cell r="AD1913" t="str">
            <v>24_Womens Elite</v>
          </cell>
          <cell r="AE1913" t="str">
            <v>S123</v>
          </cell>
          <cell r="AF1913" t="str">
            <v>Seasonal</v>
          </cell>
          <cell r="AG1913">
            <v>1</v>
          </cell>
          <cell r="AH1913" t="str">
            <v>Release Jan 24</v>
          </cell>
          <cell r="AI1913" t="str">
            <v>Racing</v>
          </cell>
          <cell r="AJ1913" t="str">
            <v>Fastskin 1.0</v>
          </cell>
          <cell r="AK1913">
            <v>0</v>
          </cell>
          <cell r="AL1913">
            <v>45261</v>
          </cell>
          <cell r="AM1913">
            <v>117.64999999999986</v>
          </cell>
          <cell r="AN1913">
            <v>10</v>
          </cell>
          <cell r="AO1913">
            <v>11.764999999999986</v>
          </cell>
        </row>
        <row r="1914">
          <cell r="A1914" t="str">
            <v>811978H553</v>
          </cell>
          <cell r="B1914" t="str">
            <v>1 Season Old</v>
          </cell>
          <cell r="C1914" t="str">
            <v>W060</v>
          </cell>
          <cell r="D1914" t="str">
            <v>Speedo USA Maersk</v>
          </cell>
          <cell r="E1914" t="str">
            <v>8-11978H553</v>
          </cell>
          <cell r="F1914" t="str">
            <v>USA LZR VALOR OPBK KSKN AF PURPLE/GREY</v>
          </cell>
          <cell r="G1914" t="str">
            <v>P1122</v>
          </cell>
          <cell r="H1914" t="str">
            <v>One-Piece</v>
          </cell>
          <cell r="I1914" t="str">
            <v>811</v>
          </cell>
          <cell r="J1914" t="str">
            <v>Swimwear</v>
          </cell>
          <cell r="K1914" t="str">
            <v>MNL</v>
          </cell>
          <cell r="L1914" t="str">
            <v>SS24</v>
          </cell>
          <cell r="M1914">
            <v>1387.05</v>
          </cell>
          <cell r="N1914">
            <v>15</v>
          </cell>
          <cell r="O1914">
            <v>554.82000000000005</v>
          </cell>
          <cell r="P1914">
            <v>0</v>
          </cell>
          <cell r="Q1914">
            <v>0</v>
          </cell>
          <cell r="R1914">
            <v>0</v>
          </cell>
          <cell r="S1914">
            <v>0</v>
          </cell>
          <cell r="T1914">
            <v>0</v>
          </cell>
          <cell r="U1914">
            <v>0</v>
          </cell>
          <cell r="V1914">
            <v>0</v>
          </cell>
          <cell r="W1914">
            <v>18.494000000000003</v>
          </cell>
          <cell r="X1914">
            <v>92.47</v>
          </cell>
          <cell r="Y1914">
            <v>-73.975999999999999</v>
          </cell>
          <cell r="Z1914">
            <v>36.988000000000007</v>
          </cell>
          <cell r="AA1914">
            <v>55.481999999999992</v>
          </cell>
          <cell r="AB1914">
            <v>18.494000000000003</v>
          </cell>
          <cell r="AC1914" t="str">
            <v>Mainline</v>
          </cell>
          <cell r="AD1914" t="str">
            <v>24_Womens Elite</v>
          </cell>
          <cell r="AE1914" t="str">
            <v>S124</v>
          </cell>
          <cell r="AF1914" t="str">
            <v>Seasonal</v>
          </cell>
          <cell r="AG1914">
            <v>1</v>
          </cell>
          <cell r="AH1914" t="str">
            <v>&lt;N/A&gt;</v>
          </cell>
          <cell r="AI1914" t="str">
            <v>Racing</v>
          </cell>
          <cell r="AJ1914" t="str">
            <v>Fastskin 1.0</v>
          </cell>
          <cell r="AK1914">
            <v>0</v>
          </cell>
          <cell r="AL1914">
            <v>45627</v>
          </cell>
          <cell r="AM1914">
            <v>832.2299999999999</v>
          </cell>
          <cell r="AN1914">
            <v>15</v>
          </cell>
          <cell r="AO1914">
            <v>55.481999999999992</v>
          </cell>
        </row>
        <row r="1915">
          <cell r="A1915" t="str">
            <v>811978H554</v>
          </cell>
          <cell r="B1915" t="str">
            <v>3 Seasons Old</v>
          </cell>
          <cell r="C1915" t="str">
            <v>W060</v>
          </cell>
          <cell r="D1915" t="str">
            <v>Speedo USA Maersk</v>
          </cell>
          <cell r="E1915" t="str">
            <v>8-11978H554</v>
          </cell>
          <cell r="F1915" t="str">
            <v>USA LZR VALOR OPBK KSKN AF GREEN/GREY</v>
          </cell>
          <cell r="G1915" t="str">
            <v>P1122</v>
          </cell>
          <cell r="H1915" t="str">
            <v>One-Piece</v>
          </cell>
          <cell r="I1915" t="str">
            <v>811</v>
          </cell>
          <cell r="J1915" t="str">
            <v>Swimwear</v>
          </cell>
          <cell r="K1915" t="str">
            <v>MNL</v>
          </cell>
          <cell r="L1915" t="str">
            <v>SS23</v>
          </cell>
          <cell r="M1915">
            <v>1297.3800000000001</v>
          </cell>
          <cell r="N1915">
            <v>14</v>
          </cell>
          <cell r="O1915">
            <v>1167.6420000000001</v>
          </cell>
          <cell r="P1915">
            <v>0</v>
          </cell>
          <cell r="Q1915">
            <v>0</v>
          </cell>
          <cell r="R1915">
            <v>0</v>
          </cell>
          <cell r="S1915">
            <v>0</v>
          </cell>
          <cell r="T1915">
            <v>14</v>
          </cell>
          <cell r="U1915">
            <v>0</v>
          </cell>
          <cell r="V1915">
            <v>0</v>
          </cell>
          <cell r="W1915">
            <v>60.235500000000009</v>
          </cell>
          <cell r="X1915">
            <v>92.67</v>
          </cell>
          <cell r="Y1915">
            <v>-32.434499999999993</v>
          </cell>
          <cell r="Z1915">
            <v>83.403000000000006</v>
          </cell>
          <cell r="AA1915">
            <v>9.2669999999999959</v>
          </cell>
          <cell r="AB1915">
            <v>23.167499999999997</v>
          </cell>
          <cell r="AC1915" t="str">
            <v>Mainline</v>
          </cell>
          <cell r="AD1915" t="str">
            <v>24_Womens Elite</v>
          </cell>
          <cell r="AE1915" t="str">
            <v>S123</v>
          </cell>
          <cell r="AF1915" t="str">
            <v>Seasonal</v>
          </cell>
          <cell r="AG1915">
            <v>1</v>
          </cell>
          <cell r="AH1915" t="str">
            <v>Release Jan 24</v>
          </cell>
          <cell r="AI1915" t="str">
            <v>Racing</v>
          </cell>
          <cell r="AJ1915" t="str">
            <v>Fastskin 1.0</v>
          </cell>
          <cell r="AK1915">
            <v>0</v>
          </cell>
          <cell r="AL1915">
            <v>45627</v>
          </cell>
          <cell r="AM1915">
            <v>129.73799999999994</v>
          </cell>
          <cell r="AN1915">
            <v>14</v>
          </cell>
          <cell r="AO1915">
            <v>9.2669999999999959</v>
          </cell>
        </row>
        <row r="1916">
          <cell r="A1916" t="str">
            <v>811978H555</v>
          </cell>
          <cell r="B1916" t="str">
            <v>3 Seasons Old</v>
          </cell>
          <cell r="C1916" t="str">
            <v>W060</v>
          </cell>
          <cell r="D1916" t="str">
            <v>Speedo USA Maersk</v>
          </cell>
          <cell r="E1916" t="str">
            <v>8-11978H555</v>
          </cell>
          <cell r="F1916" t="str">
            <v>USA LZR VALOR OPBK KSKN AF BLUE/PURPLE</v>
          </cell>
          <cell r="G1916" t="str">
            <v>P1122</v>
          </cell>
          <cell r="H1916" t="str">
            <v>One-Piece</v>
          </cell>
          <cell r="I1916" t="str">
            <v>811</v>
          </cell>
          <cell r="J1916" t="str">
            <v>Swimwear</v>
          </cell>
          <cell r="K1916" t="str">
            <v>MNL</v>
          </cell>
          <cell r="L1916" t="str">
            <v>SS23</v>
          </cell>
          <cell r="M1916">
            <v>935.68</v>
          </cell>
          <cell r="N1916">
            <v>8</v>
          </cell>
          <cell r="O1916">
            <v>842.11199999999997</v>
          </cell>
          <cell r="P1916">
            <v>0</v>
          </cell>
          <cell r="Q1916">
            <v>0</v>
          </cell>
          <cell r="R1916">
            <v>0</v>
          </cell>
          <cell r="S1916">
            <v>0</v>
          </cell>
          <cell r="T1916">
            <v>8</v>
          </cell>
          <cell r="U1916">
            <v>0</v>
          </cell>
          <cell r="V1916">
            <v>0</v>
          </cell>
          <cell r="W1916">
            <v>76.024000000000001</v>
          </cell>
          <cell r="X1916">
            <v>116.96</v>
          </cell>
          <cell r="Y1916">
            <v>-40.935999999999993</v>
          </cell>
          <cell r="Z1916">
            <v>105.264</v>
          </cell>
          <cell r="AA1916">
            <v>11.695999999999998</v>
          </cell>
          <cell r="AB1916">
            <v>29.239999999999995</v>
          </cell>
          <cell r="AC1916" t="str">
            <v>Mainline</v>
          </cell>
          <cell r="AD1916" t="str">
            <v>24_Womens Elite</v>
          </cell>
          <cell r="AE1916" t="str">
            <v>S123</v>
          </cell>
          <cell r="AF1916" t="str">
            <v>Seasonal</v>
          </cell>
          <cell r="AG1916">
            <v>1</v>
          </cell>
          <cell r="AH1916" t="str">
            <v>Release Jan 24</v>
          </cell>
          <cell r="AI1916" t="str">
            <v>Racing</v>
          </cell>
          <cell r="AJ1916" t="str">
            <v>Fastskin 1.0</v>
          </cell>
          <cell r="AK1916">
            <v>0</v>
          </cell>
          <cell r="AL1916">
            <v>45261</v>
          </cell>
          <cell r="AM1916">
            <v>93.567999999999984</v>
          </cell>
          <cell r="AN1916">
            <v>8</v>
          </cell>
          <cell r="AO1916">
            <v>11.695999999999998</v>
          </cell>
        </row>
        <row r="1917">
          <cell r="A1917" t="str">
            <v>811978H661</v>
          </cell>
          <cell r="B1917" t="str">
            <v>2 Seasons Old</v>
          </cell>
          <cell r="C1917" t="str">
            <v>W060</v>
          </cell>
          <cell r="D1917" t="str">
            <v>Speedo USA Maersk</v>
          </cell>
          <cell r="E1917" t="str">
            <v>8-11978H661</v>
          </cell>
          <cell r="F1917" t="str">
            <v>FASTSKIN LZR PURE VALOR OPENBACK KNEESKI</v>
          </cell>
          <cell r="G1917" t="str">
            <v>P1122</v>
          </cell>
          <cell r="H1917" t="str">
            <v>One-Piece</v>
          </cell>
          <cell r="I1917" t="str">
            <v>812</v>
          </cell>
          <cell r="J1917" t="str">
            <v>Apparel</v>
          </cell>
          <cell r="K1917" t="str">
            <v>MNL</v>
          </cell>
          <cell r="L1917" t="str">
            <v>AW23</v>
          </cell>
          <cell r="M1917">
            <v>962.94</v>
          </cell>
          <cell r="N1917">
            <v>11</v>
          </cell>
          <cell r="O1917">
            <v>625.91100000000006</v>
          </cell>
          <cell r="P1917">
            <v>0</v>
          </cell>
          <cell r="Q1917">
            <v>0</v>
          </cell>
          <cell r="R1917">
            <v>0</v>
          </cell>
          <cell r="S1917">
            <v>0</v>
          </cell>
          <cell r="T1917">
            <v>11</v>
          </cell>
          <cell r="U1917">
            <v>0</v>
          </cell>
          <cell r="V1917">
            <v>0</v>
          </cell>
          <cell r="W1917">
            <v>35.016000000000005</v>
          </cell>
          <cell r="X1917">
            <v>87.54</v>
          </cell>
          <cell r="Y1917">
            <v>-52.524000000000001</v>
          </cell>
          <cell r="Z1917">
            <v>56.901000000000003</v>
          </cell>
          <cell r="AA1917">
            <v>30.639000000000003</v>
          </cell>
          <cell r="AB1917">
            <v>21.884999999999998</v>
          </cell>
          <cell r="AC1917" t="str">
            <v>Mainline</v>
          </cell>
          <cell r="AD1917" t="str">
            <v>24_Womens Elite</v>
          </cell>
          <cell r="AE1917" t="str">
            <v>S223</v>
          </cell>
          <cell r="AF1917" t="str">
            <v>Seasonal</v>
          </cell>
          <cell r="AG1917">
            <v>1</v>
          </cell>
          <cell r="AH1917" t="str">
            <v>Release Jan 24</v>
          </cell>
          <cell r="AI1917" t="str">
            <v>Racing</v>
          </cell>
          <cell r="AJ1917">
            <v>0</v>
          </cell>
          <cell r="AK1917">
            <v>0</v>
          </cell>
          <cell r="AL1917">
            <v>45261</v>
          </cell>
          <cell r="AM1917">
            <v>337.02900000000005</v>
          </cell>
          <cell r="AN1917">
            <v>11</v>
          </cell>
          <cell r="AO1917">
            <v>30.639000000000003</v>
          </cell>
        </row>
        <row r="1918">
          <cell r="A1918" t="str">
            <v>811978H662</v>
          </cell>
          <cell r="B1918" t="str">
            <v>2 Seasons Old</v>
          </cell>
          <cell r="C1918" t="str">
            <v>W060</v>
          </cell>
          <cell r="D1918" t="str">
            <v>Speedo USA Maersk</v>
          </cell>
          <cell r="E1918" t="str">
            <v>8-11978H662</v>
          </cell>
          <cell r="F1918" t="str">
            <v>FASTSKIN LZR PURE VALOR OPENBACK KNEESKI</v>
          </cell>
          <cell r="G1918" t="str">
            <v>P1122</v>
          </cell>
          <cell r="H1918" t="str">
            <v>One-Piece</v>
          </cell>
          <cell r="I1918" t="str">
            <v>812</v>
          </cell>
          <cell r="J1918" t="str">
            <v>Apparel</v>
          </cell>
          <cell r="K1918" t="str">
            <v>MNL</v>
          </cell>
          <cell r="L1918" t="str">
            <v>AW23</v>
          </cell>
          <cell r="M1918">
            <v>1138.02</v>
          </cell>
          <cell r="N1918">
            <v>13</v>
          </cell>
          <cell r="O1918">
            <v>739.71299999999997</v>
          </cell>
          <cell r="P1918">
            <v>0</v>
          </cell>
          <cell r="Q1918">
            <v>0</v>
          </cell>
          <cell r="R1918">
            <v>0</v>
          </cell>
          <cell r="S1918">
            <v>0</v>
          </cell>
          <cell r="T1918">
            <v>13</v>
          </cell>
          <cell r="U1918">
            <v>0</v>
          </cell>
          <cell r="V1918">
            <v>0</v>
          </cell>
          <cell r="W1918">
            <v>35.016000000000005</v>
          </cell>
          <cell r="X1918">
            <v>87.539999999999992</v>
          </cell>
          <cell r="Y1918">
            <v>-52.523999999999987</v>
          </cell>
          <cell r="Z1918">
            <v>56.900999999999996</v>
          </cell>
          <cell r="AA1918">
            <v>30.638999999999996</v>
          </cell>
          <cell r="AB1918">
            <v>21.884999999999991</v>
          </cell>
          <cell r="AC1918" t="str">
            <v>Mainline</v>
          </cell>
          <cell r="AD1918" t="str">
            <v>24_Womens Elite</v>
          </cell>
          <cell r="AE1918" t="str">
            <v>S223</v>
          </cell>
          <cell r="AF1918" t="str">
            <v>Seasonal</v>
          </cell>
          <cell r="AG1918">
            <v>1</v>
          </cell>
          <cell r="AH1918" t="str">
            <v>Release Jan 24</v>
          </cell>
          <cell r="AI1918" t="str">
            <v>Racing</v>
          </cell>
          <cell r="AJ1918">
            <v>0</v>
          </cell>
          <cell r="AK1918">
            <v>0</v>
          </cell>
          <cell r="AL1918">
            <v>45292</v>
          </cell>
          <cell r="AM1918">
            <v>398.30699999999996</v>
          </cell>
          <cell r="AN1918">
            <v>13</v>
          </cell>
          <cell r="AO1918">
            <v>30.638999999999996</v>
          </cell>
        </row>
        <row r="1919">
          <cell r="A1919" t="str">
            <v>811978H666</v>
          </cell>
          <cell r="B1919" t="str">
            <v>2 Seasons Old</v>
          </cell>
          <cell r="C1919" t="str">
            <v>W060</v>
          </cell>
          <cell r="D1919" t="str">
            <v>Speedo USA Maersk</v>
          </cell>
          <cell r="E1919" t="str">
            <v>8-11978H666</v>
          </cell>
          <cell r="F1919" t="str">
            <v>FASTSKIN LZR PURE VALOR OPENBACK KNEESKI</v>
          </cell>
          <cell r="G1919" t="str">
            <v>P1122</v>
          </cell>
          <cell r="H1919" t="str">
            <v>One-Piece</v>
          </cell>
          <cell r="I1919" t="str">
            <v>812</v>
          </cell>
          <cell r="J1919" t="str">
            <v>Apparel</v>
          </cell>
          <cell r="K1919" t="str">
            <v>MNL</v>
          </cell>
          <cell r="L1919" t="str">
            <v>AW23</v>
          </cell>
          <cell r="M1919">
            <v>2276.04</v>
          </cell>
          <cell r="N1919">
            <v>26</v>
          </cell>
          <cell r="O1919">
            <v>1479.4259999999999</v>
          </cell>
          <cell r="P1919">
            <v>0</v>
          </cell>
          <cell r="Q1919">
            <v>0</v>
          </cell>
          <cell r="R1919">
            <v>0</v>
          </cell>
          <cell r="S1919">
            <v>0</v>
          </cell>
          <cell r="T1919">
            <v>26</v>
          </cell>
          <cell r="U1919">
            <v>0</v>
          </cell>
          <cell r="V1919">
            <v>0</v>
          </cell>
          <cell r="W1919">
            <v>35.016000000000005</v>
          </cell>
          <cell r="X1919">
            <v>87.539999999999992</v>
          </cell>
          <cell r="Y1919">
            <v>-52.523999999999987</v>
          </cell>
          <cell r="Z1919">
            <v>56.900999999999996</v>
          </cell>
          <cell r="AA1919">
            <v>30.638999999999996</v>
          </cell>
          <cell r="AB1919">
            <v>21.884999999999991</v>
          </cell>
          <cell r="AC1919" t="str">
            <v>Mainline</v>
          </cell>
          <cell r="AD1919" t="str">
            <v>24_Womens Elite</v>
          </cell>
          <cell r="AE1919" t="str">
            <v>S223</v>
          </cell>
          <cell r="AF1919" t="str">
            <v>Seasonal</v>
          </cell>
          <cell r="AG1919">
            <v>1</v>
          </cell>
          <cell r="AH1919" t="str">
            <v>Release Jan 24</v>
          </cell>
          <cell r="AI1919" t="str">
            <v>Racing</v>
          </cell>
          <cell r="AJ1919">
            <v>0</v>
          </cell>
          <cell r="AK1919">
            <v>0</v>
          </cell>
          <cell r="AL1919">
            <v>45261</v>
          </cell>
          <cell r="AM1919">
            <v>796.61399999999992</v>
          </cell>
          <cell r="AN1919">
            <v>26</v>
          </cell>
          <cell r="AO1919">
            <v>30.638999999999996</v>
          </cell>
        </row>
        <row r="1920">
          <cell r="A1920" t="str">
            <v>811979H231</v>
          </cell>
          <cell r="B1920" t="str">
            <v>3 Seasons Old</v>
          </cell>
          <cell r="C1920" t="str">
            <v>W060</v>
          </cell>
          <cell r="D1920" t="str">
            <v>Speedo USA Maersk</v>
          </cell>
          <cell r="E1920" t="str">
            <v>8-11979H231</v>
          </cell>
          <cell r="F1920" t="str">
            <v>USA LZR VALOR CDBK KSKN AF RED/RED</v>
          </cell>
          <cell r="G1920" t="str">
            <v>P1122</v>
          </cell>
          <cell r="H1920" t="str">
            <v>One-Piece</v>
          </cell>
          <cell r="I1920" t="str">
            <v>811</v>
          </cell>
          <cell r="J1920" t="str">
            <v>Swimwear</v>
          </cell>
          <cell r="K1920" t="str">
            <v>STD</v>
          </cell>
          <cell r="L1920" t="str">
            <v>SS23</v>
          </cell>
          <cell r="M1920">
            <v>480.95</v>
          </cell>
          <cell r="N1920">
            <v>5</v>
          </cell>
          <cell r="O1920">
            <v>432.85500000000002</v>
          </cell>
          <cell r="P1920">
            <v>0</v>
          </cell>
          <cell r="Q1920">
            <v>0</v>
          </cell>
          <cell r="R1920">
            <v>0</v>
          </cell>
          <cell r="S1920">
            <v>0</v>
          </cell>
          <cell r="T1920">
            <v>5</v>
          </cell>
          <cell r="U1920">
            <v>0</v>
          </cell>
          <cell r="V1920">
            <v>0</v>
          </cell>
          <cell r="W1920">
            <v>62.523499999999999</v>
          </cell>
          <cell r="X1920">
            <v>96.19</v>
          </cell>
          <cell r="Y1920">
            <v>-33.666499999999999</v>
          </cell>
          <cell r="Z1920">
            <v>86.570999999999998</v>
          </cell>
          <cell r="AA1920">
            <v>9.6189999999999998</v>
          </cell>
          <cell r="AB1920">
            <v>24.047499999999999</v>
          </cell>
          <cell r="AC1920" t="str">
            <v>Mainline</v>
          </cell>
          <cell r="AD1920" t="str">
            <v>24_Womens Elite</v>
          </cell>
          <cell r="AE1920" t="str">
            <v>S123</v>
          </cell>
          <cell r="AF1920" t="str">
            <v>Seasonal</v>
          </cell>
          <cell r="AG1920">
            <v>1</v>
          </cell>
          <cell r="AH1920" t="str">
            <v>Release Jan 24</v>
          </cell>
          <cell r="AI1920" t="str">
            <v>Racing</v>
          </cell>
          <cell r="AJ1920" t="str">
            <v>Fastskin 1.0</v>
          </cell>
          <cell r="AK1920">
            <v>0</v>
          </cell>
          <cell r="AL1920">
            <v>45323</v>
          </cell>
          <cell r="AM1920">
            <v>48.094999999999999</v>
          </cell>
          <cell r="AN1920">
            <v>5</v>
          </cell>
          <cell r="AO1920">
            <v>9.6189999999999998</v>
          </cell>
        </row>
        <row r="1921">
          <cell r="A1921" t="str">
            <v>811979H553</v>
          </cell>
          <cell r="B1921" t="str">
            <v>3 Seasons Old</v>
          </cell>
          <cell r="C1921" t="str">
            <v>W060</v>
          </cell>
          <cell r="D1921" t="str">
            <v>Speedo USA Maersk</v>
          </cell>
          <cell r="E1921" t="str">
            <v>8-11979H553</v>
          </cell>
          <cell r="F1921" t="str">
            <v>USA LZR VALOR CDBK KSKN AF PURPLE/GREY</v>
          </cell>
          <cell r="G1921" t="str">
            <v>P1122</v>
          </cell>
          <cell r="H1921" t="str">
            <v>One-Piece</v>
          </cell>
          <cell r="I1921" t="str">
            <v>811</v>
          </cell>
          <cell r="J1921" t="str">
            <v>Swimwear</v>
          </cell>
          <cell r="K1921" t="str">
            <v>MNL</v>
          </cell>
          <cell r="L1921" t="str">
            <v>SS23</v>
          </cell>
          <cell r="M1921">
            <v>3145.89</v>
          </cell>
          <cell r="N1921">
            <v>33</v>
          </cell>
          <cell r="O1921">
            <v>2831.3009999999999</v>
          </cell>
          <cell r="P1921">
            <v>0</v>
          </cell>
          <cell r="Q1921">
            <v>0</v>
          </cell>
          <cell r="R1921">
            <v>0</v>
          </cell>
          <cell r="S1921">
            <v>0</v>
          </cell>
          <cell r="T1921">
            <v>33</v>
          </cell>
          <cell r="U1921">
            <v>0</v>
          </cell>
          <cell r="V1921">
            <v>0</v>
          </cell>
          <cell r="W1921">
            <v>61.964500000000001</v>
          </cell>
          <cell r="X1921">
            <v>95.33</v>
          </cell>
          <cell r="Y1921">
            <v>-33.365499999999997</v>
          </cell>
          <cell r="Z1921">
            <v>85.796999999999997</v>
          </cell>
          <cell r="AA1921">
            <v>9.5330000000000013</v>
          </cell>
          <cell r="AB1921">
            <v>23.832499999999996</v>
          </cell>
          <cell r="AC1921" t="str">
            <v>Mainline</v>
          </cell>
          <cell r="AD1921" t="str">
            <v>24_Womens Elite</v>
          </cell>
          <cell r="AE1921" t="str">
            <v>S123</v>
          </cell>
          <cell r="AF1921" t="str">
            <v>Seasonal</v>
          </cell>
          <cell r="AG1921">
            <v>1</v>
          </cell>
          <cell r="AH1921" t="str">
            <v>Release Jan 24</v>
          </cell>
          <cell r="AI1921" t="str">
            <v>Racing</v>
          </cell>
          <cell r="AJ1921" t="str">
            <v>Fastskin 1.0</v>
          </cell>
          <cell r="AK1921">
            <v>0</v>
          </cell>
          <cell r="AL1921">
            <v>45261</v>
          </cell>
          <cell r="AM1921">
            <v>314.58900000000006</v>
          </cell>
          <cell r="AN1921">
            <v>33</v>
          </cell>
          <cell r="AO1921">
            <v>9.5330000000000013</v>
          </cell>
        </row>
        <row r="1922">
          <cell r="A1922" t="str">
            <v>811979H554</v>
          </cell>
          <cell r="B1922" t="str">
            <v>3 Seasons Old</v>
          </cell>
          <cell r="C1922" t="str">
            <v>W060</v>
          </cell>
          <cell r="D1922" t="str">
            <v>Speedo USA Maersk</v>
          </cell>
          <cell r="E1922" t="str">
            <v>8-11979H554</v>
          </cell>
          <cell r="F1922" t="str">
            <v>USA LZR VALOR CDBK KSKN AF GREEN/GREY</v>
          </cell>
          <cell r="G1922" t="str">
            <v>P1122</v>
          </cell>
          <cell r="H1922" t="str">
            <v>One-Piece</v>
          </cell>
          <cell r="I1922" t="str">
            <v>811</v>
          </cell>
          <cell r="J1922" t="str">
            <v>Swimwear</v>
          </cell>
          <cell r="K1922" t="str">
            <v>MNL</v>
          </cell>
          <cell r="L1922" t="str">
            <v>SS23</v>
          </cell>
          <cell r="M1922">
            <v>1048.19</v>
          </cell>
          <cell r="N1922">
            <v>11</v>
          </cell>
          <cell r="O1922">
            <v>943.37100000000009</v>
          </cell>
          <cell r="P1922">
            <v>0</v>
          </cell>
          <cell r="Q1922">
            <v>0</v>
          </cell>
          <cell r="R1922">
            <v>0</v>
          </cell>
          <cell r="S1922">
            <v>0</v>
          </cell>
          <cell r="T1922">
            <v>11</v>
          </cell>
          <cell r="U1922">
            <v>0</v>
          </cell>
          <cell r="V1922">
            <v>0</v>
          </cell>
          <cell r="W1922">
            <v>61.938500000000005</v>
          </cell>
          <cell r="X1922">
            <v>95.29</v>
          </cell>
          <cell r="Y1922">
            <v>-33.351500000000001</v>
          </cell>
          <cell r="Z1922">
            <v>85.76100000000001</v>
          </cell>
          <cell r="AA1922">
            <v>9.5289999999999964</v>
          </cell>
          <cell r="AB1922">
            <v>23.822500000000005</v>
          </cell>
          <cell r="AC1922" t="str">
            <v>Mainline</v>
          </cell>
          <cell r="AD1922" t="str">
            <v>24_Womens Elite</v>
          </cell>
          <cell r="AE1922" t="str">
            <v>S123</v>
          </cell>
          <cell r="AF1922" t="str">
            <v>Seasonal</v>
          </cell>
          <cell r="AG1922">
            <v>1</v>
          </cell>
          <cell r="AH1922" t="str">
            <v>Release Jan 24</v>
          </cell>
          <cell r="AI1922" t="str">
            <v>Racing</v>
          </cell>
          <cell r="AJ1922" t="str">
            <v>Fastskin 1.0</v>
          </cell>
          <cell r="AK1922">
            <v>0</v>
          </cell>
          <cell r="AL1922">
            <v>45323</v>
          </cell>
          <cell r="AM1922">
            <v>104.81899999999996</v>
          </cell>
          <cell r="AN1922">
            <v>11</v>
          </cell>
          <cell r="AO1922">
            <v>9.5289999999999964</v>
          </cell>
        </row>
        <row r="1923">
          <cell r="A1923" t="str">
            <v>811980H231</v>
          </cell>
          <cell r="B1923" t="str">
            <v>3 Seasons Old</v>
          </cell>
          <cell r="C1923" t="str">
            <v>W060</v>
          </cell>
          <cell r="D1923" t="str">
            <v>Speedo USA Maersk</v>
          </cell>
          <cell r="E1923" t="str">
            <v>8-11980H231</v>
          </cell>
          <cell r="F1923" t="str">
            <v>USA LZR VALOR JAM AM RED/RED</v>
          </cell>
          <cell r="G1923" t="str">
            <v>P1132</v>
          </cell>
          <cell r="H1923" t="str">
            <v>Swim Bottoms</v>
          </cell>
          <cell r="I1923" t="str">
            <v>811</v>
          </cell>
          <cell r="J1923" t="str">
            <v>Swimwear</v>
          </cell>
          <cell r="K1923" t="str">
            <v>STD</v>
          </cell>
          <cell r="L1923" t="str">
            <v>SS23</v>
          </cell>
          <cell r="M1923">
            <v>645.9</v>
          </cell>
          <cell r="N1923">
            <v>10</v>
          </cell>
          <cell r="O1923">
            <v>581.30999999999995</v>
          </cell>
          <cell r="P1923">
            <v>0</v>
          </cell>
          <cell r="Q1923">
            <v>0</v>
          </cell>
          <cell r="R1923">
            <v>0</v>
          </cell>
          <cell r="S1923">
            <v>0</v>
          </cell>
          <cell r="T1923">
            <v>10</v>
          </cell>
          <cell r="U1923">
            <v>0</v>
          </cell>
          <cell r="V1923">
            <v>0</v>
          </cell>
          <cell r="W1923">
            <v>41.983499999999999</v>
          </cell>
          <cell r="X1923">
            <v>64.59</v>
          </cell>
          <cell r="Y1923">
            <v>-22.606500000000004</v>
          </cell>
          <cell r="Z1923">
            <v>58.130999999999993</v>
          </cell>
          <cell r="AA1923">
            <v>6.4590000000000103</v>
          </cell>
          <cell r="AB1923">
            <v>16.147499999999994</v>
          </cell>
          <cell r="AC1923" t="str">
            <v>Mainline</v>
          </cell>
          <cell r="AD1923" t="str">
            <v>25_Mens Elite</v>
          </cell>
          <cell r="AE1923" t="str">
            <v>S123</v>
          </cell>
          <cell r="AF1923" t="str">
            <v>Seasonal</v>
          </cell>
          <cell r="AG1923">
            <v>1</v>
          </cell>
          <cell r="AH1923" t="str">
            <v>Release Jan 24</v>
          </cell>
          <cell r="AI1923" t="str">
            <v>Racing</v>
          </cell>
          <cell r="AJ1923" t="str">
            <v>Fastskin 1.0</v>
          </cell>
          <cell r="AK1923">
            <v>0</v>
          </cell>
          <cell r="AL1923">
            <v>45323</v>
          </cell>
          <cell r="AM1923">
            <v>64.590000000000103</v>
          </cell>
          <cell r="AN1923">
            <v>10</v>
          </cell>
          <cell r="AO1923">
            <v>6.4590000000000103</v>
          </cell>
        </row>
        <row r="1924">
          <cell r="A1924" t="str">
            <v>811980H243</v>
          </cell>
          <cell r="B1924" t="str">
            <v>3 Seasons Old</v>
          </cell>
          <cell r="C1924" t="str">
            <v>W060</v>
          </cell>
          <cell r="D1924" t="str">
            <v>Speedo USA Maersk</v>
          </cell>
          <cell r="E1924" t="str">
            <v>8-11980H243</v>
          </cell>
          <cell r="F1924" t="str">
            <v>USA LZR VALOR JAM AM GREY/BLUE</v>
          </cell>
          <cell r="G1924" t="str">
            <v>P1132</v>
          </cell>
          <cell r="H1924" t="str">
            <v>Swim Bottoms</v>
          </cell>
          <cell r="I1924" t="str">
            <v>811</v>
          </cell>
          <cell r="J1924" t="str">
            <v>Swimwear</v>
          </cell>
          <cell r="K1924" t="str">
            <v>STD</v>
          </cell>
          <cell r="L1924" t="str">
            <v>SS23</v>
          </cell>
          <cell r="M1924">
            <v>1222.95</v>
          </cell>
          <cell r="N1924">
            <v>15</v>
          </cell>
          <cell r="O1924">
            <v>1100.655</v>
          </cell>
          <cell r="P1924">
            <v>0</v>
          </cell>
          <cell r="Q1924">
            <v>0</v>
          </cell>
          <cell r="R1924">
            <v>0</v>
          </cell>
          <cell r="S1924">
            <v>0</v>
          </cell>
          <cell r="T1924">
            <v>15</v>
          </cell>
          <cell r="U1924">
            <v>0</v>
          </cell>
          <cell r="V1924">
            <v>0</v>
          </cell>
          <cell r="W1924">
            <v>52.994500000000002</v>
          </cell>
          <cell r="X1924">
            <v>81.53</v>
          </cell>
          <cell r="Y1924">
            <v>-28.535499999999999</v>
          </cell>
          <cell r="Z1924">
            <v>73.376999999999995</v>
          </cell>
          <cell r="AA1924">
            <v>8.1530000000000058</v>
          </cell>
          <cell r="AB1924">
            <v>20.382499999999993</v>
          </cell>
          <cell r="AC1924" t="str">
            <v>Mainline</v>
          </cell>
          <cell r="AD1924" t="str">
            <v>25_Mens Elite</v>
          </cell>
          <cell r="AE1924" t="str">
            <v>S123</v>
          </cell>
          <cell r="AF1924" t="str">
            <v>Seasonal</v>
          </cell>
          <cell r="AG1924">
            <v>1</v>
          </cell>
          <cell r="AH1924" t="str">
            <v>Release Jan 24</v>
          </cell>
          <cell r="AI1924" t="str">
            <v>Racing</v>
          </cell>
          <cell r="AJ1924" t="str">
            <v>Fastskin 1.0</v>
          </cell>
          <cell r="AK1924">
            <v>0</v>
          </cell>
          <cell r="AL1924">
            <v>45261</v>
          </cell>
          <cell r="AM1924">
            <v>122.29500000000009</v>
          </cell>
          <cell r="AN1924">
            <v>15</v>
          </cell>
          <cell r="AO1924">
            <v>8.1530000000000058</v>
          </cell>
        </row>
        <row r="1925">
          <cell r="A1925" t="str">
            <v>811980H553</v>
          </cell>
          <cell r="B1925" t="str">
            <v>1 Season Old</v>
          </cell>
          <cell r="C1925" t="str">
            <v>W060</v>
          </cell>
          <cell r="D1925" t="str">
            <v>Speedo USA Maersk</v>
          </cell>
          <cell r="E1925" t="str">
            <v>8-11980H553</v>
          </cell>
          <cell r="F1925" t="str">
            <v>USA LZR VALOR JAM AM PURPLE/GREY</v>
          </cell>
          <cell r="G1925" t="str">
            <v>P1132</v>
          </cell>
          <cell r="H1925" t="str">
            <v>Swim Bottoms</v>
          </cell>
          <cell r="I1925" t="str">
            <v>811</v>
          </cell>
          <cell r="J1925" t="str">
            <v>Swimwear</v>
          </cell>
          <cell r="K1925" t="str">
            <v>MNL</v>
          </cell>
          <cell r="L1925" t="str">
            <v>SS24</v>
          </cell>
          <cell r="M1925">
            <v>3973.2</v>
          </cell>
          <cell r="N1925">
            <v>55</v>
          </cell>
          <cell r="O1925">
            <v>1589.28</v>
          </cell>
          <cell r="P1925">
            <v>0</v>
          </cell>
          <cell r="Q1925">
            <v>0</v>
          </cell>
          <cell r="R1925">
            <v>0</v>
          </cell>
          <cell r="S1925">
            <v>0</v>
          </cell>
          <cell r="T1925">
            <v>0</v>
          </cell>
          <cell r="U1925">
            <v>0</v>
          </cell>
          <cell r="V1925">
            <v>0</v>
          </cell>
          <cell r="W1925">
            <v>14.448</v>
          </cell>
          <cell r="X1925">
            <v>72.239999999999995</v>
          </cell>
          <cell r="Y1925">
            <v>-57.791999999999994</v>
          </cell>
          <cell r="Z1925">
            <v>28.896000000000001</v>
          </cell>
          <cell r="AA1925">
            <v>43.343999999999994</v>
          </cell>
          <cell r="AB1925">
            <v>14.448</v>
          </cell>
          <cell r="AC1925" t="str">
            <v>Mainline</v>
          </cell>
          <cell r="AD1925" t="str">
            <v>25_Mens Elite</v>
          </cell>
          <cell r="AE1925" t="str">
            <v>S124</v>
          </cell>
          <cell r="AF1925" t="str">
            <v>Seasonal</v>
          </cell>
          <cell r="AG1925">
            <v>1</v>
          </cell>
          <cell r="AH1925" t="str">
            <v>&lt;N/A&gt;</v>
          </cell>
          <cell r="AI1925" t="str">
            <v>Racing</v>
          </cell>
          <cell r="AJ1925" t="str">
            <v>Fastskin 1.0</v>
          </cell>
          <cell r="AK1925">
            <v>0</v>
          </cell>
          <cell r="AL1925">
            <v>45627</v>
          </cell>
          <cell r="AM1925">
            <v>2383.9199999999996</v>
          </cell>
          <cell r="AN1925">
            <v>55</v>
          </cell>
          <cell r="AO1925">
            <v>43.343999999999994</v>
          </cell>
        </row>
        <row r="1926">
          <cell r="A1926" t="str">
            <v>811980H554</v>
          </cell>
          <cell r="B1926" t="str">
            <v>1 Season Old</v>
          </cell>
          <cell r="C1926" t="str">
            <v>W060</v>
          </cell>
          <cell r="D1926" t="str">
            <v>Speedo USA Maersk</v>
          </cell>
          <cell r="E1926" t="str">
            <v>8-11980H554</v>
          </cell>
          <cell r="F1926" t="str">
            <v>USA LZR VALOR JAM AM GREEN/GREY</v>
          </cell>
          <cell r="G1926" t="str">
            <v>P1132</v>
          </cell>
          <cell r="H1926" t="str">
            <v>Swim Bottoms</v>
          </cell>
          <cell r="I1926" t="str">
            <v>811</v>
          </cell>
          <cell r="J1926" t="str">
            <v>Swimwear</v>
          </cell>
          <cell r="K1926" t="str">
            <v>MNL</v>
          </cell>
          <cell r="L1926" t="str">
            <v>SS24</v>
          </cell>
          <cell r="M1926">
            <v>145.47999999999999</v>
          </cell>
          <cell r="N1926">
            <v>2</v>
          </cell>
          <cell r="O1926">
            <v>58.192</v>
          </cell>
          <cell r="P1926">
            <v>0</v>
          </cell>
          <cell r="Q1926">
            <v>0</v>
          </cell>
          <cell r="R1926">
            <v>0</v>
          </cell>
          <cell r="S1926">
            <v>0</v>
          </cell>
          <cell r="T1926">
            <v>0</v>
          </cell>
          <cell r="U1926">
            <v>0</v>
          </cell>
          <cell r="V1926">
            <v>0</v>
          </cell>
          <cell r="W1926">
            <v>14.548</v>
          </cell>
          <cell r="X1926">
            <v>72.739999999999995</v>
          </cell>
          <cell r="Y1926">
            <v>-58.191999999999993</v>
          </cell>
          <cell r="Z1926">
            <v>29.096</v>
          </cell>
          <cell r="AA1926">
            <v>43.643999999999991</v>
          </cell>
          <cell r="AB1926">
            <v>14.548</v>
          </cell>
          <cell r="AC1926" t="str">
            <v>Mainline</v>
          </cell>
          <cell r="AD1926" t="str">
            <v>25_Mens Elite</v>
          </cell>
          <cell r="AE1926" t="str">
            <v>S124</v>
          </cell>
          <cell r="AF1926" t="str">
            <v>Seasonal</v>
          </cell>
          <cell r="AG1926">
            <v>1</v>
          </cell>
          <cell r="AH1926" t="str">
            <v>&lt;N/A&gt;</v>
          </cell>
          <cell r="AI1926" t="str">
            <v>Racing</v>
          </cell>
          <cell r="AJ1926" t="str">
            <v>Fastskin 1.0</v>
          </cell>
          <cell r="AK1926">
            <v>0</v>
          </cell>
          <cell r="AL1926">
            <v>45627</v>
          </cell>
          <cell r="AM1926">
            <v>87.287999999999982</v>
          </cell>
          <cell r="AN1926">
            <v>2</v>
          </cell>
          <cell r="AO1926">
            <v>43.643999999999991</v>
          </cell>
        </row>
        <row r="1927">
          <cell r="A1927" t="str">
            <v>811980H555</v>
          </cell>
          <cell r="B1927" t="str">
            <v>3 Seasons Old</v>
          </cell>
          <cell r="C1927" t="str">
            <v>W060</v>
          </cell>
          <cell r="D1927" t="str">
            <v>Speedo USA Maersk</v>
          </cell>
          <cell r="E1927" t="str">
            <v>8-11980H555</v>
          </cell>
          <cell r="F1927" t="str">
            <v>USA LZR VALOR JAM AM BLUE/PURPLE</v>
          </cell>
          <cell r="G1927" t="str">
            <v>P1132</v>
          </cell>
          <cell r="H1927" t="str">
            <v>Swim Bottoms</v>
          </cell>
          <cell r="I1927" t="str">
            <v>811</v>
          </cell>
          <cell r="J1927" t="str">
            <v>Swimwear</v>
          </cell>
          <cell r="K1927" t="str">
            <v>MNL</v>
          </cell>
          <cell r="L1927" t="str">
            <v>SS23</v>
          </cell>
          <cell r="M1927">
            <v>1105.68</v>
          </cell>
          <cell r="N1927">
            <v>12</v>
          </cell>
          <cell r="O1927">
            <v>995.11200000000008</v>
          </cell>
          <cell r="P1927">
            <v>0</v>
          </cell>
          <cell r="Q1927">
            <v>0</v>
          </cell>
          <cell r="R1927">
            <v>0</v>
          </cell>
          <cell r="S1927">
            <v>0</v>
          </cell>
          <cell r="T1927">
            <v>12</v>
          </cell>
          <cell r="U1927">
            <v>0</v>
          </cell>
          <cell r="V1927">
            <v>0</v>
          </cell>
          <cell r="W1927">
            <v>59.891000000000012</v>
          </cell>
          <cell r="X1927">
            <v>92.14</v>
          </cell>
          <cell r="Y1927">
            <v>-32.248999999999988</v>
          </cell>
          <cell r="Z1927">
            <v>82.926000000000002</v>
          </cell>
          <cell r="AA1927">
            <v>9.2139999999999986</v>
          </cell>
          <cell r="AB1927">
            <v>23.034999999999989</v>
          </cell>
          <cell r="AC1927" t="str">
            <v>Mainline</v>
          </cell>
          <cell r="AD1927" t="str">
            <v>25_Mens Elite</v>
          </cell>
          <cell r="AE1927" t="str">
            <v>S123</v>
          </cell>
          <cell r="AF1927" t="str">
            <v>Seasonal</v>
          </cell>
          <cell r="AG1927">
            <v>1</v>
          </cell>
          <cell r="AH1927" t="str">
            <v>Release Jan 24</v>
          </cell>
          <cell r="AI1927" t="str">
            <v>Racing</v>
          </cell>
          <cell r="AJ1927" t="str">
            <v>Fastskin 1.0</v>
          </cell>
          <cell r="AK1927">
            <v>0</v>
          </cell>
          <cell r="AL1927">
            <v>45292</v>
          </cell>
          <cell r="AM1927">
            <v>110.56799999999998</v>
          </cell>
          <cell r="AN1927">
            <v>12</v>
          </cell>
          <cell r="AO1927">
            <v>9.2139999999999986</v>
          </cell>
        </row>
        <row r="1928">
          <cell r="A1928" t="str">
            <v>811980H661</v>
          </cell>
          <cell r="B1928" t="str">
            <v>2 Seasons Old</v>
          </cell>
          <cell r="C1928" t="str">
            <v>W060</v>
          </cell>
          <cell r="D1928" t="str">
            <v>Speedo USA Maersk</v>
          </cell>
          <cell r="E1928" t="str">
            <v>8-11980H661</v>
          </cell>
          <cell r="F1928" t="str">
            <v>FASTSKIN LZR PURE VALOR JAMMER USA</v>
          </cell>
          <cell r="G1928" t="str">
            <v>P1132</v>
          </cell>
          <cell r="H1928" t="str">
            <v>Swim Bottoms</v>
          </cell>
          <cell r="I1928" t="str">
            <v>812</v>
          </cell>
          <cell r="J1928" t="str">
            <v>Apparel</v>
          </cell>
          <cell r="K1928" t="str">
            <v>MNL</v>
          </cell>
          <cell r="L1928" t="str">
            <v>AW23</v>
          </cell>
          <cell r="M1928">
            <v>1673.28</v>
          </cell>
          <cell r="N1928">
            <v>24</v>
          </cell>
          <cell r="O1928">
            <v>1087.6320000000001</v>
          </cell>
          <cell r="P1928">
            <v>0</v>
          </cell>
          <cell r="Q1928">
            <v>0</v>
          </cell>
          <cell r="R1928">
            <v>0</v>
          </cell>
          <cell r="S1928">
            <v>0</v>
          </cell>
          <cell r="T1928">
            <v>24</v>
          </cell>
          <cell r="U1928">
            <v>0</v>
          </cell>
          <cell r="V1928">
            <v>0</v>
          </cell>
          <cell r="W1928">
            <v>27.888000000000002</v>
          </cell>
          <cell r="X1928">
            <v>69.72</v>
          </cell>
          <cell r="Y1928">
            <v>-41.831999999999994</v>
          </cell>
          <cell r="Z1928">
            <v>45.318000000000005</v>
          </cell>
          <cell r="AA1928">
            <v>24.401999999999994</v>
          </cell>
          <cell r="AB1928">
            <v>17.430000000000003</v>
          </cell>
          <cell r="AC1928" t="str">
            <v>Mainline</v>
          </cell>
          <cell r="AD1928" t="str">
            <v>25_Mens Elite</v>
          </cell>
          <cell r="AE1928" t="str">
            <v>S223</v>
          </cell>
          <cell r="AF1928" t="str">
            <v>Seasonal</v>
          </cell>
          <cell r="AG1928">
            <v>1</v>
          </cell>
          <cell r="AH1928" t="str">
            <v>Release Jan 24</v>
          </cell>
          <cell r="AI1928" t="str">
            <v>Racing</v>
          </cell>
          <cell r="AJ1928" t="str">
            <v>Fastskin 1.0</v>
          </cell>
          <cell r="AK1928">
            <v>0</v>
          </cell>
          <cell r="AL1928">
            <v>45261</v>
          </cell>
          <cell r="AM1928">
            <v>585.64799999999991</v>
          </cell>
          <cell r="AN1928">
            <v>24</v>
          </cell>
          <cell r="AO1928">
            <v>24.401999999999994</v>
          </cell>
        </row>
        <row r="1929">
          <cell r="A1929" t="str">
            <v>811980H662</v>
          </cell>
          <cell r="B1929" t="str">
            <v>2 Seasons Old</v>
          </cell>
          <cell r="C1929" t="str">
            <v>W060</v>
          </cell>
          <cell r="D1929" t="str">
            <v>Speedo USA Maersk</v>
          </cell>
          <cell r="E1929" t="str">
            <v>8-11980H662</v>
          </cell>
          <cell r="F1929" t="str">
            <v>FASTSKIN LZR PURE VALOR JAMMER USA</v>
          </cell>
          <cell r="G1929" t="str">
            <v>P1132</v>
          </cell>
          <cell r="H1929" t="str">
            <v>Swim Bottoms</v>
          </cell>
          <cell r="I1929" t="str">
            <v>812</v>
          </cell>
          <cell r="J1929" t="str">
            <v>Apparel</v>
          </cell>
          <cell r="K1929" t="str">
            <v>MNL</v>
          </cell>
          <cell r="L1929" t="str">
            <v>AW23</v>
          </cell>
          <cell r="M1929">
            <v>697.2</v>
          </cell>
          <cell r="N1929">
            <v>10</v>
          </cell>
          <cell r="O1929">
            <v>453.18000000000006</v>
          </cell>
          <cell r="P1929">
            <v>0</v>
          </cell>
          <cell r="Q1929">
            <v>0</v>
          </cell>
          <cell r="R1929">
            <v>0</v>
          </cell>
          <cell r="S1929">
            <v>0</v>
          </cell>
          <cell r="T1929">
            <v>10</v>
          </cell>
          <cell r="U1929">
            <v>0</v>
          </cell>
          <cell r="V1929">
            <v>0</v>
          </cell>
          <cell r="W1929">
            <v>27.888000000000005</v>
          </cell>
          <cell r="X1929">
            <v>69.72</v>
          </cell>
          <cell r="Y1929">
            <v>-41.831999999999994</v>
          </cell>
          <cell r="Z1929">
            <v>45.318000000000005</v>
          </cell>
          <cell r="AA1929">
            <v>24.401999999999994</v>
          </cell>
          <cell r="AB1929">
            <v>17.43</v>
          </cell>
          <cell r="AC1929" t="str">
            <v>Mainline</v>
          </cell>
          <cell r="AD1929" t="str">
            <v>25_Mens Elite</v>
          </cell>
          <cell r="AE1929" t="str">
            <v>S223</v>
          </cell>
          <cell r="AF1929" t="str">
            <v>Seasonal</v>
          </cell>
          <cell r="AG1929">
            <v>1</v>
          </cell>
          <cell r="AH1929" t="str">
            <v>Release Jan 24</v>
          </cell>
          <cell r="AI1929" t="str">
            <v>Racing</v>
          </cell>
          <cell r="AJ1929" t="str">
            <v>Fastskin 1.0</v>
          </cell>
          <cell r="AK1929">
            <v>0</v>
          </cell>
          <cell r="AL1929">
            <v>45292</v>
          </cell>
          <cell r="AM1929">
            <v>244.01999999999992</v>
          </cell>
          <cell r="AN1929">
            <v>10</v>
          </cell>
          <cell r="AO1929">
            <v>24.401999999999994</v>
          </cell>
        </row>
        <row r="1930">
          <cell r="A1930" t="str">
            <v>811980H665</v>
          </cell>
          <cell r="B1930" t="str">
            <v>2 Seasons Old</v>
          </cell>
          <cell r="C1930" t="str">
            <v>W060</v>
          </cell>
          <cell r="D1930" t="str">
            <v>Speedo USA Maersk</v>
          </cell>
          <cell r="E1930" t="str">
            <v>8-11980H665</v>
          </cell>
          <cell r="F1930" t="str">
            <v>FASTSKIN LZR PURE VALOR JAMMER USA</v>
          </cell>
          <cell r="G1930" t="str">
            <v>P1132</v>
          </cell>
          <cell r="H1930" t="str">
            <v>Swim Bottoms</v>
          </cell>
          <cell r="I1930" t="str">
            <v>812</v>
          </cell>
          <cell r="J1930" t="str">
            <v>Apparel</v>
          </cell>
          <cell r="K1930" t="str">
            <v>MNL</v>
          </cell>
          <cell r="L1930" t="str">
            <v>AW23</v>
          </cell>
          <cell r="M1930">
            <v>348.6</v>
          </cell>
          <cell r="N1930">
            <v>5</v>
          </cell>
          <cell r="O1930">
            <v>226.59000000000003</v>
          </cell>
          <cell r="P1930">
            <v>0</v>
          </cell>
          <cell r="Q1930">
            <v>0</v>
          </cell>
          <cell r="R1930">
            <v>0</v>
          </cell>
          <cell r="S1930">
            <v>0</v>
          </cell>
          <cell r="T1930">
            <v>0</v>
          </cell>
          <cell r="U1930">
            <v>0</v>
          </cell>
          <cell r="V1930">
            <v>0</v>
          </cell>
          <cell r="W1930">
            <v>27.888000000000005</v>
          </cell>
          <cell r="X1930">
            <v>69.72</v>
          </cell>
          <cell r="Y1930">
            <v>-41.831999999999994</v>
          </cell>
          <cell r="Z1930">
            <v>45.318000000000005</v>
          </cell>
          <cell r="AA1930">
            <v>24.401999999999994</v>
          </cell>
          <cell r="AB1930">
            <v>17.43</v>
          </cell>
          <cell r="AC1930" t="str">
            <v>Mainline</v>
          </cell>
          <cell r="AD1930" t="str">
            <v>25_Mens Elite</v>
          </cell>
          <cell r="AE1930" t="str">
            <v>S223</v>
          </cell>
          <cell r="AF1930" t="str">
            <v>Seasonal</v>
          </cell>
          <cell r="AG1930">
            <v>1</v>
          </cell>
          <cell r="AH1930" t="str">
            <v>&lt;N/A&gt;</v>
          </cell>
          <cell r="AI1930" t="str">
            <v>Racing</v>
          </cell>
          <cell r="AJ1930" t="str">
            <v>Fastskin 1.0</v>
          </cell>
          <cell r="AK1930">
            <v>0</v>
          </cell>
          <cell r="AL1930">
            <v>45261</v>
          </cell>
          <cell r="AM1930">
            <v>122.00999999999996</v>
          </cell>
          <cell r="AN1930">
            <v>5</v>
          </cell>
          <cell r="AO1930">
            <v>24.401999999999994</v>
          </cell>
        </row>
        <row r="1931">
          <cell r="A1931" t="str">
            <v>811980H666</v>
          </cell>
          <cell r="B1931" t="str">
            <v>2 Seasons Old</v>
          </cell>
          <cell r="C1931" t="str">
            <v>W060</v>
          </cell>
          <cell r="D1931" t="str">
            <v>Speedo USA Maersk</v>
          </cell>
          <cell r="E1931" t="str">
            <v>8-11980H666</v>
          </cell>
          <cell r="F1931" t="str">
            <v>FASTSKIN LZR PURE VALOR JAMMER USA</v>
          </cell>
          <cell r="G1931" t="str">
            <v>P1132</v>
          </cell>
          <cell r="H1931" t="str">
            <v>Swim Bottoms</v>
          </cell>
          <cell r="I1931" t="str">
            <v>812</v>
          </cell>
          <cell r="J1931" t="str">
            <v>Apparel</v>
          </cell>
          <cell r="K1931" t="str">
            <v>MNL</v>
          </cell>
          <cell r="L1931" t="str">
            <v>AW23</v>
          </cell>
          <cell r="M1931">
            <v>1324.68</v>
          </cell>
          <cell r="N1931">
            <v>19</v>
          </cell>
          <cell r="O1931">
            <v>861.04200000000003</v>
          </cell>
          <cell r="P1931">
            <v>0</v>
          </cell>
          <cell r="Q1931">
            <v>0</v>
          </cell>
          <cell r="R1931">
            <v>0</v>
          </cell>
          <cell r="S1931">
            <v>0</v>
          </cell>
          <cell r="T1931">
            <v>19</v>
          </cell>
          <cell r="U1931">
            <v>0</v>
          </cell>
          <cell r="V1931">
            <v>0</v>
          </cell>
          <cell r="W1931">
            <v>27.888000000000005</v>
          </cell>
          <cell r="X1931">
            <v>69.72</v>
          </cell>
          <cell r="Y1931">
            <v>-41.831999999999994</v>
          </cell>
          <cell r="Z1931">
            <v>45.318000000000005</v>
          </cell>
          <cell r="AA1931">
            <v>24.401999999999994</v>
          </cell>
          <cell r="AB1931">
            <v>17.43</v>
          </cell>
          <cell r="AC1931" t="str">
            <v>Mainline</v>
          </cell>
          <cell r="AD1931" t="str">
            <v>25_Mens Elite</v>
          </cell>
          <cell r="AE1931" t="str">
            <v>S223</v>
          </cell>
          <cell r="AF1931" t="str">
            <v>Seasonal</v>
          </cell>
          <cell r="AG1931">
            <v>1</v>
          </cell>
          <cell r="AH1931" t="str">
            <v>Release Jan 24</v>
          </cell>
          <cell r="AI1931" t="str">
            <v>Racing</v>
          </cell>
          <cell r="AJ1931" t="str">
            <v>Fastskin 1.0</v>
          </cell>
          <cell r="AK1931">
            <v>0</v>
          </cell>
          <cell r="AL1931">
            <v>45261</v>
          </cell>
          <cell r="AM1931">
            <v>463.63799999999986</v>
          </cell>
          <cell r="AN1931">
            <v>19</v>
          </cell>
          <cell r="AO1931">
            <v>24.401999999999994</v>
          </cell>
        </row>
        <row r="1932">
          <cell r="A1932" t="str">
            <v>811981H231</v>
          </cell>
          <cell r="B1932" t="str">
            <v>3 Seasons Old</v>
          </cell>
          <cell r="C1932" t="str">
            <v>W060</v>
          </cell>
          <cell r="D1932" t="str">
            <v>Speedo USA Maersk</v>
          </cell>
          <cell r="E1932" t="str">
            <v>8-11981H231</v>
          </cell>
          <cell r="F1932" t="str">
            <v>USA LZR VALOR HG/WST JAM AM RED/RED</v>
          </cell>
          <cell r="G1932" t="str">
            <v>P1132</v>
          </cell>
          <cell r="H1932" t="str">
            <v>Swim Bottoms</v>
          </cell>
          <cell r="I1932" t="str">
            <v>811</v>
          </cell>
          <cell r="J1932" t="str">
            <v>Swimwear</v>
          </cell>
          <cell r="K1932" t="str">
            <v>STD</v>
          </cell>
          <cell r="L1932" t="str">
            <v>SS23</v>
          </cell>
          <cell r="M1932">
            <v>132.72</v>
          </cell>
          <cell r="N1932">
            <v>2</v>
          </cell>
          <cell r="O1932">
            <v>119.44800000000001</v>
          </cell>
          <cell r="P1932">
            <v>0</v>
          </cell>
          <cell r="Q1932">
            <v>0</v>
          </cell>
          <cell r="R1932">
            <v>0</v>
          </cell>
          <cell r="S1932">
            <v>0</v>
          </cell>
          <cell r="T1932">
            <v>2</v>
          </cell>
          <cell r="U1932">
            <v>0</v>
          </cell>
          <cell r="V1932">
            <v>0</v>
          </cell>
          <cell r="W1932">
            <v>43.134</v>
          </cell>
          <cell r="X1932">
            <v>66.36</v>
          </cell>
          <cell r="Y1932">
            <v>-23.225999999999999</v>
          </cell>
          <cell r="Z1932">
            <v>59.724000000000004</v>
          </cell>
          <cell r="AA1932">
            <v>6.6359999999999957</v>
          </cell>
          <cell r="AB1932">
            <v>16.590000000000003</v>
          </cell>
          <cell r="AC1932" t="str">
            <v>Mainline</v>
          </cell>
          <cell r="AD1932" t="str">
            <v>25_Mens Elite</v>
          </cell>
          <cell r="AE1932" t="str">
            <v>S123</v>
          </cell>
          <cell r="AF1932" t="str">
            <v>Seasonal</v>
          </cell>
          <cell r="AG1932">
            <v>1</v>
          </cell>
          <cell r="AH1932" t="str">
            <v>Release Jan 24</v>
          </cell>
          <cell r="AI1932" t="str">
            <v>Racing</v>
          </cell>
          <cell r="AJ1932" t="str">
            <v>Fastskin 1.0</v>
          </cell>
          <cell r="AK1932">
            <v>0</v>
          </cell>
          <cell r="AL1932">
            <v>45261</v>
          </cell>
          <cell r="AM1932">
            <v>13.271999999999991</v>
          </cell>
          <cell r="AN1932">
            <v>2</v>
          </cell>
          <cell r="AO1932">
            <v>6.6359999999999957</v>
          </cell>
        </row>
        <row r="1933">
          <cell r="A1933" t="str">
            <v>811981H553</v>
          </cell>
          <cell r="B1933" t="str">
            <v>3 Seasons Old</v>
          </cell>
          <cell r="C1933" t="str">
            <v>W060</v>
          </cell>
          <cell r="D1933" t="str">
            <v>Speedo USA Maersk</v>
          </cell>
          <cell r="E1933" t="str">
            <v>8-11981H553</v>
          </cell>
          <cell r="F1933" t="str">
            <v>USA LZR VALOR HG/WST JAM AM PURPLE/GREY</v>
          </cell>
          <cell r="G1933" t="str">
            <v>P1132</v>
          </cell>
          <cell r="H1933" t="str">
            <v>Swim Bottoms</v>
          </cell>
          <cell r="I1933" t="str">
            <v>811</v>
          </cell>
          <cell r="J1933" t="str">
            <v>Swimwear</v>
          </cell>
          <cell r="K1933" t="str">
            <v>MNL</v>
          </cell>
          <cell r="L1933" t="str">
            <v>SS23</v>
          </cell>
          <cell r="M1933">
            <v>1036.42</v>
          </cell>
          <cell r="N1933">
            <v>14</v>
          </cell>
          <cell r="O1933">
            <v>932.77800000000013</v>
          </cell>
          <cell r="P1933">
            <v>0</v>
          </cell>
          <cell r="Q1933">
            <v>0</v>
          </cell>
          <cell r="R1933">
            <v>0</v>
          </cell>
          <cell r="S1933">
            <v>0</v>
          </cell>
          <cell r="T1933">
            <v>14</v>
          </cell>
          <cell r="U1933">
            <v>0</v>
          </cell>
          <cell r="V1933">
            <v>0</v>
          </cell>
          <cell r="W1933">
            <v>48.119500000000009</v>
          </cell>
          <cell r="X1933">
            <v>74.03</v>
          </cell>
          <cell r="Y1933">
            <v>-25.910499999999992</v>
          </cell>
          <cell r="Z1933">
            <v>66.62700000000001</v>
          </cell>
          <cell r="AA1933">
            <v>7.4029999999999916</v>
          </cell>
          <cell r="AB1933">
            <v>18.5075</v>
          </cell>
          <cell r="AC1933" t="str">
            <v>Mainline</v>
          </cell>
          <cell r="AD1933" t="str">
            <v>25_Mens Elite</v>
          </cell>
          <cell r="AE1933" t="str">
            <v>S123</v>
          </cell>
          <cell r="AF1933" t="str">
            <v>Seasonal</v>
          </cell>
          <cell r="AG1933">
            <v>1</v>
          </cell>
          <cell r="AH1933" t="str">
            <v>Release Jan 24</v>
          </cell>
          <cell r="AI1933" t="str">
            <v>Racing</v>
          </cell>
          <cell r="AJ1933" t="str">
            <v>Fastskin 1.0</v>
          </cell>
          <cell r="AK1933">
            <v>0</v>
          </cell>
          <cell r="AL1933">
            <v>45261</v>
          </cell>
          <cell r="AM1933">
            <v>103.64199999999988</v>
          </cell>
          <cell r="AN1933">
            <v>14</v>
          </cell>
          <cell r="AO1933">
            <v>7.4029999999999916</v>
          </cell>
        </row>
        <row r="1934">
          <cell r="A1934" t="str">
            <v>811981H554</v>
          </cell>
          <cell r="B1934" t="str">
            <v>3 Seasons Old</v>
          </cell>
          <cell r="C1934" t="str">
            <v>W060</v>
          </cell>
          <cell r="D1934" t="str">
            <v>Speedo USA Maersk</v>
          </cell>
          <cell r="E1934" t="str">
            <v>8-11981H554</v>
          </cell>
          <cell r="F1934" t="str">
            <v>USA LZR VALOR HG/WST JAM AM GREEN/GREY</v>
          </cell>
          <cell r="G1934" t="str">
            <v>P1132</v>
          </cell>
          <cell r="H1934" t="str">
            <v>Swim Bottoms</v>
          </cell>
          <cell r="I1934" t="str">
            <v>811</v>
          </cell>
          <cell r="J1934" t="str">
            <v>Swimwear</v>
          </cell>
          <cell r="K1934" t="str">
            <v>MNL</v>
          </cell>
          <cell r="L1934" t="str">
            <v>SS23</v>
          </cell>
          <cell r="M1934">
            <v>969.15</v>
          </cell>
          <cell r="N1934">
            <v>13</v>
          </cell>
          <cell r="O1934">
            <v>872.23500000000001</v>
          </cell>
          <cell r="P1934">
            <v>0</v>
          </cell>
          <cell r="Q1934">
            <v>0</v>
          </cell>
          <cell r="R1934">
            <v>0</v>
          </cell>
          <cell r="S1934">
            <v>0</v>
          </cell>
          <cell r="T1934">
            <v>13</v>
          </cell>
          <cell r="U1934">
            <v>0</v>
          </cell>
          <cell r="V1934">
            <v>0</v>
          </cell>
          <cell r="W1934">
            <v>48.457499999999996</v>
          </cell>
          <cell r="X1934">
            <v>74.55</v>
          </cell>
          <cell r="Y1934">
            <v>-26.092500000000001</v>
          </cell>
          <cell r="Z1934">
            <v>67.094999999999999</v>
          </cell>
          <cell r="AA1934">
            <v>7.4549999999999983</v>
          </cell>
          <cell r="AB1934">
            <v>18.637500000000003</v>
          </cell>
          <cell r="AC1934" t="str">
            <v>Mainline</v>
          </cell>
          <cell r="AD1934" t="str">
            <v>25_Mens Elite</v>
          </cell>
          <cell r="AE1934" t="str">
            <v>S123</v>
          </cell>
          <cell r="AF1934" t="str">
            <v>Seasonal</v>
          </cell>
          <cell r="AG1934">
            <v>1</v>
          </cell>
          <cell r="AH1934" t="str">
            <v>Release Jan 24</v>
          </cell>
          <cell r="AI1934" t="str">
            <v>Racing</v>
          </cell>
          <cell r="AJ1934" t="str">
            <v>Fastskin 1.0</v>
          </cell>
          <cell r="AK1934">
            <v>0</v>
          </cell>
          <cell r="AL1934">
            <v>45292</v>
          </cell>
          <cell r="AM1934">
            <v>96.914999999999978</v>
          </cell>
          <cell r="AN1934">
            <v>13</v>
          </cell>
          <cell r="AO1934">
            <v>7.4549999999999983</v>
          </cell>
        </row>
        <row r="1935">
          <cell r="A1935" t="str">
            <v>812810F943</v>
          </cell>
          <cell r="B1935" t="str">
            <v>Current</v>
          </cell>
          <cell r="C1935" t="str">
            <v>W060</v>
          </cell>
          <cell r="D1935" t="str">
            <v>Speedo USA Maersk</v>
          </cell>
          <cell r="E1935" t="str">
            <v>8-12810F943</v>
          </cell>
          <cell r="F1935" t="str">
            <v>ERGO EARPLUG JU ORANGE</v>
          </cell>
          <cell r="G1935" t="str">
            <v>P1105</v>
          </cell>
          <cell r="H1935" t="str">
            <v>Clips/Plugs</v>
          </cell>
          <cell r="I1935" t="str">
            <v>816</v>
          </cell>
          <cell r="J1935" t="str">
            <v>Equipment</v>
          </cell>
          <cell r="K1935" t="str">
            <v>SMU</v>
          </cell>
          <cell r="L1935" t="str">
            <v>SS25</v>
          </cell>
          <cell r="M1935">
            <v>9381.24</v>
          </cell>
          <cell r="N1935">
            <v>13596</v>
          </cell>
          <cell r="O1935">
            <v>0</v>
          </cell>
          <cell r="P1935">
            <v>0</v>
          </cell>
          <cell r="Q1935">
            <v>0</v>
          </cell>
          <cell r="R1935">
            <v>0</v>
          </cell>
          <cell r="S1935">
            <v>0</v>
          </cell>
          <cell r="T1935">
            <v>0</v>
          </cell>
          <cell r="U1935">
            <v>0</v>
          </cell>
          <cell r="V1935">
            <v>0</v>
          </cell>
          <cell r="W1935">
            <v>0</v>
          </cell>
          <cell r="X1935">
            <v>0.69</v>
          </cell>
          <cell r="Y1935">
            <v>-0.69</v>
          </cell>
          <cell r="Z1935">
            <v>0</v>
          </cell>
          <cell r="AA1935">
            <v>0.69</v>
          </cell>
          <cell r="AB1935">
            <v>0</v>
          </cell>
          <cell r="AC1935" t="str">
            <v>Mainline</v>
          </cell>
          <cell r="AD1935" t="str">
            <v>53_Training Aids</v>
          </cell>
          <cell r="AE1935" t="str">
            <v>S125</v>
          </cell>
          <cell r="AF1935" t="str">
            <v>Core</v>
          </cell>
          <cell r="AG1935">
            <v>1</v>
          </cell>
          <cell r="AH1935" t="str">
            <v>&lt;N/A&gt;</v>
          </cell>
          <cell r="AI1935" t="str">
            <v>Accessories</v>
          </cell>
          <cell r="AJ1935">
            <v>0</v>
          </cell>
          <cell r="AK1935">
            <v>0</v>
          </cell>
          <cell r="AL1935">
            <v>45992</v>
          </cell>
          <cell r="AM1935">
            <v>9381.24</v>
          </cell>
          <cell r="AN1935">
            <v>13596</v>
          </cell>
          <cell r="AO1935">
            <v>0.69</v>
          </cell>
        </row>
        <row r="1936">
          <cell r="A1936">
            <v>81281816740</v>
          </cell>
          <cell r="B1936" t="str">
            <v>Expiring</v>
          </cell>
          <cell r="C1936" t="str">
            <v>W060</v>
          </cell>
          <cell r="D1936" t="str">
            <v>Speedo USA Maersk</v>
          </cell>
          <cell r="E1936" t="str">
            <v>8-1281816740</v>
          </cell>
          <cell r="F1936" t="str">
            <v>FASTSKIN HYPER ELITE MIRROR RED/BLUE</v>
          </cell>
          <cell r="G1936" t="str">
            <v>P1116</v>
          </cell>
          <cell r="H1936" t="str">
            <v>Hard Frame</v>
          </cell>
          <cell r="I1936" t="str">
            <v>816</v>
          </cell>
          <cell r="J1936" t="str">
            <v>Equipment</v>
          </cell>
          <cell r="K1936" t="str">
            <v>MNL</v>
          </cell>
          <cell r="L1936" t="str">
            <v>AW24</v>
          </cell>
          <cell r="M1936">
            <v>231.66</v>
          </cell>
          <cell r="N1936">
            <v>39</v>
          </cell>
          <cell r="O1936">
            <v>46.332000000000001</v>
          </cell>
          <cell r="P1936">
            <v>0</v>
          </cell>
          <cell r="Q1936">
            <v>0</v>
          </cell>
          <cell r="R1936">
            <v>0</v>
          </cell>
          <cell r="S1936">
            <v>0</v>
          </cell>
          <cell r="T1936">
            <v>0</v>
          </cell>
          <cell r="U1936">
            <v>0</v>
          </cell>
          <cell r="V1936">
            <v>0</v>
          </cell>
          <cell r="W1936">
            <v>0</v>
          </cell>
          <cell r="X1936">
            <v>5.9399999999999995</v>
          </cell>
          <cell r="Y1936">
            <v>-5.9399999999999995</v>
          </cell>
          <cell r="Z1936">
            <v>1.1879999999999999</v>
          </cell>
          <cell r="AA1936">
            <v>4.7519999999999998</v>
          </cell>
          <cell r="AB1936">
            <v>1.1879999999999999</v>
          </cell>
          <cell r="AC1936" t="str">
            <v>Mainline</v>
          </cell>
          <cell r="AD1936" t="str">
            <v>50_Goggles</v>
          </cell>
          <cell r="AE1936" t="str">
            <v>S224</v>
          </cell>
          <cell r="AF1936" t="str">
            <v>Seasonal</v>
          </cell>
          <cell r="AG1936">
            <v>1</v>
          </cell>
          <cell r="AH1936" t="str">
            <v>&lt;N/A&gt;</v>
          </cell>
          <cell r="AI1936" t="str">
            <v>Goggles</v>
          </cell>
          <cell r="AJ1936">
            <v>0</v>
          </cell>
          <cell r="AK1936">
            <v>0</v>
          </cell>
          <cell r="AL1936">
            <v>45352</v>
          </cell>
          <cell r="AM1936">
            <v>185.328</v>
          </cell>
          <cell r="AN1936">
            <v>39</v>
          </cell>
          <cell r="AO1936">
            <v>4.7519999999999998</v>
          </cell>
        </row>
        <row r="1937">
          <cell r="A1937">
            <v>81281816741</v>
          </cell>
          <cell r="B1937" t="str">
            <v>1 Season Old</v>
          </cell>
          <cell r="C1937" t="str">
            <v>W060</v>
          </cell>
          <cell r="D1937" t="str">
            <v>Speedo USA Maersk</v>
          </cell>
          <cell r="E1937" t="str">
            <v>8-1281816741</v>
          </cell>
          <cell r="F1937" t="str">
            <v>FASTSKIN HYPER ELITE MIRROR GREEN/ORANGE</v>
          </cell>
          <cell r="G1937" t="str">
            <v>P1116</v>
          </cell>
          <cell r="H1937" t="str">
            <v>Hard Frame</v>
          </cell>
          <cell r="I1937" t="str">
            <v>816</v>
          </cell>
          <cell r="J1937" t="str">
            <v>Equipment</v>
          </cell>
          <cell r="K1937" t="str">
            <v>MNL</v>
          </cell>
          <cell r="L1937" t="str">
            <v>SS24</v>
          </cell>
          <cell r="M1937">
            <v>237.6</v>
          </cell>
          <cell r="N1937">
            <v>40</v>
          </cell>
          <cell r="O1937">
            <v>95.04</v>
          </cell>
          <cell r="P1937">
            <v>0</v>
          </cell>
          <cell r="Q1937">
            <v>0</v>
          </cell>
          <cell r="R1937">
            <v>0</v>
          </cell>
          <cell r="S1937">
            <v>0</v>
          </cell>
          <cell r="T1937">
            <v>0</v>
          </cell>
          <cell r="U1937">
            <v>0</v>
          </cell>
          <cell r="V1937">
            <v>0</v>
          </cell>
          <cell r="W1937">
            <v>1.1880000000000002</v>
          </cell>
          <cell r="X1937">
            <v>5.9399999999999995</v>
          </cell>
          <cell r="Y1937">
            <v>-4.7519999999999989</v>
          </cell>
          <cell r="Z1937">
            <v>2.3760000000000003</v>
          </cell>
          <cell r="AA1937">
            <v>3.5639999999999992</v>
          </cell>
          <cell r="AB1937">
            <v>1.1880000000000002</v>
          </cell>
          <cell r="AC1937" t="str">
            <v>Mainline</v>
          </cell>
          <cell r="AD1937" t="str">
            <v>50_Goggles</v>
          </cell>
          <cell r="AE1937" t="str">
            <v>S124</v>
          </cell>
          <cell r="AF1937" t="str">
            <v>Seasonal</v>
          </cell>
          <cell r="AG1937">
            <v>1</v>
          </cell>
          <cell r="AH1937" t="str">
            <v>&lt;N/A&gt;</v>
          </cell>
          <cell r="AI1937" t="str">
            <v>Goggles</v>
          </cell>
          <cell r="AJ1937">
            <v>0</v>
          </cell>
          <cell r="AK1937">
            <v>0</v>
          </cell>
          <cell r="AL1937">
            <v>45444</v>
          </cell>
          <cell r="AM1937">
            <v>142.55999999999997</v>
          </cell>
          <cell r="AN1937">
            <v>40</v>
          </cell>
          <cell r="AO1937">
            <v>3.5639999999999992</v>
          </cell>
        </row>
        <row r="1938">
          <cell r="A1938" t="str">
            <v>812818F977</v>
          </cell>
          <cell r="B1938" t="str">
            <v>Current</v>
          </cell>
          <cell r="C1938" t="str">
            <v>W060</v>
          </cell>
          <cell r="D1938" t="str">
            <v>Speedo USA Maersk</v>
          </cell>
          <cell r="E1938" t="str">
            <v>8-12818F977</v>
          </cell>
          <cell r="F1938" t="str">
            <v>FASTSKIN HYPER ELITE MIR AU BLACK/GOLD</v>
          </cell>
          <cell r="G1938" t="str">
            <v>P1116</v>
          </cell>
          <cell r="H1938" t="str">
            <v>Hard Frame</v>
          </cell>
          <cell r="I1938" t="str">
            <v>813</v>
          </cell>
          <cell r="J1938" t="str">
            <v>Goggles</v>
          </cell>
          <cell r="K1938" t="str">
            <v>SMU</v>
          </cell>
          <cell r="L1938" t="str">
            <v>SS25</v>
          </cell>
          <cell r="M1938">
            <v>243.36</v>
          </cell>
          <cell r="N1938">
            <v>39</v>
          </cell>
          <cell r="O1938">
            <v>0</v>
          </cell>
          <cell r="P1938">
            <v>0</v>
          </cell>
          <cell r="Q1938">
            <v>0</v>
          </cell>
          <cell r="R1938">
            <v>0</v>
          </cell>
          <cell r="S1938">
            <v>0</v>
          </cell>
          <cell r="T1938">
            <v>0</v>
          </cell>
          <cell r="U1938">
            <v>0</v>
          </cell>
          <cell r="V1938">
            <v>0</v>
          </cell>
          <cell r="W1938">
            <v>0</v>
          </cell>
          <cell r="X1938">
            <v>6.24</v>
          </cell>
          <cell r="Y1938">
            <v>-6.24</v>
          </cell>
          <cell r="Z1938">
            <v>0</v>
          </cell>
          <cell r="AA1938">
            <v>6.24</v>
          </cell>
          <cell r="AB1938">
            <v>0</v>
          </cell>
          <cell r="AC1938" t="str">
            <v>Mainline</v>
          </cell>
          <cell r="AD1938" t="str">
            <v>50_Goggles</v>
          </cell>
          <cell r="AE1938" t="str">
            <v>S125</v>
          </cell>
          <cell r="AF1938" t="str">
            <v>Seasonal</v>
          </cell>
          <cell r="AG1938">
            <v>1</v>
          </cell>
          <cell r="AH1938" t="str">
            <v>&lt;N/A&gt;</v>
          </cell>
          <cell r="AI1938" t="str">
            <v>Goggles</v>
          </cell>
          <cell r="AJ1938" t="str">
            <v>Fastskin</v>
          </cell>
          <cell r="AK1938">
            <v>0</v>
          </cell>
          <cell r="AL1938">
            <v>45992</v>
          </cell>
          <cell r="AM1938">
            <v>243.36</v>
          </cell>
          <cell r="AN1938">
            <v>39</v>
          </cell>
          <cell r="AO1938">
            <v>6.24</v>
          </cell>
        </row>
        <row r="1939">
          <cell r="A1939" t="str">
            <v>812818F979</v>
          </cell>
          <cell r="B1939" t="str">
            <v>Current</v>
          </cell>
          <cell r="C1939" t="str">
            <v>W060</v>
          </cell>
          <cell r="D1939" t="str">
            <v>Speedo USA Maersk</v>
          </cell>
          <cell r="E1939" t="str">
            <v>8-12818F979</v>
          </cell>
          <cell r="F1939" t="str">
            <v>FASTSKIN HYPER ELITE MIR AU WHITE/GOLD</v>
          </cell>
          <cell r="G1939" t="str">
            <v>P1116</v>
          </cell>
          <cell r="H1939" t="str">
            <v>Hard Frame</v>
          </cell>
          <cell r="I1939" t="str">
            <v>813</v>
          </cell>
          <cell r="J1939" t="str">
            <v>Goggles</v>
          </cell>
          <cell r="K1939" t="str">
            <v>SMU</v>
          </cell>
          <cell r="L1939" t="str">
            <v>SS25</v>
          </cell>
          <cell r="M1939">
            <v>266.76</v>
          </cell>
          <cell r="N1939">
            <v>39</v>
          </cell>
          <cell r="O1939">
            <v>0</v>
          </cell>
          <cell r="P1939">
            <v>0</v>
          </cell>
          <cell r="Q1939">
            <v>0</v>
          </cell>
          <cell r="R1939">
            <v>0</v>
          </cell>
          <cell r="S1939">
            <v>0</v>
          </cell>
          <cell r="T1939">
            <v>0</v>
          </cell>
          <cell r="U1939">
            <v>0</v>
          </cell>
          <cell r="V1939">
            <v>0</v>
          </cell>
          <cell r="W1939">
            <v>0</v>
          </cell>
          <cell r="X1939">
            <v>6.84</v>
          </cell>
          <cell r="Y1939">
            <v>-6.84</v>
          </cell>
          <cell r="Z1939">
            <v>0</v>
          </cell>
          <cell r="AA1939">
            <v>6.84</v>
          </cell>
          <cell r="AB1939">
            <v>0</v>
          </cell>
          <cell r="AC1939" t="str">
            <v>Mainline</v>
          </cell>
          <cell r="AD1939" t="str">
            <v>50_Goggles</v>
          </cell>
          <cell r="AE1939" t="str">
            <v>S125</v>
          </cell>
          <cell r="AF1939" t="str">
            <v>Core</v>
          </cell>
          <cell r="AG1939">
            <v>1</v>
          </cell>
          <cell r="AH1939" t="str">
            <v>&lt;N/A&gt;</v>
          </cell>
          <cell r="AI1939" t="str">
            <v>Goggles</v>
          </cell>
          <cell r="AJ1939" t="str">
            <v>Fastskin</v>
          </cell>
          <cell r="AK1939">
            <v>0</v>
          </cell>
          <cell r="AL1939">
            <v>46722</v>
          </cell>
          <cell r="AM1939">
            <v>266.76</v>
          </cell>
          <cell r="AN1939">
            <v>39</v>
          </cell>
          <cell r="AO1939">
            <v>6.84</v>
          </cell>
        </row>
        <row r="1940">
          <cell r="A1940" t="str">
            <v>813250D453</v>
          </cell>
          <cell r="B1940" t="str">
            <v>2 Seasons Old</v>
          </cell>
          <cell r="C1940" t="str">
            <v>W060</v>
          </cell>
          <cell r="D1940" t="str">
            <v>Speedo USA Maersk</v>
          </cell>
          <cell r="E1940" t="str">
            <v>8-13250D453</v>
          </cell>
          <cell r="F1940" t="str">
            <v>USA LZR INTENT BK HG/WST JAM AM BLK/GLD</v>
          </cell>
          <cell r="G1940" t="str">
            <v>P1132</v>
          </cell>
          <cell r="H1940" t="str">
            <v>Swim Bottoms</v>
          </cell>
          <cell r="I1940" t="str">
            <v>811</v>
          </cell>
          <cell r="J1940" t="str">
            <v>Swimwear</v>
          </cell>
          <cell r="K1940" t="str">
            <v>MNL</v>
          </cell>
          <cell r="L1940" t="str">
            <v>AW23</v>
          </cell>
          <cell r="M1940">
            <v>2862.8</v>
          </cell>
          <cell r="N1940">
            <v>40</v>
          </cell>
          <cell r="O1940">
            <v>1860.8200000000002</v>
          </cell>
          <cell r="P1940">
            <v>0</v>
          </cell>
          <cell r="Q1940">
            <v>0</v>
          </cell>
          <cell r="R1940">
            <v>0</v>
          </cell>
          <cell r="S1940">
            <v>0</v>
          </cell>
          <cell r="T1940">
            <v>40</v>
          </cell>
          <cell r="U1940">
            <v>0</v>
          </cell>
          <cell r="V1940">
            <v>0</v>
          </cell>
          <cell r="W1940">
            <v>28.628000000000004</v>
          </cell>
          <cell r="X1940">
            <v>71.570000000000007</v>
          </cell>
          <cell r="Y1940">
            <v>-42.942000000000007</v>
          </cell>
          <cell r="Z1940">
            <v>46.520500000000006</v>
          </cell>
          <cell r="AA1940">
            <v>25.049500000000002</v>
          </cell>
          <cell r="AB1940">
            <v>17.892500000000002</v>
          </cell>
          <cell r="AC1940" t="str">
            <v>Mainline</v>
          </cell>
          <cell r="AD1940" t="str">
            <v>25_Mens Elite</v>
          </cell>
          <cell r="AE1940" t="str">
            <v>S223</v>
          </cell>
          <cell r="AF1940" t="str">
            <v>Seasonal</v>
          </cell>
          <cell r="AG1940">
            <v>1</v>
          </cell>
          <cell r="AH1940" t="str">
            <v>Release Jan 24</v>
          </cell>
          <cell r="AI1940" t="str">
            <v>Racing</v>
          </cell>
          <cell r="AJ1940" t="str">
            <v>Fastskin 1.0</v>
          </cell>
          <cell r="AK1940">
            <v>0</v>
          </cell>
          <cell r="AL1940">
            <v>45261</v>
          </cell>
          <cell r="AM1940">
            <v>1001.98</v>
          </cell>
          <cell r="AN1940">
            <v>40</v>
          </cell>
          <cell r="AO1940">
            <v>25.049500000000002</v>
          </cell>
        </row>
        <row r="1941">
          <cell r="A1941">
            <v>8134376900</v>
          </cell>
          <cell r="B1941" t="str">
            <v>1 Season Old</v>
          </cell>
          <cell r="C1941" t="str">
            <v>W060</v>
          </cell>
          <cell r="D1941" t="str">
            <v>Speedo USA Maersk</v>
          </cell>
          <cell r="E1941" t="str">
            <v>8-134376900</v>
          </cell>
          <cell r="F1941" t="str">
            <v>USA LZR IGNITE KSKN AF BLACK</v>
          </cell>
          <cell r="G1941" t="str">
            <v>P1122</v>
          </cell>
          <cell r="H1941" t="str">
            <v>One-Piece</v>
          </cell>
          <cell r="I1941" t="str">
            <v>811</v>
          </cell>
          <cell r="J1941" t="str">
            <v>Swimwear</v>
          </cell>
          <cell r="K1941" t="str">
            <v>MNL</v>
          </cell>
          <cell r="L1941" t="str">
            <v>SS24</v>
          </cell>
          <cell r="M1941">
            <v>119221.14</v>
          </cell>
          <cell r="N1941">
            <v>3786</v>
          </cell>
          <cell r="O1941">
            <v>47688.456000000006</v>
          </cell>
          <cell r="P1941">
            <v>0</v>
          </cell>
          <cell r="Q1941">
            <v>0</v>
          </cell>
          <cell r="R1941">
            <v>0</v>
          </cell>
          <cell r="S1941">
            <v>0</v>
          </cell>
          <cell r="T1941">
            <v>0</v>
          </cell>
          <cell r="U1941">
            <v>0</v>
          </cell>
          <cell r="V1941">
            <v>0</v>
          </cell>
          <cell r="W1941">
            <v>6.2980000000000009</v>
          </cell>
          <cell r="X1941">
            <v>31.49</v>
          </cell>
          <cell r="Y1941">
            <v>-25.191999999999997</v>
          </cell>
          <cell r="Z1941">
            <v>12.596000000000002</v>
          </cell>
          <cell r="AA1941">
            <v>18.893999999999998</v>
          </cell>
          <cell r="AB1941">
            <v>6.2980000000000009</v>
          </cell>
          <cell r="AC1941" t="str">
            <v>Mainline</v>
          </cell>
          <cell r="AD1941" t="str">
            <v>24_Womens Elite</v>
          </cell>
          <cell r="AE1941" t="str">
            <v>S124</v>
          </cell>
          <cell r="AF1941" t="str">
            <v>Seasonal</v>
          </cell>
          <cell r="AG1941">
            <v>1</v>
          </cell>
          <cell r="AH1941" t="str">
            <v>&lt;N/A&gt;</v>
          </cell>
          <cell r="AI1941" t="str">
            <v>Racing</v>
          </cell>
          <cell r="AJ1941">
            <v>0</v>
          </cell>
          <cell r="AK1941">
            <v>0</v>
          </cell>
          <cell r="AL1941">
            <v>45352</v>
          </cell>
          <cell r="AM1941">
            <v>71532.683999999994</v>
          </cell>
          <cell r="AN1941">
            <v>3786</v>
          </cell>
          <cell r="AO1941">
            <v>18.893999999999998</v>
          </cell>
        </row>
        <row r="1942">
          <cell r="A1942" t="str">
            <v>813437H580</v>
          </cell>
          <cell r="B1942" t="str">
            <v>2 Seasons Old</v>
          </cell>
          <cell r="C1942" t="str">
            <v>W060</v>
          </cell>
          <cell r="D1942" t="str">
            <v>Speedo USA Maersk</v>
          </cell>
          <cell r="E1942" t="str">
            <v>8-13437H580</v>
          </cell>
          <cell r="F1942" t="str">
            <v>USA LZR IGNITE KSKN AF PURPLE/GREEN</v>
          </cell>
          <cell r="G1942" t="str">
            <v>P1122</v>
          </cell>
          <cell r="H1942" t="str">
            <v>One-Piece</v>
          </cell>
          <cell r="I1942" t="str">
            <v>811</v>
          </cell>
          <cell r="J1942" t="str">
            <v>Swimwear</v>
          </cell>
          <cell r="K1942" t="str">
            <v>MNL</v>
          </cell>
          <cell r="L1942" t="str">
            <v>AW23</v>
          </cell>
          <cell r="M1942">
            <v>27390.240000000002</v>
          </cell>
          <cell r="N1942">
            <v>828</v>
          </cell>
          <cell r="O1942">
            <v>17803.656000000003</v>
          </cell>
          <cell r="P1942">
            <v>0</v>
          </cell>
          <cell r="Q1942">
            <v>0</v>
          </cell>
          <cell r="R1942">
            <v>0</v>
          </cell>
          <cell r="S1942">
            <v>0</v>
          </cell>
          <cell r="T1942">
            <v>828</v>
          </cell>
          <cell r="U1942">
            <v>0</v>
          </cell>
          <cell r="V1942">
            <v>0</v>
          </cell>
          <cell r="W1942">
            <v>13.232000000000001</v>
          </cell>
          <cell r="X1942">
            <v>33.080000000000005</v>
          </cell>
          <cell r="Y1942">
            <v>-19.848000000000006</v>
          </cell>
          <cell r="Z1942">
            <v>21.502000000000002</v>
          </cell>
          <cell r="AA1942">
            <v>11.578000000000003</v>
          </cell>
          <cell r="AB1942">
            <v>8.2700000000000014</v>
          </cell>
          <cell r="AC1942" t="str">
            <v>Mainline</v>
          </cell>
          <cell r="AD1942" t="str">
            <v>24_Womens Elite</v>
          </cell>
          <cell r="AE1942" t="str">
            <v>S223</v>
          </cell>
          <cell r="AF1942" t="str">
            <v>Seasonal</v>
          </cell>
          <cell r="AG1942">
            <v>1</v>
          </cell>
          <cell r="AH1942" t="str">
            <v>Release Jan 24</v>
          </cell>
          <cell r="AI1942" t="str">
            <v>Racing</v>
          </cell>
          <cell r="AJ1942">
            <v>0</v>
          </cell>
          <cell r="AK1942">
            <v>0</v>
          </cell>
          <cell r="AL1942">
            <v>45337</v>
          </cell>
          <cell r="AM1942">
            <v>9586.5840000000026</v>
          </cell>
          <cell r="AN1942">
            <v>828</v>
          </cell>
          <cell r="AO1942">
            <v>11.578000000000003</v>
          </cell>
        </row>
        <row r="1943">
          <cell r="A1943">
            <v>8134386900</v>
          </cell>
          <cell r="B1943" t="str">
            <v>1 Season Old</v>
          </cell>
          <cell r="C1943" t="str">
            <v>W060</v>
          </cell>
          <cell r="D1943" t="str">
            <v>Speedo USA Maersk</v>
          </cell>
          <cell r="E1943" t="str">
            <v>8-134386900</v>
          </cell>
          <cell r="F1943" t="str">
            <v>USA LZR IGNITE JAM AM BLACK</v>
          </cell>
          <cell r="G1943" t="str">
            <v>P1132</v>
          </cell>
          <cell r="H1943" t="str">
            <v>Swim Bottoms</v>
          </cell>
          <cell r="I1943" t="str">
            <v>811</v>
          </cell>
          <cell r="J1943" t="str">
            <v>Swimwear</v>
          </cell>
          <cell r="K1943" t="str">
            <v>MNL</v>
          </cell>
          <cell r="L1943" t="str">
            <v>SS24</v>
          </cell>
          <cell r="M1943">
            <v>33045.360000000001</v>
          </cell>
          <cell r="N1943">
            <v>1256</v>
          </cell>
          <cell r="O1943">
            <v>13218.144</v>
          </cell>
          <cell r="P1943">
            <v>0</v>
          </cell>
          <cell r="Q1943">
            <v>0</v>
          </cell>
          <cell r="R1943">
            <v>0</v>
          </cell>
          <cell r="S1943">
            <v>0</v>
          </cell>
          <cell r="T1943">
            <v>0</v>
          </cell>
          <cell r="U1943">
            <v>0</v>
          </cell>
          <cell r="V1943">
            <v>0</v>
          </cell>
          <cell r="W1943">
            <v>5.2620000000000005</v>
          </cell>
          <cell r="X1943">
            <v>26.31</v>
          </cell>
          <cell r="Y1943">
            <v>-21.047999999999998</v>
          </cell>
          <cell r="Z1943">
            <v>10.524000000000001</v>
          </cell>
          <cell r="AA1943">
            <v>15.785999999999998</v>
          </cell>
          <cell r="AB1943">
            <v>5.2620000000000005</v>
          </cell>
          <cell r="AC1943" t="str">
            <v>Mainline</v>
          </cell>
          <cell r="AD1943" t="str">
            <v>25_Mens Elite</v>
          </cell>
          <cell r="AE1943" t="str">
            <v>S124</v>
          </cell>
          <cell r="AF1943" t="str">
            <v>Seasonal</v>
          </cell>
          <cell r="AG1943">
            <v>1</v>
          </cell>
          <cell r="AH1943" t="str">
            <v>&lt;N/A&gt;</v>
          </cell>
          <cell r="AI1943" t="str">
            <v>Racing</v>
          </cell>
          <cell r="AJ1943">
            <v>0</v>
          </cell>
          <cell r="AK1943">
            <v>0</v>
          </cell>
          <cell r="AL1943">
            <v>45352</v>
          </cell>
          <cell r="AM1943">
            <v>19827.215999999997</v>
          </cell>
          <cell r="AN1943">
            <v>1256</v>
          </cell>
          <cell r="AO1943">
            <v>15.785999999999998</v>
          </cell>
        </row>
        <row r="1944">
          <cell r="A1944" t="str">
            <v>813438H580</v>
          </cell>
          <cell r="B1944" t="str">
            <v>2 Seasons Old</v>
          </cell>
          <cell r="C1944" t="str">
            <v>W060</v>
          </cell>
          <cell r="D1944" t="str">
            <v>Speedo USA Maersk</v>
          </cell>
          <cell r="E1944" t="str">
            <v>8-13438H580</v>
          </cell>
          <cell r="F1944" t="str">
            <v>USA LZR IGNITE JAM AM PURPLE/GREEN</v>
          </cell>
          <cell r="G1944" t="str">
            <v>P1132</v>
          </cell>
          <cell r="H1944" t="str">
            <v>Swim Bottoms</v>
          </cell>
          <cell r="I1944" t="str">
            <v>811</v>
          </cell>
          <cell r="J1944" t="str">
            <v>Swimwear</v>
          </cell>
          <cell r="K1944" t="str">
            <v>MNL</v>
          </cell>
          <cell r="L1944" t="str">
            <v>AW23</v>
          </cell>
          <cell r="M1944">
            <v>14427.48</v>
          </cell>
          <cell r="N1944">
            <v>502</v>
          </cell>
          <cell r="O1944">
            <v>9377.8619999999992</v>
          </cell>
          <cell r="P1944">
            <v>0</v>
          </cell>
          <cell r="Q1944">
            <v>0</v>
          </cell>
          <cell r="R1944">
            <v>0</v>
          </cell>
          <cell r="S1944">
            <v>0</v>
          </cell>
          <cell r="T1944">
            <v>502</v>
          </cell>
          <cell r="U1944">
            <v>0</v>
          </cell>
          <cell r="V1944">
            <v>0</v>
          </cell>
          <cell r="W1944">
            <v>11.496</v>
          </cell>
          <cell r="X1944">
            <v>28.74</v>
          </cell>
          <cell r="Y1944">
            <v>-17.244</v>
          </cell>
          <cell r="Z1944">
            <v>18.680999999999997</v>
          </cell>
          <cell r="AA1944">
            <v>10.059000000000001</v>
          </cell>
          <cell r="AB1944">
            <v>7.1849999999999969</v>
          </cell>
          <cell r="AC1944" t="str">
            <v>Mainline</v>
          </cell>
          <cell r="AD1944" t="str">
            <v>25_Mens Elite</v>
          </cell>
          <cell r="AE1944" t="str">
            <v>S223</v>
          </cell>
          <cell r="AF1944" t="str">
            <v>Seasonal</v>
          </cell>
          <cell r="AG1944">
            <v>1</v>
          </cell>
          <cell r="AH1944" t="str">
            <v>Release Jan 24</v>
          </cell>
          <cell r="AI1944" t="str">
            <v>Racing</v>
          </cell>
          <cell r="AJ1944">
            <v>0</v>
          </cell>
          <cell r="AK1944">
            <v>0</v>
          </cell>
          <cell r="AL1944">
            <v>45153</v>
          </cell>
          <cell r="AM1944">
            <v>5049.6180000000004</v>
          </cell>
          <cell r="AN1944">
            <v>502</v>
          </cell>
          <cell r="AO1944">
            <v>10.059000000000001</v>
          </cell>
        </row>
        <row r="1945">
          <cell r="A1945">
            <v>813982410</v>
          </cell>
          <cell r="B1945" t="str">
            <v>3+ Seasons Old</v>
          </cell>
          <cell r="C1945" t="str">
            <v>W060</v>
          </cell>
          <cell r="D1945" t="str">
            <v>Speedo USA Maersk</v>
          </cell>
          <cell r="E1945" t="str">
            <v>8-13982410</v>
          </cell>
          <cell r="F1945" t="str">
            <v>20IN PALMSPRING PRNT VLY W/BSKT LNR 410</v>
          </cell>
          <cell r="G1945" t="str">
            <v>P1111</v>
          </cell>
          <cell r="H1945" t="str">
            <v>Elastic Waist</v>
          </cell>
          <cell r="I1945" t="str">
            <v>816</v>
          </cell>
          <cell r="J1945" t="str">
            <v>Equipment</v>
          </cell>
          <cell r="K1945" t="str">
            <v>SMU</v>
          </cell>
          <cell r="L1945" t="str">
            <v>SS22</v>
          </cell>
          <cell r="M1945">
            <v>876.92</v>
          </cell>
          <cell r="N1945">
            <v>22</v>
          </cell>
          <cell r="O1945">
            <v>789.22799999999995</v>
          </cell>
          <cell r="P1945">
            <v>0</v>
          </cell>
          <cell r="Q1945">
            <v>0</v>
          </cell>
          <cell r="R1945">
            <v>0</v>
          </cell>
          <cell r="S1945">
            <v>-9.8599999999999977</v>
          </cell>
          <cell r="T1945">
            <v>22</v>
          </cell>
          <cell r="U1945">
            <v>-216.91999999999996</v>
          </cell>
          <cell r="V1945">
            <v>0</v>
          </cell>
          <cell r="W1945">
            <v>35.873999999999995</v>
          </cell>
          <cell r="X1945">
            <v>39.86</v>
          </cell>
          <cell r="Y1945">
            <v>-3.9860000000000042</v>
          </cell>
          <cell r="Z1945">
            <v>35.873999999999995</v>
          </cell>
          <cell r="AA1945">
            <v>3.9860000000000042</v>
          </cell>
          <cell r="AB1945">
            <v>0</v>
          </cell>
          <cell r="AC1945" t="str">
            <v>Mainline</v>
          </cell>
          <cell r="AD1945" t="str">
            <v>21_Discounter Mens</v>
          </cell>
          <cell r="AE1945" t="str">
            <v>S122</v>
          </cell>
          <cell r="AF1945" t="str">
            <v>Seasonal</v>
          </cell>
          <cell r="AG1945">
            <v>1</v>
          </cell>
          <cell r="AH1945" t="str">
            <v>At Once</v>
          </cell>
          <cell r="AI1945" t="str">
            <v>Mens</v>
          </cell>
          <cell r="AJ1945">
            <v>0</v>
          </cell>
          <cell r="AK1945">
            <v>0</v>
          </cell>
          <cell r="AL1945" t="str">
            <v/>
          </cell>
          <cell r="AM1945">
            <v>87.692000000000093</v>
          </cell>
          <cell r="AN1945">
            <v>22</v>
          </cell>
          <cell r="AO1945">
            <v>3.9860000000000042</v>
          </cell>
        </row>
        <row r="1946">
          <cell r="A1946">
            <v>813983710</v>
          </cell>
          <cell r="B1946" t="str">
            <v>3+ Seasons Old</v>
          </cell>
          <cell r="C1946" t="str">
            <v>W060</v>
          </cell>
          <cell r="D1946" t="str">
            <v>Speedo USA Maersk</v>
          </cell>
          <cell r="E1946" t="str">
            <v>8-13983710</v>
          </cell>
          <cell r="F1946" t="str">
            <v>20IN BLOOMFLORALPRNT VLY W/BSKT LNR 710</v>
          </cell>
          <cell r="G1946" t="str">
            <v>P1111</v>
          </cell>
          <cell r="H1946" t="str">
            <v>Elastic Waist</v>
          </cell>
          <cell r="I1946" t="str">
            <v>816</v>
          </cell>
          <cell r="J1946" t="str">
            <v>Equipment</v>
          </cell>
          <cell r="K1946" t="str">
            <v>SMU</v>
          </cell>
          <cell r="L1946" t="str">
            <v>SS22</v>
          </cell>
          <cell r="M1946">
            <v>9962.16</v>
          </cell>
          <cell r="N1946">
            <v>312</v>
          </cell>
          <cell r="O1946">
            <v>8965.9439999999995</v>
          </cell>
          <cell r="P1946">
            <v>0</v>
          </cell>
          <cell r="Q1946">
            <v>0</v>
          </cell>
          <cell r="R1946">
            <v>0</v>
          </cell>
          <cell r="S1946">
            <v>-1.9303154574132488</v>
          </cell>
          <cell r="T1946">
            <v>312</v>
          </cell>
          <cell r="U1946">
            <v>-602.25842271293368</v>
          </cell>
          <cell r="V1946">
            <v>0</v>
          </cell>
          <cell r="W1946">
            <v>28.736999999999998</v>
          </cell>
          <cell r="X1946">
            <v>31.93</v>
          </cell>
          <cell r="Y1946">
            <v>-3.1930000000000014</v>
          </cell>
          <cell r="Z1946">
            <v>28.736999999999998</v>
          </cell>
          <cell r="AA1946">
            <v>3.1930000000000014</v>
          </cell>
          <cell r="AB1946">
            <v>0</v>
          </cell>
          <cell r="AC1946" t="str">
            <v>Mainline</v>
          </cell>
          <cell r="AD1946" t="str">
            <v>21_Discounter Mens</v>
          </cell>
          <cell r="AE1946" t="str">
            <v>S122</v>
          </cell>
          <cell r="AF1946" t="str">
            <v>Seasonal</v>
          </cell>
          <cell r="AG1946">
            <v>1</v>
          </cell>
          <cell r="AH1946" t="str">
            <v>At Once</v>
          </cell>
          <cell r="AI1946" t="str">
            <v>Mens</v>
          </cell>
          <cell r="AJ1946">
            <v>0</v>
          </cell>
          <cell r="AK1946">
            <v>0</v>
          </cell>
          <cell r="AL1946" t="str">
            <v/>
          </cell>
          <cell r="AM1946">
            <v>996.21600000000046</v>
          </cell>
          <cell r="AN1946">
            <v>312</v>
          </cell>
          <cell r="AO1946">
            <v>3.1930000000000014</v>
          </cell>
        </row>
        <row r="1947">
          <cell r="A1947">
            <v>813984410</v>
          </cell>
          <cell r="B1947" t="str">
            <v>3+ Seasons Old</v>
          </cell>
          <cell r="C1947" t="str">
            <v>W060</v>
          </cell>
          <cell r="D1947" t="str">
            <v>Speedo USA Maersk</v>
          </cell>
          <cell r="E1947" t="str">
            <v>8-13984410</v>
          </cell>
          <cell r="F1947" t="str">
            <v>20IN ETCHEDFLORALPRNT VLY W/BSKT LNR 410</v>
          </cell>
          <cell r="G1947" t="str">
            <v>P1111</v>
          </cell>
          <cell r="H1947" t="str">
            <v>Elastic Waist</v>
          </cell>
          <cell r="I1947" t="str">
            <v>816</v>
          </cell>
          <cell r="J1947" t="str">
            <v>Equipment</v>
          </cell>
          <cell r="K1947" t="str">
            <v>SMU</v>
          </cell>
          <cell r="L1947" t="str">
            <v>SS22</v>
          </cell>
          <cell r="M1947">
            <v>1434.96</v>
          </cell>
          <cell r="N1947">
            <v>36</v>
          </cell>
          <cell r="O1947">
            <v>1291.4640000000002</v>
          </cell>
          <cell r="P1947">
            <v>0</v>
          </cell>
          <cell r="Q1947">
            <v>0</v>
          </cell>
          <cell r="R1947">
            <v>0</v>
          </cell>
          <cell r="S1947">
            <v>-9.86</v>
          </cell>
          <cell r="T1947">
            <v>36</v>
          </cell>
          <cell r="U1947">
            <v>-354.96</v>
          </cell>
          <cell r="V1947">
            <v>0</v>
          </cell>
          <cell r="W1947">
            <v>35.874000000000002</v>
          </cell>
          <cell r="X1947">
            <v>39.86</v>
          </cell>
          <cell r="Y1947">
            <v>-3.9859999999999971</v>
          </cell>
          <cell r="Z1947">
            <v>35.874000000000002</v>
          </cell>
          <cell r="AA1947">
            <v>3.9859999999999971</v>
          </cell>
          <cell r="AB1947">
            <v>0</v>
          </cell>
          <cell r="AC1947" t="str">
            <v>Mainline</v>
          </cell>
          <cell r="AD1947" t="str">
            <v>21_Discounter Mens</v>
          </cell>
          <cell r="AE1947" t="str">
            <v>S122</v>
          </cell>
          <cell r="AF1947" t="str">
            <v>Seasonal</v>
          </cell>
          <cell r="AG1947">
            <v>1</v>
          </cell>
          <cell r="AH1947" t="str">
            <v>At Once</v>
          </cell>
          <cell r="AI1947" t="str">
            <v>Mens</v>
          </cell>
          <cell r="AJ1947">
            <v>0</v>
          </cell>
          <cell r="AK1947">
            <v>0</v>
          </cell>
          <cell r="AL1947" t="str">
            <v/>
          </cell>
          <cell r="AM1947">
            <v>143.4959999999999</v>
          </cell>
          <cell r="AN1947">
            <v>36</v>
          </cell>
          <cell r="AO1947">
            <v>3.9859999999999971</v>
          </cell>
        </row>
        <row r="1948">
          <cell r="A1948">
            <v>813986001</v>
          </cell>
          <cell r="B1948" t="str">
            <v>3+ Seasons Old</v>
          </cell>
          <cell r="C1948" t="str">
            <v>W060</v>
          </cell>
          <cell r="D1948" t="str">
            <v>Speedo USA Maersk</v>
          </cell>
          <cell r="E1948" t="str">
            <v>8-13986001</v>
          </cell>
          <cell r="F1948" t="str">
            <v>18IN REDONDO VOLLEY 001</v>
          </cell>
          <cell r="G1948" t="str">
            <v>P1111</v>
          </cell>
          <cell r="H1948" t="str">
            <v>Elastic Waist</v>
          </cell>
          <cell r="I1948" t="str">
            <v>816</v>
          </cell>
          <cell r="J1948" t="str">
            <v>Equipment</v>
          </cell>
          <cell r="K1948" t="str">
            <v>SMU</v>
          </cell>
          <cell r="L1948" t="str">
            <v>SS22</v>
          </cell>
          <cell r="M1948">
            <v>66.38</v>
          </cell>
          <cell r="N1948">
            <v>2</v>
          </cell>
          <cell r="O1948">
            <v>59.741999999999997</v>
          </cell>
          <cell r="P1948">
            <v>0</v>
          </cell>
          <cell r="Q1948">
            <v>0</v>
          </cell>
          <cell r="R1948">
            <v>0</v>
          </cell>
          <cell r="S1948">
            <v>-3.1899999999999977</v>
          </cell>
          <cell r="T1948">
            <v>2</v>
          </cell>
          <cell r="U1948">
            <v>-6.3799999999999955</v>
          </cell>
          <cell r="V1948">
            <v>0</v>
          </cell>
          <cell r="W1948">
            <v>29.870999999999999</v>
          </cell>
          <cell r="X1948">
            <v>33.19</v>
          </cell>
          <cell r="Y1948">
            <v>-3.3189999999999991</v>
          </cell>
          <cell r="Z1948">
            <v>29.870999999999999</v>
          </cell>
          <cell r="AA1948">
            <v>3.3189999999999991</v>
          </cell>
          <cell r="AB1948">
            <v>0</v>
          </cell>
          <cell r="AC1948" t="str">
            <v>Mainline</v>
          </cell>
          <cell r="AD1948" t="str">
            <v>21_Discounter Mens</v>
          </cell>
          <cell r="AE1948" t="str">
            <v>S122</v>
          </cell>
          <cell r="AF1948" t="str">
            <v>Core</v>
          </cell>
          <cell r="AG1948">
            <v>1</v>
          </cell>
          <cell r="AH1948" t="str">
            <v>At Once</v>
          </cell>
          <cell r="AI1948" t="str">
            <v>Mens</v>
          </cell>
          <cell r="AJ1948">
            <v>0</v>
          </cell>
          <cell r="AK1948">
            <v>0</v>
          </cell>
          <cell r="AL1948" t="str">
            <v/>
          </cell>
          <cell r="AM1948">
            <v>6.6379999999999981</v>
          </cell>
          <cell r="AN1948">
            <v>2</v>
          </cell>
          <cell r="AO1948">
            <v>3.3189999999999991</v>
          </cell>
        </row>
        <row r="1949">
          <cell r="A1949">
            <v>813986600</v>
          </cell>
          <cell r="B1949" t="str">
            <v>3+ Seasons Old</v>
          </cell>
          <cell r="C1949" t="str">
            <v>W060</v>
          </cell>
          <cell r="D1949" t="str">
            <v>Speedo USA Maersk</v>
          </cell>
          <cell r="E1949" t="str">
            <v>8-13986600</v>
          </cell>
          <cell r="F1949" t="str">
            <v>18IN REDONDO VOLLEY 600</v>
          </cell>
          <cell r="G1949" t="str">
            <v>P1111</v>
          </cell>
          <cell r="H1949" t="str">
            <v>Elastic Waist</v>
          </cell>
          <cell r="I1949" t="str">
            <v>816</v>
          </cell>
          <cell r="J1949" t="str">
            <v>Equipment</v>
          </cell>
          <cell r="K1949" t="str">
            <v>SMU</v>
          </cell>
          <cell r="L1949" t="str">
            <v>SS22</v>
          </cell>
          <cell r="M1949">
            <v>1958.21</v>
          </cell>
          <cell r="N1949">
            <v>59</v>
          </cell>
          <cell r="O1949">
            <v>1762.3890000000001</v>
          </cell>
          <cell r="P1949">
            <v>0</v>
          </cell>
          <cell r="Q1949">
            <v>0</v>
          </cell>
          <cell r="R1949">
            <v>0</v>
          </cell>
          <cell r="S1949">
            <v>-3.1899999999999986</v>
          </cell>
          <cell r="T1949">
            <v>59</v>
          </cell>
          <cell r="U1949">
            <v>-188.20999999999992</v>
          </cell>
          <cell r="V1949">
            <v>0</v>
          </cell>
          <cell r="W1949">
            <v>29.871000000000002</v>
          </cell>
          <cell r="X1949">
            <v>33.19</v>
          </cell>
          <cell r="Y1949">
            <v>-3.3189999999999955</v>
          </cell>
          <cell r="Z1949">
            <v>29.871000000000002</v>
          </cell>
          <cell r="AA1949">
            <v>3.3189999999999955</v>
          </cell>
          <cell r="AB1949">
            <v>0</v>
          </cell>
          <cell r="AC1949" t="str">
            <v>Mainline</v>
          </cell>
          <cell r="AD1949" t="str">
            <v>21_Discounter Mens</v>
          </cell>
          <cell r="AE1949" t="str">
            <v>S122</v>
          </cell>
          <cell r="AF1949" t="str">
            <v>Core</v>
          </cell>
          <cell r="AG1949">
            <v>1</v>
          </cell>
          <cell r="AH1949" t="str">
            <v>At Once</v>
          </cell>
          <cell r="AI1949" t="str">
            <v>Mens</v>
          </cell>
          <cell r="AJ1949">
            <v>0</v>
          </cell>
          <cell r="AK1949">
            <v>0</v>
          </cell>
          <cell r="AL1949" t="str">
            <v/>
          </cell>
          <cell r="AM1949">
            <v>195.82099999999974</v>
          </cell>
          <cell r="AN1949">
            <v>59</v>
          </cell>
          <cell r="AO1949">
            <v>3.3189999999999955</v>
          </cell>
        </row>
        <row r="1950">
          <cell r="A1950">
            <v>813987001</v>
          </cell>
          <cell r="B1950" t="str">
            <v>3+ Seasons Old</v>
          </cell>
          <cell r="C1950" t="str">
            <v>W060</v>
          </cell>
          <cell r="D1950" t="str">
            <v>Speedo USA Maersk</v>
          </cell>
          <cell r="E1950" t="str">
            <v>8-13987001</v>
          </cell>
          <cell r="F1950" t="str">
            <v>18IN COLORBLOCK VLLEY W/BASKET LNR 001</v>
          </cell>
          <cell r="G1950" t="str">
            <v>P1111</v>
          </cell>
          <cell r="H1950" t="str">
            <v>Elastic Waist</v>
          </cell>
          <cell r="I1950" t="str">
            <v>816</v>
          </cell>
          <cell r="J1950" t="str">
            <v>Equipment</v>
          </cell>
          <cell r="K1950" t="str">
            <v>SMU</v>
          </cell>
          <cell r="L1950" t="str">
            <v>SS22</v>
          </cell>
          <cell r="M1950">
            <v>1569.06</v>
          </cell>
          <cell r="N1950">
            <v>46</v>
          </cell>
          <cell r="O1950">
            <v>1412.154</v>
          </cell>
          <cell r="P1950">
            <v>0</v>
          </cell>
          <cell r="Q1950">
            <v>0</v>
          </cell>
          <cell r="R1950">
            <v>0</v>
          </cell>
          <cell r="S1950">
            <v>-4.1099999999999959</v>
          </cell>
          <cell r="T1950">
            <v>46</v>
          </cell>
          <cell r="U1950">
            <v>-189.0599999999998</v>
          </cell>
          <cell r="V1950">
            <v>0</v>
          </cell>
          <cell r="W1950">
            <v>30.699000000000002</v>
          </cell>
          <cell r="X1950">
            <v>34.11</v>
          </cell>
          <cell r="Y1950">
            <v>-3.4109999999999978</v>
          </cell>
          <cell r="Z1950">
            <v>30.699000000000002</v>
          </cell>
          <cell r="AA1950">
            <v>3.4109999999999978</v>
          </cell>
          <cell r="AB1950">
            <v>0</v>
          </cell>
          <cell r="AC1950" t="str">
            <v>Mainline</v>
          </cell>
          <cell r="AD1950" t="str">
            <v>21_Discounter Mens</v>
          </cell>
          <cell r="AE1950" t="str">
            <v>S122</v>
          </cell>
          <cell r="AF1950" t="str">
            <v>Core</v>
          </cell>
          <cell r="AG1950">
            <v>6</v>
          </cell>
          <cell r="AH1950" t="str">
            <v>At Once</v>
          </cell>
          <cell r="AI1950" t="str">
            <v>Mens</v>
          </cell>
          <cell r="AJ1950">
            <v>0</v>
          </cell>
          <cell r="AK1950">
            <v>0</v>
          </cell>
          <cell r="AL1950" t="str">
            <v/>
          </cell>
          <cell r="AM1950">
            <v>156.90599999999989</v>
          </cell>
          <cell r="AN1950">
            <v>7.666666666666667</v>
          </cell>
          <cell r="AO1950">
            <v>0.56849999999999967</v>
          </cell>
        </row>
        <row r="1951">
          <cell r="A1951">
            <v>813988311</v>
          </cell>
          <cell r="B1951" t="str">
            <v>3+ Seasons Old</v>
          </cell>
          <cell r="C1951" t="str">
            <v>W060</v>
          </cell>
          <cell r="D1951" t="str">
            <v>Speedo USA Maersk</v>
          </cell>
          <cell r="E1951" t="str">
            <v>8-13988311</v>
          </cell>
          <cell r="F1951" t="str">
            <v>18IN COLORBLOCK VOLLEY W/BASKET LNR 311</v>
          </cell>
          <cell r="G1951" t="str">
            <v>P1111</v>
          </cell>
          <cell r="H1951" t="str">
            <v>Elastic Waist</v>
          </cell>
          <cell r="I1951" t="str">
            <v>816</v>
          </cell>
          <cell r="J1951" t="str">
            <v>Equipment</v>
          </cell>
          <cell r="K1951" t="str">
            <v>SMU</v>
          </cell>
          <cell r="L1951" t="str">
            <v>SS22</v>
          </cell>
          <cell r="M1951">
            <v>1091.52</v>
          </cell>
          <cell r="N1951">
            <v>32</v>
          </cell>
          <cell r="O1951">
            <v>982.36800000000005</v>
          </cell>
          <cell r="P1951">
            <v>0</v>
          </cell>
          <cell r="Q1951">
            <v>0</v>
          </cell>
          <cell r="R1951">
            <v>0</v>
          </cell>
          <cell r="S1951">
            <v>-4.1099999999999994</v>
          </cell>
          <cell r="T1951">
            <v>32</v>
          </cell>
          <cell r="U1951">
            <v>-131.51999999999998</v>
          </cell>
          <cell r="V1951">
            <v>0</v>
          </cell>
          <cell r="W1951">
            <v>30.699000000000002</v>
          </cell>
          <cell r="X1951">
            <v>34.11</v>
          </cell>
          <cell r="Y1951">
            <v>-3.4109999999999978</v>
          </cell>
          <cell r="Z1951">
            <v>30.699000000000002</v>
          </cell>
          <cell r="AA1951">
            <v>3.4109999999999978</v>
          </cell>
          <cell r="AB1951">
            <v>0</v>
          </cell>
          <cell r="AC1951" t="str">
            <v>Mainline</v>
          </cell>
          <cell r="AD1951" t="str">
            <v>21_Discounter Mens</v>
          </cell>
          <cell r="AE1951" t="str">
            <v>S122</v>
          </cell>
          <cell r="AF1951" t="str">
            <v>Core</v>
          </cell>
          <cell r="AG1951">
            <v>6</v>
          </cell>
          <cell r="AH1951" t="str">
            <v>At Once</v>
          </cell>
          <cell r="AI1951" t="str">
            <v>Mens</v>
          </cell>
          <cell r="AJ1951">
            <v>0</v>
          </cell>
          <cell r="AK1951">
            <v>0</v>
          </cell>
          <cell r="AL1951" t="str">
            <v/>
          </cell>
          <cell r="AM1951">
            <v>109.15199999999993</v>
          </cell>
          <cell r="AN1951">
            <v>5.333333333333333</v>
          </cell>
          <cell r="AO1951">
            <v>0.56849999999999967</v>
          </cell>
        </row>
        <row r="1952">
          <cell r="A1952">
            <v>813989401</v>
          </cell>
          <cell r="B1952" t="str">
            <v>3+ Seasons Old</v>
          </cell>
          <cell r="C1952" t="str">
            <v>W060</v>
          </cell>
          <cell r="D1952" t="str">
            <v>Speedo USA Maersk</v>
          </cell>
          <cell r="E1952" t="str">
            <v>8-13989401</v>
          </cell>
          <cell r="F1952" t="str">
            <v>18IN COLORBLOCK VOLLEY W/BASKET LNR 401</v>
          </cell>
          <cell r="G1952" t="str">
            <v>P1111</v>
          </cell>
          <cell r="H1952" t="str">
            <v>Elastic Waist</v>
          </cell>
          <cell r="I1952" t="str">
            <v>816</v>
          </cell>
          <cell r="J1952" t="str">
            <v>Equipment</v>
          </cell>
          <cell r="K1952" t="str">
            <v>SMU</v>
          </cell>
          <cell r="L1952" t="str">
            <v>SS22</v>
          </cell>
          <cell r="M1952">
            <v>1193.8499999999999</v>
          </cell>
          <cell r="N1952">
            <v>35</v>
          </cell>
          <cell r="O1952">
            <v>1074.4649999999999</v>
          </cell>
          <cell r="P1952">
            <v>0</v>
          </cell>
          <cell r="Q1952">
            <v>0</v>
          </cell>
          <cell r="R1952">
            <v>0</v>
          </cell>
          <cell r="S1952">
            <v>-4.1100000000000003</v>
          </cell>
          <cell r="T1952">
            <v>35</v>
          </cell>
          <cell r="U1952">
            <v>-143.85000000000002</v>
          </cell>
          <cell r="V1952">
            <v>0</v>
          </cell>
          <cell r="W1952">
            <v>30.698999999999998</v>
          </cell>
          <cell r="X1952">
            <v>34.11</v>
          </cell>
          <cell r="Y1952">
            <v>-3.4110000000000014</v>
          </cell>
          <cell r="Z1952">
            <v>30.698999999999998</v>
          </cell>
          <cell r="AA1952">
            <v>3.4110000000000014</v>
          </cell>
          <cell r="AB1952">
            <v>0</v>
          </cell>
          <cell r="AC1952" t="str">
            <v>Mainline</v>
          </cell>
          <cell r="AD1952" t="str">
            <v>21_Discounter Mens</v>
          </cell>
          <cell r="AE1952" t="str">
            <v>S122</v>
          </cell>
          <cell r="AF1952" t="str">
            <v>Core</v>
          </cell>
          <cell r="AG1952">
            <v>6</v>
          </cell>
          <cell r="AH1952" t="str">
            <v>At Once</v>
          </cell>
          <cell r="AI1952" t="str">
            <v>Mens</v>
          </cell>
          <cell r="AJ1952">
            <v>0</v>
          </cell>
          <cell r="AK1952">
            <v>0</v>
          </cell>
          <cell r="AL1952" t="str">
            <v/>
          </cell>
          <cell r="AM1952">
            <v>119.38500000000005</v>
          </cell>
          <cell r="AN1952">
            <v>5.833333333333333</v>
          </cell>
          <cell r="AO1952">
            <v>0.56850000000000023</v>
          </cell>
        </row>
        <row r="1953">
          <cell r="A1953" t="str">
            <v>814018H593</v>
          </cell>
          <cell r="B1953" t="str">
            <v>Expiring</v>
          </cell>
          <cell r="C1953" t="str">
            <v>W060</v>
          </cell>
          <cell r="D1953" t="str">
            <v>Speedo USA Maersk</v>
          </cell>
          <cell r="E1953" t="str">
            <v>8-14018H593</v>
          </cell>
          <cell r="F1953" t="str">
            <v>WT SPT ZIP LS TOP WITH HOODY AM BLK/BLU</v>
          </cell>
          <cell r="G1953" t="str">
            <v>P1119</v>
          </cell>
          <cell r="H1953" t="str">
            <v>Knit Tops</v>
          </cell>
          <cell r="I1953" t="str">
            <v>811</v>
          </cell>
          <cell r="J1953" t="str">
            <v>Swimwear</v>
          </cell>
          <cell r="K1953" t="str">
            <v>SMU</v>
          </cell>
          <cell r="L1953" t="str">
            <v>AW24</v>
          </cell>
          <cell r="M1953">
            <v>449.64</v>
          </cell>
          <cell r="N1953">
            <v>36</v>
          </cell>
          <cell r="O1953">
            <v>89.927999999999997</v>
          </cell>
          <cell r="P1953">
            <v>0</v>
          </cell>
          <cell r="Q1953">
            <v>0</v>
          </cell>
          <cell r="R1953">
            <v>0</v>
          </cell>
          <cell r="S1953">
            <v>0</v>
          </cell>
          <cell r="T1953">
            <v>0</v>
          </cell>
          <cell r="U1953">
            <v>0</v>
          </cell>
          <cell r="V1953">
            <v>0</v>
          </cell>
          <cell r="W1953">
            <v>0</v>
          </cell>
          <cell r="X1953">
            <v>12.49</v>
          </cell>
          <cell r="Y1953">
            <v>-12.49</v>
          </cell>
          <cell r="Z1953">
            <v>2.4979999999999998</v>
          </cell>
          <cell r="AA1953">
            <v>9.9920000000000009</v>
          </cell>
          <cell r="AB1953">
            <v>2.4979999999999998</v>
          </cell>
          <cell r="AC1953" t="str">
            <v>Mainline</v>
          </cell>
          <cell r="AD1953" t="str">
            <v>48_Mens Rashguards</v>
          </cell>
          <cell r="AE1953" t="str">
            <v>S224</v>
          </cell>
          <cell r="AF1953" t="str">
            <v>Seasonal</v>
          </cell>
          <cell r="AG1953">
            <v>1</v>
          </cell>
          <cell r="AH1953" t="str">
            <v>&lt;N/A&gt;</v>
          </cell>
          <cell r="AI1953" t="str">
            <v>Mens</v>
          </cell>
          <cell r="AJ1953">
            <v>0</v>
          </cell>
          <cell r="AK1953">
            <v>0</v>
          </cell>
          <cell r="AL1953">
            <v>45352</v>
          </cell>
          <cell r="AM1953">
            <v>359.71200000000005</v>
          </cell>
          <cell r="AN1953">
            <v>36</v>
          </cell>
          <cell r="AO1953">
            <v>9.9920000000000009</v>
          </cell>
        </row>
        <row r="1954">
          <cell r="A1954" t="str">
            <v>814019H593</v>
          </cell>
          <cell r="B1954" t="str">
            <v>Expiring</v>
          </cell>
          <cell r="C1954" t="str">
            <v>W060</v>
          </cell>
          <cell r="D1954" t="str">
            <v>Speedo USA Maersk</v>
          </cell>
          <cell r="E1954" t="str">
            <v>8-14019H593</v>
          </cell>
          <cell r="F1954" t="str">
            <v>WT SPT SWIM LEGGING AM BLACK/BLUE</v>
          </cell>
          <cell r="G1954" t="str">
            <v>P1132</v>
          </cell>
          <cell r="H1954" t="str">
            <v>Swim Bottoms</v>
          </cell>
          <cell r="I1954" t="str">
            <v>811</v>
          </cell>
          <cell r="J1954" t="str">
            <v>Swimwear</v>
          </cell>
          <cell r="K1954" t="str">
            <v>SMU</v>
          </cell>
          <cell r="L1954" t="str">
            <v>AW24</v>
          </cell>
          <cell r="M1954">
            <v>53.06</v>
          </cell>
          <cell r="N1954">
            <v>7</v>
          </cell>
          <cell r="O1954">
            <v>10.612000000000002</v>
          </cell>
          <cell r="P1954">
            <v>0</v>
          </cell>
          <cell r="Q1954">
            <v>0</v>
          </cell>
          <cell r="R1954">
            <v>0</v>
          </cell>
          <cell r="S1954">
            <v>0</v>
          </cell>
          <cell r="T1954">
            <v>0</v>
          </cell>
          <cell r="U1954">
            <v>0</v>
          </cell>
          <cell r="V1954">
            <v>0</v>
          </cell>
          <cell r="W1954">
            <v>0</v>
          </cell>
          <cell r="X1954">
            <v>7.58</v>
          </cell>
          <cell r="Y1954">
            <v>-7.58</v>
          </cell>
          <cell r="Z1954">
            <v>1.5160000000000002</v>
          </cell>
          <cell r="AA1954">
            <v>6.0640000000000001</v>
          </cell>
          <cell r="AB1954">
            <v>1.5160000000000002</v>
          </cell>
          <cell r="AC1954" t="str">
            <v>Mainline</v>
          </cell>
          <cell r="AD1954" t="str">
            <v>30_Mens Fitness</v>
          </cell>
          <cell r="AE1954" t="str">
            <v>S224</v>
          </cell>
          <cell r="AF1954" t="str">
            <v>Seasonal</v>
          </cell>
          <cell r="AG1954">
            <v>1</v>
          </cell>
          <cell r="AH1954" t="str">
            <v>&lt;N/A&gt;</v>
          </cell>
          <cell r="AI1954" t="str">
            <v>Mens</v>
          </cell>
          <cell r="AJ1954">
            <v>0</v>
          </cell>
          <cell r="AK1954">
            <v>0</v>
          </cell>
          <cell r="AL1954">
            <v>45352</v>
          </cell>
          <cell r="AM1954">
            <v>42.448</v>
          </cell>
          <cell r="AN1954">
            <v>7</v>
          </cell>
          <cell r="AO1954">
            <v>6.0640000000000001</v>
          </cell>
        </row>
        <row r="1955">
          <cell r="A1955" t="str">
            <v>814020H593</v>
          </cell>
          <cell r="B1955" t="str">
            <v>Expiring</v>
          </cell>
          <cell r="C1955" t="str">
            <v>W060</v>
          </cell>
          <cell r="D1955" t="str">
            <v>Speedo USA Maersk</v>
          </cell>
          <cell r="E1955" t="str">
            <v>8-14020H593</v>
          </cell>
          <cell r="F1955" t="str">
            <v>WT SPT LS RASH TOP AM BLACK/BLUE</v>
          </cell>
          <cell r="G1955" t="str">
            <v>P1134</v>
          </cell>
          <cell r="H1955" t="str">
            <v>Swim Tops</v>
          </cell>
          <cell r="I1955" t="str">
            <v>811</v>
          </cell>
          <cell r="J1955" t="str">
            <v>Swimwear</v>
          </cell>
          <cell r="K1955" t="str">
            <v>SMU</v>
          </cell>
          <cell r="L1955" t="str">
            <v>AW24</v>
          </cell>
          <cell r="M1955">
            <v>73.709999999999994</v>
          </cell>
          <cell r="N1955">
            <v>9</v>
          </cell>
          <cell r="O1955">
            <v>14.741999999999999</v>
          </cell>
          <cell r="P1955">
            <v>0</v>
          </cell>
          <cell r="Q1955">
            <v>0</v>
          </cell>
          <cell r="R1955">
            <v>0</v>
          </cell>
          <cell r="S1955">
            <v>0</v>
          </cell>
          <cell r="T1955">
            <v>0</v>
          </cell>
          <cell r="U1955">
            <v>0</v>
          </cell>
          <cell r="V1955">
            <v>0</v>
          </cell>
          <cell r="W1955">
            <v>0</v>
          </cell>
          <cell r="X1955">
            <v>8.19</v>
          </cell>
          <cell r="Y1955">
            <v>-8.19</v>
          </cell>
          <cell r="Z1955">
            <v>1.6379999999999999</v>
          </cell>
          <cell r="AA1955">
            <v>6.5519999999999996</v>
          </cell>
          <cell r="AB1955">
            <v>1.6379999999999999</v>
          </cell>
          <cell r="AC1955" t="str">
            <v>Mainline</v>
          </cell>
          <cell r="AD1955" t="str">
            <v>48_Mens Rashguards</v>
          </cell>
          <cell r="AE1955" t="str">
            <v>S224</v>
          </cell>
          <cell r="AF1955" t="str">
            <v>Seasonal</v>
          </cell>
          <cell r="AG1955">
            <v>1</v>
          </cell>
          <cell r="AH1955" t="str">
            <v>&lt;N/A&gt;</v>
          </cell>
          <cell r="AI1955" t="str">
            <v>Mens</v>
          </cell>
          <cell r="AJ1955">
            <v>0</v>
          </cell>
          <cell r="AK1955">
            <v>0</v>
          </cell>
          <cell r="AL1955">
            <v>45352</v>
          </cell>
          <cell r="AM1955">
            <v>58.967999999999996</v>
          </cell>
          <cell r="AN1955">
            <v>9</v>
          </cell>
          <cell r="AO1955">
            <v>6.5519999999999996</v>
          </cell>
        </row>
        <row r="1956">
          <cell r="A1956" t="str">
            <v>814021H594</v>
          </cell>
          <cell r="B1956" t="str">
            <v>3 Seasons Old</v>
          </cell>
          <cell r="C1956" t="str">
            <v>W060</v>
          </cell>
          <cell r="D1956" t="str">
            <v>Speedo USA Maersk</v>
          </cell>
          <cell r="E1956" t="str">
            <v>8-14021H594</v>
          </cell>
          <cell r="F1956" t="str">
            <v>WT SPT LS RASH TOP AF WHITE/PRINT</v>
          </cell>
          <cell r="G1956" t="str">
            <v>P1134</v>
          </cell>
          <cell r="H1956" t="str">
            <v>Swim Tops</v>
          </cell>
          <cell r="I1956" t="str">
            <v>811</v>
          </cell>
          <cell r="J1956" t="str">
            <v>Swimwear</v>
          </cell>
          <cell r="K1956" t="str">
            <v>SMU</v>
          </cell>
          <cell r="L1956" t="str">
            <v>SS23</v>
          </cell>
          <cell r="M1956">
            <v>72.59</v>
          </cell>
          <cell r="N1956">
            <v>7</v>
          </cell>
          <cell r="O1956">
            <v>65.331000000000003</v>
          </cell>
          <cell r="P1956">
            <v>0</v>
          </cell>
          <cell r="Q1956">
            <v>0</v>
          </cell>
          <cell r="R1956">
            <v>0</v>
          </cell>
          <cell r="S1956">
            <v>0</v>
          </cell>
          <cell r="T1956">
            <v>0</v>
          </cell>
          <cell r="U1956">
            <v>0</v>
          </cell>
          <cell r="V1956">
            <v>0</v>
          </cell>
          <cell r="W1956">
            <v>6.7404999999999999</v>
          </cell>
          <cell r="X1956">
            <v>10.370000000000001</v>
          </cell>
          <cell r="Y1956">
            <v>-3.6295000000000011</v>
          </cell>
          <cell r="Z1956">
            <v>9.3330000000000002</v>
          </cell>
          <cell r="AA1956">
            <v>1.0370000000000008</v>
          </cell>
          <cell r="AB1956">
            <v>2.5925000000000002</v>
          </cell>
          <cell r="AC1956" t="str">
            <v>Mainline</v>
          </cell>
          <cell r="AD1956" t="str">
            <v>34_Womens Recreation</v>
          </cell>
          <cell r="AE1956" t="str">
            <v>S123</v>
          </cell>
          <cell r="AF1956" t="str">
            <v>Seasonal</v>
          </cell>
          <cell r="AG1956">
            <v>1</v>
          </cell>
          <cell r="AH1956" t="str">
            <v>&lt;N/A&gt;</v>
          </cell>
          <cell r="AI1956" t="str">
            <v>Womens</v>
          </cell>
          <cell r="AJ1956">
            <v>0</v>
          </cell>
          <cell r="AK1956">
            <v>0</v>
          </cell>
          <cell r="AL1956">
            <v>45078</v>
          </cell>
          <cell r="AM1956">
            <v>7.2590000000000057</v>
          </cell>
          <cell r="AN1956">
            <v>7</v>
          </cell>
          <cell r="AO1956">
            <v>1.0370000000000008</v>
          </cell>
        </row>
        <row r="1957">
          <cell r="A1957" t="str">
            <v>814022H595</v>
          </cell>
          <cell r="B1957" t="str">
            <v>1 Season Old</v>
          </cell>
          <cell r="C1957" t="str">
            <v>W060</v>
          </cell>
          <cell r="D1957" t="str">
            <v>Speedo USA Maersk</v>
          </cell>
          <cell r="E1957" t="str">
            <v>8-14022H595</v>
          </cell>
          <cell r="F1957" t="str">
            <v>WT SPT ZIP LS RASH TOP AF BLUE/PURPLE</v>
          </cell>
          <cell r="G1957" t="str">
            <v>P1134</v>
          </cell>
          <cell r="H1957" t="str">
            <v>Swim Tops</v>
          </cell>
          <cell r="I1957" t="str">
            <v>811</v>
          </cell>
          <cell r="J1957" t="str">
            <v>Swimwear</v>
          </cell>
          <cell r="K1957" t="str">
            <v>SMU</v>
          </cell>
          <cell r="L1957" t="str">
            <v>SS24</v>
          </cell>
          <cell r="M1957">
            <v>102.56</v>
          </cell>
          <cell r="N1957">
            <v>8</v>
          </cell>
          <cell r="O1957">
            <v>41.024000000000001</v>
          </cell>
          <cell r="P1957">
            <v>0</v>
          </cell>
          <cell r="Q1957">
            <v>0</v>
          </cell>
          <cell r="R1957">
            <v>0</v>
          </cell>
          <cell r="S1957">
            <v>0</v>
          </cell>
          <cell r="T1957">
            <v>0</v>
          </cell>
          <cell r="U1957">
            <v>0</v>
          </cell>
          <cell r="V1957">
            <v>0</v>
          </cell>
          <cell r="W1957">
            <v>2.5640000000000001</v>
          </cell>
          <cell r="X1957">
            <v>12.82</v>
          </cell>
          <cell r="Y1957">
            <v>-10.256</v>
          </cell>
          <cell r="Z1957">
            <v>5.1280000000000001</v>
          </cell>
          <cell r="AA1957">
            <v>7.6920000000000002</v>
          </cell>
          <cell r="AB1957">
            <v>2.5640000000000001</v>
          </cell>
          <cell r="AC1957" t="str">
            <v>Mainline</v>
          </cell>
          <cell r="AD1957" t="str">
            <v>34_Womens Recreation</v>
          </cell>
          <cell r="AE1957" t="str">
            <v>S124</v>
          </cell>
          <cell r="AF1957" t="str">
            <v>Seasonal</v>
          </cell>
          <cell r="AG1957">
            <v>1</v>
          </cell>
          <cell r="AH1957" t="str">
            <v>&lt;N/A&gt;</v>
          </cell>
          <cell r="AI1957" t="str">
            <v>Womens</v>
          </cell>
          <cell r="AJ1957">
            <v>0</v>
          </cell>
          <cell r="AK1957">
            <v>0</v>
          </cell>
          <cell r="AL1957">
            <v>45444</v>
          </cell>
          <cell r="AM1957">
            <v>61.536000000000001</v>
          </cell>
          <cell r="AN1957">
            <v>8</v>
          </cell>
          <cell r="AO1957">
            <v>7.6920000000000002</v>
          </cell>
        </row>
        <row r="1958">
          <cell r="A1958" t="str">
            <v>814022H599</v>
          </cell>
          <cell r="B1958" t="str">
            <v>1 Season Old</v>
          </cell>
          <cell r="C1958" t="str">
            <v>W060</v>
          </cell>
          <cell r="D1958" t="str">
            <v>Speedo USA Maersk</v>
          </cell>
          <cell r="E1958" t="str">
            <v>8-14022H599</v>
          </cell>
          <cell r="F1958" t="str">
            <v>WT SPT ZIP LS RASH TOP AF GREEN/PRINT</v>
          </cell>
          <cell r="G1958" t="str">
            <v>P1134</v>
          </cell>
          <cell r="H1958" t="str">
            <v>Swim Tops</v>
          </cell>
          <cell r="I1958" t="str">
            <v>811</v>
          </cell>
          <cell r="J1958" t="str">
            <v>Swimwear</v>
          </cell>
          <cell r="K1958" t="str">
            <v>SMU</v>
          </cell>
          <cell r="L1958" t="str">
            <v>SS24</v>
          </cell>
          <cell r="M1958">
            <v>1453.27</v>
          </cell>
          <cell r="N1958">
            <v>91</v>
          </cell>
          <cell r="O1958">
            <v>581.30799999999999</v>
          </cell>
          <cell r="P1958">
            <v>0</v>
          </cell>
          <cell r="Q1958">
            <v>0</v>
          </cell>
          <cell r="R1958">
            <v>0</v>
          </cell>
          <cell r="S1958">
            <v>0</v>
          </cell>
          <cell r="T1958">
            <v>0</v>
          </cell>
          <cell r="U1958">
            <v>0</v>
          </cell>
          <cell r="V1958">
            <v>0</v>
          </cell>
          <cell r="W1958">
            <v>3.194</v>
          </cell>
          <cell r="X1958">
            <v>15.97</v>
          </cell>
          <cell r="Y1958">
            <v>-12.776</v>
          </cell>
          <cell r="Z1958">
            <v>6.3879999999999999</v>
          </cell>
          <cell r="AA1958">
            <v>9.5820000000000007</v>
          </cell>
          <cell r="AB1958">
            <v>3.194</v>
          </cell>
          <cell r="AC1958" t="str">
            <v>Mainline</v>
          </cell>
          <cell r="AD1958" t="str">
            <v>34_Womens Recreation</v>
          </cell>
          <cell r="AE1958" t="str">
            <v>S124</v>
          </cell>
          <cell r="AF1958" t="str">
            <v>Seasonal</v>
          </cell>
          <cell r="AG1958">
            <v>1</v>
          </cell>
          <cell r="AH1958" t="str">
            <v>&lt;N/A&gt;</v>
          </cell>
          <cell r="AI1958" t="str">
            <v>Womens</v>
          </cell>
          <cell r="AJ1958">
            <v>0</v>
          </cell>
          <cell r="AK1958">
            <v>0</v>
          </cell>
          <cell r="AL1958">
            <v>45444</v>
          </cell>
          <cell r="AM1958">
            <v>871.9620000000001</v>
          </cell>
          <cell r="AN1958">
            <v>91</v>
          </cell>
          <cell r="AO1958">
            <v>9.5820000000000007</v>
          </cell>
        </row>
        <row r="1959">
          <cell r="A1959" t="str">
            <v>814023H596</v>
          </cell>
          <cell r="B1959" t="str">
            <v>1 Season Old</v>
          </cell>
          <cell r="C1959" t="str">
            <v>W060</v>
          </cell>
          <cell r="D1959" t="str">
            <v>Speedo USA Maersk</v>
          </cell>
          <cell r="E1959" t="str">
            <v>8-14023H596</v>
          </cell>
          <cell r="F1959" t="str">
            <v>WT SPT COLORBLCK SWIM LEGGING AF BLU/PUR</v>
          </cell>
          <cell r="G1959" t="str">
            <v>P1132</v>
          </cell>
          <cell r="H1959" t="str">
            <v>Swim Bottoms</v>
          </cell>
          <cell r="I1959" t="str">
            <v>811</v>
          </cell>
          <cell r="J1959" t="str">
            <v>Swimwear</v>
          </cell>
          <cell r="K1959" t="str">
            <v>SMU</v>
          </cell>
          <cell r="L1959" t="str">
            <v>SS24</v>
          </cell>
          <cell r="M1959">
            <v>66.87</v>
          </cell>
          <cell r="N1959">
            <v>9</v>
          </cell>
          <cell r="O1959">
            <v>26.748000000000005</v>
          </cell>
          <cell r="P1959">
            <v>0</v>
          </cell>
          <cell r="Q1959">
            <v>0</v>
          </cell>
          <cell r="R1959">
            <v>0</v>
          </cell>
          <cell r="S1959">
            <v>0</v>
          </cell>
          <cell r="T1959">
            <v>0</v>
          </cell>
          <cell r="U1959">
            <v>0</v>
          </cell>
          <cell r="V1959">
            <v>0</v>
          </cell>
          <cell r="W1959">
            <v>1.4860000000000002</v>
          </cell>
          <cell r="X1959">
            <v>7.4300000000000006</v>
          </cell>
          <cell r="Y1959">
            <v>-5.9440000000000008</v>
          </cell>
          <cell r="Z1959">
            <v>2.9720000000000004</v>
          </cell>
          <cell r="AA1959">
            <v>4.4580000000000002</v>
          </cell>
          <cell r="AB1959">
            <v>1.4860000000000002</v>
          </cell>
          <cell r="AC1959" t="str">
            <v>Mainline</v>
          </cell>
          <cell r="AD1959" t="str">
            <v>34_Womens Recreation</v>
          </cell>
          <cell r="AE1959" t="str">
            <v>S124</v>
          </cell>
          <cell r="AF1959" t="str">
            <v>Seasonal</v>
          </cell>
          <cell r="AG1959">
            <v>1</v>
          </cell>
          <cell r="AH1959" t="str">
            <v>&lt;N/A&gt;</v>
          </cell>
          <cell r="AI1959" t="str">
            <v>Womens</v>
          </cell>
          <cell r="AJ1959">
            <v>0</v>
          </cell>
          <cell r="AK1959">
            <v>0</v>
          </cell>
          <cell r="AL1959">
            <v>45444</v>
          </cell>
          <cell r="AM1959">
            <v>40.122</v>
          </cell>
          <cell r="AN1959">
            <v>9</v>
          </cell>
          <cell r="AO1959">
            <v>4.4580000000000002</v>
          </cell>
        </row>
        <row r="1960">
          <cell r="A1960" t="str">
            <v>814024H597</v>
          </cell>
          <cell r="B1960" t="str">
            <v>3 Seasons Old</v>
          </cell>
          <cell r="C1960" t="str">
            <v>W060</v>
          </cell>
          <cell r="D1960" t="str">
            <v>Speedo USA Maersk</v>
          </cell>
          <cell r="E1960" t="str">
            <v>8-14024H597</v>
          </cell>
          <cell r="F1960" t="str">
            <v>WT SPT SWIM TOP 1PC AF PINK/PRINT</v>
          </cell>
          <cell r="G1960" t="str">
            <v>P1134</v>
          </cell>
          <cell r="H1960" t="str">
            <v>Swim Tops</v>
          </cell>
          <cell r="I1960" t="str">
            <v>811</v>
          </cell>
          <cell r="J1960" t="str">
            <v>Swimwear</v>
          </cell>
          <cell r="K1960" t="str">
            <v>SMU</v>
          </cell>
          <cell r="L1960" t="str">
            <v>SS23</v>
          </cell>
          <cell r="M1960">
            <v>560</v>
          </cell>
          <cell r="N1960">
            <v>80</v>
          </cell>
          <cell r="O1960">
            <v>504</v>
          </cell>
          <cell r="P1960">
            <v>0</v>
          </cell>
          <cell r="Q1960">
            <v>0</v>
          </cell>
          <cell r="R1960">
            <v>0</v>
          </cell>
          <cell r="S1960">
            <v>-6</v>
          </cell>
          <cell r="T1960">
            <v>80</v>
          </cell>
          <cell r="U1960">
            <v>-480</v>
          </cell>
          <cell r="V1960">
            <v>0</v>
          </cell>
          <cell r="W1960">
            <v>6</v>
          </cell>
          <cell r="X1960">
            <v>7</v>
          </cell>
          <cell r="Y1960">
            <v>-1</v>
          </cell>
          <cell r="Z1960">
            <v>6.3</v>
          </cell>
          <cell r="AA1960">
            <v>0.70000000000000018</v>
          </cell>
          <cell r="AB1960">
            <v>0.29999999999999982</v>
          </cell>
          <cell r="AC1960" t="str">
            <v>Mainline</v>
          </cell>
          <cell r="AD1960" t="str">
            <v>34_Womens Recreation</v>
          </cell>
          <cell r="AE1960" t="str">
            <v>S123</v>
          </cell>
          <cell r="AF1960" t="str">
            <v>Seasonal</v>
          </cell>
          <cell r="AG1960">
            <v>1</v>
          </cell>
          <cell r="AH1960" t="str">
            <v>Release 10-13-23</v>
          </cell>
          <cell r="AI1960" t="str">
            <v>Womens</v>
          </cell>
          <cell r="AJ1960">
            <v>0</v>
          </cell>
          <cell r="AK1960">
            <v>0</v>
          </cell>
          <cell r="AL1960">
            <v>45078</v>
          </cell>
          <cell r="AM1960">
            <v>56.000000000000014</v>
          </cell>
          <cell r="AN1960">
            <v>80</v>
          </cell>
          <cell r="AO1960">
            <v>0.70000000000000018</v>
          </cell>
        </row>
        <row r="1961">
          <cell r="A1961" t="str">
            <v>814024H598</v>
          </cell>
          <cell r="B1961" t="str">
            <v>1 Season Old</v>
          </cell>
          <cell r="C1961" t="str">
            <v>W060</v>
          </cell>
          <cell r="D1961" t="str">
            <v>Speedo USA Maersk</v>
          </cell>
          <cell r="E1961" t="str">
            <v>8-14024H598</v>
          </cell>
          <cell r="F1961" t="str">
            <v>WT SPT SWIM TOP 1PC AF GREEN</v>
          </cell>
          <cell r="G1961" t="str">
            <v>P1134</v>
          </cell>
          <cell r="H1961" t="str">
            <v>Swim Tops</v>
          </cell>
          <cell r="I1961" t="str">
            <v>811</v>
          </cell>
          <cell r="J1961" t="str">
            <v>Swimwear</v>
          </cell>
          <cell r="K1961" t="str">
            <v>SMU</v>
          </cell>
          <cell r="L1961" t="str">
            <v>SS24</v>
          </cell>
          <cell r="M1961">
            <v>879.48</v>
          </cell>
          <cell r="N1961">
            <v>126</v>
          </cell>
          <cell r="O1961">
            <v>351.79200000000003</v>
          </cell>
          <cell r="P1961">
            <v>0</v>
          </cell>
          <cell r="Q1961">
            <v>0</v>
          </cell>
          <cell r="R1961">
            <v>0</v>
          </cell>
          <cell r="S1961">
            <v>0</v>
          </cell>
          <cell r="T1961">
            <v>0</v>
          </cell>
          <cell r="U1961">
            <v>0</v>
          </cell>
          <cell r="V1961">
            <v>0</v>
          </cell>
          <cell r="W1961">
            <v>1.3960000000000001</v>
          </cell>
          <cell r="X1961">
            <v>6.98</v>
          </cell>
          <cell r="Y1961">
            <v>-5.5840000000000005</v>
          </cell>
          <cell r="Z1961">
            <v>2.7920000000000003</v>
          </cell>
          <cell r="AA1961">
            <v>4.1880000000000006</v>
          </cell>
          <cell r="AB1961">
            <v>1.3960000000000001</v>
          </cell>
          <cell r="AC1961" t="str">
            <v>Mainline</v>
          </cell>
          <cell r="AD1961" t="str">
            <v>34_Womens Recreation</v>
          </cell>
          <cell r="AE1961" t="str">
            <v>S124</v>
          </cell>
          <cell r="AF1961" t="str">
            <v>Seasonal</v>
          </cell>
          <cell r="AG1961">
            <v>1</v>
          </cell>
          <cell r="AH1961" t="str">
            <v>&lt;N/A&gt;</v>
          </cell>
          <cell r="AI1961" t="str">
            <v>Womens</v>
          </cell>
          <cell r="AJ1961">
            <v>0</v>
          </cell>
          <cell r="AK1961">
            <v>0</v>
          </cell>
          <cell r="AL1961">
            <v>45444</v>
          </cell>
          <cell r="AM1961">
            <v>527.6880000000001</v>
          </cell>
          <cell r="AN1961">
            <v>126</v>
          </cell>
          <cell r="AO1961">
            <v>4.1880000000000006</v>
          </cell>
        </row>
        <row r="1962">
          <cell r="A1962">
            <v>8140251341</v>
          </cell>
          <cell r="B1962" t="str">
            <v>3 Seasons Old</v>
          </cell>
          <cell r="C1962" t="str">
            <v>W060</v>
          </cell>
          <cell r="D1962" t="str">
            <v>Speedo USA Maersk</v>
          </cell>
          <cell r="E1962" t="str">
            <v>8-140251341</v>
          </cell>
          <cell r="F1962" t="str">
            <v>WT SPT SWIM SHORTS 1PC AF PINK</v>
          </cell>
          <cell r="G1962" t="str">
            <v>P1132</v>
          </cell>
          <cell r="H1962" t="str">
            <v>Swim Bottoms</v>
          </cell>
          <cell r="I1962" t="str">
            <v>811</v>
          </cell>
          <cell r="J1962" t="str">
            <v>Swimwear</v>
          </cell>
          <cell r="K1962" t="str">
            <v>SMU</v>
          </cell>
          <cell r="L1962" t="str">
            <v>SS23</v>
          </cell>
          <cell r="M1962">
            <v>105.12</v>
          </cell>
          <cell r="N1962">
            <v>16</v>
          </cell>
          <cell r="O1962">
            <v>94.608000000000004</v>
          </cell>
          <cell r="P1962">
            <v>0</v>
          </cell>
          <cell r="Q1962">
            <v>0</v>
          </cell>
          <cell r="R1962">
            <v>0</v>
          </cell>
          <cell r="S1962">
            <v>-3.5700000000000007</v>
          </cell>
          <cell r="T1962">
            <v>16</v>
          </cell>
          <cell r="U1962">
            <v>-57.120000000000012</v>
          </cell>
          <cell r="V1962">
            <v>0</v>
          </cell>
          <cell r="W1962">
            <v>4.2705000000000002</v>
          </cell>
          <cell r="X1962">
            <v>6.57</v>
          </cell>
          <cell r="Y1962">
            <v>-2.2995000000000001</v>
          </cell>
          <cell r="Z1962">
            <v>5.9130000000000003</v>
          </cell>
          <cell r="AA1962">
            <v>0.65700000000000003</v>
          </cell>
          <cell r="AB1962">
            <v>1.6425000000000001</v>
          </cell>
          <cell r="AC1962" t="str">
            <v>Mainline</v>
          </cell>
          <cell r="AD1962" t="str">
            <v>34_Womens Recreation</v>
          </cell>
          <cell r="AE1962" t="str">
            <v>S123</v>
          </cell>
          <cell r="AF1962" t="str">
            <v>Seasonal</v>
          </cell>
          <cell r="AG1962">
            <v>1</v>
          </cell>
          <cell r="AH1962" t="str">
            <v>Release 10-13-23</v>
          </cell>
          <cell r="AI1962" t="str">
            <v>Womens</v>
          </cell>
          <cell r="AJ1962">
            <v>0</v>
          </cell>
          <cell r="AK1962">
            <v>0</v>
          </cell>
          <cell r="AL1962">
            <v>45078</v>
          </cell>
          <cell r="AM1962">
            <v>10.512</v>
          </cell>
          <cell r="AN1962">
            <v>16</v>
          </cell>
          <cell r="AO1962">
            <v>0.65700000000000003</v>
          </cell>
        </row>
        <row r="1963">
          <cell r="A1963" t="str">
            <v>814025A307</v>
          </cell>
          <cell r="B1963" t="str">
            <v>1 Season Old</v>
          </cell>
          <cell r="C1963" t="str">
            <v>W060</v>
          </cell>
          <cell r="D1963" t="str">
            <v>Speedo USA Maersk</v>
          </cell>
          <cell r="E1963" t="str">
            <v>8-14025A307</v>
          </cell>
          <cell r="F1963" t="str">
            <v>WT SPT SWIM SHORTS 1PC AF MULTI</v>
          </cell>
          <cell r="G1963" t="str">
            <v>P1132</v>
          </cell>
          <cell r="H1963" t="str">
            <v>Swim Bottoms</v>
          </cell>
          <cell r="I1963" t="str">
            <v>811</v>
          </cell>
          <cell r="J1963" t="str">
            <v>Swimwear</v>
          </cell>
          <cell r="K1963" t="str">
            <v>SMU</v>
          </cell>
          <cell r="L1963" t="str">
            <v>SS24</v>
          </cell>
          <cell r="M1963">
            <v>55.51</v>
          </cell>
          <cell r="N1963">
            <v>7</v>
          </cell>
          <cell r="O1963">
            <v>22.204000000000001</v>
          </cell>
          <cell r="P1963">
            <v>0</v>
          </cell>
          <cell r="Q1963">
            <v>0</v>
          </cell>
          <cell r="R1963">
            <v>0</v>
          </cell>
          <cell r="S1963">
            <v>0</v>
          </cell>
          <cell r="T1963">
            <v>0</v>
          </cell>
          <cell r="U1963">
            <v>0</v>
          </cell>
          <cell r="V1963">
            <v>0</v>
          </cell>
          <cell r="W1963">
            <v>1.5860000000000001</v>
          </cell>
          <cell r="X1963">
            <v>7.93</v>
          </cell>
          <cell r="Y1963">
            <v>-6.3439999999999994</v>
          </cell>
          <cell r="Z1963">
            <v>3.1720000000000002</v>
          </cell>
          <cell r="AA1963">
            <v>4.7579999999999991</v>
          </cell>
          <cell r="AB1963">
            <v>1.5860000000000001</v>
          </cell>
          <cell r="AC1963" t="str">
            <v>Mainline</v>
          </cell>
          <cell r="AD1963" t="str">
            <v>34_Womens Recreation</v>
          </cell>
          <cell r="AE1963" t="str">
            <v>S124</v>
          </cell>
          <cell r="AF1963" t="str">
            <v>Seasonal</v>
          </cell>
          <cell r="AG1963">
            <v>1</v>
          </cell>
          <cell r="AH1963" t="str">
            <v>&lt;N/A&gt;</v>
          </cell>
          <cell r="AI1963" t="str">
            <v>Womens</v>
          </cell>
          <cell r="AJ1963">
            <v>0</v>
          </cell>
          <cell r="AK1963">
            <v>0</v>
          </cell>
          <cell r="AL1963">
            <v>45444</v>
          </cell>
          <cell r="AM1963">
            <v>33.305999999999997</v>
          </cell>
          <cell r="AN1963">
            <v>7</v>
          </cell>
          <cell r="AO1963">
            <v>4.7579999999999991</v>
          </cell>
        </row>
        <row r="1964">
          <cell r="A1964">
            <v>8140263183</v>
          </cell>
          <cell r="B1964" t="str">
            <v>3 Seasons Old</v>
          </cell>
          <cell r="C1964" t="str">
            <v>W060</v>
          </cell>
          <cell r="D1964" t="str">
            <v>Speedo USA Maersk</v>
          </cell>
          <cell r="E1964" t="str">
            <v>8-140263183</v>
          </cell>
          <cell r="F1964" t="str">
            <v>WT SPT ZIP LS TOP WITH HOODY AF PNK/PUR</v>
          </cell>
          <cell r="G1964" t="str">
            <v>P1134</v>
          </cell>
          <cell r="H1964" t="str">
            <v>Swim Tops</v>
          </cell>
          <cell r="I1964" t="str">
            <v>811</v>
          </cell>
          <cell r="J1964" t="str">
            <v>Swimwear</v>
          </cell>
          <cell r="K1964" t="str">
            <v>SMU</v>
          </cell>
          <cell r="L1964" t="str">
            <v>SS23</v>
          </cell>
          <cell r="M1964">
            <v>585</v>
          </cell>
          <cell r="N1964">
            <v>45</v>
          </cell>
          <cell r="O1964">
            <v>526.5</v>
          </cell>
          <cell r="P1964">
            <v>0</v>
          </cell>
          <cell r="Q1964">
            <v>0</v>
          </cell>
          <cell r="R1964">
            <v>0</v>
          </cell>
          <cell r="S1964">
            <v>-6</v>
          </cell>
          <cell r="T1964">
            <v>45</v>
          </cell>
          <cell r="U1964">
            <v>-270</v>
          </cell>
          <cell r="V1964">
            <v>0</v>
          </cell>
          <cell r="W1964">
            <v>8.4499999999999993</v>
          </cell>
          <cell r="X1964">
            <v>13</v>
          </cell>
          <cell r="Y1964">
            <v>-4.5500000000000007</v>
          </cell>
          <cell r="Z1964">
            <v>11.7</v>
          </cell>
          <cell r="AA1964">
            <v>1.3000000000000007</v>
          </cell>
          <cell r="AB1964">
            <v>3.25</v>
          </cell>
          <cell r="AC1964" t="str">
            <v>Mainline</v>
          </cell>
          <cell r="AD1964" t="str">
            <v>34_Womens Recreation</v>
          </cell>
          <cell r="AE1964" t="str">
            <v>S123</v>
          </cell>
          <cell r="AF1964" t="str">
            <v>Seasonal</v>
          </cell>
          <cell r="AG1964">
            <v>1</v>
          </cell>
          <cell r="AH1964" t="str">
            <v>Release Jan 24</v>
          </cell>
          <cell r="AI1964" t="str">
            <v>Womens</v>
          </cell>
          <cell r="AJ1964">
            <v>0</v>
          </cell>
          <cell r="AK1964">
            <v>0</v>
          </cell>
          <cell r="AL1964">
            <v>45078</v>
          </cell>
          <cell r="AM1964">
            <v>58.500000000000028</v>
          </cell>
          <cell r="AN1964">
            <v>45</v>
          </cell>
          <cell r="AO1964">
            <v>1.3000000000000007</v>
          </cell>
        </row>
        <row r="1965">
          <cell r="A1965" t="str">
            <v>814027H601</v>
          </cell>
          <cell r="B1965" t="str">
            <v>1 Season Old</v>
          </cell>
          <cell r="C1965" t="str">
            <v>W060</v>
          </cell>
          <cell r="D1965" t="str">
            <v>Speedo USA Maersk</v>
          </cell>
          <cell r="E1965" t="str">
            <v>8-14027H601</v>
          </cell>
          <cell r="F1965" t="str">
            <v>WT SPT LOGO SWIM LEGGING AF BLUE/GREEN</v>
          </cell>
          <cell r="G1965" t="str">
            <v>P1132</v>
          </cell>
          <cell r="H1965" t="str">
            <v>Swim Bottoms</v>
          </cell>
          <cell r="I1965" t="str">
            <v>811</v>
          </cell>
          <cell r="J1965" t="str">
            <v>Swimwear</v>
          </cell>
          <cell r="K1965" t="str">
            <v>SMU</v>
          </cell>
          <cell r="L1965" t="str">
            <v>SS24</v>
          </cell>
          <cell r="M1965">
            <v>134.81</v>
          </cell>
          <cell r="N1965">
            <v>17</v>
          </cell>
          <cell r="O1965">
            <v>53.924000000000007</v>
          </cell>
          <cell r="P1965">
            <v>0</v>
          </cell>
          <cell r="Q1965">
            <v>0</v>
          </cell>
          <cell r="R1965">
            <v>0</v>
          </cell>
          <cell r="S1965">
            <v>0</v>
          </cell>
          <cell r="T1965">
            <v>0</v>
          </cell>
          <cell r="U1965">
            <v>0</v>
          </cell>
          <cell r="V1965">
            <v>0</v>
          </cell>
          <cell r="W1965">
            <v>1.5860000000000003</v>
          </cell>
          <cell r="X1965">
            <v>7.93</v>
          </cell>
          <cell r="Y1965">
            <v>-6.3439999999999994</v>
          </cell>
          <cell r="Z1965">
            <v>3.1720000000000006</v>
          </cell>
          <cell r="AA1965">
            <v>4.7579999999999991</v>
          </cell>
          <cell r="AB1965">
            <v>1.5860000000000003</v>
          </cell>
          <cell r="AC1965" t="str">
            <v>Mainline</v>
          </cell>
          <cell r="AD1965" t="str">
            <v>34_Womens Recreation</v>
          </cell>
          <cell r="AE1965" t="str">
            <v>S124</v>
          </cell>
          <cell r="AF1965" t="str">
            <v>Seasonal</v>
          </cell>
          <cell r="AG1965">
            <v>1</v>
          </cell>
          <cell r="AH1965" t="str">
            <v>&lt;N/A&gt;</v>
          </cell>
          <cell r="AI1965" t="str">
            <v>Womens</v>
          </cell>
          <cell r="AJ1965">
            <v>0</v>
          </cell>
          <cell r="AK1965">
            <v>0</v>
          </cell>
          <cell r="AL1965">
            <v>45444</v>
          </cell>
          <cell r="AM1965">
            <v>80.885999999999981</v>
          </cell>
          <cell r="AN1965">
            <v>17</v>
          </cell>
          <cell r="AO1965">
            <v>4.7579999999999991</v>
          </cell>
        </row>
        <row r="1966">
          <cell r="A1966">
            <v>8140283183</v>
          </cell>
          <cell r="B1966" t="str">
            <v>1 Season Old</v>
          </cell>
          <cell r="C1966" t="str">
            <v>W060</v>
          </cell>
          <cell r="D1966" t="str">
            <v>Speedo USA Maersk</v>
          </cell>
          <cell r="E1966" t="str">
            <v>8-140283183</v>
          </cell>
          <cell r="F1966" t="str">
            <v>WT SPT ALL-IN-ONE SUN SUIT JF PINK/PUR</v>
          </cell>
          <cell r="G1966" t="str">
            <v>P1122</v>
          </cell>
          <cell r="H1966" t="str">
            <v>One-Piece</v>
          </cell>
          <cell r="I1966" t="str">
            <v>811</v>
          </cell>
          <cell r="J1966" t="str">
            <v>Swimwear</v>
          </cell>
          <cell r="K1966" t="str">
            <v>MNL</v>
          </cell>
          <cell r="L1966" t="str">
            <v>SS24</v>
          </cell>
          <cell r="M1966">
            <v>55.6</v>
          </cell>
          <cell r="N1966">
            <v>4</v>
          </cell>
          <cell r="O1966">
            <v>22.240000000000002</v>
          </cell>
          <cell r="P1966">
            <v>0</v>
          </cell>
          <cell r="Q1966">
            <v>0</v>
          </cell>
          <cell r="R1966">
            <v>0</v>
          </cell>
          <cell r="S1966">
            <v>0</v>
          </cell>
          <cell r="T1966">
            <v>0</v>
          </cell>
          <cell r="U1966">
            <v>0</v>
          </cell>
          <cell r="V1966">
            <v>0</v>
          </cell>
          <cell r="W1966">
            <v>2.7800000000000002</v>
          </cell>
          <cell r="X1966">
            <v>13.9</v>
          </cell>
          <cell r="Y1966">
            <v>-11.120000000000001</v>
          </cell>
          <cell r="Z1966">
            <v>5.5600000000000005</v>
          </cell>
          <cell r="AA1966">
            <v>8.34</v>
          </cell>
          <cell r="AB1966">
            <v>2.7800000000000002</v>
          </cell>
          <cell r="AC1966" t="str">
            <v>Mainline</v>
          </cell>
          <cell r="AD1966" t="str">
            <v>14_Girls 7-16</v>
          </cell>
          <cell r="AE1966" t="str">
            <v>S124</v>
          </cell>
          <cell r="AF1966" t="str">
            <v>Seasonal</v>
          </cell>
          <cell r="AG1966">
            <v>1</v>
          </cell>
          <cell r="AH1966" t="str">
            <v>&lt;N/A&gt;</v>
          </cell>
          <cell r="AI1966" t="str">
            <v>Kids</v>
          </cell>
          <cell r="AJ1966">
            <v>0</v>
          </cell>
          <cell r="AK1966">
            <v>0</v>
          </cell>
          <cell r="AL1966">
            <v>45627</v>
          </cell>
          <cell r="AM1966">
            <v>33.36</v>
          </cell>
          <cell r="AN1966">
            <v>4</v>
          </cell>
          <cell r="AO1966">
            <v>8.34</v>
          </cell>
        </row>
        <row r="1967">
          <cell r="A1967" t="str">
            <v>814029H602</v>
          </cell>
          <cell r="B1967" t="str">
            <v>Expiring</v>
          </cell>
          <cell r="C1967" t="str">
            <v>W060</v>
          </cell>
          <cell r="D1967" t="str">
            <v>Speedo USA Maersk</v>
          </cell>
          <cell r="E1967" t="str">
            <v>8-14029H602</v>
          </cell>
          <cell r="F1967" t="str">
            <v>WT SPT ALL-IN-ONE SUN SUIT JM BLUE/PRINT</v>
          </cell>
          <cell r="G1967" t="str">
            <v>P1122</v>
          </cell>
          <cell r="H1967" t="str">
            <v>One-Piece</v>
          </cell>
          <cell r="I1967" t="str">
            <v>811</v>
          </cell>
          <cell r="J1967" t="str">
            <v>Swimwear</v>
          </cell>
          <cell r="K1967" t="str">
            <v>SMU</v>
          </cell>
          <cell r="L1967" t="str">
            <v>AW24</v>
          </cell>
          <cell r="M1967">
            <v>10.31</v>
          </cell>
          <cell r="N1967">
            <v>1</v>
          </cell>
          <cell r="O1967">
            <v>2.0620000000000003</v>
          </cell>
          <cell r="P1967">
            <v>0</v>
          </cell>
          <cell r="Q1967">
            <v>0</v>
          </cell>
          <cell r="R1967">
            <v>0</v>
          </cell>
          <cell r="S1967">
            <v>0</v>
          </cell>
          <cell r="T1967">
            <v>0</v>
          </cell>
          <cell r="U1967">
            <v>0</v>
          </cell>
          <cell r="V1967">
            <v>0</v>
          </cell>
          <cell r="W1967">
            <v>0</v>
          </cell>
          <cell r="X1967">
            <v>10.31</v>
          </cell>
          <cell r="Y1967">
            <v>-10.31</v>
          </cell>
          <cell r="Z1967">
            <v>2.0620000000000003</v>
          </cell>
          <cell r="AA1967">
            <v>8.2480000000000011</v>
          </cell>
          <cell r="AB1967">
            <v>2.0620000000000003</v>
          </cell>
          <cell r="AC1967" t="str">
            <v>Mainline</v>
          </cell>
          <cell r="AD1967" t="str">
            <v>47_Boys 8-20</v>
          </cell>
          <cell r="AE1967" t="str">
            <v>S224</v>
          </cell>
          <cell r="AF1967" t="str">
            <v>Seasonal</v>
          </cell>
          <cell r="AG1967">
            <v>1</v>
          </cell>
          <cell r="AH1967" t="str">
            <v>&lt;N/A&gt;</v>
          </cell>
          <cell r="AI1967" t="str">
            <v>Kids</v>
          </cell>
          <cell r="AJ1967">
            <v>0</v>
          </cell>
          <cell r="AK1967">
            <v>0</v>
          </cell>
          <cell r="AL1967">
            <v>45352</v>
          </cell>
          <cell r="AM1967">
            <v>8.2480000000000011</v>
          </cell>
          <cell r="AN1967">
            <v>1</v>
          </cell>
          <cell r="AO1967">
            <v>8.2480000000000011</v>
          </cell>
        </row>
        <row r="1968">
          <cell r="A1968" t="str">
            <v>814030H600</v>
          </cell>
          <cell r="B1968" t="str">
            <v>1 Season Old</v>
          </cell>
          <cell r="C1968" t="str">
            <v>W060</v>
          </cell>
          <cell r="D1968" t="str">
            <v>Speedo USA Maersk</v>
          </cell>
          <cell r="E1968" t="str">
            <v>8-14030H600</v>
          </cell>
          <cell r="F1968" t="str">
            <v>WT SPT LNGSLV PDDLESUIT AF (A) BLUE/PRNT</v>
          </cell>
          <cell r="G1968" t="str">
            <v>P1122</v>
          </cell>
          <cell r="H1968" t="str">
            <v>One-Piece</v>
          </cell>
          <cell r="I1968" t="str">
            <v>816</v>
          </cell>
          <cell r="J1968" t="str">
            <v>Equipment</v>
          </cell>
          <cell r="K1968" t="str">
            <v>SMU</v>
          </cell>
          <cell r="L1968" t="str">
            <v>SS24</v>
          </cell>
          <cell r="M1968">
            <v>440.44</v>
          </cell>
          <cell r="N1968">
            <v>28</v>
          </cell>
          <cell r="O1968">
            <v>176.17600000000002</v>
          </cell>
          <cell r="P1968">
            <v>0</v>
          </cell>
          <cell r="Q1968">
            <v>0</v>
          </cell>
          <cell r="R1968">
            <v>0</v>
          </cell>
          <cell r="S1968">
            <v>0</v>
          </cell>
          <cell r="T1968">
            <v>0</v>
          </cell>
          <cell r="U1968">
            <v>0</v>
          </cell>
          <cell r="V1968">
            <v>0</v>
          </cell>
          <cell r="W1968">
            <v>3.1460000000000004</v>
          </cell>
          <cell r="X1968">
            <v>15.73</v>
          </cell>
          <cell r="Y1968">
            <v>-12.584</v>
          </cell>
          <cell r="Z1968">
            <v>6.2920000000000007</v>
          </cell>
          <cell r="AA1968">
            <v>9.4379999999999988</v>
          </cell>
          <cell r="AB1968">
            <v>3.1460000000000004</v>
          </cell>
          <cell r="AC1968" t="str">
            <v>Mainline</v>
          </cell>
          <cell r="AD1968" t="str">
            <v>34_Womens Recreation</v>
          </cell>
          <cell r="AE1968" t="str">
            <v>S124</v>
          </cell>
          <cell r="AF1968" t="str">
            <v>Seasonal</v>
          </cell>
          <cell r="AG1968">
            <v>1</v>
          </cell>
          <cell r="AH1968" t="str">
            <v>&lt;N/A&gt;</v>
          </cell>
          <cell r="AI1968" t="str">
            <v>Womens</v>
          </cell>
          <cell r="AJ1968">
            <v>0</v>
          </cell>
          <cell r="AK1968">
            <v>0</v>
          </cell>
          <cell r="AL1968">
            <v>45444</v>
          </cell>
          <cell r="AM1968">
            <v>264.26399999999995</v>
          </cell>
          <cell r="AN1968">
            <v>28</v>
          </cell>
          <cell r="AO1968">
            <v>9.4379999999999988</v>
          </cell>
        </row>
        <row r="1969">
          <cell r="A1969" t="str">
            <v>81412842P</v>
          </cell>
          <cell r="B1969" t="str">
            <v>3 Seasons Old</v>
          </cell>
          <cell r="C1969" t="str">
            <v>W060</v>
          </cell>
          <cell r="D1969" t="str">
            <v>Speedo USA Maersk</v>
          </cell>
          <cell r="E1969" t="str">
            <v>8-1412842P</v>
          </cell>
          <cell r="F1969" t="str">
            <v>CS MENS TECH VOLLEY 42P</v>
          </cell>
          <cell r="G1969" t="str">
            <v>P1111</v>
          </cell>
          <cell r="H1969" t="str">
            <v>Elastic Waist</v>
          </cell>
          <cell r="I1969" t="str">
            <v>816</v>
          </cell>
          <cell r="J1969" t="str">
            <v>Equipment</v>
          </cell>
          <cell r="K1969" t="str">
            <v>SMU</v>
          </cell>
          <cell r="L1969" t="str">
            <v>SS23</v>
          </cell>
          <cell r="M1969">
            <v>62891.360000000001</v>
          </cell>
          <cell r="N1969">
            <v>233</v>
          </cell>
          <cell r="O1969">
            <v>56602.224000000002</v>
          </cell>
          <cell r="P1969">
            <v>0</v>
          </cell>
          <cell r="Q1969">
            <v>0</v>
          </cell>
          <cell r="R1969">
            <v>0</v>
          </cell>
          <cell r="S1969">
            <v>-107.05999999999999</v>
          </cell>
          <cell r="T1969">
            <v>233</v>
          </cell>
          <cell r="U1969">
            <v>-24944.979999999996</v>
          </cell>
          <cell r="V1969">
            <v>0</v>
          </cell>
          <cell r="W1969">
            <v>175.44799999999998</v>
          </cell>
          <cell r="X1969">
            <v>269.92</v>
          </cell>
          <cell r="Y1969">
            <v>-94.472000000000037</v>
          </cell>
          <cell r="Z1969">
            <v>242.928</v>
          </cell>
          <cell r="AA1969">
            <v>26.992000000000019</v>
          </cell>
          <cell r="AB1969">
            <v>67.480000000000018</v>
          </cell>
          <cell r="AC1969" t="str">
            <v>Clubs</v>
          </cell>
          <cell r="AD1969" t="str">
            <v>78_Mens Clubs</v>
          </cell>
          <cell r="AE1969" t="str">
            <v>S123</v>
          </cell>
          <cell r="AF1969" t="str">
            <v>Seasonal</v>
          </cell>
          <cell r="AG1969">
            <v>31</v>
          </cell>
          <cell r="AH1969" t="str">
            <v>Release Jan 24</v>
          </cell>
          <cell r="AI1969" t="str">
            <v>Mens</v>
          </cell>
          <cell r="AJ1969">
            <v>0</v>
          </cell>
          <cell r="AK1969">
            <v>0</v>
          </cell>
          <cell r="AL1969">
            <v>45261</v>
          </cell>
          <cell r="AM1969">
            <v>6289.1360000000041</v>
          </cell>
          <cell r="AN1969">
            <v>7.5161290322580649</v>
          </cell>
          <cell r="AO1969">
            <v>0.87070967741935545</v>
          </cell>
        </row>
        <row r="1970">
          <cell r="A1970" t="str">
            <v>81413042P</v>
          </cell>
          <cell r="B1970" t="str">
            <v>3 Seasons Old</v>
          </cell>
          <cell r="C1970" t="str">
            <v>W060</v>
          </cell>
          <cell r="D1970" t="str">
            <v>Speedo USA Maersk</v>
          </cell>
          <cell r="E1970" t="str">
            <v>8-1413042P</v>
          </cell>
          <cell r="F1970" t="str">
            <v>CS MENS TECH VOLLEY 42P PACK C</v>
          </cell>
          <cell r="G1970" t="str">
            <v>P1111</v>
          </cell>
          <cell r="H1970" t="str">
            <v>Elastic Waist</v>
          </cell>
          <cell r="I1970" t="str">
            <v>816</v>
          </cell>
          <cell r="J1970" t="str">
            <v>Equipment</v>
          </cell>
          <cell r="K1970" t="str">
            <v>SMU</v>
          </cell>
          <cell r="L1970" t="str">
            <v>SS23</v>
          </cell>
          <cell r="M1970">
            <v>8919.56</v>
          </cell>
          <cell r="N1970">
            <v>34</v>
          </cell>
          <cell r="O1970">
            <v>8027.6039999999994</v>
          </cell>
          <cell r="P1970">
            <v>0</v>
          </cell>
          <cell r="Q1970">
            <v>0</v>
          </cell>
          <cell r="R1970">
            <v>0</v>
          </cell>
          <cell r="S1970">
            <v>-107.37</v>
          </cell>
          <cell r="T1970">
            <v>34</v>
          </cell>
          <cell r="U1970">
            <v>-3650.58</v>
          </cell>
          <cell r="V1970">
            <v>0</v>
          </cell>
          <cell r="W1970">
            <v>170.52099999999999</v>
          </cell>
          <cell r="X1970">
            <v>262.33999999999997</v>
          </cell>
          <cell r="Y1970">
            <v>-91.818999999999988</v>
          </cell>
          <cell r="Z1970">
            <v>236.10599999999999</v>
          </cell>
          <cell r="AA1970">
            <v>26.23399999999998</v>
          </cell>
          <cell r="AB1970">
            <v>65.585000000000008</v>
          </cell>
          <cell r="AC1970" t="str">
            <v>Clubs</v>
          </cell>
          <cell r="AD1970" t="str">
            <v>78_Mens Clubs</v>
          </cell>
          <cell r="AE1970" t="str">
            <v>S123</v>
          </cell>
          <cell r="AF1970" t="str">
            <v>Seasonal</v>
          </cell>
          <cell r="AG1970">
            <v>31</v>
          </cell>
          <cell r="AH1970" t="str">
            <v>Release Jan 24</v>
          </cell>
          <cell r="AI1970" t="str">
            <v>Mens</v>
          </cell>
          <cell r="AJ1970">
            <v>0</v>
          </cell>
          <cell r="AK1970">
            <v>0</v>
          </cell>
          <cell r="AL1970">
            <v>45261</v>
          </cell>
          <cell r="AM1970">
            <v>891.95599999999934</v>
          </cell>
          <cell r="AN1970">
            <v>1.096774193548387</v>
          </cell>
          <cell r="AO1970">
            <v>0.84625806451612839</v>
          </cell>
        </row>
        <row r="1971">
          <cell r="A1971" t="str">
            <v>815855H620</v>
          </cell>
          <cell r="B1971" t="str">
            <v>Current</v>
          </cell>
          <cell r="C1971" t="str">
            <v>W060</v>
          </cell>
          <cell r="D1971" t="str">
            <v>Speedo USA Maersk</v>
          </cell>
          <cell r="E1971" t="str">
            <v>8-15855H620</v>
          </cell>
          <cell r="F1971" t="str">
            <v>LZR INTENT 2.0 OPBK KSKN AF BLACK</v>
          </cell>
          <cell r="G1971" t="str">
            <v>P1122</v>
          </cell>
          <cell r="H1971" t="str">
            <v>One-Piece</v>
          </cell>
          <cell r="I1971" t="str">
            <v>812</v>
          </cell>
          <cell r="J1971" t="str">
            <v>Apparel</v>
          </cell>
          <cell r="K1971" t="str">
            <v>MNL</v>
          </cell>
          <cell r="L1971" t="str">
            <v>SS25</v>
          </cell>
          <cell r="M1971">
            <v>538162.30000000005</v>
          </cell>
          <cell r="N1971">
            <v>4511</v>
          </cell>
          <cell r="O1971">
            <v>0</v>
          </cell>
          <cell r="P1971">
            <v>0</v>
          </cell>
          <cell r="Q1971">
            <v>0</v>
          </cell>
          <cell r="R1971">
            <v>0</v>
          </cell>
          <cell r="S1971">
            <v>0</v>
          </cell>
          <cell r="T1971">
            <v>0</v>
          </cell>
          <cell r="U1971">
            <v>0</v>
          </cell>
          <cell r="V1971">
            <v>0</v>
          </cell>
          <cell r="W1971">
            <v>0</v>
          </cell>
          <cell r="X1971">
            <v>119.30000000000001</v>
          </cell>
          <cell r="Y1971">
            <v>-119.30000000000001</v>
          </cell>
          <cell r="Z1971">
            <v>0</v>
          </cell>
          <cell r="AA1971">
            <v>119.30000000000001</v>
          </cell>
          <cell r="AB1971">
            <v>0</v>
          </cell>
          <cell r="AC1971" t="str">
            <v>Mainline</v>
          </cell>
          <cell r="AD1971" t="str">
            <v>24_Womens Elite</v>
          </cell>
          <cell r="AE1971" t="str">
            <v>S125</v>
          </cell>
          <cell r="AF1971" t="str">
            <v>Core</v>
          </cell>
          <cell r="AG1971">
            <v>1</v>
          </cell>
          <cell r="AH1971" t="str">
            <v>&lt;N/A&gt;</v>
          </cell>
          <cell r="AI1971" t="str">
            <v>Racing</v>
          </cell>
          <cell r="AJ1971" t="str">
            <v>Fastskin</v>
          </cell>
          <cell r="AK1971">
            <v>0</v>
          </cell>
          <cell r="AL1971">
            <v>46919</v>
          </cell>
          <cell r="AM1971">
            <v>538162.30000000005</v>
          </cell>
          <cell r="AN1971">
            <v>4511</v>
          </cell>
          <cell r="AO1971">
            <v>119.30000000000001</v>
          </cell>
        </row>
        <row r="1972">
          <cell r="A1972" t="str">
            <v>815855H625</v>
          </cell>
          <cell r="B1972" t="str">
            <v>Current</v>
          </cell>
          <cell r="C1972" t="str">
            <v>W060</v>
          </cell>
          <cell r="D1972" t="str">
            <v>Speedo USA Maersk</v>
          </cell>
          <cell r="E1972" t="str">
            <v>8-15855H625</v>
          </cell>
          <cell r="F1972" t="str">
            <v>LZR INTENT 2.0 OPBK KSKN AF BLACK SM</v>
          </cell>
          <cell r="G1972" t="str">
            <v>P1122</v>
          </cell>
          <cell r="H1972" t="str">
            <v>One-Piece</v>
          </cell>
          <cell r="I1972" t="str">
            <v>812</v>
          </cell>
          <cell r="J1972" t="str">
            <v>Apparel</v>
          </cell>
          <cell r="K1972" t="str">
            <v>MNL</v>
          </cell>
          <cell r="L1972" t="str">
            <v>SS25</v>
          </cell>
          <cell r="M1972">
            <v>920.56</v>
          </cell>
          <cell r="N1972">
            <v>8</v>
          </cell>
          <cell r="O1972">
            <v>0</v>
          </cell>
          <cell r="P1972">
            <v>0</v>
          </cell>
          <cell r="Q1972">
            <v>0</v>
          </cell>
          <cell r="R1972">
            <v>0</v>
          </cell>
          <cell r="S1972">
            <v>0</v>
          </cell>
          <cell r="T1972">
            <v>0</v>
          </cell>
          <cell r="U1972">
            <v>0</v>
          </cell>
          <cell r="V1972">
            <v>0</v>
          </cell>
          <cell r="W1972">
            <v>0</v>
          </cell>
          <cell r="X1972">
            <v>115.07</v>
          </cell>
          <cell r="Y1972">
            <v>-115.07</v>
          </cell>
          <cell r="Z1972">
            <v>0</v>
          </cell>
          <cell r="AA1972">
            <v>115.07</v>
          </cell>
          <cell r="AB1972">
            <v>0</v>
          </cell>
          <cell r="AC1972" t="str">
            <v>Mainline</v>
          </cell>
          <cell r="AD1972" t="str">
            <v>24_Womens Elite</v>
          </cell>
          <cell r="AE1972" t="str">
            <v>S125</v>
          </cell>
          <cell r="AF1972" t="str">
            <v>Core</v>
          </cell>
          <cell r="AG1972">
            <v>1</v>
          </cell>
          <cell r="AH1972" t="str">
            <v>&lt;N/A&gt;</v>
          </cell>
          <cell r="AI1972" t="str">
            <v>Racing</v>
          </cell>
          <cell r="AJ1972" t="str">
            <v>Fastskin</v>
          </cell>
          <cell r="AK1972">
            <v>0</v>
          </cell>
          <cell r="AL1972">
            <v>46919</v>
          </cell>
          <cell r="AM1972">
            <v>920.56</v>
          </cell>
          <cell r="AN1972">
            <v>8</v>
          </cell>
          <cell r="AO1972">
            <v>115.07</v>
          </cell>
        </row>
        <row r="1973">
          <cell r="A1973" t="str">
            <v>815855H632</v>
          </cell>
          <cell r="B1973" t="str">
            <v>1 Season Old</v>
          </cell>
          <cell r="C1973" t="str">
            <v>W060</v>
          </cell>
          <cell r="D1973" t="str">
            <v>Speedo USA Maersk</v>
          </cell>
          <cell r="E1973" t="str">
            <v>8-15855H632</v>
          </cell>
          <cell r="F1973" t="str">
            <v>LZR INTENT 2.0 OPBK KSKN AF BLUE</v>
          </cell>
          <cell r="G1973" t="str">
            <v>P1122</v>
          </cell>
          <cell r="H1973" t="str">
            <v>One-Piece</v>
          </cell>
          <cell r="I1973" t="str">
            <v>812</v>
          </cell>
          <cell r="J1973" t="str">
            <v>Apparel</v>
          </cell>
          <cell r="K1973" t="str">
            <v>MNL</v>
          </cell>
          <cell r="L1973" t="str">
            <v>SS24</v>
          </cell>
          <cell r="M1973">
            <v>1728.96</v>
          </cell>
          <cell r="N1973">
            <v>16</v>
          </cell>
          <cell r="O1973">
            <v>691.58400000000006</v>
          </cell>
          <cell r="P1973">
            <v>0</v>
          </cell>
          <cell r="Q1973">
            <v>0</v>
          </cell>
          <cell r="R1973">
            <v>0</v>
          </cell>
          <cell r="S1973">
            <v>0</v>
          </cell>
          <cell r="T1973">
            <v>0</v>
          </cell>
          <cell r="U1973">
            <v>0</v>
          </cell>
          <cell r="V1973">
            <v>0</v>
          </cell>
          <cell r="W1973">
            <v>21.612000000000002</v>
          </cell>
          <cell r="X1973">
            <v>108.06</v>
          </cell>
          <cell r="Y1973">
            <v>-86.448000000000008</v>
          </cell>
          <cell r="Z1973">
            <v>43.224000000000004</v>
          </cell>
          <cell r="AA1973">
            <v>64.835999999999999</v>
          </cell>
          <cell r="AB1973">
            <v>21.612000000000002</v>
          </cell>
          <cell r="AC1973" t="str">
            <v>Mainline</v>
          </cell>
          <cell r="AD1973" t="str">
            <v>24_Womens Elite</v>
          </cell>
          <cell r="AE1973" t="str">
            <v>S124</v>
          </cell>
          <cell r="AF1973" t="str">
            <v>Seasonal</v>
          </cell>
          <cell r="AG1973">
            <v>1</v>
          </cell>
          <cell r="AH1973" t="str">
            <v>&lt;N/A&gt;</v>
          </cell>
          <cell r="AI1973" t="str">
            <v>Racing</v>
          </cell>
          <cell r="AJ1973">
            <v>0</v>
          </cell>
          <cell r="AK1973">
            <v>0</v>
          </cell>
          <cell r="AL1973">
            <v>45627</v>
          </cell>
          <cell r="AM1973">
            <v>1037.376</v>
          </cell>
          <cell r="AN1973">
            <v>16</v>
          </cell>
          <cell r="AO1973">
            <v>64.835999999999999</v>
          </cell>
        </row>
        <row r="1974">
          <cell r="A1974" t="str">
            <v>815855H674</v>
          </cell>
          <cell r="B1974" t="str">
            <v>1 Season Old</v>
          </cell>
          <cell r="C1974" t="str">
            <v>W060</v>
          </cell>
          <cell r="D1974" t="str">
            <v>Speedo USA Maersk</v>
          </cell>
          <cell r="E1974" t="str">
            <v>8-15855H674</v>
          </cell>
          <cell r="F1974" t="str">
            <v>LZR INTENT 2.0 OPBK KSKN AF RED/WHITE</v>
          </cell>
          <cell r="G1974" t="str">
            <v>P1122</v>
          </cell>
          <cell r="H1974" t="str">
            <v>One-Piece</v>
          </cell>
          <cell r="I1974" t="str">
            <v>812</v>
          </cell>
          <cell r="J1974" t="str">
            <v>Apparel</v>
          </cell>
          <cell r="K1974" t="str">
            <v>MNL</v>
          </cell>
          <cell r="L1974" t="str">
            <v>SS24</v>
          </cell>
          <cell r="M1974">
            <v>208.08</v>
          </cell>
          <cell r="N1974">
            <v>2</v>
          </cell>
          <cell r="O1974">
            <v>83.232000000000014</v>
          </cell>
          <cell r="P1974">
            <v>0</v>
          </cell>
          <cell r="Q1974">
            <v>0</v>
          </cell>
          <cell r="R1974">
            <v>0</v>
          </cell>
          <cell r="S1974">
            <v>0</v>
          </cell>
          <cell r="T1974">
            <v>0</v>
          </cell>
          <cell r="U1974">
            <v>0</v>
          </cell>
          <cell r="V1974">
            <v>0</v>
          </cell>
          <cell r="W1974">
            <v>20.808000000000003</v>
          </cell>
          <cell r="X1974">
            <v>104.04</v>
          </cell>
          <cell r="Y1974">
            <v>-83.231999999999999</v>
          </cell>
          <cell r="Z1974">
            <v>41.616000000000007</v>
          </cell>
          <cell r="AA1974">
            <v>62.423999999999999</v>
          </cell>
          <cell r="AB1974">
            <v>20.808000000000003</v>
          </cell>
          <cell r="AC1974" t="str">
            <v>Mainline</v>
          </cell>
          <cell r="AD1974" t="str">
            <v>24_Womens Elite</v>
          </cell>
          <cell r="AE1974" t="str">
            <v>S124</v>
          </cell>
          <cell r="AF1974" t="str">
            <v>Seasonal</v>
          </cell>
          <cell r="AG1974">
            <v>1</v>
          </cell>
          <cell r="AH1974" t="str">
            <v>&lt;N/A&gt;</v>
          </cell>
          <cell r="AI1974" t="str">
            <v>Racing</v>
          </cell>
          <cell r="AJ1974">
            <v>0</v>
          </cell>
          <cell r="AK1974">
            <v>0</v>
          </cell>
          <cell r="AL1974">
            <v>45627</v>
          </cell>
          <cell r="AM1974">
            <v>124.848</v>
          </cell>
          <cell r="AN1974">
            <v>2</v>
          </cell>
          <cell r="AO1974">
            <v>62.423999999999999</v>
          </cell>
        </row>
        <row r="1975">
          <cell r="A1975" t="str">
            <v>815855H787</v>
          </cell>
          <cell r="B1975" t="str">
            <v>Expiring</v>
          </cell>
          <cell r="C1975" t="str">
            <v>W060</v>
          </cell>
          <cell r="D1975" t="str">
            <v>Speedo USA Maersk</v>
          </cell>
          <cell r="E1975" t="str">
            <v>8-15855H787</v>
          </cell>
          <cell r="F1975" t="str">
            <v>LZR INTENT 2.0 OPBK KSKN AF BLUE/RED</v>
          </cell>
          <cell r="G1975" t="str">
            <v>P1122</v>
          </cell>
          <cell r="H1975" t="str">
            <v>One-Piece</v>
          </cell>
          <cell r="I1975" t="str">
            <v>812</v>
          </cell>
          <cell r="J1975" t="str">
            <v>Apparel</v>
          </cell>
          <cell r="K1975" t="str">
            <v>MNL</v>
          </cell>
          <cell r="L1975" t="str">
            <v>AW24</v>
          </cell>
          <cell r="M1975">
            <v>43841.33</v>
          </cell>
          <cell r="N1975">
            <v>377</v>
          </cell>
          <cell r="O1975">
            <v>8768.2660000000014</v>
          </cell>
          <cell r="P1975">
            <v>0</v>
          </cell>
          <cell r="Q1975">
            <v>0</v>
          </cell>
          <cell r="R1975">
            <v>0</v>
          </cell>
          <cell r="S1975">
            <v>0</v>
          </cell>
          <cell r="T1975">
            <v>0</v>
          </cell>
          <cell r="U1975">
            <v>0</v>
          </cell>
          <cell r="V1975">
            <v>0</v>
          </cell>
          <cell r="W1975">
            <v>0</v>
          </cell>
          <cell r="X1975">
            <v>116.29</v>
          </cell>
          <cell r="Y1975">
            <v>-116.29</v>
          </cell>
          <cell r="Z1975">
            <v>23.258000000000003</v>
          </cell>
          <cell r="AA1975">
            <v>93.032000000000011</v>
          </cell>
          <cell r="AB1975">
            <v>23.258000000000003</v>
          </cell>
          <cell r="AC1975" t="str">
            <v>Mainline</v>
          </cell>
          <cell r="AD1975" t="str">
            <v>24_Womens Elite</v>
          </cell>
          <cell r="AE1975" t="str">
            <v>S224</v>
          </cell>
          <cell r="AF1975" t="str">
            <v>Seasonal</v>
          </cell>
          <cell r="AG1975">
            <v>1</v>
          </cell>
          <cell r="AH1975" t="str">
            <v>&lt;N/A&gt;</v>
          </cell>
          <cell r="AI1975" t="str">
            <v>Racing</v>
          </cell>
          <cell r="AJ1975" t="str">
            <v>Fastskin 2.0</v>
          </cell>
          <cell r="AK1975">
            <v>0</v>
          </cell>
          <cell r="AL1975">
            <v>45627</v>
          </cell>
          <cell r="AM1975">
            <v>35073.064000000006</v>
          </cell>
          <cell r="AN1975">
            <v>377</v>
          </cell>
          <cell r="AO1975">
            <v>93.032000000000011</v>
          </cell>
        </row>
        <row r="1976">
          <cell r="A1976" t="str">
            <v>815855H788</v>
          </cell>
          <cell r="B1976" t="str">
            <v>Expiring</v>
          </cell>
          <cell r="C1976" t="str">
            <v>W060</v>
          </cell>
          <cell r="D1976" t="str">
            <v>Speedo USA Maersk</v>
          </cell>
          <cell r="E1976" t="str">
            <v>8-15855H788</v>
          </cell>
          <cell r="F1976" t="str">
            <v>LZR INTENT 2.0 OPBK KSKN AF RED/BLUE</v>
          </cell>
          <cell r="G1976" t="str">
            <v>P1122</v>
          </cell>
          <cell r="H1976" t="str">
            <v>One-Piece</v>
          </cell>
          <cell r="I1976" t="str">
            <v>812</v>
          </cell>
          <cell r="J1976" t="str">
            <v>Apparel</v>
          </cell>
          <cell r="K1976" t="str">
            <v>SMU</v>
          </cell>
          <cell r="L1976" t="str">
            <v>AW24</v>
          </cell>
          <cell r="M1976">
            <v>12069.9</v>
          </cell>
          <cell r="N1976">
            <v>90</v>
          </cell>
          <cell r="O1976">
            <v>2413.98</v>
          </cell>
          <cell r="P1976">
            <v>0</v>
          </cell>
          <cell r="Q1976">
            <v>0</v>
          </cell>
          <cell r="R1976">
            <v>0</v>
          </cell>
          <cell r="S1976">
            <v>0</v>
          </cell>
          <cell r="T1976">
            <v>0</v>
          </cell>
          <cell r="U1976">
            <v>0</v>
          </cell>
          <cell r="V1976">
            <v>0</v>
          </cell>
          <cell r="W1976">
            <v>0</v>
          </cell>
          <cell r="X1976">
            <v>134.10999999999999</v>
          </cell>
          <cell r="Y1976">
            <v>-134.10999999999999</v>
          </cell>
          <cell r="Z1976">
            <v>26.821999999999999</v>
          </cell>
          <cell r="AA1976">
            <v>107.28799999999998</v>
          </cell>
          <cell r="AB1976">
            <v>26.821999999999999</v>
          </cell>
          <cell r="AC1976" t="str">
            <v>Mainline</v>
          </cell>
          <cell r="AD1976" t="str">
            <v>24_Womens Elite</v>
          </cell>
          <cell r="AE1976" t="str">
            <v>S224</v>
          </cell>
          <cell r="AF1976" t="str">
            <v>Seasonal</v>
          </cell>
          <cell r="AG1976">
            <v>1</v>
          </cell>
          <cell r="AH1976" t="str">
            <v>&lt;N/A&gt;</v>
          </cell>
          <cell r="AI1976" t="str">
            <v>Racing</v>
          </cell>
          <cell r="AJ1976" t="str">
            <v>Fastskin 2.0</v>
          </cell>
          <cell r="AK1976">
            <v>0</v>
          </cell>
          <cell r="AL1976">
            <v>45627</v>
          </cell>
          <cell r="AM1976">
            <v>9655.9199999999983</v>
          </cell>
          <cell r="AN1976">
            <v>90</v>
          </cell>
          <cell r="AO1976">
            <v>107.28799999999998</v>
          </cell>
        </row>
        <row r="1977">
          <cell r="A1977" t="str">
            <v>815855H789</v>
          </cell>
          <cell r="B1977" t="str">
            <v>Current</v>
          </cell>
          <cell r="C1977" t="str">
            <v>W060</v>
          </cell>
          <cell r="D1977" t="str">
            <v>Speedo USA Maersk</v>
          </cell>
          <cell r="E1977" t="str">
            <v>8-15855H789</v>
          </cell>
          <cell r="F1977" t="str">
            <v>LZR INTENT 2.0 OPBK KSKN AF GREEN/BLACK</v>
          </cell>
          <cell r="G1977" t="str">
            <v>P1122</v>
          </cell>
          <cell r="H1977" t="str">
            <v>One-Piece</v>
          </cell>
          <cell r="I1977" t="str">
            <v>812</v>
          </cell>
          <cell r="J1977" t="str">
            <v>Apparel</v>
          </cell>
          <cell r="K1977" t="str">
            <v>MNL</v>
          </cell>
          <cell r="L1977" t="str">
            <v>SS25</v>
          </cell>
          <cell r="M1977">
            <v>112275.24</v>
          </cell>
          <cell r="N1977">
            <v>957</v>
          </cell>
          <cell r="O1977">
            <v>0</v>
          </cell>
          <cell r="P1977">
            <v>0</v>
          </cell>
          <cell r="Q1977">
            <v>0</v>
          </cell>
          <cell r="R1977">
            <v>0</v>
          </cell>
          <cell r="S1977">
            <v>0</v>
          </cell>
          <cell r="T1977">
            <v>0</v>
          </cell>
          <cell r="U1977">
            <v>0</v>
          </cell>
          <cell r="V1977">
            <v>0</v>
          </cell>
          <cell r="W1977">
            <v>0</v>
          </cell>
          <cell r="X1977">
            <v>117.32000000000001</v>
          </cell>
          <cell r="Y1977">
            <v>-117.32000000000001</v>
          </cell>
          <cell r="Z1977">
            <v>0</v>
          </cell>
          <cell r="AA1977">
            <v>117.32000000000001</v>
          </cell>
          <cell r="AB1977">
            <v>0</v>
          </cell>
          <cell r="AC1977" t="str">
            <v>Mainline</v>
          </cell>
          <cell r="AD1977" t="str">
            <v>24_Womens Elite</v>
          </cell>
          <cell r="AE1977" t="str">
            <v>S125</v>
          </cell>
          <cell r="AF1977" t="str">
            <v>Seasonal</v>
          </cell>
          <cell r="AG1977">
            <v>1</v>
          </cell>
          <cell r="AH1977" t="str">
            <v>&lt;N/A&gt;</v>
          </cell>
          <cell r="AI1977" t="str">
            <v>Racing</v>
          </cell>
          <cell r="AJ1977" t="str">
            <v>Fastskin</v>
          </cell>
          <cell r="AK1977">
            <v>0</v>
          </cell>
          <cell r="AL1977">
            <v>45809</v>
          </cell>
          <cell r="AM1977">
            <v>112275.24</v>
          </cell>
          <cell r="AN1977">
            <v>957</v>
          </cell>
          <cell r="AO1977">
            <v>117.32000000000001</v>
          </cell>
        </row>
        <row r="1978">
          <cell r="A1978" t="str">
            <v>815855H790</v>
          </cell>
          <cell r="B1978" t="str">
            <v>Current</v>
          </cell>
          <cell r="C1978" t="str">
            <v>W060</v>
          </cell>
          <cell r="D1978" t="str">
            <v>Speedo USA Maersk</v>
          </cell>
          <cell r="E1978" t="str">
            <v>8-15855H790</v>
          </cell>
          <cell r="F1978" t="str">
            <v>LZR INTENT 2.0 OPBK KSKN AF GREEN/ORANGE</v>
          </cell>
          <cell r="G1978" t="str">
            <v>P1122</v>
          </cell>
          <cell r="H1978" t="str">
            <v>One-Piece</v>
          </cell>
          <cell r="I1978" t="str">
            <v>812</v>
          </cell>
          <cell r="J1978" t="str">
            <v>Apparel</v>
          </cell>
          <cell r="K1978" t="str">
            <v>MNL</v>
          </cell>
          <cell r="L1978" t="str">
            <v>SS25</v>
          </cell>
          <cell r="M1978">
            <v>20731.38</v>
          </cell>
          <cell r="N1978">
            <v>167</v>
          </cell>
          <cell r="O1978">
            <v>0</v>
          </cell>
          <cell r="P1978">
            <v>0</v>
          </cell>
          <cell r="Q1978">
            <v>0</v>
          </cell>
          <cell r="R1978">
            <v>0</v>
          </cell>
          <cell r="S1978">
            <v>0</v>
          </cell>
          <cell r="T1978">
            <v>0</v>
          </cell>
          <cell r="U1978">
            <v>0</v>
          </cell>
          <cell r="V1978">
            <v>0</v>
          </cell>
          <cell r="W1978">
            <v>0</v>
          </cell>
          <cell r="X1978">
            <v>124.14</v>
          </cell>
          <cell r="Y1978">
            <v>-124.14</v>
          </cell>
          <cell r="Z1978">
            <v>0</v>
          </cell>
          <cell r="AA1978">
            <v>124.14</v>
          </cell>
          <cell r="AB1978">
            <v>0</v>
          </cell>
          <cell r="AC1978" t="str">
            <v>Mainline</v>
          </cell>
          <cell r="AD1978" t="str">
            <v>24_Womens Elite</v>
          </cell>
          <cell r="AE1978" t="str">
            <v>S125</v>
          </cell>
          <cell r="AF1978" t="str">
            <v>Seasonal</v>
          </cell>
          <cell r="AG1978">
            <v>1</v>
          </cell>
          <cell r="AH1978" t="str">
            <v>&lt;N/A&gt;</v>
          </cell>
          <cell r="AI1978" t="str">
            <v>Racing</v>
          </cell>
          <cell r="AJ1978" t="str">
            <v>Fastskin</v>
          </cell>
          <cell r="AK1978">
            <v>0</v>
          </cell>
          <cell r="AL1978">
            <v>45809</v>
          </cell>
          <cell r="AM1978">
            <v>20731.38</v>
          </cell>
          <cell r="AN1978">
            <v>167</v>
          </cell>
          <cell r="AO1978">
            <v>124.14</v>
          </cell>
        </row>
        <row r="1979">
          <cell r="A1979" t="str">
            <v>815856H620</v>
          </cell>
          <cell r="B1979" t="str">
            <v>Current</v>
          </cell>
          <cell r="C1979" t="str">
            <v>W060</v>
          </cell>
          <cell r="D1979" t="str">
            <v>Speedo USA Maersk</v>
          </cell>
          <cell r="E1979" t="str">
            <v>8-15856H620</v>
          </cell>
          <cell r="F1979" t="str">
            <v>LZR INTENT 2.0 CDBK KSKN AF BLACK</v>
          </cell>
          <cell r="G1979" t="str">
            <v>P1122</v>
          </cell>
          <cell r="H1979" t="str">
            <v>One-Piece</v>
          </cell>
          <cell r="I1979" t="str">
            <v>812</v>
          </cell>
          <cell r="J1979" t="str">
            <v>Apparel</v>
          </cell>
          <cell r="K1979" t="str">
            <v>MNL</v>
          </cell>
          <cell r="L1979" t="str">
            <v>SS25</v>
          </cell>
          <cell r="M1979">
            <v>105053.52</v>
          </cell>
          <cell r="N1979">
            <v>858</v>
          </cell>
          <cell r="O1979">
            <v>0</v>
          </cell>
          <cell r="P1979">
            <v>0</v>
          </cell>
          <cell r="Q1979">
            <v>0</v>
          </cell>
          <cell r="R1979">
            <v>0</v>
          </cell>
          <cell r="S1979">
            <v>0</v>
          </cell>
          <cell r="T1979">
            <v>0</v>
          </cell>
          <cell r="U1979">
            <v>0</v>
          </cell>
          <cell r="V1979">
            <v>0</v>
          </cell>
          <cell r="W1979">
            <v>0</v>
          </cell>
          <cell r="X1979">
            <v>122.44</v>
          </cell>
          <cell r="Y1979">
            <v>-122.44</v>
          </cell>
          <cell r="Z1979">
            <v>0</v>
          </cell>
          <cell r="AA1979">
            <v>122.44</v>
          </cell>
          <cell r="AB1979">
            <v>0</v>
          </cell>
          <cell r="AC1979" t="str">
            <v>Mainline</v>
          </cell>
          <cell r="AD1979" t="str">
            <v>24_Womens Elite</v>
          </cell>
          <cell r="AE1979" t="str">
            <v>S125</v>
          </cell>
          <cell r="AF1979" t="str">
            <v>Core</v>
          </cell>
          <cell r="AG1979">
            <v>1</v>
          </cell>
          <cell r="AH1979" t="str">
            <v>&lt;N/A&gt;</v>
          </cell>
          <cell r="AI1979" t="str">
            <v>Racing</v>
          </cell>
          <cell r="AJ1979" t="str">
            <v>Fastskin</v>
          </cell>
          <cell r="AK1979">
            <v>0</v>
          </cell>
          <cell r="AL1979">
            <v>46919</v>
          </cell>
          <cell r="AM1979">
            <v>105053.52</v>
          </cell>
          <cell r="AN1979">
            <v>858</v>
          </cell>
          <cell r="AO1979">
            <v>122.44</v>
          </cell>
        </row>
        <row r="1980">
          <cell r="A1980" t="str">
            <v>815856H625</v>
          </cell>
          <cell r="B1980" t="str">
            <v>Current</v>
          </cell>
          <cell r="C1980" t="str">
            <v>W060</v>
          </cell>
          <cell r="D1980" t="str">
            <v>Speedo USA Maersk</v>
          </cell>
          <cell r="E1980" t="str">
            <v>8-15856H625</v>
          </cell>
          <cell r="F1980" t="str">
            <v>LZR INTENT 2.0 CDBK KSKN AF BLACK SM</v>
          </cell>
          <cell r="G1980" t="str">
            <v>P1122</v>
          </cell>
          <cell r="H1980" t="str">
            <v>One-Piece</v>
          </cell>
          <cell r="I1980" t="str">
            <v>812</v>
          </cell>
          <cell r="J1980" t="str">
            <v>Apparel</v>
          </cell>
          <cell r="K1980" t="str">
            <v>MNL</v>
          </cell>
          <cell r="L1980" t="str">
            <v>SS25</v>
          </cell>
          <cell r="M1980">
            <v>2009.4</v>
          </cell>
          <cell r="N1980">
            <v>17</v>
          </cell>
          <cell r="O1980">
            <v>0</v>
          </cell>
          <cell r="P1980">
            <v>0</v>
          </cell>
          <cell r="Q1980">
            <v>0</v>
          </cell>
          <cell r="R1980">
            <v>0</v>
          </cell>
          <cell r="S1980">
            <v>0</v>
          </cell>
          <cell r="T1980">
            <v>0</v>
          </cell>
          <cell r="U1980">
            <v>0</v>
          </cell>
          <cell r="V1980">
            <v>0</v>
          </cell>
          <cell r="W1980">
            <v>0</v>
          </cell>
          <cell r="X1980">
            <v>118.2</v>
          </cell>
          <cell r="Y1980">
            <v>-118.2</v>
          </cell>
          <cell r="Z1980">
            <v>0</v>
          </cell>
          <cell r="AA1980">
            <v>118.2</v>
          </cell>
          <cell r="AB1980">
            <v>0</v>
          </cell>
          <cell r="AC1980" t="str">
            <v>Mainline</v>
          </cell>
          <cell r="AD1980" t="str">
            <v>24_Womens Elite</v>
          </cell>
          <cell r="AE1980" t="str">
            <v>S125</v>
          </cell>
          <cell r="AF1980" t="str">
            <v>Core</v>
          </cell>
          <cell r="AG1980">
            <v>1</v>
          </cell>
          <cell r="AH1980" t="str">
            <v>&lt;N/A&gt;</v>
          </cell>
          <cell r="AI1980" t="str">
            <v>Racing</v>
          </cell>
          <cell r="AJ1980" t="str">
            <v>Fastskin</v>
          </cell>
          <cell r="AK1980">
            <v>0</v>
          </cell>
          <cell r="AL1980">
            <v>46919</v>
          </cell>
          <cell r="AM1980">
            <v>2009.4</v>
          </cell>
          <cell r="AN1980">
            <v>17</v>
          </cell>
          <cell r="AO1980">
            <v>118.2</v>
          </cell>
        </row>
        <row r="1981">
          <cell r="A1981" t="str">
            <v>815856H787</v>
          </cell>
          <cell r="B1981" t="str">
            <v>Expiring</v>
          </cell>
          <cell r="C1981" t="str">
            <v>W060</v>
          </cell>
          <cell r="D1981" t="str">
            <v>Speedo USA Maersk</v>
          </cell>
          <cell r="E1981" t="str">
            <v>8-15856H787</v>
          </cell>
          <cell r="F1981" t="str">
            <v>LZR INTENT 2.0 CDBK KSKN AF BLUE/RED</v>
          </cell>
          <cell r="G1981" t="str">
            <v>P1122</v>
          </cell>
          <cell r="H1981" t="str">
            <v>One-Piece</v>
          </cell>
          <cell r="I1981" t="str">
            <v>812</v>
          </cell>
          <cell r="J1981" t="str">
            <v>Apparel</v>
          </cell>
          <cell r="K1981" t="str">
            <v>MNL</v>
          </cell>
          <cell r="L1981" t="str">
            <v>AW24</v>
          </cell>
          <cell r="M1981">
            <v>8265.51</v>
          </cell>
          <cell r="N1981">
            <v>69</v>
          </cell>
          <cell r="O1981">
            <v>1653.1020000000001</v>
          </cell>
          <cell r="P1981">
            <v>0</v>
          </cell>
          <cell r="Q1981">
            <v>0</v>
          </cell>
          <cell r="R1981">
            <v>0</v>
          </cell>
          <cell r="S1981">
            <v>0</v>
          </cell>
          <cell r="T1981">
            <v>0</v>
          </cell>
          <cell r="U1981">
            <v>0</v>
          </cell>
          <cell r="V1981">
            <v>0</v>
          </cell>
          <cell r="W1981">
            <v>0</v>
          </cell>
          <cell r="X1981">
            <v>119.79</v>
          </cell>
          <cell r="Y1981">
            <v>-119.79</v>
          </cell>
          <cell r="Z1981">
            <v>23.958000000000002</v>
          </cell>
          <cell r="AA1981">
            <v>95.832000000000008</v>
          </cell>
          <cell r="AB1981">
            <v>23.958000000000002</v>
          </cell>
          <cell r="AC1981" t="str">
            <v>Mainline</v>
          </cell>
          <cell r="AD1981" t="str">
            <v>24_Womens Elite</v>
          </cell>
          <cell r="AE1981" t="str">
            <v>S224</v>
          </cell>
          <cell r="AF1981" t="str">
            <v>Seasonal</v>
          </cell>
          <cell r="AG1981">
            <v>1</v>
          </cell>
          <cell r="AH1981" t="str">
            <v>&lt;N/A&gt;</v>
          </cell>
          <cell r="AI1981" t="str">
            <v>Racing</v>
          </cell>
          <cell r="AJ1981" t="str">
            <v>Fastskin 2.0</v>
          </cell>
          <cell r="AK1981">
            <v>0</v>
          </cell>
          <cell r="AL1981">
            <v>45627</v>
          </cell>
          <cell r="AM1981">
            <v>6612.4080000000004</v>
          </cell>
          <cell r="AN1981">
            <v>69</v>
          </cell>
          <cell r="AO1981">
            <v>95.832000000000008</v>
          </cell>
        </row>
        <row r="1982">
          <cell r="A1982" t="str">
            <v>815856H788</v>
          </cell>
          <cell r="B1982" t="str">
            <v>Expiring</v>
          </cell>
          <cell r="C1982" t="str">
            <v>W060</v>
          </cell>
          <cell r="D1982" t="str">
            <v>Speedo USA Maersk</v>
          </cell>
          <cell r="E1982" t="str">
            <v>8-15856H788</v>
          </cell>
          <cell r="F1982" t="str">
            <v>LZR INTENT 2.0 CDBK KSKN AF RED/BLUE</v>
          </cell>
          <cell r="G1982" t="str">
            <v>P1122</v>
          </cell>
          <cell r="H1982" t="str">
            <v>One-Piece</v>
          </cell>
          <cell r="I1982" t="str">
            <v>812</v>
          </cell>
          <cell r="J1982" t="str">
            <v>Apparel</v>
          </cell>
          <cell r="K1982" t="str">
            <v>MNL</v>
          </cell>
          <cell r="L1982" t="str">
            <v>AW24</v>
          </cell>
          <cell r="M1982">
            <v>249.34</v>
          </cell>
          <cell r="N1982">
            <v>2</v>
          </cell>
          <cell r="O1982">
            <v>49.868000000000002</v>
          </cell>
          <cell r="P1982">
            <v>0</v>
          </cell>
          <cell r="Q1982">
            <v>0</v>
          </cell>
          <cell r="R1982">
            <v>0</v>
          </cell>
          <cell r="S1982">
            <v>0</v>
          </cell>
          <cell r="T1982">
            <v>0</v>
          </cell>
          <cell r="U1982">
            <v>0</v>
          </cell>
          <cell r="V1982">
            <v>0</v>
          </cell>
          <cell r="W1982">
            <v>0</v>
          </cell>
          <cell r="X1982">
            <v>124.67</v>
          </cell>
          <cell r="Y1982">
            <v>-124.67</v>
          </cell>
          <cell r="Z1982">
            <v>24.934000000000001</v>
          </cell>
          <cell r="AA1982">
            <v>99.736000000000004</v>
          </cell>
          <cell r="AB1982">
            <v>24.934000000000001</v>
          </cell>
          <cell r="AC1982" t="str">
            <v>Mainline</v>
          </cell>
          <cell r="AD1982" t="str">
            <v>24_Womens Elite</v>
          </cell>
          <cell r="AE1982" t="str">
            <v>S224</v>
          </cell>
          <cell r="AF1982" t="str">
            <v>Seasonal</v>
          </cell>
          <cell r="AG1982">
            <v>1</v>
          </cell>
          <cell r="AH1982" t="str">
            <v>&lt;N/A&gt;</v>
          </cell>
          <cell r="AI1982" t="str">
            <v>Racing</v>
          </cell>
          <cell r="AJ1982" t="str">
            <v>Fastskin 2.0</v>
          </cell>
          <cell r="AK1982">
            <v>0</v>
          </cell>
          <cell r="AL1982">
            <v>45627</v>
          </cell>
          <cell r="AM1982">
            <v>199.47200000000001</v>
          </cell>
          <cell r="AN1982">
            <v>2</v>
          </cell>
          <cell r="AO1982">
            <v>99.736000000000004</v>
          </cell>
        </row>
        <row r="1983">
          <cell r="A1983" t="str">
            <v>815856H789</v>
          </cell>
          <cell r="B1983" t="str">
            <v>Current</v>
          </cell>
          <cell r="C1983" t="str">
            <v>W060</v>
          </cell>
          <cell r="D1983" t="str">
            <v>Speedo USA Maersk</v>
          </cell>
          <cell r="E1983" t="str">
            <v>8-15856H789</v>
          </cell>
          <cell r="F1983" t="str">
            <v>LZR INTENT 2.0 CDBK KSKN AF GREEN/BLACK</v>
          </cell>
          <cell r="G1983" t="str">
            <v>P1122</v>
          </cell>
          <cell r="H1983" t="str">
            <v>One-Piece</v>
          </cell>
          <cell r="I1983" t="str">
            <v>812</v>
          </cell>
          <cell r="J1983" t="str">
            <v>Apparel</v>
          </cell>
          <cell r="K1983" t="str">
            <v>MNL</v>
          </cell>
          <cell r="L1983" t="str">
            <v>SS25</v>
          </cell>
          <cell r="M1983">
            <v>54108</v>
          </cell>
          <cell r="N1983">
            <v>450</v>
          </cell>
          <cell r="O1983">
            <v>0</v>
          </cell>
          <cell r="P1983">
            <v>0</v>
          </cell>
          <cell r="Q1983">
            <v>0</v>
          </cell>
          <cell r="R1983">
            <v>0</v>
          </cell>
          <cell r="S1983">
            <v>0</v>
          </cell>
          <cell r="T1983">
            <v>0</v>
          </cell>
          <cell r="U1983">
            <v>0</v>
          </cell>
          <cell r="V1983">
            <v>0</v>
          </cell>
          <cell r="W1983">
            <v>0</v>
          </cell>
          <cell r="X1983">
            <v>120.24</v>
          </cell>
          <cell r="Y1983">
            <v>-120.24</v>
          </cell>
          <cell r="Z1983">
            <v>0</v>
          </cell>
          <cell r="AA1983">
            <v>120.24</v>
          </cell>
          <cell r="AB1983">
            <v>0</v>
          </cell>
          <cell r="AC1983" t="str">
            <v>Mainline</v>
          </cell>
          <cell r="AD1983" t="str">
            <v>24_Womens Elite</v>
          </cell>
          <cell r="AE1983" t="str">
            <v>S125</v>
          </cell>
          <cell r="AF1983" t="str">
            <v>Seasonal</v>
          </cell>
          <cell r="AG1983">
            <v>1</v>
          </cell>
          <cell r="AH1983" t="str">
            <v>&lt;N/A&gt;</v>
          </cell>
          <cell r="AI1983" t="str">
            <v>Racing</v>
          </cell>
          <cell r="AJ1983" t="str">
            <v>Fastskin</v>
          </cell>
          <cell r="AK1983">
            <v>0</v>
          </cell>
          <cell r="AL1983">
            <v>45809</v>
          </cell>
          <cell r="AM1983">
            <v>54108</v>
          </cell>
          <cell r="AN1983">
            <v>450</v>
          </cell>
          <cell r="AO1983">
            <v>120.24</v>
          </cell>
        </row>
        <row r="1984">
          <cell r="A1984" t="str">
            <v>815856H790</v>
          </cell>
          <cell r="B1984" t="str">
            <v>Current</v>
          </cell>
          <cell r="C1984" t="str">
            <v>W060</v>
          </cell>
          <cell r="D1984" t="str">
            <v>Speedo USA Maersk</v>
          </cell>
          <cell r="E1984" t="str">
            <v>8-15856H790</v>
          </cell>
          <cell r="F1984" t="str">
            <v>LZR INTENT 2.0 CDBK KSKN AF GREEN/ORANGE</v>
          </cell>
          <cell r="G1984" t="str">
            <v>P1122</v>
          </cell>
          <cell r="H1984" t="str">
            <v>One-Piece</v>
          </cell>
          <cell r="I1984" t="str">
            <v>812</v>
          </cell>
          <cell r="J1984" t="str">
            <v>Apparel</v>
          </cell>
          <cell r="K1984" t="str">
            <v>MNL</v>
          </cell>
          <cell r="L1984" t="str">
            <v>SS25</v>
          </cell>
          <cell r="M1984">
            <v>227.34</v>
          </cell>
          <cell r="N1984">
            <v>2</v>
          </cell>
          <cell r="O1984">
            <v>0</v>
          </cell>
          <cell r="P1984">
            <v>0</v>
          </cell>
          <cell r="Q1984">
            <v>0</v>
          </cell>
          <cell r="R1984">
            <v>0</v>
          </cell>
          <cell r="S1984">
            <v>0</v>
          </cell>
          <cell r="T1984">
            <v>0</v>
          </cell>
          <cell r="U1984">
            <v>0</v>
          </cell>
          <cell r="V1984">
            <v>0</v>
          </cell>
          <cell r="W1984">
            <v>0</v>
          </cell>
          <cell r="X1984">
            <v>113.67</v>
          </cell>
          <cell r="Y1984">
            <v>-113.67</v>
          </cell>
          <cell r="Z1984">
            <v>0</v>
          </cell>
          <cell r="AA1984">
            <v>113.67</v>
          </cell>
          <cell r="AB1984">
            <v>0</v>
          </cell>
          <cell r="AC1984" t="str">
            <v>Mainline</v>
          </cell>
          <cell r="AD1984" t="str">
            <v>24_Womens Elite</v>
          </cell>
          <cell r="AE1984" t="str">
            <v>S125</v>
          </cell>
          <cell r="AF1984" t="str">
            <v>Seasonal</v>
          </cell>
          <cell r="AG1984">
            <v>1</v>
          </cell>
          <cell r="AH1984" t="str">
            <v>&lt;N/A&gt;</v>
          </cell>
          <cell r="AI1984" t="str">
            <v>Racing</v>
          </cell>
          <cell r="AJ1984" t="str">
            <v>Fastskin</v>
          </cell>
          <cell r="AK1984">
            <v>0</v>
          </cell>
          <cell r="AL1984">
            <v>45809</v>
          </cell>
          <cell r="AM1984">
            <v>227.34</v>
          </cell>
          <cell r="AN1984">
            <v>2</v>
          </cell>
          <cell r="AO1984">
            <v>113.67</v>
          </cell>
        </row>
        <row r="1985">
          <cell r="A1985" t="str">
            <v>815857H620</v>
          </cell>
          <cell r="B1985" t="str">
            <v>Current</v>
          </cell>
          <cell r="C1985" t="str">
            <v>W060</v>
          </cell>
          <cell r="D1985" t="str">
            <v>Speedo USA Maersk</v>
          </cell>
          <cell r="E1985" t="str">
            <v>8-15857H620</v>
          </cell>
          <cell r="F1985" t="str">
            <v>LZR INTENT 2.0 JAM AM BLACK</v>
          </cell>
          <cell r="G1985" t="str">
            <v>P1132</v>
          </cell>
          <cell r="H1985" t="str">
            <v>Swim Bottoms</v>
          </cell>
          <cell r="I1985" t="str">
            <v>812</v>
          </cell>
          <cell r="J1985" t="str">
            <v>Apparel</v>
          </cell>
          <cell r="K1985" t="str">
            <v>MNL</v>
          </cell>
          <cell r="L1985" t="str">
            <v>SS25</v>
          </cell>
          <cell r="M1985">
            <v>251315.84</v>
          </cell>
          <cell r="N1985">
            <v>2368</v>
          </cell>
          <cell r="O1985">
            <v>0</v>
          </cell>
          <cell r="P1985">
            <v>0</v>
          </cell>
          <cell r="Q1985">
            <v>0</v>
          </cell>
          <cell r="R1985">
            <v>0</v>
          </cell>
          <cell r="S1985">
            <v>0</v>
          </cell>
          <cell r="T1985">
            <v>0</v>
          </cell>
          <cell r="U1985">
            <v>0</v>
          </cell>
          <cell r="V1985">
            <v>0</v>
          </cell>
          <cell r="W1985">
            <v>0</v>
          </cell>
          <cell r="X1985">
            <v>106.13</v>
          </cell>
          <cell r="Y1985">
            <v>-106.13</v>
          </cell>
          <cell r="Z1985">
            <v>0</v>
          </cell>
          <cell r="AA1985">
            <v>106.13</v>
          </cell>
          <cell r="AB1985">
            <v>0</v>
          </cell>
          <cell r="AC1985" t="str">
            <v>Mainline</v>
          </cell>
          <cell r="AD1985" t="str">
            <v>25_Mens Elite</v>
          </cell>
          <cell r="AE1985" t="str">
            <v>S125</v>
          </cell>
          <cell r="AF1985" t="str">
            <v>Core</v>
          </cell>
          <cell r="AG1985">
            <v>1</v>
          </cell>
          <cell r="AH1985" t="str">
            <v>&lt;N/A&gt;</v>
          </cell>
          <cell r="AI1985" t="str">
            <v>Racing</v>
          </cell>
          <cell r="AJ1985" t="str">
            <v>Fastskin</v>
          </cell>
          <cell r="AK1985">
            <v>0</v>
          </cell>
          <cell r="AL1985">
            <v>46919</v>
          </cell>
          <cell r="AM1985">
            <v>251315.84</v>
          </cell>
          <cell r="AN1985">
            <v>2368</v>
          </cell>
          <cell r="AO1985">
            <v>106.13</v>
          </cell>
        </row>
        <row r="1986">
          <cell r="A1986" t="str">
            <v>815857H625</v>
          </cell>
          <cell r="B1986" t="str">
            <v>Current</v>
          </cell>
          <cell r="C1986" t="str">
            <v>W060</v>
          </cell>
          <cell r="D1986" t="str">
            <v>Speedo USA Maersk</v>
          </cell>
          <cell r="E1986" t="str">
            <v>8-15857H625</v>
          </cell>
          <cell r="F1986" t="str">
            <v>LZR INTENT 2.0 JAM AM BLACK SM</v>
          </cell>
          <cell r="G1986" t="str">
            <v>P1132</v>
          </cell>
          <cell r="H1986" t="str">
            <v>Swim Bottoms</v>
          </cell>
          <cell r="I1986" t="str">
            <v>812</v>
          </cell>
          <cell r="J1986" t="str">
            <v>Apparel</v>
          </cell>
          <cell r="K1986" t="str">
            <v>MNL</v>
          </cell>
          <cell r="L1986" t="str">
            <v>SS25</v>
          </cell>
          <cell r="M1986">
            <v>999.3</v>
          </cell>
          <cell r="N1986">
            <v>10</v>
          </cell>
          <cell r="O1986">
            <v>0</v>
          </cell>
          <cell r="P1986">
            <v>0</v>
          </cell>
          <cell r="Q1986">
            <v>0</v>
          </cell>
          <cell r="R1986">
            <v>0</v>
          </cell>
          <cell r="S1986">
            <v>0</v>
          </cell>
          <cell r="T1986">
            <v>0</v>
          </cell>
          <cell r="U1986">
            <v>0</v>
          </cell>
          <cell r="V1986">
            <v>0</v>
          </cell>
          <cell r="W1986">
            <v>0</v>
          </cell>
          <cell r="X1986">
            <v>99.929999999999993</v>
          </cell>
          <cell r="Y1986">
            <v>-99.929999999999993</v>
          </cell>
          <cell r="Z1986">
            <v>0</v>
          </cell>
          <cell r="AA1986">
            <v>99.929999999999993</v>
          </cell>
          <cell r="AB1986">
            <v>0</v>
          </cell>
          <cell r="AC1986" t="str">
            <v>Mainline</v>
          </cell>
          <cell r="AD1986" t="str">
            <v>25_Mens Elite</v>
          </cell>
          <cell r="AE1986" t="str">
            <v>S125</v>
          </cell>
          <cell r="AF1986" t="str">
            <v>Core</v>
          </cell>
          <cell r="AG1986">
            <v>1</v>
          </cell>
          <cell r="AH1986" t="str">
            <v>&lt;N/A&gt;</v>
          </cell>
          <cell r="AI1986" t="str">
            <v>Racing</v>
          </cell>
          <cell r="AJ1986" t="str">
            <v>Fastskin</v>
          </cell>
          <cell r="AK1986">
            <v>0</v>
          </cell>
          <cell r="AL1986">
            <v>46919</v>
          </cell>
          <cell r="AM1986">
            <v>999.3</v>
          </cell>
          <cell r="AN1986">
            <v>10</v>
          </cell>
          <cell r="AO1986">
            <v>99.929999999999993</v>
          </cell>
        </row>
        <row r="1987">
          <cell r="A1987" t="str">
            <v>815857H632</v>
          </cell>
          <cell r="B1987" t="str">
            <v>1 Season Old</v>
          </cell>
          <cell r="C1987" t="str">
            <v>W060</v>
          </cell>
          <cell r="D1987" t="str">
            <v>Speedo USA Maersk</v>
          </cell>
          <cell r="E1987" t="str">
            <v>8-15857H632</v>
          </cell>
          <cell r="F1987" t="str">
            <v>LZR INTENT 2.0 JAM AM BLUE</v>
          </cell>
          <cell r="G1987" t="str">
            <v>P1132</v>
          </cell>
          <cell r="H1987" t="str">
            <v>Swim Bottoms</v>
          </cell>
          <cell r="I1987" t="str">
            <v>812</v>
          </cell>
          <cell r="J1987" t="str">
            <v>Apparel</v>
          </cell>
          <cell r="K1987" t="str">
            <v>MNL</v>
          </cell>
          <cell r="L1987" t="str">
            <v>SS24</v>
          </cell>
          <cell r="M1987">
            <v>571.14</v>
          </cell>
          <cell r="N1987">
            <v>6</v>
          </cell>
          <cell r="O1987">
            <v>228.45600000000002</v>
          </cell>
          <cell r="P1987">
            <v>0</v>
          </cell>
          <cell r="Q1987">
            <v>0</v>
          </cell>
          <cell r="R1987">
            <v>0</v>
          </cell>
          <cell r="S1987">
            <v>0</v>
          </cell>
          <cell r="T1987">
            <v>0</v>
          </cell>
          <cell r="U1987">
            <v>0</v>
          </cell>
          <cell r="V1987">
            <v>0</v>
          </cell>
          <cell r="W1987">
            <v>19.038</v>
          </cell>
          <cell r="X1987">
            <v>95.19</v>
          </cell>
          <cell r="Y1987">
            <v>-76.152000000000001</v>
          </cell>
          <cell r="Z1987">
            <v>38.076000000000001</v>
          </cell>
          <cell r="AA1987">
            <v>57.113999999999997</v>
          </cell>
          <cell r="AB1987">
            <v>19.038</v>
          </cell>
          <cell r="AC1987" t="str">
            <v>Mainline</v>
          </cell>
          <cell r="AD1987" t="str">
            <v>25_Mens Elite</v>
          </cell>
          <cell r="AE1987" t="str">
            <v>S124</v>
          </cell>
          <cell r="AF1987" t="str">
            <v>Seasonal</v>
          </cell>
          <cell r="AG1987">
            <v>1</v>
          </cell>
          <cell r="AH1987" t="str">
            <v>&lt;N/A&gt;</v>
          </cell>
          <cell r="AI1987" t="str">
            <v>Racing</v>
          </cell>
          <cell r="AJ1987">
            <v>0</v>
          </cell>
          <cell r="AK1987">
            <v>0</v>
          </cell>
          <cell r="AL1987">
            <v>45627</v>
          </cell>
          <cell r="AM1987">
            <v>342.68399999999997</v>
          </cell>
          <cell r="AN1987">
            <v>6</v>
          </cell>
          <cell r="AO1987">
            <v>57.113999999999997</v>
          </cell>
        </row>
        <row r="1988">
          <cell r="A1988" t="str">
            <v>815857H787</v>
          </cell>
          <cell r="B1988" t="str">
            <v>Expiring</v>
          </cell>
          <cell r="C1988" t="str">
            <v>W060</v>
          </cell>
          <cell r="D1988" t="str">
            <v>Speedo USA Maersk</v>
          </cell>
          <cell r="E1988" t="str">
            <v>8-15857H787</v>
          </cell>
          <cell r="F1988" t="str">
            <v>LZR INTENT 2.0 JAM AM BLUE/RED</v>
          </cell>
          <cell r="G1988" t="str">
            <v>P1132</v>
          </cell>
          <cell r="H1988" t="str">
            <v>Swim Bottoms</v>
          </cell>
          <cell r="I1988" t="str">
            <v>812</v>
          </cell>
          <cell r="J1988" t="str">
            <v>Apparel</v>
          </cell>
          <cell r="K1988" t="str">
            <v>MNL</v>
          </cell>
          <cell r="L1988" t="str">
            <v>AW24</v>
          </cell>
          <cell r="M1988">
            <v>25644.81</v>
          </cell>
          <cell r="N1988">
            <v>241</v>
          </cell>
          <cell r="O1988">
            <v>5128.9620000000004</v>
          </cell>
          <cell r="P1988">
            <v>0</v>
          </cell>
          <cell r="Q1988">
            <v>0</v>
          </cell>
          <cell r="R1988">
            <v>0</v>
          </cell>
          <cell r="S1988">
            <v>0</v>
          </cell>
          <cell r="T1988">
            <v>0</v>
          </cell>
          <cell r="U1988">
            <v>0</v>
          </cell>
          <cell r="V1988">
            <v>0</v>
          </cell>
          <cell r="W1988">
            <v>0</v>
          </cell>
          <cell r="X1988">
            <v>106.41000000000001</v>
          </cell>
          <cell r="Y1988">
            <v>-106.41000000000001</v>
          </cell>
          <cell r="Z1988">
            <v>21.282000000000004</v>
          </cell>
          <cell r="AA1988">
            <v>85.128000000000014</v>
          </cell>
          <cell r="AB1988">
            <v>21.282000000000004</v>
          </cell>
          <cell r="AC1988" t="str">
            <v>Mainline</v>
          </cell>
          <cell r="AD1988" t="str">
            <v>25_Mens Elite</v>
          </cell>
          <cell r="AE1988" t="str">
            <v>S224</v>
          </cell>
          <cell r="AF1988" t="str">
            <v>Seasonal</v>
          </cell>
          <cell r="AG1988">
            <v>1</v>
          </cell>
          <cell r="AH1988" t="str">
            <v>&lt;N/A&gt;</v>
          </cell>
          <cell r="AI1988" t="str">
            <v>Racing</v>
          </cell>
          <cell r="AJ1988" t="str">
            <v>Fastskin 2.0</v>
          </cell>
          <cell r="AK1988">
            <v>0</v>
          </cell>
          <cell r="AL1988">
            <v>45627</v>
          </cell>
          <cell r="AM1988">
            <v>20515.848000000002</v>
          </cell>
          <cell r="AN1988">
            <v>241</v>
          </cell>
          <cell r="AO1988">
            <v>85.128000000000014</v>
          </cell>
        </row>
        <row r="1989">
          <cell r="A1989" t="str">
            <v>815857H788</v>
          </cell>
          <cell r="B1989" t="str">
            <v>Expiring</v>
          </cell>
          <cell r="C1989" t="str">
            <v>W060</v>
          </cell>
          <cell r="D1989" t="str">
            <v>Speedo USA Maersk</v>
          </cell>
          <cell r="E1989" t="str">
            <v>8-15857H788</v>
          </cell>
          <cell r="F1989" t="str">
            <v>LZR INTENT 2.0 JAM AM RED/BLUE</v>
          </cell>
          <cell r="G1989" t="str">
            <v>P1132</v>
          </cell>
          <cell r="H1989" t="str">
            <v>Swim Bottoms</v>
          </cell>
          <cell r="I1989" t="str">
            <v>812</v>
          </cell>
          <cell r="J1989" t="str">
            <v>Apparel</v>
          </cell>
          <cell r="K1989" t="str">
            <v>SMU</v>
          </cell>
          <cell r="L1989" t="str">
            <v>AW24</v>
          </cell>
          <cell r="M1989">
            <v>8622.0300000000007</v>
          </cell>
          <cell r="N1989">
            <v>73</v>
          </cell>
          <cell r="O1989">
            <v>1724.4060000000002</v>
          </cell>
          <cell r="P1989">
            <v>0</v>
          </cell>
          <cell r="Q1989">
            <v>0</v>
          </cell>
          <cell r="R1989">
            <v>0</v>
          </cell>
          <cell r="S1989">
            <v>0</v>
          </cell>
          <cell r="T1989">
            <v>0</v>
          </cell>
          <cell r="U1989">
            <v>0</v>
          </cell>
          <cell r="V1989">
            <v>0</v>
          </cell>
          <cell r="W1989">
            <v>0</v>
          </cell>
          <cell r="X1989">
            <v>118.11000000000001</v>
          </cell>
          <cell r="Y1989">
            <v>-118.11000000000001</v>
          </cell>
          <cell r="Z1989">
            <v>23.622000000000003</v>
          </cell>
          <cell r="AA1989">
            <v>94.488000000000014</v>
          </cell>
          <cell r="AB1989">
            <v>23.622000000000003</v>
          </cell>
          <cell r="AC1989" t="str">
            <v>Mainline</v>
          </cell>
          <cell r="AD1989" t="str">
            <v>25_Mens Elite</v>
          </cell>
          <cell r="AE1989" t="str">
            <v>S224</v>
          </cell>
          <cell r="AF1989" t="str">
            <v>Seasonal</v>
          </cell>
          <cell r="AG1989">
            <v>1</v>
          </cell>
          <cell r="AH1989" t="str">
            <v>&lt;N/A&gt;</v>
          </cell>
          <cell r="AI1989" t="str">
            <v>Racing</v>
          </cell>
          <cell r="AJ1989" t="str">
            <v>Fastskin 2.0</v>
          </cell>
          <cell r="AK1989">
            <v>0</v>
          </cell>
          <cell r="AL1989">
            <v>45627</v>
          </cell>
          <cell r="AM1989">
            <v>6897.6240000000007</v>
          </cell>
          <cell r="AN1989">
            <v>73</v>
          </cell>
          <cell r="AO1989">
            <v>94.488000000000014</v>
          </cell>
        </row>
        <row r="1990">
          <cell r="A1990" t="str">
            <v>815857H789</v>
          </cell>
          <cell r="B1990" t="str">
            <v>Current</v>
          </cell>
          <cell r="C1990" t="str">
            <v>W060</v>
          </cell>
          <cell r="D1990" t="str">
            <v>Speedo USA Maersk</v>
          </cell>
          <cell r="E1990" t="str">
            <v>8-15857H789</v>
          </cell>
          <cell r="F1990" t="str">
            <v>LZR INTENT 2.0 JAM AM GREEN/BLACK</v>
          </cell>
          <cell r="G1990" t="str">
            <v>P1132</v>
          </cell>
          <cell r="H1990" t="str">
            <v>Swim Bottoms</v>
          </cell>
          <cell r="I1990" t="str">
            <v>812</v>
          </cell>
          <cell r="J1990" t="str">
            <v>Apparel</v>
          </cell>
          <cell r="K1990" t="str">
            <v>MNL</v>
          </cell>
          <cell r="L1990" t="str">
            <v>SS25</v>
          </cell>
          <cell r="M1990">
            <v>16206.24</v>
          </cell>
          <cell r="N1990">
            <v>152</v>
          </cell>
          <cell r="O1990">
            <v>0</v>
          </cell>
          <cell r="P1990">
            <v>0</v>
          </cell>
          <cell r="Q1990">
            <v>0</v>
          </cell>
          <cell r="R1990">
            <v>0</v>
          </cell>
          <cell r="S1990">
            <v>0</v>
          </cell>
          <cell r="T1990">
            <v>0</v>
          </cell>
          <cell r="U1990">
            <v>0</v>
          </cell>
          <cell r="V1990">
            <v>0</v>
          </cell>
          <cell r="W1990">
            <v>0</v>
          </cell>
          <cell r="X1990">
            <v>106.62</v>
          </cell>
          <cell r="Y1990">
            <v>-106.62</v>
          </cell>
          <cell r="Z1990">
            <v>0</v>
          </cell>
          <cell r="AA1990">
            <v>106.62</v>
          </cell>
          <cell r="AB1990">
            <v>0</v>
          </cell>
          <cell r="AC1990" t="str">
            <v>Mainline</v>
          </cell>
          <cell r="AD1990" t="str">
            <v>25_Mens Elite</v>
          </cell>
          <cell r="AE1990" t="str">
            <v>S125</v>
          </cell>
          <cell r="AF1990" t="str">
            <v>Seasonal</v>
          </cell>
          <cell r="AG1990">
            <v>1</v>
          </cell>
          <cell r="AH1990" t="str">
            <v>&lt;N/A&gt;</v>
          </cell>
          <cell r="AI1990" t="str">
            <v>Racing</v>
          </cell>
          <cell r="AJ1990" t="str">
            <v>Fastskin</v>
          </cell>
          <cell r="AK1990">
            <v>0</v>
          </cell>
          <cell r="AL1990">
            <v>45809</v>
          </cell>
          <cell r="AM1990">
            <v>16206.240000000002</v>
          </cell>
          <cell r="AN1990">
            <v>152</v>
          </cell>
          <cell r="AO1990">
            <v>106.62</v>
          </cell>
        </row>
        <row r="1991">
          <cell r="A1991" t="str">
            <v>815857H790</v>
          </cell>
          <cell r="B1991" t="str">
            <v>Current</v>
          </cell>
          <cell r="C1991" t="str">
            <v>W060</v>
          </cell>
          <cell r="D1991" t="str">
            <v>Speedo USA Maersk</v>
          </cell>
          <cell r="E1991" t="str">
            <v>8-15857H790</v>
          </cell>
          <cell r="F1991" t="str">
            <v>LZR INTENT 2.0 JAM AM GREEN/ORANGE</v>
          </cell>
          <cell r="G1991" t="str">
            <v>P1132</v>
          </cell>
          <cell r="H1991" t="str">
            <v>Swim Bottoms</v>
          </cell>
          <cell r="I1991" t="str">
            <v>812</v>
          </cell>
          <cell r="J1991" t="str">
            <v>Apparel</v>
          </cell>
          <cell r="K1991" t="str">
            <v>MNL</v>
          </cell>
          <cell r="L1991" t="str">
            <v>SS25</v>
          </cell>
          <cell r="M1991">
            <v>235.3</v>
          </cell>
          <cell r="N1991">
            <v>2</v>
          </cell>
          <cell r="O1991">
            <v>0</v>
          </cell>
          <cell r="P1991">
            <v>0</v>
          </cell>
          <cell r="Q1991">
            <v>0</v>
          </cell>
          <cell r="R1991">
            <v>0</v>
          </cell>
          <cell r="S1991">
            <v>0</v>
          </cell>
          <cell r="T1991">
            <v>0</v>
          </cell>
          <cell r="U1991">
            <v>0</v>
          </cell>
          <cell r="V1991">
            <v>0</v>
          </cell>
          <cell r="W1991">
            <v>0</v>
          </cell>
          <cell r="X1991">
            <v>117.65</v>
          </cell>
          <cell r="Y1991">
            <v>-117.65</v>
          </cell>
          <cell r="Z1991">
            <v>0</v>
          </cell>
          <cell r="AA1991">
            <v>117.65</v>
          </cell>
          <cell r="AB1991">
            <v>0</v>
          </cell>
          <cell r="AC1991" t="str">
            <v>Mainline</v>
          </cell>
          <cell r="AD1991" t="str">
            <v>25_Mens Elite</v>
          </cell>
          <cell r="AE1991" t="str">
            <v>S125</v>
          </cell>
          <cell r="AF1991" t="str">
            <v>Seasonal</v>
          </cell>
          <cell r="AG1991">
            <v>1</v>
          </cell>
          <cell r="AH1991" t="str">
            <v>&lt;N/A&gt;</v>
          </cell>
          <cell r="AI1991" t="str">
            <v>Racing</v>
          </cell>
          <cell r="AJ1991" t="str">
            <v>Fastskin</v>
          </cell>
          <cell r="AK1991">
            <v>0</v>
          </cell>
          <cell r="AL1991">
            <v>45809</v>
          </cell>
          <cell r="AM1991">
            <v>235.3</v>
          </cell>
          <cell r="AN1991">
            <v>2</v>
          </cell>
          <cell r="AO1991">
            <v>117.65</v>
          </cell>
        </row>
        <row r="1992">
          <cell r="A1992" t="str">
            <v>815858H620</v>
          </cell>
          <cell r="B1992" t="str">
            <v>Current</v>
          </cell>
          <cell r="C1992" t="str">
            <v>W060</v>
          </cell>
          <cell r="D1992" t="str">
            <v>Speedo USA Maersk</v>
          </cell>
          <cell r="E1992" t="str">
            <v>8-15858H620</v>
          </cell>
          <cell r="F1992" t="str">
            <v>LZR INTENT 2.0 HG/WST JAM AM BLACK</v>
          </cell>
          <cell r="G1992" t="str">
            <v>P1132</v>
          </cell>
          <cell r="H1992" t="str">
            <v>Swim Bottoms</v>
          </cell>
          <cell r="I1992" t="str">
            <v>812</v>
          </cell>
          <cell r="J1992" t="str">
            <v>Apparel</v>
          </cell>
          <cell r="K1992" t="str">
            <v>MNL</v>
          </cell>
          <cell r="L1992" t="str">
            <v>SS25</v>
          </cell>
          <cell r="M1992">
            <v>78901.52</v>
          </cell>
          <cell r="N1992">
            <v>724</v>
          </cell>
          <cell r="O1992">
            <v>0</v>
          </cell>
          <cell r="P1992">
            <v>0</v>
          </cell>
          <cell r="Q1992">
            <v>0</v>
          </cell>
          <cell r="R1992">
            <v>0</v>
          </cell>
          <cell r="S1992">
            <v>0</v>
          </cell>
          <cell r="T1992">
            <v>0</v>
          </cell>
          <cell r="U1992">
            <v>0</v>
          </cell>
          <cell r="V1992">
            <v>0</v>
          </cell>
          <cell r="W1992">
            <v>0</v>
          </cell>
          <cell r="X1992">
            <v>108.98</v>
          </cell>
          <cell r="Y1992">
            <v>-108.98</v>
          </cell>
          <cell r="Z1992">
            <v>0</v>
          </cell>
          <cell r="AA1992">
            <v>108.98</v>
          </cell>
          <cell r="AB1992">
            <v>0</v>
          </cell>
          <cell r="AC1992" t="str">
            <v>Mainline</v>
          </cell>
          <cell r="AD1992" t="str">
            <v>25_Mens Elite</v>
          </cell>
          <cell r="AE1992" t="str">
            <v>S125</v>
          </cell>
          <cell r="AF1992" t="str">
            <v>Core</v>
          </cell>
          <cell r="AG1992">
            <v>1</v>
          </cell>
          <cell r="AH1992" t="str">
            <v>&lt;N/A&gt;</v>
          </cell>
          <cell r="AI1992" t="str">
            <v>Racing</v>
          </cell>
          <cell r="AJ1992" t="str">
            <v>Fastskin</v>
          </cell>
          <cell r="AK1992">
            <v>0</v>
          </cell>
          <cell r="AL1992">
            <v>46919</v>
          </cell>
          <cell r="AM1992">
            <v>78901.52</v>
          </cell>
          <cell r="AN1992">
            <v>724</v>
          </cell>
          <cell r="AO1992">
            <v>108.98</v>
          </cell>
        </row>
        <row r="1993">
          <cell r="A1993" t="str">
            <v>815858H625</v>
          </cell>
          <cell r="B1993" t="str">
            <v>Current</v>
          </cell>
          <cell r="C1993" t="str">
            <v>W060</v>
          </cell>
          <cell r="D1993" t="str">
            <v>Speedo USA Maersk</v>
          </cell>
          <cell r="E1993" t="str">
            <v>8-15858H625</v>
          </cell>
          <cell r="F1993" t="str">
            <v>LZR INTENT 2.0 HG/WST JAM AM BLACK SM</v>
          </cell>
          <cell r="G1993" t="str">
            <v>P1132</v>
          </cell>
          <cell r="H1993" t="str">
            <v>Swim Bottoms</v>
          </cell>
          <cell r="I1993" t="str">
            <v>812</v>
          </cell>
          <cell r="J1993" t="str">
            <v>Apparel</v>
          </cell>
          <cell r="K1993" t="str">
            <v>MNL</v>
          </cell>
          <cell r="L1993" t="str">
            <v>SS25</v>
          </cell>
          <cell r="M1993">
            <v>1644.96</v>
          </cell>
          <cell r="N1993">
            <v>16</v>
          </cell>
          <cell r="O1993">
            <v>0</v>
          </cell>
          <cell r="P1993">
            <v>0</v>
          </cell>
          <cell r="Q1993">
            <v>0</v>
          </cell>
          <cell r="R1993">
            <v>0</v>
          </cell>
          <cell r="S1993">
            <v>0</v>
          </cell>
          <cell r="T1993">
            <v>0</v>
          </cell>
          <cell r="U1993">
            <v>0</v>
          </cell>
          <cell r="V1993">
            <v>0</v>
          </cell>
          <cell r="W1993">
            <v>0</v>
          </cell>
          <cell r="X1993">
            <v>102.81</v>
          </cell>
          <cell r="Y1993">
            <v>-102.81</v>
          </cell>
          <cell r="Z1993">
            <v>0</v>
          </cell>
          <cell r="AA1993">
            <v>102.81</v>
          </cell>
          <cell r="AB1993">
            <v>0</v>
          </cell>
          <cell r="AC1993" t="str">
            <v>Mainline</v>
          </cell>
          <cell r="AD1993" t="str">
            <v>25_Mens Elite</v>
          </cell>
          <cell r="AE1993" t="str">
            <v>S125</v>
          </cell>
          <cell r="AF1993" t="str">
            <v>Core</v>
          </cell>
          <cell r="AG1993">
            <v>1</v>
          </cell>
          <cell r="AH1993" t="str">
            <v>&lt;N/A&gt;</v>
          </cell>
          <cell r="AI1993" t="str">
            <v>Racing</v>
          </cell>
          <cell r="AJ1993" t="str">
            <v>Fastskin</v>
          </cell>
          <cell r="AK1993">
            <v>0</v>
          </cell>
          <cell r="AL1993">
            <v>46919</v>
          </cell>
          <cell r="AM1993">
            <v>1644.96</v>
          </cell>
          <cell r="AN1993">
            <v>16</v>
          </cell>
          <cell r="AO1993">
            <v>102.81</v>
          </cell>
        </row>
        <row r="1994">
          <cell r="A1994" t="str">
            <v>815858H674</v>
          </cell>
          <cell r="B1994" t="str">
            <v>1 Season Old</v>
          </cell>
          <cell r="C1994" t="str">
            <v>W060</v>
          </cell>
          <cell r="D1994" t="str">
            <v>Speedo USA Maersk</v>
          </cell>
          <cell r="E1994" t="str">
            <v>8-15858H674</v>
          </cell>
          <cell r="F1994" t="str">
            <v>LZR INTENT 2.0 HG/WST JAM AM RED/WHITE</v>
          </cell>
          <cell r="G1994" t="str">
            <v>P1132</v>
          </cell>
          <cell r="H1994" t="str">
            <v>Swim Bottoms</v>
          </cell>
          <cell r="I1994" t="str">
            <v>812</v>
          </cell>
          <cell r="J1994" t="str">
            <v>Apparel</v>
          </cell>
          <cell r="K1994" t="str">
            <v>MNL</v>
          </cell>
          <cell r="L1994" t="str">
            <v>SS24</v>
          </cell>
          <cell r="M1994">
            <v>170.04</v>
          </cell>
          <cell r="N1994">
            <v>2</v>
          </cell>
          <cell r="O1994">
            <v>68.016000000000005</v>
          </cell>
          <cell r="P1994">
            <v>0</v>
          </cell>
          <cell r="Q1994">
            <v>0</v>
          </cell>
          <cell r="R1994">
            <v>0</v>
          </cell>
          <cell r="S1994">
            <v>0</v>
          </cell>
          <cell r="T1994">
            <v>0</v>
          </cell>
          <cell r="U1994">
            <v>0</v>
          </cell>
          <cell r="V1994">
            <v>0</v>
          </cell>
          <cell r="W1994">
            <v>17.004000000000001</v>
          </cell>
          <cell r="X1994">
            <v>85.02</v>
          </cell>
          <cell r="Y1994">
            <v>-68.015999999999991</v>
          </cell>
          <cell r="Z1994">
            <v>34.008000000000003</v>
          </cell>
          <cell r="AA1994">
            <v>51.011999999999993</v>
          </cell>
          <cell r="AB1994">
            <v>17.004000000000001</v>
          </cell>
          <cell r="AC1994" t="str">
            <v>Mainline</v>
          </cell>
          <cell r="AD1994" t="str">
            <v>25_Mens Elite</v>
          </cell>
          <cell r="AE1994" t="str">
            <v>S124</v>
          </cell>
          <cell r="AF1994" t="str">
            <v>Seasonal</v>
          </cell>
          <cell r="AG1994">
            <v>1</v>
          </cell>
          <cell r="AH1994" t="str">
            <v>&lt;N/A&gt;</v>
          </cell>
          <cell r="AI1994" t="str">
            <v>Racing</v>
          </cell>
          <cell r="AJ1994">
            <v>0</v>
          </cell>
          <cell r="AK1994">
            <v>0</v>
          </cell>
          <cell r="AL1994">
            <v>45627</v>
          </cell>
          <cell r="AM1994">
            <v>102.02399999999999</v>
          </cell>
          <cell r="AN1994">
            <v>2</v>
          </cell>
          <cell r="AO1994">
            <v>51.011999999999993</v>
          </cell>
        </row>
        <row r="1995">
          <cell r="A1995" t="str">
            <v>815858H787</v>
          </cell>
          <cell r="B1995" t="str">
            <v>Expiring</v>
          </cell>
          <cell r="C1995" t="str">
            <v>W060</v>
          </cell>
          <cell r="D1995" t="str">
            <v>Speedo USA Maersk</v>
          </cell>
          <cell r="E1995" t="str">
            <v>8-15858H787</v>
          </cell>
          <cell r="F1995" t="str">
            <v>LZR INTENT 2.0 HG/WST JAM AM BLUE/RED</v>
          </cell>
          <cell r="G1995" t="str">
            <v>P1132</v>
          </cell>
          <cell r="H1995" t="str">
            <v>Swim Bottoms</v>
          </cell>
          <cell r="I1995" t="str">
            <v>812</v>
          </cell>
          <cell r="J1995" t="str">
            <v>Apparel</v>
          </cell>
          <cell r="K1995" t="str">
            <v>MNL</v>
          </cell>
          <cell r="L1995" t="str">
            <v>AW24</v>
          </cell>
          <cell r="M1995">
            <v>13869.67</v>
          </cell>
          <cell r="N1995">
            <v>127</v>
          </cell>
          <cell r="O1995">
            <v>2773.9340000000002</v>
          </cell>
          <cell r="P1995">
            <v>0</v>
          </cell>
          <cell r="Q1995">
            <v>0</v>
          </cell>
          <cell r="R1995">
            <v>0</v>
          </cell>
          <cell r="S1995">
            <v>0</v>
          </cell>
          <cell r="T1995">
            <v>0</v>
          </cell>
          <cell r="U1995">
            <v>0</v>
          </cell>
          <cell r="V1995">
            <v>0</v>
          </cell>
          <cell r="W1995">
            <v>0</v>
          </cell>
          <cell r="X1995">
            <v>109.21</v>
          </cell>
          <cell r="Y1995">
            <v>-109.21</v>
          </cell>
          <cell r="Z1995">
            <v>21.842000000000002</v>
          </cell>
          <cell r="AA1995">
            <v>87.367999999999995</v>
          </cell>
          <cell r="AB1995">
            <v>21.842000000000002</v>
          </cell>
          <cell r="AC1995" t="str">
            <v>Mainline</v>
          </cell>
          <cell r="AD1995" t="str">
            <v>25_Mens Elite</v>
          </cell>
          <cell r="AE1995" t="str">
            <v>S224</v>
          </cell>
          <cell r="AF1995" t="str">
            <v>Seasonal</v>
          </cell>
          <cell r="AG1995">
            <v>1</v>
          </cell>
          <cell r="AH1995" t="str">
            <v>&lt;N/A&gt;</v>
          </cell>
          <cell r="AI1995" t="str">
            <v>Racing</v>
          </cell>
          <cell r="AJ1995" t="str">
            <v>Fastskin 2.0</v>
          </cell>
          <cell r="AK1995">
            <v>0</v>
          </cell>
          <cell r="AL1995">
            <v>45627</v>
          </cell>
          <cell r="AM1995">
            <v>11095.735999999999</v>
          </cell>
          <cell r="AN1995">
            <v>127</v>
          </cell>
          <cell r="AO1995">
            <v>87.367999999999995</v>
          </cell>
        </row>
        <row r="1996">
          <cell r="A1996" t="str">
            <v>815858H788</v>
          </cell>
          <cell r="B1996" t="str">
            <v>Expiring</v>
          </cell>
          <cell r="C1996" t="str">
            <v>W060</v>
          </cell>
          <cell r="D1996" t="str">
            <v>Speedo USA Maersk</v>
          </cell>
          <cell r="E1996" t="str">
            <v>8-15858H788</v>
          </cell>
          <cell r="F1996" t="str">
            <v>LZR INTENT 2.0 HG/WST JAM AM RED/BLUE</v>
          </cell>
          <cell r="G1996" t="str">
            <v>P1132</v>
          </cell>
          <cell r="H1996" t="str">
            <v>Swim Bottoms</v>
          </cell>
          <cell r="I1996" t="str">
            <v>812</v>
          </cell>
          <cell r="J1996" t="str">
            <v>Apparel</v>
          </cell>
          <cell r="K1996" t="str">
            <v>MNL</v>
          </cell>
          <cell r="L1996" t="str">
            <v>AW24</v>
          </cell>
          <cell r="M1996">
            <v>185.52</v>
          </cell>
          <cell r="N1996">
            <v>2</v>
          </cell>
          <cell r="O1996">
            <v>37.104000000000006</v>
          </cell>
          <cell r="P1996">
            <v>0</v>
          </cell>
          <cell r="Q1996">
            <v>0</v>
          </cell>
          <cell r="R1996">
            <v>0</v>
          </cell>
          <cell r="S1996">
            <v>0</v>
          </cell>
          <cell r="T1996">
            <v>0</v>
          </cell>
          <cell r="U1996">
            <v>0</v>
          </cell>
          <cell r="V1996">
            <v>0</v>
          </cell>
          <cell r="W1996">
            <v>0</v>
          </cell>
          <cell r="X1996">
            <v>92.76</v>
          </cell>
          <cell r="Y1996">
            <v>-92.76</v>
          </cell>
          <cell r="Z1996">
            <v>18.552000000000003</v>
          </cell>
          <cell r="AA1996">
            <v>74.207999999999998</v>
          </cell>
          <cell r="AB1996">
            <v>18.552000000000003</v>
          </cell>
          <cell r="AC1996" t="str">
            <v>Mainline</v>
          </cell>
          <cell r="AD1996" t="str">
            <v>25_Mens Elite</v>
          </cell>
          <cell r="AE1996" t="str">
            <v>S224</v>
          </cell>
          <cell r="AF1996" t="str">
            <v>Seasonal</v>
          </cell>
          <cell r="AG1996">
            <v>1</v>
          </cell>
          <cell r="AH1996" t="str">
            <v>&lt;N/A&gt;</v>
          </cell>
          <cell r="AI1996" t="str">
            <v>Racing</v>
          </cell>
          <cell r="AJ1996" t="str">
            <v>Fastskin 2.0</v>
          </cell>
          <cell r="AK1996">
            <v>0</v>
          </cell>
          <cell r="AL1996">
            <v>45627</v>
          </cell>
          <cell r="AM1996">
            <v>148.416</v>
          </cell>
          <cell r="AN1996">
            <v>2</v>
          </cell>
          <cell r="AO1996">
            <v>74.207999999999998</v>
          </cell>
        </row>
        <row r="1997">
          <cell r="A1997" t="str">
            <v>815858H789</v>
          </cell>
          <cell r="B1997" t="str">
            <v>Current</v>
          </cell>
          <cell r="C1997" t="str">
            <v>W060</v>
          </cell>
          <cell r="D1997" t="str">
            <v>Speedo USA Maersk</v>
          </cell>
          <cell r="E1997" t="str">
            <v>8-15858H789</v>
          </cell>
          <cell r="F1997" t="str">
            <v>LZR INTENT 2.0 HG/WST JAM AM GREEN/BLACK</v>
          </cell>
          <cell r="G1997" t="str">
            <v>P1132</v>
          </cell>
          <cell r="H1997" t="str">
            <v>Swim Bottoms</v>
          </cell>
          <cell r="I1997" t="str">
            <v>812</v>
          </cell>
          <cell r="J1997" t="str">
            <v>Apparel</v>
          </cell>
          <cell r="K1997" t="str">
            <v>MNL</v>
          </cell>
          <cell r="L1997" t="str">
            <v>SS25</v>
          </cell>
          <cell r="M1997">
            <v>10944</v>
          </cell>
          <cell r="N1997">
            <v>100</v>
          </cell>
          <cell r="O1997">
            <v>0</v>
          </cell>
          <cell r="P1997">
            <v>0</v>
          </cell>
          <cell r="Q1997">
            <v>0</v>
          </cell>
          <cell r="R1997">
            <v>0</v>
          </cell>
          <cell r="S1997">
            <v>0</v>
          </cell>
          <cell r="T1997">
            <v>0</v>
          </cell>
          <cell r="U1997">
            <v>0</v>
          </cell>
          <cell r="V1997">
            <v>0</v>
          </cell>
          <cell r="W1997">
            <v>0</v>
          </cell>
          <cell r="X1997">
            <v>109.44</v>
          </cell>
          <cell r="Y1997">
            <v>-109.44</v>
          </cell>
          <cell r="Z1997">
            <v>0</v>
          </cell>
          <cell r="AA1997">
            <v>109.44</v>
          </cell>
          <cell r="AB1997">
            <v>0</v>
          </cell>
          <cell r="AC1997" t="str">
            <v>Mainline</v>
          </cell>
          <cell r="AD1997" t="str">
            <v>25_Mens Elite</v>
          </cell>
          <cell r="AE1997" t="str">
            <v>S125</v>
          </cell>
          <cell r="AF1997" t="str">
            <v>Seasonal</v>
          </cell>
          <cell r="AG1997">
            <v>1</v>
          </cell>
          <cell r="AH1997" t="str">
            <v>&lt;N/A&gt;</v>
          </cell>
          <cell r="AI1997" t="str">
            <v>Racing</v>
          </cell>
          <cell r="AJ1997" t="str">
            <v>Fastskin</v>
          </cell>
          <cell r="AK1997">
            <v>0</v>
          </cell>
          <cell r="AL1997">
            <v>45809</v>
          </cell>
          <cell r="AM1997">
            <v>10944</v>
          </cell>
          <cell r="AN1997">
            <v>100</v>
          </cell>
          <cell r="AO1997">
            <v>109.44</v>
          </cell>
        </row>
        <row r="1998">
          <cell r="A1998" t="str">
            <v>815858H790</v>
          </cell>
          <cell r="B1998" t="str">
            <v>Current</v>
          </cell>
          <cell r="C1998" t="str">
            <v>W060</v>
          </cell>
          <cell r="D1998" t="str">
            <v>Speedo USA Maersk</v>
          </cell>
          <cell r="E1998" t="str">
            <v>8-15858H790</v>
          </cell>
          <cell r="F1998" t="str">
            <v>LZR INTENT 2.0 HG/WST JAM AM GREEN/ORANG</v>
          </cell>
          <cell r="G1998" t="str">
            <v>P1132</v>
          </cell>
          <cell r="H1998" t="str">
            <v>Swim Bottoms</v>
          </cell>
          <cell r="I1998" t="str">
            <v>812</v>
          </cell>
          <cell r="J1998" t="str">
            <v>Apparel</v>
          </cell>
          <cell r="K1998" t="str">
            <v>MNL</v>
          </cell>
          <cell r="L1998" t="str">
            <v>SS25</v>
          </cell>
          <cell r="M1998">
            <v>184.54</v>
          </cell>
          <cell r="N1998">
            <v>2</v>
          </cell>
          <cell r="O1998">
            <v>0</v>
          </cell>
          <cell r="P1998">
            <v>0</v>
          </cell>
          <cell r="Q1998">
            <v>0</v>
          </cell>
          <cell r="R1998">
            <v>0</v>
          </cell>
          <cell r="S1998">
            <v>0</v>
          </cell>
          <cell r="T1998">
            <v>0</v>
          </cell>
          <cell r="U1998">
            <v>0</v>
          </cell>
          <cell r="V1998">
            <v>0</v>
          </cell>
          <cell r="W1998">
            <v>0</v>
          </cell>
          <cell r="X1998">
            <v>92.27</v>
          </cell>
          <cell r="Y1998">
            <v>-92.27</v>
          </cell>
          <cell r="Z1998">
            <v>0</v>
          </cell>
          <cell r="AA1998">
            <v>92.27</v>
          </cell>
          <cell r="AB1998">
            <v>0</v>
          </cell>
          <cell r="AC1998" t="str">
            <v>Mainline</v>
          </cell>
          <cell r="AD1998" t="str">
            <v>25_Mens Elite</v>
          </cell>
          <cell r="AE1998" t="str">
            <v>S125</v>
          </cell>
          <cell r="AF1998" t="str">
            <v>Seasonal</v>
          </cell>
          <cell r="AG1998">
            <v>1</v>
          </cell>
          <cell r="AH1998" t="str">
            <v>&lt;N/A&gt;</v>
          </cell>
          <cell r="AI1998" t="str">
            <v>Racing</v>
          </cell>
          <cell r="AJ1998" t="str">
            <v>Fastskin</v>
          </cell>
          <cell r="AK1998">
            <v>0</v>
          </cell>
          <cell r="AL1998">
            <v>45809</v>
          </cell>
          <cell r="AM1998">
            <v>184.54</v>
          </cell>
          <cell r="AN1998">
            <v>2</v>
          </cell>
          <cell r="AO1998">
            <v>92.27</v>
          </cell>
        </row>
        <row r="1999">
          <cell r="A1999" t="str">
            <v>815859D454</v>
          </cell>
          <cell r="B1999" t="str">
            <v>Current</v>
          </cell>
          <cell r="C1999" t="str">
            <v>W060</v>
          </cell>
          <cell r="D1999" t="str">
            <v>Speedo USA Maersk</v>
          </cell>
          <cell r="E1999" t="str">
            <v>8-15859D454</v>
          </cell>
          <cell r="F1999" t="str">
            <v>LZR VALOR 2.0 OPBK KSKN AF BLACK</v>
          </cell>
          <cell r="G1999" t="str">
            <v>P1122</v>
          </cell>
          <cell r="H1999" t="str">
            <v>One-Piece</v>
          </cell>
          <cell r="I1999" t="str">
            <v>812</v>
          </cell>
          <cell r="J1999" t="str">
            <v>Apparel</v>
          </cell>
          <cell r="K1999" t="str">
            <v>MNL</v>
          </cell>
          <cell r="L1999" t="str">
            <v>SS25</v>
          </cell>
          <cell r="M1999">
            <v>394435.08</v>
          </cell>
          <cell r="N1999">
            <v>4043</v>
          </cell>
          <cell r="O1999">
            <v>0</v>
          </cell>
          <cell r="P1999">
            <v>0</v>
          </cell>
          <cell r="Q1999">
            <v>0</v>
          </cell>
          <cell r="R1999">
            <v>0</v>
          </cell>
          <cell r="S1999">
            <v>0</v>
          </cell>
          <cell r="T1999">
            <v>0</v>
          </cell>
          <cell r="U1999">
            <v>0</v>
          </cell>
          <cell r="V1999">
            <v>0</v>
          </cell>
          <cell r="W1999">
            <v>0</v>
          </cell>
          <cell r="X1999">
            <v>97.56</v>
          </cell>
          <cell r="Y1999">
            <v>-97.56</v>
          </cell>
          <cell r="Z1999">
            <v>0</v>
          </cell>
          <cell r="AA1999">
            <v>97.56</v>
          </cell>
          <cell r="AB1999">
            <v>0</v>
          </cell>
          <cell r="AC1999" t="str">
            <v>Mainline</v>
          </cell>
          <cell r="AD1999" t="str">
            <v>24_Womens Elite</v>
          </cell>
          <cell r="AE1999" t="str">
            <v>S125</v>
          </cell>
          <cell r="AF1999" t="str">
            <v>Core</v>
          </cell>
          <cell r="AG1999">
            <v>1</v>
          </cell>
          <cell r="AH1999" t="str">
            <v>&lt;N/A&gt;</v>
          </cell>
          <cell r="AI1999" t="str">
            <v>Racing</v>
          </cell>
          <cell r="AJ1999" t="str">
            <v>Fastskin</v>
          </cell>
          <cell r="AK1999">
            <v>0</v>
          </cell>
          <cell r="AL1999">
            <v>46919</v>
          </cell>
          <cell r="AM1999">
            <v>394435.08</v>
          </cell>
          <cell r="AN1999">
            <v>4043</v>
          </cell>
          <cell r="AO1999">
            <v>97.56</v>
          </cell>
        </row>
        <row r="2000">
          <cell r="A2000" t="str">
            <v>815859D458</v>
          </cell>
          <cell r="B2000" t="str">
            <v>Current</v>
          </cell>
          <cell r="C2000" t="str">
            <v>W060</v>
          </cell>
          <cell r="D2000" t="str">
            <v>Speedo USA Maersk</v>
          </cell>
          <cell r="E2000" t="str">
            <v>8-15859D458</v>
          </cell>
          <cell r="F2000" t="str">
            <v>LZR VALOR 2.0 OPBK KSKN AF BLACK SM</v>
          </cell>
          <cell r="G2000" t="str">
            <v>P1122</v>
          </cell>
          <cell r="H2000" t="str">
            <v>One-Piece</v>
          </cell>
          <cell r="I2000" t="str">
            <v>812</v>
          </cell>
          <cell r="J2000" t="str">
            <v>Apparel</v>
          </cell>
          <cell r="K2000" t="str">
            <v>MNL</v>
          </cell>
          <cell r="L2000" t="str">
            <v>SS25</v>
          </cell>
          <cell r="M2000">
            <v>2615.7600000000002</v>
          </cell>
          <cell r="N2000">
            <v>28</v>
          </cell>
          <cell r="O2000">
            <v>0</v>
          </cell>
          <cell r="P2000">
            <v>0</v>
          </cell>
          <cell r="Q2000">
            <v>0</v>
          </cell>
          <cell r="R2000">
            <v>0</v>
          </cell>
          <cell r="S2000">
            <v>0</v>
          </cell>
          <cell r="T2000">
            <v>0</v>
          </cell>
          <cell r="U2000">
            <v>0</v>
          </cell>
          <cell r="V2000">
            <v>0</v>
          </cell>
          <cell r="W2000">
            <v>0</v>
          </cell>
          <cell r="X2000">
            <v>93.42</v>
          </cell>
          <cell r="Y2000">
            <v>-93.42</v>
          </cell>
          <cell r="Z2000">
            <v>0</v>
          </cell>
          <cell r="AA2000">
            <v>93.42</v>
          </cell>
          <cell r="AB2000">
            <v>0</v>
          </cell>
          <cell r="AC2000" t="str">
            <v>Mainline</v>
          </cell>
          <cell r="AD2000" t="str">
            <v>24_Womens Elite</v>
          </cell>
          <cell r="AE2000" t="str">
            <v>S125</v>
          </cell>
          <cell r="AF2000" t="str">
            <v>Core</v>
          </cell>
          <cell r="AG2000">
            <v>1</v>
          </cell>
          <cell r="AH2000" t="str">
            <v>&lt;N/A&gt;</v>
          </cell>
          <cell r="AI2000" t="str">
            <v>Racing</v>
          </cell>
          <cell r="AJ2000" t="str">
            <v>Fastskin</v>
          </cell>
          <cell r="AK2000">
            <v>0</v>
          </cell>
          <cell r="AL2000">
            <v>46919</v>
          </cell>
          <cell r="AM2000">
            <v>2615.7600000000002</v>
          </cell>
          <cell r="AN2000">
            <v>28</v>
          </cell>
          <cell r="AO2000">
            <v>93.42</v>
          </cell>
        </row>
        <row r="2001">
          <cell r="A2001" t="str">
            <v>815859H621</v>
          </cell>
          <cell r="B2001" t="str">
            <v>1 Season Old</v>
          </cell>
          <cell r="C2001" t="str">
            <v>W060</v>
          </cell>
          <cell r="D2001" t="str">
            <v>Speedo USA Maersk</v>
          </cell>
          <cell r="E2001" t="str">
            <v>8-15859H621</v>
          </cell>
          <cell r="F2001" t="str">
            <v>LZR VALOR 2.0 OPBK KSKN AF BLUE</v>
          </cell>
          <cell r="G2001" t="str">
            <v>P1122</v>
          </cell>
          <cell r="H2001" t="str">
            <v>One-Piece</v>
          </cell>
          <cell r="I2001" t="str">
            <v>812</v>
          </cell>
          <cell r="J2001" t="str">
            <v>Apparel</v>
          </cell>
          <cell r="K2001" t="str">
            <v>MNL</v>
          </cell>
          <cell r="L2001" t="str">
            <v>SS24</v>
          </cell>
          <cell r="M2001">
            <v>371.48</v>
          </cell>
          <cell r="N2001">
            <v>4</v>
          </cell>
          <cell r="O2001">
            <v>148.59200000000001</v>
          </cell>
          <cell r="P2001">
            <v>0</v>
          </cell>
          <cell r="Q2001">
            <v>0</v>
          </cell>
          <cell r="R2001">
            <v>0</v>
          </cell>
          <cell r="S2001">
            <v>0</v>
          </cell>
          <cell r="T2001">
            <v>0</v>
          </cell>
          <cell r="U2001">
            <v>0</v>
          </cell>
          <cell r="V2001">
            <v>0</v>
          </cell>
          <cell r="W2001">
            <v>18.574000000000002</v>
          </cell>
          <cell r="X2001">
            <v>92.87</v>
          </cell>
          <cell r="Y2001">
            <v>-74.296000000000006</v>
          </cell>
          <cell r="Z2001">
            <v>37.148000000000003</v>
          </cell>
          <cell r="AA2001">
            <v>55.722000000000001</v>
          </cell>
          <cell r="AB2001">
            <v>18.574000000000002</v>
          </cell>
          <cell r="AC2001" t="str">
            <v>Mainline</v>
          </cell>
          <cell r="AD2001" t="str">
            <v>24_Womens Elite</v>
          </cell>
          <cell r="AE2001" t="str">
            <v>S124</v>
          </cell>
          <cell r="AF2001" t="str">
            <v>Seasonal</v>
          </cell>
          <cell r="AG2001">
            <v>1</v>
          </cell>
          <cell r="AH2001" t="str">
            <v>&lt;N/A&gt;</v>
          </cell>
          <cell r="AI2001" t="str">
            <v>Racing</v>
          </cell>
          <cell r="AJ2001">
            <v>0</v>
          </cell>
          <cell r="AK2001">
            <v>0</v>
          </cell>
          <cell r="AL2001">
            <v>45627</v>
          </cell>
          <cell r="AM2001">
            <v>222.88800000000001</v>
          </cell>
          <cell r="AN2001">
            <v>4</v>
          </cell>
          <cell r="AO2001">
            <v>55.722000000000001</v>
          </cell>
        </row>
        <row r="2002">
          <cell r="A2002" t="str">
            <v>815859H676</v>
          </cell>
          <cell r="B2002" t="str">
            <v>1 Season Old</v>
          </cell>
          <cell r="C2002" t="str">
            <v>W060</v>
          </cell>
          <cell r="D2002" t="str">
            <v>Speedo USA Maersk</v>
          </cell>
          <cell r="E2002" t="str">
            <v>8-15859H676</v>
          </cell>
          <cell r="F2002" t="str">
            <v>LZR VALOR 2.0 OPBK KSKN AF RED/BLUE</v>
          </cell>
          <cell r="G2002" t="str">
            <v>P1122</v>
          </cell>
          <cell r="H2002" t="str">
            <v>One-Piece</v>
          </cell>
          <cell r="I2002" t="str">
            <v>812</v>
          </cell>
          <cell r="J2002" t="str">
            <v>Apparel</v>
          </cell>
          <cell r="K2002" t="str">
            <v>MNL</v>
          </cell>
          <cell r="L2002" t="str">
            <v>SS24</v>
          </cell>
          <cell r="M2002">
            <v>168.42</v>
          </cell>
          <cell r="N2002">
            <v>2</v>
          </cell>
          <cell r="O2002">
            <v>67.367999999999995</v>
          </cell>
          <cell r="P2002">
            <v>0</v>
          </cell>
          <cell r="Q2002">
            <v>0</v>
          </cell>
          <cell r="R2002">
            <v>0</v>
          </cell>
          <cell r="S2002">
            <v>0</v>
          </cell>
          <cell r="T2002">
            <v>0</v>
          </cell>
          <cell r="U2002">
            <v>0</v>
          </cell>
          <cell r="V2002">
            <v>0</v>
          </cell>
          <cell r="W2002">
            <v>16.841999999999999</v>
          </cell>
          <cell r="X2002">
            <v>84.21</v>
          </cell>
          <cell r="Y2002">
            <v>-67.367999999999995</v>
          </cell>
          <cell r="Z2002">
            <v>33.683999999999997</v>
          </cell>
          <cell r="AA2002">
            <v>50.525999999999996</v>
          </cell>
          <cell r="AB2002">
            <v>16.841999999999999</v>
          </cell>
          <cell r="AC2002" t="str">
            <v>Mainline</v>
          </cell>
          <cell r="AD2002" t="str">
            <v>24_Womens Elite</v>
          </cell>
          <cell r="AE2002" t="str">
            <v>S124</v>
          </cell>
          <cell r="AF2002" t="str">
            <v>Seasonal</v>
          </cell>
          <cell r="AG2002">
            <v>1</v>
          </cell>
          <cell r="AH2002" t="str">
            <v>&lt;N/A&gt;</v>
          </cell>
          <cell r="AI2002" t="str">
            <v>Racing</v>
          </cell>
          <cell r="AJ2002">
            <v>0</v>
          </cell>
          <cell r="AK2002">
            <v>0</v>
          </cell>
          <cell r="AL2002">
            <v>45627</v>
          </cell>
          <cell r="AM2002">
            <v>101.05199999999999</v>
          </cell>
          <cell r="AN2002">
            <v>2</v>
          </cell>
          <cell r="AO2002">
            <v>50.525999999999996</v>
          </cell>
        </row>
        <row r="2003">
          <cell r="A2003" t="str">
            <v>815859H791</v>
          </cell>
          <cell r="B2003" t="str">
            <v>Expiring</v>
          </cell>
          <cell r="C2003" t="str">
            <v>W060</v>
          </cell>
          <cell r="D2003" t="str">
            <v>Speedo USA Maersk</v>
          </cell>
          <cell r="E2003" t="str">
            <v>8-15859H791</v>
          </cell>
          <cell r="F2003" t="str">
            <v>LZR VALOR 2.0 OPBK KSKN AF BLUE/RED</v>
          </cell>
          <cell r="G2003" t="str">
            <v>P1122</v>
          </cell>
          <cell r="H2003" t="str">
            <v>One-Piece</v>
          </cell>
          <cell r="I2003" t="str">
            <v>812</v>
          </cell>
          <cell r="J2003" t="str">
            <v>Apparel</v>
          </cell>
          <cell r="K2003" t="str">
            <v>MNL</v>
          </cell>
          <cell r="L2003" t="str">
            <v>AW24</v>
          </cell>
          <cell r="M2003">
            <v>21884.94</v>
          </cell>
          <cell r="N2003">
            <v>231</v>
          </cell>
          <cell r="O2003">
            <v>4376.9880000000003</v>
          </cell>
          <cell r="P2003">
            <v>0</v>
          </cell>
          <cell r="Q2003">
            <v>0</v>
          </cell>
          <cell r="R2003">
            <v>0</v>
          </cell>
          <cell r="S2003">
            <v>0</v>
          </cell>
          <cell r="T2003">
            <v>0</v>
          </cell>
          <cell r="U2003">
            <v>0</v>
          </cell>
          <cell r="V2003">
            <v>0</v>
          </cell>
          <cell r="W2003">
            <v>0</v>
          </cell>
          <cell r="X2003">
            <v>94.74</v>
          </cell>
          <cell r="Y2003">
            <v>-94.74</v>
          </cell>
          <cell r="Z2003">
            <v>18.948</v>
          </cell>
          <cell r="AA2003">
            <v>75.792000000000002</v>
          </cell>
          <cell r="AB2003">
            <v>18.948</v>
          </cell>
          <cell r="AC2003" t="str">
            <v>Mainline</v>
          </cell>
          <cell r="AD2003" t="str">
            <v>24_Womens Elite</v>
          </cell>
          <cell r="AE2003" t="str">
            <v>S224</v>
          </cell>
          <cell r="AF2003" t="str">
            <v>Seasonal</v>
          </cell>
          <cell r="AG2003">
            <v>1</v>
          </cell>
          <cell r="AH2003" t="str">
            <v>&lt;N/A&gt;</v>
          </cell>
          <cell r="AI2003" t="str">
            <v>Racing</v>
          </cell>
          <cell r="AJ2003" t="str">
            <v>Fastskin 2.0</v>
          </cell>
          <cell r="AK2003">
            <v>0</v>
          </cell>
          <cell r="AL2003">
            <v>45627</v>
          </cell>
          <cell r="AM2003">
            <v>17507.952000000001</v>
          </cell>
          <cell r="AN2003">
            <v>231</v>
          </cell>
          <cell r="AO2003">
            <v>75.792000000000002</v>
          </cell>
        </row>
        <row r="2004">
          <cell r="A2004" t="str">
            <v>815859H792</v>
          </cell>
          <cell r="B2004" t="str">
            <v>Expiring</v>
          </cell>
          <cell r="C2004" t="str">
            <v>W060</v>
          </cell>
          <cell r="D2004" t="str">
            <v>Speedo USA Maersk</v>
          </cell>
          <cell r="E2004" t="str">
            <v>8-15859H792</v>
          </cell>
          <cell r="F2004" t="str">
            <v>LZR VALOR 2.0 OPBK KSKN AF RED/BLUE</v>
          </cell>
          <cell r="G2004" t="str">
            <v>P1122</v>
          </cell>
          <cell r="H2004" t="str">
            <v>One-Piece</v>
          </cell>
          <cell r="I2004" t="str">
            <v>812</v>
          </cell>
          <cell r="J2004" t="str">
            <v>Apparel</v>
          </cell>
          <cell r="K2004" t="str">
            <v>SMU</v>
          </cell>
          <cell r="L2004" t="str">
            <v>AW24</v>
          </cell>
          <cell r="M2004">
            <v>10378.799999999999</v>
          </cell>
          <cell r="N2004">
            <v>90</v>
          </cell>
          <cell r="O2004">
            <v>2075.7599999999998</v>
          </cell>
          <cell r="P2004">
            <v>0</v>
          </cell>
          <cell r="Q2004">
            <v>0</v>
          </cell>
          <cell r="R2004">
            <v>0</v>
          </cell>
          <cell r="S2004">
            <v>0</v>
          </cell>
          <cell r="T2004">
            <v>0</v>
          </cell>
          <cell r="U2004">
            <v>0</v>
          </cell>
          <cell r="V2004">
            <v>0</v>
          </cell>
          <cell r="W2004">
            <v>0</v>
          </cell>
          <cell r="X2004">
            <v>115.32</v>
          </cell>
          <cell r="Y2004">
            <v>-115.32</v>
          </cell>
          <cell r="Z2004">
            <v>23.063999999999997</v>
          </cell>
          <cell r="AA2004">
            <v>92.256</v>
          </cell>
          <cell r="AB2004">
            <v>23.063999999999997</v>
          </cell>
          <cell r="AC2004" t="str">
            <v>Mainline</v>
          </cell>
          <cell r="AD2004" t="str">
            <v>24_Womens Elite</v>
          </cell>
          <cell r="AE2004" t="str">
            <v>S224</v>
          </cell>
          <cell r="AF2004" t="str">
            <v>Seasonal</v>
          </cell>
          <cell r="AG2004">
            <v>1</v>
          </cell>
          <cell r="AH2004" t="str">
            <v>&lt;N/A&gt;</v>
          </cell>
          <cell r="AI2004" t="str">
            <v>Racing</v>
          </cell>
          <cell r="AJ2004" t="str">
            <v>Fastskin 2.0</v>
          </cell>
          <cell r="AK2004">
            <v>0</v>
          </cell>
          <cell r="AL2004">
            <v>45627</v>
          </cell>
          <cell r="AM2004">
            <v>8303.0400000000009</v>
          </cell>
          <cell r="AN2004">
            <v>90</v>
          </cell>
          <cell r="AO2004">
            <v>92.256</v>
          </cell>
        </row>
        <row r="2005">
          <cell r="A2005" t="str">
            <v>815859H793</v>
          </cell>
          <cell r="B2005" t="str">
            <v>Current</v>
          </cell>
          <cell r="C2005" t="str">
            <v>W060</v>
          </cell>
          <cell r="D2005" t="str">
            <v>Speedo USA Maersk</v>
          </cell>
          <cell r="E2005" t="str">
            <v>8-15859H793</v>
          </cell>
          <cell r="F2005" t="str">
            <v>LZR VALOR 2.0 OPBK KSKN AF GREEN/BLACK</v>
          </cell>
          <cell r="G2005" t="str">
            <v>P1122</v>
          </cell>
          <cell r="H2005" t="str">
            <v>One-Piece</v>
          </cell>
          <cell r="I2005" t="str">
            <v>812</v>
          </cell>
          <cell r="J2005" t="str">
            <v>Apparel</v>
          </cell>
          <cell r="K2005" t="str">
            <v>MNL</v>
          </cell>
          <cell r="L2005" t="str">
            <v>SS25</v>
          </cell>
          <cell r="M2005">
            <v>28330.12</v>
          </cell>
          <cell r="N2005">
            <v>301</v>
          </cell>
          <cell r="O2005">
            <v>0</v>
          </cell>
          <cell r="P2005">
            <v>0</v>
          </cell>
          <cell r="Q2005">
            <v>0</v>
          </cell>
          <cell r="R2005">
            <v>0</v>
          </cell>
          <cell r="S2005">
            <v>0</v>
          </cell>
          <cell r="T2005">
            <v>0</v>
          </cell>
          <cell r="U2005">
            <v>0</v>
          </cell>
          <cell r="V2005">
            <v>0</v>
          </cell>
          <cell r="W2005">
            <v>0</v>
          </cell>
          <cell r="X2005">
            <v>94.11999999999999</v>
          </cell>
          <cell r="Y2005">
            <v>-94.11999999999999</v>
          </cell>
          <cell r="Z2005">
            <v>0</v>
          </cell>
          <cell r="AA2005">
            <v>94.11999999999999</v>
          </cell>
          <cell r="AB2005">
            <v>0</v>
          </cell>
          <cell r="AC2005" t="str">
            <v>Mainline</v>
          </cell>
          <cell r="AD2005" t="str">
            <v>24_Womens Elite</v>
          </cell>
          <cell r="AE2005" t="str">
            <v>S125</v>
          </cell>
          <cell r="AF2005" t="str">
            <v>Seasonal</v>
          </cell>
          <cell r="AG2005">
            <v>1</v>
          </cell>
          <cell r="AH2005" t="str">
            <v>&lt;N/A&gt;</v>
          </cell>
          <cell r="AI2005" t="str">
            <v>Racing</v>
          </cell>
          <cell r="AJ2005" t="str">
            <v>Fastskin</v>
          </cell>
          <cell r="AK2005">
            <v>0</v>
          </cell>
          <cell r="AL2005">
            <v>45809</v>
          </cell>
          <cell r="AM2005">
            <v>28330.119999999995</v>
          </cell>
          <cell r="AN2005">
            <v>301</v>
          </cell>
          <cell r="AO2005">
            <v>94.11999999999999</v>
          </cell>
        </row>
        <row r="2006">
          <cell r="A2006" t="str">
            <v>815859H794</v>
          </cell>
          <cell r="B2006" t="str">
            <v>Current</v>
          </cell>
          <cell r="C2006" t="str">
            <v>W060</v>
          </cell>
          <cell r="D2006" t="str">
            <v>Speedo USA Maersk</v>
          </cell>
          <cell r="E2006" t="str">
            <v>8-15859H794</v>
          </cell>
          <cell r="F2006" t="str">
            <v>LZR VALOR 2.0 OPBK KSKN AF GREEN/ORANGE</v>
          </cell>
          <cell r="G2006" t="str">
            <v>P1122</v>
          </cell>
          <cell r="H2006" t="str">
            <v>One-Piece</v>
          </cell>
          <cell r="I2006" t="str">
            <v>812</v>
          </cell>
          <cell r="J2006" t="str">
            <v>Apparel</v>
          </cell>
          <cell r="K2006" t="str">
            <v>MNL</v>
          </cell>
          <cell r="L2006" t="str">
            <v>SS25</v>
          </cell>
          <cell r="M2006">
            <v>213.02</v>
          </cell>
          <cell r="N2006">
            <v>2</v>
          </cell>
          <cell r="O2006">
            <v>0</v>
          </cell>
          <cell r="P2006">
            <v>0</v>
          </cell>
          <cell r="Q2006">
            <v>0</v>
          </cell>
          <cell r="R2006">
            <v>0</v>
          </cell>
          <cell r="S2006">
            <v>0</v>
          </cell>
          <cell r="T2006">
            <v>0</v>
          </cell>
          <cell r="U2006">
            <v>0</v>
          </cell>
          <cell r="V2006">
            <v>0</v>
          </cell>
          <cell r="W2006">
            <v>0</v>
          </cell>
          <cell r="X2006">
            <v>106.51</v>
          </cell>
          <cell r="Y2006">
            <v>-106.51</v>
          </cell>
          <cell r="Z2006">
            <v>0</v>
          </cell>
          <cell r="AA2006">
            <v>106.51</v>
          </cell>
          <cell r="AB2006">
            <v>0</v>
          </cell>
          <cell r="AC2006" t="str">
            <v>Mainline</v>
          </cell>
          <cell r="AD2006" t="str">
            <v>24_Womens Elite</v>
          </cell>
          <cell r="AE2006" t="str">
            <v>S125</v>
          </cell>
          <cell r="AF2006" t="str">
            <v>Seasonal</v>
          </cell>
          <cell r="AG2006">
            <v>1</v>
          </cell>
          <cell r="AH2006" t="str">
            <v>&lt;N/A&gt;</v>
          </cell>
          <cell r="AI2006" t="str">
            <v>Racing</v>
          </cell>
          <cell r="AJ2006" t="str">
            <v>Fastskin</v>
          </cell>
          <cell r="AK2006">
            <v>0</v>
          </cell>
          <cell r="AL2006">
            <v>45809</v>
          </cell>
          <cell r="AM2006">
            <v>213.02</v>
          </cell>
          <cell r="AN2006">
            <v>2</v>
          </cell>
          <cell r="AO2006">
            <v>106.51</v>
          </cell>
        </row>
        <row r="2007">
          <cell r="A2007" t="str">
            <v>815860D454</v>
          </cell>
          <cell r="B2007" t="str">
            <v>Current</v>
          </cell>
          <cell r="C2007" t="str">
            <v>W060</v>
          </cell>
          <cell r="D2007" t="str">
            <v>Speedo USA Maersk</v>
          </cell>
          <cell r="E2007" t="str">
            <v>8-15860D454</v>
          </cell>
          <cell r="F2007" t="str">
            <v>LZR VALOR 2.0 CDBK KSKN AF BLACK</v>
          </cell>
          <cell r="G2007" t="str">
            <v>P1122</v>
          </cell>
          <cell r="H2007" t="str">
            <v>One-Piece</v>
          </cell>
          <cell r="I2007" t="str">
            <v>812</v>
          </cell>
          <cell r="J2007" t="str">
            <v>Apparel</v>
          </cell>
          <cell r="K2007" t="str">
            <v>MNL</v>
          </cell>
          <cell r="L2007" t="str">
            <v>SS25</v>
          </cell>
          <cell r="M2007">
            <v>107049.60000000001</v>
          </cell>
          <cell r="N2007">
            <v>1062</v>
          </cell>
          <cell r="O2007">
            <v>0</v>
          </cell>
          <cell r="P2007">
            <v>0</v>
          </cell>
          <cell r="Q2007">
            <v>0</v>
          </cell>
          <cell r="R2007">
            <v>0</v>
          </cell>
          <cell r="S2007">
            <v>0</v>
          </cell>
          <cell r="T2007">
            <v>0</v>
          </cell>
          <cell r="U2007">
            <v>0</v>
          </cell>
          <cell r="V2007">
            <v>0</v>
          </cell>
          <cell r="W2007">
            <v>0</v>
          </cell>
          <cell r="X2007">
            <v>100.80000000000001</v>
          </cell>
          <cell r="Y2007">
            <v>-100.80000000000001</v>
          </cell>
          <cell r="Z2007">
            <v>0</v>
          </cell>
          <cell r="AA2007">
            <v>100.80000000000001</v>
          </cell>
          <cell r="AB2007">
            <v>0</v>
          </cell>
          <cell r="AC2007" t="str">
            <v>Mainline</v>
          </cell>
          <cell r="AD2007" t="str">
            <v>24_Womens Elite</v>
          </cell>
          <cell r="AE2007" t="str">
            <v>S125</v>
          </cell>
          <cell r="AF2007" t="str">
            <v>Core</v>
          </cell>
          <cell r="AG2007">
            <v>1</v>
          </cell>
          <cell r="AH2007" t="str">
            <v>&lt;N/A&gt;</v>
          </cell>
          <cell r="AI2007" t="str">
            <v>Racing</v>
          </cell>
          <cell r="AJ2007" t="str">
            <v>Fastskin</v>
          </cell>
          <cell r="AK2007">
            <v>0</v>
          </cell>
          <cell r="AL2007">
            <v>46919</v>
          </cell>
          <cell r="AM2007">
            <v>107049.60000000001</v>
          </cell>
          <cell r="AN2007">
            <v>1062</v>
          </cell>
          <cell r="AO2007">
            <v>100.80000000000001</v>
          </cell>
        </row>
        <row r="2008">
          <cell r="A2008" t="str">
            <v>815860D458</v>
          </cell>
          <cell r="B2008" t="str">
            <v>Current</v>
          </cell>
          <cell r="C2008" t="str">
            <v>W060</v>
          </cell>
          <cell r="D2008" t="str">
            <v>Speedo USA Maersk</v>
          </cell>
          <cell r="E2008" t="str">
            <v>8-15860D458</v>
          </cell>
          <cell r="F2008" t="str">
            <v>LZR VALOR 2.0 CDBK KSKN AF BLACK SM</v>
          </cell>
          <cell r="G2008" t="str">
            <v>P1122</v>
          </cell>
          <cell r="H2008" t="str">
            <v>One-Piece</v>
          </cell>
          <cell r="I2008" t="str">
            <v>812</v>
          </cell>
          <cell r="J2008" t="str">
            <v>Apparel</v>
          </cell>
          <cell r="K2008" t="str">
            <v>MNL</v>
          </cell>
          <cell r="L2008" t="str">
            <v>SS25</v>
          </cell>
          <cell r="M2008">
            <v>2029.65</v>
          </cell>
          <cell r="N2008">
            <v>21</v>
          </cell>
          <cell r="O2008">
            <v>0</v>
          </cell>
          <cell r="P2008">
            <v>0</v>
          </cell>
          <cell r="Q2008">
            <v>0</v>
          </cell>
          <cell r="R2008">
            <v>0</v>
          </cell>
          <cell r="S2008">
            <v>0</v>
          </cell>
          <cell r="T2008">
            <v>0</v>
          </cell>
          <cell r="U2008">
            <v>0</v>
          </cell>
          <cell r="V2008">
            <v>0</v>
          </cell>
          <cell r="W2008">
            <v>0</v>
          </cell>
          <cell r="X2008">
            <v>96.65</v>
          </cell>
          <cell r="Y2008">
            <v>-96.65</v>
          </cell>
          <cell r="Z2008">
            <v>0</v>
          </cell>
          <cell r="AA2008">
            <v>96.65</v>
          </cell>
          <cell r="AB2008">
            <v>0</v>
          </cell>
          <cell r="AC2008" t="str">
            <v>Mainline</v>
          </cell>
          <cell r="AD2008" t="str">
            <v>24_Womens Elite</v>
          </cell>
          <cell r="AE2008" t="str">
            <v>S125</v>
          </cell>
          <cell r="AF2008" t="str">
            <v>Core</v>
          </cell>
          <cell r="AG2008">
            <v>1</v>
          </cell>
          <cell r="AH2008" t="str">
            <v>&lt;N/A&gt;</v>
          </cell>
          <cell r="AI2008" t="str">
            <v>Racing</v>
          </cell>
          <cell r="AJ2008" t="str">
            <v>Fastskin</v>
          </cell>
          <cell r="AK2008">
            <v>0</v>
          </cell>
          <cell r="AL2008">
            <v>46919</v>
          </cell>
          <cell r="AM2008">
            <v>2029.65</v>
          </cell>
          <cell r="AN2008">
            <v>21</v>
          </cell>
          <cell r="AO2008">
            <v>96.65</v>
          </cell>
        </row>
        <row r="2009">
          <cell r="A2009" t="str">
            <v>815860H676</v>
          </cell>
          <cell r="B2009" t="str">
            <v>1 Season Old</v>
          </cell>
          <cell r="C2009" t="str">
            <v>W060</v>
          </cell>
          <cell r="D2009" t="str">
            <v>Speedo USA Maersk</v>
          </cell>
          <cell r="E2009" t="str">
            <v>8-15860H676</v>
          </cell>
          <cell r="F2009" t="str">
            <v>LZR VALOR 2.0 CDBK KSKN AF RED/BLUE</v>
          </cell>
          <cell r="G2009" t="str">
            <v>P1122</v>
          </cell>
          <cell r="H2009" t="str">
            <v>One-Piece</v>
          </cell>
          <cell r="I2009" t="str">
            <v>812</v>
          </cell>
          <cell r="J2009" t="str">
            <v>Apparel</v>
          </cell>
          <cell r="K2009" t="str">
            <v>MNL</v>
          </cell>
          <cell r="L2009" t="str">
            <v>SS24</v>
          </cell>
          <cell r="M2009">
            <v>172.7</v>
          </cell>
          <cell r="N2009">
            <v>2</v>
          </cell>
          <cell r="O2009">
            <v>69.08</v>
          </cell>
          <cell r="P2009">
            <v>0</v>
          </cell>
          <cell r="Q2009">
            <v>0</v>
          </cell>
          <cell r="R2009">
            <v>0</v>
          </cell>
          <cell r="S2009">
            <v>0</v>
          </cell>
          <cell r="T2009">
            <v>0</v>
          </cell>
          <cell r="U2009">
            <v>0</v>
          </cell>
          <cell r="V2009">
            <v>0</v>
          </cell>
          <cell r="W2009">
            <v>17.27</v>
          </cell>
          <cell r="X2009">
            <v>86.35</v>
          </cell>
          <cell r="Y2009">
            <v>-69.08</v>
          </cell>
          <cell r="Z2009">
            <v>34.54</v>
          </cell>
          <cell r="AA2009">
            <v>51.809999999999995</v>
          </cell>
          <cell r="AB2009">
            <v>17.27</v>
          </cell>
          <cell r="AC2009" t="str">
            <v>Mainline</v>
          </cell>
          <cell r="AD2009" t="str">
            <v>24_Womens Elite</v>
          </cell>
          <cell r="AE2009" t="str">
            <v>S124</v>
          </cell>
          <cell r="AF2009" t="str">
            <v>Seasonal</v>
          </cell>
          <cell r="AG2009">
            <v>1</v>
          </cell>
          <cell r="AH2009" t="str">
            <v>&lt;N/A&gt;</v>
          </cell>
          <cell r="AI2009" t="str">
            <v>Racing</v>
          </cell>
          <cell r="AJ2009">
            <v>0</v>
          </cell>
          <cell r="AK2009">
            <v>0</v>
          </cell>
          <cell r="AL2009">
            <v>45627</v>
          </cell>
          <cell r="AM2009">
            <v>103.61999999999999</v>
          </cell>
          <cell r="AN2009">
            <v>2</v>
          </cell>
          <cell r="AO2009">
            <v>51.809999999999995</v>
          </cell>
        </row>
        <row r="2010">
          <cell r="A2010" t="str">
            <v>815860H791</v>
          </cell>
          <cell r="B2010" t="str">
            <v>Expiring</v>
          </cell>
          <cell r="C2010" t="str">
            <v>W060</v>
          </cell>
          <cell r="D2010" t="str">
            <v>Speedo USA Maersk</v>
          </cell>
          <cell r="E2010" t="str">
            <v>8-15860H791</v>
          </cell>
          <cell r="F2010" t="str">
            <v>LZR VALOR 2.0 CDBK KSKN AF BLUE/RED</v>
          </cell>
          <cell r="G2010" t="str">
            <v>P1122</v>
          </cell>
          <cell r="H2010" t="str">
            <v>One-Piece</v>
          </cell>
          <cell r="I2010" t="str">
            <v>812</v>
          </cell>
          <cell r="J2010" t="str">
            <v>Apparel</v>
          </cell>
          <cell r="K2010" t="str">
            <v>MNL</v>
          </cell>
          <cell r="L2010" t="str">
            <v>AW24</v>
          </cell>
          <cell r="M2010">
            <v>3302.42</v>
          </cell>
          <cell r="N2010">
            <v>34</v>
          </cell>
          <cell r="O2010">
            <v>660.48400000000004</v>
          </cell>
          <cell r="P2010">
            <v>0</v>
          </cell>
          <cell r="Q2010">
            <v>0</v>
          </cell>
          <cell r="R2010">
            <v>0</v>
          </cell>
          <cell r="S2010">
            <v>0</v>
          </cell>
          <cell r="T2010">
            <v>0</v>
          </cell>
          <cell r="U2010">
            <v>0</v>
          </cell>
          <cell r="V2010">
            <v>0</v>
          </cell>
          <cell r="W2010">
            <v>0</v>
          </cell>
          <cell r="X2010">
            <v>97.13</v>
          </cell>
          <cell r="Y2010">
            <v>-97.13</v>
          </cell>
          <cell r="Z2010">
            <v>19.426000000000002</v>
          </cell>
          <cell r="AA2010">
            <v>77.703999999999994</v>
          </cell>
          <cell r="AB2010">
            <v>19.426000000000002</v>
          </cell>
          <cell r="AC2010" t="str">
            <v>Mainline</v>
          </cell>
          <cell r="AD2010" t="str">
            <v>24_Womens Elite</v>
          </cell>
          <cell r="AE2010" t="str">
            <v>S224</v>
          </cell>
          <cell r="AF2010" t="str">
            <v>Seasonal</v>
          </cell>
          <cell r="AG2010">
            <v>1</v>
          </cell>
          <cell r="AH2010" t="str">
            <v>&lt;N/A&gt;</v>
          </cell>
          <cell r="AI2010" t="str">
            <v>Racing</v>
          </cell>
          <cell r="AJ2010" t="str">
            <v>Fastskin 2.0</v>
          </cell>
          <cell r="AK2010">
            <v>0</v>
          </cell>
          <cell r="AL2010">
            <v>45627</v>
          </cell>
          <cell r="AM2010">
            <v>2641.9359999999997</v>
          </cell>
          <cell r="AN2010">
            <v>34</v>
          </cell>
          <cell r="AO2010">
            <v>77.703999999999994</v>
          </cell>
        </row>
        <row r="2011">
          <cell r="A2011" t="str">
            <v>815860H792</v>
          </cell>
          <cell r="B2011" t="str">
            <v>Expiring</v>
          </cell>
          <cell r="C2011" t="str">
            <v>W060</v>
          </cell>
          <cell r="D2011" t="str">
            <v>Speedo USA Maersk</v>
          </cell>
          <cell r="E2011" t="str">
            <v>8-15860H792</v>
          </cell>
          <cell r="F2011" t="str">
            <v>LZR VALOR 2.0 CDBK KSKN AF RED/BLUE</v>
          </cell>
          <cell r="G2011" t="str">
            <v>P1122</v>
          </cell>
          <cell r="H2011" t="str">
            <v>One-Piece</v>
          </cell>
          <cell r="I2011" t="str">
            <v>812</v>
          </cell>
          <cell r="J2011" t="str">
            <v>Apparel</v>
          </cell>
          <cell r="K2011" t="str">
            <v>MNL</v>
          </cell>
          <cell r="L2011" t="str">
            <v>AW24</v>
          </cell>
          <cell r="M2011">
            <v>212.04</v>
          </cell>
          <cell r="N2011">
            <v>2</v>
          </cell>
          <cell r="O2011">
            <v>42.408000000000001</v>
          </cell>
          <cell r="P2011">
            <v>0</v>
          </cell>
          <cell r="Q2011">
            <v>0</v>
          </cell>
          <cell r="R2011">
            <v>0</v>
          </cell>
          <cell r="S2011">
            <v>0</v>
          </cell>
          <cell r="T2011">
            <v>0</v>
          </cell>
          <cell r="U2011">
            <v>0</v>
          </cell>
          <cell r="V2011">
            <v>0</v>
          </cell>
          <cell r="W2011">
            <v>0</v>
          </cell>
          <cell r="X2011">
            <v>106.02</v>
          </cell>
          <cell r="Y2011">
            <v>-106.02</v>
          </cell>
          <cell r="Z2011">
            <v>21.204000000000001</v>
          </cell>
          <cell r="AA2011">
            <v>84.816000000000003</v>
          </cell>
          <cell r="AB2011">
            <v>21.204000000000001</v>
          </cell>
          <cell r="AC2011" t="str">
            <v>Mainline</v>
          </cell>
          <cell r="AD2011" t="str">
            <v>24_Womens Elite</v>
          </cell>
          <cell r="AE2011" t="str">
            <v>S224</v>
          </cell>
          <cell r="AF2011" t="str">
            <v>Seasonal</v>
          </cell>
          <cell r="AG2011">
            <v>1</v>
          </cell>
          <cell r="AH2011" t="str">
            <v>&lt;N/A&gt;</v>
          </cell>
          <cell r="AI2011" t="str">
            <v>Racing</v>
          </cell>
          <cell r="AJ2011" t="str">
            <v>Fastskin 2.0</v>
          </cell>
          <cell r="AK2011">
            <v>0</v>
          </cell>
          <cell r="AL2011">
            <v>45627</v>
          </cell>
          <cell r="AM2011">
            <v>169.63200000000001</v>
          </cell>
          <cell r="AN2011">
            <v>2</v>
          </cell>
          <cell r="AO2011">
            <v>84.816000000000003</v>
          </cell>
        </row>
        <row r="2012">
          <cell r="A2012" t="str">
            <v>815860H793</v>
          </cell>
          <cell r="B2012" t="str">
            <v>Current</v>
          </cell>
          <cell r="C2012" t="str">
            <v>W060</v>
          </cell>
          <cell r="D2012" t="str">
            <v>Speedo USA Maersk</v>
          </cell>
          <cell r="E2012" t="str">
            <v>8-15860H793</v>
          </cell>
          <cell r="F2012" t="str">
            <v>LZR VALOR 2.0 CDBK KSKN AF GREEN/BLACK</v>
          </cell>
          <cell r="G2012" t="str">
            <v>P1122</v>
          </cell>
          <cell r="H2012" t="str">
            <v>One-Piece</v>
          </cell>
          <cell r="I2012" t="str">
            <v>812</v>
          </cell>
          <cell r="J2012" t="str">
            <v>Apparel</v>
          </cell>
          <cell r="K2012" t="str">
            <v>MNL</v>
          </cell>
          <cell r="L2012" t="str">
            <v>SS25</v>
          </cell>
          <cell r="M2012">
            <v>19302</v>
          </cell>
          <cell r="N2012">
            <v>200</v>
          </cell>
          <cell r="O2012">
            <v>0</v>
          </cell>
          <cell r="P2012">
            <v>0</v>
          </cell>
          <cell r="Q2012">
            <v>0</v>
          </cell>
          <cell r="R2012">
            <v>0</v>
          </cell>
          <cell r="S2012">
            <v>0</v>
          </cell>
          <cell r="T2012">
            <v>0</v>
          </cell>
          <cell r="U2012">
            <v>0</v>
          </cell>
          <cell r="V2012">
            <v>0</v>
          </cell>
          <cell r="W2012">
            <v>0</v>
          </cell>
          <cell r="X2012">
            <v>96.51</v>
          </cell>
          <cell r="Y2012">
            <v>-96.51</v>
          </cell>
          <cell r="Z2012">
            <v>0</v>
          </cell>
          <cell r="AA2012">
            <v>96.51</v>
          </cell>
          <cell r="AB2012">
            <v>0</v>
          </cell>
          <cell r="AC2012" t="str">
            <v>Mainline</v>
          </cell>
          <cell r="AD2012" t="str">
            <v>24_Womens Elite</v>
          </cell>
          <cell r="AE2012" t="str">
            <v>S125</v>
          </cell>
          <cell r="AF2012" t="str">
            <v>Seasonal</v>
          </cell>
          <cell r="AG2012">
            <v>1</v>
          </cell>
          <cell r="AH2012" t="str">
            <v>&lt;N/A&gt;</v>
          </cell>
          <cell r="AI2012" t="str">
            <v>Racing</v>
          </cell>
          <cell r="AJ2012" t="str">
            <v>Fastskin</v>
          </cell>
          <cell r="AK2012">
            <v>0</v>
          </cell>
          <cell r="AL2012">
            <v>45809</v>
          </cell>
          <cell r="AM2012">
            <v>19302</v>
          </cell>
          <cell r="AN2012">
            <v>200</v>
          </cell>
          <cell r="AO2012">
            <v>96.51</v>
          </cell>
        </row>
        <row r="2013">
          <cell r="A2013" t="str">
            <v>815860H794</v>
          </cell>
          <cell r="B2013" t="str">
            <v>Current</v>
          </cell>
          <cell r="C2013" t="str">
            <v>W060</v>
          </cell>
          <cell r="D2013" t="str">
            <v>Speedo USA Maersk</v>
          </cell>
          <cell r="E2013" t="str">
            <v>8-15860H794</v>
          </cell>
          <cell r="F2013" t="str">
            <v>LZR VALOR 2.0 CDBK KSKN AF GREEN/ORANGE</v>
          </cell>
          <cell r="G2013" t="str">
            <v>P1122</v>
          </cell>
          <cell r="H2013" t="str">
            <v>One-Piece</v>
          </cell>
          <cell r="I2013" t="str">
            <v>812</v>
          </cell>
          <cell r="J2013" t="str">
            <v>Apparel</v>
          </cell>
          <cell r="K2013" t="str">
            <v>MNL</v>
          </cell>
          <cell r="L2013" t="str">
            <v>SS25</v>
          </cell>
          <cell r="M2013">
            <v>193</v>
          </cell>
          <cell r="N2013">
            <v>2</v>
          </cell>
          <cell r="O2013">
            <v>0</v>
          </cell>
          <cell r="P2013">
            <v>0</v>
          </cell>
          <cell r="Q2013">
            <v>0</v>
          </cell>
          <cell r="R2013">
            <v>0</v>
          </cell>
          <cell r="S2013">
            <v>0</v>
          </cell>
          <cell r="T2013">
            <v>0</v>
          </cell>
          <cell r="U2013">
            <v>0</v>
          </cell>
          <cell r="V2013">
            <v>0</v>
          </cell>
          <cell r="W2013">
            <v>0</v>
          </cell>
          <cell r="X2013">
            <v>96.5</v>
          </cell>
          <cell r="Y2013">
            <v>-96.5</v>
          </cell>
          <cell r="Z2013">
            <v>0</v>
          </cell>
          <cell r="AA2013">
            <v>96.5</v>
          </cell>
          <cell r="AB2013">
            <v>0</v>
          </cell>
          <cell r="AC2013" t="str">
            <v>Mainline</v>
          </cell>
          <cell r="AD2013" t="str">
            <v>24_Womens Elite</v>
          </cell>
          <cell r="AE2013" t="str">
            <v>S125</v>
          </cell>
          <cell r="AF2013" t="str">
            <v>Seasonal</v>
          </cell>
          <cell r="AG2013">
            <v>1</v>
          </cell>
          <cell r="AH2013" t="str">
            <v>&lt;N/A&gt;</v>
          </cell>
          <cell r="AI2013" t="str">
            <v>Racing</v>
          </cell>
          <cell r="AJ2013" t="str">
            <v>Fastskin</v>
          </cell>
          <cell r="AK2013">
            <v>0</v>
          </cell>
          <cell r="AL2013">
            <v>45809</v>
          </cell>
          <cell r="AM2013">
            <v>193</v>
          </cell>
          <cell r="AN2013">
            <v>2</v>
          </cell>
          <cell r="AO2013">
            <v>96.5</v>
          </cell>
        </row>
        <row r="2014">
          <cell r="A2014" t="str">
            <v>815861D454</v>
          </cell>
          <cell r="B2014" t="str">
            <v>Current</v>
          </cell>
          <cell r="C2014" t="str">
            <v>W060</v>
          </cell>
          <cell r="D2014" t="str">
            <v>Speedo USA Maersk</v>
          </cell>
          <cell r="E2014" t="str">
            <v>8-15861D454</v>
          </cell>
          <cell r="F2014" t="str">
            <v>LZR VALOR 2.0 JAM AM BLACK</v>
          </cell>
          <cell r="G2014" t="str">
            <v>P1132</v>
          </cell>
          <cell r="H2014" t="str">
            <v>Swim Bottoms</v>
          </cell>
          <cell r="I2014" t="str">
            <v>812</v>
          </cell>
          <cell r="J2014" t="str">
            <v>Apparel</v>
          </cell>
          <cell r="K2014" t="str">
            <v>MNL</v>
          </cell>
          <cell r="L2014" t="str">
            <v>SS25</v>
          </cell>
          <cell r="M2014">
            <v>98786.74</v>
          </cell>
          <cell r="N2014">
            <v>1261</v>
          </cell>
          <cell r="O2014">
            <v>0</v>
          </cell>
          <cell r="P2014">
            <v>0</v>
          </cell>
          <cell r="Q2014">
            <v>0</v>
          </cell>
          <cell r="R2014">
            <v>0</v>
          </cell>
          <cell r="S2014">
            <v>0</v>
          </cell>
          <cell r="T2014">
            <v>0</v>
          </cell>
          <cell r="U2014">
            <v>0</v>
          </cell>
          <cell r="V2014">
            <v>0</v>
          </cell>
          <cell r="W2014">
            <v>0</v>
          </cell>
          <cell r="X2014">
            <v>78.34</v>
          </cell>
          <cell r="Y2014">
            <v>-78.34</v>
          </cell>
          <cell r="Z2014">
            <v>0</v>
          </cell>
          <cell r="AA2014">
            <v>78.34</v>
          </cell>
          <cell r="AB2014">
            <v>0</v>
          </cell>
          <cell r="AC2014" t="str">
            <v>Mainline</v>
          </cell>
          <cell r="AD2014" t="str">
            <v>25_Mens Elite</v>
          </cell>
          <cell r="AE2014" t="str">
            <v>S125</v>
          </cell>
          <cell r="AF2014" t="str">
            <v>Core</v>
          </cell>
          <cell r="AG2014">
            <v>1</v>
          </cell>
          <cell r="AH2014" t="str">
            <v>&lt;N/A&gt;</v>
          </cell>
          <cell r="AI2014" t="str">
            <v>Racing</v>
          </cell>
          <cell r="AJ2014" t="str">
            <v>Fastskin</v>
          </cell>
          <cell r="AK2014">
            <v>0</v>
          </cell>
          <cell r="AL2014">
            <v>46919</v>
          </cell>
          <cell r="AM2014">
            <v>98786.74</v>
          </cell>
          <cell r="AN2014">
            <v>1261</v>
          </cell>
          <cell r="AO2014">
            <v>78.34</v>
          </cell>
        </row>
        <row r="2015">
          <cell r="A2015" t="str">
            <v>815861D458</v>
          </cell>
          <cell r="B2015" t="str">
            <v>Current</v>
          </cell>
          <cell r="C2015" t="str">
            <v>W060</v>
          </cell>
          <cell r="D2015" t="str">
            <v>Speedo USA Maersk</v>
          </cell>
          <cell r="E2015" t="str">
            <v>8-15861D458</v>
          </cell>
          <cell r="F2015" t="str">
            <v>LZR VALOR 2.0 JAM AM BLACK SM</v>
          </cell>
          <cell r="G2015" t="str">
            <v>P1132</v>
          </cell>
          <cell r="H2015" t="str">
            <v>Swim Bottoms</v>
          </cell>
          <cell r="I2015" t="str">
            <v>812</v>
          </cell>
          <cell r="J2015" t="str">
            <v>Apparel</v>
          </cell>
          <cell r="K2015" t="str">
            <v>MNL</v>
          </cell>
          <cell r="L2015" t="str">
            <v>SS25</v>
          </cell>
          <cell r="M2015">
            <v>1445.2</v>
          </cell>
          <cell r="N2015">
            <v>20</v>
          </cell>
          <cell r="O2015">
            <v>0</v>
          </cell>
          <cell r="P2015">
            <v>0</v>
          </cell>
          <cell r="Q2015">
            <v>0</v>
          </cell>
          <cell r="R2015">
            <v>0</v>
          </cell>
          <cell r="S2015">
            <v>0</v>
          </cell>
          <cell r="T2015">
            <v>0</v>
          </cell>
          <cell r="U2015">
            <v>0</v>
          </cell>
          <cell r="V2015">
            <v>0</v>
          </cell>
          <cell r="W2015">
            <v>0</v>
          </cell>
          <cell r="X2015">
            <v>72.260000000000005</v>
          </cell>
          <cell r="Y2015">
            <v>-72.260000000000005</v>
          </cell>
          <cell r="Z2015">
            <v>0</v>
          </cell>
          <cell r="AA2015">
            <v>72.260000000000005</v>
          </cell>
          <cell r="AB2015">
            <v>0</v>
          </cell>
          <cell r="AC2015" t="str">
            <v>Mainline</v>
          </cell>
          <cell r="AD2015" t="str">
            <v>25_Mens Elite</v>
          </cell>
          <cell r="AE2015" t="str">
            <v>S125</v>
          </cell>
          <cell r="AF2015" t="str">
            <v>Core</v>
          </cell>
          <cell r="AG2015">
            <v>1</v>
          </cell>
          <cell r="AH2015" t="str">
            <v>&lt;N/A&gt;</v>
          </cell>
          <cell r="AI2015" t="str">
            <v>Racing</v>
          </cell>
          <cell r="AJ2015" t="str">
            <v>Fastskin</v>
          </cell>
          <cell r="AK2015">
            <v>0</v>
          </cell>
          <cell r="AL2015">
            <v>46919</v>
          </cell>
          <cell r="AM2015">
            <v>1445.2</v>
          </cell>
          <cell r="AN2015">
            <v>20</v>
          </cell>
          <cell r="AO2015">
            <v>72.260000000000005</v>
          </cell>
        </row>
        <row r="2016">
          <cell r="A2016" t="str">
            <v>815861H621</v>
          </cell>
          <cell r="B2016" t="str">
            <v>1 Season Old</v>
          </cell>
          <cell r="C2016" t="str">
            <v>W060</v>
          </cell>
          <cell r="D2016" t="str">
            <v>Speedo USA Maersk</v>
          </cell>
          <cell r="E2016" t="str">
            <v>8-15861H621</v>
          </cell>
          <cell r="F2016" t="str">
            <v>LZR VALOR 2.0 JAM AM BLUE</v>
          </cell>
          <cell r="G2016" t="str">
            <v>P1132</v>
          </cell>
          <cell r="H2016" t="str">
            <v>Swim Bottoms</v>
          </cell>
          <cell r="I2016" t="str">
            <v>812</v>
          </cell>
          <cell r="J2016" t="str">
            <v>Apparel</v>
          </cell>
          <cell r="K2016" t="str">
            <v>MNL</v>
          </cell>
          <cell r="L2016" t="str">
            <v>SS24</v>
          </cell>
          <cell r="M2016">
            <v>369.35</v>
          </cell>
          <cell r="N2016">
            <v>5</v>
          </cell>
          <cell r="O2016">
            <v>147.74</v>
          </cell>
          <cell r="P2016">
            <v>0</v>
          </cell>
          <cell r="Q2016">
            <v>0</v>
          </cell>
          <cell r="R2016">
            <v>0</v>
          </cell>
          <cell r="S2016">
            <v>0</v>
          </cell>
          <cell r="T2016">
            <v>0</v>
          </cell>
          <cell r="U2016">
            <v>0</v>
          </cell>
          <cell r="V2016">
            <v>0</v>
          </cell>
          <cell r="W2016">
            <v>14.774000000000001</v>
          </cell>
          <cell r="X2016">
            <v>73.87</v>
          </cell>
          <cell r="Y2016">
            <v>-59.096000000000004</v>
          </cell>
          <cell r="Z2016">
            <v>29.548000000000002</v>
          </cell>
          <cell r="AA2016">
            <v>44.322000000000003</v>
          </cell>
          <cell r="AB2016">
            <v>14.774000000000001</v>
          </cell>
          <cell r="AC2016" t="str">
            <v>Mainline</v>
          </cell>
          <cell r="AD2016" t="str">
            <v>25_Mens Elite</v>
          </cell>
          <cell r="AE2016" t="str">
            <v>S124</v>
          </cell>
          <cell r="AF2016" t="str">
            <v>Seasonal</v>
          </cell>
          <cell r="AG2016">
            <v>1</v>
          </cell>
          <cell r="AH2016" t="str">
            <v>&lt;N/A&gt;</v>
          </cell>
          <cell r="AI2016" t="str">
            <v>Racing</v>
          </cell>
          <cell r="AJ2016">
            <v>0</v>
          </cell>
          <cell r="AK2016">
            <v>0</v>
          </cell>
          <cell r="AL2016">
            <v>45627</v>
          </cell>
          <cell r="AM2016">
            <v>221.61</v>
          </cell>
          <cell r="AN2016">
            <v>5</v>
          </cell>
          <cell r="AO2016">
            <v>44.322000000000003</v>
          </cell>
        </row>
        <row r="2017">
          <cell r="A2017" t="str">
            <v>815861H791</v>
          </cell>
          <cell r="B2017" t="str">
            <v>Expiring</v>
          </cell>
          <cell r="C2017" t="str">
            <v>W060</v>
          </cell>
          <cell r="D2017" t="str">
            <v>Speedo USA Maersk</v>
          </cell>
          <cell r="E2017" t="str">
            <v>8-15861H791</v>
          </cell>
          <cell r="F2017" t="str">
            <v>LZR VALOR 2.0 JAM AM BLUE/RED</v>
          </cell>
          <cell r="G2017" t="str">
            <v>P1132</v>
          </cell>
          <cell r="H2017" t="str">
            <v>Swim Bottoms</v>
          </cell>
          <cell r="I2017" t="str">
            <v>812</v>
          </cell>
          <cell r="J2017" t="str">
            <v>Apparel</v>
          </cell>
          <cell r="K2017" t="str">
            <v>MNL</v>
          </cell>
          <cell r="L2017" t="str">
            <v>AW24</v>
          </cell>
          <cell r="M2017">
            <v>3529.58</v>
          </cell>
          <cell r="N2017">
            <v>46</v>
          </cell>
          <cell r="O2017">
            <v>705.91600000000005</v>
          </cell>
          <cell r="P2017">
            <v>0</v>
          </cell>
          <cell r="Q2017">
            <v>0</v>
          </cell>
          <cell r="R2017">
            <v>0</v>
          </cell>
          <cell r="S2017">
            <v>0</v>
          </cell>
          <cell r="T2017">
            <v>0</v>
          </cell>
          <cell r="U2017">
            <v>0</v>
          </cell>
          <cell r="V2017">
            <v>0</v>
          </cell>
          <cell r="W2017">
            <v>0</v>
          </cell>
          <cell r="X2017">
            <v>76.73</v>
          </cell>
          <cell r="Y2017">
            <v>-76.73</v>
          </cell>
          <cell r="Z2017">
            <v>15.346000000000002</v>
          </cell>
          <cell r="AA2017">
            <v>61.384</v>
          </cell>
          <cell r="AB2017">
            <v>15.346000000000002</v>
          </cell>
          <cell r="AC2017" t="str">
            <v>Mainline</v>
          </cell>
          <cell r="AD2017" t="str">
            <v>25_Mens Elite</v>
          </cell>
          <cell r="AE2017" t="str">
            <v>S224</v>
          </cell>
          <cell r="AF2017" t="str">
            <v>Seasonal</v>
          </cell>
          <cell r="AG2017">
            <v>1</v>
          </cell>
          <cell r="AH2017" t="str">
            <v>&lt;N/A&gt;</v>
          </cell>
          <cell r="AI2017" t="str">
            <v>Racing</v>
          </cell>
          <cell r="AJ2017" t="str">
            <v>Fastskin 2.0</v>
          </cell>
          <cell r="AK2017">
            <v>0</v>
          </cell>
          <cell r="AL2017">
            <v>45627</v>
          </cell>
          <cell r="AM2017">
            <v>2823.6640000000002</v>
          </cell>
          <cell r="AN2017">
            <v>46</v>
          </cell>
          <cell r="AO2017">
            <v>61.384</v>
          </cell>
        </row>
        <row r="2018">
          <cell r="A2018" t="str">
            <v>815861H792</v>
          </cell>
          <cell r="B2018" t="str">
            <v>Expiring</v>
          </cell>
          <cell r="C2018" t="str">
            <v>W060</v>
          </cell>
          <cell r="D2018" t="str">
            <v>Speedo USA Maersk</v>
          </cell>
          <cell r="E2018" t="str">
            <v>8-15861H792</v>
          </cell>
          <cell r="F2018" t="str">
            <v>LZR VALOR 2.0 JAM AM RED/BLUE</v>
          </cell>
          <cell r="G2018" t="str">
            <v>P1132</v>
          </cell>
          <cell r="H2018" t="str">
            <v>Swim Bottoms</v>
          </cell>
          <cell r="I2018" t="str">
            <v>812</v>
          </cell>
          <cell r="J2018" t="str">
            <v>Apparel</v>
          </cell>
          <cell r="K2018" t="str">
            <v>SMU</v>
          </cell>
          <cell r="L2018" t="str">
            <v>AW24</v>
          </cell>
          <cell r="M2018">
            <v>6703.35</v>
          </cell>
          <cell r="N2018">
            <v>69</v>
          </cell>
          <cell r="O2018">
            <v>1340.67</v>
          </cell>
          <cell r="P2018">
            <v>0</v>
          </cell>
          <cell r="Q2018">
            <v>0</v>
          </cell>
          <cell r="R2018">
            <v>0</v>
          </cell>
          <cell r="S2018">
            <v>0</v>
          </cell>
          <cell r="T2018">
            <v>0</v>
          </cell>
          <cell r="U2018">
            <v>0</v>
          </cell>
          <cell r="V2018">
            <v>0</v>
          </cell>
          <cell r="W2018">
            <v>0</v>
          </cell>
          <cell r="X2018">
            <v>97.15</v>
          </cell>
          <cell r="Y2018">
            <v>-97.15</v>
          </cell>
          <cell r="Z2018">
            <v>19.43</v>
          </cell>
          <cell r="AA2018">
            <v>77.72</v>
          </cell>
          <cell r="AB2018">
            <v>19.43</v>
          </cell>
          <cell r="AC2018" t="str">
            <v>Mainline</v>
          </cell>
          <cell r="AD2018" t="str">
            <v>25_Mens Elite</v>
          </cell>
          <cell r="AE2018" t="str">
            <v>S224</v>
          </cell>
          <cell r="AF2018" t="str">
            <v>Seasonal</v>
          </cell>
          <cell r="AG2018">
            <v>1</v>
          </cell>
          <cell r="AH2018" t="str">
            <v>&lt;N/A&gt;</v>
          </cell>
          <cell r="AI2018" t="str">
            <v>Racing</v>
          </cell>
          <cell r="AJ2018" t="str">
            <v>Fastskin 2.0</v>
          </cell>
          <cell r="AK2018">
            <v>0</v>
          </cell>
          <cell r="AL2018">
            <v>45627</v>
          </cell>
          <cell r="AM2018">
            <v>5362.68</v>
          </cell>
          <cell r="AN2018">
            <v>69</v>
          </cell>
          <cell r="AO2018">
            <v>77.72</v>
          </cell>
        </row>
        <row r="2019">
          <cell r="A2019" t="str">
            <v>815861H793</v>
          </cell>
          <cell r="B2019" t="str">
            <v>Current</v>
          </cell>
          <cell r="C2019" t="str">
            <v>W060</v>
          </cell>
          <cell r="D2019" t="str">
            <v>Speedo USA Maersk</v>
          </cell>
          <cell r="E2019" t="str">
            <v>8-15861H793</v>
          </cell>
          <cell r="F2019" t="str">
            <v>LZR VALOR 2.0 JAM AM GREEN/BLACK</v>
          </cell>
          <cell r="G2019" t="str">
            <v>P1132</v>
          </cell>
          <cell r="H2019" t="str">
            <v>Swim Bottoms</v>
          </cell>
          <cell r="I2019" t="str">
            <v>812</v>
          </cell>
          <cell r="J2019" t="str">
            <v>Apparel</v>
          </cell>
          <cell r="K2019" t="str">
            <v>MNL</v>
          </cell>
          <cell r="L2019" t="str">
            <v>SS25</v>
          </cell>
          <cell r="M2019">
            <v>42849.93</v>
          </cell>
          <cell r="N2019">
            <v>563</v>
          </cell>
          <cell r="O2019">
            <v>0</v>
          </cell>
          <cell r="P2019">
            <v>0</v>
          </cell>
          <cell r="Q2019">
            <v>0</v>
          </cell>
          <cell r="R2019">
            <v>0</v>
          </cell>
          <cell r="S2019">
            <v>0</v>
          </cell>
          <cell r="T2019">
            <v>0</v>
          </cell>
          <cell r="U2019">
            <v>0</v>
          </cell>
          <cell r="V2019">
            <v>0</v>
          </cell>
          <cell r="W2019">
            <v>0</v>
          </cell>
          <cell r="X2019">
            <v>76.11</v>
          </cell>
          <cell r="Y2019">
            <v>-76.11</v>
          </cell>
          <cell r="Z2019">
            <v>0</v>
          </cell>
          <cell r="AA2019">
            <v>76.11</v>
          </cell>
          <cell r="AB2019">
            <v>0</v>
          </cell>
          <cell r="AC2019" t="str">
            <v>Mainline</v>
          </cell>
          <cell r="AD2019" t="str">
            <v>25_Mens Elite</v>
          </cell>
          <cell r="AE2019" t="str">
            <v>S125</v>
          </cell>
          <cell r="AF2019" t="str">
            <v>Seasonal</v>
          </cell>
          <cell r="AG2019">
            <v>1</v>
          </cell>
          <cell r="AH2019" t="str">
            <v>&lt;N/A&gt;</v>
          </cell>
          <cell r="AI2019" t="str">
            <v>Racing</v>
          </cell>
          <cell r="AJ2019" t="str">
            <v>Fastskin</v>
          </cell>
          <cell r="AK2019">
            <v>0</v>
          </cell>
          <cell r="AL2019">
            <v>45809</v>
          </cell>
          <cell r="AM2019">
            <v>42849.93</v>
          </cell>
          <cell r="AN2019">
            <v>563</v>
          </cell>
          <cell r="AO2019">
            <v>76.11</v>
          </cell>
        </row>
        <row r="2020">
          <cell r="A2020" t="str">
            <v>815861H794</v>
          </cell>
          <cell r="B2020" t="str">
            <v>Current</v>
          </cell>
          <cell r="C2020" t="str">
            <v>W060</v>
          </cell>
          <cell r="D2020" t="str">
            <v>Speedo USA Maersk</v>
          </cell>
          <cell r="E2020" t="str">
            <v>8-15861H794</v>
          </cell>
          <cell r="F2020" t="str">
            <v>LZR VALOR 2.0 JAM AM GREEN/ORANGE</v>
          </cell>
          <cell r="G2020" t="str">
            <v>P1132</v>
          </cell>
          <cell r="H2020" t="str">
            <v>Swim Bottoms</v>
          </cell>
          <cell r="I2020" t="str">
            <v>812</v>
          </cell>
          <cell r="J2020" t="str">
            <v>Apparel</v>
          </cell>
          <cell r="K2020" t="str">
            <v>MNL</v>
          </cell>
          <cell r="L2020" t="str">
            <v>SS25</v>
          </cell>
          <cell r="M2020">
            <v>14115.75</v>
          </cell>
          <cell r="N2020">
            <v>165</v>
          </cell>
          <cell r="O2020">
            <v>0</v>
          </cell>
          <cell r="P2020">
            <v>0</v>
          </cell>
          <cell r="Q2020">
            <v>0</v>
          </cell>
          <cell r="R2020">
            <v>0</v>
          </cell>
          <cell r="S2020">
            <v>0</v>
          </cell>
          <cell r="T2020">
            <v>0</v>
          </cell>
          <cell r="U2020">
            <v>0</v>
          </cell>
          <cell r="V2020">
            <v>0</v>
          </cell>
          <cell r="W2020">
            <v>0</v>
          </cell>
          <cell r="X2020">
            <v>85.55</v>
          </cell>
          <cell r="Y2020">
            <v>-85.55</v>
          </cell>
          <cell r="Z2020">
            <v>0</v>
          </cell>
          <cell r="AA2020">
            <v>85.55</v>
          </cell>
          <cell r="AB2020">
            <v>0</v>
          </cell>
          <cell r="AC2020" t="str">
            <v>Mainline</v>
          </cell>
          <cell r="AD2020" t="str">
            <v>25_Mens Elite</v>
          </cell>
          <cell r="AE2020" t="str">
            <v>S125</v>
          </cell>
          <cell r="AF2020" t="str">
            <v>Seasonal</v>
          </cell>
          <cell r="AG2020">
            <v>1</v>
          </cell>
          <cell r="AH2020" t="str">
            <v>&lt;N/A&gt;</v>
          </cell>
          <cell r="AI2020" t="str">
            <v>Racing</v>
          </cell>
          <cell r="AJ2020" t="str">
            <v>Fastskin</v>
          </cell>
          <cell r="AK2020">
            <v>0</v>
          </cell>
          <cell r="AL2020">
            <v>45809</v>
          </cell>
          <cell r="AM2020">
            <v>14115.75</v>
          </cell>
          <cell r="AN2020">
            <v>165</v>
          </cell>
          <cell r="AO2020">
            <v>85.55</v>
          </cell>
        </row>
        <row r="2021">
          <cell r="A2021" t="str">
            <v>815862D454</v>
          </cell>
          <cell r="B2021" t="str">
            <v>Current</v>
          </cell>
          <cell r="C2021" t="str">
            <v>W060</v>
          </cell>
          <cell r="D2021" t="str">
            <v>Speedo USA Maersk</v>
          </cell>
          <cell r="E2021" t="str">
            <v>8-15862D454</v>
          </cell>
          <cell r="F2021" t="str">
            <v>LZR VALOR 2.0 HG/WST JAM AM BLACK</v>
          </cell>
          <cell r="G2021" t="str">
            <v>P1132</v>
          </cell>
          <cell r="H2021" t="str">
            <v>Swim Bottoms</v>
          </cell>
          <cell r="I2021" t="str">
            <v>812</v>
          </cell>
          <cell r="J2021" t="str">
            <v>Apparel</v>
          </cell>
          <cell r="K2021" t="str">
            <v>MNL</v>
          </cell>
          <cell r="L2021" t="str">
            <v>SS25</v>
          </cell>
          <cell r="M2021">
            <v>36512.06</v>
          </cell>
          <cell r="N2021">
            <v>443</v>
          </cell>
          <cell r="O2021">
            <v>0</v>
          </cell>
          <cell r="P2021">
            <v>0</v>
          </cell>
          <cell r="Q2021">
            <v>0</v>
          </cell>
          <cell r="R2021">
            <v>0</v>
          </cell>
          <cell r="S2021">
            <v>0</v>
          </cell>
          <cell r="T2021">
            <v>0</v>
          </cell>
          <cell r="U2021">
            <v>0</v>
          </cell>
          <cell r="V2021">
            <v>0</v>
          </cell>
          <cell r="W2021">
            <v>0</v>
          </cell>
          <cell r="X2021">
            <v>82.42</v>
          </cell>
          <cell r="Y2021">
            <v>-82.42</v>
          </cell>
          <cell r="Z2021">
            <v>0</v>
          </cell>
          <cell r="AA2021">
            <v>82.42</v>
          </cell>
          <cell r="AB2021">
            <v>0</v>
          </cell>
          <cell r="AC2021" t="str">
            <v>Mainline</v>
          </cell>
          <cell r="AD2021" t="str">
            <v>25_Mens Elite</v>
          </cell>
          <cell r="AE2021" t="str">
            <v>S125</v>
          </cell>
          <cell r="AF2021" t="str">
            <v>Core</v>
          </cell>
          <cell r="AG2021">
            <v>1</v>
          </cell>
          <cell r="AH2021" t="str">
            <v>&lt;N/A&gt;</v>
          </cell>
          <cell r="AI2021" t="str">
            <v>Racing</v>
          </cell>
          <cell r="AJ2021" t="str">
            <v>Fastskin</v>
          </cell>
          <cell r="AK2021">
            <v>0</v>
          </cell>
          <cell r="AL2021">
            <v>46919</v>
          </cell>
          <cell r="AM2021">
            <v>36512.06</v>
          </cell>
          <cell r="AN2021">
            <v>443</v>
          </cell>
          <cell r="AO2021">
            <v>82.42</v>
          </cell>
        </row>
        <row r="2022">
          <cell r="A2022" t="str">
            <v>815862D458</v>
          </cell>
          <cell r="B2022" t="str">
            <v>Current</v>
          </cell>
          <cell r="C2022" t="str">
            <v>W060</v>
          </cell>
          <cell r="D2022" t="str">
            <v>Speedo USA Maersk</v>
          </cell>
          <cell r="E2022" t="str">
            <v>8-15862D458</v>
          </cell>
          <cell r="F2022" t="str">
            <v>LZR VALOR 2.0 HG/WST JAM AM BLACK SM</v>
          </cell>
          <cell r="G2022" t="str">
            <v>P1132</v>
          </cell>
          <cell r="H2022" t="str">
            <v>Swim Bottoms</v>
          </cell>
          <cell r="I2022" t="str">
            <v>812</v>
          </cell>
          <cell r="J2022" t="str">
            <v>Apparel</v>
          </cell>
          <cell r="K2022" t="str">
            <v>MNL</v>
          </cell>
          <cell r="L2022" t="str">
            <v>SS25</v>
          </cell>
          <cell r="M2022">
            <v>1831.92</v>
          </cell>
          <cell r="N2022">
            <v>24</v>
          </cell>
          <cell r="O2022">
            <v>0</v>
          </cell>
          <cell r="P2022">
            <v>0</v>
          </cell>
          <cell r="Q2022">
            <v>0</v>
          </cell>
          <cell r="R2022">
            <v>0</v>
          </cell>
          <cell r="S2022">
            <v>0</v>
          </cell>
          <cell r="T2022">
            <v>0</v>
          </cell>
          <cell r="U2022">
            <v>0</v>
          </cell>
          <cell r="V2022">
            <v>0</v>
          </cell>
          <cell r="W2022">
            <v>0</v>
          </cell>
          <cell r="X2022">
            <v>76.33</v>
          </cell>
          <cell r="Y2022">
            <v>-76.33</v>
          </cell>
          <cell r="Z2022">
            <v>0</v>
          </cell>
          <cell r="AA2022">
            <v>76.33</v>
          </cell>
          <cell r="AB2022">
            <v>0</v>
          </cell>
          <cell r="AC2022" t="str">
            <v>Mainline</v>
          </cell>
          <cell r="AD2022" t="str">
            <v>25_Mens Elite</v>
          </cell>
          <cell r="AE2022" t="str">
            <v>S125</v>
          </cell>
          <cell r="AF2022" t="str">
            <v>Core</v>
          </cell>
          <cell r="AG2022">
            <v>1</v>
          </cell>
          <cell r="AH2022" t="str">
            <v>&lt;N/A&gt;</v>
          </cell>
          <cell r="AI2022" t="str">
            <v>Racing</v>
          </cell>
          <cell r="AJ2022" t="str">
            <v>Fastskin</v>
          </cell>
          <cell r="AK2022">
            <v>0</v>
          </cell>
          <cell r="AL2022">
            <v>46919</v>
          </cell>
          <cell r="AM2022">
            <v>1831.92</v>
          </cell>
          <cell r="AN2022">
            <v>24</v>
          </cell>
          <cell r="AO2022">
            <v>76.33</v>
          </cell>
        </row>
        <row r="2023">
          <cell r="A2023" t="str">
            <v>815862H676</v>
          </cell>
          <cell r="B2023" t="str">
            <v>1 Season Old</v>
          </cell>
          <cell r="C2023" t="str">
            <v>W060</v>
          </cell>
          <cell r="D2023" t="str">
            <v>Speedo USA Maersk</v>
          </cell>
          <cell r="E2023" t="str">
            <v>8-15862H676</v>
          </cell>
          <cell r="F2023" t="str">
            <v>LZR VALOR 2.0 HG/WST JAM AM RED/BLUE</v>
          </cell>
          <cell r="G2023" t="str">
            <v>P1132</v>
          </cell>
          <cell r="H2023" t="str">
            <v>Swim Bottoms</v>
          </cell>
          <cell r="I2023" t="str">
            <v>812</v>
          </cell>
          <cell r="J2023" t="str">
            <v>Apparel</v>
          </cell>
          <cell r="K2023" t="str">
            <v>MNL</v>
          </cell>
          <cell r="L2023" t="str">
            <v>SS24</v>
          </cell>
          <cell r="M2023">
            <v>122.18</v>
          </cell>
          <cell r="N2023">
            <v>2</v>
          </cell>
          <cell r="O2023">
            <v>48.872000000000007</v>
          </cell>
          <cell r="P2023">
            <v>0</v>
          </cell>
          <cell r="Q2023">
            <v>0</v>
          </cell>
          <cell r="R2023">
            <v>0</v>
          </cell>
          <cell r="S2023">
            <v>0</v>
          </cell>
          <cell r="T2023">
            <v>0</v>
          </cell>
          <cell r="U2023">
            <v>0</v>
          </cell>
          <cell r="V2023">
            <v>0</v>
          </cell>
          <cell r="W2023">
            <v>12.218000000000002</v>
          </cell>
          <cell r="X2023">
            <v>61.09</v>
          </cell>
          <cell r="Y2023">
            <v>-48.872</v>
          </cell>
          <cell r="Z2023">
            <v>24.436000000000003</v>
          </cell>
          <cell r="AA2023">
            <v>36.653999999999996</v>
          </cell>
          <cell r="AB2023">
            <v>12.218000000000002</v>
          </cell>
          <cell r="AC2023" t="str">
            <v>Mainline</v>
          </cell>
          <cell r="AD2023" t="str">
            <v>25_Mens Elite</v>
          </cell>
          <cell r="AE2023" t="str">
            <v>S124</v>
          </cell>
          <cell r="AF2023" t="str">
            <v>Seasonal</v>
          </cell>
          <cell r="AG2023">
            <v>1</v>
          </cell>
          <cell r="AH2023" t="str">
            <v>&lt;N/A&gt;</v>
          </cell>
          <cell r="AI2023" t="str">
            <v>Racing</v>
          </cell>
          <cell r="AJ2023">
            <v>0</v>
          </cell>
          <cell r="AK2023">
            <v>0</v>
          </cell>
          <cell r="AL2023">
            <v>45627</v>
          </cell>
          <cell r="AM2023">
            <v>73.307999999999993</v>
          </cell>
          <cell r="AN2023">
            <v>2</v>
          </cell>
          <cell r="AO2023">
            <v>36.653999999999996</v>
          </cell>
        </row>
        <row r="2024">
          <cell r="A2024" t="str">
            <v>815862H791</v>
          </cell>
          <cell r="B2024" t="str">
            <v>Expiring</v>
          </cell>
          <cell r="C2024" t="str">
            <v>W060</v>
          </cell>
          <cell r="D2024" t="str">
            <v>Speedo USA Maersk</v>
          </cell>
          <cell r="E2024" t="str">
            <v>8-15862H791</v>
          </cell>
          <cell r="F2024" t="str">
            <v>LZR VALOR 2.0 HG/WST JAM AM BLUE/RED</v>
          </cell>
          <cell r="G2024" t="str">
            <v>P1132</v>
          </cell>
          <cell r="H2024" t="str">
            <v>Swim Bottoms</v>
          </cell>
          <cell r="I2024" t="str">
            <v>812</v>
          </cell>
          <cell r="J2024" t="str">
            <v>Apparel</v>
          </cell>
          <cell r="K2024" t="str">
            <v>MNL</v>
          </cell>
          <cell r="L2024" t="str">
            <v>AW24</v>
          </cell>
          <cell r="M2024">
            <v>1808.03</v>
          </cell>
          <cell r="N2024">
            <v>23</v>
          </cell>
          <cell r="O2024">
            <v>361.60599999999999</v>
          </cell>
          <cell r="P2024">
            <v>0</v>
          </cell>
          <cell r="Q2024">
            <v>0</v>
          </cell>
          <cell r="R2024">
            <v>0</v>
          </cell>
          <cell r="S2024">
            <v>0</v>
          </cell>
          <cell r="T2024">
            <v>0</v>
          </cell>
          <cell r="U2024">
            <v>0</v>
          </cell>
          <cell r="V2024">
            <v>0</v>
          </cell>
          <cell r="W2024">
            <v>0</v>
          </cell>
          <cell r="X2024">
            <v>78.61</v>
          </cell>
          <cell r="Y2024">
            <v>-78.61</v>
          </cell>
          <cell r="Z2024">
            <v>15.722</v>
          </cell>
          <cell r="AA2024">
            <v>62.887999999999998</v>
          </cell>
          <cell r="AB2024">
            <v>15.722</v>
          </cell>
          <cell r="AC2024" t="str">
            <v>Mainline</v>
          </cell>
          <cell r="AD2024" t="str">
            <v>25_Mens Elite</v>
          </cell>
          <cell r="AE2024" t="str">
            <v>S224</v>
          </cell>
          <cell r="AF2024" t="str">
            <v>Seasonal</v>
          </cell>
          <cell r="AG2024">
            <v>1</v>
          </cell>
          <cell r="AH2024" t="str">
            <v>&lt;N/A&gt;</v>
          </cell>
          <cell r="AI2024" t="str">
            <v>Racing</v>
          </cell>
          <cell r="AJ2024" t="str">
            <v>Fastskin 2.0</v>
          </cell>
          <cell r="AK2024">
            <v>0</v>
          </cell>
          <cell r="AL2024">
            <v>45627</v>
          </cell>
          <cell r="AM2024">
            <v>1446.424</v>
          </cell>
          <cell r="AN2024">
            <v>23</v>
          </cell>
          <cell r="AO2024">
            <v>62.887999999999998</v>
          </cell>
        </row>
        <row r="2025">
          <cell r="A2025" t="str">
            <v>815862H792</v>
          </cell>
          <cell r="B2025" t="str">
            <v>Expiring</v>
          </cell>
          <cell r="C2025" t="str">
            <v>W060</v>
          </cell>
          <cell r="D2025" t="str">
            <v>Speedo USA Maersk</v>
          </cell>
          <cell r="E2025" t="str">
            <v>8-15862H792</v>
          </cell>
          <cell r="F2025" t="str">
            <v>LZR VALOR 2.0 HG/WST JAM AM RED/BLUE</v>
          </cell>
          <cell r="G2025" t="str">
            <v>P1132</v>
          </cell>
          <cell r="H2025" t="str">
            <v>Swim Bottoms</v>
          </cell>
          <cell r="I2025" t="str">
            <v>812</v>
          </cell>
          <cell r="J2025" t="str">
            <v>Apparel</v>
          </cell>
          <cell r="K2025" t="str">
            <v>MNL</v>
          </cell>
          <cell r="L2025" t="str">
            <v>AW24</v>
          </cell>
          <cell r="M2025">
            <v>155.22</v>
          </cell>
          <cell r="N2025">
            <v>2</v>
          </cell>
          <cell r="O2025">
            <v>31.044</v>
          </cell>
          <cell r="P2025">
            <v>0</v>
          </cell>
          <cell r="Q2025">
            <v>0</v>
          </cell>
          <cell r="R2025">
            <v>0</v>
          </cell>
          <cell r="S2025">
            <v>0</v>
          </cell>
          <cell r="T2025">
            <v>0</v>
          </cell>
          <cell r="U2025">
            <v>0</v>
          </cell>
          <cell r="V2025">
            <v>0</v>
          </cell>
          <cell r="W2025">
            <v>0</v>
          </cell>
          <cell r="X2025">
            <v>77.61</v>
          </cell>
          <cell r="Y2025">
            <v>-77.61</v>
          </cell>
          <cell r="Z2025">
            <v>15.522</v>
          </cell>
          <cell r="AA2025">
            <v>62.088000000000001</v>
          </cell>
          <cell r="AB2025">
            <v>15.522</v>
          </cell>
          <cell r="AC2025" t="str">
            <v>Mainline</v>
          </cell>
          <cell r="AD2025" t="str">
            <v>25_Mens Elite</v>
          </cell>
          <cell r="AE2025" t="str">
            <v>S224</v>
          </cell>
          <cell r="AF2025" t="str">
            <v>Seasonal</v>
          </cell>
          <cell r="AG2025">
            <v>1</v>
          </cell>
          <cell r="AH2025" t="str">
            <v>&lt;N/A&gt;</v>
          </cell>
          <cell r="AI2025" t="str">
            <v>Racing</v>
          </cell>
          <cell r="AJ2025" t="str">
            <v>Fastskin 2.0</v>
          </cell>
          <cell r="AK2025">
            <v>0</v>
          </cell>
          <cell r="AL2025">
            <v>45627</v>
          </cell>
          <cell r="AM2025">
            <v>124.176</v>
          </cell>
          <cell r="AN2025">
            <v>2</v>
          </cell>
          <cell r="AO2025">
            <v>62.088000000000001</v>
          </cell>
        </row>
        <row r="2026">
          <cell r="A2026" t="str">
            <v>815862H793</v>
          </cell>
          <cell r="B2026" t="str">
            <v>Current</v>
          </cell>
          <cell r="C2026" t="str">
            <v>W060</v>
          </cell>
          <cell r="D2026" t="str">
            <v>Speedo USA Maersk</v>
          </cell>
          <cell r="E2026" t="str">
            <v>8-15862H793</v>
          </cell>
          <cell r="F2026" t="str">
            <v>LZR VALOR 2.0 HG/WST JAM AM GREEN/BLACK</v>
          </cell>
          <cell r="G2026" t="str">
            <v>P1132</v>
          </cell>
          <cell r="H2026" t="str">
            <v>Swim Bottoms</v>
          </cell>
          <cell r="I2026" t="str">
            <v>812</v>
          </cell>
          <cell r="J2026" t="str">
            <v>Apparel</v>
          </cell>
          <cell r="K2026" t="str">
            <v>MNL</v>
          </cell>
          <cell r="L2026" t="str">
            <v>SS25</v>
          </cell>
          <cell r="M2026">
            <v>22149.16</v>
          </cell>
          <cell r="N2026">
            <v>284</v>
          </cell>
          <cell r="O2026">
            <v>0</v>
          </cell>
          <cell r="P2026">
            <v>0</v>
          </cell>
          <cell r="Q2026">
            <v>0</v>
          </cell>
          <cell r="R2026">
            <v>0</v>
          </cell>
          <cell r="S2026">
            <v>0</v>
          </cell>
          <cell r="T2026">
            <v>0</v>
          </cell>
          <cell r="U2026">
            <v>0</v>
          </cell>
          <cell r="V2026">
            <v>0</v>
          </cell>
          <cell r="W2026">
            <v>0</v>
          </cell>
          <cell r="X2026">
            <v>77.989999999999995</v>
          </cell>
          <cell r="Y2026">
            <v>-77.989999999999995</v>
          </cell>
          <cell r="Z2026">
            <v>0</v>
          </cell>
          <cell r="AA2026">
            <v>77.989999999999995</v>
          </cell>
          <cell r="AB2026">
            <v>0</v>
          </cell>
          <cell r="AC2026" t="str">
            <v>Mainline</v>
          </cell>
          <cell r="AD2026" t="str">
            <v>25_Mens Elite</v>
          </cell>
          <cell r="AE2026" t="str">
            <v>S125</v>
          </cell>
          <cell r="AF2026" t="str">
            <v>Seasonal</v>
          </cell>
          <cell r="AG2026">
            <v>1</v>
          </cell>
          <cell r="AH2026" t="str">
            <v>&lt;N/A&gt;</v>
          </cell>
          <cell r="AI2026" t="str">
            <v>Racing</v>
          </cell>
          <cell r="AJ2026" t="str">
            <v>Fastskin</v>
          </cell>
          <cell r="AK2026">
            <v>0</v>
          </cell>
          <cell r="AL2026">
            <v>45809</v>
          </cell>
          <cell r="AM2026">
            <v>22149.16</v>
          </cell>
          <cell r="AN2026">
            <v>284</v>
          </cell>
          <cell r="AO2026">
            <v>77.989999999999995</v>
          </cell>
        </row>
        <row r="2027">
          <cell r="A2027" t="str">
            <v>815862H794</v>
          </cell>
          <cell r="B2027" t="str">
            <v>Current</v>
          </cell>
          <cell r="C2027" t="str">
            <v>W060</v>
          </cell>
          <cell r="D2027" t="str">
            <v>Speedo USA Maersk</v>
          </cell>
          <cell r="E2027" t="str">
            <v>8-15862H794</v>
          </cell>
          <cell r="F2027" t="str">
            <v>LZR VALOR 2.0 HG/WST JAM AM GREEN/ORANGE</v>
          </cell>
          <cell r="G2027" t="str">
            <v>P1132</v>
          </cell>
          <cell r="H2027" t="str">
            <v>Swim Bottoms</v>
          </cell>
          <cell r="I2027" t="str">
            <v>812</v>
          </cell>
          <cell r="J2027" t="str">
            <v>Apparel</v>
          </cell>
          <cell r="K2027" t="str">
            <v>MNL</v>
          </cell>
          <cell r="L2027" t="str">
            <v>SS25</v>
          </cell>
          <cell r="M2027">
            <v>134.78</v>
          </cell>
          <cell r="N2027">
            <v>2</v>
          </cell>
          <cell r="O2027">
            <v>0</v>
          </cell>
          <cell r="P2027">
            <v>0</v>
          </cell>
          <cell r="Q2027">
            <v>0</v>
          </cell>
          <cell r="R2027">
            <v>0</v>
          </cell>
          <cell r="S2027">
            <v>0</v>
          </cell>
          <cell r="T2027">
            <v>0</v>
          </cell>
          <cell r="U2027">
            <v>0</v>
          </cell>
          <cell r="V2027">
            <v>0</v>
          </cell>
          <cell r="W2027">
            <v>0</v>
          </cell>
          <cell r="X2027">
            <v>67.39</v>
          </cell>
          <cell r="Y2027">
            <v>-67.39</v>
          </cell>
          <cell r="Z2027">
            <v>0</v>
          </cell>
          <cell r="AA2027">
            <v>67.39</v>
          </cell>
          <cell r="AB2027">
            <v>0</v>
          </cell>
          <cell r="AC2027" t="str">
            <v>Mainline</v>
          </cell>
          <cell r="AD2027" t="str">
            <v>25_Mens Elite</v>
          </cell>
          <cell r="AE2027" t="str">
            <v>S125</v>
          </cell>
          <cell r="AF2027" t="str">
            <v>Seasonal</v>
          </cell>
          <cell r="AG2027">
            <v>1</v>
          </cell>
          <cell r="AH2027" t="str">
            <v>&lt;N/A&gt;</v>
          </cell>
          <cell r="AI2027" t="str">
            <v>Racing</v>
          </cell>
          <cell r="AJ2027" t="str">
            <v>Fastskin</v>
          </cell>
          <cell r="AK2027">
            <v>0</v>
          </cell>
          <cell r="AL2027">
            <v>45809</v>
          </cell>
          <cell r="AM2027">
            <v>134.78</v>
          </cell>
          <cell r="AN2027">
            <v>2</v>
          </cell>
          <cell r="AO2027">
            <v>67.39</v>
          </cell>
        </row>
        <row r="2028">
          <cell r="A2028" t="str">
            <v>81588340P</v>
          </cell>
          <cell r="B2028" t="str">
            <v>3 Seasons Old</v>
          </cell>
          <cell r="C2028" t="str">
            <v>W060</v>
          </cell>
          <cell r="D2028" t="str">
            <v>Speedo USA Maersk</v>
          </cell>
          <cell r="E2028" t="str">
            <v>8-1588340P</v>
          </cell>
          <cell r="F2028" t="str">
            <v>CS MENS TECH VOLLEY 40P</v>
          </cell>
          <cell r="G2028" t="str">
            <v>P1111</v>
          </cell>
          <cell r="H2028" t="str">
            <v>Elastic Waist</v>
          </cell>
          <cell r="I2028" t="str">
            <v>816</v>
          </cell>
          <cell r="J2028" t="str">
            <v>Equipment</v>
          </cell>
          <cell r="K2028" t="str">
            <v>SMU</v>
          </cell>
          <cell r="L2028" t="str">
            <v>SS23</v>
          </cell>
          <cell r="M2028">
            <v>36440</v>
          </cell>
          <cell r="N2028">
            <v>100</v>
          </cell>
          <cell r="O2028">
            <v>32796</v>
          </cell>
          <cell r="P2028">
            <v>0</v>
          </cell>
          <cell r="Q2028">
            <v>0</v>
          </cell>
          <cell r="R2028">
            <v>0</v>
          </cell>
          <cell r="S2028">
            <v>-164.43000000000004</v>
          </cell>
          <cell r="T2028">
            <v>100</v>
          </cell>
          <cell r="U2028">
            <v>-16443.000000000004</v>
          </cell>
          <cell r="V2028">
            <v>0</v>
          </cell>
          <cell r="W2028">
            <v>236.86</v>
          </cell>
          <cell r="X2028">
            <v>364.4</v>
          </cell>
          <cell r="Y2028">
            <v>-127.53999999999996</v>
          </cell>
          <cell r="Z2028">
            <v>327.96</v>
          </cell>
          <cell r="AA2028">
            <v>36.44</v>
          </cell>
          <cell r="AB2028">
            <v>91.099999999999966</v>
          </cell>
          <cell r="AC2028" t="str">
            <v>Clubs</v>
          </cell>
          <cell r="AD2028" t="str">
            <v>78_Mens Clubs</v>
          </cell>
          <cell r="AE2028" t="str">
            <v>S123</v>
          </cell>
          <cell r="AF2028" t="str">
            <v>Seasonal</v>
          </cell>
          <cell r="AG2028">
            <v>40</v>
          </cell>
          <cell r="AH2028" t="str">
            <v>Release 10-19-23</v>
          </cell>
          <cell r="AI2028" t="str">
            <v>Mens</v>
          </cell>
          <cell r="AJ2028">
            <v>0</v>
          </cell>
          <cell r="AK2028">
            <v>0</v>
          </cell>
          <cell r="AL2028">
            <v>45261</v>
          </cell>
          <cell r="AM2028">
            <v>3644</v>
          </cell>
          <cell r="AN2028">
            <v>2.5</v>
          </cell>
          <cell r="AO2028">
            <v>0.91099999999999992</v>
          </cell>
        </row>
        <row r="2029">
          <cell r="A2029">
            <v>8159730000</v>
          </cell>
          <cell r="B2029" t="str">
            <v>Current</v>
          </cell>
          <cell r="C2029" t="str">
            <v>W060</v>
          </cell>
          <cell r="D2029" t="str">
            <v>Speedo USA Maersk</v>
          </cell>
          <cell r="E2029" t="str">
            <v>8-159730000</v>
          </cell>
          <cell r="F2029" t="str">
            <v>SPEEDO COLOUR PALETTE RING</v>
          </cell>
          <cell r="G2029" t="str">
            <v>P1089</v>
          </cell>
          <cell r="H2029" t="str">
            <v>Marketing</v>
          </cell>
          <cell r="I2029" t="str">
            <v>819</v>
          </cell>
          <cell r="J2029" t="str">
            <v>Non category</v>
          </cell>
          <cell r="K2029" t="str">
            <v>MNL</v>
          </cell>
          <cell r="L2029" t="str">
            <v>SS25</v>
          </cell>
          <cell r="M2029">
            <v>16006.2</v>
          </cell>
          <cell r="N2029">
            <v>30</v>
          </cell>
          <cell r="O2029">
            <v>0</v>
          </cell>
          <cell r="P2029">
            <v>0</v>
          </cell>
          <cell r="Q2029">
            <v>0</v>
          </cell>
          <cell r="R2029">
            <v>0</v>
          </cell>
          <cell r="S2029">
            <v>0</v>
          </cell>
          <cell r="T2029">
            <v>0</v>
          </cell>
          <cell r="U2029">
            <v>0</v>
          </cell>
          <cell r="V2029">
            <v>0</v>
          </cell>
          <cell r="W2029">
            <v>0</v>
          </cell>
          <cell r="X2029">
            <v>533.54000000000008</v>
          </cell>
          <cell r="Y2029">
            <v>-533.54000000000008</v>
          </cell>
          <cell r="Z2029">
            <v>0</v>
          </cell>
          <cell r="AA2029">
            <v>533.54000000000008</v>
          </cell>
          <cell r="AB2029">
            <v>0</v>
          </cell>
          <cell r="AC2029">
            <v>0</v>
          </cell>
          <cell r="AD2029">
            <v>0</v>
          </cell>
          <cell r="AE2029" t="str">
            <v/>
          </cell>
          <cell r="AF2029" t="str">
            <v/>
          </cell>
          <cell r="AG2029">
            <v>1</v>
          </cell>
          <cell r="AH2029" t="str">
            <v/>
          </cell>
          <cell r="AI2029" t="str">
            <v/>
          </cell>
          <cell r="AJ2029" t="str">
            <v/>
          </cell>
          <cell r="AK2029" t="str">
            <v/>
          </cell>
          <cell r="AL2029" t="str">
            <v/>
          </cell>
          <cell r="AM2029">
            <v>16006.200000000003</v>
          </cell>
          <cell r="AN2029">
            <v>30</v>
          </cell>
          <cell r="AO2029">
            <v>533.54000000000008</v>
          </cell>
        </row>
        <row r="2030">
          <cell r="A2030" t="str">
            <v>8300164M001</v>
          </cell>
          <cell r="B2030" t="str">
            <v>3+ Seasons Old</v>
          </cell>
          <cell r="C2030" t="str">
            <v>W060</v>
          </cell>
          <cell r="D2030" t="str">
            <v>Speedo USA Maersk</v>
          </cell>
          <cell r="E2030" t="str">
            <v>8-300164M001</v>
          </cell>
          <cell r="F2030" t="str">
            <v>SHORELINE SQUARE LEG 001</v>
          </cell>
          <cell r="G2030" t="str">
            <v>P1132</v>
          </cell>
          <cell r="H2030" t="str">
            <v>Swim Bottoms</v>
          </cell>
          <cell r="I2030" t="str">
            <v>812</v>
          </cell>
          <cell r="J2030" t="str">
            <v>Apparel</v>
          </cell>
          <cell r="K2030" t="str">
            <v>SMU</v>
          </cell>
          <cell r="L2030" t="str">
            <v>SS22</v>
          </cell>
          <cell r="M2030">
            <v>990.99</v>
          </cell>
          <cell r="N2030">
            <v>143</v>
          </cell>
          <cell r="O2030">
            <v>891.89100000000008</v>
          </cell>
          <cell r="P2030">
            <v>0</v>
          </cell>
          <cell r="Q2030">
            <v>0</v>
          </cell>
          <cell r="R2030">
            <v>0</v>
          </cell>
          <cell r="S2030">
            <v>-4.93</v>
          </cell>
          <cell r="T2030">
            <v>143</v>
          </cell>
          <cell r="U2030">
            <v>-704.99</v>
          </cell>
          <cell r="V2030">
            <v>0</v>
          </cell>
          <cell r="W2030">
            <v>6.2370000000000001</v>
          </cell>
          <cell r="X2030">
            <v>6.93</v>
          </cell>
          <cell r="Y2030">
            <v>-0.69299999999999962</v>
          </cell>
          <cell r="Z2030">
            <v>6.2370000000000001</v>
          </cell>
          <cell r="AA2030">
            <v>0.69299999999999962</v>
          </cell>
          <cell r="AB2030">
            <v>0</v>
          </cell>
          <cell r="AC2030" t="str">
            <v>Mainline</v>
          </cell>
          <cell r="AD2030" t="str">
            <v>30_Mens Fitness</v>
          </cell>
          <cell r="AE2030" t="str">
            <v>S122</v>
          </cell>
          <cell r="AF2030" t="str">
            <v>Seasonal</v>
          </cell>
          <cell r="AG2030">
            <v>1</v>
          </cell>
          <cell r="AH2030" t="str">
            <v>Release 10-19-23</v>
          </cell>
          <cell r="AI2030" t="str">
            <v>Mens</v>
          </cell>
          <cell r="AJ2030" t="str">
            <v/>
          </cell>
          <cell r="AK2030">
            <v>0</v>
          </cell>
          <cell r="AL2030" t="str">
            <v/>
          </cell>
          <cell r="AM2030">
            <v>99.098999999999947</v>
          </cell>
          <cell r="AN2030">
            <v>143</v>
          </cell>
          <cell r="AO2030">
            <v>0.69299999999999962</v>
          </cell>
        </row>
        <row r="2031">
          <cell r="A2031" t="str">
            <v>8300164M434</v>
          </cell>
          <cell r="B2031" t="str">
            <v>3+ Seasons Old</v>
          </cell>
          <cell r="C2031" t="str">
            <v>W060</v>
          </cell>
          <cell r="D2031" t="str">
            <v>Speedo USA Maersk</v>
          </cell>
          <cell r="E2031" t="str">
            <v>8-300164M434</v>
          </cell>
          <cell r="F2031" t="str">
            <v>SHORELINE SQUARE LEG 434</v>
          </cell>
          <cell r="G2031" t="str">
            <v>P1132</v>
          </cell>
          <cell r="H2031" t="str">
            <v>Swim Bottoms</v>
          </cell>
          <cell r="I2031" t="str">
            <v>812</v>
          </cell>
          <cell r="J2031" t="str">
            <v>Apparel</v>
          </cell>
          <cell r="K2031" t="str">
            <v>SMU</v>
          </cell>
          <cell r="L2031" t="str">
            <v>SS22</v>
          </cell>
          <cell r="M2031">
            <v>110.88</v>
          </cell>
          <cell r="N2031">
            <v>16</v>
          </cell>
          <cell r="O2031">
            <v>99.792000000000002</v>
          </cell>
          <cell r="P2031">
            <v>0</v>
          </cell>
          <cell r="Q2031">
            <v>0</v>
          </cell>
          <cell r="R2031">
            <v>0</v>
          </cell>
          <cell r="S2031">
            <v>-4.93</v>
          </cell>
          <cell r="T2031">
            <v>16</v>
          </cell>
          <cell r="U2031">
            <v>-78.88</v>
          </cell>
          <cell r="V2031">
            <v>0</v>
          </cell>
          <cell r="W2031">
            <v>6.2370000000000001</v>
          </cell>
          <cell r="X2031">
            <v>6.93</v>
          </cell>
          <cell r="Y2031">
            <v>-0.69299999999999962</v>
          </cell>
          <cell r="Z2031">
            <v>6.2370000000000001</v>
          </cell>
          <cell r="AA2031">
            <v>0.69299999999999962</v>
          </cell>
          <cell r="AB2031">
            <v>0</v>
          </cell>
          <cell r="AC2031" t="str">
            <v>Mainline</v>
          </cell>
          <cell r="AD2031" t="str">
            <v>30_Mens Fitness</v>
          </cell>
          <cell r="AE2031" t="str">
            <v>S122</v>
          </cell>
          <cell r="AF2031" t="str">
            <v>Seasonal</v>
          </cell>
          <cell r="AG2031">
            <v>1</v>
          </cell>
          <cell r="AH2031" t="str">
            <v>Release 10-19-23</v>
          </cell>
          <cell r="AI2031" t="str">
            <v>Mens</v>
          </cell>
          <cell r="AJ2031" t="str">
            <v/>
          </cell>
          <cell r="AK2031">
            <v>0</v>
          </cell>
          <cell r="AL2031" t="str">
            <v/>
          </cell>
          <cell r="AM2031">
            <v>11.087999999999994</v>
          </cell>
          <cell r="AN2031">
            <v>16</v>
          </cell>
          <cell r="AO2031">
            <v>0.69299999999999962</v>
          </cell>
        </row>
        <row r="2032">
          <cell r="A2032" t="str">
            <v>8300165M001</v>
          </cell>
          <cell r="B2032" t="str">
            <v>3+ Seasons Old</v>
          </cell>
          <cell r="C2032" t="str">
            <v>W060</v>
          </cell>
          <cell r="D2032" t="str">
            <v>Speedo USA Maersk</v>
          </cell>
          <cell r="E2032" t="str">
            <v>8-300165M001</v>
          </cell>
          <cell r="F2032" t="str">
            <v>SOLAR 1" BRIEF 001</v>
          </cell>
          <cell r="G2032" t="str">
            <v>P1132</v>
          </cell>
          <cell r="H2032" t="str">
            <v>Swim Bottoms</v>
          </cell>
          <cell r="I2032" t="str">
            <v>812</v>
          </cell>
          <cell r="J2032" t="str">
            <v>Apparel</v>
          </cell>
          <cell r="K2032" t="str">
            <v>SMU</v>
          </cell>
          <cell r="L2032" t="str">
            <v>SS22</v>
          </cell>
          <cell r="M2032">
            <v>572.17999999999995</v>
          </cell>
          <cell r="N2032">
            <v>134</v>
          </cell>
          <cell r="O2032">
            <v>514.96199999999999</v>
          </cell>
          <cell r="P2032">
            <v>0</v>
          </cell>
          <cell r="Q2032">
            <v>0</v>
          </cell>
          <cell r="R2032">
            <v>0</v>
          </cell>
          <cell r="S2032">
            <v>-3.2699999999999996</v>
          </cell>
          <cell r="T2032">
            <v>134</v>
          </cell>
          <cell r="U2032">
            <v>-438.17999999999995</v>
          </cell>
          <cell r="V2032">
            <v>0</v>
          </cell>
          <cell r="W2032">
            <v>3.843</v>
          </cell>
          <cell r="X2032">
            <v>4.2699999999999996</v>
          </cell>
          <cell r="Y2032">
            <v>-0.4269999999999996</v>
          </cell>
          <cell r="Z2032">
            <v>3.843</v>
          </cell>
          <cell r="AA2032">
            <v>0.4269999999999996</v>
          </cell>
          <cell r="AB2032">
            <v>0</v>
          </cell>
          <cell r="AC2032" t="str">
            <v>Mainline</v>
          </cell>
          <cell r="AD2032" t="str">
            <v>30_Mens Fitness</v>
          </cell>
          <cell r="AE2032" t="str">
            <v>S122</v>
          </cell>
          <cell r="AF2032" t="str">
            <v>Seasonal</v>
          </cell>
          <cell r="AG2032">
            <v>1</v>
          </cell>
          <cell r="AH2032" t="str">
            <v>Release 10-19-23</v>
          </cell>
          <cell r="AI2032" t="str">
            <v>Mens</v>
          </cell>
          <cell r="AJ2032" t="str">
            <v/>
          </cell>
          <cell r="AK2032">
            <v>0</v>
          </cell>
          <cell r="AL2032" t="str">
            <v/>
          </cell>
          <cell r="AM2032">
            <v>57.217999999999947</v>
          </cell>
          <cell r="AN2032">
            <v>134</v>
          </cell>
          <cell r="AO2032">
            <v>0.4269999999999996</v>
          </cell>
        </row>
        <row r="2033">
          <cell r="A2033" t="str">
            <v>8300165M022</v>
          </cell>
          <cell r="B2033" t="str">
            <v>3+ Seasons Old</v>
          </cell>
          <cell r="C2033" t="str">
            <v>W060</v>
          </cell>
          <cell r="D2033" t="str">
            <v>Speedo USA Maersk</v>
          </cell>
          <cell r="E2033" t="str">
            <v>8-300165M022</v>
          </cell>
          <cell r="F2033" t="str">
            <v>SOLAR 1" BRIEF 022</v>
          </cell>
          <cell r="G2033" t="str">
            <v>P1132</v>
          </cell>
          <cell r="H2033" t="str">
            <v>Swim Bottoms</v>
          </cell>
          <cell r="I2033" t="str">
            <v>812</v>
          </cell>
          <cell r="J2033" t="str">
            <v>Apparel</v>
          </cell>
          <cell r="K2033" t="str">
            <v>SMU</v>
          </cell>
          <cell r="L2033" t="str">
            <v>SS22</v>
          </cell>
          <cell r="M2033">
            <v>614.88</v>
          </cell>
          <cell r="N2033">
            <v>144</v>
          </cell>
          <cell r="O2033">
            <v>553.39200000000005</v>
          </cell>
          <cell r="P2033">
            <v>0</v>
          </cell>
          <cell r="Q2033">
            <v>0</v>
          </cell>
          <cell r="R2033">
            <v>0</v>
          </cell>
          <cell r="S2033">
            <v>-3.2699999999999982</v>
          </cell>
          <cell r="T2033">
            <v>144</v>
          </cell>
          <cell r="U2033">
            <v>-470.87999999999977</v>
          </cell>
          <cell r="V2033">
            <v>0</v>
          </cell>
          <cell r="W2033">
            <v>3.8430000000000004</v>
          </cell>
          <cell r="X2033">
            <v>4.2699999999999996</v>
          </cell>
          <cell r="Y2033">
            <v>-0.42699999999999916</v>
          </cell>
          <cell r="Z2033">
            <v>3.8430000000000004</v>
          </cell>
          <cell r="AA2033">
            <v>0.42699999999999916</v>
          </cell>
          <cell r="AB2033">
            <v>0</v>
          </cell>
          <cell r="AC2033" t="str">
            <v>Mainline</v>
          </cell>
          <cell r="AD2033" t="str">
            <v>30_Mens Fitness</v>
          </cell>
          <cell r="AE2033" t="str">
            <v>S122</v>
          </cell>
          <cell r="AF2033" t="str">
            <v>Seasonal</v>
          </cell>
          <cell r="AG2033">
            <v>1</v>
          </cell>
          <cell r="AH2033" t="str">
            <v>Release 10-19-23</v>
          </cell>
          <cell r="AI2033" t="str">
            <v>Mens</v>
          </cell>
          <cell r="AJ2033" t="str">
            <v/>
          </cell>
          <cell r="AK2033">
            <v>0</v>
          </cell>
          <cell r="AL2033" t="str">
            <v/>
          </cell>
          <cell r="AM2033">
            <v>61.487999999999879</v>
          </cell>
          <cell r="AN2033">
            <v>144</v>
          </cell>
          <cell r="AO2033">
            <v>0.42699999999999916</v>
          </cell>
        </row>
        <row r="2034">
          <cell r="A2034" t="str">
            <v>8300165M100</v>
          </cell>
          <cell r="B2034" t="str">
            <v>3+ Seasons Old</v>
          </cell>
          <cell r="C2034" t="str">
            <v>W060</v>
          </cell>
          <cell r="D2034" t="str">
            <v>Speedo USA Maersk</v>
          </cell>
          <cell r="E2034" t="str">
            <v>8-300165M100</v>
          </cell>
          <cell r="F2034" t="str">
            <v>SOLAR 1" BRIEF 100</v>
          </cell>
          <cell r="G2034" t="str">
            <v>P1132</v>
          </cell>
          <cell r="H2034" t="str">
            <v>Swim Bottoms</v>
          </cell>
          <cell r="I2034" t="str">
            <v>812</v>
          </cell>
          <cell r="J2034" t="str">
            <v>Apparel</v>
          </cell>
          <cell r="K2034" t="str">
            <v>SMU</v>
          </cell>
          <cell r="L2034" t="str">
            <v>SS22</v>
          </cell>
          <cell r="M2034">
            <v>520.94000000000005</v>
          </cell>
          <cell r="N2034">
            <v>122</v>
          </cell>
          <cell r="O2034">
            <v>468.84600000000006</v>
          </cell>
          <cell r="P2034">
            <v>0</v>
          </cell>
          <cell r="Q2034">
            <v>0</v>
          </cell>
          <cell r="R2034">
            <v>0</v>
          </cell>
          <cell r="S2034">
            <v>-3.27</v>
          </cell>
          <cell r="T2034">
            <v>122</v>
          </cell>
          <cell r="U2034">
            <v>-398.94</v>
          </cell>
          <cell r="V2034">
            <v>0</v>
          </cell>
          <cell r="W2034">
            <v>3.8430000000000004</v>
          </cell>
          <cell r="X2034">
            <v>4.2700000000000005</v>
          </cell>
          <cell r="Y2034">
            <v>-0.42700000000000005</v>
          </cell>
          <cell r="Z2034">
            <v>3.8430000000000004</v>
          </cell>
          <cell r="AA2034">
            <v>0.42700000000000005</v>
          </cell>
          <cell r="AB2034">
            <v>0</v>
          </cell>
          <cell r="AC2034" t="str">
            <v>Mainline</v>
          </cell>
          <cell r="AD2034" t="str">
            <v>30_Mens Fitness</v>
          </cell>
          <cell r="AE2034" t="str">
            <v>S122</v>
          </cell>
          <cell r="AF2034" t="str">
            <v>Seasonal</v>
          </cell>
          <cell r="AG2034">
            <v>1</v>
          </cell>
          <cell r="AH2034" t="str">
            <v>Release 10-19-23</v>
          </cell>
          <cell r="AI2034" t="str">
            <v>Mens</v>
          </cell>
          <cell r="AJ2034" t="str">
            <v/>
          </cell>
          <cell r="AK2034">
            <v>0</v>
          </cell>
          <cell r="AL2034" t="str">
            <v/>
          </cell>
          <cell r="AM2034">
            <v>52.094000000000008</v>
          </cell>
          <cell r="AN2034">
            <v>122</v>
          </cell>
          <cell r="AO2034">
            <v>0.42700000000000005</v>
          </cell>
        </row>
        <row r="2035">
          <cell r="A2035" t="str">
            <v>8300165M400</v>
          </cell>
          <cell r="B2035" t="str">
            <v>3+ Seasons Old</v>
          </cell>
          <cell r="C2035" t="str">
            <v>W060</v>
          </cell>
          <cell r="D2035" t="str">
            <v>Speedo USA Maersk</v>
          </cell>
          <cell r="E2035" t="str">
            <v>8-300165M400</v>
          </cell>
          <cell r="F2035" t="str">
            <v>SOLAR 1" BRIEF 400</v>
          </cell>
          <cell r="G2035" t="str">
            <v>P1132</v>
          </cell>
          <cell r="H2035" t="str">
            <v>Swim Bottoms</v>
          </cell>
          <cell r="I2035" t="str">
            <v>812</v>
          </cell>
          <cell r="J2035" t="str">
            <v>Apparel</v>
          </cell>
          <cell r="K2035" t="str">
            <v>SMU</v>
          </cell>
          <cell r="L2035" t="str">
            <v>SS22</v>
          </cell>
          <cell r="M2035">
            <v>649.04</v>
          </cell>
          <cell r="N2035">
            <v>152</v>
          </cell>
          <cell r="O2035">
            <v>584.13599999999997</v>
          </cell>
          <cell r="P2035">
            <v>0</v>
          </cell>
          <cell r="Q2035">
            <v>0</v>
          </cell>
          <cell r="R2035">
            <v>0</v>
          </cell>
          <cell r="S2035">
            <v>-3.2699999999999996</v>
          </cell>
          <cell r="T2035">
            <v>152</v>
          </cell>
          <cell r="U2035">
            <v>-497.03999999999996</v>
          </cell>
          <cell r="V2035">
            <v>0</v>
          </cell>
          <cell r="W2035">
            <v>3.843</v>
          </cell>
          <cell r="X2035">
            <v>4.2699999999999996</v>
          </cell>
          <cell r="Y2035">
            <v>-0.4269999999999996</v>
          </cell>
          <cell r="Z2035">
            <v>3.843</v>
          </cell>
          <cell r="AA2035">
            <v>0.4269999999999996</v>
          </cell>
          <cell r="AB2035">
            <v>0</v>
          </cell>
          <cell r="AC2035" t="str">
            <v>Mainline</v>
          </cell>
          <cell r="AD2035" t="str">
            <v>30_Mens Fitness</v>
          </cell>
          <cell r="AE2035" t="str">
            <v>S122</v>
          </cell>
          <cell r="AF2035" t="str">
            <v>Seasonal</v>
          </cell>
          <cell r="AG2035">
            <v>1</v>
          </cell>
          <cell r="AH2035" t="str">
            <v>Release 10-19-23</v>
          </cell>
          <cell r="AI2035" t="str">
            <v>Mens</v>
          </cell>
          <cell r="AJ2035" t="str">
            <v/>
          </cell>
          <cell r="AK2035">
            <v>0</v>
          </cell>
          <cell r="AL2035" t="str">
            <v/>
          </cell>
          <cell r="AM2035">
            <v>64.90399999999994</v>
          </cell>
          <cell r="AN2035">
            <v>152</v>
          </cell>
          <cell r="AO2035">
            <v>0.4269999999999996</v>
          </cell>
        </row>
        <row r="2036">
          <cell r="A2036" t="str">
            <v>8300165M434</v>
          </cell>
          <cell r="B2036" t="str">
            <v>3+ Seasons Old</v>
          </cell>
          <cell r="C2036" t="str">
            <v>W060</v>
          </cell>
          <cell r="D2036" t="str">
            <v>Speedo USA Maersk</v>
          </cell>
          <cell r="E2036" t="str">
            <v>8-300165M434</v>
          </cell>
          <cell r="F2036" t="str">
            <v>SOLAR 1" BRIEF 434</v>
          </cell>
          <cell r="G2036" t="str">
            <v>P1132</v>
          </cell>
          <cell r="H2036" t="str">
            <v>Swim Bottoms</v>
          </cell>
          <cell r="I2036" t="str">
            <v>812</v>
          </cell>
          <cell r="J2036" t="str">
            <v>Apparel</v>
          </cell>
          <cell r="K2036" t="str">
            <v>SMU</v>
          </cell>
          <cell r="L2036" t="str">
            <v>SS22</v>
          </cell>
          <cell r="M2036">
            <v>584.99</v>
          </cell>
          <cell r="N2036">
            <v>137</v>
          </cell>
          <cell r="O2036">
            <v>526.49099999999999</v>
          </cell>
          <cell r="P2036">
            <v>0</v>
          </cell>
          <cell r="Q2036">
            <v>0</v>
          </cell>
          <cell r="R2036">
            <v>0</v>
          </cell>
          <cell r="S2036">
            <v>-3.27</v>
          </cell>
          <cell r="T2036">
            <v>137</v>
          </cell>
          <cell r="U2036">
            <v>-447.99</v>
          </cell>
          <cell r="V2036">
            <v>0</v>
          </cell>
          <cell r="W2036">
            <v>3.843</v>
          </cell>
          <cell r="X2036">
            <v>4.2700000000000005</v>
          </cell>
          <cell r="Y2036">
            <v>-0.42700000000000049</v>
          </cell>
          <cell r="Z2036">
            <v>3.843</v>
          </cell>
          <cell r="AA2036">
            <v>0.42700000000000049</v>
          </cell>
          <cell r="AB2036">
            <v>0</v>
          </cell>
          <cell r="AC2036" t="str">
            <v>Mainline</v>
          </cell>
          <cell r="AD2036" t="str">
            <v>30_Mens Fitness</v>
          </cell>
          <cell r="AE2036" t="str">
            <v>S122</v>
          </cell>
          <cell r="AF2036" t="str">
            <v>Seasonal</v>
          </cell>
          <cell r="AG2036">
            <v>1</v>
          </cell>
          <cell r="AH2036" t="str">
            <v>Release 10-19-23</v>
          </cell>
          <cell r="AI2036" t="str">
            <v>Mens</v>
          </cell>
          <cell r="AJ2036" t="str">
            <v/>
          </cell>
          <cell r="AK2036">
            <v>0</v>
          </cell>
          <cell r="AL2036" t="str">
            <v/>
          </cell>
          <cell r="AM2036">
            <v>58.499000000000066</v>
          </cell>
          <cell r="AN2036">
            <v>137</v>
          </cell>
          <cell r="AO2036">
            <v>0.42700000000000049</v>
          </cell>
        </row>
        <row r="2037">
          <cell r="A2037" t="str">
            <v>8300165M623</v>
          </cell>
          <cell r="B2037" t="str">
            <v>3+ Seasons Old</v>
          </cell>
          <cell r="C2037" t="str">
            <v>W060</v>
          </cell>
          <cell r="D2037" t="str">
            <v>Speedo USA Maersk</v>
          </cell>
          <cell r="E2037" t="str">
            <v>8-300165M623</v>
          </cell>
          <cell r="F2037" t="str">
            <v>SOLAR 1" BRIEF 623</v>
          </cell>
          <cell r="G2037" t="str">
            <v>P1132</v>
          </cell>
          <cell r="H2037" t="str">
            <v>Swim Bottoms</v>
          </cell>
          <cell r="I2037" t="str">
            <v>812</v>
          </cell>
          <cell r="J2037" t="str">
            <v>Apparel</v>
          </cell>
          <cell r="K2037" t="str">
            <v>SMU</v>
          </cell>
          <cell r="L2037" t="str">
            <v>SS22</v>
          </cell>
          <cell r="M2037">
            <v>631.96</v>
          </cell>
          <cell r="N2037">
            <v>148</v>
          </cell>
          <cell r="O2037">
            <v>568.76400000000001</v>
          </cell>
          <cell r="P2037">
            <v>0</v>
          </cell>
          <cell r="Q2037">
            <v>0</v>
          </cell>
          <cell r="R2037">
            <v>0</v>
          </cell>
          <cell r="S2037">
            <v>-3.27</v>
          </cell>
          <cell r="T2037">
            <v>148</v>
          </cell>
          <cell r="U2037">
            <v>-483.96</v>
          </cell>
          <cell r="V2037">
            <v>0</v>
          </cell>
          <cell r="W2037">
            <v>3.843</v>
          </cell>
          <cell r="X2037">
            <v>4.2700000000000005</v>
          </cell>
          <cell r="Y2037">
            <v>-0.42700000000000049</v>
          </cell>
          <cell r="Z2037">
            <v>3.843</v>
          </cell>
          <cell r="AA2037">
            <v>0.42700000000000049</v>
          </cell>
          <cell r="AB2037">
            <v>0</v>
          </cell>
          <cell r="AC2037" t="str">
            <v>Mainline</v>
          </cell>
          <cell r="AD2037" t="str">
            <v>30_Mens Fitness</v>
          </cell>
          <cell r="AE2037" t="str">
            <v>S122</v>
          </cell>
          <cell r="AF2037" t="str">
            <v>Seasonal</v>
          </cell>
          <cell r="AG2037">
            <v>1</v>
          </cell>
          <cell r="AH2037" t="str">
            <v>Release 10-19-23</v>
          </cell>
          <cell r="AI2037" t="str">
            <v>Mens</v>
          </cell>
          <cell r="AJ2037" t="str">
            <v/>
          </cell>
          <cell r="AK2037">
            <v>0</v>
          </cell>
          <cell r="AL2037" t="str">
            <v/>
          </cell>
          <cell r="AM2037">
            <v>63.196000000000069</v>
          </cell>
          <cell r="AN2037">
            <v>148</v>
          </cell>
          <cell r="AO2037">
            <v>0.42700000000000049</v>
          </cell>
        </row>
        <row r="2038">
          <cell r="A2038" t="str">
            <v>8300165V001</v>
          </cell>
          <cell r="B2038" t="str">
            <v>Current</v>
          </cell>
          <cell r="C2038" t="str">
            <v>W060</v>
          </cell>
          <cell r="D2038" t="str">
            <v>Speedo USA Maersk</v>
          </cell>
          <cell r="E2038" t="str">
            <v>8-300165V001</v>
          </cell>
          <cell r="F2038" t="str">
            <v>SOLAR BRIEF 001</v>
          </cell>
          <cell r="G2038" t="str">
            <v>P1132</v>
          </cell>
          <cell r="H2038" t="str">
            <v>Swim Bottoms</v>
          </cell>
          <cell r="I2038" t="str">
            <v>812</v>
          </cell>
          <cell r="J2038" t="str">
            <v>Apparel</v>
          </cell>
          <cell r="K2038" t="str">
            <v>SMU</v>
          </cell>
          <cell r="L2038" t="str">
            <v>SS25</v>
          </cell>
          <cell r="M2038">
            <v>86.64</v>
          </cell>
          <cell r="N2038">
            <v>24</v>
          </cell>
          <cell r="O2038">
            <v>0</v>
          </cell>
          <cell r="P2038">
            <v>0</v>
          </cell>
          <cell r="Q2038">
            <v>0</v>
          </cell>
          <cell r="R2038">
            <v>0</v>
          </cell>
          <cell r="S2038">
            <v>0</v>
          </cell>
          <cell r="T2038">
            <v>0</v>
          </cell>
          <cell r="U2038">
            <v>0</v>
          </cell>
          <cell r="V2038">
            <v>0</v>
          </cell>
          <cell r="W2038">
            <v>0</v>
          </cell>
          <cell r="X2038">
            <v>3.61</v>
          </cell>
          <cell r="Y2038">
            <v>-3.61</v>
          </cell>
          <cell r="Z2038">
            <v>0</v>
          </cell>
          <cell r="AA2038">
            <v>3.61</v>
          </cell>
          <cell r="AB2038">
            <v>0</v>
          </cell>
          <cell r="AC2038" t="str">
            <v>Mainline</v>
          </cell>
          <cell r="AD2038" t="str">
            <v>30_Mens Fitness</v>
          </cell>
          <cell r="AE2038" t="str">
            <v>S125</v>
          </cell>
          <cell r="AF2038" t="str">
            <v>Seasonal</v>
          </cell>
          <cell r="AG2038">
            <v>1</v>
          </cell>
          <cell r="AH2038" t="str">
            <v>&lt;N/A&gt;</v>
          </cell>
          <cell r="AI2038" t="str">
            <v>Mens</v>
          </cell>
          <cell r="AJ2038" t="str">
            <v/>
          </cell>
          <cell r="AK2038">
            <v>0</v>
          </cell>
          <cell r="AL2038">
            <v>45992</v>
          </cell>
          <cell r="AM2038">
            <v>86.64</v>
          </cell>
          <cell r="AN2038">
            <v>24</v>
          </cell>
          <cell r="AO2038">
            <v>3.61</v>
          </cell>
        </row>
        <row r="2039">
          <cell r="A2039" t="str">
            <v>8300165V021</v>
          </cell>
          <cell r="B2039" t="str">
            <v>Current</v>
          </cell>
          <cell r="C2039" t="str">
            <v>W060</v>
          </cell>
          <cell r="D2039" t="str">
            <v>Speedo USA Maersk</v>
          </cell>
          <cell r="E2039" t="str">
            <v>8-300165V021</v>
          </cell>
          <cell r="F2039" t="str">
            <v>SOLAR BRIEF 021</v>
          </cell>
          <cell r="G2039" t="str">
            <v>P1132</v>
          </cell>
          <cell r="H2039" t="str">
            <v>Swim Bottoms</v>
          </cell>
          <cell r="I2039" t="str">
            <v>812</v>
          </cell>
          <cell r="J2039" t="str">
            <v>Apparel</v>
          </cell>
          <cell r="K2039" t="str">
            <v>SMU</v>
          </cell>
          <cell r="L2039" t="str">
            <v>SS25</v>
          </cell>
          <cell r="M2039">
            <v>54.15</v>
          </cell>
          <cell r="N2039">
            <v>15</v>
          </cell>
          <cell r="O2039">
            <v>0</v>
          </cell>
          <cell r="P2039">
            <v>0</v>
          </cell>
          <cell r="Q2039">
            <v>0</v>
          </cell>
          <cell r="R2039">
            <v>0</v>
          </cell>
          <cell r="S2039">
            <v>0</v>
          </cell>
          <cell r="T2039">
            <v>0</v>
          </cell>
          <cell r="U2039">
            <v>0</v>
          </cell>
          <cell r="V2039">
            <v>0</v>
          </cell>
          <cell r="W2039">
            <v>0</v>
          </cell>
          <cell r="X2039">
            <v>3.61</v>
          </cell>
          <cell r="Y2039">
            <v>-3.61</v>
          </cell>
          <cell r="Z2039">
            <v>0</v>
          </cell>
          <cell r="AA2039">
            <v>3.61</v>
          </cell>
          <cell r="AB2039">
            <v>0</v>
          </cell>
          <cell r="AC2039" t="str">
            <v>Mainline</v>
          </cell>
          <cell r="AD2039" t="str">
            <v>30_Mens Fitness</v>
          </cell>
          <cell r="AE2039" t="str">
            <v>S125</v>
          </cell>
          <cell r="AF2039" t="str">
            <v>Seasonal</v>
          </cell>
          <cell r="AG2039">
            <v>1</v>
          </cell>
          <cell r="AH2039" t="str">
            <v>&lt;N/A&gt;</v>
          </cell>
          <cell r="AI2039" t="str">
            <v>Mens</v>
          </cell>
          <cell r="AJ2039" t="str">
            <v/>
          </cell>
          <cell r="AK2039">
            <v>0</v>
          </cell>
          <cell r="AL2039">
            <v>45992</v>
          </cell>
          <cell r="AM2039">
            <v>54.15</v>
          </cell>
          <cell r="AN2039">
            <v>15</v>
          </cell>
          <cell r="AO2039">
            <v>3.61</v>
          </cell>
        </row>
        <row r="2040">
          <cell r="A2040" t="str">
            <v>8300167M006</v>
          </cell>
          <cell r="B2040" t="str">
            <v>3+ Seasons Old</v>
          </cell>
          <cell r="C2040" t="str">
            <v>W060</v>
          </cell>
          <cell r="D2040" t="str">
            <v>Speedo USA Maersk</v>
          </cell>
          <cell r="E2040" t="str">
            <v>8-300167M006</v>
          </cell>
          <cell r="F2040" t="str">
            <v>FITNESS SPLICE SQLEG 006</v>
          </cell>
          <cell r="G2040" t="str">
            <v>P1132</v>
          </cell>
          <cell r="H2040" t="str">
            <v>Swim Bottoms</v>
          </cell>
          <cell r="I2040" t="str">
            <v>812</v>
          </cell>
          <cell r="J2040" t="str">
            <v>Apparel</v>
          </cell>
          <cell r="K2040" t="str">
            <v>SMU</v>
          </cell>
          <cell r="L2040" t="str">
            <v>SS22</v>
          </cell>
          <cell r="M2040">
            <v>258</v>
          </cell>
          <cell r="N2040">
            <v>40</v>
          </cell>
          <cell r="O2040">
            <v>232.20000000000002</v>
          </cell>
          <cell r="P2040">
            <v>0</v>
          </cell>
          <cell r="Q2040">
            <v>0</v>
          </cell>
          <cell r="R2040">
            <v>0</v>
          </cell>
          <cell r="S2040">
            <v>-4.4500000000000011</v>
          </cell>
          <cell r="T2040">
            <v>40</v>
          </cell>
          <cell r="U2040">
            <v>-178.00000000000006</v>
          </cell>
          <cell r="V2040">
            <v>0</v>
          </cell>
          <cell r="W2040">
            <v>5.8050000000000006</v>
          </cell>
          <cell r="X2040">
            <v>6.45</v>
          </cell>
          <cell r="Y2040">
            <v>-0.64499999999999957</v>
          </cell>
          <cell r="Z2040">
            <v>5.8050000000000006</v>
          </cell>
          <cell r="AA2040">
            <v>0.64499999999999957</v>
          </cell>
          <cell r="AB2040">
            <v>0</v>
          </cell>
          <cell r="AC2040" t="str">
            <v>Mainline</v>
          </cell>
          <cell r="AD2040" t="str">
            <v>30_Mens Fitness</v>
          </cell>
          <cell r="AE2040" t="str">
            <v>S122</v>
          </cell>
          <cell r="AF2040" t="str">
            <v>Seasonal</v>
          </cell>
          <cell r="AG2040">
            <v>1</v>
          </cell>
          <cell r="AH2040" t="str">
            <v>Release 10-19-23</v>
          </cell>
          <cell r="AI2040" t="str">
            <v>Mens</v>
          </cell>
          <cell r="AJ2040" t="str">
            <v/>
          </cell>
          <cell r="AK2040">
            <v>0</v>
          </cell>
          <cell r="AL2040" t="str">
            <v/>
          </cell>
          <cell r="AM2040">
            <v>25.799999999999983</v>
          </cell>
          <cell r="AN2040">
            <v>40</v>
          </cell>
          <cell r="AO2040">
            <v>0.64499999999999957</v>
          </cell>
        </row>
        <row r="2041">
          <cell r="A2041" t="str">
            <v>8300167M317</v>
          </cell>
          <cell r="B2041" t="str">
            <v>3+ Seasons Old</v>
          </cell>
          <cell r="C2041" t="str">
            <v>W060</v>
          </cell>
          <cell r="D2041" t="str">
            <v>Speedo USA Maersk</v>
          </cell>
          <cell r="E2041" t="str">
            <v>8-300167M317</v>
          </cell>
          <cell r="F2041" t="str">
            <v>FITNESS SPLICE SQLEG 317</v>
          </cell>
          <cell r="G2041" t="str">
            <v>P1132</v>
          </cell>
          <cell r="H2041" t="str">
            <v>Swim Bottoms</v>
          </cell>
          <cell r="I2041" t="str">
            <v>812</v>
          </cell>
          <cell r="J2041" t="str">
            <v>Apparel</v>
          </cell>
          <cell r="K2041" t="str">
            <v>SMU</v>
          </cell>
          <cell r="L2041" t="str">
            <v>SS22</v>
          </cell>
          <cell r="M2041">
            <v>187.05</v>
          </cell>
          <cell r="N2041">
            <v>29</v>
          </cell>
          <cell r="O2041">
            <v>168.34500000000003</v>
          </cell>
          <cell r="P2041">
            <v>0</v>
          </cell>
          <cell r="Q2041">
            <v>0</v>
          </cell>
          <cell r="R2041">
            <v>0</v>
          </cell>
          <cell r="S2041">
            <v>-4.45</v>
          </cell>
          <cell r="T2041">
            <v>29</v>
          </cell>
          <cell r="U2041">
            <v>-129.05000000000001</v>
          </cell>
          <cell r="V2041">
            <v>0</v>
          </cell>
          <cell r="W2041">
            <v>5.8050000000000006</v>
          </cell>
          <cell r="X2041">
            <v>6.45</v>
          </cell>
          <cell r="Y2041">
            <v>-0.64499999999999957</v>
          </cell>
          <cell r="Z2041">
            <v>5.8050000000000006</v>
          </cell>
          <cell r="AA2041">
            <v>0.64499999999999957</v>
          </cell>
          <cell r="AB2041">
            <v>0</v>
          </cell>
          <cell r="AC2041" t="str">
            <v>Mainline</v>
          </cell>
          <cell r="AD2041" t="str">
            <v>30_Mens Fitness</v>
          </cell>
          <cell r="AE2041" t="str">
            <v>S122</v>
          </cell>
          <cell r="AF2041" t="str">
            <v>Seasonal</v>
          </cell>
          <cell r="AG2041">
            <v>1</v>
          </cell>
          <cell r="AH2041" t="str">
            <v>Release 10-19-23</v>
          </cell>
          <cell r="AI2041" t="str">
            <v>Mens</v>
          </cell>
          <cell r="AJ2041" t="str">
            <v/>
          </cell>
          <cell r="AK2041">
            <v>0</v>
          </cell>
          <cell r="AL2041" t="str">
            <v/>
          </cell>
          <cell r="AM2041">
            <v>18.704999999999988</v>
          </cell>
          <cell r="AN2041">
            <v>29</v>
          </cell>
          <cell r="AO2041">
            <v>0.64499999999999957</v>
          </cell>
        </row>
        <row r="2042">
          <cell r="A2042">
            <v>84821780</v>
          </cell>
          <cell r="B2042" t="str">
            <v>Current</v>
          </cell>
          <cell r="C2042" t="str">
            <v>W060</v>
          </cell>
          <cell r="D2042" t="str">
            <v>Speedo USA Maersk</v>
          </cell>
          <cell r="E2042" t="str">
            <v>8-482178E001</v>
          </cell>
          <cell r="F2042" t="str">
            <v>EASY S/S SWIM TEE EX 001</v>
          </cell>
          <cell r="G2042" t="str">
            <v>P1134</v>
          </cell>
          <cell r="H2042" t="str">
            <v>Swim Tops</v>
          </cell>
          <cell r="I2042" t="str">
            <v>812</v>
          </cell>
          <cell r="J2042" t="str">
            <v>Apparel</v>
          </cell>
          <cell r="K2042" t="str">
            <v>MNL</v>
          </cell>
          <cell r="L2042" t="str">
            <v>SS25</v>
          </cell>
          <cell r="M2042">
            <v>4746.54</v>
          </cell>
          <cell r="N2042">
            <v>993</v>
          </cell>
          <cell r="O2042">
            <v>0</v>
          </cell>
          <cell r="P2042">
            <v>0</v>
          </cell>
          <cell r="Q2042">
            <v>0</v>
          </cell>
          <cell r="R2042">
            <v>0</v>
          </cell>
          <cell r="S2042">
            <v>0</v>
          </cell>
          <cell r="T2042">
            <v>0</v>
          </cell>
          <cell r="U2042">
            <v>0</v>
          </cell>
          <cell r="V2042">
            <v>0</v>
          </cell>
          <cell r="W2042">
            <v>0</v>
          </cell>
          <cell r="X2042">
            <v>4.78</v>
          </cell>
          <cell r="Y2042">
            <v>-4.78</v>
          </cell>
          <cell r="Z2042">
            <v>0</v>
          </cell>
          <cell r="AA2042">
            <v>4.78</v>
          </cell>
          <cell r="AB2042">
            <v>0</v>
          </cell>
          <cell r="AC2042" t="str">
            <v>Mainline</v>
          </cell>
          <cell r="AD2042" t="str">
            <v>48_Mens Rashguards</v>
          </cell>
          <cell r="AE2042" t="str">
            <v>S125</v>
          </cell>
          <cell r="AF2042" t="str">
            <v>Core</v>
          </cell>
          <cell r="AG2042">
            <v>1</v>
          </cell>
          <cell r="AH2042" t="str">
            <v>&lt;N/A&gt;</v>
          </cell>
          <cell r="AI2042" t="str">
            <v>Mens</v>
          </cell>
          <cell r="AJ2042" t="str">
            <v/>
          </cell>
          <cell r="AK2042">
            <v>0</v>
          </cell>
          <cell r="AL2042">
            <v>45992</v>
          </cell>
          <cell r="AM2042">
            <v>4746.54</v>
          </cell>
          <cell r="AN2042">
            <v>993</v>
          </cell>
          <cell r="AO2042">
            <v>4.78</v>
          </cell>
        </row>
        <row r="2043">
          <cell r="A2043" t="str">
            <v>8482178E16243</v>
          </cell>
          <cell r="B2043" t="str">
            <v>1 Season Old</v>
          </cell>
          <cell r="C2043" t="str">
            <v>W060</v>
          </cell>
          <cell r="D2043" t="str">
            <v>Speedo USA Maersk</v>
          </cell>
          <cell r="E2043" t="str">
            <v>8-482178E16243</v>
          </cell>
          <cell r="F2043" t="str">
            <v>EXTENDED EASY S/S SWIM SHIRT 450</v>
          </cell>
          <cell r="G2043" t="str">
            <v>P1134</v>
          </cell>
          <cell r="H2043" t="str">
            <v>Swim Tops</v>
          </cell>
          <cell r="I2043" t="str">
            <v>812</v>
          </cell>
          <cell r="J2043" t="str">
            <v>Apparel</v>
          </cell>
          <cell r="K2043" t="str">
            <v>MNL</v>
          </cell>
          <cell r="L2043" t="str">
            <v>SS24</v>
          </cell>
          <cell r="M2043">
            <v>472.65</v>
          </cell>
          <cell r="N2043">
            <v>115</v>
          </cell>
          <cell r="O2043">
            <v>189.06</v>
          </cell>
          <cell r="P2043">
            <v>0</v>
          </cell>
          <cell r="Q2043">
            <v>0</v>
          </cell>
          <cell r="R2043">
            <v>0</v>
          </cell>
          <cell r="S2043">
            <v>0</v>
          </cell>
          <cell r="T2043">
            <v>0</v>
          </cell>
          <cell r="U2043">
            <v>0</v>
          </cell>
          <cell r="V2043">
            <v>0</v>
          </cell>
          <cell r="W2043">
            <v>0.82200000000000006</v>
          </cell>
          <cell r="X2043">
            <v>4.1099999999999994</v>
          </cell>
          <cell r="Y2043">
            <v>-3.2879999999999994</v>
          </cell>
          <cell r="Z2043">
            <v>1.6440000000000001</v>
          </cell>
          <cell r="AA2043">
            <v>2.4659999999999993</v>
          </cell>
          <cell r="AB2043">
            <v>0.82200000000000006</v>
          </cell>
          <cell r="AC2043" t="str">
            <v>Mainline</v>
          </cell>
          <cell r="AD2043" t="str">
            <v>48_Mens Rashguards</v>
          </cell>
          <cell r="AE2043" t="str">
            <v>S124</v>
          </cell>
          <cell r="AF2043" t="str">
            <v>Seasonal</v>
          </cell>
          <cell r="AG2043">
            <v>1</v>
          </cell>
          <cell r="AH2043" t="str">
            <v>&lt;N/A&gt;</v>
          </cell>
          <cell r="AI2043" t="str">
            <v>Mens</v>
          </cell>
          <cell r="AJ2043">
            <v>0</v>
          </cell>
          <cell r="AK2043" t="str">
            <v>S1 2024</v>
          </cell>
          <cell r="AL2043">
            <v>45444</v>
          </cell>
          <cell r="AM2043">
            <v>283.58999999999992</v>
          </cell>
          <cell r="AN2043">
            <v>115</v>
          </cell>
          <cell r="AO2043">
            <v>2.4659999999999993</v>
          </cell>
        </row>
        <row r="2044">
          <cell r="A2044" t="str">
            <v>8482178E401</v>
          </cell>
          <cell r="B2044" t="str">
            <v>Current</v>
          </cell>
          <cell r="C2044" t="str">
            <v>W060</v>
          </cell>
          <cell r="D2044" t="str">
            <v>Speedo USA Maersk</v>
          </cell>
          <cell r="E2044" t="str">
            <v>8-482178E401</v>
          </cell>
          <cell r="F2044" t="str">
            <v>EASY S/S SWIM TEE EX 401</v>
          </cell>
          <cell r="G2044" t="str">
            <v>P1134</v>
          </cell>
          <cell r="H2044" t="str">
            <v>Swim Tops</v>
          </cell>
          <cell r="I2044" t="str">
            <v>812</v>
          </cell>
          <cell r="J2044" t="str">
            <v>Apparel</v>
          </cell>
          <cell r="K2044" t="str">
            <v>SMU</v>
          </cell>
          <cell r="L2044" t="str">
            <v>SS25</v>
          </cell>
          <cell r="M2044">
            <v>10375.040000000001</v>
          </cell>
          <cell r="N2044">
            <v>2494</v>
          </cell>
          <cell r="O2044">
            <v>0</v>
          </cell>
          <cell r="P2044">
            <v>0</v>
          </cell>
          <cell r="Q2044">
            <v>0</v>
          </cell>
          <cell r="R2044">
            <v>0</v>
          </cell>
          <cell r="S2044">
            <v>0</v>
          </cell>
          <cell r="T2044">
            <v>0</v>
          </cell>
          <cell r="U2044">
            <v>0</v>
          </cell>
          <cell r="V2044">
            <v>0</v>
          </cell>
          <cell r="W2044">
            <v>0</v>
          </cell>
          <cell r="X2044">
            <v>4.16</v>
          </cell>
          <cell r="Y2044">
            <v>-4.16</v>
          </cell>
          <cell r="Z2044">
            <v>0</v>
          </cell>
          <cell r="AA2044">
            <v>4.16</v>
          </cell>
          <cell r="AB2044">
            <v>0</v>
          </cell>
          <cell r="AC2044" t="str">
            <v>Mainline</v>
          </cell>
          <cell r="AD2044" t="str">
            <v>48_Mens Rashguards</v>
          </cell>
          <cell r="AE2044" t="str">
            <v>S125</v>
          </cell>
          <cell r="AF2044" t="str">
            <v>Core</v>
          </cell>
          <cell r="AG2044">
            <v>1</v>
          </cell>
          <cell r="AH2044" t="str">
            <v>&lt;N/A&gt;</v>
          </cell>
          <cell r="AI2044" t="str">
            <v>Mens</v>
          </cell>
          <cell r="AJ2044" t="str">
            <v/>
          </cell>
          <cell r="AK2044">
            <v>0</v>
          </cell>
          <cell r="AL2044">
            <v>45992</v>
          </cell>
          <cell r="AM2044">
            <v>10375.040000000001</v>
          </cell>
          <cell r="AN2044">
            <v>2494</v>
          </cell>
          <cell r="AO2044">
            <v>4.16</v>
          </cell>
        </row>
        <row r="2045">
          <cell r="A2045" t="str">
            <v>8482178E413</v>
          </cell>
          <cell r="B2045" t="str">
            <v>Future</v>
          </cell>
          <cell r="C2045" t="str">
            <v>W060</v>
          </cell>
          <cell r="D2045" t="str">
            <v>Speedo USA Maersk</v>
          </cell>
          <cell r="E2045" t="str">
            <v>8-482178E413</v>
          </cell>
          <cell r="F2045" t="str">
            <v>EASY S/S SWIM TEE EX 413</v>
          </cell>
          <cell r="G2045" t="str">
            <v>P1134</v>
          </cell>
          <cell r="H2045" t="str">
            <v>Swim Tops</v>
          </cell>
          <cell r="I2045" t="str">
            <v>812</v>
          </cell>
          <cell r="J2045" t="str">
            <v>Apparel</v>
          </cell>
          <cell r="K2045" t="str">
            <v>MNL</v>
          </cell>
          <cell r="L2045" t="str">
            <v>AW25</v>
          </cell>
          <cell r="M2045">
            <v>9646.56</v>
          </cell>
          <cell r="N2045">
            <v>1584</v>
          </cell>
          <cell r="O2045">
            <v>0</v>
          </cell>
          <cell r="P2045">
            <v>0</v>
          </cell>
          <cell r="Q2045">
            <v>0</v>
          </cell>
          <cell r="R2045">
            <v>0</v>
          </cell>
          <cell r="S2045">
            <v>0</v>
          </cell>
          <cell r="T2045">
            <v>0</v>
          </cell>
          <cell r="U2045">
            <v>0</v>
          </cell>
          <cell r="V2045">
            <v>0</v>
          </cell>
          <cell r="W2045">
            <v>0</v>
          </cell>
          <cell r="X2045">
            <v>6.09</v>
          </cell>
          <cell r="Y2045">
            <v>-6.09</v>
          </cell>
          <cell r="Z2045">
            <v>0</v>
          </cell>
          <cell r="AA2045">
            <v>6.09</v>
          </cell>
          <cell r="AB2045">
            <v>0</v>
          </cell>
          <cell r="AC2045" t="str">
            <v>Mainline</v>
          </cell>
          <cell r="AD2045" t="str">
            <v>48_Mens Rashguards</v>
          </cell>
          <cell r="AE2045" t="str">
            <v>S224</v>
          </cell>
          <cell r="AF2045" t="str">
            <v>Core</v>
          </cell>
          <cell r="AG2045">
            <v>1</v>
          </cell>
          <cell r="AH2045" t="str">
            <v>&lt;N/A&gt;</v>
          </cell>
          <cell r="AI2045" t="str">
            <v>Mens</v>
          </cell>
          <cell r="AJ2045" t="str">
            <v/>
          </cell>
          <cell r="AK2045">
            <v>0</v>
          </cell>
          <cell r="AL2045">
            <v>45627</v>
          </cell>
          <cell r="AM2045">
            <v>9646.56</v>
          </cell>
          <cell r="AN2045">
            <v>1584</v>
          </cell>
          <cell r="AO2045">
            <v>6.09</v>
          </cell>
        </row>
        <row r="2046">
          <cell r="A2046" t="str">
            <v>870338B916</v>
          </cell>
          <cell r="B2046" t="str">
            <v>Current</v>
          </cell>
          <cell r="C2046" t="str">
            <v>W060</v>
          </cell>
          <cell r="D2046" t="str">
            <v>Speedo USA Maersk</v>
          </cell>
          <cell r="E2046" t="str">
            <v>8-70338B916</v>
          </cell>
          <cell r="F2046" t="str">
            <v>ERGO EAR PLUG XU SMOKE</v>
          </cell>
          <cell r="G2046" t="str">
            <v>P1105</v>
          </cell>
          <cell r="H2046" t="str">
            <v>Clips/Plugs</v>
          </cell>
          <cell r="I2046" t="str">
            <v>816</v>
          </cell>
          <cell r="J2046" t="str">
            <v>Equipment</v>
          </cell>
          <cell r="K2046" t="str">
            <v>SMU</v>
          </cell>
          <cell r="L2046" t="str">
            <v>SS25</v>
          </cell>
          <cell r="M2046">
            <v>23081.58</v>
          </cell>
          <cell r="N2046">
            <v>22629</v>
          </cell>
          <cell r="O2046">
            <v>0</v>
          </cell>
          <cell r="P2046">
            <v>0</v>
          </cell>
          <cell r="Q2046">
            <v>0</v>
          </cell>
          <cell r="R2046">
            <v>0</v>
          </cell>
          <cell r="S2046">
            <v>0</v>
          </cell>
          <cell r="T2046">
            <v>0</v>
          </cell>
          <cell r="U2046">
            <v>0</v>
          </cell>
          <cell r="V2046">
            <v>0</v>
          </cell>
          <cell r="W2046">
            <v>0</v>
          </cell>
          <cell r="X2046">
            <v>1.02</v>
          </cell>
          <cell r="Y2046">
            <v>-1.02</v>
          </cell>
          <cell r="Z2046">
            <v>0</v>
          </cell>
          <cell r="AA2046">
            <v>1.02</v>
          </cell>
          <cell r="AB2046">
            <v>0</v>
          </cell>
          <cell r="AC2046" t="str">
            <v>Mainline</v>
          </cell>
          <cell r="AD2046" t="str">
            <v>53_Training Aids</v>
          </cell>
          <cell r="AE2046" t="str">
            <v>S125</v>
          </cell>
          <cell r="AF2046" t="str">
            <v>Core</v>
          </cell>
          <cell r="AG2046">
            <v>1</v>
          </cell>
          <cell r="AH2046" t="str">
            <v>&lt;N/A&gt;</v>
          </cell>
          <cell r="AI2046" t="str">
            <v>Accessories</v>
          </cell>
          <cell r="AJ2046">
            <v>0</v>
          </cell>
          <cell r="AK2046">
            <v>0</v>
          </cell>
          <cell r="AL2046">
            <v>45992</v>
          </cell>
          <cell r="AM2046">
            <v>23081.58</v>
          </cell>
          <cell r="AN2046">
            <v>22629</v>
          </cell>
          <cell r="AO2046">
            <v>1.02</v>
          </cell>
        </row>
        <row r="2047">
          <cell r="A2047">
            <v>8705031001</v>
          </cell>
          <cell r="B2047" t="str">
            <v>Expiring</v>
          </cell>
          <cell r="C2047" t="str">
            <v>W060</v>
          </cell>
          <cell r="D2047" t="str">
            <v>Speedo USA Maersk</v>
          </cell>
          <cell r="E2047" t="str">
            <v>8-705031001</v>
          </cell>
          <cell r="F2047" t="str">
            <v>ML AQUABLADE-Y 001</v>
          </cell>
          <cell r="G2047" t="str">
            <v>P1132</v>
          </cell>
          <cell r="H2047" t="str">
            <v>Swim Bottoms</v>
          </cell>
          <cell r="I2047" t="str">
            <v>812</v>
          </cell>
          <cell r="J2047" t="str">
            <v>Apparel</v>
          </cell>
          <cell r="K2047" t="str">
            <v>MNL</v>
          </cell>
          <cell r="L2047" t="str">
            <v>AW24</v>
          </cell>
          <cell r="M2047">
            <v>2933.14</v>
          </cell>
          <cell r="N2047">
            <v>511</v>
          </cell>
          <cell r="O2047">
            <v>586.62800000000004</v>
          </cell>
          <cell r="P2047">
            <v>0</v>
          </cell>
          <cell r="Q2047">
            <v>0</v>
          </cell>
          <cell r="R2047">
            <v>0</v>
          </cell>
          <cell r="S2047">
            <v>0</v>
          </cell>
          <cell r="T2047">
            <v>0</v>
          </cell>
          <cell r="U2047">
            <v>0</v>
          </cell>
          <cell r="V2047">
            <v>0</v>
          </cell>
          <cell r="W2047">
            <v>0</v>
          </cell>
          <cell r="X2047">
            <v>5.7399999999999993</v>
          </cell>
          <cell r="Y2047">
            <v>-5.7399999999999993</v>
          </cell>
          <cell r="Z2047">
            <v>1.1480000000000001</v>
          </cell>
          <cell r="AA2047">
            <v>4.5919999999999987</v>
          </cell>
          <cell r="AB2047">
            <v>1.1480000000000001</v>
          </cell>
          <cell r="AC2047" t="str">
            <v>Mainline</v>
          </cell>
          <cell r="AD2047" t="str">
            <v>25_Mens Elite</v>
          </cell>
          <cell r="AE2047" t="str">
            <v>S224</v>
          </cell>
          <cell r="AF2047" t="str">
            <v>Core</v>
          </cell>
          <cell r="AG2047">
            <v>1</v>
          </cell>
          <cell r="AH2047" t="str">
            <v>&lt;N/A&gt;</v>
          </cell>
          <cell r="AI2047" t="str">
            <v>Racing</v>
          </cell>
          <cell r="AJ2047">
            <v>0</v>
          </cell>
          <cell r="AK2047">
            <v>0</v>
          </cell>
          <cell r="AL2047">
            <v>45352</v>
          </cell>
          <cell r="AM2047">
            <v>2346.5119999999993</v>
          </cell>
          <cell r="AN2047">
            <v>511</v>
          </cell>
          <cell r="AO2047">
            <v>4.5919999999999987</v>
          </cell>
        </row>
        <row r="2048">
          <cell r="A2048">
            <v>8705032001</v>
          </cell>
          <cell r="B2048" t="str">
            <v>Expiring</v>
          </cell>
          <cell r="C2048" t="str">
            <v>W060</v>
          </cell>
          <cell r="D2048" t="str">
            <v>Speedo USA Maersk</v>
          </cell>
          <cell r="E2048" t="str">
            <v>8-705032001</v>
          </cell>
          <cell r="F2048" t="str">
            <v>ML AQUABLADE-A 001</v>
          </cell>
          <cell r="G2048" t="str">
            <v>P1132</v>
          </cell>
          <cell r="H2048" t="str">
            <v>Swim Bottoms</v>
          </cell>
          <cell r="I2048" t="str">
            <v>812</v>
          </cell>
          <cell r="J2048" t="str">
            <v>Apparel</v>
          </cell>
          <cell r="K2048" t="str">
            <v>MNL</v>
          </cell>
          <cell r="L2048" t="str">
            <v>AW24</v>
          </cell>
          <cell r="M2048">
            <v>4505.84</v>
          </cell>
          <cell r="N2048">
            <v>604</v>
          </cell>
          <cell r="O2048">
            <v>901.16800000000012</v>
          </cell>
          <cell r="P2048">
            <v>0</v>
          </cell>
          <cell r="Q2048">
            <v>0</v>
          </cell>
          <cell r="R2048">
            <v>0</v>
          </cell>
          <cell r="S2048">
            <v>0</v>
          </cell>
          <cell r="T2048">
            <v>0</v>
          </cell>
          <cell r="U2048">
            <v>0</v>
          </cell>
          <cell r="V2048">
            <v>0</v>
          </cell>
          <cell r="W2048">
            <v>0</v>
          </cell>
          <cell r="X2048">
            <v>7.46</v>
          </cell>
          <cell r="Y2048">
            <v>-7.46</v>
          </cell>
          <cell r="Z2048">
            <v>1.4920000000000002</v>
          </cell>
          <cell r="AA2048">
            <v>5.968</v>
          </cell>
          <cell r="AB2048">
            <v>1.4920000000000002</v>
          </cell>
          <cell r="AC2048" t="str">
            <v>Mainline</v>
          </cell>
          <cell r="AD2048" t="str">
            <v>25_Mens Elite</v>
          </cell>
          <cell r="AE2048" t="str">
            <v>S224</v>
          </cell>
          <cell r="AF2048" t="str">
            <v>Core</v>
          </cell>
          <cell r="AG2048">
            <v>1</v>
          </cell>
          <cell r="AH2048" t="str">
            <v>&lt;N/A&gt;</v>
          </cell>
          <cell r="AI2048" t="str">
            <v>Racing</v>
          </cell>
          <cell r="AJ2048">
            <v>0</v>
          </cell>
          <cell r="AK2048">
            <v>0</v>
          </cell>
          <cell r="AL2048">
            <v>45352</v>
          </cell>
          <cell r="AM2048">
            <v>3604.672</v>
          </cell>
          <cell r="AN2048">
            <v>604</v>
          </cell>
          <cell r="AO2048">
            <v>5.968</v>
          </cell>
        </row>
        <row r="2049">
          <cell r="A2049">
            <v>87050700001</v>
          </cell>
          <cell r="B2049" t="str">
            <v>3+ Seasons Old</v>
          </cell>
          <cell r="C2049" t="str">
            <v>W060</v>
          </cell>
          <cell r="D2049" t="str">
            <v>Speedo USA Maersk</v>
          </cell>
          <cell r="E2049" t="str">
            <v>8-7050700001</v>
          </cell>
          <cell r="F2049" t="str">
            <v>ML LZR2 JAMMER 001</v>
          </cell>
          <cell r="G2049" t="str">
            <v>P1132</v>
          </cell>
          <cell r="H2049" t="str">
            <v>Swim Bottoms</v>
          </cell>
          <cell r="I2049" t="str">
            <v>812</v>
          </cell>
          <cell r="J2049" t="str">
            <v>Apparel</v>
          </cell>
          <cell r="K2049" t="str">
            <v>MNL</v>
          </cell>
          <cell r="L2049" t="str">
            <v>AW18</v>
          </cell>
          <cell r="M2049">
            <v>162.15</v>
          </cell>
          <cell r="N2049">
            <v>3</v>
          </cell>
          <cell r="O2049">
            <v>145.935</v>
          </cell>
          <cell r="P2049">
            <v>0</v>
          </cell>
          <cell r="Q2049">
            <v>0</v>
          </cell>
          <cell r="R2049">
            <v>0</v>
          </cell>
          <cell r="S2049">
            <v>0</v>
          </cell>
          <cell r="T2049">
            <v>0</v>
          </cell>
          <cell r="U2049">
            <v>0</v>
          </cell>
          <cell r="V2049">
            <v>0</v>
          </cell>
          <cell r="W2049">
            <v>48.645000000000003</v>
          </cell>
          <cell r="X2049">
            <v>54.050000000000004</v>
          </cell>
          <cell r="Y2049">
            <v>-5.4050000000000011</v>
          </cell>
          <cell r="Z2049">
            <v>48.645000000000003</v>
          </cell>
          <cell r="AA2049">
            <v>5.4050000000000011</v>
          </cell>
          <cell r="AB2049">
            <v>0</v>
          </cell>
          <cell r="AC2049" t="str">
            <v>Mainline</v>
          </cell>
          <cell r="AD2049" t="str">
            <v>25_Mens Elite</v>
          </cell>
          <cell r="AE2049" t="str">
            <v>S218</v>
          </cell>
          <cell r="AF2049" t="str">
            <v>Seasonal</v>
          </cell>
          <cell r="AG2049">
            <v>1</v>
          </cell>
          <cell r="AH2049" t="str">
            <v>&lt;N/A&gt;</v>
          </cell>
          <cell r="AI2049" t="str">
            <v>Racing</v>
          </cell>
          <cell r="AJ2049" t="str">
            <v/>
          </cell>
          <cell r="AK2049">
            <v>0</v>
          </cell>
          <cell r="AL2049" t="str">
            <v/>
          </cell>
          <cell r="AM2049">
            <v>16.215000000000003</v>
          </cell>
          <cell r="AN2049">
            <v>3</v>
          </cell>
          <cell r="AO2049">
            <v>5.4050000000000011</v>
          </cell>
        </row>
        <row r="2050">
          <cell r="A2050">
            <v>87050711969</v>
          </cell>
          <cell r="B2050" t="str">
            <v>3+ Seasons Old</v>
          </cell>
          <cell r="C2050" t="str">
            <v>W060</v>
          </cell>
          <cell r="D2050" t="str">
            <v>Speedo USA Maersk</v>
          </cell>
          <cell r="E2050" t="str">
            <v>8-7050711969</v>
          </cell>
          <cell r="F2050" t="str">
            <v>ML LZR ELITE 2 HIGH 969</v>
          </cell>
          <cell r="G2050" t="str">
            <v>P1132</v>
          </cell>
          <cell r="H2050" t="str">
            <v>Swim Bottoms</v>
          </cell>
          <cell r="I2050" t="str">
            <v>812</v>
          </cell>
          <cell r="J2050" t="str">
            <v>Apparel</v>
          </cell>
          <cell r="K2050" t="str">
            <v>MNL</v>
          </cell>
          <cell r="L2050" t="str">
            <v>AW16</v>
          </cell>
          <cell r="M2050">
            <v>385.44</v>
          </cell>
          <cell r="N2050">
            <v>24</v>
          </cell>
          <cell r="O2050">
            <v>346.89600000000002</v>
          </cell>
          <cell r="P2050">
            <v>0</v>
          </cell>
          <cell r="Q2050">
            <v>0</v>
          </cell>
          <cell r="R2050">
            <v>0</v>
          </cell>
          <cell r="S2050">
            <v>0</v>
          </cell>
          <cell r="T2050">
            <v>24</v>
          </cell>
          <cell r="U2050">
            <v>0</v>
          </cell>
          <cell r="V2050">
            <v>0</v>
          </cell>
          <cell r="W2050">
            <v>14.454000000000001</v>
          </cell>
          <cell r="X2050">
            <v>16.059999999999999</v>
          </cell>
          <cell r="Y2050">
            <v>-1.6059999999999981</v>
          </cell>
          <cell r="Z2050">
            <v>14.454000000000001</v>
          </cell>
          <cell r="AA2050">
            <v>1.6059999999999981</v>
          </cell>
          <cell r="AB2050">
            <v>0</v>
          </cell>
          <cell r="AC2050" t="str">
            <v>Mainline</v>
          </cell>
          <cell r="AD2050" t="str">
            <v>25_Mens Elite</v>
          </cell>
          <cell r="AE2050" t="str">
            <v>S216</v>
          </cell>
          <cell r="AF2050" t="str">
            <v>Seasonal</v>
          </cell>
          <cell r="AG2050">
            <v>1</v>
          </cell>
          <cell r="AH2050" t="str">
            <v>Release May 23</v>
          </cell>
          <cell r="AI2050" t="str">
            <v>Racing</v>
          </cell>
          <cell r="AJ2050" t="str">
            <v/>
          </cell>
          <cell r="AK2050">
            <v>0</v>
          </cell>
          <cell r="AL2050" t="str">
            <v/>
          </cell>
          <cell r="AM2050">
            <v>38.543999999999954</v>
          </cell>
          <cell r="AN2050">
            <v>24</v>
          </cell>
          <cell r="AO2050">
            <v>1.6059999999999981</v>
          </cell>
        </row>
        <row r="2051">
          <cell r="A2051">
            <v>87050920001</v>
          </cell>
          <cell r="B2051" t="str">
            <v>Current</v>
          </cell>
          <cell r="C2051" t="str">
            <v>W060</v>
          </cell>
          <cell r="D2051" t="str">
            <v>Speedo USA Maersk</v>
          </cell>
          <cell r="E2051" t="str">
            <v>8-7050920001</v>
          </cell>
          <cell r="F2051" t="str">
            <v>LZR PRO JAMMER BLACK</v>
          </cell>
          <cell r="G2051" t="str">
            <v>P1132</v>
          </cell>
          <cell r="H2051" t="str">
            <v>Swim Bottoms</v>
          </cell>
          <cell r="I2051" t="str">
            <v>812</v>
          </cell>
          <cell r="J2051" t="str">
            <v>Apparel</v>
          </cell>
          <cell r="K2051" t="str">
            <v>MNL</v>
          </cell>
          <cell r="L2051" t="str">
            <v>SS25</v>
          </cell>
          <cell r="M2051">
            <v>12802.08</v>
          </cell>
          <cell r="N2051">
            <v>1074</v>
          </cell>
          <cell r="O2051">
            <v>0</v>
          </cell>
          <cell r="P2051">
            <v>0</v>
          </cell>
          <cell r="Q2051">
            <v>0</v>
          </cell>
          <cell r="R2051">
            <v>0</v>
          </cell>
          <cell r="S2051">
            <v>0</v>
          </cell>
          <cell r="T2051">
            <v>0</v>
          </cell>
          <cell r="U2051">
            <v>0</v>
          </cell>
          <cell r="V2051">
            <v>0</v>
          </cell>
          <cell r="W2051">
            <v>0</v>
          </cell>
          <cell r="X2051">
            <v>11.92</v>
          </cell>
          <cell r="Y2051">
            <v>-11.92</v>
          </cell>
          <cell r="Z2051">
            <v>0</v>
          </cell>
          <cell r="AA2051">
            <v>11.92</v>
          </cell>
          <cell r="AB2051">
            <v>0</v>
          </cell>
          <cell r="AC2051" t="str">
            <v>Mainline</v>
          </cell>
          <cell r="AD2051" t="str">
            <v>25_Mens Elite</v>
          </cell>
          <cell r="AE2051" t="str">
            <v>S125</v>
          </cell>
          <cell r="AF2051" t="str">
            <v>Core</v>
          </cell>
          <cell r="AG2051">
            <v>1</v>
          </cell>
          <cell r="AH2051" t="str">
            <v>&lt;N/A&gt;</v>
          </cell>
          <cell r="AI2051" t="str">
            <v>Racing</v>
          </cell>
          <cell r="AJ2051" t="str">
            <v>Fastskin</v>
          </cell>
          <cell r="AK2051">
            <v>0</v>
          </cell>
          <cell r="AL2051">
            <v>46919</v>
          </cell>
          <cell r="AM2051">
            <v>12802.08</v>
          </cell>
          <cell r="AN2051">
            <v>1074</v>
          </cell>
          <cell r="AO2051">
            <v>11.92</v>
          </cell>
        </row>
        <row r="2052">
          <cell r="A2052">
            <v>87050920601</v>
          </cell>
          <cell r="B2052" t="str">
            <v>3+ Seasons Old</v>
          </cell>
          <cell r="C2052" t="str">
            <v>W060</v>
          </cell>
          <cell r="D2052" t="str">
            <v>Speedo USA Maersk</v>
          </cell>
          <cell r="E2052" t="str">
            <v>8-7050920601</v>
          </cell>
          <cell r="F2052" t="str">
            <v>LZR PRO CNTST JAMMR 601</v>
          </cell>
          <cell r="G2052" t="str">
            <v>P1132</v>
          </cell>
          <cell r="H2052" t="str">
            <v>Swim Bottoms</v>
          </cell>
          <cell r="I2052" t="str">
            <v>812</v>
          </cell>
          <cell r="J2052" t="str">
            <v>Apparel</v>
          </cell>
          <cell r="K2052" t="str">
            <v>MNL</v>
          </cell>
          <cell r="L2052" t="str">
            <v>AW19</v>
          </cell>
          <cell r="M2052">
            <v>28.96</v>
          </cell>
          <cell r="N2052">
            <v>2</v>
          </cell>
          <cell r="O2052">
            <v>26.064</v>
          </cell>
          <cell r="P2052">
            <v>0</v>
          </cell>
          <cell r="Q2052">
            <v>0</v>
          </cell>
          <cell r="R2052">
            <v>0</v>
          </cell>
          <cell r="S2052">
            <v>0</v>
          </cell>
          <cell r="T2052">
            <v>2</v>
          </cell>
          <cell r="U2052">
            <v>0</v>
          </cell>
          <cell r="V2052">
            <v>0</v>
          </cell>
          <cell r="W2052">
            <v>13.032</v>
          </cell>
          <cell r="X2052">
            <v>14.48</v>
          </cell>
          <cell r="Y2052">
            <v>-1.4480000000000004</v>
          </cell>
          <cell r="Z2052">
            <v>13.032</v>
          </cell>
          <cell r="AA2052">
            <v>1.4480000000000004</v>
          </cell>
          <cell r="AB2052">
            <v>0</v>
          </cell>
          <cell r="AC2052" t="str">
            <v>Mainline</v>
          </cell>
          <cell r="AD2052" t="str">
            <v>25_Mens Elite</v>
          </cell>
          <cell r="AE2052" t="str">
            <v>S219</v>
          </cell>
          <cell r="AF2052" t="str">
            <v>Seasonal</v>
          </cell>
          <cell r="AG2052">
            <v>1</v>
          </cell>
          <cell r="AH2052" t="str">
            <v>Release Jan 24</v>
          </cell>
          <cell r="AI2052" t="str">
            <v>Racing</v>
          </cell>
          <cell r="AJ2052">
            <v>0</v>
          </cell>
          <cell r="AK2052">
            <v>0</v>
          </cell>
          <cell r="AL2052" t="str">
            <v/>
          </cell>
          <cell r="AM2052">
            <v>2.8960000000000008</v>
          </cell>
          <cell r="AN2052">
            <v>2</v>
          </cell>
          <cell r="AO2052">
            <v>1.4480000000000004</v>
          </cell>
        </row>
        <row r="2053">
          <cell r="A2053">
            <v>87050920985</v>
          </cell>
          <cell r="B2053" t="str">
            <v>3+ Seasons Old</v>
          </cell>
          <cell r="C2053" t="str">
            <v>W060</v>
          </cell>
          <cell r="D2053" t="str">
            <v>Speedo USA Maersk</v>
          </cell>
          <cell r="E2053" t="str">
            <v>8-7050920985</v>
          </cell>
          <cell r="F2053" t="str">
            <v>LZR PRO CNTST JAMMR 985</v>
          </cell>
          <cell r="G2053" t="str">
            <v>P1132</v>
          </cell>
          <cell r="H2053" t="str">
            <v>Swim Bottoms</v>
          </cell>
          <cell r="I2053" t="str">
            <v>812</v>
          </cell>
          <cell r="J2053" t="str">
            <v>Apparel</v>
          </cell>
          <cell r="K2053" t="str">
            <v>MNL</v>
          </cell>
          <cell r="L2053" t="str">
            <v>SS22</v>
          </cell>
          <cell r="M2053">
            <v>193.2</v>
          </cell>
          <cell r="N2053">
            <v>15</v>
          </cell>
          <cell r="O2053">
            <v>173.88</v>
          </cell>
          <cell r="P2053">
            <v>0</v>
          </cell>
          <cell r="Q2053">
            <v>0</v>
          </cell>
          <cell r="R2053">
            <v>0</v>
          </cell>
          <cell r="S2053">
            <v>0</v>
          </cell>
          <cell r="T2053">
            <v>15</v>
          </cell>
          <cell r="U2053">
            <v>0</v>
          </cell>
          <cell r="V2053">
            <v>0</v>
          </cell>
          <cell r="W2053">
            <v>11.592000000000001</v>
          </cell>
          <cell r="X2053">
            <v>12.879999999999999</v>
          </cell>
          <cell r="Y2053">
            <v>-1.2879999999999985</v>
          </cell>
          <cell r="Z2053">
            <v>11.592000000000001</v>
          </cell>
          <cell r="AA2053">
            <v>1.2879999999999985</v>
          </cell>
          <cell r="AB2053">
            <v>0</v>
          </cell>
          <cell r="AC2053" t="str">
            <v>Mainline</v>
          </cell>
          <cell r="AD2053" t="str">
            <v>25_Mens Elite</v>
          </cell>
          <cell r="AE2053" t="str">
            <v>S122</v>
          </cell>
          <cell r="AF2053" t="str">
            <v>Seasonal</v>
          </cell>
          <cell r="AG2053">
            <v>1</v>
          </cell>
          <cell r="AH2053" t="str">
            <v>Release May 23</v>
          </cell>
          <cell r="AI2053" t="str">
            <v>Racing</v>
          </cell>
          <cell r="AJ2053">
            <v>0</v>
          </cell>
          <cell r="AK2053">
            <v>0</v>
          </cell>
          <cell r="AL2053" t="str">
            <v/>
          </cell>
          <cell r="AM2053">
            <v>19.319999999999979</v>
          </cell>
          <cell r="AN2053">
            <v>15</v>
          </cell>
          <cell r="AO2053">
            <v>1.2879999999999985</v>
          </cell>
        </row>
        <row r="2054">
          <cell r="A2054">
            <v>87050920993</v>
          </cell>
          <cell r="B2054" t="str">
            <v>3+ Seasons Old</v>
          </cell>
          <cell r="C2054" t="str">
            <v>W060</v>
          </cell>
          <cell r="D2054" t="str">
            <v>Speedo USA Maersk</v>
          </cell>
          <cell r="E2054" t="str">
            <v>8-7050920993</v>
          </cell>
          <cell r="F2054" t="str">
            <v>LZR PRO CNTST JAMMR 993</v>
          </cell>
          <cell r="G2054" t="str">
            <v>P1132</v>
          </cell>
          <cell r="H2054" t="str">
            <v>Swim Bottoms</v>
          </cell>
          <cell r="I2054" t="str">
            <v>812</v>
          </cell>
          <cell r="J2054" t="str">
            <v>Apparel</v>
          </cell>
          <cell r="K2054" t="str">
            <v>MNL</v>
          </cell>
          <cell r="L2054" t="str">
            <v>AW20</v>
          </cell>
          <cell r="M2054">
            <v>64.400000000000006</v>
          </cell>
          <cell r="N2054">
            <v>5</v>
          </cell>
          <cell r="O2054">
            <v>57.960000000000008</v>
          </cell>
          <cell r="P2054">
            <v>0</v>
          </cell>
          <cell r="Q2054">
            <v>0</v>
          </cell>
          <cell r="R2054">
            <v>0</v>
          </cell>
          <cell r="S2054">
            <v>0</v>
          </cell>
          <cell r="T2054">
            <v>5</v>
          </cell>
          <cell r="U2054">
            <v>0</v>
          </cell>
          <cell r="V2054">
            <v>0</v>
          </cell>
          <cell r="W2054">
            <v>11.592000000000002</v>
          </cell>
          <cell r="X2054">
            <v>12.88</v>
          </cell>
          <cell r="Y2054">
            <v>-1.2879999999999985</v>
          </cell>
          <cell r="Z2054">
            <v>11.592000000000002</v>
          </cell>
          <cell r="AA2054">
            <v>1.2879999999999985</v>
          </cell>
          <cell r="AB2054">
            <v>0</v>
          </cell>
          <cell r="AC2054" t="str">
            <v>Mainline</v>
          </cell>
          <cell r="AD2054" t="str">
            <v>25_Mens Elite</v>
          </cell>
          <cell r="AE2054" t="str">
            <v>S220</v>
          </cell>
          <cell r="AF2054" t="str">
            <v>Seasonal</v>
          </cell>
          <cell r="AG2054">
            <v>1</v>
          </cell>
          <cell r="AH2054" t="str">
            <v>Release Jan 24</v>
          </cell>
          <cell r="AI2054" t="str">
            <v>Racing</v>
          </cell>
          <cell r="AJ2054">
            <v>0</v>
          </cell>
          <cell r="AK2054">
            <v>0</v>
          </cell>
          <cell r="AL2054" t="str">
            <v/>
          </cell>
          <cell r="AM2054">
            <v>6.4399999999999924</v>
          </cell>
          <cell r="AN2054">
            <v>5</v>
          </cell>
          <cell r="AO2054">
            <v>1.2879999999999985</v>
          </cell>
        </row>
        <row r="2055">
          <cell r="A2055" t="str">
            <v>8705200G700</v>
          </cell>
          <cell r="B2055" t="str">
            <v>3+ Seasons Old</v>
          </cell>
          <cell r="C2055" t="str">
            <v>W060</v>
          </cell>
          <cell r="D2055" t="str">
            <v>Speedo USA Maersk</v>
          </cell>
          <cell r="E2055" t="str">
            <v>8-705200G700</v>
          </cell>
          <cell r="F2055" t="str">
            <v>SOLID ONE BRIEF 700</v>
          </cell>
          <cell r="G2055" t="str">
            <v>P1132</v>
          </cell>
          <cell r="H2055" t="str">
            <v>Swim Bottoms</v>
          </cell>
          <cell r="I2055" t="str">
            <v>812</v>
          </cell>
          <cell r="J2055" t="str">
            <v>Apparel</v>
          </cell>
          <cell r="K2055" t="str">
            <v>MNL</v>
          </cell>
          <cell r="L2055" t="str">
            <v>AW22</v>
          </cell>
          <cell r="M2055">
            <v>57.75</v>
          </cell>
          <cell r="N2055">
            <v>11</v>
          </cell>
          <cell r="O2055">
            <v>51.975000000000001</v>
          </cell>
          <cell r="P2055">
            <v>0</v>
          </cell>
          <cell r="Q2055">
            <v>0</v>
          </cell>
          <cell r="R2055">
            <v>0</v>
          </cell>
          <cell r="S2055">
            <v>-4.25</v>
          </cell>
          <cell r="T2055">
            <v>11</v>
          </cell>
          <cell r="U2055">
            <v>-46.75</v>
          </cell>
          <cell r="V2055">
            <v>0</v>
          </cell>
          <cell r="W2055">
            <v>4.7250000000000005</v>
          </cell>
          <cell r="X2055">
            <v>5.25</v>
          </cell>
          <cell r="Y2055">
            <v>-0.52499999999999947</v>
          </cell>
          <cell r="Z2055">
            <v>4.7250000000000005</v>
          </cell>
          <cell r="AA2055">
            <v>0.52499999999999947</v>
          </cell>
          <cell r="AB2055">
            <v>0</v>
          </cell>
          <cell r="AC2055" t="str">
            <v>Mainline</v>
          </cell>
          <cell r="AD2055" t="str">
            <v>5_Male Racing</v>
          </cell>
          <cell r="AE2055" t="str">
            <v>S222</v>
          </cell>
          <cell r="AF2055" t="str">
            <v>Seasonal</v>
          </cell>
          <cell r="AG2055">
            <v>1</v>
          </cell>
          <cell r="AH2055" t="str">
            <v>At Once</v>
          </cell>
          <cell r="AI2055" t="str">
            <v>Racing</v>
          </cell>
          <cell r="AJ2055" t="str">
            <v>Vibe</v>
          </cell>
          <cell r="AK2055">
            <v>0</v>
          </cell>
          <cell r="AL2055" t="str">
            <v/>
          </cell>
          <cell r="AM2055">
            <v>5.7749999999999941</v>
          </cell>
          <cell r="AN2055">
            <v>11</v>
          </cell>
          <cell r="AO2055">
            <v>0.52499999999999947</v>
          </cell>
        </row>
        <row r="2056">
          <cell r="A2056" t="str">
            <v>8705200P00857</v>
          </cell>
          <cell r="B2056" t="str">
            <v>3 Seasons Old</v>
          </cell>
          <cell r="C2056" t="str">
            <v>W060</v>
          </cell>
          <cell r="D2056" t="str">
            <v>Speedo USA Maersk</v>
          </cell>
          <cell r="E2056" t="str">
            <v>8-705200P00857</v>
          </cell>
          <cell r="F2056" t="str">
            <v>PRD PRNTD ON BRF 630</v>
          </cell>
          <cell r="G2056" t="str">
            <v>P1132</v>
          </cell>
          <cell r="H2056" t="str">
            <v>Swim Bottoms</v>
          </cell>
          <cell r="I2056" t="str">
            <v>812</v>
          </cell>
          <cell r="J2056" t="str">
            <v>Apparel</v>
          </cell>
          <cell r="K2056" t="str">
            <v>MNL</v>
          </cell>
          <cell r="L2056" t="str">
            <v>SS23</v>
          </cell>
          <cell r="M2056">
            <v>3124.64</v>
          </cell>
          <cell r="N2056">
            <v>472</v>
          </cell>
          <cell r="O2056">
            <v>2812.1759999999999</v>
          </cell>
          <cell r="P2056">
            <v>0</v>
          </cell>
          <cell r="Q2056">
            <v>0</v>
          </cell>
          <cell r="R2056">
            <v>0</v>
          </cell>
          <cell r="S2056">
            <v>-5.6199999999999992</v>
          </cell>
          <cell r="T2056">
            <v>472</v>
          </cell>
          <cell r="U2056">
            <v>-2652.6399999999994</v>
          </cell>
          <cell r="V2056">
            <v>0</v>
          </cell>
          <cell r="W2056">
            <v>5.6199999999999983</v>
          </cell>
          <cell r="X2056">
            <v>6.62</v>
          </cell>
          <cell r="Y2056">
            <v>-1.0000000000000018</v>
          </cell>
          <cell r="Z2056">
            <v>5.9580000000000002</v>
          </cell>
          <cell r="AA2056">
            <v>0.66199999999999992</v>
          </cell>
          <cell r="AB2056">
            <v>0.33800000000000185</v>
          </cell>
          <cell r="AC2056" t="str">
            <v>Mainline</v>
          </cell>
          <cell r="AD2056" t="str">
            <v>5_Male Racing</v>
          </cell>
          <cell r="AE2056" t="str">
            <v>S123</v>
          </cell>
          <cell r="AF2056" t="str">
            <v>Seasonal</v>
          </cell>
          <cell r="AG2056">
            <v>1</v>
          </cell>
          <cell r="AH2056" t="str">
            <v>Release 10-19-23</v>
          </cell>
          <cell r="AI2056" t="str">
            <v>Racing</v>
          </cell>
          <cell r="AJ2056">
            <v>0</v>
          </cell>
          <cell r="AK2056">
            <v>0</v>
          </cell>
          <cell r="AL2056">
            <v>45078</v>
          </cell>
          <cell r="AM2056">
            <v>312.46399999999994</v>
          </cell>
          <cell r="AN2056">
            <v>472</v>
          </cell>
          <cell r="AO2056">
            <v>0.66199999999999992</v>
          </cell>
        </row>
        <row r="2057">
          <cell r="A2057" t="str">
            <v>8705200P640</v>
          </cell>
          <cell r="B2057" t="str">
            <v>3+ Seasons Old</v>
          </cell>
          <cell r="C2057" t="str">
            <v>W060</v>
          </cell>
          <cell r="D2057" t="str">
            <v>Speedo USA Maersk</v>
          </cell>
          <cell r="E2057" t="str">
            <v>8-705200P640</v>
          </cell>
          <cell r="F2057" t="str">
            <v>PRIDE PRINTED ONE BR 640</v>
          </cell>
          <cell r="G2057" t="str">
            <v>P1132</v>
          </cell>
          <cell r="H2057" t="str">
            <v>Swim Bottoms</v>
          </cell>
          <cell r="I2057" t="str">
            <v>812</v>
          </cell>
          <cell r="J2057" t="str">
            <v>Apparel</v>
          </cell>
          <cell r="K2057" t="str">
            <v>MNL</v>
          </cell>
          <cell r="L2057" t="str">
            <v>SS22</v>
          </cell>
          <cell r="M2057">
            <v>8421.8799999999992</v>
          </cell>
          <cell r="N2057">
            <v>1354</v>
          </cell>
          <cell r="O2057">
            <v>7579.6919999999991</v>
          </cell>
          <cell r="P2057">
            <v>0</v>
          </cell>
          <cell r="Q2057">
            <v>0</v>
          </cell>
          <cell r="R2057">
            <v>0</v>
          </cell>
          <cell r="S2057">
            <v>-5.2200000000000006</v>
          </cell>
          <cell r="T2057">
            <v>1354</v>
          </cell>
          <cell r="U2057">
            <v>-7067.880000000001</v>
          </cell>
          <cell r="V2057">
            <v>0</v>
          </cell>
          <cell r="W2057">
            <v>5.597999999999999</v>
          </cell>
          <cell r="X2057">
            <v>6.22</v>
          </cell>
          <cell r="Y2057">
            <v>-0.62200000000000077</v>
          </cell>
          <cell r="Z2057">
            <v>5.597999999999999</v>
          </cell>
          <cell r="AA2057">
            <v>0.62200000000000077</v>
          </cell>
          <cell r="AB2057">
            <v>0</v>
          </cell>
          <cell r="AC2057" t="str">
            <v>Mainline</v>
          </cell>
          <cell r="AD2057" t="str">
            <v>5_Male Racing</v>
          </cell>
          <cell r="AE2057" t="str">
            <v>S122</v>
          </cell>
          <cell r="AF2057" t="str">
            <v>Seasonal</v>
          </cell>
          <cell r="AG2057">
            <v>1</v>
          </cell>
          <cell r="AH2057" t="str">
            <v>Release May 23</v>
          </cell>
          <cell r="AI2057" t="str">
            <v>Racing</v>
          </cell>
          <cell r="AJ2057">
            <v>0</v>
          </cell>
          <cell r="AK2057">
            <v>0</v>
          </cell>
          <cell r="AL2057" t="str">
            <v/>
          </cell>
          <cell r="AM2057">
            <v>842.18800000000101</v>
          </cell>
          <cell r="AN2057">
            <v>1354</v>
          </cell>
          <cell r="AO2057">
            <v>0.62200000000000077</v>
          </cell>
        </row>
        <row r="2058">
          <cell r="A2058" t="str">
            <v>8705200P900</v>
          </cell>
          <cell r="B2058" t="str">
            <v>1 Season Old</v>
          </cell>
          <cell r="C2058" t="str">
            <v>W060</v>
          </cell>
          <cell r="D2058" t="str">
            <v>Speedo USA Maersk</v>
          </cell>
          <cell r="E2058" t="str">
            <v>8-705200P900</v>
          </cell>
          <cell r="F2058" t="str">
            <v>PRIDE PRINTED ONE BR 900</v>
          </cell>
          <cell r="G2058" t="str">
            <v>P1132</v>
          </cell>
          <cell r="H2058" t="str">
            <v>Swim Bottoms</v>
          </cell>
          <cell r="I2058" t="str">
            <v>812</v>
          </cell>
          <cell r="J2058" t="str">
            <v>Apparel</v>
          </cell>
          <cell r="K2058" t="str">
            <v>MNL</v>
          </cell>
          <cell r="L2058" t="str">
            <v>SS24</v>
          </cell>
          <cell r="M2058">
            <v>4232.07</v>
          </cell>
          <cell r="N2058">
            <v>797</v>
          </cell>
          <cell r="O2058">
            <v>1692.828</v>
          </cell>
          <cell r="P2058">
            <v>0</v>
          </cell>
          <cell r="Q2058">
            <v>0</v>
          </cell>
          <cell r="R2058">
            <v>0</v>
          </cell>
          <cell r="S2058">
            <v>0</v>
          </cell>
          <cell r="T2058">
            <v>0</v>
          </cell>
          <cell r="U2058">
            <v>0</v>
          </cell>
          <cell r="V2058">
            <v>0</v>
          </cell>
          <cell r="W2058">
            <v>1.0620000000000001</v>
          </cell>
          <cell r="X2058">
            <v>5.31</v>
          </cell>
          <cell r="Y2058">
            <v>-4.2479999999999993</v>
          </cell>
          <cell r="Z2058">
            <v>2.1240000000000001</v>
          </cell>
          <cell r="AA2058">
            <v>3.1859999999999995</v>
          </cell>
          <cell r="AB2058">
            <v>1.0620000000000001</v>
          </cell>
          <cell r="AC2058" t="str">
            <v>Mainline</v>
          </cell>
          <cell r="AD2058" t="str">
            <v>5_Male Racing</v>
          </cell>
          <cell r="AE2058" t="str">
            <v>S124</v>
          </cell>
          <cell r="AF2058" t="str">
            <v>Seasonal</v>
          </cell>
          <cell r="AG2058">
            <v>1</v>
          </cell>
          <cell r="AH2058" t="str">
            <v>&lt;N/A&gt;</v>
          </cell>
          <cell r="AI2058" t="str">
            <v>Racing</v>
          </cell>
          <cell r="AJ2058">
            <v>0</v>
          </cell>
          <cell r="AK2058">
            <v>0</v>
          </cell>
          <cell r="AL2058">
            <v>45444</v>
          </cell>
          <cell r="AM2058">
            <v>2539.2419999999997</v>
          </cell>
          <cell r="AN2058">
            <v>797</v>
          </cell>
          <cell r="AO2058">
            <v>3.1859999999999995</v>
          </cell>
        </row>
        <row r="2059">
          <cell r="A2059" t="str">
            <v>8705201P00008</v>
          </cell>
          <cell r="B2059" t="str">
            <v>Expiring</v>
          </cell>
          <cell r="C2059" t="str">
            <v>W060</v>
          </cell>
          <cell r="D2059" t="str">
            <v>Speedo USA Maersk</v>
          </cell>
          <cell r="E2059" t="str">
            <v>8-705201P00008</v>
          </cell>
          <cell r="F2059" t="str">
            <v>PRD SLR ON BRF 110</v>
          </cell>
          <cell r="G2059" t="str">
            <v>P1132</v>
          </cell>
          <cell r="H2059" t="str">
            <v>Swim Bottoms</v>
          </cell>
          <cell r="I2059" t="str">
            <v>812</v>
          </cell>
          <cell r="J2059" t="str">
            <v>Apparel</v>
          </cell>
          <cell r="K2059" t="str">
            <v>MNL</v>
          </cell>
          <cell r="L2059" t="str">
            <v>AW24</v>
          </cell>
          <cell r="M2059">
            <v>1295.3599999999999</v>
          </cell>
          <cell r="N2059">
            <v>176</v>
          </cell>
          <cell r="O2059">
            <v>259.072</v>
          </cell>
          <cell r="P2059">
            <v>0</v>
          </cell>
          <cell r="Q2059">
            <v>0</v>
          </cell>
          <cell r="R2059">
            <v>0</v>
          </cell>
          <cell r="S2059">
            <v>0</v>
          </cell>
          <cell r="T2059">
            <v>0</v>
          </cell>
          <cell r="U2059">
            <v>0</v>
          </cell>
          <cell r="V2059">
            <v>0</v>
          </cell>
          <cell r="W2059">
            <v>0</v>
          </cell>
          <cell r="X2059">
            <v>7.3599999999999994</v>
          </cell>
          <cell r="Y2059">
            <v>-7.3599999999999994</v>
          </cell>
          <cell r="Z2059">
            <v>1.472</v>
          </cell>
          <cell r="AA2059">
            <v>5.8879999999999999</v>
          </cell>
          <cell r="AB2059">
            <v>1.472</v>
          </cell>
          <cell r="AC2059" t="str">
            <v>Mainline</v>
          </cell>
          <cell r="AD2059" t="str">
            <v>5_Male Racing</v>
          </cell>
          <cell r="AE2059" t="str">
            <v>S224</v>
          </cell>
          <cell r="AF2059" t="str">
            <v>Seasonal</v>
          </cell>
          <cell r="AG2059">
            <v>1</v>
          </cell>
          <cell r="AH2059" t="str">
            <v>&lt;N/A&gt;</v>
          </cell>
          <cell r="AI2059" t="str">
            <v>Racing</v>
          </cell>
          <cell r="AJ2059">
            <v>0</v>
          </cell>
          <cell r="AK2059">
            <v>0</v>
          </cell>
          <cell r="AL2059">
            <v>45627</v>
          </cell>
          <cell r="AM2059">
            <v>1036.288</v>
          </cell>
          <cell r="AN2059">
            <v>176</v>
          </cell>
          <cell r="AO2059">
            <v>5.8879999999999999</v>
          </cell>
        </row>
        <row r="2060">
          <cell r="A2060" t="str">
            <v>8705201P02635</v>
          </cell>
          <cell r="B2060" t="str">
            <v>Expiring</v>
          </cell>
          <cell r="C2060" t="str">
            <v>W060</v>
          </cell>
          <cell r="D2060" t="str">
            <v>Speedo USA Maersk</v>
          </cell>
          <cell r="E2060" t="str">
            <v>8-705201P02635</v>
          </cell>
          <cell r="F2060" t="str">
            <v>PRD SLR ON BRF 500</v>
          </cell>
          <cell r="G2060" t="str">
            <v>P1132</v>
          </cell>
          <cell r="H2060" t="str">
            <v>Swim Bottoms</v>
          </cell>
          <cell r="I2060" t="str">
            <v>812</v>
          </cell>
          <cell r="J2060" t="str">
            <v>Apparel</v>
          </cell>
          <cell r="K2060" t="str">
            <v>MNL</v>
          </cell>
          <cell r="L2060" t="str">
            <v>AW24</v>
          </cell>
          <cell r="M2060">
            <v>1527.94</v>
          </cell>
          <cell r="N2060">
            <v>241</v>
          </cell>
          <cell r="O2060">
            <v>305.58800000000002</v>
          </cell>
          <cell r="P2060">
            <v>0</v>
          </cell>
          <cell r="Q2060">
            <v>0</v>
          </cell>
          <cell r="R2060">
            <v>0</v>
          </cell>
          <cell r="S2060">
            <v>0</v>
          </cell>
          <cell r="T2060">
            <v>0</v>
          </cell>
          <cell r="U2060">
            <v>0</v>
          </cell>
          <cell r="V2060">
            <v>0</v>
          </cell>
          <cell r="W2060">
            <v>0</v>
          </cell>
          <cell r="X2060">
            <v>6.34</v>
          </cell>
          <cell r="Y2060">
            <v>-6.34</v>
          </cell>
          <cell r="Z2060">
            <v>1.268</v>
          </cell>
          <cell r="AA2060">
            <v>5.0720000000000001</v>
          </cell>
          <cell r="AB2060">
            <v>1.268</v>
          </cell>
          <cell r="AC2060" t="str">
            <v>Mainline</v>
          </cell>
          <cell r="AD2060" t="str">
            <v>5_Male Racing</v>
          </cell>
          <cell r="AE2060" t="str">
            <v>S224</v>
          </cell>
          <cell r="AF2060" t="str">
            <v>Seasonal</v>
          </cell>
          <cell r="AG2060">
            <v>1</v>
          </cell>
          <cell r="AH2060" t="str">
            <v>&lt;N/A&gt;</v>
          </cell>
          <cell r="AI2060" t="str">
            <v>Racing</v>
          </cell>
          <cell r="AJ2060">
            <v>0</v>
          </cell>
          <cell r="AK2060">
            <v>0</v>
          </cell>
          <cell r="AL2060">
            <v>45627</v>
          </cell>
          <cell r="AM2060">
            <v>1222.3520000000001</v>
          </cell>
          <cell r="AN2060">
            <v>241</v>
          </cell>
          <cell r="AO2060">
            <v>5.0720000000000001</v>
          </cell>
        </row>
        <row r="2061">
          <cell r="A2061" t="str">
            <v>8705201P110</v>
          </cell>
          <cell r="B2061" t="str">
            <v>3+ Seasons Old</v>
          </cell>
          <cell r="C2061" t="str">
            <v>W060</v>
          </cell>
          <cell r="D2061" t="str">
            <v>Speedo USA Maersk</v>
          </cell>
          <cell r="E2061" t="str">
            <v>8-705201P110</v>
          </cell>
          <cell r="F2061" t="str">
            <v>SOLAR BRIEF 110</v>
          </cell>
          <cell r="G2061" t="str">
            <v>P1132</v>
          </cell>
          <cell r="H2061" t="str">
            <v>Swim Bottoms</v>
          </cell>
          <cell r="I2061" t="str">
            <v>812</v>
          </cell>
          <cell r="J2061" t="str">
            <v>Apparel</v>
          </cell>
          <cell r="K2061" t="str">
            <v>MNL</v>
          </cell>
          <cell r="L2061" t="str">
            <v>SS22</v>
          </cell>
          <cell r="M2061">
            <v>1422.7</v>
          </cell>
          <cell r="N2061">
            <v>205</v>
          </cell>
          <cell r="O2061">
            <v>1280.43</v>
          </cell>
          <cell r="P2061">
            <v>0</v>
          </cell>
          <cell r="Q2061">
            <v>0</v>
          </cell>
          <cell r="R2061">
            <v>0</v>
          </cell>
          <cell r="S2061">
            <v>-5.94</v>
          </cell>
          <cell r="T2061">
            <v>205</v>
          </cell>
          <cell r="U2061">
            <v>-1217.7</v>
          </cell>
          <cell r="V2061">
            <v>0</v>
          </cell>
          <cell r="W2061">
            <v>6.2460000000000004</v>
          </cell>
          <cell r="X2061">
            <v>6.94</v>
          </cell>
          <cell r="Y2061">
            <v>-0.69399999999999995</v>
          </cell>
          <cell r="Z2061">
            <v>6.2460000000000004</v>
          </cell>
          <cell r="AA2061">
            <v>0.69399999999999995</v>
          </cell>
          <cell r="AB2061">
            <v>0</v>
          </cell>
          <cell r="AC2061" t="str">
            <v>Mainline</v>
          </cell>
          <cell r="AD2061" t="str">
            <v>5_Male Racing</v>
          </cell>
          <cell r="AE2061" t="str">
            <v>S122</v>
          </cell>
          <cell r="AF2061" t="str">
            <v>Seasonal</v>
          </cell>
          <cell r="AG2061">
            <v>1</v>
          </cell>
          <cell r="AH2061" t="str">
            <v>Release May 23</v>
          </cell>
          <cell r="AI2061" t="str">
            <v>Racing</v>
          </cell>
          <cell r="AJ2061" t="str">
            <v>Vibe</v>
          </cell>
          <cell r="AK2061">
            <v>0</v>
          </cell>
          <cell r="AL2061" t="str">
            <v/>
          </cell>
          <cell r="AM2061">
            <v>142.26999999999998</v>
          </cell>
          <cell r="AN2061">
            <v>205</v>
          </cell>
          <cell r="AO2061">
            <v>0.69399999999999995</v>
          </cell>
        </row>
        <row r="2062">
          <cell r="A2062" t="str">
            <v>8705201P16602</v>
          </cell>
          <cell r="B2062" t="str">
            <v>1 Season Old</v>
          </cell>
          <cell r="C2062" t="str">
            <v>W060</v>
          </cell>
          <cell r="D2062" t="str">
            <v>Speedo USA Maersk</v>
          </cell>
          <cell r="E2062" t="str">
            <v>8-705201P16602</v>
          </cell>
          <cell r="F2062" t="str">
            <v>PRD SLR ON BRF 430</v>
          </cell>
          <cell r="G2062" t="str">
            <v>P1132</v>
          </cell>
          <cell r="H2062" t="str">
            <v>Swim Bottoms</v>
          </cell>
          <cell r="I2062" t="str">
            <v>812</v>
          </cell>
          <cell r="J2062" t="str">
            <v>Apparel</v>
          </cell>
          <cell r="K2062" t="str">
            <v>MNL</v>
          </cell>
          <cell r="L2062" t="str">
            <v>SS24</v>
          </cell>
          <cell r="M2062">
            <v>3106.6</v>
          </cell>
          <cell r="N2062">
            <v>490</v>
          </cell>
          <cell r="O2062">
            <v>1242.6400000000001</v>
          </cell>
          <cell r="P2062">
            <v>0</v>
          </cell>
          <cell r="Q2062">
            <v>0</v>
          </cell>
          <cell r="R2062">
            <v>0</v>
          </cell>
          <cell r="S2062">
            <v>0</v>
          </cell>
          <cell r="T2062">
            <v>0</v>
          </cell>
          <cell r="U2062">
            <v>0</v>
          </cell>
          <cell r="V2062">
            <v>0</v>
          </cell>
          <cell r="W2062">
            <v>1.268</v>
          </cell>
          <cell r="X2062">
            <v>6.34</v>
          </cell>
          <cell r="Y2062">
            <v>-5.0720000000000001</v>
          </cell>
          <cell r="Z2062">
            <v>2.536</v>
          </cell>
          <cell r="AA2062">
            <v>3.8039999999999998</v>
          </cell>
          <cell r="AB2062">
            <v>1.268</v>
          </cell>
          <cell r="AC2062" t="str">
            <v>Mainline</v>
          </cell>
          <cell r="AD2062" t="str">
            <v>5_Male Racing</v>
          </cell>
          <cell r="AE2062" t="str">
            <v>S124</v>
          </cell>
          <cell r="AF2062" t="str">
            <v>Seasonal</v>
          </cell>
          <cell r="AG2062">
            <v>1</v>
          </cell>
          <cell r="AH2062" t="str">
            <v>&lt;N/A&gt;</v>
          </cell>
          <cell r="AI2062" t="str">
            <v>Racing</v>
          </cell>
          <cell r="AJ2062">
            <v>0</v>
          </cell>
          <cell r="AK2062">
            <v>0</v>
          </cell>
          <cell r="AL2062">
            <v>45444</v>
          </cell>
          <cell r="AM2062">
            <v>1863.9599999999998</v>
          </cell>
          <cell r="AN2062">
            <v>490</v>
          </cell>
          <cell r="AO2062">
            <v>3.8039999999999998</v>
          </cell>
        </row>
        <row r="2063">
          <cell r="A2063" t="str">
            <v>8705201P600</v>
          </cell>
          <cell r="B2063" t="str">
            <v>3+ Seasons Old</v>
          </cell>
          <cell r="C2063" t="str">
            <v>W060</v>
          </cell>
          <cell r="D2063" t="str">
            <v>Speedo USA Maersk</v>
          </cell>
          <cell r="E2063" t="str">
            <v>8-705201P600</v>
          </cell>
          <cell r="F2063" t="str">
            <v>SOLAR BRIEF 600</v>
          </cell>
          <cell r="G2063" t="str">
            <v>P1132</v>
          </cell>
          <cell r="H2063" t="str">
            <v>Swim Bottoms</v>
          </cell>
          <cell r="I2063" t="str">
            <v>812</v>
          </cell>
          <cell r="J2063" t="str">
            <v>Apparel</v>
          </cell>
          <cell r="K2063" t="str">
            <v>MNL</v>
          </cell>
          <cell r="L2063" t="str">
            <v>SS21</v>
          </cell>
          <cell r="M2063">
            <v>1262</v>
          </cell>
          <cell r="N2063">
            <v>200</v>
          </cell>
          <cell r="O2063">
            <v>1135.8</v>
          </cell>
          <cell r="P2063">
            <v>0</v>
          </cell>
          <cell r="Q2063">
            <v>0</v>
          </cell>
          <cell r="R2063">
            <v>0</v>
          </cell>
          <cell r="S2063">
            <v>-5.31</v>
          </cell>
          <cell r="T2063">
            <v>200</v>
          </cell>
          <cell r="U2063">
            <v>-1062</v>
          </cell>
          <cell r="V2063">
            <v>0</v>
          </cell>
          <cell r="W2063">
            <v>5.6789999999999994</v>
          </cell>
          <cell r="X2063">
            <v>6.31</v>
          </cell>
          <cell r="Y2063">
            <v>-0.63100000000000023</v>
          </cell>
          <cell r="Z2063">
            <v>5.6789999999999994</v>
          </cell>
          <cell r="AA2063">
            <v>0.63100000000000023</v>
          </cell>
          <cell r="AB2063">
            <v>0</v>
          </cell>
          <cell r="AC2063" t="str">
            <v>Mainline</v>
          </cell>
          <cell r="AD2063" t="str">
            <v>5_Male Racing</v>
          </cell>
          <cell r="AE2063" t="str">
            <v>S121</v>
          </cell>
          <cell r="AF2063" t="str">
            <v>Seasonal</v>
          </cell>
          <cell r="AG2063">
            <v>1</v>
          </cell>
          <cell r="AH2063" t="str">
            <v>Release May 23</v>
          </cell>
          <cell r="AI2063" t="str">
            <v>Racing</v>
          </cell>
          <cell r="AJ2063" t="str">
            <v>Vibe</v>
          </cell>
          <cell r="AK2063">
            <v>0</v>
          </cell>
          <cell r="AL2063" t="str">
            <v/>
          </cell>
          <cell r="AM2063">
            <v>126.20000000000005</v>
          </cell>
          <cell r="AN2063">
            <v>200</v>
          </cell>
          <cell r="AO2063">
            <v>0.63100000000000023</v>
          </cell>
        </row>
        <row r="2064">
          <cell r="A2064" t="str">
            <v>8705201P730</v>
          </cell>
          <cell r="B2064" t="str">
            <v>3+ Seasons Old</v>
          </cell>
          <cell r="C2064" t="str">
            <v>W060</v>
          </cell>
          <cell r="D2064" t="str">
            <v>Speedo USA Maersk</v>
          </cell>
          <cell r="E2064" t="str">
            <v>8-705201P730</v>
          </cell>
          <cell r="F2064" t="str">
            <v>SOLAR BRIEF 730</v>
          </cell>
          <cell r="G2064" t="str">
            <v>P1132</v>
          </cell>
          <cell r="H2064" t="str">
            <v>Swim Bottoms</v>
          </cell>
          <cell r="I2064" t="str">
            <v>812</v>
          </cell>
          <cell r="J2064" t="str">
            <v>Apparel</v>
          </cell>
          <cell r="K2064" t="str">
            <v>MNL</v>
          </cell>
          <cell r="L2064" t="str">
            <v>SS22</v>
          </cell>
          <cell r="M2064">
            <v>874.54</v>
          </cell>
          <cell r="N2064">
            <v>146</v>
          </cell>
          <cell r="O2064">
            <v>787.08600000000001</v>
          </cell>
          <cell r="P2064">
            <v>0</v>
          </cell>
          <cell r="Q2064">
            <v>0</v>
          </cell>
          <cell r="R2064">
            <v>0</v>
          </cell>
          <cell r="S2064">
            <v>-4.9900000000000011</v>
          </cell>
          <cell r="T2064">
            <v>146</v>
          </cell>
          <cell r="U2064">
            <v>-728.54000000000019</v>
          </cell>
          <cell r="V2064">
            <v>0</v>
          </cell>
          <cell r="W2064">
            <v>5.391</v>
          </cell>
          <cell r="X2064">
            <v>5.9899999999999993</v>
          </cell>
          <cell r="Y2064">
            <v>-0.59899999999999931</v>
          </cell>
          <cell r="Z2064">
            <v>5.391</v>
          </cell>
          <cell r="AA2064">
            <v>0.59899999999999931</v>
          </cell>
          <cell r="AB2064">
            <v>0</v>
          </cell>
          <cell r="AC2064" t="str">
            <v>Mainline</v>
          </cell>
          <cell r="AD2064" t="str">
            <v>5_Male Racing</v>
          </cell>
          <cell r="AE2064" t="str">
            <v>S122</v>
          </cell>
          <cell r="AF2064" t="str">
            <v>Seasonal</v>
          </cell>
          <cell r="AG2064">
            <v>1</v>
          </cell>
          <cell r="AH2064" t="str">
            <v>Release May 23</v>
          </cell>
          <cell r="AI2064" t="str">
            <v>Racing</v>
          </cell>
          <cell r="AJ2064" t="str">
            <v>Vibe</v>
          </cell>
          <cell r="AK2064">
            <v>0</v>
          </cell>
          <cell r="AL2064" t="str">
            <v/>
          </cell>
          <cell r="AM2064">
            <v>87.453999999999894</v>
          </cell>
          <cell r="AN2064">
            <v>146</v>
          </cell>
          <cell r="AO2064">
            <v>0.59899999999999931</v>
          </cell>
        </row>
        <row r="2065">
          <cell r="A2065" t="str">
            <v>8705202P001</v>
          </cell>
          <cell r="B2065" t="str">
            <v>3 Seasons Old</v>
          </cell>
          <cell r="C2065" t="str">
            <v>W060</v>
          </cell>
          <cell r="D2065" t="str">
            <v>Speedo USA Maersk</v>
          </cell>
          <cell r="E2065" t="str">
            <v>8-705202P001</v>
          </cell>
          <cell r="F2065" t="str">
            <v>PRIDE 14" VOLLEY 001</v>
          </cell>
          <cell r="G2065" t="str">
            <v>P1111</v>
          </cell>
          <cell r="H2065" t="str">
            <v>Elastic Waist</v>
          </cell>
          <cell r="I2065" t="str">
            <v>812</v>
          </cell>
          <cell r="J2065" t="str">
            <v>Apparel</v>
          </cell>
          <cell r="K2065" t="str">
            <v>MNL</v>
          </cell>
          <cell r="L2065" t="str">
            <v>SS23</v>
          </cell>
          <cell r="M2065">
            <v>3682.32</v>
          </cell>
          <cell r="N2065">
            <v>536</v>
          </cell>
          <cell r="O2065">
            <v>3314.0880000000002</v>
          </cell>
          <cell r="P2065">
            <v>0</v>
          </cell>
          <cell r="Q2065">
            <v>0</v>
          </cell>
          <cell r="R2065">
            <v>0</v>
          </cell>
          <cell r="S2065">
            <v>-3.8700000000000006</v>
          </cell>
          <cell r="T2065">
            <v>536</v>
          </cell>
          <cell r="U2065">
            <v>-2074.3200000000002</v>
          </cell>
          <cell r="V2065">
            <v>0</v>
          </cell>
          <cell r="W2065">
            <v>4.4655000000000005</v>
          </cell>
          <cell r="X2065">
            <v>6.87</v>
          </cell>
          <cell r="Y2065">
            <v>-2.4044999999999996</v>
          </cell>
          <cell r="Z2065">
            <v>6.1830000000000007</v>
          </cell>
          <cell r="AA2065">
            <v>0.68699999999999939</v>
          </cell>
          <cell r="AB2065">
            <v>1.7175000000000002</v>
          </cell>
          <cell r="AC2065" t="str">
            <v>Mainline</v>
          </cell>
          <cell r="AD2065" t="str">
            <v>5_Male Racing</v>
          </cell>
          <cell r="AE2065" t="str">
            <v>S123</v>
          </cell>
          <cell r="AF2065" t="str">
            <v>Seasonal</v>
          </cell>
          <cell r="AG2065">
            <v>1</v>
          </cell>
          <cell r="AH2065" t="str">
            <v>Release Jan 24</v>
          </cell>
          <cell r="AI2065" t="str">
            <v>Racing</v>
          </cell>
          <cell r="AJ2065">
            <v>0</v>
          </cell>
          <cell r="AK2065">
            <v>0</v>
          </cell>
          <cell r="AL2065">
            <v>45078</v>
          </cell>
          <cell r="AM2065">
            <v>368.23199999999969</v>
          </cell>
          <cell r="AN2065">
            <v>536</v>
          </cell>
          <cell r="AO2065">
            <v>0.68699999999999939</v>
          </cell>
        </row>
        <row r="2066">
          <cell r="A2066" t="str">
            <v>8705203P001</v>
          </cell>
          <cell r="B2066" t="str">
            <v>3 Seasons Old</v>
          </cell>
          <cell r="C2066" t="str">
            <v>W060</v>
          </cell>
          <cell r="D2066" t="str">
            <v>Speedo USA Maersk</v>
          </cell>
          <cell r="E2066" t="str">
            <v>8-705203P001</v>
          </cell>
          <cell r="F2066" t="str">
            <v>PRIDE GRAPHIC ONE BR 001</v>
          </cell>
          <cell r="G2066" t="str">
            <v>P1132</v>
          </cell>
          <cell r="H2066" t="str">
            <v>Swim Bottoms</v>
          </cell>
          <cell r="I2066" t="str">
            <v>812</v>
          </cell>
          <cell r="J2066" t="str">
            <v>Apparel</v>
          </cell>
          <cell r="K2066" t="str">
            <v>MNL</v>
          </cell>
          <cell r="L2066" t="str">
            <v>SS23</v>
          </cell>
          <cell r="M2066">
            <v>11642.79</v>
          </cell>
          <cell r="N2066">
            <v>1887</v>
          </cell>
          <cell r="O2066">
            <v>10478.511</v>
          </cell>
          <cell r="P2066">
            <v>0</v>
          </cell>
          <cell r="Q2066">
            <v>0</v>
          </cell>
          <cell r="R2066">
            <v>0</v>
          </cell>
          <cell r="S2066">
            <v>-5.1699999999999982</v>
          </cell>
          <cell r="T2066">
            <v>1887</v>
          </cell>
          <cell r="U2066">
            <v>-9755.7899999999972</v>
          </cell>
          <cell r="V2066">
            <v>0</v>
          </cell>
          <cell r="W2066">
            <v>5.1699999999999982</v>
          </cell>
          <cell r="X2066">
            <v>6.1700000000000008</v>
          </cell>
          <cell r="Y2066">
            <v>-1.0000000000000027</v>
          </cell>
          <cell r="Z2066">
            <v>5.5529999999999999</v>
          </cell>
          <cell r="AA2066">
            <v>0.61700000000000088</v>
          </cell>
          <cell r="AB2066">
            <v>0.38300000000000178</v>
          </cell>
          <cell r="AC2066" t="str">
            <v>Mainline</v>
          </cell>
          <cell r="AD2066" t="str">
            <v>5_Male Racing</v>
          </cell>
          <cell r="AE2066" t="str">
            <v>S123</v>
          </cell>
          <cell r="AF2066" t="str">
            <v>Seasonal</v>
          </cell>
          <cell r="AG2066">
            <v>1</v>
          </cell>
          <cell r="AH2066" t="str">
            <v>Release Jan 24</v>
          </cell>
          <cell r="AI2066" t="str">
            <v>Racing</v>
          </cell>
          <cell r="AJ2066">
            <v>0</v>
          </cell>
          <cell r="AK2066">
            <v>0</v>
          </cell>
          <cell r="AL2066">
            <v>45078</v>
          </cell>
          <cell r="AM2066">
            <v>1164.2790000000016</v>
          </cell>
          <cell r="AN2066">
            <v>1887</v>
          </cell>
          <cell r="AO2066">
            <v>0.61700000000000088</v>
          </cell>
        </row>
        <row r="2067">
          <cell r="A2067" t="str">
            <v>8705203P00334</v>
          </cell>
          <cell r="B2067" t="str">
            <v>Expiring</v>
          </cell>
          <cell r="C2067" t="str">
            <v>W060</v>
          </cell>
          <cell r="D2067" t="str">
            <v>Speedo USA Maersk</v>
          </cell>
          <cell r="E2067" t="str">
            <v>8-705203P00334</v>
          </cell>
          <cell r="F2067" t="str">
            <v>PRD GRPHC ON BRF 002</v>
          </cell>
          <cell r="G2067" t="str">
            <v>P1132</v>
          </cell>
          <cell r="H2067" t="str">
            <v>Swim Bottoms</v>
          </cell>
          <cell r="I2067" t="str">
            <v>812</v>
          </cell>
          <cell r="J2067" t="str">
            <v>Apparel</v>
          </cell>
          <cell r="K2067" t="str">
            <v>MNL</v>
          </cell>
          <cell r="L2067" t="str">
            <v>AW24</v>
          </cell>
          <cell r="M2067">
            <v>1711</v>
          </cell>
          <cell r="N2067">
            <v>290</v>
          </cell>
          <cell r="O2067">
            <v>342.20000000000005</v>
          </cell>
          <cell r="P2067">
            <v>0</v>
          </cell>
          <cell r="Q2067">
            <v>0</v>
          </cell>
          <cell r="R2067">
            <v>0</v>
          </cell>
          <cell r="S2067">
            <v>0</v>
          </cell>
          <cell r="T2067">
            <v>0</v>
          </cell>
          <cell r="U2067">
            <v>0</v>
          </cell>
          <cell r="V2067">
            <v>0</v>
          </cell>
          <cell r="W2067">
            <v>0</v>
          </cell>
          <cell r="X2067">
            <v>5.9</v>
          </cell>
          <cell r="Y2067">
            <v>-5.9</v>
          </cell>
          <cell r="Z2067">
            <v>1.1800000000000002</v>
          </cell>
          <cell r="AA2067">
            <v>4.7200000000000006</v>
          </cell>
          <cell r="AB2067">
            <v>1.1800000000000002</v>
          </cell>
          <cell r="AC2067" t="str">
            <v>Mainline</v>
          </cell>
          <cell r="AD2067" t="str">
            <v>5_Male Racing</v>
          </cell>
          <cell r="AE2067" t="str">
            <v>S224</v>
          </cell>
          <cell r="AF2067" t="str">
            <v>Core</v>
          </cell>
          <cell r="AG2067">
            <v>1</v>
          </cell>
          <cell r="AH2067" t="str">
            <v>&lt;N/A&gt;</v>
          </cell>
          <cell r="AI2067" t="str">
            <v>Racing</v>
          </cell>
          <cell r="AJ2067">
            <v>0</v>
          </cell>
          <cell r="AK2067">
            <v>0</v>
          </cell>
          <cell r="AL2067">
            <v>45627</v>
          </cell>
          <cell r="AM2067">
            <v>1368.8000000000002</v>
          </cell>
          <cell r="AN2067">
            <v>290</v>
          </cell>
          <cell r="AO2067">
            <v>4.7200000000000006</v>
          </cell>
        </row>
        <row r="2068">
          <cell r="A2068">
            <v>87052102002</v>
          </cell>
          <cell r="B2068" t="str">
            <v>3+ Seasons Old</v>
          </cell>
          <cell r="C2068" t="str">
            <v>W060</v>
          </cell>
          <cell r="D2068" t="str">
            <v>Speedo USA Maersk</v>
          </cell>
          <cell r="E2068" t="str">
            <v>8-7052102002</v>
          </cell>
          <cell r="F2068" t="str">
            <v>HEX BREAKER JAMMER 002</v>
          </cell>
          <cell r="G2068" t="str">
            <v>P1132</v>
          </cell>
          <cell r="H2068" t="str">
            <v>Swim Bottoms</v>
          </cell>
          <cell r="I2068" t="str">
            <v>812</v>
          </cell>
          <cell r="J2068" t="str">
            <v>Apparel</v>
          </cell>
          <cell r="K2068" t="str">
            <v>MNL</v>
          </cell>
          <cell r="L2068" t="str">
            <v>AW22</v>
          </cell>
          <cell r="M2068">
            <v>45.3</v>
          </cell>
          <cell r="N2068">
            <v>6</v>
          </cell>
          <cell r="O2068">
            <v>40.769999999999996</v>
          </cell>
          <cell r="P2068">
            <v>0</v>
          </cell>
          <cell r="Q2068">
            <v>0</v>
          </cell>
          <cell r="R2068">
            <v>0</v>
          </cell>
          <cell r="S2068">
            <v>-6.55</v>
          </cell>
          <cell r="T2068">
            <v>6</v>
          </cell>
          <cell r="U2068">
            <v>-39.299999999999997</v>
          </cell>
          <cell r="V2068">
            <v>0</v>
          </cell>
          <cell r="W2068">
            <v>6.794999999999999</v>
          </cell>
          <cell r="X2068">
            <v>7.55</v>
          </cell>
          <cell r="Y2068">
            <v>-0.75500000000000078</v>
          </cell>
          <cell r="Z2068">
            <v>6.794999999999999</v>
          </cell>
          <cell r="AA2068">
            <v>0.75500000000000078</v>
          </cell>
          <cell r="AB2068">
            <v>0</v>
          </cell>
          <cell r="AC2068" t="str">
            <v>Mainline</v>
          </cell>
          <cell r="AD2068" t="str">
            <v>5_Male Racing</v>
          </cell>
          <cell r="AE2068" t="str">
            <v>S222</v>
          </cell>
          <cell r="AF2068" t="str">
            <v>Seasonal</v>
          </cell>
          <cell r="AG2068">
            <v>1</v>
          </cell>
          <cell r="AH2068" t="str">
            <v>At Once</v>
          </cell>
          <cell r="AI2068" t="str">
            <v>Racing</v>
          </cell>
          <cell r="AJ2068">
            <v>0</v>
          </cell>
          <cell r="AK2068">
            <v>0</v>
          </cell>
          <cell r="AL2068" t="str">
            <v/>
          </cell>
          <cell r="AM2068">
            <v>4.5300000000000047</v>
          </cell>
          <cell r="AN2068">
            <v>6</v>
          </cell>
          <cell r="AO2068">
            <v>0.75500000000000078</v>
          </cell>
        </row>
        <row r="2069">
          <cell r="A2069">
            <v>87052102300</v>
          </cell>
          <cell r="B2069" t="str">
            <v>3+ Seasons Old</v>
          </cell>
          <cell r="C2069" t="str">
            <v>W060</v>
          </cell>
          <cell r="D2069" t="str">
            <v>Speedo USA Maersk</v>
          </cell>
          <cell r="E2069" t="str">
            <v>8-7052102300</v>
          </cell>
          <cell r="F2069" t="str">
            <v>HEX BREAKER JAMMER 300</v>
          </cell>
          <cell r="G2069" t="str">
            <v>P1132</v>
          </cell>
          <cell r="H2069" t="str">
            <v>Swim Bottoms</v>
          </cell>
          <cell r="I2069" t="str">
            <v>812</v>
          </cell>
          <cell r="J2069" t="str">
            <v>Apparel</v>
          </cell>
          <cell r="K2069" t="str">
            <v>MNL</v>
          </cell>
          <cell r="L2069" t="str">
            <v>SS22</v>
          </cell>
          <cell r="M2069">
            <v>37.75</v>
          </cell>
          <cell r="N2069">
            <v>5</v>
          </cell>
          <cell r="O2069">
            <v>33.975000000000001</v>
          </cell>
          <cell r="P2069">
            <v>0</v>
          </cell>
          <cell r="Q2069">
            <v>0</v>
          </cell>
          <cell r="R2069">
            <v>0</v>
          </cell>
          <cell r="S2069">
            <v>-6.55</v>
          </cell>
          <cell r="T2069">
            <v>5</v>
          </cell>
          <cell r="U2069">
            <v>-32.75</v>
          </cell>
          <cell r="V2069">
            <v>0</v>
          </cell>
          <cell r="W2069">
            <v>6.7949999999999999</v>
          </cell>
          <cell r="X2069">
            <v>7.55</v>
          </cell>
          <cell r="Y2069">
            <v>-0.75499999999999989</v>
          </cell>
          <cell r="Z2069">
            <v>6.7949999999999999</v>
          </cell>
          <cell r="AA2069">
            <v>0.75499999999999989</v>
          </cell>
          <cell r="AB2069">
            <v>0</v>
          </cell>
          <cell r="AC2069" t="str">
            <v>Mainline</v>
          </cell>
          <cell r="AD2069" t="str">
            <v>5_Male Racing</v>
          </cell>
          <cell r="AE2069" t="str">
            <v>S122</v>
          </cell>
          <cell r="AF2069" t="str">
            <v>Seasonal</v>
          </cell>
          <cell r="AG2069">
            <v>1</v>
          </cell>
          <cell r="AH2069" t="str">
            <v>At Once</v>
          </cell>
          <cell r="AI2069" t="str">
            <v>Racing</v>
          </cell>
          <cell r="AJ2069">
            <v>0</v>
          </cell>
          <cell r="AK2069">
            <v>0</v>
          </cell>
          <cell r="AL2069" t="str">
            <v/>
          </cell>
          <cell r="AM2069">
            <v>3.7749999999999995</v>
          </cell>
          <cell r="AN2069">
            <v>5</v>
          </cell>
          <cell r="AO2069">
            <v>0.75499999999999989</v>
          </cell>
        </row>
        <row r="2070">
          <cell r="A2070">
            <v>87052102600</v>
          </cell>
          <cell r="B2070" t="str">
            <v>3+ Seasons Old</v>
          </cell>
          <cell r="C2070" t="str">
            <v>W060</v>
          </cell>
          <cell r="D2070" t="str">
            <v>Speedo USA Maersk</v>
          </cell>
          <cell r="E2070" t="str">
            <v>8-7052102600</v>
          </cell>
          <cell r="F2070" t="str">
            <v>HEX BREAKER JAMMER 600</v>
          </cell>
          <cell r="G2070" t="str">
            <v>P1132</v>
          </cell>
          <cell r="H2070" t="str">
            <v>Swim Bottoms</v>
          </cell>
          <cell r="I2070" t="str">
            <v>812</v>
          </cell>
          <cell r="J2070" t="str">
            <v>Apparel</v>
          </cell>
          <cell r="K2070" t="str">
            <v>MNL</v>
          </cell>
          <cell r="L2070" t="str">
            <v>SS22</v>
          </cell>
          <cell r="M2070">
            <v>7.55</v>
          </cell>
          <cell r="N2070">
            <v>1</v>
          </cell>
          <cell r="O2070">
            <v>6.7949999999999999</v>
          </cell>
          <cell r="P2070">
            <v>0</v>
          </cell>
          <cell r="Q2070">
            <v>0</v>
          </cell>
          <cell r="R2070">
            <v>0</v>
          </cell>
          <cell r="S2070">
            <v>-6.55</v>
          </cell>
          <cell r="T2070">
            <v>1</v>
          </cell>
          <cell r="U2070">
            <v>-6.55</v>
          </cell>
          <cell r="V2070">
            <v>0</v>
          </cell>
          <cell r="W2070">
            <v>6.7949999999999999</v>
          </cell>
          <cell r="X2070">
            <v>7.55</v>
          </cell>
          <cell r="Y2070">
            <v>-0.75499999999999989</v>
          </cell>
          <cell r="Z2070">
            <v>6.7949999999999999</v>
          </cell>
          <cell r="AA2070">
            <v>0.75499999999999989</v>
          </cell>
          <cell r="AB2070">
            <v>0</v>
          </cell>
          <cell r="AC2070" t="str">
            <v>Mainline</v>
          </cell>
          <cell r="AD2070" t="str">
            <v>5_Male Racing</v>
          </cell>
          <cell r="AE2070" t="str">
            <v>S122</v>
          </cell>
          <cell r="AF2070" t="str">
            <v>Seasonal</v>
          </cell>
          <cell r="AG2070">
            <v>1</v>
          </cell>
          <cell r="AH2070" t="str">
            <v>At Once</v>
          </cell>
          <cell r="AI2070" t="str">
            <v>Racing</v>
          </cell>
          <cell r="AJ2070">
            <v>0</v>
          </cell>
          <cell r="AK2070">
            <v>0</v>
          </cell>
          <cell r="AL2070" t="str">
            <v/>
          </cell>
          <cell r="AM2070">
            <v>0.75499999999999989</v>
          </cell>
          <cell r="AN2070">
            <v>1</v>
          </cell>
          <cell r="AO2070">
            <v>0.75499999999999989</v>
          </cell>
        </row>
        <row r="2071">
          <cell r="A2071">
            <v>87052103001</v>
          </cell>
          <cell r="B2071" t="str">
            <v>3+ Seasons Old</v>
          </cell>
          <cell r="C2071" t="str">
            <v>W060</v>
          </cell>
          <cell r="D2071" t="str">
            <v>Speedo USA Maersk</v>
          </cell>
          <cell r="E2071" t="str">
            <v>8-7052103001</v>
          </cell>
          <cell r="F2071" t="str">
            <v>HEX BREAKER BRIEF 001</v>
          </cell>
          <cell r="G2071" t="str">
            <v>P1132</v>
          </cell>
          <cell r="H2071" t="str">
            <v>Swim Bottoms</v>
          </cell>
          <cell r="I2071" t="str">
            <v>812</v>
          </cell>
          <cell r="J2071" t="str">
            <v>Apparel</v>
          </cell>
          <cell r="K2071" t="str">
            <v>MNL</v>
          </cell>
          <cell r="L2071" t="str">
            <v>SS22</v>
          </cell>
          <cell r="M2071">
            <v>40.04</v>
          </cell>
          <cell r="N2071">
            <v>7</v>
          </cell>
          <cell r="O2071">
            <v>36.036000000000001</v>
          </cell>
          <cell r="P2071">
            <v>0</v>
          </cell>
          <cell r="Q2071">
            <v>0</v>
          </cell>
          <cell r="R2071">
            <v>0</v>
          </cell>
          <cell r="S2071">
            <v>-4.72</v>
          </cell>
          <cell r="T2071">
            <v>7</v>
          </cell>
          <cell r="U2071">
            <v>-33.04</v>
          </cell>
          <cell r="V2071">
            <v>0</v>
          </cell>
          <cell r="W2071">
            <v>5.1480000000000006</v>
          </cell>
          <cell r="X2071">
            <v>5.72</v>
          </cell>
          <cell r="Y2071">
            <v>-0.57199999999999918</v>
          </cell>
          <cell r="Z2071">
            <v>5.1480000000000006</v>
          </cell>
          <cell r="AA2071">
            <v>0.57199999999999918</v>
          </cell>
          <cell r="AB2071">
            <v>0</v>
          </cell>
          <cell r="AC2071" t="str">
            <v>Mainline</v>
          </cell>
          <cell r="AD2071" t="str">
            <v>5_Male Racing</v>
          </cell>
          <cell r="AE2071" t="str">
            <v>S122</v>
          </cell>
          <cell r="AF2071" t="str">
            <v>Seasonal</v>
          </cell>
          <cell r="AG2071">
            <v>1</v>
          </cell>
          <cell r="AH2071" t="str">
            <v>At Once</v>
          </cell>
          <cell r="AI2071" t="str">
            <v>Racing</v>
          </cell>
          <cell r="AJ2071">
            <v>0</v>
          </cell>
          <cell r="AK2071">
            <v>0</v>
          </cell>
          <cell r="AL2071" t="str">
            <v/>
          </cell>
          <cell r="AM2071">
            <v>4.0039999999999942</v>
          </cell>
          <cell r="AN2071">
            <v>7</v>
          </cell>
          <cell r="AO2071">
            <v>0.57199999999999918</v>
          </cell>
        </row>
        <row r="2072">
          <cell r="A2072">
            <v>87052103300</v>
          </cell>
          <cell r="B2072" t="str">
            <v>3+ Seasons Old</v>
          </cell>
          <cell r="C2072" t="str">
            <v>W060</v>
          </cell>
          <cell r="D2072" t="str">
            <v>Speedo USA Maersk</v>
          </cell>
          <cell r="E2072" t="str">
            <v>8-7052103300</v>
          </cell>
          <cell r="F2072" t="str">
            <v>HEX BREAKER BRIEF 300</v>
          </cell>
          <cell r="G2072" t="str">
            <v>P1132</v>
          </cell>
          <cell r="H2072" t="str">
            <v>Swim Bottoms</v>
          </cell>
          <cell r="I2072" t="str">
            <v>812</v>
          </cell>
          <cell r="J2072" t="str">
            <v>Apparel</v>
          </cell>
          <cell r="K2072" t="str">
            <v>MNL</v>
          </cell>
          <cell r="L2072" t="str">
            <v>SS22</v>
          </cell>
          <cell r="M2072">
            <v>160.16</v>
          </cell>
          <cell r="N2072">
            <v>28</v>
          </cell>
          <cell r="O2072">
            <v>144.14400000000001</v>
          </cell>
          <cell r="P2072">
            <v>0</v>
          </cell>
          <cell r="Q2072">
            <v>0</v>
          </cell>
          <cell r="R2072">
            <v>0</v>
          </cell>
          <cell r="S2072">
            <v>-4.72</v>
          </cell>
          <cell r="T2072">
            <v>28</v>
          </cell>
          <cell r="U2072">
            <v>-132.16</v>
          </cell>
          <cell r="V2072">
            <v>0</v>
          </cell>
          <cell r="W2072">
            <v>5.1480000000000006</v>
          </cell>
          <cell r="X2072">
            <v>5.72</v>
          </cell>
          <cell r="Y2072">
            <v>-0.57199999999999918</v>
          </cell>
          <cell r="Z2072">
            <v>5.1480000000000006</v>
          </cell>
          <cell r="AA2072">
            <v>0.57199999999999918</v>
          </cell>
          <cell r="AB2072">
            <v>0</v>
          </cell>
          <cell r="AC2072" t="str">
            <v>Mainline</v>
          </cell>
          <cell r="AD2072" t="str">
            <v>5_Male Racing</v>
          </cell>
          <cell r="AE2072" t="str">
            <v>S122</v>
          </cell>
          <cell r="AF2072" t="str">
            <v>Seasonal</v>
          </cell>
          <cell r="AG2072">
            <v>1</v>
          </cell>
          <cell r="AH2072" t="str">
            <v>At Once</v>
          </cell>
          <cell r="AI2072" t="str">
            <v>Racing</v>
          </cell>
          <cell r="AJ2072">
            <v>0</v>
          </cell>
          <cell r="AK2072">
            <v>0</v>
          </cell>
          <cell r="AL2072" t="str">
            <v/>
          </cell>
          <cell r="AM2072">
            <v>16.015999999999977</v>
          </cell>
          <cell r="AN2072">
            <v>28</v>
          </cell>
          <cell r="AO2072">
            <v>0.57199999999999918</v>
          </cell>
        </row>
        <row r="2073">
          <cell r="A2073">
            <v>87052103600</v>
          </cell>
          <cell r="B2073" t="str">
            <v>3+ Seasons Old</v>
          </cell>
          <cell r="C2073" t="str">
            <v>W060</v>
          </cell>
          <cell r="D2073" t="str">
            <v>Speedo USA Maersk</v>
          </cell>
          <cell r="E2073" t="str">
            <v>8-7052103600</v>
          </cell>
          <cell r="F2073" t="str">
            <v>HEX BREAKER BRIEF 600</v>
          </cell>
          <cell r="G2073" t="str">
            <v>P1132</v>
          </cell>
          <cell r="H2073" t="str">
            <v>Swim Bottoms</v>
          </cell>
          <cell r="I2073" t="str">
            <v>812</v>
          </cell>
          <cell r="J2073" t="str">
            <v>Apparel</v>
          </cell>
          <cell r="K2073" t="str">
            <v>MNL</v>
          </cell>
          <cell r="L2073" t="str">
            <v>SS22</v>
          </cell>
          <cell r="M2073">
            <v>131.56</v>
          </cell>
          <cell r="N2073">
            <v>23</v>
          </cell>
          <cell r="O2073">
            <v>118.40400000000001</v>
          </cell>
          <cell r="P2073">
            <v>0</v>
          </cell>
          <cell r="Q2073">
            <v>0</v>
          </cell>
          <cell r="R2073">
            <v>0</v>
          </cell>
          <cell r="S2073">
            <v>-4.72</v>
          </cell>
          <cell r="T2073">
            <v>23</v>
          </cell>
          <cell r="U2073">
            <v>-108.55999999999999</v>
          </cell>
          <cell r="V2073">
            <v>0</v>
          </cell>
          <cell r="W2073">
            <v>5.1480000000000006</v>
          </cell>
          <cell r="X2073">
            <v>5.72</v>
          </cell>
          <cell r="Y2073">
            <v>-0.57199999999999918</v>
          </cell>
          <cell r="Z2073">
            <v>5.1480000000000006</v>
          </cell>
          <cell r="AA2073">
            <v>0.57199999999999918</v>
          </cell>
          <cell r="AB2073">
            <v>0</v>
          </cell>
          <cell r="AC2073" t="str">
            <v>Mainline</v>
          </cell>
          <cell r="AD2073" t="str">
            <v>5_Male Racing</v>
          </cell>
          <cell r="AE2073" t="str">
            <v>S122</v>
          </cell>
          <cell r="AF2073" t="str">
            <v>Seasonal</v>
          </cell>
          <cell r="AG2073">
            <v>1</v>
          </cell>
          <cell r="AH2073" t="str">
            <v>At Once</v>
          </cell>
          <cell r="AI2073" t="str">
            <v>Racing</v>
          </cell>
          <cell r="AJ2073">
            <v>0</v>
          </cell>
          <cell r="AK2073">
            <v>0</v>
          </cell>
          <cell r="AL2073" t="str">
            <v/>
          </cell>
          <cell r="AM2073">
            <v>13.155999999999981</v>
          </cell>
          <cell r="AN2073">
            <v>23</v>
          </cell>
          <cell r="AO2073">
            <v>0.57199999999999918</v>
          </cell>
        </row>
        <row r="2074">
          <cell r="A2074">
            <v>87052104001</v>
          </cell>
          <cell r="B2074" t="str">
            <v>1 Season Old</v>
          </cell>
          <cell r="C2074" t="str">
            <v>W060</v>
          </cell>
          <cell r="D2074" t="str">
            <v>Speedo USA Maersk</v>
          </cell>
          <cell r="E2074" t="str">
            <v>8-7052104001</v>
          </cell>
          <cell r="F2074" t="str">
            <v>HEX HEAT JAMMER 001</v>
          </cell>
          <cell r="G2074" t="str">
            <v>P1132</v>
          </cell>
          <cell r="H2074" t="str">
            <v>Swim Bottoms</v>
          </cell>
          <cell r="I2074" t="str">
            <v>812</v>
          </cell>
          <cell r="J2074" t="str">
            <v>Apparel</v>
          </cell>
          <cell r="K2074" t="str">
            <v>MNL</v>
          </cell>
          <cell r="L2074" t="str">
            <v>SS24</v>
          </cell>
          <cell r="M2074">
            <v>12.78</v>
          </cell>
          <cell r="N2074">
            <v>2</v>
          </cell>
          <cell r="O2074">
            <v>5.1120000000000001</v>
          </cell>
          <cell r="P2074">
            <v>0</v>
          </cell>
          <cell r="Q2074">
            <v>0</v>
          </cell>
          <cell r="R2074">
            <v>0</v>
          </cell>
          <cell r="S2074">
            <v>0</v>
          </cell>
          <cell r="T2074">
            <v>0</v>
          </cell>
          <cell r="U2074">
            <v>0</v>
          </cell>
          <cell r="V2074">
            <v>0</v>
          </cell>
          <cell r="W2074">
            <v>1.278</v>
          </cell>
          <cell r="X2074">
            <v>6.39</v>
          </cell>
          <cell r="Y2074">
            <v>-5.1120000000000001</v>
          </cell>
          <cell r="Z2074">
            <v>2.556</v>
          </cell>
          <cell r="AA2074">
            <v>3.8339999999999996</v>
          </cell>
          <cell r="AB2074">
            <v>1.278</v>
          </cell>
          <cell r="AC2074" t="str">
            <v>Mainline</v>
          </cell>
          <cell r="AD2074" t="str">
            <v>5_Male Racing</v>
          </cell>
          <cell r="AE2074" t="str">
            <v>S124</v>
          </cell>
          <cell r="AF2074" t="str">
            <v>Seasonal</v>
          </cell>
          <cell r="AG2074">
            <v>1</v>
          </cell>
          <cell r="AH2074" t="str">
            <v>&lt;N/A&gt;</v>
          </cell>
          <cell r="AI2074" t="str">
            <v>Racing</v>
          </cell>
          <cell r="AJ2074">
            <v>0</v>
          </cell>
          <cell r="AK2074">
            <v>0</v>
          </cell>
          <cell r="AL2074">
            <v>45444</v>
          </cell>
          <cell r="AM2074">
            <v>7.6679999999999993</v>
          </cell>
          <cell r="AN2074">
            <v>2</v>
          </cell>
          <cell r="AO2074">
            <v>3.8339999999999996</v>
          </cell>
        </row>
        <row r="2075">
          <cell r="A2075">
            <v>87052104401</v>
          </cell>
          <cell r="B2075" t="str">
            <v>Current</v>
          </cell>
          <cell r="C2075" t="str">
            <v>W060</v>
          </cell>
          <cell r="D2075" t="str">
            <v>Speedo USA Maersk</v>
          </cell>
          <cell r="E2075" t="str">
            <v>8-7052104401</v>
          </cell>
          <cell r="F2075" t="str">
            <v>HEX HEAT JAMMER 401</v>
          </cell>
          <cell r="G2075" t="str">
            <v>P1132</v>
          </cell>
          <cell r="H2075" t="str">
            <v>Swim Bottoms</v>
          </cell>
          <cell r="I2075" t="str">
            <v>812</v>
          </cell>
          <cell r="J2075" t="str">
            <v>Apparel</v>
          </cell>
          <cell r="K2075" t="str">
            <v>MNL</v>
          </cell>
          <cell r="L2075" t="str">
            <v>SS25</v>
          </cell>
          <cell r="M2075">
            <v>38.340000000000003</v>
          </cell>
          <cell r="N2075">
            <v>6</v>
          </cell>
          <cell r="O2075">
            <v>0</v>
          </cell>
          <cell r="P2075">
            <v>0</v>
          </cell>
          <cell r="Q2075">
            <v>0</v>
          </cell>
          <cell r="R2075">
            <v>0</v>
          </cell>
          <cell r="S2075">
            <v>0</v>
          </cell>
          <cell r="T2075">
            <v>0</v>
          </cell>
          <cell r="U2075">
            <v>0</v>
          </cell>
          <cell r="V2075">
            <v>0</v>
          </cell>
          <cell r="W2075">
            <v>0</v>
          </cell>
          <cell r="X2075">
            <v>6.3900000000000006</v>
          </cell>
          <cell r="Y2075">
            <v>-6.3900000000000006</v>
          </cell>
          <cell r="Z2075">
            <v>0</v>
          </cell>
          <cell r="AA2075">
            <v>6.3900000000000006</v>
          </cell>
          <cell r="AB2075">
            <v>0</v>
          </cell>
          <cell r="AC2075" t="str">
            <v>Mainline</v>
          </cell>
          <cell r="AD2075" t="str">
            <v>5_Male Racing</v>
          </cell>
          <cell r="AE2075" t="str">
            <v>S124</v>
          </cell>
          <cell r="AF2075" t="str">
            <v>Seasonal</v>
          </cell>
          <cell r="AG2075">
            <v>1</v>
          </cell>
          <cell r="AH2075" t="str">
            <v>&lt;N/A&gt;</v>
          </cell>
          <cell r="AI2075" t="str">
            <v>Racing</v>
          </cell>
          <cell r="AJ2075">
            <v>0</v>
          </cell>
          <cell r="AK2075">
            <v>0</v>
          </cell>
          <cell r="AL2075">
            <v>45444</v>
          </cell>
          <cell r="AM2075">
            <v>38.340000000000003</v>
          </cell>
          <cell r="AN2075">
            <v>6</v>
          </cell>
          <cell r="AO2075">
            <v>6.3900000000000006</v>
          </cell>
        </row>
        <row r="2076">
          <cell r="A2076">
            <v>87052105001</v>
          </cell>
          <cell r="B2076" t="str">
            <v>Current</v>
          </cell>
          <cell r="C2076" t="str">
            <v>W060</v>
          </cell>
          <cell r="D2076" t="str">
            <v>Speedo USA Maersk</v>
          </cell>
          <cell r="E2076" t="str">
            <v>8-7052105001</v>
          </cell>
          <cell r="F2076" t="str">
            <v>SPEEDO ECO PROLT SPL 001</v>
          </cell>
          <cell r="G2076" t="str">
            <v>P1132</v>
          </cell>
          <cell r="H2076" t="str">
            <v>Swim Bottoms</v>
          </cell>
          <cell r="I2076" t="str">
            <v>812</v>
          </cell>
          <cell r="J2076" t="str">
            <v>Apparel</v>
          </cell>
          <cell r="K2076" t="str">
            <v>MNL</v>
          </cell>
          <cell r="L2076" t="str">
            <v>SS25</v>
          </cell>
          <cell r="M2076">
            <v>30337.89</v>
          </cell>
          <cell r="N2076">
            <v>4917</v>
          </cell>
          <cell r="O2076">
            <v>0</v>
          </cell>
          <cell r="P2076">
            <v>0</v>
          </cell>
          <cell r="Q2076">
            <v>0</v>
          </cell>
          <cell r="R2076">
            <v>0</v>
          </cell>
          <cell r="S2076">
            <v>0</v>
          </cell>
          <cell r="T2076">
            <v>0</v>
          </cell>
          <cell r="U2076">
            <v>0</v>
          </cell>
          <cell r="V2076">
            <v>0</v>
          </cell>
          <cell r="W2076">
            <v>0</v>
          </cell>
          <cell r="X2076">
            <v>6.17</v>
          </cell>
          <cell r="Y2076">
            <v>-6.17</v>
          </cell>
          <cell r="Z2076">
            <v>0</v>
          </cell>
          <cell r="AA2076">
            <v>6.17</v>
          </cell>
          <cell r="AB2076">
            <v>0</v>
          </cell>
          <cell r="AC2076" t="str">
            <v>Mainline</v>
          </cell>
          <cell r="AD2076" t="str">
            <v>5_Male Racing</v>
          </cell>
          <cell r="AE2076" t="str">
            <v>S124</v>
          </cell>
          <cell r="AF2076" t="str">
            <v>Seasonal</v>
          </cell>
          <cell r="AG2076">
            <v>1</v>
          </cell>
          <cell r="AH2076" t="str">
            <v>&lt;N/A&gt;</v>
          </cell>
          <cell r="AI2076" t="str">
            <v>Racing</v>
          </cell>
          <cell r="AJ2076">
            <v>0</v>
          </cell>
          <cell r="AK2076">
            <v>0</v>
          </cell>
          <cell r="AL2076">
            <v>45444</v>
          </cell>
          <cell r="AM2076">
            <v>30337.89</v>
          </cell>
          <cell r="AN2076">
            <v>4917</v>
          </cell>
          <cell r="AO2076">
            <v>6.17</v>
          </cell>
        </row>
        <row r="2077">
          <cell r="A2077">
            <v>87052105300</v>
          </cell>
          <cell r="B2077" t="str">
            <v>Expiring</v>
          </cell>
          <cell r="C2077" t="str">
            <v>W060</v>
          </cell>
          <cell r="D2077" t="str">
            <v>Speedo USA Maersk</v>
          </cell>
          <cell r="E2077" t="str">
            <v>8-7052105300</v>
          </cell>
          <cell r="F2077" t="str">
            <v>SPEEDO ECO PROLT SPL 300</v>
          </cell>
          <cell r="G2077" t="str">
            <v>P1132</v>
          </cell>
          <cell r="H2077" t="str">
            <v>Swim Bottoms</v>
          </cell>
          <cell r="I2077" t="str">
            <v>812</v>
          </cell>
          <cell r="J2077" t="str">
            <v>Apparel</v>
          </cell>
          <cell r="K2077" t="str">
            <v>MNL</v>
          </cell>
          <cell r="L2077" t="str">
            <v>AW24</v>
          </cell>
          <cell r="M2077">
            <v>268.64999999999998</v>
          </cell>
          <cell r="N2077">
            <v>45</v>
          </cell>
          <cell r="O2077">
            <v>53.73</v>
          </cell>
          <cell r="P2077">
            <v>0</v>
          </cell>
          <cell r="Q2077">
            <v>0</v>
          </cell>
          <cell r="R2077">
            <v>0</v>
          </cell>
          <cell r="S2077">
            <v>0</v>
          </cell>
          <cell r="T2077">
            <v>0</v>
          </cell>
          <cell r="U2077">
            <v>0</v>
          </cell>
          <cell r="V2077">
            <v>0</v>
          </cell>
          <cell r="W2077">
            <v>0</v>
          </cell>
          <cell r="X2077">
            <v>5.97</v>
          </cell>
          <cell r="Y2077">
            <v>-5.97</v>
          </cell>
          <cell r="Z2077">
            <v>1.194</v>
          </cell>
          <cell r="AA2077">
            <v>4.7759999999999998</v>
          </cell>
          <cell r="AB2077">
            <v>1.194</v>
          </cell>
          <cell r="AC2077" t="str">
            <v>Mainline</v>
          </cell>
          <cell r="AD2077" t="str">
            <v>5_Male Racing</v>
          </cell>
          <cell r="AE2077" t="str">
            <v>S224</v>
          </cell>
          <cell r="AF2077" t="str">
            <v>Seasonal</v>
          </cell>
          <cell r="AG2077">
            <v>1</v>
          </cell>
          <cell r="AH2077" t="str">
            <v>&lt;N/A&gt;</v>
          </cell>
          <cell r="AI2077" t="str">
            <v>Racing</v>
          </cell>
          <cell r="AJ2077">
            <v>0</v>
          </cell>
          <cell r="AK2077">
            <v>0</v>
          </cell>
          <cell r="AL2077">
            <v>45352</v>
          </cell>
          <cell r="AM2077">
            <v>214.92</v>
          </cell>
          <cell r="AN2077">
            <v>45</v>
          </cell>
          <cell r="AO2077">
            <v>4.7759999999999998</v>
          </cell>
        </row>
        <row r="2078">
          <cell r="A2078">
            <v>87052105400</v>
          </cell>
          <cell r="B2078" t="str">
            <v>Current</v>
          </cell>
          <cell r="C2078" t="str">
            <v>W060</v>
          </cell>
          <cell r="D2078" t="str">
            <v>Speedo USA Maersk</v>
          </cell>
          <cell r="E2078" t="str">
            <v>8-7052105400</v>
          </cell>
          <cell r="F2078" t="str">
            <v>SPEEDO ECO PROLT SPL 400</v>
          </cell>
          <cell r="G2078" t="str">
            <v>P1132</v>
          </cell>
          <cell r="H2078" t="str">
            <v>Swim Bottoms</v>
          </cell>
          <cell r="I2078" t="str">
            <v>812</v>
          </cell>
          <cell r="J2078" t="str">
            <v>Apparel</v>
          </cell>
          <cell r="K2078" t="str">
            <v>MNL</v>
          </cell>
          <cell r="L2078" t="str">
            <v>SS25</v>
          </cell>
          <cell r="M2078">
            <v>7218.9</v>
          </cell>
          <cell r="N2078">
            <v>1170</v>
          </cell>
          <cell r="O2078">
            <v>0</v>
          </cell>
          <cell r="P2078">
            <v>0</v>
          </cell>
          <cell r="Q2078">
            <v>0</v>
          </cell>
          <cell r="R2078">
            <v>0</v>
          </cell>
          <cell r="S2078">
            <v>0</v>
          </cell>
          <cell r="T2078">
            <v>0</v>
          </cell>
          <cell r="U2078">
            <v>0</v>
          </cell>
          <cell r="V2078">
            <v>0</v>
          </cell>
          <cell r="W2078">
            <v>0</v>
          </cell>
          <cell r="X2078">
            <v>6.17</v>
          </cell>
          <cell r="Y2078">
            <v>-6.17</v>
          </cell>
          <cell r="Z2078">
            <v>0</v>
          </cell>
          <cell r="AA2078">
            <v>6.17</v>
          </cell>
          <cell r="AB2078">
            <v>0</v>
          </cell>
          <cell r="AC2078" t="str">
            <v>Mainline</v>
          </cell>
          <cell r="AD2078" t="str">
            <v>5_Male Racing</v>
          </cell>
          <cell r="AE2078" t="str">
            <v>S124</v>
          </cell>
          <cell r="AF2078" t="str">
            <v>Seasonal</v>
          </cell>
          <cell r="AG2078">
            <v>1</v>
          </cell>
          <cell r="AH2078" t="str">
            <v>&lt;N/A&gt;</v>
          </cell>
          <cell r="AI2078" t="str">
            <v>Racing</v>
          </cell>
          <cell r="AJ2078">
            <v>0</v>
          </cell>
          <cell r="AK2078">
            <v>0</v>
          </cell>
          <cell r="AL2078">
            <v>45444</v>
          </cell>
          <cell r="AM2078">
            <v>7218.9</v>
          </cell>
          <cell r="AN2078">
            <v>1170</v>
          </cell>
          <cell r="AO2078">
            <v>6.17</v>
          </cell>
        </row>
        <row r="2079">
          <cell r="A2079">
            <v>87052105501</v>
          </cell>
          <cell r="B2079" t="str">
            <v>3 Seasons Old</v>
          </cell>
          <cell r="C2079" t="str">
            <v>W060</v>
          </cell>
          <cell r="D2079" t="str">
            <v>Speedo USA Maersk</v>
          </cell>
          <cell r="E2079" t="str">
            <v>8-7052105501</v>
          </cell>
          <cell r="F2079" t="str">
            <v>SPEEDO ECO PROLT SPL 501</v>
          </cell>
          <cell r="G2079" t="str">
            <v>P1132</v>
          </cell>
          <cell r="H2079" t="str">
            <v>Swim Bottoms</v>
          </cell>
          <cell r="I2079" t="str">
            <v>812</v>
          </cell>
          <cell r="J2079" t="str">
            <v>Apparel</v>
          </cell>
          <cell r="K2079" t="str">
            <v>MNL</v>
          </cell>
          <cell r="L2079" t="str">
            <v>SS23</v>
          </cell>
          <cell r="M2079">
            <v>886.6</v>
          </cell>
          <cell r="N2079">
            <v>130</v>
          </cell>
          <cell r="O2079">
            <v>797.94</v>
          </cell>
          <cell r="P2079">
            <v>0</v>
          </cell>
          <cell r="Q2079">
            <v>0</v>
          </cell>
          <cell r="R2079">
            <v>0</v>
          </cell>
          <cell r="S2079">
            <v>-4.8199999999999994</v>
          </cell>
          <cell r="T2079">
            <v>130</v>
          </cell>
          <cell r="U2079">
            <v>-626.59999999999991</v>
          </cell>
          <cell r="V2079">
            <v>0</v>
          </cell>
          <cell r="W2079">
            <v>4.8199999999999994</v>
          </cell>
          <cell r="X2079">
            <v>6.82</v>
          </cell>
          <cell r="Y2079">
            <v>-2.0000000000000009</v>
          </cell>
          <cell r="Z2079">
            <v>6.1380000000000008</v>
          </cell>
          <cell r="AA2079">
            <v>0.6819999999999995</v>
          </cell>
          <cell r="AB2079">
            <v>1.3180000000000014</v>
          </cell>
          <cell r="AC2079" t="str">
            <v>Mainline</v>
          </cell>
          <cell r="AD2079" t="str">
            <v>5_Male Racing</v>
          </cell>
          <cell r="AE2079" t="str">
            <v>S123</v>
          </cell>
          <cell r="AF2079" t="str">
            <v>Seasonal</v>
          </cell>
          <cell r="AG2079">
            <v>1</v>
          </cell>
          <cell r="AH2079" t="str">
            <v>Release 10-19-23</v>
          </cell>
          <cell r="AI2079" t="str">
            <v>Racing</v>
          </cell>
          <cell r="AJ2079">
            <v>0</v>
          </cell>
          <cell r="AK2079">
            <v>0</v>
          </cell>
          <cell r="AL2079">
            <v>45078</v>
          </cell>
          <cell r="AM2079">
            <v>88.65999999999994</v>
          </cell>
          <cell r="AN2079">
            <v>130</v>
          </cell>
          <cell r="AO2079">
            <v>0.6819999999999995</v>
          </cell>
        </row>
        <row r="2080">
          <cell r="A2080">
            <v>87052106001</v>
          </cell>
          <cell r="B2080" t="str">
            <v>3+ Seasons Old</v>
          </cell>
          <cell r="C2080" t="str">
            <v>W060</v>
          </cell>
          <cell r="D2080" t="str">
            <v>Speedo USA Maersk</v>
          </cell>
          <cell r="E2080" t="str">
            <v>8-7052106001</v>
          </cell>
          <cell r="F2080" t="str">
            <v>WAVE WALL JAMMER 001</v>
          </cell>
          <cell r="G2080" t="str">
            <v>P1132</v>
          </cell>
          <cell r="H2080" t="str">
            <v>Swim Bottoms</v>
          </cell>
          <cell r="I2080" t="str">
            <v>812</v>
          </cell>
          <cell r="J2080" t="str">
            <v>Apparel</v>
          </cell>
          <cell r="K2080" t="str">
            <v>MNL</v>
          </cell>
          <cell r="L2080" t="str">
            <v>SS22</v>
          </cell>
          <cell r="M2080">
            <v>6.99</v>
          </cell>
          <cell r="N2080">
            <v>1</v>
          </cell>
          <cell r="O2080">
            <v>6.2910000000000004</v>
          </cell>
          <cell r="P2080">
            <v>0</v>
          </cell>
          <cell r="Q2080">
            <v>0</v>
          </cell>
          <cell r="R2080">
            <v>0</v>
          </cell>
          <cell r="S2080">
            <v>-3.99</v>
          </cell>
          <cell r="T2080">
            <v>1</v>
          </cell>
          <cell r="U2080">
            <v>-3.99</v>
          </cell>
          <cell r="V2080">
            <v>0</v>
          </cell>
          <cell r="W2080">
            <v>6.2910000000000004</v>
          </cell>
          <cell r="X2080">
            <v>6.99</v>
          </cell>
          <cell r="Y2080">
            <v>-0.69899999999999984</v>
          </cell>
          <cell r="Z2080">
            <v>6.2910000000000004</v>
          </cell>
          <cell r="AA2080">
            <v>0.69899999999999984</v>
          </cell>
          <cell r="AB2080">
            <v>0</v>
          </cell>
          <cell r="AC2080" t="str">
            <v>Mainline</v>
          </cell>
          <cell r="AD2080" t="str">
            <v>5_Male Racing</v>
          </cell>
          <cell r="AE2080" t="str">
            <v>S122</v>
          </cell>
          <cell r="AF2080" t="str">
            <v>Seasonal</v>
          </cell>
          <cell r="AG2080">
            <v>1</v>
          </cell>
          <cell r="AH2080" t="str">
            <v>At Once</v>
          </cell>
          <cell r="AI2080" t="str">
            <v>Racing</v>
          </cell>
          <cell r="AJ2080" t="str">
            <v>Summer Team Print</v>
          </cell>
          <cell r="AK2080">
            <v>0</v>
          </cell>
          <cell r="AL2080" t="str">
            <v/>
          </cell>
          <cell r="AM2080">
            <v>0.69899999999999984</v>
          </cell>
          <cell r="AN2080">
            <v>1</v>
          </cell>
          <cell r="AO2080">
            <v>0.69899999999999984</v>
          </cell>
        </row>
        <row r="2081">
          <cell r="A2081">
            <v>87052106300</v>
          </cell>
          <cell r="B2081" t="str">
            <v>3+ Seasons Old</v>
          </cell>
          <cell r="C2081" t="str">
            <v>W060</v>
          </cell>
          <cell r="D2081" t="str">
            <v>Speedo USA Maersk</v>
          </cell>
          <cell r="E2081" t="str">
            <v>8-7052106300</v>
          </cell>
          <cell r="F2081" t="str">
            <v>WAVE WALL JAMMER 300</v>
          </cell>
          <cell r="G2081" t="str">
            <v>P1132</v>
          </cell>
          <cell r="H2081" t="str">
            <v>Swim Bottoms</v>
          </cell>
          <cell r="I2081" t="str">
            <v>812</v>
          </cell>
          <cell r="J2081" t="str">
            <v>Apparel</v>
          </cell>
          <cell r="K2081" t="str">
            <v>MNL</v>
          </cell>
          <cell r="L2081" t="str">
            <v>AW22</v>
          </cell>
          <cell r="M2081">
            <v>13.98</v>
          </cell>
          <cell r="N2081">
            <v>2</v>
          </cell>
          <cell r="O2081">
            <v>12.582000000000001</v>
          </cell>
          <cell r="P2081">
            <v>0</v>
          </cell>
          <cell r="Q2081">
            <v>0</v>
          </cell>
          <cell r="R2081">
            <v>0</v>
          </cell>
          <cell r="S2081">
            <v>-4.99</v>
          </cell>
          <cell r="T2081">
            <v>2</v>
          </cell>
          <cell r="U2081">
            <v>-9.98</v>
          </cell>
          <cell r="V2081">
            <v>0</v>
          </cell>
          <cell r="W2081">
            <v>6.2910000000000004</v>
          </cell>
          <cell r="X2081">
            <v>6.99</v>
          </cell>
          <cell r="Y2081">
            <v>-0.69899999999999984</v>
          </cell>
          <cell r="Z2081">
            <v>6.2910000000000004</v>
          </cell>
          <cell r="AA2081">
            <v>0.69899999999999984</v>
          </cell>
          <cell r="AB2081">
            <v>0</v>
          </cell>
          <cell r="AC2081" t="str">
            <v>Mainline</v>
          </cell>
          <cell r="AD2081" t="str">
            <v>5_Male Racing</v>
          </cell>
          <cell r="AE2081" t="str">
            <v>S222</v>
          </cell>
          <cell r="AF2081" t="str">
            <v>Seasonal</v>
          </cell>
          <cell r="AG2081">
            <v>1</v>
          </cell>
          <cell r="AH2081" t="str">
            <v>Release 10-19-23</v>
          </cell>
          <cell r="AI2081" t="str">
            <v>Racing</v>
          </cell>
          <cell r="AJ2081" t="str">
            <v>Summer Team Print</v>
          </cell>
          <cell r="AK2081">
            <v>0</v>
          </cell>
          <cell r="AL2081" t="str">
            <v/>
          </cell>
          <cell r="AM2081">
            <v>1.3979999999999997</v>
          </cell>
          <cell r="AN2081">
            <v>2</v>
          </cell>
          <cell r="AO2081">
            <v>0.69899999999999984</v>
          </cell>
        </row>
        <row r="2082">
          <cell r="A2082">
            <v>87052107001</v>
          </cell>
          <cell r="B2082" t="str">
            <v>3+ Seasons Old</v>
          </cell>
          <cell r="C2082" t="str">
            <v>W060</v>
          </cell>
          <cell r="D2082" t="str">
            <v>Speedo USA Maersk</v>
          </cell>
          <cell r="E2082" t="str">
            <v>8-7052107001</v>
          </cell>
          <cell r="F2082" t="str">
            <v>SHIMMER POOL BRIEF 001</v>
          </cell>
          <cell r="G2082" t="str">
            <v>P1132</v>
          </cell>
          <cell r="H2082" t="str">
            <v>Swim Bottoms</v>
          </cell>
          <cell r="I2082" t="str">
            <v>812</v>
          </cell>
          <cell r="J2082" t="str">
            <v>Apparel</v>
          </cell>
          <cell r="K2082" t="str">
            <v>MNL</v>
          </cell>
          <cell r="L2082" t="str">
            <v>AW22</v>
          </cell>
          <cell r="M2082">
            <v>11.66</v>
          </cell>
          <cell r="N2082">
            <v>2</v>
          </cell>
          <cell r="O2082">
            <v>10.494</v>
          </cell>
          <cell r="P2082">
            <v>0</v>
          </cell>
          <cell r="Q2082">
            <v>0</v>
          </cell>
          <cell r="R2082">
            <v>0</v>
          </cell>
          <cell r="S2082">
            <v>-4.83</v>
          </cell>
          <cell r="T2082">
            <v>2</v>
          </cell>
          <cell r="U2082">
            <v>-9.66</v>
          </cell>
          <cell r="V2082">
            <v>0</v>
          </cell>
          <cell r="W2082">
            <v>5.2469999999999999</v>
          </cell>
          <cell r="X2082">
            <v>5.83</v>
          </cell>
          <cell r="Y2082">
            <v>-0.58300000000000018</v>
          </cell>
          <cell r="Z2082">
            <v>5.2469999999999999</v>
          </cell>
          <cell r="AA2082">
            <v>0.58300000000000018</v>
          </cell>
          <cell r="AB2082">
            <v>0</v>
          </cell>
          <cell r="AC2082" t="str">
            <v>Mainline</v>
          </cell>
          <cell r="AD2082" t="str">
            <v>5_Male Racing</v>
          </cell>
          <cell r="AE2082" t="str">
            <v>S222</v>
          </cell>
          <cell r="AF2082" t="str">
            <v>Seasonal</v>
          </cell>
          <cell r="AG2082">
            <v>1</v>
          </cell>
          <cell r="AH2082" t="str">
            <v>Release May 23</v>
          </cell>
          <cell r="AI2082" t="str">
            <v>Racing</v>
          </cell>
          <cell r="AJ2082">
            <v>0</v>
          </cell>
          <cell r="AK2082">
            <v>0</v>
          </cell>
          <cell r="AL2082" t="str">
            <v/>
          </cell>
          <cell r="AM2082">
            <v>1.1660000000000004</v>
          </cell>
          <cell r="AN2082">
            <v>2</v>
          </cell>
          <cell r="AO2082">
            <v>0.58300000000000018</v>
          </cell>
        </row>
        <row r="2083">
          <cell r="A2083">
            <v>87052107440</v>
          </cell>
          <cell r="B2083" t="str">
            <v>3+ Seasons Old</v>
          </cell>
          <cell r="C2083" t="str">
            <v>W060</v>
          </cell>
          <cell r="D2083" t="str">
            <v>Speedo USA Maersk</v>
          </cell>
          <cell r="E2083" t="str">
            <v>8-7052107440</v>
          </cell>
          <cell r="F2083" t="str">
            <v>SHIMMER POOL BRIEF 440</v>
          </cell>
          <cell r="G2083" t="str">
            <v>P1132</v>
          </cell>
          <cell r="H2083" t="str">
            <v>Swim Bottoms</v>
          </cell>
          <cell r="I2083" t="str">
            <v>812</v>
          </cell>
          <cell r="J2083" t="str">
            <v>Apparel</v>
          </cell>
          <cell r="K2083" t="str">
            <v>MNL</v>
          </cell>
          <cell r="L2083" t="str">
            <v>AW22</v>
          </cell>
          <cell r="M2083">
            <v>69.959999999999994</v>
          </cell>
          <cell r="N2083">
            <v>12</v>
          </cell>
          <cell r="O2083">
            <v>62.963999999999999</v>
          </cell>
          <cell r="P2083">
            <v>0</v>
          </cell>
          <cell r="Q2083">
            <v>0</v>
          </cell>
          <cell r="R2083">
            <v>0</v>
          </cell>
          <cell r="S2083">
            <v>-4.83</v>
          </cell>
          <cell r="T2083">
            <v>12</v>
          </cell>
          <cell r="U2083">
            <v>-57.96</v>
          </cell>
          <cell r="V2083">
            <v>0</v>
          </cell>
          <cell r="W2083">
            <v>5.2469999999999999</v>
          </cell>
          <cell r="X2083">
            <v>5.8299999999999992</v>
          </cell>
          <cell r="Y2083">
            <v>-0.5829999999999993</v>
          </cell>
          <cell r="Z2083">
            <v>5.2469999999999999</v>
          </cell>
          <cell r="AA2083">
            <v>0.5829999999999993</v>
          </cell>
          <cell r="AB2083">
            <v>0</v>
          </cell>
          <cell r="AC2083" t="str">
            <v>Mainline</v>
          </cell>
          <cell r="AD2083" t="str">
            <v>5_Male Racing</v>
          </cell>
          <cell r="AE2083" t="str">
            <v>S222</v>
          </cell>
          <cell r="AF2083" t="str">
            <v>Seasonal</v>
          </cell>
          <cell r="AG2083">
            <v>1</v>
          </cell>
          <cell r="AH2083" t="str">
            <v>Release May 23</v>
          </cell>
          <cell r="AI2083" t="str">
            <v>Racing</v>
          </cell>
          <cell r="AJ2083">
            <v>0</v>
          </cell>
          <cell r="AK2083">
            <v>0</v>
          </cell>
          <cell r="AL2083" t="str">
            <v/>
          </cell>
          <cell r="AM2083">
            <v>6.9959999999999916</v>
          </cell>
          <cell r="AN2083">
            <v>12</v>
          </cell>
          <cell r="AO2083">
            <v>0.5829999999999993</v>
          </cell>
        </row>
        <row r="2084">
          <cell r="A2084">
            <v>8705211500008</v>
          </cell>
          <cell r="B2084" t="str">
            <v>1 Season Old</v>
          </cell>
          <cell r="C2084" t="str">
            <v>W060</v>
          </cell>
          <cell r="D2084" t="str">
            <v>Speedo USA Maersk</v>
          </cell>
          <cell r="E2084" t="str">
            <v>8-705211500008</v>
          </cell>
          <cell r="F2084" t="str">
            <v>PRINTED ONE BRIEF 110</v>
          </cell>
          <cell r="G2084" t="str">
            <v>P1132</v>
          </cell>
          <cell r="H2084" t="str">
            <v>Swim Bottoms</v>
          </cell>
          <cell r="I2084" t="str">
            <v>812</v>
          </cell>
          <cell r="J2084" t="str">
            <v>Apparel</v>
          </cell>
          <cell r="K2084" t="str">
            <v>MNL</v>
          </cell>
          <cell r="L2084" t="str">
            <v>SS24</v>
          </cell>
          <cell r="M2084">
            <v>4455.54</v>
          </cell>
          <cell r="N2084">
            <v>999</v>
          </cell>
          <cell r="O2084">
            <v>1782.2160000000001</v>
          </cell>
          <cell r="P2084">
            <v>0</v>
          </cell>
          <cell r="Q2084">
            <v>0</v>
          </cell>
          <cell r="R2084">
            <v>0</v>
          </cell>
          <cell r="S2084">
            <v>0</v>
          </cell>
          <cell r="T2084">
            <v>0</v>
          </cell>
          <cell r="U2084">
            <v>0</v>
          </cell>
          <cell r="V2084">
            <v>0</v>
          </cell>
          <cell r="W2084">
            <v>0.89200000000000002</v>
          </cell>
          <cell r="X2084">
            <v>4.46</v>
          </cell>
          <cell r="Y2084">
            <v>-3.5680000000000001</v>
          </cell>
          <cell r="Z2084">
            <v>1.784</v>
          </cell>
          <cell r="AA2084">
            <v>2.6760000000000002</v>
          </cell>
          <cell r="AB2084">
            <v>0.89200000000000002</v>
          </cell>
          <cell r="AC2084" t="str">
            <v>Mainline</v>
          </cell>
          <cell r="AD2084" t="str">
            <v>5_Male Racing</v>
          </cell>
          <cell r="AE2084" t="str">
            <v>S124</v>
          </cell>
          <cell r="AF2084" t="str">
            <v>Seasonal</v>
          </cell>
          <cell r="AG2084">
            <v>1</v>
          </cell>
          <cell r="AH2084" t="str">
            <v>&lt;N/A&gt;</v>
          </cell>
          <cell r="AI2084" t="str">
            <v>Racing</v>
          </cell>
          <cell r="AJ2084" t="str">
            <v>Vibe</v>
          </cell>
          <cell r="AK2084">
            <v>0</v>
          </cell>
          <cell r="AL2084">
            <v>45444</v>
          </cell>
          <cell r="AM2084">
            <v>2673.3240000000001</v>
          </cell>
          <cell r="AN2084">
            <v>999</v>
          </cell>
          <cell r="AO2084">
            <v>2.6760000000000002</v>
          </cell>
        </row>
        <row r="2085">
          <cell r="A2085">
            <v>87052115001</v>
          </cell>
          <cell r="B2085" t="str">
            <v>3 Seasons Old</v>
          </cell>
          <cell r="C2085" t="str">
            <v>W060</v>
          </cell>
          <cell r="D2085" t="str">
            <v>Speedo USA Maersk</v>
          </cell>
          <cell r="E2085" t="str">
            <v>8-7052115001</v>
          </cell>
          <cell r="F2085" t="str">
            <v>PRINTED ONE BRIEF 001</v>
          </cell>
          <cell r="G2085" t="str">
            <v>P1132</v>
          </cell>
          <cell r="H2085" t="str">
            <v>Swim Bottoms</v>
          </cell>
          <cell r="I2085" t="str">
            <v>812</v>
          </cell>
          <cell r="J2085" t="str">
            <v>Apparel</v>
          </cell>
          <cell r="K2085" t="str">
            <v>MNL</v>
          </cell>
          <cell r="L2085" t="str">
            <v>SS23</v>
          </cell>
          <cell r="M2085">
            <v>231.24</v>
          </cell>
          <cell r="N2085">
            <v>41</v>
          </cell>
          <cell r="O2085">
            <v>208.11600000000001</v>
          </cell>
          <cell r="P2085">
            <v>0</v>
          </cell>
          <cell r="Q2085">
            <v>0</v>
          </cell>
          <cell r="R2085">
            <v>0</v>
          </cell>
          <cell r="S2085">
            <v>-4.6399999999999988</v>
          </cell>
          <cell r="T2085">
            <v>41</v>
          </cell>
          <cell r="U2085">
            <v>-190.23999999999995</v>
          </cell>
          <cell r="V2085">
            <v>0</v>
          </cell>
          <cell r="W2085">
            <v>4.6399999999999988</v>
          </cell>
          <cell r="X2085">
            <v>5.6400000000000006</v>
          </cell>
          <cell r="Y2085">
            <v>-1.0000000000000018</v>
          </cell>
          <cell r="Z2085">
            <v>5.0760000000000005</v>
          </cell>
          <cell r="AA2085">
            <v>0.56400000000000006</v>
          </cell>
          <cell r="AB2085">
            <v>0.43600000000000172</v>
          </cell>
          <cell r="AC2085" t="str">
            <v>Mainline</v>
          </cell>
          <cell r="AD2085" t="str">
            <v>5_Male Racing</v>
          </cell>
          <cell r="AE2085" t="str">
            <v>S123</v>
          </cell>
          <cell r="AF2085" t="str">
            <v>Seasonal</v>
          </cell>
          <cell r="AG2085">
            <v>1</v>
          </cell>
          <cell r="AH2085" t="str">
            <v>Release 10-19-23</v>
          </cell>
          <cell r="AI2085" t="str">
            <v>Racing</v>
          </cell>
          <cell r="AJ2085" t="str">
            <v>Vibe</v>
          </cell>
          <cell r="AK2085">
            <v>0</v>
          </cell>
          <cell r="AL2085">
            <v>45078</v>
          </cell>
          <cell r="AM2085">
            <v>23.124000000000002</v>
          </cell>
          <cell r="AN2085">
            <v>41</v>
          </cell>
          <cell r="AO2085">
            <v>0.56400000000000006</v>
          </cell>
        </row>
        <row r="2086">
          <cell r="A2086">
            <v>8705211500334</v>
          </cell>
          <cell r="B2086" t="str">
            <v>1 Season Old</v>
          </cell>
          <cell r="C2086" t="str">
            <v>W060</v>
          </cell>
          <cell r="D2086" t="str">
            <v>Speedo USA Maersk</v>
          </cell>
          <cell r="E2086" t="str">
            <v>8-705211500334</v>
          </cell>
          <cell r="F2086" t="str">
            <v>PRINTED ONE BRIEF 002</v>
          </cell>
          <cell r="G2086" t="str">
            <v>P1132</v>
          </cell>
          <cell r="H2086" t="str">
            <v>Swim Bottoms</v>
          </cell>
          <cell r="I2086" t="str">
            <v>812</v>
          </cell>
          <cell r="J2086" t="str">
            <v>Apparel</v>
          </cell>
          <cell r="K2086" t="str">
            <v>MNL</v>
          </cell>
          <cell r="L2086" t="str">
            <v>SS24</v>
          </cell>
          <cell r="M2086">
            <v>531.91999999999996</v>
          </cell>
          <cell r="N2086">
            <v>122</v>
          </cell>
          <cell r="O2086">
            <v>212.768</v>
          </cell>
          <cell r="P2086">
            <v>0</v>
          </cell>
          <cell r="Q2086">
            <v>0</v>
          </cell>
          <cell r="R2086">
            <v>0</v>
          </cell>
          <cell r="S2086">
            <v>0</v>
          </cell>
          <cell r="T2086">
            <v>0</v>
          </cell>
          <cell r="U2086">
            <v>0</v>
          </cell>
          <cell r="V2086">
            <v>0</v>
          </cell>
          <cell r="W2086">
            <v>0.872</v>
          </cell>
          <cell r="X2086">
            <v>4.3599999999999994</v>
          </cell>
          <cell r="Y2086">
            <v>-3.4879999999999995</v>
          </cell>
          <cell r="Z2086">
            <v>1.744</v>
          </cell>
          <cell r="AA2086">
            <v>2.6159999999999997</v>
          </cell>
          <cell r="AB2086">
            <v>0.872</v>
          </cell>
          <cell r="AC2086" t="str">
            <v>Mainline</v>
          </cell>
          <cell r="AD2086" t="str">
            <v>5_Male Racing</v>
          </cell>
          <cell r="AE2086" t="str">
            <v>S124</v>
          </cell>
          <cell r="AF2086" t="str">
            <v>Seasonal</v>
          </cell>
          <cell r="AG2086">
            <v>1</v>
          </cell>
          <cell r="AH2086" t="str">
            <v>&lt;N/A&gt;</v>
          </cell>
          <cell r="AI2086" t="str">
            <v>Racing</v>
          </cell>
          <cell r="AJ2086" t="str">
            <v>Vibe</v>
          </cell>
          <cell r="AK2086">
            <v>0</v>
          </cell>
          <cell r="AL2086">
            <v>45444</v>
          </cell>
          <cell r="AM2086">
            <v>319.15199999999993</v>
          </cell>
          <cell r="AN2086">
            <v>122</v>
          </cell>
          <cell r="AO2086">
            <v>2.6159999999999997</v>
          </cell>
        </row>
        <row r="2087">
          <cell r="A2087">
            <v>8705211500708</v>
          </cell>
          <cell r="B2087" t="str">
            <v>1 Season Old</v>
          </cell>
          <cell r="C2087" t="str">
            <v>W060</v>
          </cell>
          <cell r="D2087" t="str">
            <v>Speedo USA Maersk</v>
          </cell>
          <cell r="E2087" t="str">
            <v>8-705211500708</v>
          </cell>
          <cell r="F2087" t="str">
            <v>PRINTED ONE BRIEF 820</v>
          </cell>
          <cell r="G2087" t="str">
            <v>P1132</v>
          </cell>
          <cell r="H2087" t="str">
            <v>Swim Bottoms</v>
          </cell>
          <cell r="I2087" t="str">
            <v>812</v>
          </cell>
          <cell r="J2087" t="str">
            <v>Apparel</v>
          </cell>
          <cell r="K2087" t="str">
            <v>MNL</v>
          </cell>
          <cell r="L2087" t="str">
            <v>SS24</v>
          </cell>
          <cell r="M2087">
            <v>885.08</v>
          </cell>
          <cell r="N2087">
            <v>203</v>
          </cell>
          <cell r="O2087">
            <v>354.03200000000004</v>
          </cell>
          <cell r="P2087">
            <v>0</v>
          </cell>
          <cell r="Q2087">
            <v>0</v>
          </cell>
          <cell r="R2087">
            <v>0</v>
          </cell>
          <cell r="S2087">
            <v>0</v>
          </cell>
          <cell r="T2087">
            <v>0</v>
          </cell>
          <cell r="U2087">
            <v>0</v>
          </cell>
          <cell r="V2087">
            <v>0</v>
          </cell>
          <cell r="W2087">
            <v>0.87200000000000011</v>
          </cell>
          <cell r="X2087">
            <v>4.3600000000000003</v>
          </cell>
          <cell r="Y2087">
            <v>-3.4880000000000004</v>
          </cell>
          <cell r="Z2087">
            <v>1.7440000000000002</v>
          </cell>
          <cell r="AA2087">
            <v>2.6160000000000001</v>
          </cell>
          <cell r="AB2087">
            <v>0.87200000000000011</v>
          </cell>
          <cell r="AC2087" t="str">
            <v>Mainline</v>
          </cell>
          <cell r="AD2087" t="str">
            <v>5_Male Racing</v>
          </cell>
          <cell r="AE2087" t="str">
            <v>S124</v>
          </cell>
          <cell r="AF2087" t="str">
            <v>Seasonal</v>
          </cell>
          <cell r="AG2087">
            <v>1</v>
          </cell>
          <cell r="AH2087" t="str">
            <v>&lt;N/A&gt;</v>
          </cell>
          <cell r="AI2087" t="str">
            <v>Racing</v>
          </cell>
          <cell r="AJ2087" t="str">
            <v>Vibe</v>
          </cell>
          <cell r="AK2087">
            <v>0</v>
          </cell>
          <cell r="AL2087">
            <v>45444</v>
          </cell>
          <cell r="AM2087">
            <v>531.048</v>
          </cell>
          <cell r="AN2087">
            <v>203</v>
          </cell>
          <cell r="AO2087">
            <v>2.6160000000000001</v>
          </cell>
        </row>
        <row r="2088">
          <cell r="A2088">
            <v>8705211500764</v>
          </cell>
          <cell r="B2088" t="str">
            <v>Current</v>
          </cell>
          <cell r="C2088" t="str">
            <v>W060</v>
          </cell>
          <cell r="D2088" t="str">
            <v>Speedo USA Maersk</v>
          </cell>
          <cell r="E2088" t="str">
            <v>8-705211500764</v>
          </cell>
          <cell r="F2088" t="str">
            <v>PRINTED ONE BRIEF 600</v>
          </cell>
          <cell r="G2088" t="str">
            <v>P1132</v>
          </cell>
          <cell r="H2088" t="str">
            <v>Swim Bottoms</v>
          </cell>
          <cell r="I2088" t="str">
            <v>812</v>
          </cell>
          <cell r="J2088" t="str">
            <v>Apparel</v>
          </cell>
          <cell r="K2088" t="str">
            <v>MNL</v>
          </cell>
          <cell r="L2088" t="str">
            <v>SS25</v>
          </cell>
          <cell r="M2088">
            <v>2197.44</v>
          </cell>
          <cell r="N2088">
            <v>504</v>
          </cell>
          <cell r="O2088">
            <v>0</v>
          </cell>
          <cell r="P2088">
            <v>0</v>
          </cell>
          <cell r="Q2088">
            <v>0</v>
          </cell>
          <cell r="R2088">
            <v>0</v>
          </cell>
          <cell r="S2088">
            <v>0</v>
          </cell>
          <cell r="T2088">
            <v>0</v>
          </cell>
          <cell r="U2088">
            <v>0</v>
          </cell>
          <cell r="V2088">
            <v>0</v>
          </cell>
          <cell r="W2088">
            <v>0</v>
          </cell>
          <cell r="X2088">
            <v>4.3600000000000003</v>
          </cell>
          <cell r="Y2088">
            <v>-4.3600000000000003</v>
          </cell>
          <cell r="Z2088">
            <v>0</v>
          </cell>
          <cell r="AA2088">
            <v>4.3600000000000003</v>
          </cell>
          <cell r="AB2088">
            <v>0</v>
          </cell>
          <cell r="AC2088" t="str">
            <v>Mainline</v>
          </cell>
          <cell r="AD2088" t="str">
            <v>5_Male Racing</v>
          </cell>
          <cell r="AE2088" t="str">
            <v>S124</v>
          </cell>
          <cell r="AF2088" t="str">
            <v>Seasonal</v>
          </cell>
          <cell r="AG2088">
            <v>1</v>
          </cell>
          <cell r="AH2088" t="str">
            <v>&lt;N/A&gt;</v>
          </cell>
          <cell r="AI2088" t="str">
            <v>Racing</v>
          </cell>
          <cell r="AJ2088" t="str">
            <v>Vibe</v>
          </cell>
          <cell r="AK2088">
            <v>0</v>
          </cell>
          <cell r="AL2088">
            <v>45444</v>
          </cell>
          <cell r="AM2088">
            <v>2197.44</v>
          </cell>
          <cell r="AN2088">
            <v>504</v>
          </cell>
          <cell r="AO2088">
            <v>4.3600000000000003</v>
          </cell>
        </row>
        <row r="2089">
          <cell r="A2089">
            <v>8705211501009</v>
          </cell>
          <cell r="B2089" t="str">
            <v>1 Season Old</v>
          </cell>
          <cell r="C2089" t="str">
            <v>W060</v>
          </cell>
          <cell r="D2089" t="str">
            <v>Speedo USA Maersk</v>
          </cell>
          <cell r="E2089" t="str">
            <v>8-705211501009</v>
          </cell>
          <cell r="F2089" t="str">
            <v>PRINTED ONE BRIEF 670</v>
          </cell>
          <cell r="G2089" t="str">
            <v>P1132</v>
          </cell>
          <cell r="H2089" t="str">
            <v>Swim Bottoms</v>
          </cell>
          <cell r="I2089" t="str">
            <v>812</v>
          </cell>
          <cell r="J2089" t="str">
            <v>Apparel</v>
          </cell>
          <cell r="K2089" t="str">
            <v>MNL</v>
          </cell>
          <cell r="L2089" t="str">
            <v>SS24</v>
          </cell>
          <cell r="M2089">
            <v>1395.2</v>
          </cell>
          <cell r="N2089">
            <v>320</v>
          </cell>
          <cell r="O2089">
            <v>558.08000000000004</v>
          </cell>
          <cell r="P2089">
            <v>0</v>
          </cell>
          <cell r="Q2089">
            <v>0</v>
          </cell>
          <cell r="R2089">
            <v>0</v>
          </cell>
          <cell r="S2089">
            <v>0</v>
          </cell>
          <cell r="T2089">
            <v>0</v>
          </cell>
          <cell r="U2089">
            <v>0</v>
          </cell>
          <cell r="V2089">
            <v>0</v>
          </cell>
          <cell r="W2089">
            <v>0.87200000000000011</v>
          </cell>
          <cell r="X2089">
            <v>4.3600000000000003</v>
          </cell>
          <cell r="Y2089">
            <v>-3.4880000000000004</v>
          </cell>
          <cell r="Z2089">
            <v>1.7440000000000002</v>
          </cell>
          <cell r="AA2089">
            <v>2.6160000000000001</v>
          </cell>
          <cell r="AB2089">
            <v>0.87200000000000011</v>
          </cell>
          <cell r="AC2089" t="str">
            <v>Mainline</v>
          </cell>
          <cell r="AD2089" t="str">
            <v>5_Male Racing</v>
          </cell>
          <cell r="AE2089" t="str">
            <v>S124</v>
          </cell>
          <cell r="AF2089" t="str">
            <v>Seasonal</v>
          </cell>
          <cell r="AG2089">
            <v>1</v>
          </cell>
          <cell r="AH2089" t="str">
            <v>&lt;N/A&gt;</v>
          </cell>
          <cell r="AI2089" t="str">
            <v>Racing</v>
          </cell>
          <cell r="AJ2089" t="str">
            <v>Vibe</v>
          </cell>
          <cell r="AK2089">
            <v>0</v>
          </cell>
          <cell r="AL2089">
            <v>45444</v>
          </cell>
          <cell r="AM2089">
            <v>837.12</v>
          </cell>
          <cell r="AN2089">
            <v>320</v>
          </cell>
          <cell r="AO2089">
            <v>2.6160000000000001</v>
          </cell>
        </row>
        <row r="2090">
          <cell r="A2090">
            <v>8705211501306</v>
          </cell>
          <cell r="B2090" t="str">
            <v>1 Season Old</v>
          </cell>
          <cell r="C2090" t="str">
            <v>W060</v>
          </cell>
          <cell r="D2090" t="str">
            <v>Speedo USA Maersk</v>
          </cell>
          <cell r="E2090" t="str">
            <v>8-705211501306</v>
          </cell>
          <cell r="F2090" t="str">
            <v>PRINTED ONE BRIEF 540</v>
          </cell>
          <cell r="G2090" t="str">
            <v>P1132</v>
          </cell>
          <cell r="H2090" t="str">
            <v>Swim Bottoms</v>
          </cell>
          <cell r="I2090" t="str">
            <v>812</v>
          </cell>
          <cell r="J2090" t="str">
            <v>Apparel</v>
          </cell>
          <cell r="K2090" t="str">
            <v>MNL</v>
          </cell>
          <cell r="L2090" t="str">
            <v>SS24</v>
          </cell>
          <cell r="M2090">
            <v>828.4</v>
          </cell>
          <cell r="N2090">
            <v>190</v>
          </cell>
          <cell r="O2090">
            <v>331.36</v>
          </cell>
          <cell r="P2090">
            <v>0</v>
          </cell>
          <cell r="Q2090">
            <v>0</v>
          </cell>
          <cell r="R2090">
            <v>0</v>
          </cell>
          <cell r="S2090">
            <v>0</v>
          </cell>
          <cell r="T2090">
            <v>0</v>
          </cell>
          <cell r="U2090">
            <v>0</v>
          </cell>
          <cell r="V2090">
            <v>0</v>
          </cell>
          <cell r="W2090">
            <v>0.872</v>
          </cell>
          <cell r="X2090">
            <v>4.3600000000000003</v>
          </cell>
          <cell r="Y2090">
            <v>-3.4880000000000004</v>
          </cell>
          <cell r="Z2090">
            <v>1.744</v>
          </cell>
          <cell r="AA2090">
            <v>2.6160000000000005</v>
          </cell>
          <cell r="AB2090">
            <v>0.872</v>
          </cell>
          <cell r="AC2090" t="str">
            <v>Mainline</v>
          </cell>
          <cell r="AD2090" t="str">
            <v>5_Male Racing</v>
          </cell>
          <cell r="AE2090" t="str">
            <v>S124</v>
          </cell>
          <cell r="AF2090" t="str">
            <v>Seasonal</v>
          </cell>
          <cell r="AG2090">
            <v>1</v>
          </cell>
          <cell r="AH2090" t="str">
            <v>&lt;N/A&gt;</v>
          </cell>
          <cell r="AI2090" t="str">
            <v>Racing</v>
          </cell>
          <cell r="AJ2090" t="str">
            <v>Vibe</v>
          </cell>
          <cell r="AK2090">
            <v>0</v>
          </cell>
          <cell r="AL2090">
            <v>45444</v>
          </cell>
          <cell r="AM2090">
            <v>497.04000000000008</v>
          </cell>
          <cell r="AN2090">
            <v>190</v>
          </cell>
          <cell r="AO2090">
            <v>2.6160000000000005</v>
          </cell>
        </row>
        <row r="2091">
          <cell r="A2091">
            <v>8705211501362</v>
          </cell>
          <cell r="B2091" t="str">
            <v>Current</v>
          </cell>
          <cell r="C2091" t="str">
            <v>W060</v>
          </cell>
          <cell r="D2091" t="str">
            <v>Speedo USA Maersk</v>
          </cell>
          <cell r="E2091" t="str">
            <v>8-705211501362</v>
          </cell>
          <cell r="F2091" t="str">
            <v>PRINTED ONE BRIEF 500</v>
          </cell>
          <cell r="G2091" t="str">
            <v>P1132</v>
          </cell>
          <cell r="H2091" t="str">
            <v>Swim Bottoms</v>
          </cell>
          <cell r="I2091" t="str">
            <v>812</v>
          </cell>
          <cell r="J2091" t="str">
            <v>Apparel</v>
          </cell>
          <cell r="K2091" t="str">
            <v>MNL</v>
          </cell>
          <cell r="L2091" t="str">
            <v>SS25</v>
          </cell>
          <cell r="M2091">
            <v>3483.64</v>
          </cell>
          <cell r="N2091">
            <v>799</v>
          </cell>
          <cell r="O2091">
            <v>0</v>
          </cell>
          <cell r="P2091">
            <v>0</v>
          </cell>
          <cell r="Q2091">
            <v>0</v>
          </cell>
          <cell r="R2091">
            <v>0</v>
          </cell>
          <cell r="S2091">
            <v>0</v>
          </cell>
          <cell r="T2091">
            <v>0</v>
          </cell>
          <cell r="U2091">
            <v>0</v>
          </cell>
          <cell r="V2091">
            <v>0</v>
          </cell>
          <cell r="W2091">
            <v>0</v>
          </cell>
          <cell r="X2091">
            <v>4.3599999999999994</v>
          </cell>
          <cell r="Y2091">
            <v>-4.3599999999999994</v>
          </cell>
          <cell r="Z2091">
            <v>0</v>
          </cell>
          <cell r="AA2091">
            <v>4.3599999999999994</v>
          </cell>
          <cell r="AB2091">
            <v>0</v>
          </cell>
          <cell r="AC2091" t="str">
            <v>Mainline</v>
          </cell>
          <cell r="AD2091" t="str">
            <v>5_Male Racing</v>
          </cell>
          <cell r="AE2091" t="str">
            <v>S124</v>
          </cell>
          <cell r="AF2091" t="str">
            <v>Seasonal</v>
          </cell>
          <cell r="AG2091">
            <v>1</v>
          </cell>
          <cell r="AH2091" t="str">
            <v>&lt;N/A&gt;</v>
          </cell>
          <cell r="AI2091" t="str">
            <v>Racing</v>
          </cell>
          <cell r="AJ2091" t="str">
            <v>Vibe</v>
          </cell>
          <cell r="AK2091">
            <v>0</v>
          </cell>
          <cell r="AL2091">
            <v>45444</v>
          </cell>
          <cell r="AM2091">
            <v>3483.6399999999994</v>
          </cell>
          <cell r="AN2091">
            <v>799</v>
          </cell>
          <cell r="AO2091">
            <v>4.3599999999999994</v>
          </cell>
        </row>
        <row r="2092">
          <cell r="A2092">
            <v>8705211501384</v>
          </cell>
          <cell r="B2092" t="str">
            <v>Current</v>
          </cell>
          <cell r="C2092" t="str">
            <v>W060</v>
          </cell>
          <cell r="D2092" t="str">
            <v>Speedo USA Maersk</v>
          </cell>
          <cell r="E2092" t="str">
            <v>8-705211501384</v>
          </cell>
          <cell r="F2092" t="str">
            <v>PRINTED ONE BRIEF 402</v>
          </cell>
          <cell r="G2092" t="str">
            <v>P1132</v>
          </cell>
          <cell r="H2092" t="str">
            <v>Swim Bottoms</v>
          </cell>
          <cell r="I2092" t="str">
            <v>812</v>
          </cell>
          <cell r="J2092" t="str">
            <v>Apparel</v>
          </cell>
          <cell r="K2092" t="str">
            <v>MNL</v>
          </cell>
          <cell r="L2092" t="str">
            <v>SS25</v>
          </cell>
          <cell r="M2092">
            <v>2690.12</v>
          </cell>
          <cell r="N2092">
            <v>617</v>
          </cell>
          <cell r="O2092">
            <v>0</v>
          </cell>
          <cell r="P2092">
            <v>0</v>
          </cell>
          <cell r="Q2092">
            <v>0</v>
          </cell>
          <cell r="R2092">
            <v>0</v>
          </cell>
          <cell r="S2092">
            <v>0</v>
          </cell>
          <cell r="T2092">
            <v>0</v>
          </cell>
          <cell r="U2092">
            <v>0</v>
          </cell>
          <cell r="V2092">
            <v>0</v>
          </cell>
          <cell r="W2092">
            <v>0</v>
          </cell>
          <cell r="X2092">
            <v>4.3599999999999994</v>
          </cell>
          <cell r="Y2092">
            <v>-4.3599999999999994</v>
          </cell>
          <cell r="Z2092">
            <v>0</v>
          </cell>
          <cell r="AA2092">
            <v>4.3599999999999994</v>
          </cell>
          <cell r="AB2092">
            <v>0</v>
          </cell>
          <cell r="AC2092" t="str">
            <v>Mainline</v>
          </cell>
          <cell r="AD2092" t="str">
            <v>5_Male Racing</v>
          </cell>
          <cell r="AE2092" t="str">
            <v>S124</v>
          </cell>
          <cell r="AF2092" t="str">
            <v>Seasonal</v>
          </cell>
          <cell r="AG2092">
            <v>1</v>
          </cell>
          <cell r="AH2092" t="str">
            <v>&lt;N/A&gt;</v>
          </cell>
          <cell r="AI2092" t="str">
            <v>Racing</v>
          </cell>
          <cell r="AJ2092" t="str">
            <v>Vibe</v>
          </cell>
          <cell r="AK2092">
            <v>0</v>
          </cell>
          <cell r="AL2092">
            <v>45444</v>
          </cell>
          <cell r="AM2092">
            <v>2690.1199999999994</v>
          </cell>
          <cell r="AN2092">
            <v>617</v>
          </cell>
          <cell r="AO2092">
            <v>4.3599999999999994</v>
          </cell>
        </row>
        <row r="2093">
          <cell r="A2093">
            <v>8705211501529</v>
          </cell>
          <cell r="B2093" t="str">
            <v>2 Seasons Old</v>
          </cell>
          <cell r="C2093" t="str">
            <v>W060</v>
          </cell>
          <cell r="D2093" t="str">
            <v>Speedo USA Maersk</v>
          </cell>
          <cell r="E2093" t="str">
            <v>8-705211501529</v>
          </cell>
          <cell r="F2093" t="str">
            <v>PRINTED ONE BRIEF 410</v>
          </cell>
          <cell r="G2093" t="str">
            <v>P1132</v>
          </cell>
          <cell r="H2093" t="str">
            <v>Swim Bottoms</v>
          </cell>
          <cell r="I2093" t="str">
            <v>812</v>
          </cell>
          <cell r="J2093" t="str">
            <v>Apparel</v>
          </cell>
          <cell r="K2093" t="str">
            <v>MNL</v>
          </cell>
          <cell r="L2093" t="str">
            <v>AW23</v>
          </cell>
          <cell r="M2093">
            <v>355.71</v>
          </cell>
          <cell r="N2093">
            <v>71</v>
          </cell>
          <cell r="O2093">
            <v>231.2115</v>
          </cell>
          <cell r="P2093">
            <v>53.498500000000035</v>
          </cell>
          <cell r="Q2093">
            <v>0</v>
          </cell>
          <cell r="R2093">
            <v>0</v>
          </cell>
          <cell r="S2093">
            <v>-4.0100000000000007</v>
          </cell>
          <cell r="T2093">
            <v>71</v>
          </cell>
          <cell r="U2093">
            <v>-284.71000000000004</v>
          </cell>
          <cell r="V2093">
            <v>0</v>
          </cell>
          <cell r="W2093">
            <v>4.0100000000000007</v>
          </cell>
          <cell r="X2093">
            <v>5.01</v>
          </cell>
          <cell r="Y2093">
            <v>-0.99999999999999911</v>
          </cell>
          <cell r="Z2093">
            <v>4.0100000000000007</v>
          </cell>
          <cell r="AA2093">
            <v>0.99999999999999911</v>
          </cell>
          <cell r="AB2093">
            <v>0</v>
          </cell>
          <cell r="AC2093" t="str">
            <v>Mainline</v>
          </cell>
          <cell r="AD2093" t="str">
            <v>5_Male Racing</v>
          </cell>
          <cell r="AE2093" t="str">
            <v>S223</v>
          </cell>
          <cell r="AF2093" t="str">
            <v>Seasonal</v>
          </cell>
          <cell r="AG2093">
            <v>1</v>
          </cell>
          <cell r="AH2093" t="str">
            <v>Release 10-19-23</v>
          </cell>
          <cell r="AI2093" t="str">
            <v>Racing</v>
          </cell>
          <cell r="AJ2093" t="str">
            <v>Vibe</v>
          </cell>
          <cell r="AK2093">
            <v>0</v>
          </cell>
          <cell r="AL2093">
            <v>45261</v>
          </cell>
          <cell r="AM2093">
            <v>70.999999999999943</v>
          </cell>
          <cell r="AN2093">
            <v>71</v>
          </cell>
          <cell r="AO2093">
            <v>0.99999999999999911</v>
          </cell>
        </row>
        <row r="2094">
          <cell r="A2094">
            <v>8705211501694</v>
          </cell>
          <cell r="B2094" t="str">
            <v>1 Season Old</v>
          </cell>
          <cell r="C2094" t="str">
            <v>W060</v>
          </cell>
          <cell r="D2094" t="str">
            <v>Speedo USA Maersk</v>
          </cell>
          <cell r="E2094" t="str">
            <v>8-705211501694</v>
          </cell>
          <cell r="F2094" t="str">
            <v>PRINTED ONE BRIEF 441</v>
          </cell>
          <cell r="G2094" t="str">
            <v>P1132</v>
          </cell>
          <cell r="H2094" t="str">
            <v>Swim Bottoms</v>
          </cell>
          <cell r="I2094" t="str">
            <v>812</v>
          </cell>
          <cell r="J2094" t="str">
            <v>Apparel</v>
          </cell>
          <cell r="K2094" t="str">
            <v>MNL</v>
          </cell>
          <cell r="L2094" t="str">
            <v>SS24</v>
          </cell>
          <cell r="M2094">
            <v>488.32</v>
          </cell>
          <cell r="N2094">
            <v>112</v>
          </cell>
          <cell r="O2094">
            <v>195.328</v>
          </cell>
          <cell r="P2094">
            <v>0</v>
          </cell>
          <cell r="Q2094">
            <v>0</v>
          </cell>
          <cell r="R2094">
            <v>0</v>
          </cell>
          <cell r="S2094">
            <v>0</v>
          </cell>
          <cell r="T2094">
            <v>0</v>
          </cell>
          <cell r="U2094">
            <v>0</v>
          </cell>
          <cell r="V2094">
            <v>0</v>
          </cell>
          <cell r="W2094">
            <v>0.872</v>
          </cell>
          <cell r="X2094">
            <v>4.3600000000000003</v>
          </cell>
          <cell r="Y2094">
            <v>-3.4880000000000004</v>
          </cell>
          <cell r="Z2094">
            <v>1.744</v>
          </cell>
          <cell r="AA2094">
            <v>2.6160000000000005</v>
          </cell>
          <cell r="AB2094">
            <v>0.872</v>
          </cell>
          <cell r="AC2094" t="str">
            <v>Mainline</v>
          </cell>
          <cell r="AD2094" t="str">
            <v>5_Male Racing</v>
          </cell>
          <cell r="AE2094" t="str">
            <v>S124</v>
          </cell>
          <cell r="AF2094" t="str">
            <v>Seasonal</v>
          </cell>
          <cell r="AG2094">
            <v>1</v>
          </cell>
          <cell r="AH2094" t="str">
            <v>&lt;N/A&gt;</v>
          </cell>
          <cell r="AI2094" t="str">
            <v>Racing</v>
          </cell>
          <cell r="AJ2094" t="str">
            <v>Vibe</v>
          </cell>
          <cell r="AK2094">
            <v>0</v>
          </cell>
          <cell r="AL2094">
            <v>45444</v>
          </cell>
          <cell r="AM2094">
            <v>292.99200000000008</v>
          </cell>
          <cell r="AN2094">
            <v>112</v>
          </cell>
          <cell r="AO2094">
            <v>2.6160000000000005</v>
          </cell>
        </row>
        <row r="2095">
          <cell r="A2095">
            <v>8705211501885</v>
          </cell>
          <cell r="B2095" t="str">
            <v>2 Seasons Old</v>
          </cell>
          <cell r="C2095" t="str">
            <v>W060</v>
          </cell>
          <cell r="D2095" t="str">
            <v>Speedo USA Maersk</v>
          </cell>
          <cell r="E2095" t="str">
            <v>8-705211501885</v>
          </cell>
          <cell r="F2095" t="str">
            <v>PRINTED ONE BRIEF 332</v>
          </cell>
          <cell r="G2095" t="str">
            <v>P1132</v>
          </cell>
          <cell r="H2095" t="str">
            <v>Swim Bottoms</v>
          </cell>
          <cell r="I2095" t="str">
            <v>812</v>
          </cell>
          <cell r="J2095" t="str">
            <v>Apparel</v>
          </cell>
          <cell r="K2095" t="str">
            <v>MNL</v>
          </cell>
          <cell r="L2095" t="str">
            <v>AW23</v>
          </cell>
          <cell r="M2095">
            <v>811.62</v>
          </cell>
          <cell r="N2095">
            <v>162</v>
          </cell>
          <cell r="O2095">
            <v>527.553</v>
          </cell>
          <cell r="P2095">
            <v>122.06700000000012</v>
          </cell>
          <cell r="Q2095">
            <v>0</v>
          </cell>
          <cell r="R2095">
            <v>0</v>
          </cell>
          <cell r="S2095">
            <v>-4.0100000000000007</v>
          </cell>
          <cell r="T2095">
            <v>162</v>
          </cell>
          <cell r="U2095">
            <v>-649.62000000000012</v>
          </cell>
          <cell r="V2095">
            <v>0</v>
          </cell>
          <cell r="W2095">
            <v>4.0100000000000007</v>
          </cell>
          <cell r="X2095">
            <v>5.01</v>
          </cell>
          <cell r="Y2095">
            <v>-0.99999999999999911</v>
          </cell>
          <cell r="Z2095">
            <v>4.0100000000000007</v>
          </cell>
          <cell r="AA2095">
            <v>0.99999999999999911</v>
          </cell>
          <cell r="AB2095">
            <v>0</v>
          </cell>
          <cell r="AC2095" t="str">
            <v>Mainline</v>
          </cell>
          <cell r="AD2095" t="str">
            <v>5_Male Racing</v>
          </cell>
          <cell r="AE2095" t="str">
            <v>S223</v>
          </cell>
          <cell r="AF2095" t="str">
            <v>Seasonal</v>
          </cell>
          <cell r="AG2095">
            <v>1</v>
          </cell>
          <cell r="AH2095" t="str">
            <v>Release 10-19-23</v>
          </cell>
          <cell r="AI2095" t="str">
            <v>Racing</v>
          </cell>
          <cell r="AJ2095" t="str">
            <v>Vibe</v>
          </cell>
          <cell r="AK2095">
            <v>0</v>
          </cell>
          <cell r="AL2095">
            <v>45261</v>
          </cell>
          <cell r="AM2095">
            <v>161.99999999999986</v>
          </cell>
          <cell r="AN2095">
            <v>162</v>
          </cell>
          <cell r="AO2095">
            <v>0.99999999999999911</v>
          </cell>
        </row>
        <row r="2096">
          <cell r="A2096">
            <v>8705211502301</v>
          </cell>
          <cell r="B2096" t="str">
            <v>Expiring</v>
          </cell>
          <cell r="C2096" t="str">
            <v>W060</v>
          </cell>
          <cell r="D2096" t="str">
            <v>Speedo USA Maersk</v>
          </cell>
          <cell r="E2096" t="str">
            <v>8-705211502301</v>
          </cell>
          <cell r="F2096" t="str">
            <v>PRINTED ONE BRIEF 341</v>
          </cell>
          <cell r="G2096" t="str">
            <v>P1132</v>
          </cell>
          <cell r="H2096" t="str">
            <v>Swim Bottoms</v>
          </cell>
          <cell r="I2096" t="str">
            <v>812</v>
          </cell>
          <cell r="J2096" t="str">
            <v>Apparel</v>
          </cell>
          <cell r="K2096" t="str">
            <v>MNL</v>
          </cell>
          <cell r="L2096" t="str">
            <v>AW24</v>
          </cell>
          <cell r="M2096">
            <v>553.72</v>
          </cell>
          <cell r="N2096">
            <v>127</v>
          </cell>
          <cell r="O2096">
            <v>110.74400000000001</v>
          </cell>
          <cell r="P2096">
            <v>0</v>
          </cell>
          <cell r="Q2096">
            <v>0</v>
          </cell>
          <cell r="R2096">
            <v>0</v>
          </cell>
          <cell r="S2096">
            <v>0</v>
          </cell>
          <cell r="T2096">
            <v>0</v>
          </cell>
          <cell r="U2096">
            <v>0</v>
          </cell>
          <cell r="V2096">
            <v>0</v>
          </cell>
          <cell r="W2096">
            <v>0</v>
          </cell>
          <cell r="X2096">
            <v>4.3600000000000003</v>
          </cell>
          <cell r="Y2096">
            <v>-4.3600000000000003</v>
          </cell>
          <cell r="Z2096">
            <v>0.87200000000000011</v>
          </cell>
          <cell r="AA2096">
            <v>3.4880000000000004</v>
          </cell>
          <cell r="AB2096">
            <v>0.87200000000000011</v>
          </cell>
          <cell r="AC2096" t="str">
            <v>Mainline</v>
          </cell>
          <cell r="AD2096" t="str">
            <v>5_Male Racing</v>
          </cell>
          <cell r="AE2096" t="str">
            <v>S224</v>
          </cell>
          <cell r="AF2096" t="str">
            <v>Seasonal</v>
          </cell>
          <cell r="AG2096">
            <v>1</v>
          </cell>
          <cell r="AH2096" t="str">
            <v>&lt;N/A&gt;</v>
          </cell>
          <cell r="AI2096" t="str">
            <v>Racing</v>
          </cell>
          <cell r="AJ2096" t="str">
            <v>Vibe</v>
          </cell>
          <cell r="AK2096">
            <v>0</v>
          </cell>
          <cell r="AL2096">
            <v>45352</v>
          </cell>
          <cell r="AM2096">
            <v>442.97600000000006</v>
          </cell>
          <cell r="AN2096">
            <v>127</v>
          </cell>
          <cell r="AO2096">
            <v>3.4880000000000004</v>
          </cell>
        </row>
        <row r="2097">
          <cell r="A2097">
            <v>8705211510209</v>
          </cell>
          <cell r="B2097" t="str">
            <v>Current</v>
          </cell>
          <cell r="C2097" t="str">
            <v>W060</v>
          </cell>
          <cell r="D2097" t="str">
            <v>Speedo USA Maersk</v>
          </cell>
          <cell r="E2097" t="str">
            <v>8-705211510209</v>
          </cell>
          <cell r="F2097" t="str">
            <v>PRINTED ONE BRIEF 003</v>
          </cell>
          <cell r="G2097" t="str">
            <v>P1132</v>
          </cell>
          <cell r="H2097" t="str">
            <v>Swim Bottoms</v>
          </cell>
          <cell r="I2097" t="str">
            <v>812</v>
          </cell>
          <cell r="J2097" t="str">
            <v>Apparel</v>
          </cell>
          <cell r="K2097" t="str">
            <v>MNL</v>
          </cell>
          <cell r="L2097" t="str">
            <v>SS25</v>
          </cell>
          <cell r="M2097">
            <v>913.33</v>
          </cell>
          <cell r="N2097">
            <v>209</v>
          </cell>
          <cell r="O2097">
            <v>0</v>
          </cell>
          <cell r="P2097">
            <v>0</v>
          </cell>
          <cell r="Q2097">
            <v>0</v>
          </cell>
          <cell r="R2097">
            <v>0</v>
          </cell>
          <cell r="S2097">
            <v>0</v>
          </cell>
          <cell r="T2097">
            <v>0</v>
          </cell>
          <cell r="U2097">
            <v>0</v>
          </cell>
          <cell r="V2097">
            <v>0</v>
          </cell>
          <cell r="W2097">
            <v>0</v>
          </cell>
          <cell r="X2097">
            <v>4.37</v>
          </cell>
          <cell r="Y2097">
            <v>-4.37</v>
          </cell>
          <cell r="Z2097">
            <v>0</v>
          </cell>
          <cell r="AA2097">
            <v>4.37</v>
          </cell>
          <cell r="AB2097">
            <v>0</v>
          </cell>
          <cell r="AC2097" t="str">
            <v>Mainline</v>
          </cell>
          <cell r="AD2097" t="str">
            <v>5_Male Racing</v>
          </cell>
          <cell r="AE2097" t="str">
            <v>S124</v>
          </cell>
          <cell r="AF2097" t="str">
            <v>Seasonal</v>
          </cell>
          <cell r="AG2097">
            <v>1</v>
          </cell>
          <cell r="AH2097" t="str">
            <v>&lt;N/A&gt;</v>
          </cell>
          <cell r="AI2097" t="str">
            <v>Racing</v>
          </cell>
          <cell r="AJ2097" t="str">
            <v>VIbe</v>
          </cell>
          <cell r="AK2097" t="str">
            <v>S1 2024</v>
          </cell>
          <cell r="AL2097">
            <v>45444</v>
          </cell>
          <cell r="AM2097">
            <v>913.33</v>
          </cell>
          <cell r="AN2097">
            <v>209</v>
          </cell>
          <cell r="AO2097">
            <v>4.37</v>
          </cell>
        </row>
        <row r="2098">
          <cell r="A2098">
            <v>87052115110</v>
          </cell>
          <cell r="B2098" t="str">
            <v>Expiring</v>
          </cell>
          <cell r="C2098" t="str">
            <v>W060</v>
          </cell>
          <cell r="D2098" t="str">
            <v>Speedo USA Maersk</v>
          </cell>
          <cell r="E2098" t="str">
            <v>8-7052115110</v>
          </cell>
          <cell r="F2098" t="str">
            <v>PRINTED ONE BRIEF 110</v>
          </cell>
          <cell r="G2098" t="str">
            <v>P1132</v>
          </cell>
          <cell r="H2098" t="str">
            <v>Swim Bottoms</v>
          </cell>
          <cell r="I2098" t="str">
            <v>812</v>
          </cell>
          <cell r="J2098" t="str">
            <v>Apparel</v>
          </cell>
          <cell r="K2098" t="str">
            <v>MNL</v>
          </cell>
          <cell r="L2098" t="str">
            <v>AW24</v>
          </cell>
          <cell r="M2098">
            <v>1948.54</v>
          </cell>
          <cell r="N2098">
            <v>374</v>
          </cell>
          <cell r="O2098">
            <v>389.70800000000003</v>
          </cell>
          <cell r="P2098">
            <v>0</v>
          </cell>
          <cell r="Q2098">
            <v>0</v>
          </cell>
          <cell r="R2098">
            <v>0</v>
          </cell>
          <cell r="S2098">
            <v>0</v>
          </cell>
          <cell r="T2098">
            <v>0</v>
          </cell>
          <cell r="U2098">
            <v>0</v>
          </cell>
          <cell r="V2098">
            <v>0</v>
          </cell>
          <cell r="W2098">
            <v>0</v>
          </cell>
          <cell r="X2098">
            <v>5.21</v>
          </cell>
          <cell r="Y2098">
            <v>-5.21</v>
          </cell>
          <cell r="Z2098">
            <v>1.042</v>
          </cell>
          <cell r="AA2098">
            <v>4.1680000000000001</v>
          </cell>
          <cell r="AB2098">
            <v>1.042</v>
          </cell>
          <cell r="AC2098" t="str">
            <v>Mainline</v>
          </cell>
          <cell r="AD2098" t="str">
            <v>5_Male Racing</v>
          </cell>
          <cell r="AE2098" t="str">
            <v>S224</v>
          </cell>
          <cell r="AF2098" t="str">
            <v>Seasonal</v>
          </cell>
          <cell r="AG2098">
            <v>1</v>
          </cell>
          <cell r="AH2098" t="str">
            <v>&lt;N/A&gt;</v>
          </cell>
          <cell r="AI2098" t="str">
            <v>Racing</v>
          </cell>
          <cell r="AJ2098" t="str">
            <v>Vibe</v>
          </cell>
          <cell r="AK2098">
            <v>0</v>
          </cell>
          <cell r="AL2098">
            <v>45352</v>
          </cell>
          <cell r="AM2098">
            <v>1558.8320000000001</v>
          </cell>
          <cell r="AN2098">
            <v>374</v>
          </cell>
          <cell r="AO2098">
            <v>4.1680000000000001</v>
          </cell>
        </row>
        <row r="2099">
          <cell r="A2099">
            <v>87052115112</v>
          </cell>
          <cell r="B2099" t="str">
            <v>3 Seasons Old</v>
          </cell>
          <cell r="C2099" t="str">
            <v>W060</v>
          </cell>
          <cell r="D2099" t="str">
            <v>Speedo USA Maersk</v>
          </cell>
          <cell r="E2099" t="str">
            <v>8-7052115112</v>
          </cell>
          <cell r="F2099" t="str">
            <v>PRINTED ONE BRIEF 112</v>
          </cell>
          <cell r="G2099" t="str">
            <v>P1132</v>
          </cell>
          <cell r="H2099" t="str">
            <v>Swim Bottoms</v>
          </cell>
          <cell r="I2099" t="str">
            <v>812</v>
          </cell>
          <cell r="J2099" t="str">
            <v>Apparel</v>
          </cell>
          <cell r="K2099" t="str">
            <v>MNL</v>
          </cell>
          <cell r="L2099" t="str">
            <v>SS23</v>
          </cell>
          <cell r="M2099">
            <v>4418.5600000000004</v>
          </cell>
          <cell r="N2099">
            <v>863</v>
          </cell>
          <cell r="O2099">
            <v>3976.7040000000006</v>
          </cell>
          <cell r="P2099">
            <v>0</v>
          </cell>
          <cell r="Q2099">
            <v>0</v>
          </cell>
          <cell r="R2099">
            <v>0</v>
          </cell>
          <cell r="S2099">
            <v>-4.12</v>
          </cell>
          <cell r="T2099">
            <v>863</v>
          </cell>
          <cell r="U2099">
            <v>-3555.56</v>
          </cell>
          <cell r="V2099">
            <v>0</v>
          </cell>
          <cell r="W2099">
            <v>4.12</v>
          </cell>
          <cell r="X2099">
            <v>5.12</v>
          </cell>
          <cell r="Y2099">
            <v>-1</v>
          </cell>
          <cell r="Z2099">
            <v>4.6080000000000005</v>
          </cell>
          <cell r="AA2099">
            <v>0.51199999999999957</v>
          </cell>
          <cell r="AB2099">
            <v>0.48800000000000043</v>
          </cell>
          <cell r="AC2099" t="str">
            <v>Mainline</v>
          </cell>
          <cell r="AD2099" t="str">
            <v>30_Mens Fitness</v>
          </cell>
          <cell r="AE2099" t="str">
            <v>S123</v>
          </cell>
          <cell r="AF2099" t="str">
            <v>Seasonal</v>
          </cell>
          <cell r="AG2099">
            <v>1</v>
          </cell>
          <cell r="AH2099" t="str">
            <v>Release 10-19-23</v>
          </cell>
          <cell r="AI2099" t="str">
            <v>Mens</v>
          </cell>
          <cell r="AJ2099">
            <v>0</v>
          </cell>
          <cell r="AK2099">
            <v>0</v>
          </cell>
          <cell r="AL2099">
            <v>45078</v>
          </cell>
          <cell r="AM2099">
            <v>441.85599999999965</v>
          </cell>
          <cell r="AN2099">
            <v>863</v>
          </cell>
          <cell r="AO2099">
            <v>0.51199999999999957</v>
          </cell>
        </row>
        <row r="2100">
          <cell r="A2100">
            <v>8705211515332</v>
          </cell>
          <cell r="B2100" t="str">
            <v>Current</v>
          </cell>
          <cell r="C2100" t="str">
            <v>W060</v>
          </cell>
          <cell r="D2100" t="str">
            <v>Speedo USA Maersk</v>
          </cell>
          <cell r="E2100" t="str">
            <v>8-705211515332</v>
          </cell>
          <cell r="F2100" t="str">
            <v>PRINTED ONE BRIEF 460</v>
          </cell>
          <cell r="G2100" t="str">
            <v>P1132</v>
          </cell>
          <cell r="H2100" t="str">
            <v>Swim Bottoms</v>
          </cell>
          <cell r="I2100" t="str">
            <v>812</v>
          </cell>
          <cell r="J2100" t="str">
            <v>Apparel</v>
          </cell>
          <cell r="K2100" t="str">
            <v>MNL</v>
          </cell>
          <cell r="L2100" t="str">
            <v>SS25</v>
          </cell>
          <cell r="M2100">
            <v>694.83</v>
          </cell>
          <cell r="N2100">
            <v>159</v>
          </cell>
          <cell r="O2100">
            <v>0</v>
          </cell>
          <cell r="P2100">
            <v>0</v>
          </cell>
          <cell r="Q2100">
            <v>0</v>
          </cell>
          <cell r="R2100">
            <v>0</v>
          </cell>
          <cell r="S2100">
            <v>0</v>
          </cell>
          <cell r="T2100">
            <v>0</v>
          </cell>
          <cell r="U2100">
            <v>0</v>
          </cell>
          <cell r="V2100">
            <v>0</v>
          </cell>
          <cell r="W2100">
            <v>0</v>
          </cell>
          <cell r="X2100">
            <v>4.37</v>
          </cell>
          <cell r="Y2100">
            <v>-4.37</v>
          </cell>
          <cell r="Z2100">
            <v>0</v>
          </cell>
          <cell r="AA2100">
            <v>4.37</v>
          </cell>
          <cell r="AB2100">
            <v>0</v>
          </cell>
          <cell r="AC2100" t="str">
            <v>Mainline</v>
          </cell>
          <cell r="AD2100" t="str">
            <v>5_Male Racing</v>
          </cell>
          <cell r="AE2100" t="str">
            <v>S124</v>
          </cell>
          <cell r="AF2100" t="str">
            <v>Seasonal</v>
          </cell>
          <cell r="AG2100">
            <v>1</v>
          </cell>
          <cell r="AH2100" t="str">
            <v>&lt;N/A&gt;</v>
          </cell>
          <cell r="AI2100" t="str">
            <v>Racing</v>
          </cell>
          <cell r="AJ2100" t="str">
            <v>VIbe</v>
          </cell>
          <cell r="AK2100" t="str">
            <v>S1 2024</v>
          </cell>
          <cell r="AL2100">
            <v>45444</v>
          </cell>
          <cell r="AM2100">
            <v>694.83</v>
          </cell>
          <cell r="AN2100">
            <v>159</v>
          </cell>
          <cell r="AO2100">
            <v>4.37</v>
          </cell>
        </row>
        <row r="2101">
          <cell r="A2101">
            <v>8705211515353</v>
          </cell>
          <cell r="B2101" t="str">
            <v>Current</v>
          </cell>
          <cell r="C2101" t="str">
            <v>W060</v>
          </cell>
          <cell r="D2101" t="str">
            <v>Speedo USA Maersk</v>
          </cell>
          <cell r="E2101" t="str">
            <v>8-705211515353</v>
          </cell>
          <cell r="F2101" t="str">
            <v>PRINTED ONE BRIEF 650</v>
          </cell>
          <cell r="G2101" t="str">
            <v>P1132</v>
          </cell>
          <cell r="H2101" t="str">
            <v>Swim Bottoms</v>
          </cell>
          <cell r="I2101" t="str">
            <v>812</v>
          </cell>
          <cell r="J2101" t="str">
            <v>Apparel</v>
          </cell>
          <cell r="K2101" t="str">
            <v>MNL</v>
          </cell>
          <cell r="L2101" t="str">
            <v>SS25</v>
          </cell>
          <cell r="M2101">
            <v>1232.3399999999999</v>
          </cell>
          <cell r="N2101">
            <v>282</v>
          </cell>
          <cell r="O2101">
            <v>0</v>
          </cell>
          <cell r="P2101">
            <v>0</v>
          </cell>
          <cell r="Q2101">
            <v>0</v>
          </cell>
          <cell r="R2101">
            <v>0</v>
          </cell>
          <cell r="S2101">
            <v>0</v>
          </cell>
          <cell r="T2101">
            <v>0</v>
          </cell>
          <cell r="U2101">
            <v>0</v>
          </cell>
          <cell r="V2101">
            <v>0</v>
          </cell>
          <cell r="W2101">
            <v>0</v>
          </cell>
          <cell r="X2101">
            <v>4.37</v>
          </cell>
          <cell r="Y2101">
            <v>-4.37</v>
          </cell>
          <cell r="Z2101">
            <v>0</v>
          </cell>
          <cell r="AA2101">
            <v>4.37</v>
          </cell>
          <cell r="AB2101">
            <v>0</v>
          </cell>
          <cell r="AC2101" t="str">
            <v>Mainline</v>
          </cell>
          <cell r="AD2101" t="str">
            <v>5_Male Racing</v>
          </cell>
          <cell r="AE2101" t="str">
            <v>S124</v>
          </cell>
          <cell r="AF2101" t="str">
            <v>Seasonal</v>
          </cell>
          <cell r="AG2101">
            <v>1</v>
          </cell>
          <cell r="AH2101" t="str">
            <v>&lt;N/A&gt;</v>
          </cell>
          <cell r="AI2101" t="str">
            <v>Racing</v>
          </cell>
          <cell r="AJ2101" t="str">
            <v>VIbe</v>
          </cell>
          <cell r="AK2101" t="str">
            <v>S1 2024</v>
          </cell>
          <cell r="AL2101">
            <v>45444</v>
          </cell>
          <cell r="AM2101">
            <v>1232.3399999999999</v>
          </cell>
          <cell r="AN2101">
            <v>282</v>
          </cell>
          <cell r="AO2101">
            <v>4.37</v>
          </cell>
        </row>
        <row r="2102">
          <cell r="A2102">
            <v>87052115331</v>
          </cell>
          <cell r="B2102" t="str">
            <v>3+ Seasons Old</v>
          </cell>
          <cell r="C2102" t="str">
            <v>W060</v>
          </cell>
          <cell r="D2102" t="str">
            <v>Speedo USA Maersk</v>
          </cell>
          <cell r="E2102" t="str">
            <v>8-7052115331</v>
          </cell>
          <cell r="F2102" t="str">
            <v>PRINTED ONE BRIEF 331</v>
          </cell>
          <cell r="G2102" t="str">
            <v>P1132</v>
          </cell>
          <cell r="H2102" t="str">
            <v>Swim Bottoms</v>
          </cell>
          <cell r="I2102" t="str">
            <v>812</v>
          </cell>
          <cell r="J2102" t="str">
            <v>Apparel</v>
          </cell>
          <cell r="K2102" t="str">
            <v>MNL</v>
          </cell>
          <cell r="L2102" t="str">
            <v>SS22</v>
          </cell>
          <cell r="M2102">
            <v>8341.56</v>
          </cell>
          <cell r="N2102">
            <v>1479</v>
          </cell>
          <cell r="O2102">
            <v>7507.4039999999995</v>
          </cell>
          <cell r="P2102">
            <v>0</v>
          </cell>
          <cell r="Q2102">
            <v>0</v>
          </cell>
          <cell r="R2102">
            <v>0</v>
          </cell>
          <cell r="S2102">
            <v>-4.6400000000000006</v>
          </cell>
          <cell r="T2102">
            <v>1479</v>
          </cell>
          <cell r="U2102">
            <v>-6862.56</v>
          </cell>
          <cell r="V2102">
            <v>0</v>
          </cell>
          <cell r="W2102">
            <v>5.0759999999999996</v>
          </cell>
          <cell r="X2102">
            <v>5.64</v>
          </cell>
          <cell r="Y2102">
            <v>-0.56400000000000006</v>
          </cell>
          <cell r="Z2102">
            <v>5.0759999999999996</v>
          </cell>
          <cell r="AA2102">
            <v>0.56400000000000006</v>
          </cell>
          <cell r="AB2102">
            <v>0</v>
          </cell>
          <cell r="AC2102" t="str">
            <v>Mainline</v>
          </cell>
          <cell r="AD2102" t="str">
            <v>5_Male Racing</v>
          </cell>
          <cell r="AE2102" t="str">
            <v>S122</v>
          </cell>
          <cell r="AF2102" t="str">
            <v>Seasonal</v>
          </cell>
          <cell r="AG2102">
            <v>1</v>
          </cell>
          <cell r="AH2102" t="str">
            <v>Release May 23</v>
          </cell>
          <cell r="AI2102" t="str">
            <v>Racing</v>
          </cell>
          <cell r="AJ2102" t="str">
            <v>Vibe</v>
          </cell>
          <cell r="AK2102">
            <v>0</v>
          </cell>
          <cell r="AL2102" t="str">
            <v/>
          </cell>
          <cell r="AM2102">
            <v>834.15600000000006</v>
          </cell>
          <cell r="AN2102">
            <v>1479</v>
          </cell>
          <cell r="AO2102">
            <v>0.56400000000000006</v>
          </cell>
        </row>
        <row r="2103">
          <cell r="A2103">
            <v>87052115340</v>
          </cell>
          <cell r="B2103" t="str">
            <v>3+ Seasons Old</v>
          </cell>
          <cell r="C2103" t="str">
            <v>W060</v>
          </cell>
          <cell r="D2103" t="str">
            <v>Speedo USA Maersk</v>
          </cell>
          <cell r="E2103" t="str">
            <v>8-7052115340</v>
          </cell>
          <cell r="F2103" t="str">
            <v>PRINTED ONE BRIEF 340</v>
          </cell>
          <cell r="G2103" t="str">
            <v>P1132</v>
          </cell>
          <cell r="H2103" t="str">
            <v>Swim Bottoms</v>
          </cell>
          <cell r="I2103" t="str">
            <v>812</v>
          </cell>
          <cell r="J2103" t="str">
            <v>Apparel</v>
          </cell>
          <cell r="K2103" t="str">
            <v>MNL</v>
          </cell>
          <cell r="L2103" t="str">
            <v>AW22</v>
          </cell>
          <cell r="M2103">
            <v>1862.42</v>
          </cell>
          <cell r="N2103">
            <v>371</v>
          </cell>
          <cell r="O2103">
            <v>1676.1780000000001</v>
          </cell>
          <cell r="P2103">
            <v>0</v>
          </cell>
          <cell r="Q2103">
            <v>0</v>
          </cell>
          <cell r="R2103">
            <v>0</v>
          </cell>
          <cell r="S2103">
            <v>-4.0199999999999996</v>
          </cell>
          <cell r="T2103">
            <v>371</v>
          </cell>
          <cell r="U2103">
            <v>-1491.4199999999998</v>
          </cell>
          <cell r="V2103">
            <v>0</v>
          </cell>
          <cell r="W2103">
            <v>4.5180000000000007</v>
          </cell>
          <cell r="X2103">
            <v>5.0200000000000005</v>
          </cell>
          <cell r="Y2103">
            <v>-0.50199999999999978</v>
          </cell>
          <cell r="Z2103">
            <v>4.5180000000000007</v>
          </cell>
          <cell r="AA2103">
            <v>0.50199999999999978</v>
          </cell>
          <cell r="AB2103">
            <v>0</v>
          </cell>
          <cell r="AC2103" t="str">
            <v>Mainline</v>
          </cell>
          <cell r="AD2103" t="str">
            <v>5_Male Racing</v>
          </cell>
          <cell r="AE2103" t="str">
            <v>S222</v>
          </cell>
          <cell r="AF2103" t="str">
            <v>Seasonal</v>
          </cell>
          <cell r="AG2103">
            <v>1</v>
          </cell>
          <cell r="AH2103" t="str">
            <v>Release 10-19-23</v>
          </cell>
          <cell r="AI2103" t="str">
            <v>Racing</v>
          </cell>
          <cell r="AJ2103" t="str">
            <v>Vibe</v>
          </cell>
          <cell r="AK2103">
            <v>0</v>
          </cell>
          <cell r="AL2103" t="str">
            <v/>
          </cell>
          <cell r="AM2103">
            <v>186.2419999999999</v>
          </cell>
          <cell r="AN2103">
            <v>371</v>
          </cell>
          <cell r="AO2103">
            <v>0.50199999999999978</v>
          </cell>
        </row>
        <row r="2104">
          <cell r="A2104">
            <v>87052115342</v>
          </cell>
          <cell r="B2104" t="str">
            <v>3 Seasons Old</v>
          </cell>
          <cell r="C2104" t="str">
            <v>W060</v>
          </cell>
          <cell r="D2104" t="str">
            <v>Speedo USA Maersk</v>
          </cell>
          <cell r="E2104" t="str">
            <v>8-7052115342</v>
          </cell>
          <cell r="F2104" t="str">
            <v>PRINTED ONE BRIEF 342</v>
          </cell>
          <cell r="G2104" t="str">
            <v>P1132</v>
          </cell>
          <cell r="H2104" t="str">
            <v>Swim Bottoms</v>
          </cell>
          <cell r="I2104" t="str">
            <v>812</v>
          </cell>
          <cell r="J2104" t="str">
            <v>Apparel</v>
          </cell>
          <cell r="K2104" t="str">
            <v>MNL</v>
          </cell>
          <cell r="L2104" t="str">
            <v>SS23</v>
          </cell>
          <cell r="M2104">
            <v>2349.36</v>
          </cell>
          <cell r="N2104">
            <v>468</v>
          </cell>
          <cell r="O2104">
            <v>2114.424</v>
          </cell>
          <cell r="P2104">
            <v>0</v>
          </cell>
          <cell r="Q2104">
            <v>0</v>
          </cell>
          <cell r="R2104">
            <v>0</v>
          </cell>
          <cell r="S2104">
            <v>-4.0199999999999996</v>
          </cell>
          <cell r="T2104">
            <v>468</v>
          </cell>
          <cell r="U2104">
            <v>-1881.36</v>
          </cell>
          <cell r="V2104">
            <v>0</v>
          </cell>
          <cell r="W2104">
            <v>4.0199999999999996</v>
          </cell>
          <cell r="X2104">
            <v>5.0200000000000005</v>
          </cell>
          <cell r="Y2104">
            <v>-1.0000000000000009</v>
          </cell>
          <cell r="Z2104">
            <v>4.5179999999999998</v>
          </cell>
          <cell r="AA2104">
            <v>0.50200000000000067</v>
          </cell>
          <cell r="AB2104">
            <v>0.49800000000000022</v>
          </cell>
          <cell r="AC2104" t="str">
            <v>Mainline</v>
          </cell>
          <cell r="AD2104" t="str">
            <v>5_Male Racing</v>
          </cell>
          <cell r="AE2104" t="str">
            <v>S123</v>
          </cell>
          <cell r="AF2104" t="str">
            <v>Seasonal</v>
          </cell>
          <cell r="AG2104">
            <v>1</v>
          </cell>
          <cell r="AH2104" t="str">
            <v>Release 10-19-23</v>
          </cell>
          <cell r="AI2104" t="str">
            <v>Racing</v>
          </cell>
          <cell r="AJ2104" t="str">
            <v>Vibe</v>
          </cell>
          <cell r="AK2104">
            <v>0</v>
          </cell>
          <cell r="AL2104">
            <v>45078</v>
          </cell>
          <cell r="AM2104">
            <v>234.93600000000032</v>
          </cell>
          <cell r="AN2104">
            <v>468</v>
          </cell>
          <cell r="AO2104">
            <v>0.50200000000000067</v>
          </cell>
        </row>
        <row r="2105">
          <cell r="A2105">
            <v>87052115343</v>
          </cell>
          <cell r="B2105" t="str">
            <v>3 Seasons Old</v>
          </cell>
          <cell r="C2105" t="str">
            <v>W060</v>
          </cell>
          <cell r="D2105" t="str">
            <v>Speedo USA Maersk</v>
          </cell>
          <cell r="E2105" t="str">
            <v>8-7052115343</v>
          </cell>
          <cell r="F2105" t="str">
            <v>PRINTED ONE BRIEF 343</v>
          </cell>
          <cell r="G2105" t="str">
            <v>P1132</v>
          </cell>
          <cell r="H2105" t="str">
            <v>Swim Bottoms</v>
          </cell>
          <cell r="I2105" t="str">
            <v>812</v>
          </cell>
          <cell r="J2105" t="str">
            <v>Apparel</v>
          </cell>
          <cell r="K2105" t="str">
            <v>MNL</v>
          </cell>
          <cell r="L2105" t="str">
            <v>SS23</v>
          </cell>
          <cell r="M2105">
            <v>1026.72</v>
          </cell>
          <cell r="N2105">
            <v>207</v>
          </cell>
          <cell r="O2105">
            <v>924.048</v>
          </cell>
          <cell r="P2105">
            <v>0</v>
          </cell>
          <cell r="Q2105">
            <v>0</v>
          </cell>
          <cell r="R2105">
            <v>0</v>
          </cell>
          <cell r="S2105">
            <v>-3.9600000000000004</v>
          </cell>
          <cell r="T2105">
            <v>207</v>
          </cell>
          <cell r="U2105">
            <v>-819.72000000000014</v>
          </cell>
          <cell r="V2105">
            <v>0</v>
          </cell>
          <cell r="W2105">
            <v>3.9600000000000009</v>
          </cell>
          <cell r="X2105">
            <v>4.96</v>
          </cell>
          <cell r="Y2105">
            <v>-0.99999999999999911</v>
          </cell>
          <cell r="Z2105">
            <v>4.4640000000000004</v>
          </cell>
          <cell r="AA2105">
            <v>0.49599999999999955</v>
          </cell>
          <cell r="AB2105">
            <v>0.50399999999999956</v>
          </cell>
          <cell r="AC2105" t="str">
            <v>Mainline</v>
          </cell>
          <cell r="AD2105" t="str">
            <v>5_Male Racing</v>
          </cell>
          <cell r="AE2105" t="str">
            <v>S123</v>
          </cell>
          <cell r="AF2105" t="str">
            <v>Seasonal</v>
          </cell>
          <cell r="AG2105">
            <v>1</v>
          </cell>
          <cell r="AH2105" t="str">
            <v>Release 10-19-23</v>
          </cell>
          <cell r="AI2105" t="str">
            <v>Racing</v>
          </cell>
          <cell r="AJ2105" t="str">
            <v>Vibe</v>
          </cell>
          <cell r="AK2105">
            <v>0</v>
          </cell>
          <cell r="AL2105">
            <v>45078</v>
          </cell>
          <cell r="AM2105">
            <v>102.67199999999991</v>
          </cell>
          <cell r="AN2105">
            <v>207</v>
          </cell>
          <cell r="AO2105">
            <v>0.49599999999999955</v>
          </cell>
        </row>
        <row r="2106">
          <cell r="A2106">
            <v>87052115400</v>
          </cell>
          <cell r="B2106" t="str">
            <v>3+ Seasons Old</v>
          </cell>
          <cell r="C2106" t="str">
            <v>W060</v>
          </cell>
          <cell r="D2106" t="str">
            <v>Speedo USA Maersk</v>
          </cell>
          <cell r="E2106" t="str">
            <v>8-7052115400</v>
          </cell>
          <cell r="F2106" t="str">
            <v>PRINTED ONE BRIEF 400</v>
          </cell>
          <cell r="G2106" t="str">
            <v>P1132</v>
          </cell>
          <cell r="H2106" t="str">
            <v>Swim Bottoms</v>
          </cell>
          <cell r="I2106" t="str">
            <v>812</v>
          </cell>
          <cell r="J2106" t="str">
            <v>Apparel</v>
          </cell>
          <cell r="K2106" t="str">
            <v>MNL</v>
          </cell>
          <cell r="L2106" t="str">
            <v>SS22</v>
          </cell>
          <cell r="M2106">
            <v>332.76</v>
          </cell>
          <cell r="N2106">
            <v>59</v>
          </cell>
          <cell r="O2106">
            <v>299.48399999999998</v>
          </cell>
          <cell r="P2106">
            <v>0</v>
          </cell>
          <cell r="Q2106">
            <v>0</v>
          </cell>
          <cell r="R2106">
            <v>0</v>
          </cell>
          <cell r="S2106">
            <v>-4.6399999999999997</v>
          </cell>
          <cell r="T2106">
            <v>59</v>
          </cell>
          <cell r="U2106">
            <v>-273.76</v>
          </cell>
          <cell r="V2106">
            <v>0</v>
          </cell>
          <cell r="W2106">
            <v>5.0759999999999996</v>
          </cell>
          <cell r="X2106">
            <v>5.64</v>
          </cell>
          <cell r="Y2106">
            <v>-0.56400000000000006</v>
          </cell>
          <cell r="Z2106">
            <v>5.0759999999999996</v>
          </cell>
          <cell r="AA2106">
            <v>0.56400000000000006</v>
          </cell>
          <cell r="AB2106">
            <v>0</v>
          </cell>
          <cell r="AC2106" t="str">
            <v>Mainline</v>
          </cell>
          <cell r="AD2106" t="str">
            <v>5_Male Racing</v>
          </cell>
          <cell r="AE2106" t="str">
            <v>S122</v>
          </cell>
          <cell r="AF2106" t="str">
            <v>Seasonal</v>
          </cell>
          <cell r="AG2106">
            <v>1</v>
          </cell>
          <cell r="AH2106" t="str">
            <v>Release May 23</v>
          </cell>
          <cell r="AI2106" t="str">
            <v>Racing</v>
          </cell>
          <cell r="AJ2106" t="str">
            <v>Vibe</v>
          </cell>
          <cell r="AK2106">
            <v>0</v>
          </cell>
          <cell r="AL2106" t="str">
            <v/>
          </cell>
          <cell r="AM2106">
            <v>33.276000000000003</v>
          </cell>
          <cell r="AN2106">
            <v>59</v>
          </cell>
          <cell r="AO2106">
            <v>0.56400000000000006</v>
          </cell>
        </row>
        <row r="2107">
          <cell r="A2107">
            <v>87052115401</v>
          </cell>
          <cell r="B2107" t="str">
            <v>3+ Seasons Old</v>
          </cell>
          <cell r="C2107" t="str">
            <v>W060</v>
          </cell>
          <cell r="D2107" t="str">
            <v>Speedo USA Maersk</v>
          </cell>
          <cell r="E2107" t="str">
            <v>8-7052115401</v>
          </cell>
          <cell r="F2107" t="str">
            <v>PRINTED ONE BRIEF 401</v>
          </cell>
          <cell r="G2107" t="str">
            <v>P1132</v>
          </cell>
          <cell r="H2107" t="str">
            <v>Swim Bottoms</v>
          </cell>
          <cell r="I2107" t="str">
            <v>812</v>
          </cell>
          <cell r="J2107" t="str">
            <v>Apparel</v>
          </cell>
          <cell r="K2107" t="str">
            <v>MNL</v>
          </cell>
          <cell r="L2107" t="str">
            <v>SS22</v>
          </cell>
          <cell r="M2107">
            <v>4382.28</v>
          </cell>
          <cell r="N2107">
            <v>777</v>
          </cell>
          <cell r="O2107">
            <v>3944.0519999999997</v>
          </cell>
          <cell r="P2107">
            <v>0</v>
          </cell>
          <cell r="Q2107">
            <v>0</v>
          </cell>
          <cell r="R2107">
            <v>0</v>
          </cell>
          <cell r="S2107">
            <v>-4.6399999999999997</v>
          </cell>
          <cell r="T2107">
            <v>777</v>
          </cell>
          <cell r="U2107">
            <v>-3605.2799999999997</v>
          </cell>
          <cell r="V2107">
            <v>0</v>
          </cell>
          <cell r="W2107">
            <v>5.0759999999999996</v>
          </cell>
          <cell r="X2107">
            <v>5.64</v>
          </cell>
          <cell r="Y2107">
            <v>-0.56400000000000006</v>
          </cell>
          <cell r="Z2107">
            <v>5.0759999999999996</v>
          </cell>
          <cell r="AA2107">
            <v>0.56400000000000006</v>
          </cell>
          <cell r="AB2107">
            <v>0</v>
          </cell>
          <cell r="AC2107" t="str">
            <v>Mainline</v>
          </cell>
          <cell r="AD2107" t="str">
            <v>5_Male Racing</v>
          </cell>
          <cell r="AE2107" t="str">
            <v>S122</v>
          </cell>
          <cell r="AF2107" t="str">
            <v>Seasonal</v>
          </cell>
          <cell r="AG2107">
            <v>1</v>
          </cell>
          <cell r="AH2107" t="str">
            <v>Release May 23</v>
          </cell>
          <cell r="AI2107" t="str">
            <v>Racing</v>
          </cell>
          <cell r="AJ2107" t="str">
            <v>Vibe</v>
          </cell>
          <cell r="AK2107">
            <v>0</v>
          </cell>
          <cell r="AL2107" t="str">
            <v/>
          </cell>
          <cell r="AM2107">
            <v>438.22800000000007</v>
          </cell>
          <cell r="AN2107">
            <v>777</v>
          </cell>
          <cell r="AO2107">
            <v>0.56400000000000006</v>
          </cell>
        </row>
        <row r="2108">
          <cell r="A2108">
            <v>87052115440</v>
          </cell>
          <cell r="B2108" t="str">
            <v>3+ Seasons Old</v>
          </cell>
          <cell r="C2108" t="str">
            <v>W060</v>
          </cell>
          <cell r="D2108" t="str">
            <v>Speedo USA Maersk</v>
          </cell>
          <cell r="E2108" t="str">
            <v>8-7052115440</v>
          </cell>
          <cell r="F2108" t="str">
            <v>PRINTED ONE BRIEF 440</v>
          </cell>
          <cell r="G2108" t="str">
            <v>P1132</v>
          </cell>
          <cell r="H2108" t="str">
            <v>Swim Bottoms</v>
          </cell>
          <cell r="I2108" t="str">
            <v>812</v>
          </cell>
          <cell r="J2108" t="str">
            <v>Apparel</v>
          </cell>
          <cell r="K2108" t="str">
            <v>MNL</v>
          </cell>
          <cell r="L2108" t="str">
            <v>SS22</v>
          </cell>
          <cell r="M2108">
            <v>2543.64</v>
          </cell>
          <cell r="N2108">
            <v>451</v>
          </cell>
          <cell r="O2108">
            <v>2289.2759999999998</v>
          </cell>
          <cell r="P2108">
            <v>0</v>
          </cell>
          <cell r="Q2108">
            <v>0</v>
          </cell>
          <cell r="R2108">
            <v>0</v>
          </cell>
          <cell r="S2108">
            <v>-4.6399999999999997</v>
          </cell>
          <cell r="T2108">
            <v>451</v>
          </cell>
          <cell r="U2108">
            <v>-2092.64</v>
          </cell>
          <cell r="V2108">
            <v>0</v>
          </cell>
          <cell r="W2108">
            <v>5.0759999999999996</v>
          </cell>
          <cell r="X2108">
            <v>5.64</v>
          </cell>
          <cell r="Y2108">
            <v>-0.56400000000000006</v>
          </cell>
          <cell r="Z2108">
            <v>5.0759999999999996</v>
          </cell>
          <cell r="AA2108">
            <v>0.56400000000000006</v>
          </cell>
          <cell r="AB2108">
            <v>0</v>
          </cell>
          <cell r="AC2108" t="str">
            <v>Mainline</v>
          </cell>
          <cell r="AD2108" t="str">
            <v>5_Male Racing</v>
          </cell>
          <cell r="AE2108" t="str">
            <v>S122</v>
          </cell>
          <cell r="AF2108" t="str">
            <v>Seasonal</v>
          </cell>
          <cell r="AG2108">
            <v>1</v>
          </cell>
          <cell r="AH2108" t="str">
            <v>Release May 23</v>
          </cell>
          <cell r="AI2108" t="str">
            <v>Racing</v>
          </cell>
          <cell r="AJ2108" t="str">
            <v>Vibe</v>
          </cell>
          <cell r="AK2108">
            <v>0</v>
          </cell>
          <cell r="AL2108" t="str">
            <v/>
          </cell>
          <cell r="AM2108">
            <v>254.36400000000003</v>
          </cell>
          <cell r="AN2108">
            <v>451</v>
          </cell>
          <cell r="AO2108">
            <v>0.56400000000000006</v>
          </cell>
        </row>
        <row r="2109">
          <cell r="A2109">
            <v>87052115461</v>
          </cell>
          <cell r="B2109" t="str">
            <v>3 Seasons Old</v>
          </cell>
          <cell r="C2109" t="str">
            <v>W060</v>
          </cell>
          <cell r="D2109" t="str">
            <v>Speedo USA Maersk</v>
          </cell>
          <cell r="E2109" t="str">
            <v>8-7052115461</v>
          </cell>
          <cell r="F2109" t="str">
            <v>PRINTED ONE BRIEF 461</v>
          </cell>
          <cell r="G2109" t="str">
            <v>P1132</v>
          </cell>
          <cell r="H2109" t="str">
            <v>Swim Bottoms</v>
          </cell>
          <cell r="I2109" t="str">
            <v>812</v>
          </cell>
          <cell r="J2109" t="str">
            <v>Apparel</v>
          </cell>
          <cell r="K2109" t="str">
            <v>MNL</v>
          </cell>
          <cell r="L2109" t="str">
            <v>SS23</v>
          </cell>
          <cell r="M2109">
            <v>1590.68</v>
          </cell>
          <cell r="N2109">
            <v>322</v>
          </cell>
          <cell r="O2109">
            <v>1431.6120000000001</v>
          </cell>
          <cell r="P2109">
            <v>0</v>
          </cell>
          <cell r="Q2109">
            <v>0</v>
          </cell>
          <cell r="R2109">
            <v>0</v>
          </cell>
          <cell r="S2109">
            <v>-3.9399999999999995</v>
          </cell>
          <cell r="T2109">
            <v>322</v>
          </cell>
          <cell r="U2109">
            <v>-1268.6799999999998</v>
          </cell>
          <cell r="V2109">
            <v>0</v>
          </cell>
          <cell r="W2109">
            <v>3.9399999999999995</v>
          </cell>
          <cell r="X2109">
            <v>4.9400000000000004</v>
          </cell>
          <cell r="Y2109">
            <v>-1.0000000000000009</v>
          </cell>
          <cell r="Z2109">
            <v>4.4460000000000006</v>
          </cell>
          <cell r="AA2109">
            <v>0.49399999999999977</v>
          </cell>
          <cell r="AB2109">
            <v>0.50600000000000112</v>
          </cell>
          <cell r="AC2109" t="str">
            <v>Mainline</v>
          </cell>
          <cell r="AD2109" t="str">
            <v>5_Male Racing</v>
          </cell>
          <cell r="AE2109" t="str">
            <v>S123</v>
          </cell>
          <cell r="AF2109" t="str">
            <v>Seasonal</v>
          </cell>
          <cell r="AG2109">
            <v>1</v>
          </cell>
          <cell r="AH2109" t="str">
            <v>Release 10-19-23</v>
          </cell>
          <cell r="AI2109" t="str">
            <v>Racing</v>
          </cell>
          <cell r="AJ2109" t="str">
            <v>Vibe</v>
          </cell>
          <cell r="AK2109">
            <v>0</v>
          </cell>
          <cell r="AL2109">
            <v>45078</v>
          </cell>
          <cell r="AM2109">
            <v>159.06799999999993</v>
          </cell>
          <cell r="AN2109">
            <v>322</v>
          </cell>
          <cell r="AO2109">
            <v>0.49399999999999977</v>
          </cell>
        </row>
        <row r="2110">
          <cell r="A2110">
            <v>87052115462</v>
          </cell>
          <cell r="B2110" t="str">
            <v>Expiring</v>
          </cell>
          <cell r="C2110" t="str">
            <v>W060</v>
          </cell>
          <cell r="D2110" t="str">
            <v>Speedo USA Maersk</v>
          </cell>
          <cell r="E2110" t="str">
            <v>8-7052115462</v>
          </cell>
          <cell r="F2110" t="str">
            <v>PRINTED ONE BRIEF 462</v>
          </cell>
          <cell r="G2110" t="str">
            <v>P1132</v>
          </cell>
          <cell r="H2110" t="str">
            <v>Swim Bottoms</v>
          </cell>
          <cell r="I2110" t="str">
            <v>812</v>
          </cell>
          <cell r="J2110" t="str">
            <v>Apparel</v>
          </cell>
          <cell r="K2110" t="str">
            <v>MNL</v>
          </cell>
          <cell r="L2110" t="str">
            <v>AW24</v>
          </cell>
          <cell r="M2110">
            <v>869.76</v>
          </cell>
          <cell r="N2110">
            <v>192</v>
          </cell>
          <cell r="O2110">
            <v>173.952</v>
          </cell>
          <cell r="P2110">
            <v>0</v>
          </cell>
          <cell r="Q2110">
            <v>0</v>
          </cell>
          <cell r="R2110">
            <v>0</v>
          </cell>
          <cell r="S2110">
            <v>0</v>
          </cell>
          <cell r="T2110">
            <v>0</v>
          </cell>
          <cell r="U2110">
            <v>0</v>
          </cell>
          <cell r="V2110">
            <v>0</v>
          </cell>
          <cell r="W2110">
            <v>0</v>
          </cell>
          <cell r="X2110">
            <v>4.53</v>
          </cell>
          <cell r="Y2110">
            <v>-4.53</v>
          </cell>
          <cell r="Z2110">
            <v>0.90600000000000003</v>
          </cell>
          <cell r="AA2110">
            <v>3.6240000000000001</v>
          </cell>
          <cell r="AB2110">
            <v>0.90600000000000003</v>
          </cell>
          <cell r="AC2110" t="str">
            <v>Mainline</v>
          </cell>
          <cell r="AD2110" t="str">
            <v>5_Male Racing</v>
          </cell>
          <cell r="AE2110" t="str">
            <v>S224</v>
          </cell>
          <cell r="AF2110" t="str">
            <v>Seasonal</v>
          </cell>
          <cell r="AG2110">
            <v>1</v>
          </cell>
          <cell r="AH2110" t="str">
            <v>&lt;N/A&gt;</v>
          </cell>
          <cell r="AI2110" t="str">
            <v>Racing</v>
          </cell>
          <cell r="AJ2110" t="str">
            <v>Vibe</v>
          </cell>
          <cell r="AK2110">
            <v>0</v>
          </cell>
          <cell r="AL2110">
            <v>45352</v>
          </cell>
          <cell r="AM2110">
            <v>695.80799999999999</v>
          </cell>
          <cell r="AN2110">
            <v>192</v>
          </cell>
          <cell r="AO2110">
            <v>3.6240000000000001</v>
          </cell>
        </row>
        <row r="2111">
          <cell r="A2111">
            <v>87052115463</v>
          </cell>
          <cell r="B2111" t="str">
            <v>3 Seasons Old</v>
          </cell>
          <cell r="C2111" t="str">
            <v>W060</v>
          </cell>
          <cell r="D2111" t="str">
            <v>Speedo USA Maersk</v>
          </cell>
          <cell r="E2111" t="str">
            <v>8-7052115463</v>
          </cell>
          <cell r="F2111" t="str">
            <v>PRINTED ONE BRIEF 463</v>
          </cell>
          <cell r="G2111" t="str">
            <v>P1132</v>
          </cell>
          <cell r="H2111" t="str">
            <v>Swim Bottoms</v>
          </cell>
          <cell r="I2111" t="str">
            <v>812</v>
          </cell>
          <cell r="J2111" t="str">
            <v>Apparel</v>
          </cell>
          <cell r="K2111" t="str">
            <v>MNL</v>
          </cell>
          <cell r="L2111" t="str">
            <v>SS23</v>
          </cell>
          <cell r="M2111">
            <v>1506.12</v>
          </cell>
          <cell r="N2111">
            <v>308</v>
          </cell>
          <cell r="O2111">
            <v>1355.508</v>
          </cell>
          <cell r="P2111">
            <v>0</v>
          </cell>
          <cell r="Q2111">
            <v>0</v>
          </cell>
          <cell r="R2111">
            <v>0</v>
          </cell>
          <cell r="S2111">
            <v>-3.89</v>
          </cell>
          <cell r="T2111">
            <v>308</v>
          </cell>
          <cell r="U2111">
            <v>-1198.1200000000001</v>
          </cell>
          <cell r="V2111">
            <v>0</v>
          </cell>
          <cell r="W2111">
            <v>3.8900000000000006</v>
          </cell>
          <cell r="X2111">
            <v>4.8899999999999997</v>
          </cell>
          <cell r="Y2111">
            <v>-0.99999999999999911</v>
          </cell>
          <cell r="Z2111">
            <v>4.4009999999999998</v>
          </cell>
          <cell r="AA2111">
            <v>0.48899999999999988</v>
          </cell>
          <cell r="AB2111">
            <v>0.51099999999999923</v>
          </cell>
          <cell r="AC2111" t="str">
            <v>Mainline</v>
          </cell>
          <cell r="AD2111" t="str">
            <v>5_Male Racing</v>
          </cell>
          <cell r="AE2111" t="str">
            <v>S123</v>
          </cell>
          <cell r="AF2111" t="str">
            <v>Seasonal</v>
          </cell>
          <cell r="AG2111">
            <v>1</v>
          </cell>
          <cell r="AH2111" t="str">
            <v>Release 10-19-23</v>
          </cell>
          <cell r="AI2111" t="str">
            <v>Racing</v>
          </cell>
          <cell r="AJ2111" t="str">
            <v>Vibe</v>
          </cell>
          <cell r="AK2111">
            <v>0</v>
          </cell>
          <cell r="AL2111">
            <v>45078</v>
          </cell>
          <cell r="AM2111">
            <v>150.61199999999997</v>
          </cell>
          <cell r="AN2111">
            <v>308</v>
          </cell>
          <cell r="AO2111">
            <v>0.48899999999999988</v>
          </cell>
        </row>
        <row r="2112">
          <cell r="A2112">
            <v>87052115501</v>
          </cell>
          <cell r="B2112" t="str">
            <v>3+ Seasons Old</v>
          </cell>
          <cell r="C2112" t="str">
            <v>W060</v>
          </cell>
          <cell r="D2112" t="str">
            <v>Speedo USA Maersk</v>
          </cell>
          <cell r="E2112" t="str">
            <v>8-7052115501</v>
          </cell>
          <cell r="F2112" t="str">
            <v>PRINTED ONE BRIEF 501</v>
          </cell>
          <cell r="G2112" t="str">
            <v>P1132</v>
          </cell>
          <cell r="H2112" t="str">
            <v>Swim Bottoms</v>
          </cell>
          <cell r="I2112" t="str">
            <v>812</v>
          </cell>
          <cell r="J2112" t="str">
            <v>Apparel</v>
          </cell>
          <cell r="K2112" t="str">
            <v>MNL</v>
          </cell>
          <cell r="L2112" t="str">
            <v>SS22</v>
          </cell>
          <cell r="M2112">
            <v>541.44000000000005</v>
          </cell>
          <cell r="N2112">
            <v>96</v>
          </cell>
          <cell r="O2112">
            <v>487.29600000000005</v>
          </cell>
          <cell r="P2112">
            <v>0</v>
          </cell>
          <cell r="Q2112">
            <v>0</v>
          </cell>
          <cell r="R2112">
            <v>0</v>
          </cell>
          <cell r="S2112">
            <v>-4.6399999999999997</v>
          </cell>
          <cell r="T2112">
            <v>96</v>
          </cell>
          <cell r="U2112">
            <v>-445.43999999999994</v>
          </cell>
          <cell r="V2112">
            <v>0</v>
          </cell>
          <cell r="W2112">
            <v>5.0760000000000005</v>
          </cell>
          <cell r="X2112">
            <v>5.6400000000000006</v>
          </cell>
          <cell r="Y2112">
            <v>-0.56400000000000006</v>
          </cell>
          <cell r="Z2112">
            <v>5.0760000000000005</v>
          </cell>
          <cell r="AA2112">
            <v>0.56400000000000006</v>
          </cell>
          <cell r="AB2112">
            <v>0</v>
          </cell>
          <cell r="AC2112" t="str">
            <v>Mainline</v>
          </cell>
          <cell r="AD2112" t="str">
            <v>5_Male Racing</v>
          </cell>
          <cell r="AE2112" t="str">
            <v>S122</v>
          </cell>
          <cell r="AF2112" t="str">
            <v>Seasonal</v>
          </cell>
          <cell r="AG2112">
            <v>1</v>
          </cell>
          <cell r="AH2112" t="str">
            <v>Release May 23</v>
          </cell>
          <cell r="AI2112" t="str">
            <v>Racing</v>
          </cell>
          <cell r="AJ2112" t="str">
            <v>Vibe</v>
          </cell>
          <cell r="AK2112">
            <v>0</v>
          </cell>
          <cell r="AL2112" t="str">
            <v/>
          </cell>
          <cell r="AM2112">
            <v>54.144000000000005</v>
          </cell>
          <cell r="AN2112">
            <v>96</v>
          </cell>
          <cell r="AO2112">
            <v>0.56400000000000006</v>
          </cell>
        </row>
        <row r="2113">
          <cell r="A2113">
            <v>87052115510</v>
          </cell>
          <cell r="B2113" t="str">
            <v>3+ Seasons Old</v>
          </cell>
          <cell r="C2113" t="str">
            <v>W060</v>
          </cell>
          <cell r="D2113" t="str">
            <v>Speedo USA Maersk</v>
          </cell>
          <cell r="E2113" t="str">
            <v>8-7052115510</v>
          </cell>
          <cell r="F2113" t="str">
            <v>PRINTED ONE BRIEF 510</v>
          </cell>
          <cell r="G2113" t="str">
            <v>P1132</v>
          </cell>
          <cell r="H2113" t="str">
            <v>Swim Bottoms</v>
          </cell>
          <cell r="I2113" t="str">
            <v>812</v>
          </cell>
          <cell r="J2113" t="str">
            <v>Apparel</v>
          </cell>
          <cell r="K2113" t="str">
            <v>MNL</v>
          </cell>
          <cell r="L2113" t="str">
            <v>SS22</v>
          </cell>
          <cell r="M2113">
            <v>5876.88</v>
          </cell>
          <cell r="N2113">
            <v>1042</v>
          </cell>
          <cell r="O2113">
            <v>5289.192</v>
          </cell>
          <cell r="P2113">
            <v>0</v>
          </cell>
          <cell r="Q2113">
            <v>0</v>
          </cell>
          <cell r="R2113">
            <v>0</v>
          </cell>
          <cell r="S2113">
            <v>-4.6399999999999997</v>
          </cell>
          <cell r="T2113">
            <v>1042</v>
          </cell>
          <cell r="U2113">
            <v>-4834.88</v>
          </cell>
          <cell r="V2113">
            <v>0</v>
          </cell>
          <cell r="W2113">
            <v>5.0759999999999996</v>
          </cell>
          <cell r="X2113">
            <v>5.64</v>
          </cell>
          <cell r="Y2113">
            <v>-0.56400000000000006</v>
          </cell>
          <cell r="Z2113">
            <v>5.0759999999999996</v>
          </cell>
          <cell r="AA2113">
            <v>0.56400000000000006</v>
          </cell>
          <cell r="AB2113">
            <v>0</v>
          </cell>
          <cell r="AC2113" t="str">
            <v>Mainline</v>
          </cell>
          <cell r="AD2113" t="str">
            <v>5_Male Racing</v>
          </cell>
          <cell r="AE2113" t="str">
            <v>S122</v>
          </cell>
          <cell r="AF2113" t="str">
            <v>Seasonal</v>
          </cell>
          <cell r="AG2113">
            <v>1</v>
          </cell>
          <cell r="AH2113" t="str">
            <v>Release May 23</v>
          </cell>
          <cell r="AI2113" t="str">
            <v>Racing</v>
          </cell>
          <cell r="AJ2113" t="str">
            <v>Vibe</v>
          </cell>
          <cell r="AK2113">
            <v>0</v>
          </cell>
          <cell r="AL2113" t="str">
            <v/>
          </cell>
          <cell r="AM2113">
            <v>587.6880000000001</v>
          </cell>
          <cell r="AN2113">
            <v>1042</v>
          </cell>
          <cell r="AO2113">
            <v>0.56400000000000006</v>
          </cell>
        </row>
        <row r="2114">
          <cell r="A2114">
            <v>87052115641</v>
          </cell>
          <cell r="B2114" t="str">
            <v>3 Seasons Old</v>
          </cell>
          <cell r="C2114" t="str">
            <v>W060</v>
          </cell>
          <cell r="D2114" t="str">
            <v>Speedo USA Maersk</v>
          </cell>
          <cell r="E2114" t="str">
            <v>8-7052115641</v>
          </cell>
          <cell r="F2114" t="str">
            <v>PRINTED ONE BRIEF 641</v>
          </cell>
          <cell r="G2114" t="str">
            <v>P1132</v>
          </cell>
          <cell r="H2114" t="str">
            <v>Swim Bottoms</v>
          </cell>
          <cell r="I2114" t="str">
            <v>812</v>
          </cell>
          <cell r="J2114" t="str">
            <v>Apparel</v>
          </cell>
          <cell r="K2114" t="str">
            <v>MNL</v>
          </cell>
          <cell r="L2114" t="str">
            <v>SS23</v>
          </cell>
          <cell r="M2114">
            <v>737.94</v>
          </cell>
          <cell r="N2114">
            <v>147</v>
          </cell>
          <cell r="O2114">
            <v>664.14600000000007</v>
          </cell>
          <cell r="P2114">
            <v>0</v>
          </cell>
          <cell r="Q2114">
            <v>0</v>
          </cell>
          <cell r="R2114">
            <v>0</v>
          </cell>
          <cell r="S2114">
            <v>-4.0200000000000005</v>
          </cell>
          <cell r="T2114">
            <v>147</v>
          </cell>
          <cell r="U2114">
            <v>-590.94000000000005</v>
          </cell>
          <cell r="V2114">
            <v>0</v>
          </cell>
          <cell r="W2114">
            <v>4.0200000000000005</v>
          </cell>
          <cell r="X2114">
            <v>5.0200000000000005</v>
          </cell>
          <cell r="Y2114">
            <v>-1</v>
          </cell>
          <cell r="Z2114">
            <v>4.5180000000000007</v>
          </cell>
          <cell r="AA2114">
            <v>0.50199999999999978</v>
          </cell>
          <cell r="AB2114">
            <v>0.49800000000000022</v>
          </cell>
          <cell r="AC2114" t="str">
            <v>Mainline</v>
          </cell>
          <cell r="AD2114" t="str">
            <v>5_Male Racing</v>
          </cell>
          <cell r="AE2114" t="str">
            <v>S123</v>
          </cell>
          <cell r="AF2114" t="str">
            <v>Seasonal</v>
          </cell>
          <cell r="AG2114">
            <v>1</v>
          </cell>
          <cell r="AH2114" t="str">
            <v>Release 10-19-23</v>
          </cell>
          <cell r="AI2114" t="str">
            <v>Racing</v>
          </cell>
          <cell r="AJ2114" t="str">
            <v>Vibe</v>
          </cell>
          <cell r="AK2114">
            <v>0</v>
          </cell>
          <cell r="AL2114">
            <v>45078</v>
          </cell>
          <cell r="AM2114">
            <v>73.793999999999969</v>
          </cell>
          <cell r="AN2114">
            <v>147</v>
          </cell>
          <cell r="AO2114">
            <v>0.50199999999999978</v>
          </cell>
        </row>
        <row r="2115">
          <cell r="A2115">
            <v>87052115660</v>
          </cell>
          <cell r="B2115" t="str">
            <v>3+ Seasons Old</v>
          </cell>
          <cell r="C2115" t="str">
            <v>W060</v>
          </cell>
          <cell r="D2115" t="str">
            <v>Speedo USA Maersk</v>
          </cell>
          <cell r="E2115" t="str">
            <v>8-7052115660</v>
          </cell>
          <cell r="F2115" t="str">
            <v>PRINTED ONE BRIEF 660</v>
          </cell>
          <cell r="G2115" t="str">
            <v>P1132</v>
          </cell>
          <cell r="H2115" t="str">
            <v>Swim Bottoms</v>
          </cell>
          <cell r="I2115" t="str">
            <v>812</v>
          </cell>
          <cell r="J2115" t="str">
            <v>Apparel</v>
          </cell>
          <cell r="K2115" t="str">
            <v>MNL</v>
          </cell>
          <cell r="L2115" t="str">
            <v>SS22</v>
          </cell>
          <cell r="M2115">
            <v>1844.28</v>
          </cell>
          <cell r="N2115">
            <v>327</v>
          </cell>
          <cell r="O2115">
            <v>1659.8520000000001</v>
          </cell>
          <cell r="P2115">
            <v>0</v>
          </cell>
          <cell r="Q2115">
            <v>0</v>
          </cell>
          <cell r="R2115">
            <v>0</v>
          </cell>
          <cell r="S2115">
            <v>-4.6400000000000006</v>
          </cell>
          <cell r="T2115">
            <v>327</v>
          </cell>
          <cell r="U2115">
            <v>-1517.2800000000002</v>
          </cell>
          <cell r="V2115">
            <v>0</v>
          </cell>
          <cell r="W2115">
            <v>5.0760000000000005</v>
          </cell>
          <cell r="X2115">
            <v>5.64</v>
          </cell>
          <cell r="Y2115">
            <v>-0.56399999999999917</v>
          </cell>
          <cell r="Z2115">
            <v>5.0760000000000005</v>
          </cell>
          <cell r="AA2115">
            <v>0.56399999999999917</v>
          </cell>
          <cell r="AB2115">
            <v>0</v>
          </cell>
          <cell r="AC2115" t="str">
            <v>Mainline</v>
          </cell>
          <cell r="AD2115" t="str">
            <v>5_Male Racing</v>
          </cell>
          <cell r="AE2115" t="str">
            <v>S122</v>
          </cell>
          <cell r="AF2115" t="str">
            <v>Seasonal</v>
          </cell>
          <cell r="AG2115">
            <v>1</v>
          </cell>
          <cell r="AH2115" t="str">
            <v>Release May 23</v>
          </cell>
          <cell r="AI2115" t="str">
            <v>Racing</v>
          </cell>
          <cell r="AJ2115" t="str">
            <v>Vibe</v>
          </cell>
          <cell r="AK2115">
            <v>0</v>
          </cell>
          <cell r="AL2115" t="str">
            <v/>
          </cell>
          <cell r="AM2115">
            <v>184.42799999999974</v>
          </cell>
          <cell r="AN2115">
            <v>327</v>
          </cell>
          <cell r="AO2115">
            <v>0.56399999999999917</v>
          </cell>
        </row>
        <row r="2116">
          <cell r="A2116">
            <v>87052115691</v>
          </cell>
          <cell r="B2116" t="str">
            <v>3 Seasons Old</v>
          </cell>
          <cell r="C2116" t="str">
            <v>W060</v>
          </cell>
          <cell r="D2116" t="str">
            <v>Speedo USA Maersk</v>
          </cell>
          <cell r="E2116" t="str">
            <v>8-7052115691</v>
          </cell>
          <cell r="F2116" t="str">
            <v>PRINTED ONE BRIEF 691</v>
          </cell>
          <cell r="G2116" t="str">
            <v>P1132</v>
          </cell>
          <cell r="H2116" t="str">
            <v>Swim Bottoms</v>
          </cell>
          <cell r="I2116" t="str">
            <v>812</v>
          </cell>
          <cell r="J2116" t="str">
            <v>Apparel</v>
          </cell>
          <cell r="K2116" t="str">
            <v>MNL</v>
          </cell>
          <cell r="L2116" t="str">
            <v>SS23</v>
          </cell>
          <cell r="M2116">
            <v>1587.2</v>
          </cell>
          <cell r="N2116">
            <v>320</v>
          </cell>
          <cell r="O2116">
            <v>1428.48</v>
          </cell>
          <cell r="P2116">
            <v>0</v>
          </cell>
          <cell r="Q2116">
            <v>0</v>
          </cell>
          <cell r="R2116">
            <v>0</v>
          </cell>
          <cell r="S2116">
            <v>-3.9600000000000004</v>
          </cell>
          <cell r="T2116">
            <v>320</v>
          </cell>
          <cell r="U2116">
            <v>-1267.2</v>
          </cell>
          <cell r="V2116">
            <v>0</v>
          </cell>
          <cell r="W2116">
            <v>3.96</v>
          </cell>
          <cell r="X2116">
            <v>4.96</v>
          </cell>
          <cell r="Y2116">
            <v>-1</v>
          </cell>
          <cell r="Z2116">
            <v>4.4640000000000004</v>
          </cell>
          <cell r="AA2116">
            <v>0.49599999999999955</v>
          </cell>
          <cell r="AB2116">
            <v>0.50400000000000045</v>
          </cell>
          <cell r="AC2116" t="str">
            <v>Mainline</v>
          </cell>
          <cell r="AD2116" t="str">
            <v>5_Male Racing</v>
          </cell>
          <cell r="AE2116" t="str">
            <v>S123</v>
          </cell>
          <cell r="AF2116" t="str">
            <v>Seasonal</v>
          </cell>
          <cell r="AG2116">
            <v>1</v>
          </cell>
          <cell r="AH2116" t="str">
            <v>Release 10-19-23</v>
          </cell>
          <cell r="AI2116" t="str">
            <v>Racing</v>
          </cell>
          <cell r="AJ2116" t="str">
            <v>Vibe</v>
          </cell>
          <cell r="AK2116">
            <v>0</v>
          </cell>
          <cell r="AL2116">
            <v>45078</v>
          </cell>
          <cell r="AM2116">
            <v>158.71999999999986</v>
          </cell>
          <cell r="AN2116">
            <v>320</v>
          </cell>
          <cell r="AO2116">
            <v>0.49599999999999955</v>
          </cell>
        </row>
        <row r="2117">
          <cell r="A2117">
            <v>87052115694</v>
          </cell>
          <cell r="B2117" t="str">
            <v>3 Seasons Old</v>
          </cell>
          <cell r="C2117" t="str">
            <v>W060</v>
          </cell>
          <cell r="D2117" t="str">
            <v>Speedo USA Maersk</v>
          </cell>
          <cell r="E2117" t="str">
            <v>8-7052115694</v>
          </cell>
          <cell r="F2117" t="str">
            <v>PRINTED ONE BRIEF 694</v>
          </cell>
          <cell r="G2117" t="str">
            <v>P1132</v>
          </cell>
          <cell r="H2117" t="str">
            <v>Swim Bottoms</v>
          </cell>
          <cell r="I2117" t="str">
            <v>812</v>
          </cell>
          <cell r="J2117" t="str">
            <v>Apparel</v>
          </cell>
          <cell r="K2117" t="str">
            <v>MNL</v>
          </cell>
          <cell r="L2117" t="str">
            <v>SS23</v>
          </cell>
          <cell r="M2117">
            <v>203.36</v>
          </cell>
          <cell r="N2117">
            <v>41</v>
          </cell>
          <cell r="O2117">
            <v>183.02400000000003</v>
          </cell>
          <cell r="P2117">
            <v>0</v>
          </cell>
          <cell r="Q2117">
            <v>0</v>
          </cell>
          <cell r="R2117">
            <v>0</v>
          </cell>
          <cell r="S2117">
            <v>-3.9599999999999991</v>
          </cell>
          <cell r="T2117">
            <v>41</v>
          </cell>
          <cell r="U2117">
            <v>-162.35999999999996</v>
          </cell>
          <cell r="V2117">
            <v>0</v>
          </cell>
          <cell r="W2117">
            <v>3.9599999999999991</v>
          </cell>
          <cell r="X2117">
            <v>4.96</v>
          </cell>
          <cell r="Y2117">
            <v>-1.0000000000000009</v>
          </cell>
          <cell r="Z2117">
            <v>4.4640000000000004</v>
          </cell>
          <cell r="AA2117">
            <v>0.49599999999999955</v>
          </cell>
          <cell r="AB2117">
            <v>0.50400000000000134</v>
          </cell>
          <cell r="AC2117" t="str">
            <v>Mainline</v>
          </cell>
          <cell r="AD2117" t="str">
            <v>5_Male Racing</v>
          </cell>
          <cell r="AE2117" t="str">
            <v>S123</v>
          </cell>
          <cell r="AF2117" t="str">
            <v>Seasonal</v>
          </cell>
          <cell r="AG2117">
            <v>1</v>
          </cell>
          <cell r="AH2117" t="str">
            <v>Release 10-19-23</v>
          </cell>
          <cell r="AI2117" t="str">
            <v>Racing</v>
          </cell>
          <cell r="AJ2117" t="str">
            <v>Vibe</v>
          </cell>
          <cell r="AK2117">
            <v>0</v>
          </cell>
          <cell r="AL2117">
            <v>45078</v>
          </cell>
          <cell r="AM2117">
            <v>20.335999999999981</v>
          </cell>
          <cell r="AN2117">
            <v>41</v>
          </cell>
          <cell r="AO2117">
            <v>0.49599999999999955</v>
          </cell>
        </row>
        <row r="2118">
          <cell r="A2118">
            <v>87052115711</v>
          </cell>
          <cell r="B2118" t="str">
            <v>3+ Seasons Old</v>
          </cell>
          <cell r="C2118" t="str">
            <v>W060</v>
          </cell>
          <cell r="D2118" t="str">
            <v>Speedo USA Maersk</v>
          </cell>
          <cell r="E2118" t="str">
            <v>8-7052115711</v>
          </cell>
          <cell r="F2118" t="str">
            <v>PRINTED ONE BRIEF 711</v>
          </cell>
          <cell r="G2118" t="str">
            <v>P1132</v>
          </cell>
          <cell r="H2118" t="str">
            <v>Swim Bottoms</v>
          </cell>
          <cell r="I2118" t="str">
            <v>812</v>
          </cell>
          <cell r="J2118" t="str">
            <v>Apparel</v>
          </cell>
          <cell r="K2118" t="str">
            <v>MNL</v>
          </cell>
          <cell r="L2118" t="str">
            <v>SS22</v>
          </cell>
          <cell r="M2118">
            <v>5149.32</v>
          </cell>
          <cell r="N2118">
            <v>913</v>
          </cell>
          <cell r="O2118">
            <v>4634.3879999999999</v>
          </cell>
          <cell r="P2118">
            <v>0</v>
          </cell>
          <cell r="Q2118">
            <v>0</v>
          </cell>
          <cell r="R2118">
            <v>0</v>
          </cell>
          <cell r="S2118">
            <v>-4.6399999999999997</v>
          </cell>
          <cell r="T2118">
            <v>913</v>
          </cell>
          <cell r="U2118">
            <v>-4236.32</v>
          </cell>
          <cell r="V2118">
            <v>0</v>
          </cell>
          <cell r="W2118">
            <v>5.0759999999999996</v>
          </cell>
          <cell r="X2118">
            <v>5.64</v>
          </cell>
          <cell r="Y2118">
            <v>-0.56400000000000006</v>
          </cell>
          <cell r="Z2118">
            <v>5.0759999999999996</v>
          </cell>
          <cell r="AA2118">
            <v>0.56400000000000006</v>
          </cell>
          <cell r="AB2118">
            <v>0</v>
          </cell>
          <cell r="AC2118" t="str">
            <v>Mainline</v>
          </cell>
          <cell r="AD2118" t="str">
            <v>5_Male Racing</v>
          </cell>
          <cell r="AE2118" t="str">
            <v>S122</v>
          </cell>
          <cell r="AF2118" t="str">
            <v>Seasonal</v>
          </cell>
          <cell r="AG2118">
            <v>1</v>
          </cell>
          <cell r="AH2118" t="str">
            <v>Release May 23</v>
          </cell>
          <cell r="AI2118" t="str">
            <v>Racing</v>
          </cell>
          <cell r="AJ2118" t="str">
            <v>Vibe</v>
          </cell>
          <cell r="AK2118">
            <v>0</v>
          </cell>
          <cell r="AL2118" t="str">
            <v/>
          </cell>
          <cell r="AM2118">
            <v>514.93200000000002</v>
          </cell>
          <cell r="AN2118">
            <v>913</v>
          </cell>
          <cell r="AO2118">
            <v>0.56400000000000006</v>
          </cell>
        </row>
        <row r="2119">
          <cell r="A2119">
            <v>87052115750</v>
          </cell>
          <cell r="B2119" t="str">
            <v>Expiring</v>
          </cell>
          <cell r="C2119" t="str">
            <v>W060</v>
          </cell>
          <cell r="D2119" t="str">
            <v>Speedo USA Maersk</v>
          </cell>
          <cell r="E2119" t="str">
            <v>8-7052115750</v>
          </cell>
          <cell r="F2119" t="str">
            <v>PRINTED ONE BRIEF 750</v>
          </cell>
          <cell r="G2119" t="str">
            <v>P1132</v>
          </cell>
          <cell r="H2119" t="str">
            <v>Swim Bottoms</v>
          </cell>
          <cell r="I2119" t="str">
            <v>812</v>
          </cell>
          <cell r="J2119" t="str">
            <v>Apparel</v>
          </cell>
          <cell r="K2119" t="str">
            <v>MNL</v>
          </cell>
          <cell r="L2119" t="str">
            <v>AW24</v>
          </cell>
          <cell r="M2119">
            <v>892.41</v>
          </cell>
          <cell r="N2119">
            <v>197</v>
          </cell>
          <cell r="O2119">
            <v>178.482</v>
          </cell>
          <cell r="P2119">
            <v>0</v>
          </cell>
          <cell r="Q2119">
            <v>0</v>
          </cell>
          <cell r="R2119">
            <v>0</v>
          </cell>
          <cell r="S2119">
            <v>0</v>
          </cell>
          <cell r="T2119">
            <v>0</v>
          </cell>
          <cell r="U2119">
            <v>0</v>
          </cell>
          <cell r="V2119">
            <v>0</v>
          </cell>
          <cell r="W2119">
            <v>0</v>
          </cell>
          <cell r="X2119">
            <v>4.53</v>
          </cell>
          <cell r="Y2119">
            <v>-4.53</v>
          </cell>
          <cell r="Z2119">
            <v>0.90600000000000003</v>
          </cell>
          <cell r="AA2119">
            <v>3.6240000000000001</v>
          </cell>
          <cell r="AB2119">
            <v>0.90600000000000003</v>
          </cell>
          <cell r="AC2119" t="str">
            <v>Mainline</v>
          </cell>
          <cell r="AD2119" t="str">
            <v>5_Male Racing</v>
          </cell>
          <cell r="AE2119" t="str">
            <v>S224</v>
          </cell>
          <cell r="AF2119" t="str">
            <v>Seasonal</v>
          </cell>
          <cell r="AG2119">
            <v>1</v>
          </cell>
          <cell r="AH2119" t="str">
            <v>&lt;N/A&gt;</v>
          </cell>
          <cell r="AI2119" t="str">
            <v>Racing</v>
          </cell>
          <cell r="AJ2119" t="str">
            <v>Vibe</v>
          </cell>
          <cell r="AK2119">
            <v>0</v>
          </cell>
          <cell r="AL2119">
            <v>45352</v>
          </cell>
          <cell r="AM2119">
            <v>713.928</v>
          </cell>
          <cell r="AN2119">
            <v>197</v>
          </cell>
          <cell r="AO2119">
            <v>3.6240000000000001</v>
          </cell>
        </row>
        <row r="2120">
          <cell r="A2120">
            <v>87052115901</v>
          </cell>
          <cell r="B2120" t="str">
            <v>3+ Seasons Old</v>
          </cell>
          <cell r="C2120" t="str">
            <v>W060</v>
          </cell>
          <cell r="D2120" t="str">
            <v>Speedo USA Maersk</v>
          </cell>
          <cell r="E2120" t="str">
            <v>8-7052115901</v>
          </cell>
          <cell r="F2120" t="str">
            <v>PRINTED ONE BRIEF 901</v>
          </cell>
          <cell r="G2120" t="str">
            <v>P1132</v>
          </cell>
          <cell r="H2120" t="str">
            <v>Swim Bottoms</v>
          </cell>
          <cell r="I2120" t="str">
            <v>812</v>
          </cell>
          <cell r="J2120" t="str">
            <v>Apparel</v>
          </cell>
          <cell r="K2120" t="str">
            <v>MNL</v>
          </cell>
          <cell r="L2120" t="str">
            <v>SS22</v>
          </cell>
          <cell r="M2120">
            <v>6119.4</v>
          </cell>
          <cell r="N2120">
            <v>1085</v>
          </cell>
          <cell r="O2120">
            <v>5507.46</v>
          </cell>
          <cell r="P2120">
            <v>0</v>
          </cell>
          <cell r="Q2120">
            <v>0</v>
          </cell>
          <cell r="R2120">
            <v>0</v>
          </cell>
          <cell r="S2120">
            <v>-4.6399999999999997</v>
          </cell>
          <cell r="T2120">
            <v>1085</v>
          </cell>
          <cell r="U2120">
            <v>-5034.3999999999996</v>
          </cell>
          <cell r="V2120">
            <v>0</v>
          </cell>
          <cell r="W2120">
            <v>5.0759999999999996</v>
          </cell>
          <cell r="X2120">
            <v>5.64</v>
          </cell>
          <cell r="Y2120">
            <v>-0.56400000000000006</v>
          </cell>
          <cell r="Z2120">
            <v>5.0759999999999996</v>
          </cell>
          <cell r="AA2120">
            <v>0.56400000000000006</v>
          </cell>
          <cell r="AB2120">
            <v>0</v>
          </cell>
          <cell r="AC2120" t="str">
            <v>Mainline</v>
          </cell>
          <cell r="AD2120" t="str">
            <v>5_Male Racing</v>
          </cell>
          <cell r="AE2120" t="str">
            <v>S122</v>
          </cell>
          <cell r="AF2120" t="str">
            <v>Seasonal</v>
          </cell>
          <cell r="AG2120">
            <v>1</v>
          </cell>
          <cell r="AH2120" t="str">
            <v>Release May 23</v>
          </cell>
          <cell r="AI2120" t="str">
            <v>Racing</v>
          </cell>
          <cell r="AJ2120" t="str">
            <v>Vibe</v>
          </cell>
          <cell r="AK2120">
            <v>0</v>
          </cell>
          <cell r="AL2120" t="str">
            <v/>
          </cell>
          <cell r="AM2120">
            <v>611.94000000000005</v>
          </cell>
          <cell r="AN2120">
            <v>1085</v>
          </cell>
          <cell r="AO2120">
            <v>0.56400000000000006</v>
          </cell>
        </row>
        <row r="2121">
          <cell r="A2121">
            <v>87052115970</v>
          </cell>
          <cell r="B2121" t="str">
            <v>3+ Seasons Old</v>
          </cell>
          <cell r="C2121" t="str">
            <v>W060</v>
          </cell>
          <cell r="D2121" t="str">
            <v>Speedo USA Maersk</v>
          </cell>
          <cell r="E2121" t="str">
            <v>8-7052115970</v>
          </cell>
          <cell r="F2121" t="str">
            <v>PRINTED ONE BRIEF 970</v>
          </cell>
          <cell r="G2121" t="str">
            <v>P1132</v>
          </cell>
          <cell r="H2121" t="str">
            <v>Swim Bottoms</v>
          </cell>
          <cell r="I2121" t="str">
            <v>812</v>
          </cell>
          <cell r="J2121" t="str">
            <v>Apparel</v>
          </cell>
          <cell r="K2121" t="str">
            <v>MNL</v>
          </cell>
          <cell r="L2121" t="str">
            <v>SS22</v>
          </cell>
          <cell r="M2121">
            <v>5696.4</v>
          </cell>
          <cell r="N2121">
            <v>1010</v>
          </cell>
          <cell r="O2121">
            <v>5126.76</v>
          </cell>
          <cell r="P2121">
            <v>0</v>
          </cell>
          <cell r="Q2121">
            <v>0</v>
          </cell>
          <cell r="R2121">
            <v>0</v>
          </cell>
          <cell r="S2121">
            <v>-4.6400000000000006</v>
          </cell>
          <cell r="T2121">
            <v>1010</v>
          </cell>
          <cell r="U2121">
            <v>-4686.4000000000005</v>
          </cell>
          <cell r="V2121">
            <v>0</v>
          </cell>
          <cell r="W2121">
            <v>5.0760000000000005</v>
          </cell>
          <cell r="X2121">
            <v>5.64</v>
          </cell>
          <cell r="Y2121">
            <v>-0.56399999999999917</v>
          </cell>
          <cell r="Z2121">
            <v>5.0760000000000005</v>
          </cell>
          <cell r="AA2121">
            <v>0.56399999999999917</v>
          </cell>
          <cell r="AB2121">
            <v>0</v>
          </cell>
          <cell r="AC2121" t="str">
            <v>Mainline</v>
          </cell>
          <cell r="AD2121" t="str">
            <v>5_Male Racing</v>
          </cell>
          <cell r="AE2121" t="str">
            <v>S122</v>
          </cell>
          <cell r="AF2121" t="str">
            <v>Seasonal</v>
          </cell>
          <cell r="AG2121">
            <v>1</v>
          </cell>
          <cell r="AH2121" t="str">
            <v>Release May 23</v>
          </cell>
          <cell r="AI2121" t="str">
            <v>Racing</v>
          </cell>
          <cell r="AJ2121" t="str">
            <v>Vibe</v>
          </cell>
          <cell r="AK2121">
            <v>0</v>
          </cell>
          <cell r="AL2121" t="str">
            <v/>
          </cell>
          <cell r="AM2121">
            <v>569.63999999999919</v>
          </cell>
          <cell r="AN2121">
            <v>1010</v>
          </cell>
          <cell r="AO2121">
            <v>0.56399999999999917</v>
          </cell>
        </row>
        <row r="2122">
          <cell r="A2122">
            <v>87052115972</v>
          </cell>
          <cell r="B2122" t="str">
            <v>Expiring</v>
          </cell>
          <cell r="C2122" t="str">
            <v>W060</v>
          </cell>
          <cell r="D2122" t="str">
            <v>Speedo USA Maersk</v>
          </cell>
          <cell r="E2122" t="str">
            <v>8-7052115972</v>
          </cell>
          <cell r="F2122" t="str">
            <v>PRINTED ONE BRIEF 972</v>
          </cell>
          <cell r="G2122" t="str">
            <v>P1132</v>
          </cell>
          <cell r="H2122" t="str">
            <v>Swim Bottoms</v>
          </cell>
          <cell r="I2122" t="str">
            <v>812</v>
          </cell>
          <cell r="J2122" t="str">
            <v>Apparel</v>
          </cell>
          <cell r="K2122" t="str">
            <v>MNL</v>
          </cell>
          <cell r="L2122" t="str">
            <v>AW24</v>
          </cell>
          <cell r="M2122">
            <v>958.9</v>
          </cell>
          <cell r="N2122">
            <v>215</v>
          </cell>
          <cell r="O2122">
            <v>191.78</v>
          </cell>
          <cell r="P2122">
            <v>0</v>
          </cell>
          <cell r="Q2122">
            <v>0</v>
          </cell>
          <cell r="R2122">
            <v>0</v>
          </cell>
          <cell r="S2122">
            <v>0</v>
          </cell>
          <cell r="T2122">
            <v>0</v>
          </cell>
          <cell r="U2122">
            <v>0</v>
          </cell>
          <cell r="V2122">
            <v>0</v>
          </cell>
          <cell r="W2122">
            <v>0</v>
          </cell>
          <cell r="X2122">
            <v>4.46</v>
          </cell>
          <cell r="Y2122">
            <v>-4.46</v>
          </cell>
          <cell r="Z2122">
            <v>0.89200000000000002</v>
          </cell>
          <cell r="AA2122">
            <v>3.5680000000000001</v>
          </cell>
          <cell r="AB2122">
            <v>0.89200000000000002</v>
          </cell>
          <cell r="AC2122" t="str">
            <v>Mainline</v>
          </cell>
          <cell r="AD2122" t="str">
            <v>5_Male Racing</v>
          </cell>
          <cell r="AE2122" t="str">
            <v>S224</v>
          </cell>
          <cell r="AF2122" t="str">
            <v>Seasonal</v>
          </cell>
          <cell r="AG2122">
            <v>1</v>
          </cell>
          <cell r="AH2122" t="str">
            <v>&lt;N/A&gt;</v>
          </cell>
          <cell r="AI2122" t="str">
            <v>Racing</v>
          </cell>
          <cell r="AJ2122" t="str">
            <v>Vibe</v>
          </cell>
          <cell r="AK2122">
            <v>0</v>
          </cell>
          <cell r="AL2122">
            <v>45352</v>
          </cell>
          <cell r="AM2122">
            <v>767.12</v>
          </cell>
          <cell r="AN2122">
            <v>215</v>
          </cell>
          <cell r="AO2122">
            <v>3.5680000000000001</v>
          </cell>
        </row>
        <row r="2123">
          <cell r="A2123">
            <v>87052116001</v>
          </cell>
          <cell r="B2123" t="str">
            <v>3 Seasons Old</v>
          </cell>
          <cell r="C2123" t="str">
            <v>W060</v>
          </cell>
          <cell r="D2123" t="str">
            <v>Speedo USA Maersk</v>
          </cell>
          <cell r="E2123" t="str">
            <v>8-7052116001</v>
          </cell>
          <cell r="F2123" t="str">
            <v>EURO BRIEF 001</v>
          </cell>
          <cell r="G2123" t="str">
            <v>P1132</v>
          </cell>
          <cell r="H2123" t="str">
            <v>Swim Bottoms</v>
          </cell>
          <cell r="I2123" t="str">
            <v>812</v>
          </cell>
          <cell r="J2123" t="str">
            <v>Apparel</v>
          </cell>
          <cell r="K2123" t="str">
            <v>MNL</v>
          </cell>
          <cell r="L2123" t="str">
            <v>SS23</v>
          </cell>
          <cell r="M2123">
            <v>4250.3999999999996</v>
          </cell>
          <cell r="N2123">
            <v>440</v>
          </cell>
          <cell r="O2123">
            <v>3825.3599999999997</v>
          </cell>
          <cell r="P2123">
            <v>0</v>
          </cell>
          <cell r="Q2123">
            <v>0</v>
          </cell>
          <cell r="R2123">
            <v>0</v>
          </cell>
          <cell r="S2123">
            <v>-8.66</v>
          </cell>
          <cell r="T2123">
            <v>440</v>
          </cell>
          <cell r="U2123">
            <v>-3810.4</v>
          </cell>
          <cell r="V2123">
            <v>0</v>
          </cell>
          <cell r="W2123">
            <v>8.66</v>
          </cell>
          <cell r="X2123">
            <v>9.6599999999999984</v>
          </cell>
          <cell r="Y2123">
            <v>-0.99999999999999822</v>
          </cell>
          <cell r="Z2123">
            <v>8.6939999999999991</v>
          </cell>
          <cell r="AA2123">
            <v>0.9659999999999993</v>
          </cell>
          <cell r="AB2123">
            <v>3.399999999999892E-2</v>
          </cell>
          <cell r="AC2123" t="str">
            <v>Mainline</v>
          </cell>
          <cell r="AD2123" t="str">
            <v>5_Male Racing</v>
          </cell>
          <cell r="AE2123" t="str">
            <v>S123</v>
          </cell>
          <cell r="AF2123" t="str">
            <v>Seasonal</v>
          </cell>
          <cell r="AG2123">
            <v>1</v>
          </cell>
          <cell r="AH2123" t="str">
            <v>Release 10-19-23</v>
          </cell>
          <cell r="AI2123" t="str">
            <v>Racing</v>
          </cell>
          <cell r="AJ2123" t="str">
            <v>Vibe</v>
          </cell>
          <cell r="AK2123">
            <v>0</v>
          </cell>
          <cell r="AL2123">
            <v>45078</v>
          </cell>
          <cell r="AM2123">
            <v>425.03999999999968</v>
          </cell>
          <cell r="AN2123">
            <v>440</v>
          </cell>
          <cell r="AO2123">
            <v>0.9659999999999993</v>
          </cell>
        </row>
        <row r="2124">
          <cell r="A2124">
            <v>87052116110</v>
          </cell>
          <cell r="B2124" t="str">
            <v>3 Seasons Old</v>
          </cell>
          <cell r="C2124" t="str">
            <v>W060</v>
          </cell>
          <cell r="D2124" t="str">
            <v>Speedo USA Maersk</v>
          </cell>
          <cell r="E2124" t="str">
            <v>8-7052116110</v>
          </cell>
          <cell r="F2124" t="str">
            <v>EURO BRIEF 110</v>
          </cell>
          <cell r="G2124" t="str">
            <v>P1132</v>
          </cell>
          <cell r="H2124" t="str">
            <v>Swim Bottoms</v>
          </cell>
          <cell r="I2124" t="str">
            <v>812</v>
          </cell>
          <cell r="J2124" t="str">
            <v>Apparel</v>
          </cell>
          <cell r="K2124" t="str">
            <v>MNL</v>
          </cell>
          <cell r="L2124" t="str">
            <v>SS23</v>
          </cell>
          <cell r="M2124">
            <v>5247</v>
          </cell>
          <cell r="N2124">
            <v>495</v>
          </cell>
          <cell r="O2124">
            <v>4722.3</v>
          </cell>
          <cell r="P2124">
            <v>29.700000000000728</v>
          </cell>
          <cell r="Q2124">
            <v>0</v>
          </cell>
          <cell r="R2124">
            <v>0</v>
          </cell>
          <cell r="S2124">
            <v>-9.6000000000000014</v>
          </cell>
          <cell r="T2124">
            <v>495</v>
          </cell>
          <cell r="U2124">
            <v>-4752.0000000000009</v>
          </cell>
          <cell r="V2124">
            <v>0</v>
          </cell>
          <cell r="W2124">
            <v>9.6000000000000014</v>
          </cell>
          <cell r="X2124">
            <v>10.6</v>
          </cell>
          <cell r="Y2124">
            <v>-0.99999999999999822</v>
          </cell>
          <cell r="Z2124">
            <v>9.6000000000000014</v>
          </cell>
          <cell r="AA2124">
            <v>0.99999999999999822</v>
          </cell>
          <cell r="AB2124">
            <v>0</v>
          </cell>
          <cell r="AC2124" t="str">
            <v>Mainline</v>
          </cell>
          <cell r="AD2124" t="str">
            <v>5_Male Racing</v>
          </cell>
          <cell r="AE2124" t="str">
            <v>S123</v>
          </cell>
          <cell r="AF2124" t="str">
            <v>Seasonal</v>
          </cell>
          <cell r="AG2124">
            <v>1</v>
          </cell>
          <cell r="AH2124" t="str">
            <v>Release 10-19-23</v>
          </cell>
          <cell r="AI2124" t="str">
            <v>Racing</v>
          </cell>
          <cell r="AJ2124" t="str">
            <v>Vibe</v>
          </cell>
          <cell r="AK2124">
            <v>0</v>
          </cell>
          <cell r="AL2124">
            <v>45078</v>
          </cell>
          <cell r="AM2124">
            <v>494.99999999999915</v>
          </cell>
          <cell r="AN2124">
            <v>495</v>
          </cell>
          <cell r="AO2124">
            <v>0.99999999999999822</v>
          </cell>
        </row>
        <row r="2125">
          <cell r="A2125">
            <v>8705211614620</v>
          </cell>
          <cell r="B2125" t="str">
            <v>Current</v>
          </cell>
          <cell r="C2125" t="str">
            <v>W060</v>
          </cell>
          <cell r="D2125" t="str">
            <v>Speedo USA Maersk</v>
          </cell>
          <cell r="E2125" t="str">
            <v>8-705211614620</v>
          </cell>
          <cell r="F2125" t="str">
            <v>PRNT EURO BRIEF 900</v>
          </cell>
          <cell r="G2125" t="str">
            <v>P1132</v>
          </cell>
          <cell r="H2125" t="str">
            <v>Swim Bottoms</v>
          </cell>
          <cell r="I2125" t="str">
            <v>812</v>
          </cell>
          <cell r="J2125" t="str">
            <v>Apparel</v>
          </cell>
          <cell r="K2125" t="str">
            <v>MNL</v>
          </cell>
          <cell r="L2125" t="str">
            <v>SS25</v>
          </cell>
          <cell r="M2125">
            <v>1825.2</v>
          </cell>
          <cell r="N2125">
            <v>360</v>
          </cell>
          <cell r="O2125">
            <v>0</v>
          </cell>
          <cell r="P2125">
            <v>0</v>
          </cell>
          <cell r="Q2125">
            <v>0</v>
          </cell>
          <cell r="R2125">
            <v>0</v>
          </cell>
          <cell r="S2125">
            <v>0</v>
          </cell>
          <cell r="T2125">
            <v>0</v>
          </cell>
          <cell r="U2125">
            <v>0</v>
          </cell>
          <cell r="V2125">
            <v>0</v>
          </cell>
          <cell r="W2125">
            <v>0</v>
          </cell>
          <cell r="X2125">
            <v>5.07</v>
          </cell>
          <cell r="Y2125">
            <v>-5.07</v>
          </cell>
          <cell r="Z2125">
            <v>0</v>
          </cell>
          <cell r="AA2125">
            <v>5.07</v>
          </cell>
          <cell r="AB2125">
            <v>0</v>
          </cell>
          <cell r="AC2125" t="str">
            <v>Mainline</v>
          </cell>
          <cell r="AD2125" t="str">
            <v>5_Male Racing</v>
          </cell>
          <cell r="AE2125" t="str">
            <v>S124</v>
          </cell>
          <cell r="AF2125" t="str">
            <v>Seasonal</v>
          </cell>
          <cell r="AG2125">
            <v>1</v>
          </cell>
          <cell r="AH2125" t="str">
            <v>&lt;N/A&gt;</v>
          </cell>
          <cell r="AI2125" t="str">
            <v>Racing</v>
          </cell>
          <cell r="AJ2125" t="str">
            <v>Vibe</v>
          </cell>
          <cell r="AK2125">
            <v>0</v>
          </cell>
          <cell r="AL2125">
            <v>45444</v>
          </cell>
          <cell r="AM2125">
            <v>1825.2</v>
          </cell>
          <cell r="AN2125">
            <v>360</v>
          </cell>
          <cell r="AO2125">
            <v>5.07</v>
          </cell>
        </row>
        <row r="2126">
          <cell r="A2126">
            <v>87052116400</v>
          </cell>
          <cell r="B2126" t="str">
            <v>3+ Seasons Old</v>
          </cell>
          <cell r="C2126" t="str">
            <v>W060</v>
          </cell>
          <cell r="D2126" t="str">
            <v>Speedo USA Maersk</v>
          </cell>
          <cell r="E2126" t="str">
            <v>8-7052116400</v>
          </cell>
          <cell r="F2126" t="str">
            <v>EURO BRIEF 400</v>
          </cell>
          <cell r="G2126" t="str">
            <v>P1132</v>
          </cell>
          <cell r="H2126" t="str">
            <v>Swim Bottoms</v>
          </cell>
          <cell r="I2126" t="str">
            <v>812</v>
          </cell>
          <cell r="J2126" t="str">
            <v>Apparel</v>
          </cell>
          <cell r="K2126" t="str">
            <v>MNL</v>
          </cell>
          <cell r="L2126" t="str">
            <v>S121</v>
          </cell>
          <cell r="M2126">
            <v>182.6</v>
          </cell>
          <cell r="N2126">
            <v>20</v>
          </cell>
          <cell r="O2126">
            <v>164.34</v>
          </cell>
          <cell r="P2126">
            <v>0</v>
          </cell>
          <cell r="Q2126">
            <v>0</v>
          </cell>
          <cell r="R2126">
            <v>0</v>
          </cell>
          <cell r="S2126">
            <v>-8.129999999999999</v>
          </cell>
          <cell r="T2126">
            <v>20</v>
          </cell>
          <cell r="U2126">
            <v>-162.59999999999997</v>
          </cell>
          <cell r="V2126">
            <v>0</v>
          </cell>
          <cell r="W2126">
            <v>8.2170000000000005</v>
          </cell>
          <cell r="X2126">
            <v>9.129999999999999</v>
          </cell>
          <cell r="Y2126">
            <v>-0.91299999999999848</v>
          </cell>
          <cell r="Z2126">
            <v>8.2170000000000005</v>
          </cell>
          <cell r="AA2126">
            <v>0.91299999999999848</v>
          </cell>
          <cell r="AB2126">
            <v>0</v>
          </cell>
          <cell r="AC2126" t="str">
            <v>Mainline</v>
          </cell>
          <cell r="AD2126" t="str">
            <v>5_Male Racing</v>
          </cell>
          <cell r="AE2126" t="str">
            <v>S121</v>
          </cell>
          <cell r="AF2126" t="str">
            <v>Seasonal</v>
          </cell>
          <cell r="AG2126">
            <v>1</v>
          </cell>
          <cell r="AH2126" t="str">
            <v>At Once</v>
          </cell>
          <cell r="AI2126" t="str">
            <v>Racing</v>
          </cell>
          <cell r="AJ2126" t="str">
            <v>Vibe</v>
          </cell>
          <cell r="AK2126">
            <v>0</v>
          </cell>
          <cell r="AL2126" t="str">
            <v/>
          </cell>
          <cell r="AM2126">
            <v>18.25999999999997</v>
          </cell>
          <cell r="AN2126">
            <v>20</v>
          </cell>
          <cell r="AO2126">
            <v>0.91299999999999848</v>
          </cell>
        </row>
        <row r="2127">
          <cell r="A2127">
            <v>87052116460</v>
          </cell>
          <cell r="B2127" t="str">
            <v>3+ Seasons Old</v>
          </cell>
          <cell r="C2127" t="str">
            <v>W060</v>
          </cell>
          <cell r="D2127" t="str">
            <v>Speedo USA Maersk</v>
          </cell>
          <cell r="E2127" t="str">
            <v>8-7052116460</v>
          </cell>
          <cell r="F2127" t="str">
            <v>EURO BRIEF 460</v>
          </cell>
          <cell r="G2127" t="str">
            <v>P1132</v>
          </cell>
          <cell r="H2127" t="str">
            <v>Swim Bottoms</v>
          </cell>
          <cell r="I2127" t="str">
            <v>812</v>
          </cell>
          <cell r="J2127" t="str">
            <v>Apparel</v>
          </cell>
          <cell r="K2127" t="str">
            <v>MNL</v>
          </cell>
          <cell r="L2127" t="str">
            <v>AW22</v>
          </cell>
          <cell r="M2127">
            <v>806.52</v>
          </cell>
          <cell r="N2127">
            <v>143</v>
          </cell>
          <cell r="O2127">
            <v>725.86800000000005</v>
          </cell>
          <cell r="P2127">
            <v>0</v>
          </cell>
          <cell r="Q2127">
            <v>0</v>
          </cell>
          <cell r="R2127">
            <v>0</v>
          </cell>
          <cell r="S2127">
            <v>-4.6399999999999988</v>
          </cell>
          <cell r="T2127">
            <v>143</v>
          </cell>
          <cell r="U2127">
            <v>-663.51999999999987</v>
          </cell>
          <cell r="V2127">
            <v>0</v>
          </cell>
          <cell r="W2127">
            <v>5.0760000000000005</v>
          </cell>
          <cell r="X2127">
            <v>5.64</v>
          </cell>
          <cell r="Y2127">
            <v>-0.56399999999999917</v>
          </cell>
          <cell r="Z2127">
            <v>5.0760000000000005</v>
          </cell>
          <cell r="AA2127">
            <v>0.56399999999999917</v>
          </cell>
          <cell r="AB2127">
            <v>0</v>
          </cell>
          <cell r="AC2127" t="str">
            <v>Mainline</v>
          </cell>
          <cell r="AD2127" t="str">
            <v>5_Male Racing</v>
          </cell>
          <cell r="AE2127" t="str">
            <v>S222</v>
          </cell>
          <cell r="AF2127" t="str">
            <v>Seasonal</v>
          </cell>
          <cell r="AG2127">
            <v>1</v>
          </cell>
          <cell r="AH2127" t="str">
            <v>Release May 23</v>
          </cell>
          <cell r="AI2127" t="str">
            <v>Racing</v>
          </cell>
          <cell r="AJ2127" t="str">
            <v>Vibe</v>
          </cell>
          <cell r="AK2127">
            <v>0</v>
          </cell>
          <cell r="AL2127" t="str">
            <v/>
          </cell>
          <cell r="AM2127">
            <v>80.651999999999887</v>
          </cell>
          <cell r="AN2127">
            <v>143</v>
          </cell>
          <cell r="AO2127">
            <v>0.56399999999999917</v>
          </cell>
        </row>
        <row r="2128">
          <cell r="A2128">
            <v>87052116750</v>
          </cell>
          <cell r="B2128" t="str">
            <v>3+ Seasons Old</v>
          </cell>
          <cell r="C2128" t="str">
            <v>W060</v>
          </cell>
          <cell r="D2128" t="str">
            <v>Speedo USA Maersk</v>
          </cell>
          <cell r="E2128" t="str">
            <v>8-7052116750</v>
          </cell>
          <cell r="F2128" t="str">
            <v>EURO BRIEF 750</v>
          </cell>
          <cell r="G2128" t="str">
            <v>P1132</v>
          </cell>
          <cell r="H2128" t="str">
            <v>Swim Bottoms</v>
          </cell>
          <cell r="I2128" t="str">
            <v>812</v>
          </cell>
          <cell r="J2128" t="str">
            <v>Apparel</v>
          </cell>
          <cell r="K2128" t="str">
            <v>MNL</v>
          </cell>
          <cell r="L2128" t="str">
            <v>SS22</v>
          </cell>
          <cell r="M2128">
            <v>592.20000000000005</v>
          </cell>
          <cell r="N2128">
            <v>105</v>
          </cell>
          <cell r="O2128">
            <v>532.98</v>
          </cell>
          <cell r="P2128">
            <v>0</v>
          </cell>
          <cell r="Q2128">
            <v>0</v>
          </cell>
          <cell r="R2128">
            <v>0</v>
          </cell>
          <cell r="S2128">
            <v>-4.6399999999999997</v>
          </cell>
          <cell r="T2128">
            <v>105</v>
          </cell>
          <cell r="U2128">
            <v>-487.2</v>
          </cell>
          <cell r="V2128">
            <v>0</v>
          </cell>
          <cell r="W2128">
            <v>5.0760000000000005</v>
          </cell>
          <cell r="X2128">
            <v>5.6400000000000006</v>
          </cell>
          <cell r="Y2128">
            <v>-0.56400000000000006</v>
          </cell>
          <cell r="Z2128">
            <v>5.0760000000000005</v>
          </cell>
          <cell r="AA2128">
            <v>0.56400000000000006</v>
          </cell>
          <cell r="AB2128">
            <v>0</v>
          </cell>
          <cell r="AC2128" t="str">
            <v>Mainline</v>
          </cell>
          <cell r="AD2128" t="str">
            <v>5_Male Racing</v>
          </cell>
          <cell r="AE2128" t="str">
            <v>S122</v>
          </cell>
          <cell r="AF2128" t="str">
            <v>Seasonal</v>
          </cell>
          <cell r="AG2128">
            <v>1</v>
          </cell>
          <cell r="AH2128" t="str">
            <v>Release May 23</v>
          </cell>
          <cell r="AI2128" t="str">
            <v>Racing</v>
          </cell>
          <cell r="AJ2128" t="str">
            <v>Vibe</v>
          </cell>
          <cell r="AK2128">
            <v>0</v>
          </cell>
          <cell r="AL2128" t="str">
            <v/>
          </cell>
          <cell r="AM2128">
            <v>59.220000000000006</v>
          </cell>
          <cell r="AN2128">
            <v>105</v>
          </cell>
          <cell r="AO2128">
            <v>0.56400000000000006</v>
          </cell>
        </row>
        <row r="2129">
          <cell r="A2129">
            <v>8705211801009</v>
          </cell>
          <cell r="B2129" t="str">
            <v>2 Seasons Old</v>
          </cell>
          <cell r="C2129" t="str">
            <v>W060</v>
          </cell>
          <cell r="D2129" t="str">
            <v>Speedo USA Maersk</v>
          </cell>
          <cell r="E2129" t="str">
            <v>8-705211801009</v>
          </cell>
          <cell r="F2129" t="str">
            <v>SOLID ONE BRIEF 670</v>
          </cell>
          <cell r="G2129" t="str">
            <v>P1132</v>
          </cell>
          <cell r="H2129" t="str">
            <v>Swim Bottoms</v>
          </cell>
          <cell r="I2129" t="str">
            <v>812</v>
          </cell>
          <cell r="J2129" t="str">
            <v>Apparel</v>
          </cell>
          <cell r="K2129" t="str">
            <v>MNL</v>
          </cell>
          <cell r="L2129" t="str">
            <v>AW23</v>
          </cell>
          <cell r="M2129">
            <v>2009.79</v>
          </cell>
          <cell r="N2129">
            <v>411</v>
          </cell>
          <cell r="O2129">
            <v>1306.3634999999999</v>
          </cell>
          <cell r="P2129">
            <v>292.42649999999958</v>
          </cell>
          <cell r="Q2129">
            <v>0</v>
          </cell>
          <cell r="R2129">
            <v>0</v>
          </cell>
          <cell r="S2129">
            <v>-3.8899999999999988</v>
          </cell>
          <cell r="T2129">
            <v>411</v>
          </cell>
          <cell r="U2129">
            <v>-1598.7899999999995</v>
          </cell>
          <cell r="V2129">
            <v>0</v>
          </cell>
          <cell r="W2129">
            <v>3.8899999999999988</v>
          </cell>
          <cell r="X2129">
            <v>4.8899999999999997</v>
          </cell>
          <cell r="Y2129">
            <v>-1.0000000000000009</v>
          </cell>
          <cell r="Z2129">
            <v>3.8899999999999988</v>
          </cell>
          <cell r="AA2129">
            <v>1.0000000000000009</v>
          </cell>
          <cell r="AB2129">
            <v>0</v>
          </cell>
          <cell r="AC2129" t="str">
            <v>Mainline</v>
          </cell>
          <cell r="AD2129" t="str">
            <v>5_Male Racing</v>
          </cell>
          <cell r="AE2129" t="str">
            <v>S223</v>
          </cell>
          <cell r="AF2129" t="str">
            <v>Seasonal</v>
          </cell>
          <cell r="AG2129">
            <v>1</v>
          </cell>
          <cell r="AH2129" t="str">
            <v>Release 10-19-23</v>
          </cell>
          <cell r="AI2129" t="str">
            <v>Racing</v>
          </cell>
          <cell r="AJ2129" t="str">
            <v>Vibe</v>
          </cell>
          <cell r="AK2129">
            <v>0</v>
          </cell>
          <cell r="AL2129">
            <v>45261</v>
          </cell>
          <cell r="AM2129">
            <v>411.00000000000034</v>
          </cell>
          <cell r="AN2129">
            <v>411</v>
          </cell>
          <cell r="AO2129">
            <v>1.0000000000000009</v>
          </cell>
        </row>
        <row r="2130">
          <cell r="A2130">
            <v>8705211801693</v>
          </cell>
          <cell r="B2130" t="str">
            <v>2 Seasons Old</v>
          </cell>
          <cell r="C2130" t="str">
            <v>W060</v>
          </cell>
          <cell r="D2130" t="str">
            <v>Speedo USA Maersk</v>
          </cell>
          <cell r="E2130" t="str">
            <v>8-705211801693</v>
          </cell>
          <cell r="F2130" t="str">
            <v>SOLID ONE BRIEF 442</v>
          </cell>
          <cell r="G2130" t="str">
            <v>P1132</v>
          </cell>
          <cell r="H2130" t="str">
            <v>Swim Bottoms</v>
          </cell>
          <cell r="I2130" t="str">
            <v>812</v>
          </cell>
          <cell r="J2130" t="str">
            <v>Apparel</v>
          </cell>
          <cell r="K2130" t="str">
            <v>MNL</v>
          </cell>
          <cell r="L2130" t="str">
            <v>AW23</v>
          </cell>
          <cell r="M2130">
            <v>1520.79</v>
          </cell>
          <cell r="N2130">
            <v>311</v>
          </cell>
          <cell r="O2130">
            <v>988.51350000000002</v>
          </cell>
          <cell r="P2130">
            <v>221.2765000000004</v>
          </cell>
          <cell r="Q2130">
            <v>0</v>
          </cell>
          <cell r="R2130">
            <v>0</v>
          </cell>
          <cell r="S2130">
            <v>-3.890000000000001</v>
          </cell>
          <cell r="T2130">
            <v>311</v>
          </cell>
          <cell r="U2130">
            <v>-1209.7900000000004</v>
          </cell>
          <cell r="V2130">
            <v>0</v>
          </cell>
          <cell r="W2130">
            <v>3.8900000000000015</v>
          </cell>
          <cell r="X2130">
            <v>4.8899999999999997</v>
          </cell>
          <cell r="Y2130">
            <v>-0.99999999999999822</v>
          </cell>
          <cell r="Z2130">
            <v>3.8900000000000015</v>
          </cell>
          <cell r="AA2130">
            <v>0.99999999999999822</v>
          </cell>
          <cell r="AB2130">
            <v>0</v>
          </cell>
          <cell r="AC2130" t="str">
            <v>Mainline</v>
          </cell>
          <cell r="AD2130" t="str">
            <v>5_Male Racing</v>
          </cell>
          <cell r="AE2130" t="str">
            <v>S223</v>
          </cell>
          <cell r="AF2130" t="str">
            <v>Seasonal</v>
          </cell>
          <cell r="AG2130">
            <v>1</v>
          </cell>
          <cell r="AH2130" t="str">
            <v>Release 10-19-23</v>
          </cell>
          <cell r="AI2130" t="str">
            <v>Racing</v>
          </cell>
          <cell r="AJ2130" t="str">
            <v>Vibe</v>
          </cell>
          <cell r="AK2130">
            <v>0</v>
          </cell>
          <cell r="AL2130">
            <v>45261</v>
          </cell>
          <cell r="AM2130">
            <v>310.99999999999943</v>
          </cell>
          <cell r="AN2130">
            <v>311</v>
          </cell>
          <cell r="AO2130">
            <v>0.99999999999999822</v>
          </cell>
        </row>
        <row r="2131">
          <cell r="A2131">
            <v>8705211801885</v>
          </cell>
          <cell r="B2131" t="str">
            <v>2 Seasons Old</v>
          </cell>
          <cell r="C2131" t="str">
            <v>W060</v>
          </cell>
          <cell r="D2131" t="str">
            <v>Speedo USA Maersk</v>
          </cell>
          <cell r="E2131" t="str">
            <v>8-705211801885</v>
          </cell>
          <cell r="F2131" t="str">
            <v>SOLID ONE BRIEF 332</v>
          </cell>
          <cell r="G2131" t="str">
            <v>P1132</v>
          </cell>
          <cell r="H2131" t="str">
            <v>Swim Bottoms</v>
          </cell>
          <cell r="I2131" t="str">
            <v>812</v>
          </cell>
          <cell r="J2131" t="str">
            <v>Apparel</v>
          </cell>
          <cell r="K2131" t="str">
            <v>MNL</v>
          </cell>
          <cell r="L2131" t="str">
            <v>AW23</v>
          </cell>
          <cell r="M2131">
            <v>1711.5</v>
          </cell>
          <cell r="N2131">
            <v>350</v>
          </cell>
          <cell r="O2131">
            <v>1112.4750000000001</v>
          </cell>
          <cell r="P2131">
            <v>249.02499999999986</v>
          </cell>
          <cell r="Q2131">
            <v>0</v>
          </cell>
          <cell r="R2131">
            <v>0</v>
          </cell>
          <cell r="S2131">
            <v>-3.8899999999999997</v>
          </cell>
          <cell r="T2131">
            <v>350</v>
          </cell>
          <cell r="U2131">
            <v>-1361.5</v>
          </cell>
          <cell r="V2131">
            <v>0</v>
          </cell>
          <cell r="W2131">
            <v>3.89</v>
          </cell>
          <cell r="X2131">
            <v>4.8899999999999997</v>
          </cell>
          <cell r="Y2131">
            <v>-0.99999999999999956</v>
          </cell>
          <cell r="Z2131">
            <v>3.89</v>
          </cell>
          <cell r="AA2131">
            <v>0.99999999999999956</v>
          </cell>
          <cell r="AB2131">
            <v>0</v>
          </cell>
          <cell r="AC2131" t="str">
            <v>Mainline</v>
          </cell>
          <cell r="AD2131" t="str">
            <v>5_Male Racing</v>
          </cell>
          <cell r="AE2131" t="str">
            <v>S223</v>
          </cell>
          <cell r="AF2131" t="str">
            <v>Seasonal</v>
          </cell>
          <cell r="AG2131">
            <v>1</v>
          </cell>
          <cell r="AH2131" t="str">
            <v>Release 10-19-23</v>
          </cell>
          <cell r="AI2131" t="str">
            <v>Racing</v>
          </cell>
          <cell r="AJ2131" t="str">
            <v>Vibe</v>
          </cell>
          <cell r="AK2131">
            <v>0</v>
          </cell>
          <cell r="AL2131">
            <v>45261</v>
          </cell>
          <cell r="AM2131">
            <v>349.99999999999983</v>
          </cell>
          <cell r="AN2131">
            <v>350</v>
          </cell>
          <cell r="AO2131">
            <v>0.99999999999999956</v>
          </cell>
        </row>
        <row r="2132">
          <cell r="A2132">
            <v>8705211802301</v>
          </cell>
          <cell r="B2132" t="str">
            <v>2 Seasons Old</v>
          </cell>
          <cell r="C2132" t="str">
            <v>W060</v>
          </cell>
          <cell r="D2132" t="str">
            <v>Speedo USA Maersk</v>
          </cell>
          <cell r="E2132" t="str">
            <v>8-705211802301</v>
          </cell>
          <cell r="F2132" t="str">
            <v>SOLID ONE BRIEF 341</v>
          </cell>
          <cell r="G2132" t="str">
            <v>P1132</v>
          </cell>
          <cell r="H2132" t="str">
            <v>Swim Bottoms</v>
          </cell>
          <cell r="I2132" t="str">
            <v>812</v>
          </cell>
          <cell r="J2132" t="str">
            <v>Apparel</v>
          </cell>
          <cell r="K2132" t="str">
            <v>MNL</v>
          </cell>
          <cell r="L2132" t="str">
            <v>AW23</v>
          </cell>
          <cell r="M2132">
            <v>2029.35</v>
          </cell>
          <cell r="N2132">
            <v>415</v>
          </cell>
          <cell r="O2132">
            <v>1319.0774999999999</v>
          </cell>
          <cell r="P2132">
            <v>295.27250000000026</v>
          </cell>
          <cell r="Q2132">
            <v>0</v>
          </cell>
          <cell r="R2132">
            <v>0</v>
          </cell>
          <cell r="S2132">
            <v>-3.8900000000000006</v>
          </cell>
          <cell r="T2132">
            <v>415</v>
          </cell>
          <cell r="U2132">
            <v>-1614.3500000000001</v>
          </cell>
          <cell r="V2132">
            <v>0</v>
          </cell>
          <cell r="W2132">
            <v>3.89</v>
          </cell>
          <cell r="X2132">
            <v>4.8899999999999997</v>
          </cell>
          <cell r="Y2132">
            <v>-0.99999999999999956</v>
          </cell>
          <cell r="Z2132">
            <v>3.89</v>
          </cell>
          <cell r="AA2132">
            <v>0.99999999999999956</v>
          </cell>
          <cell r="AB2132">
            <v>0</v>
          </cell>
          <cell r="AC2132" t="str">
            <v>Mainline</v>
          </cell>
          <cell r="AD2132" t="str">
            <v>5_Male Racing</v>
          </cell>
          <cell r="AE2132" t="str">
            <v>S223</v>
          </cell>
          <cell r="AF2132" t="str">
            <v>Seasonal</v>
          </cell>
          <cell r="AG2132">
            <v>1</v>
          </cell>
          <cell r="AH2132" t="str">
            <v>Release 10-19-23</v>
          </cell>
          <cell r="AI2132" t="str">
            <v>Racing</v>
          </cell>
          <cell r="AJ2132" t="str">
            <v>Vibe</v>
          </cell>
          <cell r="AK2132">
            <v>0</v>
          </cell>
          <cell r="AL2132">
            <v>45261</v>
          </cell>
          <cell r="AM2132">
            <v>414.99999999999983</v>
          </cell>
          <cell r="AN2132">
            <v>415</v>
          </cell>
          <cell r="AO2132">
            <v>0.99999999999999956</v>
          </cell>
        </row>
        <row r="2133">
          <cell r="A2133">
            <v>8705211815332</v>
          </cell>
          <cell r="B2133" t="str">
            <v>1 Season Old</v>
          </cell>
          <cell r="C2133" t="str">
            <v>W060</v>
          </cell>
          <cell r="D2133" t="str">
            <v>Speedo USA Maersk</v>
          </cell>
          <cell r="E2133" t="str">
            <v>8-705211815332</v>
          </cell>
          <cell r="F2133" t="str">
            <v>SOLID ONE BRIEF 460</v>
          </cell>
          <cell r="G2133" t="str">
            <v>P1132</v>
          </cell>
          <cell r="H2133" t="str">
            <v>Swim Bottoms</v>
          </cell>
          <cell r="I2133" t="str">
            <v>812</v>
          </cell>
          <cell r="J2133" t="str">
            <v>Apparel</v>
          </cell>
          <cell r="K2133" t="str">
            <v>MNL</v>
          </cell>
          <cell r="L2133" t="str">
            <v>SS24</v>
          </cell>
          <cell r="M2133">
            <v>1029.2</v>
          </cell>
          <cell r="N2133">
            <v>248</v>
          </cell>
          <cell r="O2133">
            <v>411.68000000000006</v>
          </cell>
          <cell r="P2133">
            <v>0</v>
          </cell>
          <cell r="Q2133">
            <v>0</v>
          </cell>
          <cell r="R2133">
            <v>0</v>
          </cell>
          <cell r="S2133">
            <v>0</v>
          </cell>
          <cell r="T2133">
            <v>0</v>
          </cell>
          <cell r="U2133">
            <v>0</v>
          </cell>
          <cell r="V2133">
            <v>0</v>
          </cell>
          <cell r="W2133">
            <v>0.83000000000000018</v>
          </cell>
          <cell r="X2133">
            <v>4.1500000000000004</v>
          </cell>
          <cell r="Y2133">
            <v>-3.3200000000000003</v>
          </cell>
          <cell r="Z2133">
            <v>1.6600000000000004</v>
          </cell>
          <cell r="AA2133">
            <v>2.4900000000000002</v>
          </cell>
          <cell r="AB2133">
            <v>0.83000000000000018</v>
          </cell>
          <cell r="AC2133" t="str">
            <v>Mainline</v>
          </cell>
          <cell r="AD2133" t="str">
            <v>5_Male Racing</v>
          </cell>
          <cell r="AE2133" t="str">
            <v>S124</v>
          </cell>
          <cell r="AF2133" t="str">
            <v>Seasonal</v>
          </cell>
          <cell r="AG2133">
            <v>1</v>
          </cell>
          <cell r="AH2133" t="str">
            <v>&lt;N/A&gt;</v>
          </cell>
          <cell r="AI2133" t="str">
            <v>Racing</v>
          </cell>
          <cell r="AJ2133" t="str">
            <v>VIbe</v>
          </cell>
          <cell r="AK2133" t="str">
            <v>S1 2024</v>
          </cell>
          <cell r="AL2133">
            <v>45444</v>
          </cell>
          <cell r="AM2133">
            <v>617.5200000000001</v>
          </cell>
          <cell r="AN2133">
            <v>248</v>
          </cell>
          <cell r="AO2133">
            <v>2.4900000000000002</v>
          </cell>
        </row>
        <row r="2134">
          <cell r="A2134">
            <v>8705211815353</v>
          </cell>
          <cell r="B2134" t="str">
            <v>1 Season Old</v>
          </cell>
          <cell r="C2134" t="str">
            <v>W060</v>
          </cell>
          <cell r="D2134" t="str">
            <v>Speedo USA Maersk</v>
          </cell>
          <cell r="E2134" t="str">
            <v>8-705211815353</v>
          </cell>
          <cell r="F2134" t="str">
            <v>SOLID ONE BRIEF 650</v>
          </cell>
          <cell r="G2134" t="str">
            <v>P1132</v>
          </cell>
          <cell r="H2134" t="str">
            <v>Swim Bottoms</v>
          </cell>
          <cell r="I2134" t="str">
            <v>812</v>
          </cell>
          <cell r="J2134" t="str">
            <v>Apparel</v>
          </cell>
          <cell r="K2134" t="str">
            <v>MNL</v>
          </cell>
          <cell r="L2134" t="str">
            <v>SS24</v>
          </cell>
          <cell r="M2134">
            <v>717.95</v>
          </cell>
          <cell r="N2134">
            <v>173</v>
          </cell>
          <cell r="O2134">
            <v>287.18</v>
          </cell>
          <cell r="P2134">
            <v>0</v>
          </cell>
          <cell r="Q2134">
            <v>0</v>
          </cell>
          <cell r="R2134">
            <v>0</v>
          </cell>
          <cell r="S2134">
            <v>0</v>
          </cell>
          <cell r="T2134">
            <v>0</v>
          </cell>
          <cell r="U2134">
            <v>0</v>
          </cell>
          <cell r="V2134">
            <v>0</v>
          </cell>
          <cell r="W2134">
            <v>0.83000000000000007</v>
          </cell>
          <cell r="X2134">
            <v>4.1500000000000004</v>
          </cell>
          <cell r="Y2134">
            <v>-3.3200000000000003</v>
          </cell>
          <cell r="Z2134">
            <v>1.6600000000000001</v>
          </cell>
          <cell r="AA2134">
            <v>2.4900000000000002</v>
          </cell>
          <cell r="AB2134">
            <v>0.83000000000000007</v>
          </cell>
          <cell r="AC2134" t="str">
            <v>Mainline</v>
          </cell>
          <cell r="AD2134" t="str">
            <v>5_Male Racing</v>
          </cell>
          <cell r="AE2134" t="str">
            <v>S124</v>
          </cell>
          <cell r="AF2134" t="str">
            <v>Seasonal</v>
          </cell>
          <cell r="AG2134">
            <v>1</v>
          </cell>
          <cell r="AH2134" t="str">
            <v>&lt;N/A&gt;</v>
          </cell>
          <cell r="AI2134" t="str">
            <v>Racing</v>
          </cell>
          <cell r="AJ2134" t="str">
            <v>VIbe</v>
          </cell>
          <cell r="AK2134" t="str">
            <v>S1 2024</v>
          </cell>
          <cell r="AL2134">
            <v>45444</v>
          </cell>
          <cell r="AM2134">
            <v>430.77000000000004</v>
          </cell>
          <cell r="AN2134">
            <v>173</v>
          </cell>
          <cell r="AO2134">
            <v>2.4900000000000002</v>
          </cell>
        </row>
        <row r="2135">
          <cell r="A2135">
            <v>87052118310</v>
          </cell>
          <cell r="B2135" t="str">
            <v>3 Seasons Old</v>
          </cell>
          <cell r="C2135" t="str">
            <v>W060</v>
          </cell>
          <cell r="D2135" t="str">
            <v>Speedo USA Maersk</v>
          </cell>
          <cell r="E2135" t="str">
            <v>8-7052118310</v>
          </cell>
          <cell r="F2135" t="str">
            <v>SOLID ONE BRIEF 310</v>
          </cell>
          <cell r="G2135" t="str">
            <v>P1132</v>
          </cell>
          <cell r="H2135" t="str">
            <v>Swim Bottoms</v>
          </cell>
          <cell r="I2135" t="str">
            <v>812</v>
          </cell>
          <cell r="J2135" t="str">
            <v>Apparel</v>
          </cell>
          <cell r="K2135" t="str">
            <v>MNL</v>
          </cell>
          <cell r="L2135" t="str">
            <v>SS23</v>
          </cell>
          <cell r="M2135">
            <v>1229.58</v>
          </cell>
          <cell r="N2135">
            <v>253</v>
          </cell>
          <cell r="O2135">
            <v>1106.6220000000001</v>
          </cell>
          <cell r="P2135">
            <v>0</v>
          </cell>
          <cell r="Q2135">
            <v>0</v>
          </cell>
          <cell r="R2135">
            <v>0</v>
          </cell>
          <cell r="S2135">
            <v>-3.86</v>
          </cell>
          <cell r="T2135">
            <v>253</v>
          </cell>
          <cell r="U2135">
            <v>-976.57999999999993</v>
          </cell>
          <cell r="V2135">
            <v>0</v>
          </cell>
          <cell r="W2135">
            <v>3.86</v>
          </cell>
          <cell r="X2135">
            <v>4.8599999999999994</v>
          </cell>
          <cell r="Y2135">
            <v>-0.99999999999999956</v>
          </cell>
          <cell r="Z2135">
            <v>4.3740000000000006</v>
          </cell>
          <cell r="AA2135">
            <v>0.48599999999999888</v>
          </cell>
          <cell r="AB2135">
            <v>0.51400000000000068</v>
          </cell>
          <cell r="AC2135" t="str">
            <v>Mainline</v>
          </cell>
          <cell r="AD2135" t="str">
            <v>5_Male Racing</v>
          </cell>
          <cell r="AE2135" t="str">
            <v>S123</v>
          </cell>
          <cell r="AF2135" t="str">
            <v>Seasonal</v>
          </cell>
          <cell r="AG2135">
            <v>1</v>
          </cell>
          <cell r="AH2135" t="str">
            <v>Release 10-19-23</v>
          </cell>
          <cell r="AI2135" t="str">
            <v>Racing</v>
          </cell>
          <cell r="AJ2135" t="str">
            <v>Vibe</v>
          </cell>
          <cell r="AK2135">
            <v>0</v>
          </cell>
          <cell r="AL2135">
            <v>45078</v>
          </cell>
          <cell r="AM2135">
            <v>122.95799999999971</v>
          </cell>
          <cell r="AN2135">
            <v>253</v>
          </cell>
          <cell r="AO2135">
            <v>0.48599999999999888</v>
          </cell>
        </row>
        <row r="2136">
          <cell r="A2136">
            <v>87052118331</v>
          </cell>
          <cell r="B2136" t="str">
            <v>3+ Seasons Old</v>
          </cell>
          <cell r="C2136" t="str">
            <v>W060</v>
          </cell>
          <cell r="D2136" t="str">
            <v>Speedo USA Maersk</v>
          </cell>
          <cell r="E2136" t="str">
            <v>8-7052118331</v>
          </cell>
          <cell r="F2136" t="str">
            <v>SOLID ONE BRIEF 331</v>
          </cell>
          <cell r="G2136" t="str">
            <v>P1132</v>
          </cell>
          <cell r="H2136" t="str">
            <v>Swim Bottoms</v>
          </cell>
          <cell r="I2136" t="str">
            <v>812</v>
          </cell>
          <cell r="J2136" t="str">
            <v>Apparel</v>
          </cell>
          <cell r="K2136" t="str">
            <v>MNL</v>
          </cell>
          <cell r="L2136" t="str">
            <v>SS22</v>
          </cell>
          <cell r="M2136">
            <v>1040.04</v>
          </cell>
          <cell r="N2136">
            <v>214</v>
          </cell>
          <cell r="O2136">
            <v>936.03599999999994</v>
          </cell>
          <cell r="P2136">
            <v>0</v>
          </cell>
          <cell r="Q2136">
            <v>0</v>
          </cell>
          <cell r="R2136">
            <v>0</v>
          </cell>
          <cell r="S2136">
            <v>-3.8600000000000003</v>
          </cell>
          <cell r="T2136">
            <v>214</v>
          </cell>
          <cell r="U2136">
            <v>-826.04000000000008</v>
          </cell>
          <cell r="V2136">
            <v>0</v>
          </cell>
          <cell r="W2136">
            <v>4.3739999999999997</v>
          </cell>
          <cell r="X2136">
            <v>4.8599999999999994</v>
          </cell>
          <cell r="Y2136">
            <v>-0.48599999999999977</v>
          </cell>
          <cell r="Z2136">
            <v>4.3739999999999997</v>
          </cell>
          <cell r="AA2136">
            <v>0.48599999999999977</v>
          </cell>
          <cell r="AB2136">
            <v>0</v>
          </cell>
          <cell r="AC2136" t="str">
            <v>Mainline</v>
          </cell>
          <cell r="AD2136" t="str">
            <v>5_Male Racing</v>
          </cell>
          <cell r="AE2136" t="str">
            <v>S122</v>
          </cell>
          <cell r="AF2136" t="str">
            <v>Seasonal</v>
          </cell>
          <cell r="AG2136">
            <v>1</v>
          </cell>
          <cell r="AH2136" t="str">
            <v>Release May 23</v>
          </cell>
          <cell r="AI2136" t="str">
            <v>Racing</v>
          </cell>
          <cell r="AJ2136" t="str">
            <v>Vibe</v>
          </cell>
          <cell r="AK2136">
            <v>0</v>
          </cell>
          <cell r="AL2136" t="str">
            <v/>
          </cell>
          <cell r="AM2136">
            <v>104.00399999999995</v>
          </cell>
          <cell r="AN2136">
            <v>214</v>
          </cell>
          <cell r="AO2136">
            <v>0.48599999999999977</v>
          </cell>
        </row>
        <row r="2137">
          <cell r="A2137">
            <v>87052118340</v>
          </cell>
          <cell r="B2137" t="str">
            <v>3+ Seasons Old</v>
          </cell>
          <cell r="C2137" t="str">
            <v>W060</v>
          </cell>
          <cell r="D2137" t="str">
            <v>Speedo USA Maersk</v>
          </cell>
          <cell r="E2137" t="str">
            <v>8-7052118340</v>
          </cell>
          <cell r="F2137" t="str">
            <v>SOLID ONE BRIEF 340</v>
          </cell>
          <cell r="G2137" t="str">
            <v>P1132</v>
          </cell>
          <cell r="H2137" t="str">
            <v>Swim Bottoms</v>
          </cell>
          <cell r="I2137" t="str">
            <v>812</v>
          </cell>
          <cell r="J2137" t="str">
            <v>Apparel</v>
          </cell>
          <cell r="K2137" t="str">
            <v>MNL</v>
          </cell>
          <cell r="L2137" t="str">
            <v>SS22</v>
          </cell>
          <cell r="M2137">
            <v>7740.48</v>
          </cell>
          <cell r="N2137">
            <v>1466</v>
          </cell>
          <cell r="O2137">
            <v>6966.4319999999998</v>
          </cell>
          <cell r="P2137">
            <v>0</v>
          </cell>
          <cell r="Q2137">
            <v>0</v>
          </cell>
          <cell r="R2137">
            <v>0</v>
          </cell>
          <cell r="S2137">
            <v>-4.2799999999999994</v>
          </cell>
          <cell r="T2137">
            <v>1466</v>
          </cell>
          <cell r="U2137">
            <v>-6274.4799999999987</v>
          </cell>
          <cell r="V2137">
            <v>0</v>
          </cell>
          <cell r="W2137">
            <v>4.7519999999999998</v>
          </cell>
          <cell r="X2137">
            <v>5.2799999999999994</v>
          </cell>
          <cell r="Y2137">
            <v>-0.52799999999999958</v>
          </cell>
          <cell r="Z2137">
            <v>4.7519999999999998</v>
          </cell>
          <cell r="AA2137">
            <v>0.52799999999999958</v>
          </cell>
          <cell r="AB2137">
            <v>0</v>
          </cell>
          <cell r="AC2137" t="str">
            <v>Mainline</v>
          </cell>
          <cell r="AD2137" t="str">
            <v>5_Male Racing</v>
          </cell>
          <cell r="AE2137" t="str">
            <v>S122</v>
          </cell>
          <cell r="AF2137" t="str">
            <v>Seasonal</v>
          </cell>
          <cell r="AG2137">
            <v>1</v>
          </cell>
          <cell r="AH2137" t="str">
            <v>Release May 23</v>
          </cell>
          <cell r="AI2137" t="str">
            <v>Racing</v>
          </cell>
          <cell r="AJ2137" t="str">
            <v>Vibe</v>
          </cell>
          <cell r="AK2137">
            <v>0</v>
          </cell>
          <cell r="AL2137" t="str">
            <v/>
          </cell>
          <cell r="AM2137">
            <v>774.04799999999943</v>
          </cell>
          <cell r="AN2137">
            <v>1466</v>
          </cell>
          <cell r="AO2137">
            <v>0.52799999999999958</v>
          </cell>
        </row>
        <row r="2138">
          <cell r="A2138">
            <v>87052118440</v>
          </cell>
          <cell r="B2138" t="str">
            <v>Expiring</v>
          </cell>
          <cell r="C2138" t="str">
            <v>W060</v>
          </cell>
          <cell r="D2138" t="str">
            <v>Speedo USA Maersk</v>
          </cell>
          <cell r="E2138" t="str">
            <v>8-7052118440</v>
          </cell>
          <cell r="F2138" t="str">
            <v>SOLID ONE BRIEF 440</v>
          </cell>
          <cell r="G2138" t="str">
            <v>P1132</v>
          </cell>
          <cell r="H2138" t="str">
            <v>Swim Bottoms</v>
          </cell>
          <cell r="I2138" t="str">
            <v>812</v>
          </cell>
          <cell r="J2138" t="str">
            <v>Apparel</v>
          </cell>
          <cell r="K2138" t="str">
            <v>MNL</v>
          </cell>
          <cell r="L2138" t="str">
            <v>AW24</v>
          </cell>
          <cell r="M2138">
            <v>363.26</v>
          </cell>
          <cell r="N2138">
            <v>82</v>
          </cell>
          <cell r="O2138">
            <v>72.652000000000001</v>
          </cell>
          <cell r="P2138">
            <v>0</v>
          </cell>
          <cell r="Q2138">
            <v>0</v>
          </cell>
          <cell r="R2138">
            <v>0</v>
          </cell>
          <cell r="S2138">
            <v>0</v>
          </cell>
          <cell r="T2138">
            <v>0</v>
          </cell>
          <cell r="U2138">
            <v>0</v>
          </cell>
          <cell r="V2138">
            <v>0</v>
          </cell>
          <cell r="W2138">
            <v>0</v>
          </cell>
          <cell r="X2138">
            <v>4.43</v>
          </cell>
          <cell r="Y2138">
            <v>-4.43</v>
          </cell>
          <cell r="Z2138">
            <v>0.88600000000000001</v>
          </cell>
          <cell r="AA2138">
            <v>3.5439999999999996</v>
          </cell>
          <cell r="AB2138">
            <v>0.88600000000000001</v>
          </cell>
          <cell r="AC2138" t="str">
            <v>Mainline</v>
          </cell>
          <cell r="AD2138" t="str">
            <v>5_Male Racing</v>
          </cell>
          <cell r="AE2138" t="str">
            <v>S224</v>
          </cell>
          <cell r="AF2138" t="str">
            <v>Seasonal</v>
          </cell>
          <cell r="AG2138">
            <v>1</v>
          </cell>
          <cell r="AH2138" t="str">
            <v>&lt;N/A&gt;</v>
          </cell>
          <cell r="AI2138" t="str">
            <v>Racing</v>
          </cell>
          <cell r="AJ2138" t="str">
            <v>Vibe</v>
          </cell>
          <cell r="AK2138">
            <v>0</v>
          </cell>
          <cell r="AL2138">
            <v>45352</v>
          </cell>
          <cell r="AM2138">
            <v>290.60799999999995</v>
          </cell>
          <cell r="AN2138">
            <v>82</v>
          </cell>
          <cell r="AO2138">
            <v>3.5439999999999996</v>
          </cell>
        </row>
        <row r="2139">
          <cell r="A2139">
            <v>87052118441</v>
          </cell>
          <cell r="B2139" t="str">
            <v>Expiring</v>
          </cell>
          <cell r="C2139" t="str">
            <v>W060</v>
          </cell>
          <cell r="D2139" t="str">
            <v>Speedo USA Maersk</v>
          </cell>
          <cell r="E2139" t="str">
            <v>8-7052118441</v>
          </cell>
          <cell r="F2139" t="str">
            <v>SOLID ONE BRIEF 441</v>
          </cell>
          <cell r="G2139" t="str">
            <v>P1132</v>
          </cell>
          <cell r="H2139" t="str">
            <v>Swim Bottoms</v>
          </cell>
          <cell r="I2139" t="str">
            <v>812</v>
          </cell>
          <cell r="J2139" t="str">
            <v>Apparel</v>
          </cell>
          <cell r="K2139" t="str">
            <v>MNL</v>
          </cell>
          <cell r="L2139" t="str">
            <v>AW24</v>
          </cell>
          <cell r="M2139">
            <v>389.84</v>
          </cell>
          <cell r="N2139">
            <v>88</v>
          </cell>
          <cell r="O2139">
            <v>77.968000000000004</v>
          </cell>
          <cell r="P2139">
            <v>0</v>
          </cell>
          <cell r="Q2139">
            <v>0</v>
          </cell>
          <cell r="R2139">
            <v>0</v>
          </cell>
          <cell r="S2139">
            <v>0</v>
          </cell>
          <cell r="T2139">
            <v>0</v>
          </cell>
          <cell r="U2139">
            <v>0</v>
          </cell>
          <cell r="V2139">
            <v>0</v>
          </cell>
          <cell r="W2139">
            <v>0</v>
          </cell>
          <cell r="X2139">
            <v>4.43</v>
          </cell>
          <cell r="Y2139">
            <v>-4.43</v>
          </cell>
          <cell r="Z2139">
            <v>0.88600000000000001</v>
          </cell>
          <cell r="AA2139">
            <v>3.5439999999999996</v>
          </cell>
          <cell r="AB2139">
            <v>0.88600000000000001</v>
          </cell>
          <cell r="AC2139" t="str">
            <v>Mainline</v>
          </cell>
          <cell r="AD2139" t="str">
            <v>5_Male Racing</v>
          </cell>
          <cell r="AE2139" t="str">
            <v>S224</v>
          </cell>
          <cell r="AF2139" t="str">
            <v>Seasonal</v>
          </cell>
          <cell r="AG2139">
            <v>1</v>
          </cell>
          <cell r="AH2139" t="str">
            <v>&lt;N/A&gt;</v>
          </cell>
          <cell r="AI2139" t="str">
            <v>Racing</v>
          </cell>
          <cell r="AJ2139" t="str">
            <v>Vibe</v>
          </cell>
          <cell r="AK2139">
            <v>0</v>
          </cell>
          <cell r="AL2139">
            <v>45352</v>
          </cell>
          <cell r="AM2139">
            <v>311.87199999999996</v>
          </cell>
          <cell r="AN2139">
            <v>88</v>
          </cell>
          <cell r="AO2139">
            <v>3.5439999999999996</v>
          </cell>
        </row>
        <row r="2140">
          <cell r="A2140">
            <v>87052118460</v>
          </cell>
          <cell r="B2140" t="str">
            <v>Expiring</v>
          </cell>
          <cell r="C2140" t="str">
            <v>W060</v>
          </cell>
          <cell r="D2140" t="str">
            <v>Speedo USA Maersk</v>
          </cell>
          <cell r="E2140" t="str">
            <v>8-7052118460</v>
          </cell>
          <cell r="F2140" t="str">
            <v>SOLID ONE BRIEF 460</v>
          </cell>
          <cell r="G2140" t="str">
            <v>P1132</v>
          </cell>
          <cell r="H2140" t="str">
            <v>Swim Bottoms</v>
          </cell>
          <cell r="I2140" t="str">
            <v>812</v>
          </cell>
          <cell r="J2140" t="str">
            <v>Apparel</v>
          </cell>
          <cell r="K2140" t="str">
            <v>MNL</v>
          </cell>
          <cell r="L2140" t="str">
            <v>AW24</v>
          </cell>
          <cell r="M2140">
            <v>301.24</v>
          </cell>
          <cell r="N2140">
            <v>68</v>
          </cell>
          <cell r="O2140">
            <v>60.248000000000005</v>
          </cell>
          <cell r="P2140">
            <v>0</v>
          </cell>
          <cell r="Q2140">
            <v>0</v>
          </cell>
          <cell r="R2140">
            <v>0</v>
          </cell>
          <cell r="S2140">
            <v>0</v>
          </cell>
          <cell r="T2140">
            <v>0</v>
          </cell>
          <cell r="U2140">
            <v>0</v>
          </cell>
          <cell r="V2140">
            <v>0</v>
          </cell>
          <cell r="W2140">
            <v>0</v>
          </cell>
          <cell r="X2140">
            <v>4.43</v>
          </cell>
          <cell r="Y2140">
            <v>-4.43</v>
          </cell>
          <cell r="Z2140">
            <v>0.88600000000000012</v>
          </cell>
          <cell r="AA2140">
            <v>3.5439999999999996</v>
          </cell>
          <cell r="AB2140">
            <v>0.88600000000000012</v>
          </cell>
          <cell r="AC2140" t="str">
            <v>Mainline</v>
          </cell>
          <cell r="AD2140" t="str">
            <v>5_Male Racing</v>
          </cell>
          <cell r="AE2140" t="str">
            <v>S224</v>
          </cell>
          <cell r="AF2140" t="str">
            <v>Seasonal</v>
          </cell>
          <cell r="AG2140">
            <v>1</v>
          </cell>
          <cell r="AH2140" t="str">
            <v>&lt;N/A&gt;</v>
          </cell>
          <cell r="AI2140" t="str">
            <v>Racing</v>
          </cell>
          <cell r="AJ2140" t="str">
            <v>Vibe</v>
          </cell>
          <cell r="AK2140">
            <v>0</v>
          </cell>
          <cell r="AL2140">
            <v>45352</v>
          </cell>
          <cell r="AM2140">
            <v>240.99199999999996</v>
          </cell>
          <cell r="AN2140">
            <v>68</v>
          </cell>
          <cell r="AO2140">
            <v>3.5439999999999996</v>
          </cell>
        </row>
        <row r="2141">
          <cell r="A2141">
            <v>87052118711</v>
          </cell>
          <cell r="B2141" t="str">
            <v>3 Seasons Old</v>
          </cell>
          <cell r="C2141" t="str">
            <v>W060</v>
          </cell>
          <cell r="D2141" t="str">
            <v>Speedo USA Maersk</v>
          </cell>
          <cell r="E2141" t="str">
            <v>8-7052118711</v>
          </cell>
          <cell r="F2141" t="str">
            <v>SOLID ONE BRIEF 711</v>
          </cell>
          <cell r="G2141" t="str">
            <v>P1132</v>
          </cell>
          <cell r="H2141" t="str">
            <v>Swim Bottoms</v>
          </cell>
          <cell r="I2141" t="str">
            <v>812</v>
          </cell>
          <cell r="J2141" t="str">
            <v>Apparel</v>
          </cell>
          <cell r="K2141" t="str">
            <v>MNL</v>
          </cell>
          <cell r="L2141" t="str">
            <v>SS23</v>
          </cell>
          <cell r="M2141">
            <v>2269.62</v>
          </cell>
          <cell r="N2141">
            <v>467</v>
          </cell>
          <cell r="O2141">
            <v>2042.6579999999999</v>
          </cell>
          <cell r="P2141">
            <v>0</v>
          </cell>
          <cell r="Q2141">
            <v>0</v>
          </cell>
          <cell r="R2141">
            <v>0</v>
          </cell>
          <cell r="S2141">
            <v>-3.86</v>
          </cell>
          <cell r="T2141">
            <v>467</v>
          </cell>
          <cell r="U2141">
            <v>-1802.62</v>
          </cell>
          <cell r="V2141">
            <v>0</v>
          </cell>
          <cell r="W2141">
            <v>3.86</v>
          </cell>
          <cell r="X2141">
            <v>4.8599999999999994</v>
          </cell>
          <cell r="Y2141">
            <v>-0.99999999999999956</v>
          </cell>
          <cell r="Z2141">
            <v>4.3739999999999997</v>
          </cell>
          <cell r="AA2141">
            <v>0.48599999999999977</v>
          </cell>
          <cell r="AB2141">
            <v>0.51399999999999979</v>
          </cell>
          <cell r="AC2141" t="str">
            <v>Mainline</v>
          </cell>
          <cell r="AD2141" t="str">
            <v>5_Male Racing</v>
          </cell>
          <cell r="AE2141" t="str">
            <v>S123</v>
          </cell>
          <cell r="AF2141" t="str">
            <v>Seasonal</v>
          </cell>
          <cell r="AG2141">
            <v>1</v>
          </cell>
          <cell r="AH2141" t="str">
            <v>Release 10-19-23</v>
          </cell>
          <cell r="AI2141" t="str">
            <v>Racing</v>
          </cell>
          <cell r="AJ2141" t="str">
            <v>Vibe</v>
          </cell>
          <cell r="AK2141">
            <v>0</v>
          </cell>
          <cell r="AL2141">
            <v>45078</v>
          </cell>
          <cell r="AM2141">
            <v>226.9619999999999</v>
          </cell>
          <cell r="AN2141">
            <v>467</v>
          </cell>
          <cell r="AO2141">
            <v>0.48599999999999977</v>
          </cell>
        </row>
        <row r="2142">
          <cell r="A2142">
            <v>87052118800</v>
          </cell>
          <cell r="B2142" t="str">
            <v>3+ Seasons Old</v>
          </cell>
          <cell r="C2142" t="str">
            <v>W060</v>
          </cell>
          <cell r="D2142" t="str">
            <v>Speedo USA Maersk</v>
          </cell>
          <cell r="E2142" t="str">
            <v>8-7052118800</v>
          </cell>
          <cell r="F2142" t="str">
            <v>SOLID ONE BRIEF 800</v>
          </cell>
          <cell r="G2142" t="str">
            <v>P1132</v>
          </cell>
          <cell r="H2142" t="str">
            <v>Swim Bottoms</v>
          </cell>
          <cell r="I2142" t="str">
            <v>812</v>
          </cell>
          <cell r="J2142" t="str">
            <v>Apparel</v>
          </cell>
          <cell r="K2142" t="str">
            <v>MNL</v>
          </cell>
          <cell r="L2142" t="str">
            <v>SS22</v>
          </cell>
          <cell r="M2142">
            <v>408.24</v>
          </cell>
          <cell r="N2142">
            <v>84</v>
          </cell>
          <cell r="O2142">
            <v>367.416</v>
          </cell>
          <cell r="P2142">
            <v>0</v>
          </cell>
          <cell r="Q2142">
            <v>0</v>
          </cell>
          <cell r="R2142">
            <v>0</v>
          </cell>
          <cell r="S2142">
            <v>-3.8600000000000003</v>
          </cell>
          <cell r="T2142">
            <v>84</v>
          </cell>
          <cell r="U2142">
            <v>-324.24</v>
          </cell>
          <cell r="V2142">
            <v>0</v>
          </cell>
          <cell r="W2142">
            <v>4.3739999999999997</v>
          </cell>
          <cell r="X2142">
            <v>4.8600000000000003</v>
          </cell>
          <cell r="Y2142">
            <v>-0.48600000000000065</v>
          </cell>
          <cell r="Z2142">
            <v>4.3739999999999997</v>
          </cell>
          <cell r="AA2142">
            <v>0.48600000000000065</v>
          </cell>
          <cell r="AB2142">
            <v>0</v>
          </cell>
          <cell r="AC2142" t="str">
            <v>Mainline</v>
          </cell>
          <cell r="AD2142" t="str">
            <v>5_Male Racing</v>
          </cell>
          <cell r="AE2142" t="str">
            <v>S122</v>
          </cell>
          <cell r="AF2142" t="str">
            <v>Seasonal</v>
          </cell>
          <cell r="AG2142">
            <v>1</v>
          </cell>
          <cell r="AH2142" t="str">
            <v>Release May 23</v>
          </cell>
          <cell r="AI2142" t="str">
            <v>Racing</v>
          </cell>
          <cell r="AJ2142" t="str">
            <v>Vibe</v>
          </cell>
          <cell r="AK2142">
            <v>0</v>
          </cell>
          <cell r="AL2142" t="str">
            <v/>
          </cell>
          <cell r="AM2142">
            <v>40.824000000000055</v>
          </cell>
          <cell r="AN2142">
            <v>84</v>
          </cell>
          <cell r="AO2142">
            <v>0.48600000000000065</v>
          </cell>
        </row>
        <row r="2143">
          <cell r="A2143">
            <v>87052118970</v>
          </cell>
          <cell r="B2143" t="str">
            <v>3+ Seasons Old</v>
          </cell>
          <cell r="C2143" t="str">
            <v>W060</v>
          </cell>
          <cell r="D2143" t="str">
            <v>Speedo USA Maersk</v>
          </cell>
          <cell r="E2143" t="str">
            <v>8-7052118970</v>
          </cell>
          <cell r="F2143" t="str">
            <v>SOLID ONE BRIEF 970</v>
          </cell>
          <cell r="G2143" t="str">
            <v>P1132</v>
          </cell>
          <cell r="H2143" t="str">
            <v>Swim Bottoms</v>
          </cell>
          <cell r="I2143" t="str">
            <v>812</v>
          </cell>
          <cell r="J2143" t="str">
            <v>Apparel</v>
          </cell>
          <cell r="K2143" t="str">
            <v>MNL</v>
          </cell>
          <cell r="L2143" t="str">
            <v>SS22</v>
          </cell>
          <cell r="M2143">
            <v>3664.32</v>
          </cell>
          <cell r="N2143">
            <v>694</v>
          </cell>
          <cell r="O2143">
            <v>3297.8880000000004</v>
          </cell>
          <cell r="P2143">
            <v>0</v>
          </cell>
          <cell r="Q2143">
            <v>0</v>
          </cell>
          <cell r="R2143">
            <v>0</v>
          </cell>
          <cell r="S2143">
            <v>-4.28</v>
          </cell>
          <cell r="T2143">
            <v>694</v>
          </cell>
          <cell r="U2143">
            <v>-2970.32</v>
          </cell>
          <cell r="V2143">
            <v>0</v>
          </cell>
          <cell r="W2143">
            <v>4.7520000000000007</v>
          </cell>
          <cell r="X2143">
            <v>5.28</v>
          </cell>
          <cell r="Y2143">
            <v>-0.52799999999999958</v>
          </cell>
          <cell r="Z2143">
            <v>4.7520000000000007</v>
          </cell>
          <cell r="AA2143">
            <v>0.52799999999999958</v>
          </cell>
          <cell r="AB2143">
            <v>0</v>
          </cell>
          <cell r="AC2143" t="str">
            <v>Mainline</v>
          </cell>
          <cell r="AD2143" t="str">
            <v>5_Male Racing</v>
          </cell>
          <cell r="AE2143" t="str">
            <v>S122</v>
          </cell>
          <cell r="AF2143" t="str">
            <v>Seasonal</v>
          </cell>
          <cell r="AG2143">
            <v>1</v>
          </cell>
          <cell r="AH2143" t="str">
            <v>Release May 23</v>
          </cell>
          <cell r="AI2143" t="str">
            <v>Racing</v>
          </cell>
          <cell r="AJ2143" t="str">
            <v>Vibe</v>
          </cell>
          <cell r="AK2143">
            <v>0</v>
          </cell>
          <cell r="AL2143" t="str">
            <v/>
          </cell>
          <cell r="AM2143">
            <v>366.43199999999973</v>
          </cell>
          <cell r="AN2143">
            <v>694</v>
          </cell>
          <cell r="AO2143">
            <v>0.52799999999999958</v>
          </cell>
        </row>
        <row r="2144">
          <cell r="A2144">
            <v>87052118971</v>
          </cell>
          <cell r="B2144" t="str">
            <v>Expiring</v>
          </cell>
          <cell r="C2144" t="str">
            <v>W060</v>
          </cell>
          <cell r="D2144" t="str">
            <v>Speedo USA Maersk</v>
          </cell>
          <cell r="E2144" t="str">
            <v>8-7052118971</v>
          </cell>
          <cell r="F2144" t="str">
            <v>SOLID ONE BRIEF 971</v>
          </cell>
          <cell r="G2144" t="str">
            <v>P1132</v>
          </cell>
          <cell r="H2144" t="str">
            <v>Swim Bottoms</v>
          </cell>
          <cell r="I2144" t="str">
            <v>812</v>
          </cell>
          <cell r="J2144" t="str">
            <v>Apparel</v>
          </cell>
          <cell r="K2144" t="str">
            <v>MNL</v>
          </cell>
          <cell r="L2144" t="str">
            <v>AW24</v>
          </cell>
          <cell r="M2144">
            <v>376.55</v>
          </cell>
          <cell r="N2144">
            <v>85</v>
          </cell>
          <cell r="O2144">
            <v>75.31</v>
          </cell>
          <cell r="P2144">
            <v>0</v>
          </cell>
          <cell r="Q2144">
            <v>0</v>
          </cell>
          <cell r="R2144">
            <v>0</v>
          </cell>
          <cell r="S2144">
            <v>0</v>
          </cell>
          <cell r="T2144">
            <v>0</v>
          </cell>
          <cell r="U2144">
            <v>0</v>
          </cell>
          <cell r="V2144">
            <v>0</v>
          </cell>
          <cell r="W2144">
            <v>0</v>
          </cell>
          <cell r="X2144">
            <v>4.43</v>
          </cell>
          <cell r="Y2144">
            <v>-4.43</v>
          </cell>
          <cell r="Z2144">
            <v>0.88600000000000001</v>
          </cell>
          <cell r="AA2144">
            <v>3.5439999999999996</v>
          </cell>
          <cell r="AB2144">
            <v>0.88600000000000001</v>
          </cell>
          <cell r="AC2144" t="str">
            <v>Mainline</v>
          </cell>
          <cell r="AD2144" t="str">
            <v>5_Male Racing</v>
          </cell>
          <cell r="AE2144" t="str">
            <v>S224</v>
          </cell>
          <cell r="AF2144" t="str">
            <v>Seasonal</v>
          </cell>
          <cell r="AG2144">
            <v>1</v>
          </cell>
          <cell r="AH2144" t="str">
            <v>&lt;N/A&gt;</v>
          </cell>
          <cell r="AI2144" t="str">
            <v>Racing</v>
          </cell>
          <cell r="AJ2144" t="str">
            <v>Vibe</v>
          </cell>
          <cell r="AK2144">
            <v>0</v>
          </cell>
          <cell r="AL2144">
            <v>45352</v>
          </cell>
          <cell r="AM2144">
            <v>301.23999999999995</v>
          </cell>
          <cell r="AN2144">
            <v>85</v>
          </cell>
          <cell r="AO2144">
            <v>3.5439999999999996</v>
          </cell>
        </row>
        <row r="2145">
          <cell r="A2145">
            <v>87052118972</v>
          </cell>
          <cell r="B2145" t="str">
            <v>3+ Seasons Old</v>
          </cell>
          <cell r="C2145" t="str">
            <v>W060</v>
          </cell>
          <cell r="D2145" t="str">
            <v>Speedo USA Maersk</v>
          </cell>
          <cell r="E2145" t="str">
            <v>8-7052118972</v>
          </cell>
          <cell r="F2145" t="str">
            <v>SOLID ONE BRIEF 972</v>
          </cell>
          <cell r="G2145" t="str">
            <v>P1132</v>
          </cell>
          <cell r="H2145" t="str">
            <v>Swim Bottoms</v>
          </cell>
          <cell r="I2145" t="str">
            <v>812</v>
          </cell>
          <cell r="J2145" t="str">
            <v>Apparel</v>
          </cell>
          <cell r="K2145" t="str">
            <v>MNL</v>
          </cell>
          <cell r="L2145" t="str">
            <v>AW22</v>
          </cell>
          <cell r="M2145">
            <v>58.32</v>
          </cell>
          <cell r="N2145">
            <v>12</v>
          </cell>
          <cell r="O2145">
            <v>52.488</v>
          </cell>
          <cell r="P2145">
            <v>0</v>
          </cell>
          <cell r="Q2145">
            <v>0</v>
          </cell>
          <cell r="R2145">
            <v>0</v>
          </cell>
          <cell r="S2145">
            <v>-3.8600000000000003</v>
          </cell>
          <cell r="T2145">
            <v>12</v>
          </cell>
          <cell r="U2145">
            <v>-46.320000000000007</v>
          </cell>
          <cell r="V2145">
            <v>0</v>
          </cell>
          <cell r="W2145">
            <v>4.3739999999999997</v>
          </cell>
          <cell r="X2145">
            <v>4.8600000000000003</v>
          </cell>
          <cell r="Y2145">
            <v>-0.48600000000000065</v>
          </cell>
          <cell r="Z2145">
            <v>4.3739999999999997</v>
          </cell>
          <cell r="AA2145">
            <v>0.48600000000000065</v>
          </cell>
          <cell r="AB2145">
            <v>0</v>
          </cell>
          <cell r="AC2145" t="str">
            <v>Mainline</v>
          </cell>
          <cell r="AD2145" t="str">
            <v>5_Male Racing</v>
          </cell>
          <cell r="AE2145" t="str">
            <v>S222</v>
          </cell>
          <cell r="AF2145" t="str">
            <v>Seasonal</v>
          </cell>
          <cell r="AG2145">
            <v>1</v>
          </cell>
          <cell r="AH2145" t="str">
            <v>Release 10-19-23</v>
          </cell>
          <cell r="AI2145" t="str">
            <v>Racing</v>
          </cell>
          <cell r="AJ2145" t="str">
            <v>Vibe</v>
          </cell>
          <cell r="AK2145">
            <v>0</v>
          </cell>
          <cell r="AL2145" t="str">
            <v/>
          </cell>
          <cell r="AM2145">
            <v>5.8320000000000078</v>
          </cell>
          <cell r="AN2145">
            <v>12</v>
          </cell>
          <cell r="AO2145">
            <v>0.48600000000000065</v>
          </cell>
        </row>
        <row r="2146">
          <cell r="A2146">
            <v>87052118973</v>
          </cell>
          <cell r="B2146" t="str">
            <v>Expiring</v>
          </cell>
          <cell r="C2146" t="str">
            <v>W060</v>
          </cell>
          <cell r="D2146" t="str">
            <v>Speedo USA Maersk</v>
          </cell>
          <cell r="E2146" t="str">
            <v>8-7052118973</v>
          </cell>
          <cell r="F2146" t="str">
            <v>SOLID ONE BRIEF 973</v>
          </cell>
          <cell r="G2146" t="str">
            <v>P1132</v>
          </cell>
          <cell r="H2146" t="str">
            <v>Swim Bottoms</v>
          </cell>
          <cell r="I2146" t="str">
            <v>812</v>
          </cell>
          <cell r="J2146" t="str">
            <v>Apparel</v>
          </cell>
          <cell r="K2146" t="str">
            <v>MNL</v>
          </cell>
          <cell r="L2146" t="str">
            <v>AW24</v>
          </cell>
          <cell r="M2146">
            <v>279.08999999999997</v>
          </cell>
          <cell r="N2146">
            <v>63</v>
          </cell>
          <cell r="O2146">
            <v>55.817999999999998</v>
          </cell>
          <cell r="P2146">
            <v>0</v>
          </cell>
          <cell r="Q2146">
            <v>0</v>
          </cell>
          <cell r="R2146">
            <v>0</v>
          </cell>
          <cell r="S2146">
            <v>0</v>
          </cell>
          <cell r="T2146">
            <v>0</v>
          </cell>
          <cell r="U2146">
            <v>0</v>
          </cell>
          <cell r="V2146">
            <v>0</v>
          </cell>
          <cell r="W2146">
            <v>0</v>
          </cell>
          <cell r="X2146">
            <v>4.43</v>
          </cell>
          <cell r="Y2146">
            <v>-4.43</v>
          </cell>
          <cell r="Z2146">
            <v>0.88600000000000001</v>
          </cell>
          <cell r="AA2146">
            <v>3.5439999999999996</v>
          </cell>
          <cell r="AB2146">
            <v>0.88600000000000001</v>
          </cell>
          <cell r="AC2146" t="str">
            <v>Mainline</v>
          </cell>
          <cell r="AD2146" t="str">
            <v>5_Male Racing</v>
          </cell>
          <cell r="AE2146" t="str">
            <v>S224</v>
          </cell>
          <cell r="AF2146" t="str">
            <v>Seasonal</v>
          </cell>
          <cell r="AG2146">
            <v>1</v>
          </cell>
          <cell r="AH2146" t="str">
            <v>&lt;N/A&gt;</v>
          </cell>
          <cell r="AI2146" t="str">
            <v>Racing</v>
          </cell>
          <cell r="AJ2146" t="str">
            <v>Vibe</v>
          </cell>
          <cell r="AK2146">
            <v>0</v>
          </cell>
          <cell r="AL2146">
            <v>45352</v>
          </cell>
          <cell r="AM2146">
            <v>223.27199999999996</v>
          </cell>
          <cell r="AN2146">
            <v>63</v>
          </cell>
          <cell r="AO2146">
            <v>3.5439999999999996</v>
          </cell>
        </row>
        <row r="2147">
          <cell r="A2147">
            <v>87052119401</v>
          </cell>
          <cell r="B2147" t="str">
            <v>3+ Seasons Old</v>
          </cell>
          <cell r="C2147" t="str">
            <v>W060</v>
          </cell>
          <cell r="D2147" t="str">
            <v>Speedo USA Maersk</v>
          </cell>
          <cell r="E2147" t="str">
            <v>8-7052119401</v>
          </cell>
          <cell r="F2147" t="str">
            <v>GRAPHIC ONE BRIEF 401</v>
          </cell>
          <cell r="G2147" t="str">
            <v>P1132</v>
          </cell>
          <cell r="H2147" t="str">
            <v>Swim Bottoms</v>
          </cell>
          <cell r="I2147" t="str">
            <v>812</v>
          </cell>
          <cell r="J2147" t="str">
            <v>Apparel</v>
          </cell>
          <cell r="K2147" t="str">
            <v>MNL</v>
          </cell>
          <cell r="L2147" t="str">
            <v>SS22</v>
          </cell>
          <cell r="M2147">
            <v>998.58</v>
          </cell>
          <cell r="N2147">
            <v>187</v>
          </cell>
          <cell r="O2147">
            <v>898.72200000000009</v>
          </cell>
          <cell r="P2147">
            <v>0</v>
          </cell>
          <cell r="Q2147">
            <v>0</v>
          </cell>
          <cell r="R2147">
            <v>0</v>
          </cell>
          <cell r="S2147">
            <v>-4.34</v>
          </cell>
          <cell r="T2147">
            <v>187</v>
          </cell>
          <cell r="U2147">
            <v>-811.57999999999993</v>
          </cell>
          <cell r="V2147">
            <v>0</v>
          </cell>
          <cell r="W2147">
            <v>4.8060000000000009</v>
          </cell>
          <cell r="X2147">
            <v>5.34</v>
          </cell>
          <cell r="Y2147">
            <v>-0.53399999999999892</v>
          </cell>
          <cell r="Z2147">
            <v>4.8060000000000009</v>
          </cell>
          <cell r="AA2147">
            <v>0.53399999999999892</v>
          </cell>
          <cell r="AB2147">
            <v>0</v>
          </cell>
          <cell r="AC2147" t="str">
            <v>Mainline</v>
          </cell>
          <cell r="AD2147" t="str">
            <v>5_Male Racing</v>
          </cell>
          <cell r="AE2147" t="str">
            <v>S122</v>
          </cell>
          <cell r="AF2147" t="str">
            <v>Seasonal</v>
          </cell>
          <cell r="AG2147">
            <v>1</v>
          </cell>
          <cell r="AH2147" t="str">
            <v>Release May 23</v>
          </cell>
          <cell r="AI2147" t="str">
            <v>Racing</v>
          </cell>
          <cell r="AJ2147" t="str">
            <v>Vibe</v>
          </cell>
          <cell r="AK2147">
            <v>0</v>
          </cell>
          <cell r="AL2147" t="str">
            <v/>
          </cell>
          <cell r="AM2147">
            <v>99.857999999999805</v>
          </cell>
          <cell r="AN2147">
            <v>187</v>
          </cell>
          <cell r="AO2147">
            <v>0.53399999999999892</v>
          </cell>
        </row>
        <row r="2148">
          <cell r="A2148">
            <v>87052119440</v>
          </cell>
          <cell r="B2148" t="str">
            <v>3+ Seasons Old</v>
          </cell>
          <cell r="C2148" t="str">
            <v>W060</v>
          </cell>
          <cell r="D2148" t="str">
            <v>Speedo USA Maersk</v>
          </cell>
          <cell r="E2148" t="str">
            <v>8-7052119440</v>
          </cell>
          <cell r="F2148" t="str">
            <v>GRAPHIC ONE BRIEF 440</v>
          </cell>
          <cell r="G2148" t="str">
            <v>P1132</v>
          </cell>
          <cell r="H2148" t="str">
            <v>Swim Bottoms</v>
          </cell>
          <cell r="I2148" t="str">
            <v>812</v>
          </cell>
          <cell r="J2148" t="str">
            <v>Apparel</v>
          </cell>
          <cell r="K2148" t="str">
            <v>MNL</v>
          </cell>
          <cell r="L2148" t="str">
            <v>S121</v>
          </cell>
          <cell r="M2148">
            <v>191.2</v>
          </cell>
          <cell r="N2148">
            <v>20</v>
          </cell>
          <cell r="O2148">
            <v>172.07999999999998</v>
          </cell>
          <cell r="P2148">
            <v>0</v>
          </cell>
          <cell r="Q2148">
            <v>0</v>
          </cell>
          <cell r="R2148">
            <v>0</v>
          </cell>
          <cell r="S2148">
            <v>-8.5599999999999987</v>
          </cell>
          <cell r="T2148">
            <v>20</v>
          </cell>
          <cell r="U2148">
            <v>-171.2</v>
          </cell>
          <cell r="V2148">
            <v>0</v>
          </cell>
          <cell r="W2148">
            <v>8.6039999999999992</v>
          </cell>
          <cell r="X2148">
            <v>9.5599999999999987</v>
          </cell>
          <cell r="Y2148">
            <v>-0.95599999999999952</v>
          </cell>
          <cell r="Z2148">
            <v>8.6039999999999992</v>
          </cell>
          <cell r="AA2148">
            <v>0.95599999999999952</v>
          </cell>
          <cell r="AB2148">
            <v>0</v>
          </cell>
          <cell r="AC2148" t="str">
            <v>Mainline</v>
          </cell>
          <cell r="AD2148" t="str">
            <v>5_Male Racing</v>
          </cell>
          <cell r="AE2148" t="str">
            <v>S121</v>
          </cell>
          <cell r="AF2148" t="str">
            <v>Seasonal</v>
          </cell>
          <cell r="AG2148">
            <v>1</v>
          </cell>
          <cell r="AH2148" t="str">
            <v>Release 10-19-23</v>
          </cell>
          <cell r="AI2148" t="str">
            <v>Racing</v>
          </cell>
          <cell r="AJ2148" t="str">
            <v>Vibe</v>
          </cell>
          <cell r="AK2148">
            <v>0</v>
          </cell>
          <cell r="AL2148" t="str">
            <v/>
          </cell>
          <cell r="AM2148">
            <v>19.11999999999999</v>
          </cell>
          <cell r="AN2148">
            <v>20</v>
          </cell>
          <cell r="AO2148">
            <v>0.95599999999999952</v>
          </cell>
        </row>
        <row r="2149">
          <cell r="A2149">
            <v>87052120331</v>
          </cell>
          <cell r="B2149" t="str">
            <v>3+ Seasons Old</v>
          </cell>
          <cell r="C2149" t="str">
            <v>W060</v>
          </cell>
          <cell r="D2149" t="str">
            <v>Speedo USA Maersk</v>
          </cell>
          <cell r="E2149" t="str">
            <v>8-7052120331</v>
          </cell>
          <cell r="F2149" t="str">
            <v>EURO BRIEF 331</v>
          </cell>
          <cell r="G2149" t="str">
            <v>P1132</v>
          </cell>
          <cell r="H2149" t="str">
            <v>Swim Bottoms</v>
          </cell>
          <cell r="I2149" t="str">
            <v>812</v>
          </cell>
          <cell r="J2149" t="str">
            <v>Apparel</v>
          </cell>
          <cell r="K2149" t="str">
            <v>MNL</v>
          </cell>
          <cell r="L2149" t="str">
            <v>S121</v>
          </cell>
          <cell r="M2149">
            <v>222</v>
          </cell>
          <cell r="N2149">
            <v>20</v>
          </cell>
          <cell r="O2149">
            <v>199.8</v>
          </cell>
          <cell r="P2149">
            <v>2.1999999999999886</v>
          </cell>
          <cell r="Q2149">
            <v>0</v>
          </cell>
          <cell r="R2149">
            <v>0</v>
          </cell>
          <cell r="S2149">
            <v>-10.1</v>
          </cell>
          <cell r="T2149">
            <v>20</v>
          </cell>
          <cell r="U2149">
            <v>-202</v>
          </cell>
          <cell r="V2149">
            <v>0</v>
          </cell>
          <cell r="W2149">
            <v>10.1</v>
          </cell>
          <cell r="X2149">
            <v>11.1</v>
          </cell>
          <cell r="Y2149">
            <v>-1</v>
          </cell>
          <cell r="Z2149">
            <v>10.1</v>
          </cell>
          <cell r="AA2149">
            <v>1</v>
          </cell>
          <cell r="AB2149">
            <v>0</v>
          </cell>
          <cell r="AC2149" t="str">
            <v>Mainline</v>
          </cell>
          <cell r="AD2149" t="str">
            <v>5_Male Racing</v>
          </cell>
          <cell r="AE2149" t="str">
            <v>S121</v>
          </cell>
          <cell r="AF2149" t="str">
            <v>Seasonal</v>
          </cell>
          <cell r="AG2149">
            <v>1</v>
          </cell>
          <cell r="AH2149" t="str">
            <v>At Once</v>
          </cell>
          <cell r="AI2149" t="str">
            <v>Racing</v>
          </cell>
          <cell r="AJ2149" t="str">
            <v>Vibe</v>
          </cell>
          <cell r="AK2149">
            <v>0</v>
          </cell>
          <cell r="AL2149" t="str">
            <v/>
          </cell>
          <cell r="AM2149">
            <v>20</v>
          </cell>
          <cell r="AN2149">
            <v>20</v>
          </cell>
          <cell r="AO2149">
            <v>1</v>
          </cell>
        </row>
        <row r="2150">
          <cell r="A2150">
            <v>87052150400</v>
          </cell>
          <cell r="B2150" t="str">
            <v>3+ Seasons Old</v>
          </cell>
          <cell r="C2150" t="str">
            <v>W060</v>
          </cell>
          <cell r="D2150" t="str">
            <v>Speedo USA Maersk</v>
          </cell>
          <cell r="E2150" t="str">
            <v>8-7052150400</v>
          </cell>
          <cell r="F2150" t="str">
            <v>SPLICED ONE BRIEF 400</v>
          </cell>
          <cell r="G2150" t="str">
            <v>P1132</v>
          </cell>
          <cell r="H2150" t="str">
            <v>Swim Bottoms</v>
          </cell>
          <cell r="I2150" t="str">
            <v>812</v>
          </cell>
          <cell r="J2150" t="str">
            <v>Apparel</v>
          </cell>
          <cell r="K2150" t="str">
            <v>MNL</v>
          </cell>
          <cell r="L2150" t="str">
            <v>SS22</v>
          </cell>
          <cell r="M2150">
            <v>7384.55</v>
          </cell>
          <cell r="N2150">
            <v>1307</v>
          </cell>
          <cell r="O2150">
            <v>6646.0950000000003</v>
          </cell>
          <cell r="P2150">
            <v>0</v>
          </cell>
          <cell r="Q2150">
            <v>0</v>
          </cell>
          <cell r="R2150">
            <v>0</v>
          </cell>
          <cell r="S2150">
            <v>-4.6499999999999995</v>
          </cell>
          <cell r="T2150">
            <v>1307</v>
          </cell>
          <cell r="U2150">
            <v>-6077.5499999999993</v>
          </cell>
          <cell r="V2150">
            <v>0</v>
          </cell>
          <cell r="W2150">
            <v>5.085</v>
          </cell>
          <cell r="X2150">
            <v>5.65</v>
          </cell>
          <cell r="Y2150">
            <v>-0.56500000000000039</v>
          </cell>
          <cell r="Z2150">
            <v>5.085</v>
          </cell>
          <cell r="AA2150">
            <v>0.56500000000000039</v>
          </cell>
          <cell r="AB2150">
            <v>0</v>
          </cell>
          <cell r="AC2150" t="str">
            <v>Mainline</v>
          </cell>
          <cell r="AD2150" t="str">
            <v>5_Male Racing</v>
          </cell>
          <cell r="AE2150" t="str">
            <v>S122</v>
          </cell>
          <cell r="AF2150" t="str">
            <v>Seasonal</v>
          </cell>
          <cell r="AG2150">
            <v>1</v>
          </cell>
          <cell r="AH2150" t="str">
            <v>Release May 23</v>
          </cell>
          <cell r="AI2150" t="str">
            <v>Racing</v>
          </cell>
          <cell r="AJ2150" t="str">
            <v>Vibe</v>
          </cell>
          <cell r="AK2150">
            <v>0</v>
          </cell>
          <cell r="AL2150" t="str">
            <v/>
          </cell>
          <cell r="AM2150">
            <v>738.4550000000005</v>
          </cell>
          <cell r="AN2150">
            <v>1307</v>
          </cell>
          <cell r="AO2150">
            <v>0.56500000000000039</v>
          </cell>
        </row>
        <row r="2151">
          <cell r="A2151">
            <v>87052150520</v>
          </cell>
          <cell r="B2151" t="str">
            <v>3+ Seasons Old</v>
          </cell>
          <cell r="C2151" t="str">
            <v>W060</v>
          </cell>
          <cell r="D2151" t="str">
            <v>Speedo USA Maersk</v>
          </cell>
          <cell r="E2151" t="str">
            <v>8-7052150520</v>
          </cell>
          <cell r="F2151" t="str">
            <v>SPLICED ONE BRIEF 520</v>
          </cell>
          <cell r="G2151" t="str">
            <v>P1132</v>
          </cell>
          <cell r="H2151" t="str">
            <v>Swim Bottoms</v>
          </cell>
          <cell r="I2151" t="str">
            <v>812</v>
          </cell>
          <cell r="J2151" t="str">
            <v>Apparel</v>
          </cell>
          <cell r="K2151" t="str">
            <v>MNL</v>
          </cell>
          <cell r="L2151" t="str">
            <v>S121</v>
          </cell>
          <cell r="M2151">
            <v>310.01</v>
          </cell>
          <cell r="N2151">
            <v>29</v>
          </cell>
          <cell r="O2151">
            <v>279.00900000000001</v>
          </cell>
          <cell r="P2151">
            <v>2.0009999999999764</v>
          </cell>
          <cell r="Q2151">
            <v>0</v>
          </cell>
          <cell r="R2151">
            <v>0</v>
          </cell>
          <cell r="S2151">
            <v>-9.69</v>
          </cell>
          <cell r="T2151">
            <v>29</v>
          </cell>
          <cell r="U2151">
            <v>-281.01</v>
          </cell>
          <cell r="V2151">
            <v>0</v>
          </cell>
          <cell r="W2151">
            <v>9.69</v>
          </cell>
          <cell r="X2151">
            <v>10.69</v>
          </cell>
          <cell r="Y2151">
            <v>-1</v>
          </cell>
          <cell r="Z2151">
            <v>9.69</v>
          </cell>
          <cell r="AA2151">
            <v>1</v>
          </cell>
          <cell r="AB2151">
            <v>0</v>
          </cell>
          <cell r="AC2151" t="str">
            <v>Mainline</v>
          </cell>
          <cell r="AD2151" t="str">
            <v>5_Male Racing</v>
          </cell>
          <cell r="AE2151" t="str">
            <v>S121</v>
          </cell>
          <cell r="AF2151" t="str">
            <v>Seasonal</v>
          </cell>
          <cell r="AG2151">
            <v>1</v>
          </cell>
          <cell r="AH2151" t="str">
            <v>Release 10-19-23</v>
          </cell>
          <cell r="AI2151" t="str">
            <v>Racing</v>
          </cell>
          <cell r="AJ2151" t="str">
            <v>Vibe</v>
          </cell>
          <cell r="AK2151">
            <v>0</v>
          </cell>
          <cell r="AL2151" t="str">
            <v/>
          </cell>
          <cell r="AM2151">
            <v>29</v>
          </cell>
          <cell r="AN2151">
            <v>29</v>
          </cell>
          <cell r="AO2151">
            <v>1</v>
          </cell>
        </row>
        <row r="2152">
          <cell r="A2152">
            <v>87052150530</v>
          </cell>
          <cell r="B2152" t="str">
            <v>3+ Seasons Old</v>
          </cell>
          <cell r="C2152" t="str">
            <v>W060</v>
          </cell>
          <cell r="D2152" t="str">
            <v>Speedo USA Maersk</v>
          </cell>
          <cell r="E2152" t="str">
            <v>8-7052150530</v>
          </cell>
          <cell r="F2152" t="str">
            <v>SPLICED ONE BRIEF 530</v>
          </cell>
          <cell r="G2152" t="str">
            <v>P1132</v>
          </cell>
          <cell r="H2152" t="str">
            <v>Swim Bottoms</v>
          </cell>
          <cell r="I2152" t="str">
            <v>812</v>
          </cell>
          <cell r="J2152" t="str">
            <v>Apparel</v>
          </cell>
          <cell r="K2152" t="str">
            <v>MNL</v>
          </cell>
          <cell r="L2152" t="str">
            <v>SS22</v>
          </cell>
          <cell r="M2152">
            <v>2926.7</v>
          </cell>
          <cell r="N2152">
            <v>518</v>
          </cell>
          <cell r="O2152">
            <v>2634.0299999999997</v>
          </cell>
          <cell r="P2152">
            <v>0</v>
          </cell>
          <cell r="Q2152">
            <v>0</v>
          </cell>
          <cell r="R2152">
            <v>0</v>
          </cell>
          <cell r="S2152">
            <v>-4.6500000000000004</v>
          </cell>
          <cell r="T2152">
            <v>518</v>
          </cell>
          <cell r="U2152">
            <v>-2408.7000000000003</v>
          </cell>
          <cell r="V2152">
            <v>0</v>
          </cell>
          <cell r="W2152">
            <v>5.0849999999999991</v>
          </cell>
          <cell r="X2152">
            <v>5.6499999999999995</v>
          </cell>
          <cell r="Y2152">
            <v>-0.56500000000000039</v>
          </cell>
          <cell r="Z2152">
            <v>5.0849999999999991</v>
          </cell>
          <cell r="AA2152">
            <v>0.56500000000000039</v>
          </cell>
          <cell r="AB2152">
            <v>0</v>
          </cell>
          <cell r="AC2152" t="str">
            <v>Mainline</v>
          </cell>
          <cell r="AD2152" t="str">
            <v>5_Male Racing</v>
          </cell>
          <cell r="AE2152" t="str">
            <v>S122</v>
          </cell>
          <cell r="AF2152" t="str">
            <v>Seasonal</v>
          </cell>
          <cell r="AG2152">
            <v>1</v>
          </cell>
          <cell r="AH2152" t="str">
            <v>Release May 23</v>
          </cell>
          <cell r="AI2152" t="str">
            <v>Racing</v>
          </cell>
          <cell r="AJ2152" t="str">
            <v>Vibe</v>
          </cell>
          <cell r="AK2152">
            <v>0</v>
          </cell>
          <cell r="AL2152" t="str">
            <v/>
          </cell>
          <cell r="AM2152">
            <v>292.67000000000019</v>
          </cell>
          <cell r="AN2152">
            <v>518</v>
          </cell>
          <cell r="AO2152">
            <v>0.56500000000000039</v>
          </cell>
        </row>
        <row r="2153">
          <cell r="A2153">
            <v>87052150970</v>
          </cell>
          <cell r="B2153" t="str">
            <v>3+ Seasons Old</v>
          </cell>
          <cell r="C2153" t="str">
            <v>W060</v>
          </cell>
          <cell r="D2153" t="str">
            <v>Speedo USA Maersk</v>
          </cell>
          <cell r="E2153" t="str">
            <v>8-7052150970</v>
          </cell>
          <cell r="F2153" t="str">
            <v>SPLICED ONE BRIEF 970</v>
          </cell>
          <cell r="G2153" t="str">
            <v>P1132</v>
          </cell>
          <cell r="H2153" t="str">
            <v>Swim Bottoms</v>
          </cell>
          <cell r="I2153" t="str">
            <v>812</v>
          </cell>
          <cell r="J2153" t="str">
            <v>Apparel</v>
          </cell>
          <cell r="K2153" t="str">
            <v>MNL</v>
          </cell>
          <cell r="L2153" t="str">
            <v>AW22</v>
          </cell>
          <cell r="M2153">
            <v>307.44</v>
          </cell>
          <cell r="N2153">
            <v>56</v>
          </cell>
          <cell r="O2153">
            <v>276.69600000000003</v>
          </cell>
          <cell r="P2153">
            <v>0</v>
          </cell>
          <cell r="Q2153">
            <v>0</v>
          </cell>
          <cell r="R2153">
            <v>0</v>
          </cell>
          <cell r="S2153">
            <v>-4.49</v>
          </cell>
          <cell r="T2153">
            <v>56</v>
          </cell>
          <cell r="U2153">
            <v>-251.44</v>
          </cell>
          <cell r="V2153">
            <v>0</v>
          </cell>
          <cell r="W2153">
            <v>4.9410000000000007</v>
          </cell>
          <cell r="X2153">
            <v>5.49</v>
          </cell>
          <cell r="Y2153">
            <v>-0.54899999999999949</v>
          </cell>
          <cell r="Z2153">
            <v>4.9410000000000007</v>
          </cell>
          <cell r="AA2153">
            <v>0.54899999999999949</v>
          </cell>
          <cell r="AB2153">
            <v>0</v>
          </cell>
          <cell r="AC2153" t="str">
            <v>Mainline</v>
          </cell>
          <cell r="AD2153" t="str">
            <v>5_Male Racing</v>
          </cell>
          <cell r="AE2153" t="str">
            <v>S222</v>
          </cell>
          <cell r="AF2153" t="str">
            <v>Seasonal</v>
          </cell>
          <cell r="AG2153">
            <v>1</v>
          </cell>
          <cell r="AH2153" t="str">
            <v>Release 10-19-23</v>
          </cell>
          <cell r="AI2153" t="str">
            <v>Racing</v>
          </cell>
          <cell r="AJ2153" t="str">
            <v>Vibe</v>
          </cell>
          <cell r="AK2153">
            <v>0</v>
          </cell>
          <cell r="AL2153" t="str">
            <v/>
          </cell>
          <cell r="AM2153">
            <v>30.743999999999971</v>
          </cell>
          <cell r="AN2153">
            <v>56</v>
          </cell>
          <cell r="AO2153">
            <v>0.54899999999999949</v>
          </cell>
        </row>
        <row r="2154">
          <cell r="A2154">
            <v>87052151310</v>
          </cell>
          <cell r="B2154" t="str">
            <v>3 Seasons Old</v>
          </cell>
          <cell r="C2154" t="str">
            <v>W060</v>
          </cell>
          <cell r="D2154" t="str">
            <v>Speedo USA Maersk</v>
          </cell>
          <cell r="E2154" t="str">
            <v>8-7052151310</v>
          </cell>
          <cell r="F2154" t="str">
            <v>COLORBLOCK ONE BRIEF 310</v>
          </cell>
          <cell r="G2154" t="str">
            <v>P1132</v>
          </cell>
          <cell r="H2154" t="str">
            <v>Swim Bottoms</v>
          </cell>
          <cell r="I2154" t="str">
            <v>812</v>
          </cell>
          <cell r="J2154" t="str">
            <v>Apparel</v>
          </cell>
          <cell r="K2154" t="str">
            <v>MNL</v>
          </cell>
          <cell r="L2154" t="str">
            <v>SS23</v>
          </cell>
          <cell r="M2154">
            <v>1328.04</v>
          </cell>
          <cell r="N2154">
            <v>238</v>
          </cell>
          <cell r="O2154">
            <v>1195.2360000000001</v>
          </cell>
          <cell r="P2154">
            <v>0</v>
          </cell>
          <cell r="Q2154">
            <v>0</v>
          </cell>
          <cell r="R2154">
            <v>0</v>
          </cell>
          <cell r="S2154">
            <v>-4.58</v>
          </cell>
          <cell r="T2154">
            <v>238</v>
          </cell>
          <cell r="U2154">
            <v>-1090.04</v>
          </cell>
          <cell r="V2154">
            <v>0</v>
          </cell>
          <cell r="W2154">
            <v>4.58</v>
          </cell>
          <cell r="X2154">
            <v>5.58</v>
          </cell>
          <cell r="Y2154">
            <v>-1</v>
          </cell>
          <cell r="Z2154">
            <v>5.0220000000000002</v>
          </cell>
          <cell r="AA2154">
            <v>0.55799999999999983</v>
          </cell>
          <cell r="AB2154">
            <v>0.44200000000000017</v>
          </cell>
          <cell r="AC2154" t="str">
            <v>Mainline</v>
          </cell>
          <cell r="AD2154" t="str">
            <v>5_Male Racing</v>
          </cell>
          <cell r="AE2154" t="str">
            <v>S123</v>
          </cell>
          <cell r="AF2154" t="str">
            <v>Seasonal</v>
          </cell>
          <cell r="AG2154">
            <v>1</v>
          </cell>
          <cell r="AH2154" t="str">
            <v>Release 10-19-23</v>
          </cell>
          <cell r="AI2154" t="str">
            <v>Racing</v>
          </cell>
          <cell r="AJ2154" t="str">
            <v>Vibe</v>
          </cell>
          <cell r="AK2154">
            <v>0</v>
          </cell>
          <cell r="AL2154">
            <v>45078</v>
          </cell>
          <cell r="AM2154">
            <v>132.80399999999997</v>
          </cell>
          <cell r="AN2154">
            <v>238</v>
          </cell>
          <cell r="AO2154">
            <v>0.55799999999999983</v>
          </cell>
        </row>
        <row r="2155">
          <cell r="A2155">
            <v>87052151331</v>
          </cell>
          <cell r="B2155" t="str">
            <v>3+ Seasons Old</v>
          </cell>
          <cell r="C2155" t="str">
            <v>W060</v>
          </cell>
          <cell r="D2155" t="str">
            <v>Speedo USA Maersk</v>
          </cell>
          <cell r="E2155" t="str">
            <v>8-7052151331</v>
          </cell>
          <cell r="F2155" t="str">
            <v>COLORBLOCK ONE BRIEF 331</v>
          </cell>
          <cell r="G2155" t="str">
            <v>P1132</v>
          </cell>
          <cell r="H2155" t="str">
            <v>Swim Bottoms</v>
          </cell>
          <cell r="I2155" t="str">
            <v>812</v>
          </cell>
          <cell r="J2155" t="str">
            <v>Apparel</v>
          </cell>
          <cell r="K2155" t="str">
            <v>MNL</v>
          </cell>
          <cell r="L2155" t="str">
            <v>SS22</v>
          </cell>
          <cell r="M2155">
            <v>5821.42</v>
          </cell>
          <cell r="N2155">
            <v>1034</v>
          </cell>
          <cell r="O2155">
            <v>5239.2780000000002</v>
          </cell>
          <cell r="P2155">
            <v>0</v>
          </cell>
          <cell r="Q2155">
            <v>0</v>
          </cell>
          <cell r="R2155">
            <v>0</v>
          </cell>
          <cell r="S2155">
            <v>-4.63</v>
          </cell>
          <cell r="T2155">
            <v>1034</v>
          </cell>
          <cell r="U2155">
            <v>-4787.42</v>
          </cell>
          <cell r="V2155">
            <v>0</v>
          </cell>
          <cell r="W2155">
            <v>5.0670000000000002</v>
          </cell>
          <cell r="X2155">
            <v>5.63</v>
          </cell>
          <cell r="Y2155">
            <v>-0.56299999999999972</v>
          </cell>
          <cell r="Z2155">
            <v>5.0670000000000002</v>
          </cell>
          <cell r="AA2155">
            <v>0.56299999999999972</v>
          </cell>
          <cell r="AB2155">
            <v>0</v>
          </cell>
          <cell r="AC2155" t="str">
            <v>Mainline</v>
          </cell>
          <cell r="AD2155" t="str">
            <v>5_Male Racing</v>
          </cell>
          <cell r="AE2155" t="str">
            <v>S122</v>
          </cell>
          <cell r="AF2155" t="str">
            <v>Seasonal</v>
          </cell>
          <cell r="AG2155">
            <v>1</v>
          </cell>
          <cell r="AH2155" t="str">
            <v>Release May 23</v>
          </cell>
          <cell r="AI2155" t="str">
            <v>Racing</v>
          </cell>
          <cell r="AJ2155" t="str">
            <v>Vibe</v>
          </cell>
          <cell r="AK2155">
            <v>0</v>
          </cell>
          <cell r="AL2155" t="str">
            <v/>
          </cell>
          <cell r="AM2155">
            <v>582.14199999999971</v>
          </cell>
          <cell r="AN2155">
            <v>1034</v>
          </cell>
          <cell r="AO2155">
            <v>0.56299999999999972</v>
          </cell>
        </row>
        <row r="2156">
          <cell r="A2156">
            <v>87052151340</v>
          </cell>
          <cell r="B2156" t="str">
            <v>3+ Seasons Old</v>
          </cell>
          <cell r="C2156" t="str">
            <v>W060</v>
          </cell>
          <cell r="D2156" t="str">
            <v>Speedo USA Maersk</v>
          </cell>
          <cell r="E2156" t="str">
            <v>8-7052151340</v>
          </cell>
          <cell r="F2156" t="str">
            <v>COLORBLOCK ONE BRIEF 340</v>
          </cell>
          <cell r="G2156" t="str">
            <v>P1132</v>
          </cell>
          <cell r="H2156" t="str">
            <v>Swim Bottoms</v>
          </cell>
          <cell r="I2156" t="str">
            <v>812</v>
          </cell>
          <cell r="J2156" t="str">
            <v>Apparel</v>
          </cell>
          <cell r="K2156" t="str">
            <v>MNL</v>
          </cell>
          <cell r="L2156" t="str">
            <v>S121</v>
          </cell>
          <cell r="M2156">
            <v>202.8</v>
          </cell>
          <cell r="N2156">
            <v>20</v>
          </cell>
          <cell r="O2156">
            <v>182.52</v>
          </cell>
          <cell r="P2156">
            <v>0.28000000000000114</v>
          </cell>
          <cell r="Q2156">
            <v>0</v>
          </cell>
          <cell r="R2156">
            <v>0</v>
          </cell>
          <cell r="S2156">
            <v>-9.14</v>
          </cell>
          <cell r="T2156">
            <v>20</v>
          </cell>
          <cell r="U2156">
            <v>-182.8</v>
          </cell>
          <cell r="V2156">
            <v>0</v>
          </cell>
          <cell r="W2156">
            <v>9.14</v>
          </cell>
          <cell r="X2156">
            <v>10.14</v>
          </cell>
          <cell r="Y2156">
            <v>-1</v>
          </cell>
          <cell r="Z2156">
            <v>9.14</v>
          </cell>
          <cell r="AA2156">
            <v>1</v>
          </cell>
          <cell r="AB2156">
            <v>0</v>
          </cell>
          <cell r="AC2156" t="str">
            <v>Mainline</v>
          </cell>
          <cell r="AD2156" t="str">
            <v>5_Male Racing</v>
          </cell>
          <cell r="AE2156" t="str">
            <v>S121</v>
          </cell>
          <cell r="AF2156" t="str">
            <v>Seasonal</v>
          </cell>
          <cell r="AG2156">
            <v>1</v>
          </cell>
          <cell r="AH2156" t="str">
            <v>At Once</v>
          </cell>
          <cell r="AI2156" t="str">
            <v>Racing</v>
          </cell>
          <cell r="AJ2156" t="str">
            <v>Vibe</v>
          </cell>
          <cell r="AK2156">
            <v>0</v>
          </cell>
          <cell r="AL2156" t="str">
            <v/>
          </cell>
          <cell r="AM2156">
            <v>20</v>
          </cell>
          <cell r="AN2156">
            <v>20</v>
          </cell>
          <cell r="AO2156">
            <v>1</v>
          </cell>
        </row>
        <row r="2157">
          <cell r="A2157">
            <v>87052151341</v>
          </cell>
          <cell r="B2157" t="str">
            <v>3+ Seasons Old</v>
          </cell>
          <cell r="C2157" t="str">
            <v>W060</v>
          </cell>
          <cell r="D2157" t="str">
            <v>Speedo USA Maersk</v>
          </cell>
          <cell r="E2157" t="str">
            <v>8-7052151341</v>
          </cell>
          <cell r="F2157" t="str">
            <v>COLORBLOCK ONE BRIEF 341</v>
          </cell>
          <cell r="G2157" t="str">
            <v>P1132</v>
          </cell>
          <cell r="H2157" t="str">
            <v>Swim Bottoms</v>
          </cell>
          <cell r="I2157" t="str">
            <v>812</v>
          </cell>
          <cell r="J2157" t="str">
            <v>Apparel</v>
          </cell>
          <cell r="K2157" t="str">
            <v>MNL</v>
          </cell>
          <cell r="L2157" t="str">
            <v>SS22</v>
          </cell>
          <cell r="M2157">
            <v>10544.99</v>
          </cell>
          <cell r="N2157">
            <v>1873</v>
          </cell>
          <cell r="O2157">
            <v>9490.491</v>
          </cell>
          <cell r="P2157">
            <v>0</v>
          </cell>
          <cell r="Q2157">
            <v>0</v>
          </cell>
          <cell r="R2157">
            <v>0</v>
          </cell>
          <cell r="S2157">
            <v>-4.63</v>
          </cell>
          <cell r="T2157">
            <v>1873</v>
          </cell>
          <cell r="U2157">
            <v>-8671.99</v>
          </cell>
          <cell r="V2157">
            <v>0</v>
          </cell>
          <cell r="W2157">
            <v>5.0670000000000002</v>
          </cell>
          <cell r="X2157">
            <v>5.63</v>
          </cell>
          <cell r="Y2157">
            <v>-0.56299999999999972</v>
          </cell>
          <cell r="Z2157">
            <v>5.0670000000000002</v>
          </cell>
          <cell r="AA2157">
            <v>0.56299999999999972</v>
          </cell>
          <cell r="AB2157">
            <v>0</v>
          </cell>
          <cell r="AC2157" t="str">
            <v>Mainline</v>
          </cell>
          <cell r="AD2157" t="str">
            <v>5_Male Racing</v>
          </cell>
          <cell r="AE2157" t="str">
            <v>S122</v>
          </cell>
          <cell r="AF2157" t="str">
            <v>Seasonal</v>
          </cell>
          <cell r="AG2157">
            <v>1</v>
          </cell>
          <cell r="AH2157" t="str">
            <v>Release May 23</v>
          </cell>
          <cell r="AI2157" t="str">
            <v>Racing</v>
          </cell>
          <cell r="AJ2157" t="str">
            <v>Vibe</v>
          </cell>
          <cell r="AK2157">
            <v>0</v>
          </cell>
          <cell r="AL2157" t="str">
            <v/>
          </cell>
          <cell r="AM2157">
            <v>1054.4989999999996</v>
          </cell>
          <cell r="AN2157">
            <v>1873</v>
          </cell>
          <cell r="AO2157">
            <v>0.56299999999999972</v>
          </cell>
        </row>
        <row r="2158">
          <cell r="A2158">
            <v>87052151410</v>
          </cell>
          <cell r="B2158" t="str">
            <v>1 Season Old</v>
          </cell>
          <cell r="C2158" t="str">
            <v>W060</v>
          </cell>
          <cell r="D2158" t="str">
            <v>Speedo USA Maersk</v>
          </cell>
          <cell r="E2158" t="str">
            <v>8-7052151410</v>
          </cell>
          <cell r="F2158" t="str">
            <v>COLORBLOCK ONE BRIEF 410</v>
          </cell>
          <cell r="G2158" t="str">
            <v>P1132</v>
          </cell>
          <cell r="H2158" t="str">
            <v>Swim Bottoms</v>
          </cell>
          <cell r="I2158" t="str">
            <v>812</v>
          </cell>
          <cell r="J2158" t="str">
            <v>Apparel</v>
          </cell>
          <cell r="K2158" t="str">
            <v>MNL</v>
          </cell>
          <cell r="L2158" t="str">
            <v>SS24</v>
          </cell>
          <cell r="M2158">
            <v>2296.9</v>
          </cell>
          <cell r="N2158">
            <v>446</v>
          </cell>
          <cell r="O2158">
            <v>918.7600000000001</v>
          </cell>
          <cell r="P2158">
            <v>0</v>
          </cell>
          <cell r="Q2158">
            <v>0</v>
          </cell>
          <cell r="R2158">
            <v>0</v>
          </cell>
          <cell r="S2158">
            <v>0</v>
          </cell>
          <cell r="T2158">
            <v>0</v>
          </cell>
          <cell r="U2158">
            <v>0</v>
          </cell>
          <cell r="V2158">
            <v>0</v>
          </cell>
          <cell r="W2158">
            <v>1.03</v>
          </cell>
          <cell r="X2158">
            <v>5.15</v>
          </cell>
          <cell r="Y2158">
            <v>-4.12</v>
          </cell>
          <cell r="Z2158">
            <v>2.06</v>
          </cell>
          <cell r="AA2158">
            <v>3.0900000000000003</v>
          </cell>
          <cell r="AB2158">
            <v>1.03</v>
          </cell>
          <cell r="AC2158" t="str">
            <v>Mainline</v>
          </cell>
          <cell r="AD2158" t="str">
            <v>5_Male Racing</v>
          </cell>
          <cell r="AE2158" t="str">
            <v>S124</v>
          </cell>
          <cell r="AF2158" t="str">
            <v>Seasonal</v>
          </cell>
          <cell r="AG2158">
            <v>1</v>
          </cell>
          <cell r="AH2158" t="str">
            <v>&lt;N/A&gt;</v>
          </cell>
          <cell r="AI2158" t="str">
            <v>Racing</v>
          </cell>
          <cell r="AJ2158" t="str">
            <v>Vibe</v>
          </cell>
          <cell r="AK2158">
            <v>0</v>
          </cell>
          <cell r="AL2158">
            <v>45444</v>
          </cell>
          <cell r="AM2158">
            <v>1378.14</v>
          </cell>
          <cell r="AN2158">
            <v>446</v>
          </cell>
          <cell r="AO2158">
            <v>3.0900000000000003</v>
          </cell>
        </row>
        <row r="2159">
          <cell r="A2159">
            <v>87052151440</v>
          </cell>
          <cell r="B2159" t="str">
            <v>1 Season Old</v>
          </cell>
          <cell r="C2159" t="str">
            <v>W060</v>
          </cell>
          <cell r="D2159" t="str">
            <v>Speedo USA Maersk</v>
          </cell>
          <cell r="E2159" t="str">
            <v>8-7052151440</v>
          </cell>
          <cell r="F2159" t="str">
            <v>COLORBLOCK ONE BRIEF 440</v>
          </cell>
          <cell r="G2159" t="str">
            <v>P1132</v>
          </cell>
          <cell r="H2159" t="str">
            <v>Swim Bottoms</v>
          </cell>
          <cell r="I2159" t="str">
            <v>812</v>
          </cell>
          <cell r="J2159" t="str">
            <v>Apparel</v>
          </cell>
          <cell r="K2159" t="str">
            <v>MNL</v>
          </cell>
          <cell r="L2159" t="str">
            <v>SS24</v>
          </cell>
          <cell r="M2159">
            <v>2616.1999999999998</v>
          </cell>
          <cell r="N2159">
            <v>508</v>
          </cell>
          <cell r="O2159">
            <v>1046.48</v>
          </cell>
          <cell r="P2159">
            <v>1061.7200000000003</v>
          </cell>
          <cell r="Q2159">
            <v>0</v>
          </cell>
          <cell r="R2159">
            <v>0</v>
          </cell>
          <cell r="S2159">
            <v>-4.1500000000000004</v>
          </cell>
          <cell r="T2159">
            <v>508</v>
          </cell>
          <cell r="U2159">
            <v>-2108.2000000000003</v>
          </cell>
          <cell r="V2159">
            <v>0</v>
          </cell>
          <cell r="W2159">
            <v>4.1500000000000004</v>
          </cell>
          <cell r="X2159">
            <v>5.1499999999999995</v>
          </cell>
          <cell r="Y2159">
            <v>-0.99999999999999911</v>
          </cell>
          <cell r="Z2159">
            <v>4.1500000000000004</v>
          </cell>
          <cell r="AA2159">
            <v>0.99999999999999911</v>
          </cell>
          <cell r="AB2159">
            <v>0</v>
          </cell>
          <cell r="AC2159" t="str">
            <v>Mainline</v>
          </cell>
          <cell r="AD2159" t="str">
            <v>5_Male Racing</v>
          </cell>
          <cell r="AE2159" t="str">
            <v>S124</v>
          </cell>
          <cell r="AF2159" t="str">
            <v>Seasonal</v>
          </cell>
          <cell r="AG2159">
            <v>1</v>
          </cell>
          <cell r="AH2159" t="str">
            <v>Release 10-19-23</v>
          </cell>
          <cell r="AI2159" t="str">
            <v>Racing</v>
          </cell>
          <cell r="AJ2159" t="str">
            <v>Vibe</v>
          </cell>
          <cell r="AK2159">
            <v>0</v>
          </cell>
          <cell r="AL2159">
            <v>45444</v>
          </cell>
          <cell r="AM2159">
            <v>507.99999999999955</v>
          </cell>
          <cell r="AN2159">
            <v>508</v>
          </cell>
          <cell r="AO2159">
            <v>0.99999999999999911</v>
          </cell>
        </row>
        <row r="2160">
          <cell r="A2160">
            <v>87052151460</v>
          </cell>
          <cell r="B2160" t="str">
            <v>1 Season Old</v>
          </cell>
          <cell r="C2160" t="str">
            <v>W060</v>
          </cell>
          <cell r="D2160" t="str">
            <v>Speedo USA Maersk</v>
          </cell>
          <cell r="E2160" t="str">
            <v>8-7052151460</v>
          </cell>
          <cell r="F2160" t="str">
            <v>COLORBLOCK ONE BRIEF 460</v>
          </cell>
          <cell r="G2160" t="str">
            <v>P1132</v>
          </cell>
          <cell r="H2160" t="str">
            <v>Swim Bottoms</v>
          </cell>
          <cell r="I2160" t="str">
            <v>812</v>
          </cell>
          <cell r="J2160" t="str">
            <v>Apparel</v>
          </cell>
          <cell r="K2160" t="str">
            <v>MNL</v>
          </cell>
          <cell r="L2160" t="str">
            <v>SS24</v>
          </cell>
          <cell r="M2160">
            <v>2847.95</v>
          </cell>
          <cell r="N2160">
            <v>553</v>
          </cell>
          <cell r="O2160">
            <v>1139.18</v>
          </cell>
          <cell r="P2160">
            <v>0</v>
          </cell>
          <cell r="Q2160">
            <v>0</v>
          </cell>
          <cell r="R2160">
            <v>0</v>
          </cell>
          <cell r="S2160">
            <v>0</v>
          </cell>
          <cell r="T2160">
            <v>0</v>
          </cell>
          <cell r="U2160">
            <v>0</v>
          </cell>
          <cell r="V2160">
            <v>0</v>
          </cell>
          <cell r="W2160">
            <v>1.03</v>
          </cell>
          <cell r="X2160">
            <v>5.1499999999999995</v>
          </cell>
          <cell r="Y2160">
            <v>-4.1199999999999992</v>
          </cell>
          <cell r="Z2160">
            <v>2.06</v>
          </cell>
          <cell r="AA2160">
            <v>3.0899999999999994</v>
          </cell>
          <cell r="AB2160">
            <v>1.03</v>
          </cell>
          <cell r="AC2160" t="str">
            <v>Mainline</v>
          </cell>
          <cell r="AD2160" t="str">
            <v>5_Male Racing</v>
          </cell>
          <cell r="AE2160" t="str">
            <v>S124</v>
          </cell>
          <cell r="AF2160" t="str">
            <v>Seasonal</v>
          </cell>
          <cell r="AG2160">
            <v>1</v>
          </cell>
          <cell r="AH2160" t="str">
            <v>&lt;N/A&gt;</v>
          </cell>
          <cell r="AI2160" t="str">
            <v>Racing</v>
          </cell>
          <cell r="AJ2160" t="str">
            <v>Vibe</v>
          </cell>
          <cell r="AK2160">
            <v>0</v>
          </cell>
          <cell r="AL2160">
            <v>45444</v>
          </cell>
          <cell r="AM2160">
            <v>1708.7699999999998</v>
          </cell>
          <cell r="AN2160">
            <v>553</v>
          </cell>
          <cell r="AO2160">
            <v>3.0899999999999994</v>
          </cell>
        </row>
        <row r="2161">
          <cell r="A2161">
            <v>87052151500</v>
          </cell>
          <cell r="B2161" t="str">
            <v>3 Seasons Old</v>
          </cell>
          <cell r="C2161" t="str">
            <v>W060</v>
          </cell>
          <cell r="D2161" t="str">
            <v>Speedo USA Maersk</v>
          </cell>
          <cell r="E2161" t="str">
            <v>8-7052151500</v>
          </cell>
          <cell r="F2161" t="str">
            <v>COLORBLOCK ONE BRIEF 500</v>
          </cell>
          <cell r="G2161" t="str">
            <v>P1132</v>
          </cell>
          <cell r="H2161" t="str">
            <v>Swim Bottoms</v>
          </cell>
          <cell r="I2161" t="str">
            <v>812</v>
          </cell>
          <cell r="J2161" t="str">
            <v>Apparel</v>
          </cell>
          <cell r="K2161" t="str">
            <v>MNL</v>
          </cell>
          <cell r="L2161" t="str">
            <v>SS23</v>
          </cell>
          <cell r="M2161">
            <v>2527.7399999999998</v>
          </cell>
          <cell r="N2161">
            <v>453</v>
          </cell>
          <cell r="O2161">
            <v>2274.9659999999999</v>
          </cell>
          <cell r="P2161">
            <v>0</v>
          </cell>
          <cell r="Q2161">
            <v>0</v>
          </cell>
          <cell r="R2161">
            <v>0</v>
          </cell>
          <cell r="S2161">
            <v>-4.58</v>
          </cell>
          <cell r="T2161">
            <v>453</v>
          </cell>
          <cell r="U2161">
            <v>-2074.7400000000002</v>
          </cell>
          <cell r="V2161">
            <v>0</v>
          </cell>
          <cell r="W2161">
            <v>4.580000000000001</v>
          </cell>
          <cell r="X2161">
            <v>5.5799999999999992</v>
          </cell>
          <cell r="Y2161">
            <v>-0.99999999999999822</v>
          </cell>
          <cell r="Z2161">
            <v>5.0219999999999994</v>
          </cell>
          <cell r="AA2161">
            <v>0.55799999999999983</v>
          </cell>
          <cell r="AB2161">
            <v>0.44199999999999839</v>
          </cell>
          <cell r="AC2161" t="str">
            <v>Mainline</v>
          </cell>
          <cell r="AD2161" t="str">
            <v>5_Male Racing</v>
          </cell>
          <cell r="AE2161" t="str">
            <v>S123</v>
          </cell>
          <cell r="AF2161" t="str">
            <v>Seasonal</v>
          </cell>
          <cell r="AG2161">
            <v>1</v>
          </cell>
          <cell r="AH2161" t="str">
            <v>Release 10-19-23</v>
          </cell>
          <cell r="AI2161" t="str">
            <v>Racing</v>
          </cell>
          <cell r="AJ2161" t="str">
            <v>Vibe</v>
          </cell>
          <cell r="AK2161">
            <v>0</v>
          </cell>
          <cell r="AL2161">
            <v>45078</v>
          </cell>
          <cell r="AM2161">
            <v>252.77399999999992</v>
          </cell>
          <cell r="AN2161">
            <v>453</v>
          </cell>
          <cell r="AO2161">
            <v>0.55799999999999983</v>
          </cell>
        </row>
        <row r="2162">
          <cell r="A2162">
            <v>87052151820</v>
          </cell>
          <cell r="B2162" t="str">
            <v>3 Seasons Old</v>
          </cell>
          <cell r="C2162" t="str">
            <v>W060</v>
          </cell>
          <cell r="D2162" t="str">
            <v>Speedo USA Maersk</v>
          </cell>
          <cell r="E2162" t="str">
            <v>8-7052151820</v>
          </cell>
          <cell r="F2162" t="str">
            <v>COLORBLOCK ONE BRIEF 820</v>
          </cell>
          <cell r="G2162" t="str">
            <v>P1132</v>
          </cell>
          <cell r="H2162" t="str">
            <v>Swim Bottoms</v>
          </cell>
          <cell r="I2162" t="str">
            <v>812</v>
          </cell>
          <cell r="J2162" t="str">
            <v>Apparel</v>
          </cell>
          <cell r="K2162" t="str">
            <v>MNL</v>
          </cell>
          <cell r="L2162" t="str">
            <v>SS23</v>
          </cell>
          <cell r="M2162">
            <v>7332.12</v>
          </cell>
          <cell r="N2162">
            <v>1314</v>
          </cell>
          <cell r="O2162">
            <v>6598.9080000000004</v>
          </cell>
          <cell r="P2162">
            <v>0</v>
          </cell>
          <cell r="Q2162">
            <v>0</v>
          </cell>
          <cell r="R2162">
            <v>0</v>
          </cell>
          <cell r="S2162">
            <v>-4.58</v>
          </cell>
          <cell r="T2162">
            <v>1314</v>
          </cell>
          <cell r="U2162">
            <v>-6018.12</v>
          </cell>
          <cell r="V2162">
            <v>0</v>
          </cell>
          <cell r="W2162">
            <v>4.58</v>
          </cell>
          <cell r="X2162">
            <v>5.58</v>
          </cell>
          <cell r="Y2162">
            <v>-1</v>
          </cell>
          <cell r="Z2162">
            <v>5.0220000000000002</v>
          </cell>
          <cell r="AA2162">
            <v>0.55799999999999983</v>
          </cell>
          <cell r="AB2162">
            <v>0.44200000000000017</v>
          </cell>
          <cell r="AC2162" t="str">
            <v>Mainline</v>
          </cell>
          <cell r="AD2162" t="str">
            <v>5_Male Racing</v>
          </cell>
          <cell r="AE2162" t="str">
            <v>S123</v>
          </cell>
          <cell r="AF2162" t="str">
            <v>Seasonal</v>
          </cell>
          <cell r="AG2162">
            <v>1</v>
          </cell>
          <cell r="AH2162" t="str">
            <v>Release 10-19-23</v>
          </cell>
          <cell r="AI2162" t="str">
            <v>Racing</v>
          </cell>
          <cell r="AJ2162" t="str">
            <v>Vibe</v>
          </cell>
          <cell r="AK2162">
            <v>0</v>
          </cell>
          <cell r="AL2162">
            <v>45078</v>
          </cell>
          <cell r="AM2162">
            <v>733.21199999999976</v>
          </cell>
          <cell r="AN2162">
            <v>1314</v>
          </cell>
          <cell r="AO2162">
            <v>0.55799999999999983</v>
          </cell>
        </row>
        <row r="2163">
          <cell r="A2163">
            <v>87052151827</v>
          </cell>
          <cell r="B2163" t="str">
            <v>3 Seasons Old</v>
          </cell>
          <cell r="C2163" t="str">
            <v>W060</v>
          </cell>
          <cell r="D2163" t="str">
            <v>Speedo USA Maersk</v>
          </cell>
          <cell r="E2163" t="str">
            <v>8-7052151827</v>
          </cell>
          <cell r="F2163" t="str">
            <v>COLORBLOCK ONE BRIEF 827</v>
          </cell>
          <cell r="G2163" t="str">
            <v>P1132</v>
          </cell>
          <cell r="H2163" t="str">
            <v>Swim Bottoms</v>
          </cell>
          <cell r="I2163" t="str">
            <v>812</v>
          </cell>
          <cell r="J2163" t="str">
            <v>Apparel</v>
          </cell>
          <cell r="K2163" t="str">
            <v>MNL</v>
          </cell>
          <cell r="L2163" t="str">
            <v>SS23</v>
          </cell>
          <cell r="M2163">
            <v>3911.58</v>
          </cell>
          <cell r="N2163">
            <v>701</v>
          </cell>
          <cell r="O2163">
            <v>3520.422</v>
          </cell>
          <cell r="P2163">
            <v>0</v>
          </cell>
          <cell r="Q2163">
            <v>0</v>
          </cell>
          <cell r="R2163">
            <v>0</v>
          </cell>
          <cell r="S2163">
            <v>-4.58</v>
          </cell>
          <cell r="T2163">
            <v>701</v>
          </cell>
          <cell r="U2163">
            <v>-3210.58</v>
          </cell>
          <cell r="V2163">
            <v>0</v>
          </cell>
          <cell r="W2163">
            <v>4.58</v>
          </cell>
          <cell r="X2163">
            <v>5.58</v>
          </cell>
          <cell r="Y2163">
            <v>-1</v>
          </cell>
          <cell r="Z2163">
            <v>5.0220000000000002</v>
          </cell>
          <cell r="AA2163">
            <v>0.55799999999999983</v>
          </cell>
          <cell r="AB2163">
            <v>0.44200000000000017</v>
          </cell>
          <cell r="AC2163" t="str">
            <v>Mainline</v>
          </cell>
          <cell r="AD2163" t="str">
            <v>5_Male Racing</v>
          </cell>
          <cell r="AE2163" t="str">
            <v>S123</v>
          </cell>
          <cell r="AF2163" t="str">
            <v>Seasonal</v>
          </cell>
          <cell r="AG2163">
            <v>1</v>
          </cell>
          <cell r="AH2163" t="str">
            <v>Release 10-19-23</v>
          </cell>
          <cell r="AI2163" t="str">
            <v>Racing</v>
          </cell>
          <cell r="AJ2163" t="str">
            <v>Vibe</v>
          </cell>
          <cell r="AK2163">
            <v>0</v>
          </cell>
          <cell r="AL2163">
            <v>45078</v>
          </cell>
          <cell r="AM2163">
            <v>391.1579999999999</v>
          </cell>
          <cell r="AN2163">
            <v>701</v>
          </cell>
          <cell r="AO2163">
            <v>0.55799999999999983</v>
          </cell>
        </row>
        <row r="2164">
          <cell r="A2164">
            <v>87052151970</v>
          </cell>
          <cell r="B2164" t="str">
            <v>3+ Seasons Old</v>
          </cell>
          <cell r="C2164" t="str">
            <v>W060</v>
          </cell>
          <cell r="D2164" t="str">
            <v>Speedo USA Maersk</v>
          </cell>
          <cell r="E2164" t="str">
            <v>8-7052151970</v>
          </cell>
          <cell r="F2164" t="str">
            <v>COLORBLOCK ONE BRIEF 970</v>
          </cell>
          <cell r="G2164" t="str">
            <v>P1132</v>
          </cell>
          <cell r="H2164" t="str">
            <v>Swim Bottoms</v>
          </cell>
          <cell r="I2164" t="str">
            <v>812</v>
          </cell>
          <cell r="J2164" t="str">
            <v>Apparel</v>
          </cell>
          <cell r="K2164" t="str">
            <v>MNL</v>
          </cell>
          <cell r="L2164" t="str">
            <v>SS22</v>
          </cell>
          <cell r="M2164">
            <v>4385.88</v>
          </cell>
          <cell r="N2164">
            <v>786</v>
          </cell>
          <cell r="O2164">
            <v>3947.2920000000004</v>
          </cell>
          <cell r="P2164">
            <v>0</v>
          </cell>
          <cell r="Q2164">
            <v>0</v>
          </cell>
          <cell r="R2164">
            <v>0</v>
          </cell>
          <cell r="S2164">
            <v>-4.580000000000001</v>
          </cell>
          <cell r="T2164">
            <v>786</v>
          </cell>
          <cell r="U2164">
            <v>-3599.8800000000006</v>
          </cell>
          <cell r="V2164">
            <v>0</v>
          </cell>
          <cell r="W2164">
            <v>5.0220000000000002</v>
          </cell>
          <cell r="X2164">
            <v>5.58</v>
          </cell>
          <cell r="Y2164">
            <v>-0.55799999999999983</v>
          </cell>
          <cell r="Z2164">
            <v>5.0220000000000002</v>
          </cell>
          <cell r="AA2164">
            <v>0.55799999999999983</v>
          </cell>
          <cell r="AB2164">
            <v>0</v>
          </cell>
          <cell r="AC2164" t="str">
            <v>Mainline</v>
          </cell>
          <cell r="AD2164" t="str">
            <v>5_Male Racing</v>
          </cell>
          <cell r="AE2164" t="str">
            <v>S122</v>
          </cell>
          <cell r="AF2164" t="str">
            <v>Seasonal</v>
          </cell>
          <cell r="AG2164">
            <v>1</v>
          </cell>
          <cell r="AH2164" t="str">
            <v>Release May 23</v>
          </cell>
          <cell r="AI2164" t="str">
            <v>Racing</v>
          </cell>
          <cell r="AJ2164" t="str">
            <v>Vibe</v>
          </cell>
          <cell r="AK2164">
            <v>0</v>
          </cell>
          <cell r="AL2164" t="str">
            <v/>
          </cell>
          <cell r="AM2164">
            <v>438.58799999999985</v>
          </cell>
          <cell r="AN2164">
            <v>786</v>
          </cell>
          <cell r="AO2164">
            <v>0.55799999999999983</v>
          </cell>
        </row>
        <row r="2165">
          <cell r="A2165">
            <v>87052151971</v>
          </cell>
          <cell r="B2165" t="str">
            <v>3 Seasons Old</v>
          </cell>
          <cell r="C2165" t="str">
            <v>W060</v>
          </cell>
          <cell r="D2165" t="str">
            <v>Speedo USA Maersk</v>
          </cell>
          <cell r="E2165" t="str">
            <v>8-7052151971</v>
          </cell>
          <cell r="F2165" t="str">
            <v>COLORBLOCK ONE BRIEF 971</v>
          </cell>
          <cell r="G2165" t="str">
            <v>P1132</v>
          </cell>
          <cell r="H2165" t="str">
            <v>Swim Bottoms</v>
          </cell>
          <cell r="I2165" t="str">
            <v>812</v>
          </cell>
          <cell r="J2165" t="str">
            <v>Apparel</v>
          </cell>
          <cell r="K2165" t="str">
            <v>MNL</v>
          </cell>
          <cell r="L2165" t="str">
            <v>SS23</v>
          </cell>
          <cell r="M2165">
            <v>2192.94</v>
          </cell>
          <cell r="N2165">
            <v>393</v>
          </cell>
          <cell r="O2165">
            <v>1973.6460000000002</v>
          </cell>
          <cell r="P2165">
            <v>0</v>
          </cell>
          <cell r="Q2165">
            <v>0</v>
          </cell>
          <cell r="R2165">
            <v>0</v>
          </cell>
          <cell r="S2165">
            <v>-4.580000000000001</v>
          </cell>
          <cell r="T2165">
            <v>393</v>
          </cell>
          <cell r="U2165">
            <v>-1799.9400000000003</v>
          </cell>
          <cell r="V2165">
            <v>0</v>
          </cell>
          <cell r="W2165">
            <v>4.580000000000001</v>
          </cell>
          <cell r="X2165">
            <v>5.58</v>
          </cell>
          <cell r="Y2165">
            <v>-0.99999999999999911</v>
          </cell>
          <cell r="Z2165">
            <v>5.0220000000000002</v>
          </cell>
          <cell r="AA2165">
            <v>0.55799999999999983</v>
          </cell>
          <cell r="AB2165">
            <v>0.44199999999999928</v>
          </cell>
          <cell r="AC2165" t="str">
            <v>Mainline</v>
          </cell>
          <cell r="AD2165" t="str">
            <v>5_Male Racing</v>
          </cell>
          <cell r="AE2165" t="str">
            <v>S123</v>
          </cell>
          <cell r="AF2165" t="str">
            <v>Seasonal</v>
          </cell>
          <cell r="AG2165">
            <v>1</v>
          </cell>
          <cell r="AH2165" t="str">
            <v>Release 10-19-23</v>
          </cell>
          <cell r="AI2165" t="str">
            <v>Racing</v>
          </cell>
          <cell r="AJ2165" t="str">
            <v>Vibe</v>
          </cell>
          <cell r="AK2165">
            <v>0</v>
          </cell>
          <cell r="AL2165">
            <v>45078</v>
          </cell>
          <cell r="AM2165">
            <v>219.29399999999993</v>
          </cell>
          <cell r="AN2165">
            <v>393</v>
          </cell>
          <cell r="AO2165">
            <v>0.55799999999999983</v>
          </cell>
        </row>
        <row r="2166">
          <cell r="A2166">
            <v>87052175300</v>
          </cell>
          <cell r="B2166" t="str">
            <v>3 Seasons Old</v>
          </cell>
          <cell r="C2166" t="str">
            <v>W060</v>
          </cell>
          <cell r="D2166" t="str">
            <v>Speedo USA Maersk</v>
          </cell>
          <cell r="E2166" t="str">
            <v>8-7052175300</v>
          </cell>
          <cell r="F2166" t="str">
            <v>WAVE WALL TEAM JAMME 300</v>
          </cell>
          <cell r="G2166" t="str">
            <v>P1132</v>
          </cell>
          <cell r="H2166" t="str">
            <v>Swim Bottoms</v>
          </cell>
          <cell r="I2166" t="str">
            <v>812</v>
          </cell>
          <cell r="J2166" t="str">
            <v>Apparel</v>
          </cell>
          <cell r="K2166" t="str">
            <v>MNL</v>
          </cell>
          <cell r="L2166" t="str">
            <v>SS23</v>
          </cell>
          <cell r="M2166">
            <v>54.67</v>
          </cell>
          <cell r="N2166">
            <v>7</v>
          </cell>
          <cell r="O2166">
            <v>49.203000000000003</v>
          </cell>
          <cell r="P2166">
            <v>0</v>
          </cell>
          <cell r="Q2166">
            <v>0</v>
          </cell>
          <cell r="R2166">
            <v>0</v>
          </cell>
          <cell r="S2166">
            <v>-5.8099999999999987</v>
          </cell>
          <cell r="T2166">
            <v>7</v>
          </cell>
          <cell r="U2166">
            <v>-40.669999999999987</v>
          </cell>
          <cell r="V2166">
            <v>0</v>
          </cell>
          <cell r="W2166">
            <v>5.8099999999999978</v>
          </cell>
          <cell r="X2166">
            <v>7.8100000000000005</v>
          </cell>
          <cell r="Y2166">
            <v>-2.0000000000000027</v>
          </cell>
          <cell r="Z2166">
            <v>7.0290000000000008</v>
          </cell>
          <cell r="AA2166">
            <v>0.78099999999999969</v>
          </cell>
          <cell r="AB2166">
            <v>1.219000000000003</v>
          </cell>
          <cell r="AC2166" t="str">
            <v>Mainline</v>
          </cell>
          <cell r="AD2166" t="str">
            <v>5_Male Racing</v>
          </cell>
          <cell r="AE2166" t="str">
            <v>S123</v>
          </cell>
          <cell r="AF2166" t="str">
            <v>Seasonal</v>
          </cell>
          <cell r="AG2166">
            <v>1</v>
          </cell>
          <cell r="AH2166" t="str">
            <v>Release 10-19-23</v>
          </cell>
          <cell r="AI2166" t="str">
            <v>Racing</v>
          </cell>
          <cell r="AJ2166" t="str">
            <v>Summer Team Print</v>
          </cell>
          <cell r="AK2166">
            <v>0</v>
          </cell>
          <cell r="AL2166">
            <v>45078</v>
          </cell>
          <cell r="AM2166">
            <v>5.4669999999999979</v>
          </cell>
          <cell r="AN2166">
            <v>7</v>
          </cell>
          <cell r="AO2166">
            <v>0.78099999999999969</v>
          </cell>
        </row>
        <row r="2167">
          <cell r="A2167">
            <v>87052175400</v>
          </cell>
          <cell r="B2167" t="str">
            <v>3 Seasons Old</v>
          </cell>
          <cell r="C2167" t="str">
            <v>W060</v>
          </cell>
          <cell r="D2167" t="str">
            <v>Speedo USA Maersk</v>
          </cell>
          <cell r="E2167" t="str">
            <v>8-7052175400</v>
          </cell>
          <cell r="F2167" t="str">
            <v>WAVE WALL TEAM JAMME 400</v>
          </cell>
          <cell r="G2167" t="str">
            <v>P1132</v>
          </cell>
          <cell r="H2167" t="str">
            <v>Swim Bottoms</v>
          </cell>
          <cell r="I2167" t="str">
            <v>812</v>
          </cell>
          <cell r="J2167" t="str">
            <v>Apparel</v>
          </cell>
          <cell r="K2167" t="str">
            <v>MNL</v>
          </cell>
          <cell r="L2167" t="str">
            <v>SS23</v>
          </cell>
          <cell r="M2167">
            <v>187.44</v>
          </cell>
          <cell r="N2167">
            <v>24</v>
          </cell>
          <cell r="O2167">
            <v>168.696</v>
          </cell>
          <cell r="P2167">
            <v>0</v>
          </cell>
          <cell r="Q2167">
            <v>0</v>
          </cell>
          <cell r="R2167">
            <v>0</v>
          </cell>
          <cell r="S2167">
            <v>-5.8100000000000014</v>
          </cell>
          <cell r="T2167">
            <v>24</v>
          </cell>
          <cell r="U2167">
            <v>-139.44000000000003</v>
          </cell>
          <cell r="V2167">
            <v>0</v>
          </cell>
          <cell r="W2167">
            <v>5.8100000000000014</v>
          </cell>
          <cell r="X2167">
            <v>7.81</v>
          </cell>
          <cell r="Y2167">
            <v>-1.9999999999999982</v>
          </cell>
          <cell r="Z2167">
            <v>7.0289999999999999</v>
          </cell>
          <cell r="AA2167">
            <v>0.78099999999999969</v>
          </cell>
          <cell r="AB2167">
            <v>1.2189999999999985</v>
          </cell>
          <cell r="AC2167" t="str">
            <v>Mainline</v>
          </cell>
          <cell r="AD2167" t="str">
            <v>5_Male Racing</v>
          </cell>
          <cell r="AE2167" t="str">
            <v>S123</v>
          </cell>
          <cell r="AF2167" t="str">
            <v>Seasonal</v>
          </cell>
          <cell r="AG2167">
            <v>1</v>
          </cell>
          <cell r="AH2167" t="str">
            <v>Release 10-19-23</v>
          </cell>
          <cell r="AI2167" t="str">
            <v>Racing</v>
          </cell>
          <cell r="AJ2167" t="str">
            <v>Summer Team Print</v>
          </cell>
          <cell r="AK2167">
            <v>0</v>
          </cell>
          <cell r="AL2167">
            <v>45078</v>
          </cell>
          <cell r="AM2167">
            <v>18.743999999999993</v>
          </cell>
          <cell r="AN2167">
            <v>24</v>
          </cell>
          <cell r="AO2167">
            <v>0.78099999999999969</v>
          </cell>
        </row>
        <row r="2168">
          <cell r="A2168">
            <v>87052175420</v>
          </cell>
          <cell r="B2168" t="str">
            <v>3 Seasons Old</v>
          </cell>
          <cell r="C2168" t="str">
            <v>W060</v>
          </cell>
          <cell r="D2168" t="str">
            <v>Speedo USA Maersk</v>
          </cell>
          <cell r="E2168" t="str">
            <v>8-7052175420</v>
          </cell>
          <cell r="F2168" t="str">
            <v>WAVE WALL TEAM JAMME 420</v>
          </cell>
          <cell r="G2168" t="str">
            <v>P1132</v>
          </cell>
          <cell r="H2168" t="str">
            <v>Swim Bottoms</v>
          </cell>
          <cell r="I2168" t="str">
            <v>812</v>
          </cell>
          <cell r="J2168" t="str">
            <v>Apparel</v>
          </cell>
          <cell r="K2168" t="str">
            <v>MNL</v>
          </cell>
          <cell r="L2168" t="str">
            <v>SS23</v>
          </cell>
          <cell r="M2168">
            <v>93.72</v>
          </cell>
          <cell r="N2168">
            <v>12</v>
          </cell>
          <cell r="O2168">
            <v>84.347999999999999</v>
          </cell>
          <cell r="P2168">
            <v>0</v>
          </cell>
          <cell r="Q2168">
            <v>0</v>
          </cell>
          <cell r="R2168">
            <v>0</v>
          </cell>
          <cell r="S2168">
            <v>-5.8100000000000005</v>
          </cell>
          <cell r="T2168">
            <v>12</v>
          </cell>
          <cell r="U2168">
            <v>-69.72</v>
          </cell>
          <cell r="V2168">
            <v>0</v>
          </cell>
          <cell r="W2168">
            <v>5.81</v>
          </cell>
          <cell r="X2168">
            <v>7.81</v>
          </cell>
          <cell r="Y2168">
            <v>-2</v>
          </cell>
          <cell r="Z2168">
            <v>7.0289999999999999</v>
          </cell>
          <cell r="AA2168">
            <v>0.78099999999999969</v>
          </cell>
          <cell r="AB2168">
            <v>1.2190000000000003</v>
          </cell>
          <cell r="AC2168" t="str">
            <v>Mainline</v>
          </cell>
          <cell r="AD2168" t="str">
            <v>5_Male Racing</v>
          </cell>
          <cell r="AE2168" t="str">
            <v>S123</v>
          </cell>
          <cell r="AF2168" t="str">
            <v>Seasonal</v>
          </cell>
          <cell r="AG2168">
            <v>1</v>
          </cell>
          <cell r="AH2168" t="str">
            <v>Release 10-19-23</v>
          </cell>
          <cell r="AI2168" t="str">
            <v>Racing</v>
          </cell>
          <cell r="AJ2168" t="str">
            <v>Summer Team Print</v>
          </cell>
          <cell r="AK2168">
            <v>0</v>
          </cell>
          <cell r="AL2168">
            <v>45078</v>
          </cell>
          <cell r="AM2168">
            <v>9.3719999999999963</v>
          </cell>
          <cell r="AN2168">
            <v>12</v>
          </cell>
          <cell r="AO2168">
            <v>0.78099999999999969</v>
          </cell>
        </row>
        <row r="2169">
          <cell r="A2169">
            <v>87052175600</v>
          </cell>
          <cell r="B2169" t="str">
            <v>3 Seasons Old</v>
          </cell>
          <cell r="C2169" t="str">
            <v>W060</v>
          </cell>
          <cell r="D2169" t="str">
            <v>Speedo USA Maersk</v>
          </cell>
          <cell r="E2169" t="str">
            <v>8-7052175600</v>
          </cell>
          <cell r="F2169" t="str">
            <v>WAVE WALL TEAM JAMME 600</v>
          </cell>
          <cell r="G2169" t="str">
            <v>P1132</v>
          </cell>
          <cell r="H2169" t="str">
            <v>Swim Bottoms</v>
          </cell>
          <cell r="I2169" t="str">
            <v>812</v>
          </cell>
          <cell r="J2169" t="str">
            <v>Apparel</v>
          </cell>
          <cell r="K2169" t="str">
            <v>MNL</v>
          </cell>
          <cell r="L2169" t="str">
            <v>SS23</v>
          </cell>
          <cell r="M2169">
            <v>62.48</v>
          </cell>
          <cell r="N2169">
            <v>8</v>
          </cell>
          <cell r="O2169">
            <v>56.231999999999999</v>
          </cell>
          <cell r="P2169">
            <v>0</v>
          </cell>
          <cell r="Q2169">
            <v>0</v>
          </cell>
          <cell r="R2169">
            <v>0</v>
          </cell>
          <cell r="S2169">
            <v>-5.81</v>
          </cell>
          <cell r="T2169">
            <v>8</v>
          </cell>
          <cell r="U2169">
            <v>-46.48</v>
          </cell>
          <cell r="V2169">
            <v>0</v>
          </cell>
          <cell r="W2169">
            <v>5.81</v>
          </cell>
          <cell r="X2169">
            <v>7.81</v>
          </cell>
          <cell r="Y2169">
            <v>-2</v>
          </cell>
          <cell r="Z2169">
            <v>7.0289999999999999</v>
          </cell>
          <cell r="AA2169">
            <v>0.78099999999999969</v>
          </cell>
          <cell r="AB2169">
            <v>1.2190000000000003</v>
          </cell>
          <cell r="AC2169" t="str">
            <v>Mainline</v>
          </cell>
          <cell r="AD2169" t="str">
            <v>5_Male Racing</v>
          </cell>
          <cell r="AE2169" t="str">
            <v>S123</v>
          </cell>
          <cell r="AF2169" t="str">
            <v>Seasonal</v>
          </cell>
          <cell r="AG2169">
            <v>1</v>
          </cell>
          <cell r="AH2169" t="str">
            <v>Release 10-19-23</v>
          </cell>
          <cell r="AI2169" t="str">
            <v>Racing</v>
          </cell>
          <cell r="AJ2169" t="str">
            <v>Summer Team Print</v>
          </cell>
          <cell r="AK2169">
            <v>0</v>
          </cell>
          <cell r="AL2169">
            <v>45078</v>
          </cell>
          <cell r="AM2169">
            <v>6.2479999999999976</v>
          </cell>
          <cell r="AN2169">
            <v>8</v>
          </cell>
          <cell r="AO2169">
            <v>0.78099999999999969</v>
          </cell>
        </row>
        <row r="2170">
          <cell r="A2170">
            <v>87052175820</v>
          </cell>
          <cell r="B2170" t="str">
            <v>3 Seasons Old</v>
          </cell>
          <cell r="C2170" t="str">
            <v>W060</v>
          </cell>
          <cell r="D2170" t="str">
            <v>Speedo USA Maersk</v>
          </cell>
          <cell r="E2170" t="str">
            <v>8-7052175820</v>
          </cell>
          <cell r="F2170" t="str">
            <v>WAVE WALL TEAM JAMME 820</v>
          </cell>
          <cell r="G2170" t="str">
            <v>P1132</v>
          </cell>
          <cell r="H2170" t="str">
            <v>Swim Bottoms</v>
          </cell>
          <cell r="I2170" t="str">
            <v>812</v>
          </cell>
          <cell r="J2170" t="str">
            <v>Apparel</v>
          </cell>
          <cell r="K2170" t="str">
            <v>MNL</v>
          </cell>
          <cell r="L2170" t="str">
            <v>SS23</v>
          </cell>
          <cell r="M2170">
            <v>109.34</v>
          </cell>
          <cell r="N2170">
            <v>14</v>
          </cell>
          <cell r="O2170">
            <v>98.406000000000006</v>
          </cell>
          <cell r="P2170">
            <v>0</v>
          </cell>
          <cell r="Q2170">
            <v>0</v>
          </cell>
          <cell r="R2170">
            <v>0</v>
          </cell>
          <cell r="S2170">
            <v>-5.81</v>
          </cell>
          <cell r="T2170">
            <v>14</v>
          </cell>
          <cell r="U2170">
            <v>-81.339999999999989</v>
          </cell>
          <cell r="V2170">
            <v>0</v>
          </cell>
          <cell r="W2170">
            <v>5.81</v>
          </cell>
          <cell r="X2170">
            <v>7.8100000000000005</v>
          </cell>
          <cell r="Y2170">
            <v>-2.0000000000000009</v>
          </cell>
          <cell r="Z2170">
            <v>7.0290000000000008</v>
          </cell>
          <cell r="AA2170">
            <v>0.78099999999999969</v>
          </cell>
          <cell r="AB2170">
            <v>1.2190000000000012</v>
          </cell>
          <cell r="AC2170" t="str">
            <v>Mainline</v>
          </cell>
          <cell r="AD2170" t="str">
            <v>5_Male Racing</v>
          </cell>
          <cell r="AE2170" t="str">
            <v>S123</v>
          </cell>
          <cell r="AF2170" t="str">
            <v>Seasonal</v>
          </cell>
          <cell r="AG2170">
            <v>1</v>
          </cell>
          <cell r="AH2170" t="str">
            <v>Release 10-19-23</v>
          </cell>
          <cell r="AI2170" t="str">
            <v>Racing</v>
          </cell>
          <cell r="AJ2170" t="str">
            <v>Summer Team Print</v>
          </cell>
          <cell r="AK2170">
            <v>0</v>
          </cell>
          <cell r="AL2170">
            <v>45078</v>
          </cell>
          <cell r="AM2170">
            <v>10.933999999999996</v>
          </cell>
          <cell r="AN2170">
            <v>14</v>
          </cell>
          <cell r="AO2170">
            <v>0.78099999999999969</v>
          </cell>
        </row>
        <row r="2171">
          <cell r="A2171">
            <v>87052175970</v>
          </cell>
          <cell r="B2171" t="str">
            <v>3 Seasons Old</v>
          </cell>
          <cell r="C2171" t="str">
            <v>W060</v>
          </cell>
          <cell r="D2171" t="str">
            <v>Speedo USA Maersk</v>
          </cell>
          <cell r="E2171" t="str">
            <v>8-7052175970</v>
          </cell>
          <cell r="F2171" t="str">
            <v>WAVE WALL TEAM JAMME 970</v>
          </cell>
          <cell r="G2171" t="str">
            <v>P1132</v>
          </cell>
          <cell r="H2171" t="str">
            <v>Swim Bottoms</v>
          </cell>
          <cell r="I2171" t="str">
            <v>812</v>
          </cell>
          <cell r="J2171" t="str">
            <v>Apparel</v>
          </cell>
          <cell r="K2171" t="str">
            <v>MNL</v>
          </cell>
          <cell r="L2171" t="str">
            <v>SS23</v>
          </cell>
          <cell r="M2171">
            <v>31.24</v>
          </cell>
          <cell r="N2171">
            <v>4</v>
          </cell>
          <cell r="O2171">
            <v>28.116</v>
          </cell>
          <cell r="P2171">
            <v>0</v>
          </cell>
          <cell r="Q2171">
            <v>0</v>
          </cell>
          <cell r="R2171">
            <v>0</v>
          </cell>
          <cell r="S2171">
            <v>-5.81</v>
          </cell>
          <cell r="T2171">
            <v>4</v>
          </cell>
          <cell r="U2171">
            <v>-23.24</v>
          </cell>
          <cell r="V2171">
            <v>0</v>
          </cell>
          <cell r="W2171">
            <v>5.81</v>
          </cell>
          <cell r="X2171">
            <v>7.81</v>
          </cell>
          <cell r="Y2171">
            <v>-2</v>
          </cell>
          <cell r="Z2171">
            <v>7.0289999999999999</v>
          </cell>
          <cell r="AA2171">
            <v>0.78099999999999969</v>
          </cell>
          <cell r="AB2171">
            <v>1.2190000000000003</v>
          </cell>
          <cell r="AC2171" t="str">
            <v>Mainline</v>
          </cell>
          <cell r="AD2171" t="str">
            <v>5_Male Racing</v>
          </cell>
          <cell r="AE2171" t="str">
            <v>S123</v>
          </cell>
          <cell r="AF2171" t="str">
            <v>Seasonal</v>
          </cell>
          <cell r="AG2171">
            <v>1</v>
          </cell>
          <cell r="AH2171" t="str">
            <v>Release 10-19-23</v>
          </cell>
          <cell r="AI2171" t="str">
            <v>Racing</v>
          </cell>
          <cell r="AJ2171" t="str">
            <v>Summer Team Print</v>
          </cell>
          <cell r="AK2171">
            <v>0</v>
          </cell>
          <cell r="AL2171">
            <v>45078</v>
          </cell>
          <cell r="AM2171">
            <v>3.1239999999999988</v>
          </cell>
          <cell r="AN2171">
            <v>4</v>
          </cell>
          <cell r="AO2171">
            <v>0.78099999999999969</v>
          </cell>
        </row>
        <row r="2172">
          <cell r="A2172">
            <v>87052175971</v>
          </cell>
          <cell r="B2172" t="str">
            <v>3 Seasons Old</v>
          </cell>
          <cell r="C2172" t="str">
            <v>W060</v>
          </cell>
          <cell r="D2172" t="str">
            <v>Speedo USA Maersk</v>
          </cell>
          <cell r="E2172" t="str">
            <v>8-7052175971</v>
          </cell>
          <cell r="F2172" t="str">
            <v>WAVE WALL TEAM JAMME 971</v>
          </cell>
          <cell r="G2172" t="str">
            <v>P1132</v>
          </cell>
          <cell r="H2172" t="str">
            <v>Swim Bottoms</v>
          </cell>
          <cell r="I2172" t="str">
            <v>812</v>
          </cell>
          <cell r="J2172" t="str">
            <v>Apparel</v>
          </cell>
          <cell r="K2172" t="str">
            <v>MNL</v>
          </cell>
          <cell r="L2172" t="str">
            <v>SS23</v>
          </cell>
          <cell r="M2172">
            <v>78.099999999999994</v>
          </cell>
          <cell r="N2172">
            <v>10</v>
          </cell>
          <cell r="O2172">
            <v>70.289999999999992</v>
          </cell>
          <cell r="P2172">
            <v>0</v>
          </cell>
          <cell r="Q2172">
            <v>0</v>
          </cell>
          <cell r="R2172">
            <v>0</v>
          </cell>
          <cell r="S2172">
            <v>-5.81</v>
          </cell>
          <cell r="T2172">
            <v>10</v>
          </cell>
          <cell r="U2172">
            <v>-58.099999999999994</v>
          </cell>
          <cell r="V2172">
            <v>0</v>
          </cell>
          <cell r="W2172">
            <v>5.81</v>
          </cell>
          <cell r="X2172">
            <v>7.81</v>
          </cell>
          <cell r="Y2172">
            <v>-2</v>
          </cell>
          <cell r="Z2172">
            <v>7.028999999999999</v>
          </cell>
          <cell r="AA2172">
            <v>0.78100000000000058</v>
          </cell>
          <cell r="AB2172">
            <v>1.2189999999999994</v>
          </cell>
          <cell r="AC2172" t="str">
            <v>Mainline</v>
          </cell>
          <cell r="AD2172" t="str">
            <v>5_Male Racing</v>
          </cell>
          <cell r="AE2172" t="str">
            <v>S123</v>
          </cell>
          <cell r="AF2172" t="str">
            <v>Seasonal</v>
          </cell>
          <cell r="AG2172">
            <v>1</v>
          </cell>
          <cell r="AH2172" t="str">
            <v>Release 10-19-23</v>
          </cell>
          <cell r="AI2172" t="str">
            <v>Racing</v>
          </cell>
          <cell r="AJ2172" t="str">
            <v>Summer Team Print</v>
          </cell>
          <cell r="AK2172">
            <v>0</v>
          </cell>
          <cell r="AL2172">
            <v>45078</v>
          </cell>
          <cell r="AM2172">
            <v>7.8100000000000058</v>
          </cell>
          <cell r="AN2172">
            <v>10</v>
          </cell>
          <cell r="AO2172">
            <v>0.78100000000000058</v>
          </cell>
        </row>
        <row r="2173">
          <cell r="A2173">
            <v>87052176300</v>
          </cell>
          <cell r="B2173" t="str">
            <v>3 Seasons Old</v>
          </cell>
          <cell r="C2173" t="str">
            <v>W060</v>
          </cell>
          <cell r="D2173" t="str">
            <v>Speedo USA Maersk</v>
          </cell>
          <cell r="E2173" t="str">
            <v>8-7052176300</v>
          </cell>
          <cell r="F2173" t="str">
            <v>WAVE WALL BRIEF 300</v>
          </cell>
          <cell r="G2173" t="str">
            <v>P1132</v>
          </cell>
          <cell r="H2173" t="str">
            <v>Swim Bottoms</v>
          </cell>
          <cell r="I2173" t="str">
            <v>812</v>
          </cell>
          <cell r="J2173" t="str">
            <v>Apparel</v>
          </cell>
          <cell r="K2173" t="str">
            <v>MNL</v>
          </cell>
          <cell r="L2173" t="str">
            <v>SS23</v>
          </cell>
          <cell r="M2173">
            <v>1900.8</v>
          </cell>
          <cell r="N2173">
            <v>360</v>
          </cell>
          <cell r="O2173">
            <v>1710.72</v>
          </cell>
          <cell r="P2173">
            <v>0</v>
          </cell>
          <cell r="Q2173">
            <v>0</v>
          </cell>
          <cell r="R2173">
            <v>0</v>
          </cell>
          <cell r="S2173">
            <v>-4.2799999999999994</v>
          </cell>
          <cell r="T2173">
            <v>360</v>
          </cell>
          <cell r="U2173">
            <v>-1540.7999999999997</v>
          </cell>
          <cell r="V2173">
            <v>0</v>
          </cell>
          <cell r="W2173">
            <v>4.2799999999999994</v>
          </cell>
          <cell r="X2173">
            <v>5.28</v>
          </cell>
          <cell r="Y2173">
            <v>-1.0000000000000009</v>
          </cell>
          <cell r="Z2173">
            <v>4.7519999999999998</v>
          </cell>
          <cell r="AA2173">
            <v>0.52800000000000047</v>
          </cell>
          <cell r="AB2173">
            <v>0.47200000000000042</v>
          </cell>
          <cell r="AC2173" t="str">
            <v>Mainline</v>
          </cell>
          <cell r="AD2173" t="str">
            <v>5_Male Racing</v>
          </cell>
          <cell r="AE2173" t="str">
            <v>S123</v>
          </cell>
          <cell r="AF2173" t="str">
            <v>Seasonal</v>
          </cell>
          <cell r="AG2173">
            <v>1</v>
          </cell>
          <cell r="AH2173" t="str">
            <v>Release 10-19-23</v>
          </cell>
          <cell r="AI2173" t="str">
            <v>Racing</v>
          </cell>
          <cell r="AJ2173" t="str">
            <v>Summer Team Print</v>
          </cell>
          <cell r="AK2173">
            <v>0</v>
          </cell>
          <cell r="AL2173">
            <v>45078</v>
          </cell>
          <cell r="AM2173">
            <v>190.08000000000015</v>
          </cell>
          <cell r="AN2173">
            <v>360</v>
          </cell>
          <cell r="AO2173">
            <v>0.52800000000000047</v>
          </cell>
        </row>
        <row r="2174">
          <cell r="A2174">
            <v>87052176400</v>
          </cell>
          <cell r="B2174" t="str">
            <v>3 Seasons Old</v>
          </cell>
          <cell r="C2174" t="str">
            <v>W060</v>
          </cell>
          <cell r="D2174" t="str">
            <v>Speedo USA Maersk</v>
          </cell>
          <cell r="E2174" t="str">
            <v>8-7052176400</v>
          </cell>
          <cell r="F2174" t="str">
            <v>WAVE WALL BRIEF 400</v>
          </cell>
          <cell r="G2174" t="str">
            <v>P1132</v>
          </cell>
          <cell r="H2174" t="str">
            <v>Swim Bottoms</v>
          </cell>
          <cell r="I2174" t="str">
            <v>812</v>
          </cell>
          <cell r="J2174" t="str">
            <v>Apparel</v>
          </cell>
          <cell r="K2174" t="str">
            <v>MNL</v>
          </cell>
          <cell r="L2174" t="str">
            <v>SS23</v>
          </cell>
          <cell r="M2174">
            <v>68.64</v>
          </cell>
          <cell r="N2174">
            <v>13</v>
          </cell>
          <cell r="O2174">
            <v>61.776000000000003</v>
          </cell>
          <cell r="P2174">
            <v>0</v>
          </cell>
          <cell r="Q2174">
            <v>0</v>
          </cell>
          <cell r="R2174">
            <v>0</v>
          </cell>
          <cell r="S2174">
            <v>-4.28</v>
          </cell>
          <cell r="T2174">
            <v>13</v>
          </cell>
          <cell r="U2174">
            <v>-55.64</v>
          </cell>
          <cell r="V2174">
            <v>0</v>
          </cell>
          <cell r="W2174">
            <v>4.28</v>
          </cell>
          <cell r="X2174">
            <v>5.28</v>
          </cell>
          <cell r="Y2174">
            <v>-1</v>
          </cell>
          <cell r="Z2174">
            <v>4.7520000000000007</v>
          </cell>
          <cell r="AA2174">
            <v>0.52799999999999958</v>
          </cell>
          <cell r="AB2174">
            <v>0.47200000000000042</v>
          </cell>
          <cell r="AC2174" t="str">
            <v>Mainline</v>
          </cell>
          <cell r="AD2174" t="str">
            <v>5_Male Racing</v>
          </cell>
          <cell r="AE2174" t="str">
            <v>S123</v>
          </cell>
          <cell r="AF2174" t="str">
            <v>Seasonal</v>
          </cell>
          <cell r="AG2174">
            <v>1</v>
          </cell>
          <cell r="AH2174" t="str">
            <v>Release 10-19-23</v>
          </cell>
          <cell r="AI2174" t="str">
            <v>Racing</v>
          </cell>
          <cell r="AJ2174" t="str">
            <v>Summer Team Print</v>
          </cell>
          <cell r="AK2174">
            <v>0</v>
          </cell>
          <cell r="AL2174">
            <v>45078</v>
          </cell>
          <cell r="AM2174">
            <v>6.8639999999999946</v>
          </cell>
          <cell r="AN2174">
            <v>13</v>
          </cell>
          <cell r="AO2174">
            <v>0.52799999999999958</v>
          </cell>
        </row>
        <row r="2175">
          <cell r="A2175">
            <v>87052176420</v>
          </cell>
          <cell r="B2175" t="str">
            <v>3 Seasons Old</v>
          </cell>
          <cell r="C2175" t="str">
            <v>W060</v>
          </cell>
          <cell r="D2175" t="str">
            <v>Speedo USA Maersk</v>
          </cell>
          <cell r="E2175" t="str">
            <v>8-7052176420</v>
          </cell>
          <cell r="F2175" t="str">
            <v>WAVE WALL BRIEF 420</v>
          </cell>
          <cell r="G2175" t="str">
            <v>P1132</v>
          </cell>
          <cell r="H2175" t="str">
            <v>Swim Bottoms</v>
          </cell>
          <cell r="I2175" t="str">
            <v>812</v>
          </cell>
          <cell r="J2175" t="str">
            <v>Apparel</v>
          </cell>
          <cell r="K2175" t="str">
            <v>MNL</v>
          </cell>
          <cell r="L2175" t="str">
            <v>SS23</v>
          </cell>
          <cell r="M2175">
            <v>733.92</v>
          </cell>
          <cell r="N2175">
            <v>139</v>
          </cell>
          <cell r="O2175">
            <v>660.52800000000002</v>
          </cell>
          <cell r="P2175">
            <v>0</v>
          </cell>
          <cell r="Q2175">
            <v>0</v>
          </cell>
          <cell r="R2175">
            <v>0</v>
          </cell>
          <cell r="S2175">
            <v>-4.2799999999999994</v>
          </cell>
          <cell r="T2175">
            <v>139</v>
          </cell>
          <cell r="U2175">
            <v>-594.91999999999996</v>
          </cell>
          <cell r="V2175">
            <v>0</v>
          </cell>
          <cell r="W2175">
            <v>4.2799999999999994</v>
          </cell>
          <cell r="X2175">
            <v>5.2799999999999994</v>
          </cell>
          <cell r="Y2175">
            <v>-1</v>
          </cell>
          <cell r="Z2175">
            <v>4.7519999999999998</v>
          </cell>
          <cell r="AA2175">
            <v>0.52799999999999958</v>
          </cell>
          <cell r="AB2175">
            <v>0.47200000000000042</v>
          </cell>
          <cell r="AC2175" t="str">
            <v>Mainline</v>
          </cell>
          <cell r="AD2175" t="str">
            <v>5_Male Racing</v>
          </cell>
          <cell r="AE2175" t="str">
            <v>S123</v>
          </cell>
          <cell r="AF2175" t="str">
            <v>Seasonal</v>
          </cell>
          <cell r="AG2175">
            <v>1</v>
          </cell>
          <cell r="AH2175" t="str">
            <v>Release 10-19-23</v>
          </cell>
          <cell r="AI2175" t="str">
            <v>Racing</v>
          </cell>
          <cell r="AJ2175" t="str">
            <v>Summer Team Print</v>
          </cell>
          <cell r="AK2175">
            <v>0</v>
          </cell>
          <cell r="AL2175">
            <v>45078</v>
          </cell>
          <cell r="AM2175">
            <v>73.391999999999939</v>
          </cell>
          <cell r="AN2175">
            <v>139</v>
          </cell>
          <cell r="AO2175">
            <v>0.52799999999999958</v>
          </cell>
        </row>
        <row r="2176">
          <cell r="A2176">
            <v>87052176600</v>
          </cell>
          <cell r="B2176" t="str">
            <v>3 Seasons Old</v>
          </cell>
          <cell r="C2176" t="str">
            <v>W060</v>
          </cell>
          <cell r="D2176" t="str">
            <v>Speedo USA Maersk</v>
          </cell>
          <cell r="E2176" t="str">
            <v>8-7052176600</v>
          </cell>
          <cell r="F2176" t="str">
            <v>WAVE WALL BRIEF 600</v>
          </cell>
          <cell r="G2176" t="str">
            <v>P1132</v>
          </cell>
          <cell r="H2176" t="str">
            <v>Swim Bottoms</v>
          </cell>
          <cell r="I2176" t="str">
            <v>812</v>
          </cell>
          <cell r="J2176" t="str">
            <v>Apparel</v>
          </cell>
          <cell r="K2176" t="str">
            <v>MNL</v>
          </cell>
          <cell r="L2176" t="str">
            <v>SS23</v>
          </cell>
          <cell r="M2176">
            <v>47.52</v>
          </cell>
          <cell r="N2176">
            <v>9</v>
          </cell>
          <cell r="O2176">
            <v>42.768000000000001</v>
          </cell>
          <cell r="P2176">
            <v>0</v>
          </cell>
          <cell r="Q2176">
            <v>0</v>
          </cell>
          <cell r="R2176">
            <v>0</v>
          </cell>
          <cell r="S2176">
            <v>-4.2800000000000011</v>
          </cell>
          <cell r="T2176">
            <v>9</v>
          </cell>
          <cell r="U2176">
            <v>-38.52000000000001</v>
          </cell>
          <cell r="V2176">
            <v>0</v>
          </cell>
          <cell r="W2176">
            <v>4.2800000000000011</v>
          </cell>
          <cell r="X2176">
            <v>5.28</v>
          </cell>
          <cell r="Y2176">
            <v>-0.99999999999999911</v>
          </cell>
          <cell r="Z2176">
            <v>4.7519999999999998</v>
          </cell>
          <cell r="AA2176">
            <v>0.52800000000000047</v>
          </cell>
          <cell r="AB2176">
            <v>0.47199999999999864</v>
          </cell>
          <cell r="AC2176" t="str">
            <v>Mainline</v>
          </cell>
          <cell r="AD2176" t="str">
            <v>5_Male Racing</v>
          </cell>
          <cell r="AE2176" t="str">
            <v>S123</v>
          </cell>
          <cell r="AF2176" t="str">
            <v>Seasonal</v>
          </cell>
          <cell r="AG2176">
            <v>1</v>
          </cell>
          <cell r="AH2176" t="str">
            <v>Release 10-19-23</v>
          </cell>
          <cell r="AI2176" t="str">
            <v>Racing</v>
          </cell>
          <cell r="AJ2176" t="str">
            <v>Summer Team Print</v>
          </cell>
          <cell r="AK2176">
            <v>0</v>
          </cell>
          <cell r="AL2176">
            <v>45078</v>
          </cell>
          <cell r="AM2176">
            <v>4.7520000000000042</v>
          </cell>
          <cell r="AN2176">
            <v>9</v>
          </cell>
          <cell r="AO2176">
            <v>0.52800000000000047</v>
          </cell>
        </row>
        <row r="2177">
          <cell r="A2177">
            <v>87052176820</v>
          </cell>
          <cell r="B2177" t="str">
            <v>3 Seasons Old</v>
          </cell>
          <cell r="C2177" t="str">
            <v>W060</v>
          </cell>
          <cell r="D2177" t="str">
            <v>Speedo USA Maersk</v>
          </cell>
          <cell r="E2177" t="str">
            <v>8-7052176820</v>
          </cell>
          <cell r="F2177" t="str">
            <v>WAVE WALL BRIEF 820</v>
          </cell>
          <cell r="G2177" t="str">
            <v>P1132</v>
          </cell>
          <cell r="H2177" t="str">
            <v>Swim Bottoms</v>
          </cell>
          <cell r="I2177" t="str">
            <v>812</v>
          </cell>
          <cell r="J2177" t="str">
            <v>Apparel</v>
          </cell>
          <cell r="K2177" t="str">
            <v>MNL</v>
          </cell>
          <cell r="L2177" t="str">
            <v>SS23</v>
          </cell>
          <cell r="M2177">
            <v>448.8</v>
          </cell>
          <cell r="N2177">
            <v>85</v>
          </cell>
          <cell r="O2177">
            <v>403.92</v>
          </cell>
          <cell r="P2177">
            <v>0</v>
          </cell>
          <cell r="Q2177">
            <v>0</v>
          </cell>
          <cell r="R2177">
            <v>0</v>
          </cell>
          <cell r="S2177">
            <v>-4.2799999999999994</v>
          </cell>
          <cell r="T2177">
            <v>85</v>
          </cell>
          <cell r="U2177">
            <v>-363.79999999999995</v>
          </cell>
          <cell r="V2177">
            <v>0</v>
          </cell>
          <cell r="W2177">
            <v>4.2799999999999994</v>
          </cell>
          <cell r="X2177">
            <v>5.28</v>
          </cell>
          <cell r="Y2177">
            <v>-1.0000000000000009</v>
          </cell>
          <cell r="Z2177">
            <v>4.7519999999999998</v>
          </cell>
          <cell r="AA2177">
            <v>0.52800000000000047</v>
          </cell>
          <cell r="AB2177">
            <v>0.47200000000000042</v>
          </cell>
          <cell r="AC2177" t="str">
            <v>Mainline</v>
          </cell>
          <cell r="AD2177" t="str">
            <v>5_Male Racing</v>
          </cell>
          <cell r="AE2177" t="str">
            <v>S123</v>
          </cell>
          <cell r="AF2177" t="str">
            <v>Seasonal</v>
          </cell>
          <cell r="AG2177">
            <v>1</v>
          </cell>
          <cell r="AH2177" t="str">
            <v>Release 10-19-23</v>
          </cell>
          <cell r="AI2177" t="str">
            <v>Racing</v>
          </cell>
          <cell r="AJ2177" t="str">
            <v>Summer Team Print</v>
          </cell>
          <cell r="AK2177">
            <v>0</v>
          </cell>
          <cell r="AL2177">
            <v>45078</v>
          </cell>
          <cell r="AM2177">
            <v>44.880000000000038</v>
          </cell>
          <cell r="AN2177">
            <v>85</v>
          </cell>
          <cell r="AO2177">
            <v>0.52800000000000047</v>
          </cell>
        </row>
        <row r="2178">
          <cell r="A2178">
            <v>87052176970</v>
          </cell>
          <cell r="B2178" t="str">
            <v>Expiring</v>
          </cell>
          <cell r="C2178" t="str">
            <v>W060</v>
          </cell>
          <cell r="D2178" t="str">
            <v>Speedo USA Maersk</v>
          </cell>
          <cell r="E2178" t="str">
            <v>8-7052176970</v>
          </cell>
          <cell r="F2178" t="str">
            <v>WAVE WALL BRIEF 970</v>
          </cell>
          <cell r="G2178" t="str">
            <v>P1132</v>
          </cell>
          <cell r="H2178" t="str">
            <v>Swim Bottoms</v>
          </cell>
          <cell r="I2178" t="str">
            <v>812</v>
          </cell>
          <cell r="J2178" t="str">
            <v>Apparel</v>
          </cell>
          <cell r="K2178" t="str">
            <v>MNL</v>
          </cell>
          <cell r="L2178" t="str">
            <v>AW24</v>
          </cell>
          <cell r="M2178">
            <v>48.5</v>
          </cell>
          <cell r="N2178">
            <v>10</v>
          </cell>
          <cell r="O2178">
            <v>9.7000000000000011</v>
          </cell>
          <cell r="P2178">
            <v>0</v>
          </cell>
          <cell r="Q2178">
            <v>0</v>
          </cell>
          <cell r="R2178">
            <v>0</v>
          </cell>
          <cell r="S2178">
            <v>0</v>
          </cell>
          <cell r="T2178">
            <v>0</v>
          </cell>
          <cell r="U2178">
            <v>0</v>
          </cell>
          <cell r="V2178">
            <v>0</v>
          </cell>
          <cell r="W2178">
            <v>0</v>
          </cell>
          <cell r="X2178">
            <v>4.8499999999999996</v>
          </cell>
          <cell r="Y2178">
            <v>-4.8499999999999996</v>
          </cell>
          <cell r="Z2178">
            <v>0.97000000000000008</v>
          </cell>
          <cell r="AA2178">
            <v>3.8799999999999994</v>
          </cell>
          <cell r="AB2178">
            <v>0.97000000000000008</v>
          </cell>
          <cell r="AC2178" t="str">
            <v>Mainline</v>
          </cell>
          <cell r="AD2178" t="str">
            <v>5_Male Racing</v>
          </cell>
          <cell r="AE2178" t="str">
            <v>S224</v>
          </cell>
          <cell r="AF2178" t="str">
            <v>Seasonal</v>
          </cell>
          <cell r="AG2178">
            <v>1</v>
          </cell>
          <cell r="AH2178" t="str">
            <v>&lt;N/A&gt;</v>
          </cell>
          <cell r="AI2178" t="str">
            <v>Racing</v>
          </cell>
          <cell r="AJ2178" t="str">
            <v>Summer Team Print</v>
          </cell>
          <cell r="AK2178">
            <v>0</v>
          </cell>
          <cell r="AL2178">
            <v>45352</v>
          </cell>
          <cell r="AM2178">
            <v>38.799999999999997</v>
          </cell>
          <cell r="AN2178">
            <v>10</v>
          </cell>
          <cell r="AO2178">
            <v>3.8799999999999994</v>
          </cell>
        </row>
        <row r="2179">
          <cell r="A2179">
            <v>87052176971</v>
          </cell>
          <cell r="B2179" t="str">
            <v>Expiring</v>
          </cell>
          <cell r="C2179" t="str">
            <v>W060</v>
          </cell>
          <cell r="D2179" t="str">
            <v>Speedo USA Maersk</v>
          </cell>
          <cell r="E2179" t="str">
            <v>8-7052176971</v>
          </cell>
          <cell r="F2179" t="str">
            <v>WAVE WALL BRIEF 971</v>
          </cell>
          <cell r="G2179" t="str">
            <v>P1132</v>
          </cell>
          <cell r="H2179" t="str">
            <v>Swim Bottoms</v>
          </cell>
          <cell r="I2179" t="str">
            <v>812</v>
          </cell>
          <cell r="J2179" t="str">
            <v>Apparel</v>
          </cell>
          <cell r="K2179" t="str">
            <v>MNL</v>
          </cell>
          <cell r="L2179" t="str">
            <v>AW24</v>
          </cell>
          <cell r="M2179">
            <v>223.1</v>
          </cell>
          <cell r="N2179">
            <v>46</v>
          </cell>
          <cell r="O2179">
            <v>44.620000000000005</v>
          </cell>
          <cell r="P2179">
            <v>0</v>
          </cell>
          <cell r="Q2179">
            <v>0</v>
          </cell>
          <cell r="R2179">
            <v>0</v>
          </cell>
          <cell r="S2179">
            <v>0</v>
          </cell>
          <cell r="T2179">
            <v>0</v>
          </cell>
          <cell r="U2179">
            <v>0</v>
          </cell>
          <cell r="V2179">
            <v>0</v>
          </cell>
          <cell r="W2179">
            <v>0</v>
          </cell>
          <cell r="X2179">
            <v>4.8499999999999996</v>
          </cell>
          <cell r="Y2179">
            <v>-4.8499999999999996</v>
          </cell>
          <cell r="Z2179">
            <v>0.97000000000000008</v>
          </cell>
          <cell r="AA2179">
            <v>3.8799999999999994</v>
          </cell>
          <cell r="AB2179">
            <v>0.97000000000000008</v>
          </cell>
          <cell r="AC2179" t="str">
            <v>Mainline</v>
          </cell>
          <cell r="AD2179" t="str">
            <v>5_Male Racing</v>
          </cell>
          <cell r="AE2179" t="str">
            <v>S224</v>
          </cell>
          <cell r="AF2179" t="str">
            <v>Seasonal</v>
          </cell>
          <cell r="AG2179">
            <v>1</v>
          </cell>
          <cell r="AH2179" t="str">
            <v>&lt;N/A&gt;</v>
          </cell>
          <cell r="AI2179" t="str">
            <v>Racing</v>
          </cell>
          <cell r="AJ2179" t="str">
            <v>Summer Team Print</v>
          </cell>
          <cell r="AK2179">
            <v>0</v>
          </cell>
          <cell r="AL2179">
            <v>45352</v>
          </cell>
          <cell r="AM2179">
            <v>178.47999999999996</v>
          </cell>
          <cell r="AN2179">
            <v>46</v>
          </cell>
          <cell r="AO2179">
            <v>3.8799999999999994</v>
          </cell>
        </row>
        <row r="2180">
          <cell r="A2180">
            <v>87052200300</v>
          </cell>
          <cell r="B2180" t="str">
            <v>Expiring</v>
          </cell>
          <cell r="C2180" t="str">
            <v>W060</v>
          </cell>
          <cell r="D2180" t="str">
            <v>Speedo USA Maersk</v>
          </cell>
          <cell r="E2180" t="str">
            <v>8-7052200300</v>
          </cell>
          <cell r="F2180" t="str">
            <v>RACE MAZE  BRIEF 300</v>
          </cell>
          <cell r="G2180" t="str">
            <v>P1132</v>
          </cell>
          <cell r="H2180" t="str">
            <v>Swim Bottoms</v>
          </cell>
          <cell r="I2180" t="str">
            <v>812</v>
          </cell>
          <cell r="J2180" t="str">
            <v>Apparel</v>
          </cell>
          <cell r="K2180" t="str">
            <v>MNL</v>
          </cell>
          <cell r="L2180" t="str">
            <v>AW24</v>
          </cell>
          <cell r="M2180">
            <v>3622.04</v>
          </cell>
          <cell r="N2180">
            <v>713</v>
          </cell>
          <cell r="O2180">
            <v>724.40800000000002</v>
          </cell>
          <cell r="P2180">
            <v>2184.6320000000001</v>
          </cell>
          <cell r="Q2180">
            <v>0</v>
          </cell>
          <cell r="R2180">
            <v>0</v>
          </cell>
          <cell r="S2180">
            <v>-4.08</v>
          </cell>
          <cell r="T2180">
            <v>713</v>
          </cell>
          <cell r="U2180">
            <v>-2909.04</v>
          </cell>
          <cell r="V2180">
            <v>0</v>
          </cell>
          <cell r="W2180">
            <v>4.08</v>
          </cell>
          <cell r="X2180">
            <v>5.08</v>
          </cell>
          <cell r="Y2180">
            <v>-1</v>
          </cell>
          <cell r="Z2180">
            <v>4.08</v>
          </cell>
          <cell r="AA2180">
            <v>1</v>
          </cell>
          <cell r="AB2180">
            <v>0</v>
          </cell>
          <cell r="AC2180" t="str">
            <v>Mainline</v>
          </cell>
          <cell r="AD2180" t="str">
            <v>5_Male Racing</v>
          </cell>
          <cell r="AE2180" t="str">
            <v>S224</v>
          </cell>
          <cell r="AF2180" t="str">
            <v>Seasonal</v>
          </cell>
          <cell r="AG2180">
            <v>1</v>
          </cell>
          <cell r="AH2180" t="str">
            <v>Release 10-19-23</v>
          </cell>
          <cell r="AI2180" t="str">
            <v>Racing</v>
          </cell>
          <cell r="AJ2180" t="str">
            <v>Summer Team Print</v>
          </cell>
          <cell r="AK2180">
            <v>0</v>
          </cell>
          <cell r="AL2180">
            <v>45261</v>
          </cell>
          <cell r="AM2180">
            <v>713</v>
          </cell>
          <cell r="AN2180">
            <v>713</v>
          </cell>
          <cell r="AO2180">
            <v>1</v>
          </cell>
        </row>
        <row r="2181">
          <cell r="A2181">
            <v>87052200400</v>
          </cell>
          <cell r="B2181" t="str">
            <v>Expiring</v>
          </cell>
          <cell r="C2181" t="str">
            <v>W060</v>
          </cell>
          <cell r="D2181" t="str">
            <v>Speedo USA Maersk</v>
          </cell>
          <cell r="E2181" t="str">
            <v>8-7052200400</v>
          </cell>
          <cell r="F2181" t="str">
            <v>RACE MAZE  BRIEF 400</v>
          </cell>
          <cell r="G2181" t="str">
            <v>P1132</v>
          </cell>
          <cell r="H2181" t="str">
            <v>Swim Bottoms</v>
          </cell>
          <cell r="I2181" t="str">
            <v>812</v>
          </cell>
          <cell r="J2181" t="str">
            <v>Apparel</v>
          </cell>
          <cell r="K2181" t="str">
            <v>MNL</v>
          </cell>
          <cell r="L2181" t="str">
            <v>AW24</v>
          </cell>
          <cell r="M2181">
            <v>2951.48</v>
          </cell>
          <cell r="N2181">
            <v>581</v>
          </cell>
          <cell r="O2181">
            <v>590.29600000000005</v>
          </cell>
          <cell r="P2181">
            <v>1780.184</v>
          </cell>
          <cell r="Q2181">
            <v>0</v>
          </cell>
          <cell r="R2181">
            <v>0</v>
          </cell>
          <cell r="S2181">
            <v>-4.08</v>
          </cell>
          <cell r="T2181">
            <v>581</v>
          </cell>
          <cell r="U2181">
            <v>-2370.48</v>
          </cell>
          <cell r="V2181">
            <v>0</v>
          </cell>
          <cell r="W2181">
            <v>4.08</v>
          </cell>
          <cell r="X2181">
            <v>5.08</v>
          </cell>
          <cell r="Y2181">
            <v>-1</v>
          </cell>
          <cell r="Z2181">
            <v>4.08</v>
          </cell>
          <cell r="AA2181">
            <v>1</v>
          </cell>
          <cell r="AB2181">
            <v>0</v>
          </cell>
          <cell r="AC2181" t="str">
            <v>Mainline</v>
          </cell>
          <cell r="AD2181" t="str">
            <v>5_Male Racing</v>
          </cell>
          <cell r="AE2181" t="str">
            <v>S224</v>
          </cell>
          <cell r="AF2181" t="str">
            <v>Seasonal</v>
          </cell>
          <cell r="AG2181">
            <v>1</v>
          </cell>
          <cell r="AH2181" t="str">
            <v>Release 10-19-23</v>
          </cell>
          <cell r="AI2181" t="str">
            <v>Racing</v>
          </cell>
          <cell r="AJ2181" t="str">
            <v>Summer Team Print</v>
          </cell>
          <cell r="AK2181">
            <v>0</v>
          </cell>
          <cell r="AL2181">
            <v>45261</v>
          </cell>
          <cell r="AM2181">
            <v>581</v>
          </cell>
          <cell r="AN2181">
            <v>581</v>
          </cell>
          <cell r="AO2181">
            <v>1</v>
          </cell>
        </row>
        <row r="2182">
          <cell r="A2182">
            <v>87052200420</v>
          </cell>
          <cell r="B2182" t="str">
            <v>Expiring</v>
          </cell>
          <cell r="C2182" t="str">
            <v>W060</v>
          </cell>
          <cell r="D2182" t="str">
            <v>Speedo USA Maersk</v>
          </cell>
          <cell r="E2182" t="str">
            <v>8-7052200420</v>
          </cell>
          <cell r="F2182" t="str">
            <v>RACE MAZE  BRIEF 420</v>
          </cell>
          <cell r="G2182" t="str">
            <v>P1132</v>
          </cell>
          <cell r="H2182" t="str">
            <v>Swim Bottoms</v>
          </cell>
          <cell r="I2182" t="str">
            <v>812</v>
          </cell>
          <cell r="J2182" t="str">
            <v>Apparel</v>
          </cell>
          <cell r="K2182" t="str">
            <v>MNL</v>
          </cell>
          <cell r="L2182" t="str">
            <v>AW24</v>
          </cell>
          <cell r="M2182">
            <v>3347.72</v>
          </cell>
          <cell r="N2182">
            <v>659</v>
          </cell>
          <cell r="O2182">
            <v>669.54399999999998</v>
          </cell>
          <cell r="P2182">
            <v>2019.1760000000004</v>
          </cell>
          <cell r="Q2182">
            <v>0</v>
          </cell>
          <cell r="R2182">
            <v>0</v>
          </cell>
          <cell r="S2182">
            <v>-4.08</v>
          </cell>
          <cell r="T2182">
            <v>659</v>
          </cell>
          <cell r="U2182">
            <v>-2688.7200000000003</v>
          </cell>
          <cell r="V2182">
            <v>0</v>
          </cell>
          <cell r="W2182">
            <v>4.08</v>
          </cell>
          <cell r="X2182">
            <v>5.08</v>
          </cell>
          <cell r="Y2182">
            <v>-1</v>
          </cell>
          <cell r="Z2182">
            <v>4.08</v>
          </cell>
          <cell r="AA2182">
            <v>1</v>
          </cell>
          <cell r="AB2182">
            <v>0</v>
          </cell>
          <cell r="AC2182" t="str">
            <v>Mainline</v>
          </cell>
          <cell r="AD2182" t="str">
            <v>5_Male Racing</v>
          </cell>
          <cell r="AE2182" t="str">
            <v>S224</v>
          </cell>
          <cell r="AF2182" t="str">
            <v>Seasonal</v>
          </cell>
          <cell r="AG2182">
            <v>1</v>
          </cell>
          <cell r="AH2182" t="str">
            <v>Release 10-19-23</v>
          </cell>
          <cell r="AI2182" t="str">
            <v>Racing</v>
          </cell>
          <cell r="AJ2182" t="str">
            <v>Summer Team Print</v>
          </cell>
          <cell r="AK2182">
            <v>0</v>
          </cell>
          <cell r="AL2182">
            <v>45261</v>
          </cell>
          <cell r="AM2182">
            <v>659</v>
          </cell>
          <cell r="AN2182">
            <v>659</v>
          </cell>
          <cell r="AO2182">
            <v>1</v>
          </cell>
        </row>
        <row r="2183">
          <cell r="A2183">
            <v>87052200502</v>
          </cell>
          <cell r="B2183" t="str">
            <v>Expiring</v>
          </cell>
          <cell r="C2183" t="str">
            <v>W060</v>
          </cell>
          <cell r="D2183" t="str">
            <v>Speedo USA Maersk</v>
          </cell>
          <cell r="E2183" t="str">
            <v>8-7052200502</v>
          </cell>
          <cell r="F2183" t="str">
            <v>RACE MAZE  BRIEF 502</v>
          </cell>
          <cell r="G2183" t="str">
            <v>P1132</v>
          </cell>
          <cell r="H2183" t="str">
            <v>Swim Bottoms</v>
          </cell>
          <cell r="I2183" t="str">
            <v>812</v>
          </cell>
          <cell r="J2183" t="str">
            <v>Apparel</v>
          </cell>
          <cell r="K2183" t="str">
            <v>MNL</v>
          </cell>
          <cell r="L2183" t="str">
            <v>AW24</v>
          </cell>
          <cell r="M2183">
            <v>665.48</v>
          </cell>
          <cell r="N2183">
            <v>131</v>
          </cell>
          <cell r="O2183">
            <v>133.096</v>
          </cell>
          <cell r="P2183">
            <v>401.38400000000001</v>
          </cell>
          <cell r="Q2183">
            <v>0</v>
          </cell>
          <cell r="R2183">
            <v>0</v>
          </cell>
          <cell r="S2183">
            <v>-4.08</v>
          </cell>
          <cell r="T2183">
            <v>131</v>
          </cell>
          <cell r="U2183">
            <v>-534.48</v>
          </cell>
          <cell r="V2183">
            <v>0</v>
          </cell>
          <cell r="W2183">
            <v>4.08</v>
          </cell>
          <cell r="X2183">
            <v>5.08</v>
          </cell>
          <cell r="Y2183">
            <v>-1</v>
          </cell>
          <cell r="Z2183">
            <v>4.08</v>
          </cell>
          <cell r="AA2183">
            <v>1</v>
          </cell>
          <cell r="AB2183">
            <v>0</v>
          </cell>
          <cell r="AC2183" t="str">
            <v>Mainline</v>
          </cell>
          <cell r="AD2183" t="str">
            <v>5_Male Racing</v>
          </cell>
          <cell r="AE2183" t="str">
            <v>S224</v>
          </cell>
          <cell r="AF2183" t="str">
            <v>Seasonal</v>
          </cell>
          <cell r="AG2183">
            <v>1</v>
          </cell>
          <cell r="AH2183" t="str">
            <v>Release 10-19-23</v>
          </cell>
          <cell r="AI2183" t="str">
            <v>Racing</v>
          </cell>
          <cell r="AJ2183" t="str">
            <v>Summer Team Print</v>
          </cell>
          <cell r="AK2183">
            <v>0</v>
          </cell>
          <cell r="AL2183">
            <v>45261</v>
          </cell>
          <cell r="AM2183">
            <v>131</v>
          </cell>
          <cell r="AN2183">
            <v>131</v>
          </cell>
          <cell r="AO2183">
            <v>1</v>
          </cell>
        </row>
        <row r="2184">
          <cell r="A2184">
            <v>87052200985</v>
          </cell>
          <cell r="B2184" t="str">
            <v>Expiring</v>
          </cell>
          <cell r="C2184" t="str">
            <v>W060</v>
          </cell>
          <cell r="D2184" t="str">
            <v>Speedo USA Maersk</v>
          </cell>
          <cell r="E2184" t="str">
            <v>8-7052200985</v>
          </cell>
          <cell r="F2184" t="str">
            <v>RACE MAZE  BRIEF 985</v>
          </cell>
          <cell r="G2184" t="str">
            <v>P1132</v>
          </cell>
          <cell r="H2184" t="str">
            <v>Swim Bottoms</v>
          </cell>
          <cell r="I2184" t="str">
            <v>812</v>
          </cell>
          <cell r="J2184" t="str">
            <v>Apparel</v>
          </cell>
          <cell r="K2184" t="str">
            <v>MNL</v>
          </cell>
          <cell r="L2184" t="str">
            <v>AW24</v>
          </cell>
          <cell r="M2184">
            <v>1386.84</v>
          </cell>
          <cell r="N2184">
            <v>273</v>
          </cell>
          <cell r="O2184">
            <v>277.36799999999999</v>
          </cell>
          <cell r="P2184">
            <v>836.47199999999998</v>
          </cell>
          <cell r="Q2184">
            <v>0</v>
          </cell>
          <cell r="R2184">
            <v>0</v>
          </cell>
          <cell r="S2184">
            <v>-4.08</v>
          </cell>
          <cell r="T2184">
            <v>273</v>
          </cell>
          <cell r="U2184">
            <v>-1113.8399999999999</v>
          </cell>
          <cell r="V2184">
            <v>0</v>
          </cell>
          <cell r="W2184">
            <v>4.08</v>
          </cell>
          <cell r="X2184">
            <v>5.08</v>
          </cell>
          <cell r="Y2184">
            <v>-1</v>
          </cell>
          <cell r="Z2184">
            <v>4.08</v>
          </cell>
          <cell r="AA2184">
            <v>1</v>
          </cell>
          <cell r="AB2184">
            <v>0</v>
          </cell>
          <cell r="AC2184" t="str">
            <v>Mainline</v>
          </cell>
          <cell r="AD2184" t="str">
            <v>5_Male Racing</v>
          </cell>
          <cell r="AE2184" t="str">
            <v>S224</v>
          </cell>
          <cell r="AF2184" t="str">
            <v>Seasonal</v>
          </cell>
          <cell r="AG2184">
            <v>1</v>
          </cell>
          <cell r="AH2184" t="str">
            <v>Release 10-19-23</v>
          </cell>
          <cell r="AI2184" t="str">
            <v>Racing</v>
          </cell>
          <cell r="AJ2184" t="str">
            <v>Summer Team Print</v>
          </cell>
          <cell r="AK2184">
            <v>0</v>
          </cell>
          <cell r="AL2184">
            <v>45261</v>
          </cell>
          <cell r="AM2184">
            <v>273</v>
          </cell>
          <cell r="AN2184">
            <v>273</v>
          </cell>
          <cell r="AO2184">
            <v>1</v>
          </cell>
        </row>
        <row r="2185">
          <cell r="A2185">
            <v>87052201300</v>
          </cell>
          <cell r="B2185" t="str">
            <v>Expiring</v>
          </cell>
          <cell r="C2185" t="str">
            <v>W060</v>
          </cell>
          <cell r="D2185" t="str">
            <v>Speedo USA Maersk</v>
          </cell>
          <cell r="E2185" t="str">
            <v>8-7052201300</v>
          </cell>
          <cell r="F2185" t="str">
            <v>RACE MAZE JAMMER 300</v>
          </cell>
          <cell r="G2185" t="str">
            <v>P1132</v>
          </cell>
          <cell r="H2185" t="str">
            <v>Swim Bottoms</v>
          </cell>
          <cell r="I2185" t="str">
            <v>812</v>
          </cell>
          <cell r="J2185" t="str">
            <v>Apparel</v>
          </cell>
          <cell r="K2185" t="str">
            <v>MNL</v>
          </cell>
          <cell r="L2185" t="str">
            <v>AW24</v>
          </cell>
          <cell r="M2185">
            <v>8959.4599999999991</v>
          </cell>
          <cell r="N2185">
            <v>1201</v>
          </cell>
          <cell r="O2185">
            <v>1791.8919999999998</v>
          </cell>
          <cell r="P2185">
            <v>5966.5679999999993</v>
          </cell>
          <cell r="Q2185">
            <v>0</v>
          </cell>
          <cell r="R2185">
            <v>0</v>
          </cell>
          <cell r="S2185">
            <v>-6.4599999999999991</v>
          </cell>
          <cell r="T2185">
            <v>1201</v>
          </cell>
          <cell r="U2185">
            <v>-7758.4599999999991</v>
          </cell>
          <cell r="V2185">
            <v>0</v>
          </cell>
          <cell r="W2185">
            <v>6.4599999999999991</v>
          </cell>
          <cell r="X2185">
            <v>7.4599999999999991</v>
          </cell>
          <cell r="Y2185">
            <v>-1</v>
          </cell>
          <cell r="Z2185">
            <v>6.4599999999999991</v>
          </cell>
          <cell r="AA2185">
            <v>1</v>
          </cell>
          <cell r="AB2185">
            <v>0</v>
          </cell>
          <cell r="AC2185" t="str">
            <v>Mainline</v>
          </cell>
          <cell r="AD2185" t="str">
            <v>5_Male Racing</v>
          </cell>
          <cell r="AE2185" t="str">
            <v>S224</v>
          </cell>
          <cell r="AF2185" t="str">
            <v>Seasonal</v>
          </cell>
          <cell r="AG2185">
            <v>1</v>
          </cell>
          <cell r="AH2185" t="str">
            <v>Release 10-19-23</v>
          </cell>
          <cell r="AI2185" t="str">
            <v>Racing</v>
          </cell>
          <cell r="AJ2185" t="str">
            <v>Summer Team Print</v>
          </cell>
          <cell r="AK2185">
            <v>0</v>
          </cell>
          <cell r="AL2185">
            <v>45261</v>
          </cell>
          <cell r="AM2185">
            <v>1201</v>
          </cell>
          <cell r="AN2185">
            <v>1201</v>
          </cell>
          <cell r="AO2185">
            <v>1</v>
          </cell>
        </row>
        <row r="2186">
          <cell r="A2186">
            <v>87052201400</v>
          </cell>
          <cell r="B2186" t="str">
            <v>Expiring</v>
          </cell>
          <cell r="C2186" t="str">
            <v>W060</v>
          </cell>
          <cell r="D2186" t="str">
            <v>Speedo USA Maersk</v>
          </cell>
          <cell r="E2186" t="str">
            <v>8-7052201400</v>
          </cell>
          <cell r="F2186" t="str">
            <v>RACE MAZE JAMMER 400</v>
          </cell>
          <cell r="G2186" t="str">
            <v>P1132</v>
          </cell>
          <cell r="H2186" t="str">
            <v>Swim Bottoms</v>
          </cell>
          <cell r="I2186" t="str">
            <v>812</v>
          </cell>
          <cell r="J2186" t="str">
            <v>Apparel</v>
          </cell>
          <cell r="K2186" t="str">
            <v>MNL</v>
          </cell>
          <cell r="L2186" t="str">
            <v>AW24</v>
          </cell>
          <cell r="M2186">
            <v>34345.839999999997</v>
          </cell>
          <cell r="N2186">
            <v>4604</v>
          </cell>
          <cell r="O2186">
            <v>6869.1679999999997</v>
          </cell>
          <cell r="P2186">
            <v>22872.671999999999</v>
          </cell>
          <cell r="Q2186">
            <v>0</v>
          </cell>
          <cell r="R2186">
            <v>0</v>
          </cell>
          <cell r="S2186">
            <v>-6.46</v>
          </cell>
          <cell r="T2186">
            <v>4604</v>
          </cell>
          <cell r="U2186">
            <v>-29741.84</v>
          </cell>
          <cell r="V2186">
            <v>0</v>
          </cell>
          <cell r="W2186">
            <v>6.46</v>
          </cell>
          <cell r="X2186">
            <v>7.4599999999999991</v>
          </cell>
          <cell r="Y2186">
            <v>-0.99999999999999911</v>
          </cell>
          <cell r="Z2186">
            <v>6.4599999999999991</v>
          </cell>
          <cell r="AA2186">
            <v>1</v>
          </cell>
          <cell r="AB2186">
            <v>0</v>
          </cell>
          <cell r="AC2186" t="str">
            <v>Mainline</v>
          </cell>
          <cell r="AD2186" t="str">
            <v>5_Male Racing</v>
          </cell>
          <cell r="AE2186" t="str">
            <v>S224</v>
          </cell>
          <cell r="AF2186" t="str">
            <v>Seasonal</v>
          </cell>
          <cell r="AG2186">
            <v>1</v>
          </cell>
          <cell r="AH2186" t="str">
            <v>Release 10-19-23</v>
          </cell>
          <cell r="AI2186" t="str">
            <v>Racing</v>
          </cell>
          <cell r="AJ2186" t="str">
            <v>Summer Team Print</v>
          </cell>
          <cell r="AK2186">
            <v>0</v>
          </cell>
          <cell r="AL2186">
            <v>45261</v>
          </cell>
          <cell r="AM2186">
            <v>4604</v>
          </cell>
          <cell r="AN2186">
            <v>4604</v>
          </cell>
          <cell r="AO2186">
            <v>1</v>
          </cell>
        </row>
        <row r="2187">
          <cell r="A2187">
            <v>87052201420</v>
          </cell>
          <cell r="B2187" t="str">
            <v>Expiring</v>
          </cell>
          <cell r="C2187" t="str">
            <v>W060</v>
          </cell>
          <cell r="D2187" t="str">
            <v>Speedo USA Maersk</v>
          </cell>
          <cell r="E2187" t="str">
            <v>8-7052201420</v>
          </cell>
          <cell r="F2187" t="str">
            <v>RACE MAZE JAMMER 420</v>
          </cell>
          <cell r="G2187" t="str">
            <v>P1132</v>
          </cell>
          <cell r="H2187" t="str">
            <v>Swim Bottoms</v>
          </cell>
          <cell r="I2187" t="str">
            <v>812</v>
          </cell>
          <cell r="J2187" t="str">
            <v>Apparel</v>
          </cell>
          <cell r="K2187" t="str">
            <v>MNL</v>
          </cell>
          <cell r="L2187" t="str">
            <v>AW24</v>
          </cell>
          <cell r="M2187">
            <v>15852.5</v>
          </cell>
          <cell r="N2187">
            <v>2125</v>
          </cell>
          <cell r="O2187">
            <v>3170.5</v>
          </cell>
          <cell r="P2187">
            <v>10557</v>
          </cell>
          <cell r="Q2187">
            <v>0</v>
          </cell>
          <cell r="R2187">
            <v>0</v>
          </cell>
          <cell r="S2187">
            <v>-6.46</v>
          </cell>
          <cell r="T2187">
            <v>2125</v>
          </cell>
          <cell r="U2187">
            <v>-13727.5</v>
          </cell>
          <cell r="V2187">
            <v>0</v>
          </cell>
          <cell r="W2187">
            <v>6.46</v>
          </cell>
          <cell r="X2187">
            <v>7.46</v>
          </cell>
          <cell r="Y2187">
            <v>-1</v>
          </cell>
          <cell r="Z2187">
            <v>6.46</v>
          </cell>
          <cell r="AA2187">
            <v>1</v>
          </cell>
          <cell r="AB2187">
            <v>0</v>
          </cell>
          <cell r="AC2187" t="str">
            <v>Mainline</v>
          </cell>
          <cell r="AD2187" t="str">
            <v>5_Male Racing</v>
          </cell>
          <cell r="AE2187" t="str">
            <v>S224</v>
          </cell>
          <cell r="AF2187" t="str">
            <v>Seasonal</v>
          </cell>
          <cell r="AG2187">
            <v>1</v>
          </cell>
          <cell r="AH2187" t="str">
            <v>Release 10-19-23</v>
          </cell>
          <cell r="AI2187" t="str">
            <v>Racing</v>
          </cell>
          <cell r="AJ2187" t="str">
            <v>Summer Team Print</v>
          </cell>
          <cell r="AK2187">
            <v>0</v>
          </cell>
          <cell r="AL2187">
            <v>45261</v>
          </cell>
          <cell r="AM2187">
            <v>2125</v>
          </cell>
          <cell r="AN2187">
            <v>2125</v>
          </cell>
          <cell r="AO2187">
            <v>1</v>
          </cell>
        </row>
        <row r="2188">
          <cell r="A2188">
            <v>87052201502</v>
          </cell>
          <cell r="B2188" t="str">
            <v>Expiring</v>
          </cell>
          <cell r="C2188" t="str">
            <v>W060</v>
          </cell>
          <cell r="D2188" t="str">
            <v>Speedo USA Maersk</v>
          </cell>
          <cell r="E2188" t="str">
            <v>8-7052201502</v>
          </cell>
          <cell r="F2188" t="str">
            <v>RACE MAZE JAMMER 502</v>
          </cell>
          <cell r="G2188" t="str">
            <v>P1132</v>
          </cell>
          <cell r="H2188" t="str">
            <v>Swim Bottoms</v>
          </cell>
          <cell r="I2188" t="str">
            <v>812</v>
          </cell>
          <cell r="J2188" t="str">
            <v>Apparel</v>
          </cell>
          <cell r="K2188" t="str">
            <v>MNL</v>
          </cell>
          <cell r="L2188" t="str">
            <v>AW24</v>
          </cell>
          <cell r="M2188">
            <v>7504.76</v>
          </cell>
          <cell r="N2188">
            <v>1006</v>
          </cell>
          <cell r="O2188">
            <v>1500.9520000000002</v>
          </cell>
          <cell r="P2188">
            <v>4997.808</v>
          </cell>
          <cell r="Q2188">
            <v>0</v>
          </cell>
          <cell r="R2188">
            <v>0</v>
          </cell>
          <cell r="S2188">
            <v>-6.46</v>
          </cell>
          <cell r="T2188">
            <v>1006</v>
          </cell>
          <cell r="U2188">
            <v>-6498.76</v>
          </cell>
          <cell r="V2188">
            <v>0</v>
          </cell>
          <cell r="W2188">
            <v>6.46</v>
          </cell>
          <cell r="X2188">
            <v>7.46</v>
          </cell>
          <cell r="Y2188">
            <v>-1</v>
          </cell>
          <cell r="Z2188">
            <v>6.46</v>
          </cell>
          <cell r="AA2188">
            <v>1</v>
          </cell>
          <cell r="AB2188">
            <v>0</v>
          </cell>
          <cell r="AC2188" t="str">
            <v>Mainline</v>
          </cell>
          <cell r="AD2188" t="str">
            <v>5_Male Racing</v>
          </cell>
          <cell r="AE2188" t="str">
            <v>S224</v>
          </cell>
          <cell r="AF2188" t="str">
            <v>Seasonal</v>
          </cell>
          <cell r="AG2188">
            <v>1</v>
          </cell>
          <cell r="AH2188" t="str">
            <v>Release 10-19-23</v>
          </cell>
          <cell r="AI2188" t="str">
            <v>Racing</v>
          </cell>
          <cell r="AJ2188" t="str">
            <v>Summer Team Print</v>
          </cell>
          <cell r="AK2188">
            <v>0</v>
          </cell>
          <cell r="AL2188">
            <v>45261</v>
          </cell>
          <cell r="AM2188">
            <v>1006</v>
          </cell>
          <cell r="AN2188">
            <v>1006</v>
          </cell>
          <cell r="AO2188">
            <v>1</v>
          </cell>
        </row>
        <row r="2189">
          <cell r="A2189">
            <v>87052201985</v>
          </cell>
          <cell r="B2189" t="str">
            <v>Expiring</v>
          </cell>
          <cell r="C2189" t="str">
            <v>W060</v>
          </cell>
          <cell r="D2189" t="str">
            <v>Speedo USA Maersk</v>
          </cell>
          <cell r="E2189" t="str">
            <v>8-7052201985</v>
          </cell>
          <cell r="F2189" t="str">
            <v>RACE MAZE JAMMER 985</v>
          </cell>
          <cell r="G2189" t="str">
            <v>P1132</v>
          </cell>
          <cell r="H2189" t="str">
            <v>Swim Bottoms</v>
          </cell>
          <cell r="I2189" t="str">
            <v>812</v>
          </cell>
          <cell r="J2189" t="str">
            <v>Apparel</v>
          </cell>
          <cell r="K2189" t="str">
            <v>MNL</v>
          </cell>
          <cell r="L2189" t="str">
            <v>AW24</v>
          </cell>
          <cell r="M2189">
            <v>17844.32</v>
          </cell>
          <cell r="N2189">
            <v>2392</v>
          </cell>
          <cell r="O2189">
            <v>3568.864</v>
          </cell>
          <cell r="P2189">
            <v>11883.456</v>
          </cell>
          <cell r="Q2189">
            <v>0</v>
          </cell>
          <cell r="R2189">
            <v>0</v>
          </cell>
          <cell r="S2189">
            <v>-6.46</v>
          </cell>
          <cell r="T2189">
            <v>2392</v>
          </cell>
          <cell r="U2189">
            <v>-15452.32</v>
          </cell>
          <cell r="V2189">
            <v>0</v>
          </cell>
          <cell r="W2189">
            <v>6.46</v>
          </cell>
          <cell r="X2189">
            <v>7.46</v>
          </cell>
          <cell r="Y2189">
            <v>-1</v>
          </cell>
          <cell r="Z2189">
            <v>6.46</v>
          </cell>
          <cell r="AA2189">
            <v>1</v>
          </cell>
          <cell r="AB2189">
            <v>0</v>
          </cell>
          <cell r="AC2189" t="str">
            <v>Mainline</v>
          </cell>
          <cell r="AD2189" t="str">
            <v>5_Male Racing</v>
          </cell>
          <cell r="AE2189" t="str">
            <v>S224</v>
          </cell>
          <cell r="AF2189" t="str">
            <v>Seasonal</v>
          </cell>
          <cell r="AG2189">
            <v>1</v>
          </cell>
          <cell r="AH2189" t="str">
            <v>Release 10-19-23</v>
          </cell>
          <cell r="AI2189" t="str">
            <v>Racing</v>
          </cell>
          <cell r="AJ2189" t="str">
            <v>Summer Team Print</v>
          </cell>
          <cell r="AK2189">
            <v>0</v>
          </cell>
          <cell r="AL2189">
            <v>45261</v>
          </cell>
          <cell r="AM2189">
            <v>2392</v>
          </cell>
          <cell r="AN2189">
            <v>2392</v>
          </cell>
          <cell r="AO2189">
            <v>1</v>
          </cell>
        </row>
        <row r="2190">
          <cell r="A2190">
            <v>87052202300</v>
          </cell>
          <cell r="B2190" t="str">
            <v>3 Seasons Old</v>
          </cell>
          <cell r="C2190" t="str">
            <v>W060</v>
          </cell>
          <cell r="D2190" t="str">
            <v>Speedo USA Maersk</v>
          </cell>
          <cell r="E2190" t="str">
            <v>8-7052202300</v>
          </cell>
          <cell r="F2190" t="str">
            <v>NATURAL WONDER BRIEF 300</v>
          </cell>
          <cell r="G2190" t="str">
            <v>P1132</v>
          </cell>
          <cell r="H2190" t="str">
            <v>Swim Bottoms</v>
          </cell>
          <cell r="I2190" t="str">
            <v>812</v>
          </cell>
          <cell r="J2190" t="str">
            <v>Apparel</v>
          </cell>
          <cell r="K2190" t="str">
            <v>MNL</v>
          </cell>
          <cell r="L2190" t="str">
            <v>SS23</v>
          </cell>
          <cell r="M2190">
            <v>199.6</v>
          </cell>
          <cell r="N2190">
            <v>40</v>
          </cell>
          <cell r="O2190">
            <v>179.64</v>
          </cell>
          <cell r="P2190">
            <v>0</v>
          </cell>
          <cell r="Q2190">
            <v>0</v>
          </cell>
          <cell r="R2190">
            <v>0</v>
          </cell>
          <cell r="S2190">
            <v>-3.9899999999999993</v>
          </cell>
          <cell r="T2190">
            <v>40</v>
          </cell>
          <cell r="U2190">
            <v>-159.59999999999997</v>
          </cell>
          <cell r="V2190">
            <v>0</v>
          </cell>
          <cell r="W2190">
            <v>3.9899999999999993</v>
          </cell>
          <cell r="X2190">
            <v>4.99</v>
          </cell>
          <cell r="Y2190">
            <v>-1.0000000000000009</v>
          </cell>
          <cell r="Z2190">
            <v>4.4909999999999997</v>
          </cell>
          <cell r="AA2190">
            <v>0.49900000000000055</v>
          </cell>
          <cell r="AB2190">
            <v>0.50100000000000033</v>
          </cell>
          <cell r="AC2190" t="str">
            <v>Mainline</v>
          </cell>
          <cell r="AD2190" t="str">
            <v>5_Male Racing</v>
          </cell>
          <cell r="AE2190" t="str">
            <v>S123</v>
          </cell>
          <cell r="AF2190" t="str">
            <v>Seasonal</v>
          </cell>
          <cell r="AG2190">
            <v>1</v>
          </cell>
          <cell r="AH2190" t="str">
            <v>At Once</v>
          </cell>
          <cell r="AI2190" t="str">
            <v>Racing</v>
          </cell>
          <cell r="AJ2190" t="str">
            <v>Summer Team Print</v>
          </cell>
          <cell r="AK2190">
            <v>0</v>
          </cell>
          <cell r="AL2190">
            <v>45078</v>
          </cell>
          <cell r="AM2190">
            <v>19.960000000000022</v>
          </cell>
          <cell r="AN2190">
            <v>40</v>
          </cell>
          <cell r="AO2190">
            <v>0.49900000000000055</v>
          </cell>
        </row>
        <row r="2191">
          <cell r="A2191">
            <v>87052202400</v>
          </cell>
          <cell r="B2191" t="str">
            <v>3 Seasons Old</v>
          </cell>
          <cell r="C2191" t="str">
            <v>W060</v>
          </cell>
          <cell r="D2191" t="str">
            <v>Speedo USA Maersk</v>
          </cell>
          <cell r="E2191" t="str">
            <v>8-7052202400</v>
          </cell>
          <cell r="F2191" t="str">
            <v>NATURAL WONDER BRIEF 400</v>
          </cell>
          <cell r="G2191" t="str">
            <v>P1132</v>
          </cell>
          <cell r="H2191" t="str">
            <v>Swim Bottoms</v>
          </cell>
          <cell r="I2191" t="str">
            <v>812</v>
          </cell>
          <cell r="J2191" t="str">
            <v>Apparel</v>
          </cell>
          <cell r="K2191" t="str">
            <v>MNL</v>
          </cell>
          <cell r="L2191" t="str">
            <v>SS23</v>
          </cell>
          <cell r="M2191">
            <v>583.83000000000004</v>
          </cell>
          <cell r="N2191">
            <v>117</v>
          </cell>
          <cell r="O2191">
            <v>525.447</v>
          </cell>
          <cell r="P2191">
            <v>0</v>
          </cell>
          <cell r="Q2191">
            <v>0</v>
          </cell>
          <cell r="R2191">
            <v>0</v>
          </cell>
          <cell r="S2191">
            <v>-3.99</v>
          </cell>
          <cell r="T2191">
            <v>117</v>
          </cell>
          <cell r="U2191">
            <v>-466.83000000000004</v>
          </cell>
          <cell r="V2191">
            <v>0</v>
          </cell>
          <cell r="W2191">
            <v>3.99</v>
          </cell>
          <cell r="X2191">
            <v>4.99</v>
          </cell>
          <cell r="Y2191">
            <v>-1</v>
          </cell>
          <cell r="Z2191">
            <v>4.4909999999999997</v>
          </cell>
          <cell r="AA2191">
            <v>0.49900000000000055</v>
          </cell>
          <cell r="AB2191">
            <v>0.50099999999999945</v>
          </cell>
          <cell r="AC2191" t="str">
            <v>Mainline</v>
          </cell>
          <cell r="AD2191" t="str">
            <v>5_Male Racing</v>
          </cell>
          <cell r="AE2191" t="str">
            <v>S123</v>
          </cell>
          <cell r="AF2191" t="str">
            <v>Seasonal</v>
          </cell>
          <cell r="AG2191">
            <v>1</v>
          </cell>
          <cell r="AH2191" t="str">
            <v>At Once</v>
          </cell>
          <cell r="AI2191" t="str">
            <v>Racing</v>
          </cell>
          <cell r="AJ2191" t="str">
            <v>Summer Team Print</v>
          </cell>
          <cell r="AK2191">
            <v>0</v>
          </cell>
          <cell r="AL2191">
            <v>45078</v>
          </cell>
          <cell r="AM2191">
            <v>58.383000000000067</v>
          </cell>
          <cell r="AN2191">
            <v>117</v>
          </cell>
          <cell r="AO2191">
            <v>0.49900000000000055</v>
          </cell>
        </row>
        <row r="2192">
          <cell r="A2192">
            <v>87052202420</v>
          </cell>
          <cell r="B2192" t="str">
            <v>3 Seasons Old</v>
          </cell>
          <cell r="C2192" t="str">
            <v>W060</v>
          </cell>
          <cell r="D2192" t="str">
            <v>Speedo USA Maersk</v>
          </cell>
          <cell r="E2192" t="str">
            <v>8-7052202420</v>
          </cell>
          <cell r="F2192" t="str">
            <v>NATURAL WONDER BRIEF 420</v>
          </cell>
          <cell r="G2192" t="str">
            <v>P1132</v>
          </cell>
          <cell r="H2192" t="str">
            <v>Swim Bottoms</v>
          </cell>
          <cell r="I2192" t="str">
            <v>812</v>
          </cell>
          <cell r="J2192" t="str">
            <v>Apparel</v>
          </cell>
          <cell r="K2192" t="str">
            <v>MNL</v>
          </cell>
          <cell r="L2192" t="str">
            <v>SS23</v>
          </cell>
          <cell r="M2192">
            <v>269.45999999999998</v>
          </cell>
          <cell r="N2192">
            <v>54</v>
          </cell>
          <cell r="O2192">
            <v>242.51399999999998</v>
          </cell>
          <cell r="P2192">
            <v>0</v>
          </cell>
          <cell r="Q2192">
            <v>0</v>
          </cell>
          <cell r="R2192">
            <v>0</v>
          </cell>
          <cell r="S2192">
            <v>-3.99</v>
          </cell>
          <cell r="T2192">
            <v>54</v>
          </cell>
          <cell r="U2192">
            <v>-215.46</v>
          </cell>
          <cell r="V2192">
            <v>0</v>
          </cell>
          <cell r="W2192">
            <v>3.99</v>
          </cell>
          <cell r="X2192">
            <v>4.9899999999999993</v>
          </cell>
          <cell r="Y2192">
            <v>-0.99999999999999911</v>
          </cell>
          <cell r="Z2192">
            <v>4.4909999999999997</v>
          </cell>
          <cell r="AA2192">
            <v>0.49899999999999967</v>
          </cell>
          <cell r="AB2192">
            <v>0.50099999999999945</v>
          </cell>
          <cell r="AC2192" t="str">
            <v>Mainline</v>
          </cell>
          <cell r="AD2192" t="str">
            <v>5_Male Racing</v>
          </cell>
          <cell r="AE2192" t="str">
            <v>S123</v>
          </cell>
          <cell r="AF2192" t="str">
            <v>Seasonal</v>
          </cell>
          <cell r="AG2192">
            <v>1</v>
          </cell>
          <cell r="AH2192" t="str">
            <v>At Once</v>
          </cell>
          <cell r="AI2192" t="str">
            <v>Racing</v>
          </cell>
          <cell r="AJ2192" t="str">
            <v>Summer Team Print</v>
          </cell>
          <cell r="AK2192">
            <v>0</v>
          </cell>
          <cell r="AL2192">
            <v>45078</v>
          </cell>
          <cell r="AM2192">
            <v>26.945999999999984</v>
          </cell>
          <cell r="AN2192">
            <v>54</v>
          </cell>
          <cell r="AO2192">
            <v>0.49899999999999967</v>
          </cell>
        </row>
        <row r="2193">
          <cell r="A2193">
            <v>87052202502</v>
          </cell>
          <cell r="B2193" t="str">
            <v>3 Seasons Old</v>
          </cell>
          <cell r="C2193" t="str">
            <v>W060</v>
          </cell>
          <cell r="D2193" t="str">
            <v>Speedo USA Maersk</v>
          </cell>
          <cell r="E2193" t="str">
            <v>8-7052202502</v>
          </cell>
          <cell r="F2193" t="str">
            <v>NATURAL WONDER BRIEF 502</v>
          </cell>
          <cell r="G2193" t="str">
            <v>P1132</v>
          </cell>
          <cell r="H2193" t="str">
            <v>Swim Bottoms</v>
          </cell>
          <cell r="I2193" t="str">
            <v>812</v>
          </cell>
          <cell r="J2193" t="str">
            <v>Apparel</v>
          </cell>
          <cell r="K2193" t="str">
            <v>MNL</v>
          </cell>
          <cell r="L2193" t="str">
            <v>SS23</v>
          </cell>
          <cell r="M2193">
            <v>49.9</v>
          </cell>
          <cell r="N2193">
            <v>10</v>
          </cell>
          <cell r="O2193">
            <v>44.91</v>
          </cell>
          <cell r="P2193">
            <v>0</v>
          </cell>
          <cell r="Q2193">
            <v>0</v>
          </cell>
          <cell r="R2193">
            <v>0</v>
          </cell>
          <cell r="S2193">
            <v>-3.9900000000000007</v>
          </cell>
          <cell r="T2193">
            <v>10</v>
          </cell>
          <cell r="U2193">
            <v>-39.900000000000006</v>
          </cell>
          <cell r="V2193">
            <v>0</v>
          </cell>
          <cell r="W2193">
            <v>3.9900000000000007</v>
          </cell>
          <cell r="X2193">
            <v>4.99</v>
          </cell>
          <cell r="Y2193">
            <v>-0.99999999999999956</v>
          </cell>
          <cell r="Z2193">
            <v>4.4909999999999997</v>
          </cell>
          <cell r="AA2193">
            <v>0.49900000000000055</v>
          </cell>
          <cell r="AB2193">
            <v>0.500999999999999</v>
          </cell>
          <cell r="AC2193" t="str">
            <v>Mainline</v>
          </cell>
          <cell r="AD2193" t="str">
            <v>5_Male Racing</v>
          </cell>
          <cell r="AE2193" t="str">
            <v>S123</v>
          </cell>
          <cell r="AF2193" t="str">
            <v>Seasonal</v>
          </cell>
          <cell r="AG2193">
            <v>1</v>
          </cell>
          <cell r="AH2193" t="str">
            <v>At Once</v>
          </cell>
          <cell r="AI2193" t="str">
            <v>Racing</v>
          </cell>
          <cell r="AJ2193" t="str">
            <v>Summer Team Print</v>
          </cell>
          <cell r="AK2193">
            <v>0</v>
          </cell>
          <cell r="AL2193">
            <v>45078</v>
          </cell>
          <cell r="AM2193">
            <v>4.9900000000000055</v>
          </cell>
          <cell r="AN2193">
            <v>10</v>
          </cell>
          <cell r="AO2193">
            <v>0.49900000000000055</v>
          </cell>
        </row>
        <row r="2194">
          <cell r="A2194">
            <v>87052202601</v>
          </cell>
          <cell r="B2194" t="str">
            <v>3 Seasons Old</v>
          </cell>
          <cell r="C2194" t="str">
            <v>W060</v>
          </cell>
          <cell r="D2194" t="str">
            <v>Speedo USA Maersk</v>
          </cell>
          <cell r="E2194" t="str">
            <v>8-7052202601</v>
          </cell>
          <cell r="F2194" t="str">
            <v>NATURAL WONDER BRIEF 601</v>
          </cell>
          <cell r="G2194" t="str">
            <v>P1132</v>
          </cell>
          <cell r="H2194" t="str">
            <v>Swim Bottoms</v>
          </cell>
          <cell r="I2194" t="str">
            <v>812</v>
          </cell>
          <cell r="J2194" t="str">
            <v>Apparel</v>
          </cell>
          <cell r="K2194" t="str">
            <v>MNL</v>
          </cell>
          <cell r="L2194" t="str">
            <v>SS23</v>
          </cell>
          <cell r="M2194">
            <v>79.84</v>
          </cell>
          <cell r="N2194">
            <v>16</v>
          </cell>
          <cell r="O2194">
            <v>71.856000000000009</v>
          </cell>
          <cell r="P2194">
            <v>0</v>
          </cell>
          <cell r="Q2194">
            <v>0</v>
          </cell>
          <cell r="R2194">
            <v>0</v>
          </cell>
          <cell r="S2194">
            <v>-3.99</v>
          </cell>
          <cell r="T2194">
            <v>16</v>
          </cell>
          <cell r="U2194">
            <v>-63.84</v>
          </cell>
          <cell r="V2194">
            <v>0</v>
          </cell>
          <cell r="W2194">
            <v>3.99</v>
          </cell>
          <cell r="X2194">
            <v>4.99</v>
          </cell>
          <cell r="Y2194">
            <v>-1</v>
          </cell>
          <cell r="Z2194">
            <v>4.4910000000000005</v>
          </cell>
          <cell r="AA2194">
            <v>0.49899999999999967</v>
          </cell>
          <cell r="AB2194">
            <v>0.50100000000000033</v>
          </cell>
          <cell r="AC2194" t="str">
            <v>Mainline</v>
          </cell>
          <cell r="AD2194" t="str">
            <v>5_Male Racing</v>
          </cell>
          <cell r="AE2194" t="str">
            <v>S123</v>
          </cell>
          <cell r="AF2194" t="str">
            <v>Seasonal</v>
          </cell>
          <cell r="AG2194">
            <v>1</v>
          </cell>
          <cell r="AH2194" t="str">
            <v>Release 10-19-23</v>
          </cell>
          <cell r="AI2194" t="str">
            <v>Racing</v>
          </cell>
          <cell r="AJ2194" t="str">
            <v>Summer Team Print</v>
          </cell>
          <cell r="AK2194">
            <v>0</v>
          </cell>
          <cell r="AL2194">
            <v>45078</v>
          </cell>
          <cell r="AM2194">
            <v>7.9839999999999947</v>
          </cell>
          <cell r="AN2194">
            <v>16</v>
          </cell>
          <cell r="AO2194">
            <v>0.49899999999999967</v>
          </cell>
        </row>
        <row r="2195">
          <cell r="A2195">
            <v>87052202847</v>
          </cell>
          <cell r="B2195" t="str">
            <v>3 Seasons Old</v>
          </cell>
          <cell r="C2195" t="str">
            <v>W060</v>
          </cell>
          <cell r="D2195" t="str">
            <v>Speedo USA Maersk</v>
          </cell>
          <cell r="E2195" t="str">
            <v>8-7052202847</v>
          </cell>
          <cell r="F2195" t="str">
            <v>NATURAL WONDER BRIEF 847</v>
          </cell>
          <cell r="G2195" t="str">
            <v>P1132</v>
          </cell>
          <cell r="H2195" t="str">
            <v>Swim Bottoms</v>
          </cell>
          <cell r="I2195" t="str">
            <v>812</v>
          </cell>
          <cell r="J2195" t="str">
            <v>Apparel</v>
          </cell>
          <cell r="K2195" t="str">
            <v>MNL</v>
          </cell>
          <cell r="L2195" t="str">
            <v>SS23</v>
          </cell>
          <cell r="M2195">
            <v>389.22</v>
          </cell>
          <cell r="N2195">
            <v>78</v>
          </cell>
          <cell r="O2195">
            <v>350.29800000000006</v>
          </cell>
          <cell r="P2195">
            <v>0</v>
          </cell>
          <cell r="Q2195">
            <v>0</v>
          </cell>
          <cell r="R2195">
            <v>0</v>
          </cell>
          <cell r="S2195">
            <v>-3.9899999999999998</v>
          </cell>
          <cell r="T2195">
            <v>78</v>
          </cell>
          <cell r="U2195">
            <v>-311.21999999999997</v>
          </cell>
          <cell r="V2195">
            <v>0</v>
          </cell>
          <cell r="W2195">
            <v>3.9899999999999998</v>
          </cell>
          <cell r="X2195">
            <v>4.99</v>
          </cell>
          <cell r="Y2195">
            <v>-1.0000000000000004</v>
          </cell>
          <cell r="Z2195">
            <v>4.4910000000000005</v>
          </cell>
          <cell r="AA2195">
            <v>0.49899999999999967</v>
          </cell>
          <cell r="AB2195">
            <v>0.50100000000000078</v>
          </cell>
          <cell r="AC2195" t="str">
            <v>Mainline</v>
          </cell>
          <cell r="AD2195" t="str">
            <v>5_Male Racing</v>
          </cell>
          <cell r="AE2195" t="str">
            <v>S123</v>
          </cell>
          <cell r="AF2195" t="str">
            <v>Seasonal</v>
          </cell>
          <cell r="AG2195">
            <v>1</v>
          </cell>
          <cell r="AH2195" t="str">
            <v>At Once</v>
          </cell>
          <cell r="AI2195" t="str">
            <v>Racing</v>
          </cell>
          <cell r="AJ2195" t="str">
            <v>Summer Team Print</v>
          </cell>
          <cell r="AK2195">
            <v>0</v>
          </cell>
          <cell r="AL2195">
            <v>45078</v>
          </cell>
          <cell r="AM2195">
            <v>38.921999999999976</v>
          </cell>
          <cell r="AN2195">
            <v>78</v>
          </cell>
          <cell r="AO2195">
            <v>0.49899999999999967</v>
          </cell>
        </row>
        <row r="2196">
          <cell r="A2196">
            <v>87052202985</v>
          </cell>
          <cell r="B2196" t="str">
            <v>Expiring</v>
          </cell>
          <cell r="C2196" t="str">
            <v>W060</v>
          </cell>
          <cell r="D2196" t="str">
            <v>Speedo USA Maersk</v>
          </cell>
          <cell r="E2196" t="str">
            <v>8-7052202985</v>
          </cell>
          <cell r="F2196" t="str">
            <v>NATURAL WONDER BRIEF 985</v>
          </cell>
          <cell r="G2196" t="str">
            <v>P1132</v>
          </cell>
          <cell r="H2196" t="str">
            <v>Swim Bottoms</v>
          </cell>
          <cell r="I2196" t="str">
            <v>812</v>
          </cell>
          <cell r="J2196" t="str">
            <v>Apparel</v>
          </cell>
          <cell r="K2196" t="str">
            <v>MNL</v>
          </cell>
          <cell r="L2196" t="str">
            <v>AW24</v>
          </cell>
          <cell r="M2196">
            <v>50.16</v>
          </cell>
          <cell r="N2196">
            <v>11</v>
          </cell>
          <cell r="O2196">
            <v>10.032</v>
          </cell>
          <cell r="P2196">
            <v>0</v>
          </cell>
          <cell r="Q2196">
            <v>0</v>
          </cell>
          <cell r="R2196">
            <v>0</v>
          </cell>
          <cell r="S2196">
            <v>0</v>
          </cell>
          <cell r="T2196">
            <v>0</v>
          </cell>
          <cell r="U2196">
            <v>0</v>
          </cell>
          <cell r="V2196">
            <v>0</v>
          </cell>
          <cell r="W2196">
            <v>0</v>
          </cell>
          <cell r="X2196">
            <v>4.5599999999999996</v>
          </cell>
          <cell r="Y2196">
            <v>-4.5599999999999996</v>
          </cell>
          <cell r="Z2196">
            <v>0.91200000000000003</v>
          </cell>
          <cell r="AA2196">
            <v>3.6479999999999997</v>
          </cell>
          <cell r="AB2196">
            <v>0.91200000000000003</v>
          </cell>
          <cell r="AC2196" t="str">
            <v>Mainline</v>
          </cell>
          <cell r="AD2196" t="str">
            <v>5_Male Racing</v>
          </cell>
          <cell r="AE2196" t="str">
            <v>S224</v>
          </cell>
          <cell r="AF2196" t="str">
            <v>Seasonal</v>
          </cell>
          <cell r="AG2196">
            <v>1</v>
          </cell>
          <cell r="AH2196" t="str">
            <v>&lt;N/A&gt;</v>
          </cell>
          <cell r="AI2196" t="str">
            <v>Racing</v>
          </cell>
          <cell r="AJ2196" t="str">
            <v>Summer Team Print</v>
          </cell>
          <cell r="AK2196">
            <v>0</v>
          </cell>
          <cell r="AL2196">
            <v>45352</v>
          </cell>
          <cell r="AM2196">
            <v>40.128</v>
          </cell>
          <cell r="AN2196">
            <v>11</v>
          </cell>
          <cell r="AO2196">
            <v>3.6479999999999997</v>
          </cell>
        </row>
        <row r="2197">
          <cell r="A2197">
            <v>87052203400</v>
          </cell>
          <cell r="B2197" t="str">
            <v>3 Seasons Old</v>
          </cell>
          <cell r="C2197" t="str">
            <v>W060</v>
          </cell>
          <cell r="D2197" t="str">
            <v>Speedo USA Maersk</v>
          </cell>
          <cell r="E2197" t="str">
            <v>8-7052203400</v>
          </cell>
          <cell r="F2197" t="str">
            <v>NATURAL WONDER JAMME 400</v>
          </cell>
          <cell r="G2197" t="str">
            <v>P1132</v>
          </cell>
          <cell r="H2197" t="str">
            <v>Swim Bottoms</v>
          </cell>
          <cell r="I2197" t="str">
            <v>812</v>
          </cell>
          <cell r="J2197" t="str">
            <v>Apparel</v>
          </cell>
          <cell r="K2197" t="str">
            <v>MNL</v>
          </cell>
          <cell r="L2197" t="str">
            <v>SS23</v>
          </cell>
          <cell r="M2197">
            <v>8</v>
          </cell>
          <cell r="N2197">
            <v>1</v>
          </cell>
          <cell r="O2197">
            <v>7.2</v>
          </cell>
          <cell r="P2197">
            <v>0</v>
          </cell>
          <cell r="Q2197">
            <v>0</v>
          </cell>
          <cell r="R2197">
            <v>0</v>
          </cell>
          <cell r="S2197">
            <v>-7</v>
          </cell>
          <cell r="T2197">
            <v>1</v>
          </cell>
          <cell r="U2197">
            <v>-7</v>
          </cell>
          <cell r="V2197">
            <v>0</v>
          </cell>
          <cell r="W2197">
            <v>7</v>
          </cell>
          <cell r="X2197">
            <v>8</v>
          </cell>
          <cell r="Y2197">
            <v>-1</v>
          </cell>
          <cell r="Z2197">
            <v>7.2</v>
          </cell>
          <cell r="AA2197">
            <v>0.79999999999999982</v>
          </cell>
          <cell r="AB2197">
            <v>0.20000000000000018</v>
          </cell>
          <cell r="AC2197" t="str">
            <v>Mainline</v>
          </cell>
          <cell r="AD2197" t="str">
            <v>5_Male Racing</v>
          </cell>
          <cell r="AE2197" t="str">
            <v>S123</v>
          </cell>
          <cell r="AF2197" t="str">
            <v>Seasonal</v>
          </cell>
          <cell r="AG2197">
            <v>1</v>
          </cell>
          <cell r="AH2197" t="str">
            <v>At Once</v>
          </cell>
          <cell r="AI2197" t="str">
            <v>Racing</v>
          </cell>
          <cell r="AJ2197" t="str">
            <v>Summer Team Print</v>
          </cell>
          <cell r="AK2197">
            <v>0</v>
          </cell>
          <cell r="AL2197">
            <v>45078</v>
          </cell>
          <cell r="AM2197">
            <v>0.79999999999999982</v>
          </cell>
          <cell r="AN2197">
            <v>1</v>
          </cell>
          <cell r="AO2197">
            <v>0.79999999999999982</v>
          </cell>
        </row>
        <row r="2198">
          <cell r="A2198">
            <v>87052203502</v>
          </cell>
          <cell r="B2198" t="str">
            <v>3 Seasons Old</v>
          </cell>
          <cell r="C2198" t="str">
            <v>W060</v>
          </cell>
          <cell r="D2198" t="str">
            <v>Speedo USA Maersk</v>
          </cell>
          <cell r="E2198" t="str">
            <v>8-7052203502</v>
          </cell>
          <cell r="F2198" t="str">
            <v>NATURAL WONDER JAMME 502</v>
          </cell>
          <cell r="G2198" t="str">
            <v>P1132</v>
          </cell>
          <cell r="H2198" t="str">
            <v>Swim Bottoms</v>
          </cell>
          <cell r="I2198" t="str">
            <v>812</v>
          </cell>
          <cell r="J2198" t="str">
            <v>Apparel</v>
          </cell>
          <cell r="K2198" t="str">
            <v>MNL</v>
          </cell>
          <cell r="L2198" t="str">
            <v>SS23</v>
          </cell>
          <cell r="M2198">
            <v>16</v>
          </cell>
          <cell r="N2198">
            <v>2</v>
          </cell>
          <cell r="O2198">
            <v>14.4</v>
          </cell>
          <cell r="P2198">
            <v>0</v>
          </cell>
          <cell r="Q2198">
            <v>0</v>
          </cell>
          <cell r="R2198">
            <v>0</v>
          </cell>
          <cell r="S2198">
            <v>-7</v>
          </cell>
          <cell r="T2198">
            <v>2</v>
          </cell>
          <cell r="U2198">
            <v>-14</v>
          </cell>
          <cell r="V2198">
            <v>0</v>
          </cell>
          <cell r="W2198">
            <v>7</v>
          </cell>
          <cell r="X2198">
            <v>8</v>
          </cell>
          <cell r="Y2198">
            <v>-1</v>
          </cell>
          <cell r="Z2198">
            <v>7.2</v>
          </cell>
          <cell r="AA2198">
            <v>0.79999999999999982</v>
          </cell>
          <cell r="AB2198">
            <v>0.20000000000000018</v>
          </cell>
          <cell r="AC2198" t="str">
            <v>Mainline</v>
          </cell>
          <cell r="AD2198" t="str">
            <v>5_Male Racing</v>
          </cell>
          <cell r="AE2198" t="str">
            <v>S123</v>
          </cell>
          <cell r="AF2198" t="str">
            <v>Seasonal</v>
          </cell>
          <cell r="AG2198">
            <v>1</v>
          </cell>
          <cell r="AH2198" t="str">
            <v>At Once</v>
          </cell>
          <cell r="AI2198" t="str">
            <v>Racing</v>
          </cell>
          <cell r="AJ2198" t="str">
            <v>Summer Team Print</v>
          </cell>
          <cell r="AK2198">
            <v>0</v>
          </cell>
          <cell r="AL2198">
            <v>45078</v>
          </cell>
          <cell r="AM2198">
            <v>1.5999999999999996</v>
          </cell>
          <cell r="AN2198">
            <v>2</v>
          </cell>
          <cell r="AO2198">
            <v>0.79999999999999982</v>
          </cell>
        </row>
        <row r="2199">
          <cell r="A2199">
            <v>87052203601</v>
          </cell>
          <cell r="B2199" t="str">
            <v>3 Seasons Old</v>
          </cell>
          <cell r="C2199" t="str">
            <v>W060</v>
          </cell>
          <cell r="D2199" t="str">
            <v>Speedo USA Maersk</v>
          </cell>
          <cell r="E2199" t="str">
            <v>8-7052203601</v>
          </cell>
          <cell r="F2199" t="str">
            <v>NATURAL WONDER JAMME 601</v>
          </cell>
          <cell r="G2199" t="str">
            <v>P1132</v>
          </cell>
          <cell r="H2199" t="str">
            <v>Swim Bottoms</v>
          </cell>
          <cell r="I2199" t="str">
            <v>812</v>
          </cell>
          <cell r="J2199" t="str">
            <v>Apparel</v>
          </cell>
          <cell r="K2199" t="str">
            <v>MNL</v>
          </cell>
          <cell r="L2199" t="str">
            <v>SS23</v>
          </cell>
          <cell r="M2199">
            <v>8</v>
          </cell>
          <cell r="N2199">
            <v>1</v>
          </cell>
          <cell r="O2199">
            <v>7.2</v>
          </cell>
          <cell r="P2199">
            <v>0</v>
          </cell>
          <cell r="Q2199">
            <v>0</v>
          </cell>
          <cell r="R2199">
            <v>0</v>
          </cell>
          <cell r="S2199">
            <v>-7</v>
          </cell>
          <cell r="T2199">
            <v>1</v>
          </cell>
          <cell r="U2199">
            <v>-7</v>
          </cell>
          <cell r="V2199">
            <v>0</v>
          </cell>
          <cell r="W2199">
            <v>7</v>
          </cell>
          <cell r="X2199">
            <v>8</v>
          </cell>
          <cell r="Y2199">
            <v>-1</v>
          </cell>
          <cell r="Z2199">
            <v>7.2</v>
          </cell>
          <cell r="AA2199">
            <v>0.79999999999999982</v>
          </cell>
          <cell r="AB2199">
            <v>0.20000000000000018</v>
          </cell>
          <cell r="AC2199" t="str">
            <v>Mainline</v>
          </cell>
          <cell r="AD2199" t="str">
            <v>5_Male Racing</v>
          </cell>
          <cell r="AE2199" t="str">
            <v>S123</v>
          </cell>
          <cell r="AF2199" t="str">
            <v>Seasonal</v>
          </cell>
          <cell r="AG2199">
            <v>1</v>
          </cell>
          <cell r="AH2199" t="str">
            <v>At Once</v>
          </cell>
          <cell r="AI2199" t="str">
            <v>Racing</v>
          </cell>
          <cell r="AJ2199" t="str">
            <v>Summer Team Print</v>
          </cell>
          <cell r="AK2199">
            <v>0</v>
          </cell>
          <cell r="AL2199">
            <v>45078</v>
          </cell>
          <cell r="AM2199">
            <v>0.79999999999999982</v>
          </cell>
          <cell r="AN2199">
            <v>1</v>
          </cell>
          <cell r="AO2199">
            <v>0.79999999999999982</v>
          </cell>
        </row>
        <row r="2200">
          <cell r="A2200">
            <v>87052203847</v>
          </cell>
          <cell r="B2200" t="str">
            <v>3 Seasons Old</v>
          </cell>
          <cell r="C2200" t="str">
            <v>W060</v>
          </cell>
          <cell r="D2200" t="str">
            <v>Speedo USA Maersk</v>
          </cell>
          <cell r="E2200" t="str">
            <v>8-7052203847</v>
          </cell>
          <cell r="F2200" t="str">
            <v>NATURAL WONDER JAMME 847</v>
          </cell>
          <cell r="G2200" t="str">
            <v>P1132</v>
          </cell>
          <cell r="H2200" t="str">
            <v>Swim Bottoms</v>
          </cell>
          <cell r="I2200" t="str">
            <v>812</v>
          </cell>
          <cell r="J2200" t="str">
            <v>Apparel</v>
          </cell>
          <cell r="K2200" t="str">
            <v>MNL</v>
          </cell>
          <cell r="L2200" t="str">
            <v>SS23</v>
          </cell>
          <cell r="M2200">
            <v>32</v>
          </cell>
          <cell r="N2200">
            <v>4</v>
          </cell>
          <cell r="O2200">
            <v>28.8</v>
          </cell>
          <cell r="P2200">
            <v>0</v>
          </cell>
          <cell r="Q2200">
            <v>0</v>
          </cell>
          <cell r="R2200">
            <v>0</v>
          </cell>
          <cell r="S2200">
            <v>-7</v>
          </cell>
          <cell r="T2200">
            <v>4</v>
          </cell>
          <cell r="U2200">
            <v>-28</v>
          </cell>
          <cell r="V2200">
            <v>0</v>
          </cell>
          <cell r="W2200">
            <v>7</v>
          </cell>
          <cell r="X2200">
            <v>8</v>
          </cell>
          <cell r="Y2200">
            <v>-1</v>
          </cell>
          <cell r="Z2200">
            <v>7.2</v>
          </cell>
          <cell r="AA2200">
            <v>0.79999999999999982</v>
          </cell>
          <cell r="AB2200">
            <v>0.20000000000000018</v>
          </cell>
          <cell r="AC2200" t="str">
            <v>Mainline</v>
          </cell>
          <cell r="AD2200" t="str">
            <v>5_Male Racing</v>
          </cell>
          <cell r="AE2200" t="str">
            <v>S123</v>
          </cell>
          <cell r="AF2200" t="str">
            <v>Seasonal</v>
          </cell>
          <cell r="AG2200">
            <v>1</v>
          </cell>
          <cell r="AH2200" t="str">
            <v>At Once</v>
          </cell>
          <cell r="AI2200" t="str">
            <v>Racing</v>
          </cell>
          <cell r="AJ2200" t="str">
            <v>Summer Team Print</v>
          </cell>
          <cell r="AK2200">
            <v>0</v>
          </cell>
          <cell r="AL2200">
            <v>45078</v>
          </cell>
          <cell r="AM2200">
            <v>3.1999999999999993</v>
          </cell>
          <cell r="AN2200">
            <v>4</v>
          </cell>
          <cell r="AO2200">
            <v>0.79999999999999982</v>
          </cell>
        </row>
        <row r="2201">
          <cell r="A2201">
            <v>87052204001</v>
          </cell>
          <cell r="B2201" t="str">
            <v>Current</v>
          </cell>
          <cell r="C2201" t="str">
            <v>W060</v>
          </cell>
          <cell r="D2201" t="str">
            <v>Speedo USA Maersk</v>
          </cell>
          <cell r="E2201" t="str">
            <v>8-7052204001</v>
          </cell>
          <cell r="F2201" t="str">
            <v>ECO SOLID BRIEF 001</v>
          </cell>
          <cell r="G2201" t="str">
            <v>P1132</v>
          </cell>
          <cell r="H2201" t="str">
            <v>Swim Bottoms</v>
          </cell>
          <cell r="I2201" t="str">
            <v>812</v>
          </cell>
          <cell r="J2201" t="str">
            <v>Apparel</v>
          </cell>
          <cell r="K2201" t="str">
            <v>SMU</v>
          </cell>
          <cell r="L2201" t="str">
            <v>SS25</v>
          </cell>
          <cell r="M2201">
            <v>7551.36</v>
          </cell>
          <cell r="N2201">
            <v>1824</v>
          </cell>
          <cell r="O2201">
            <v>0</v>
          </cell>
          <cell r="P2201">
            <v>0</v>
          </cell>
          <cell r="Q2201">
            <v>0</v>
          </cell>
          <cell r="R2201">
            <v>0</v>
          </cell>
          <cell r="S2201">
            <v>0</v>
          </cell>
          <cell r="T2201">
            <v>0</v>
          </cell>
          <cell r="U2201">
            <v>0</v>
          </cell>
          <cell r="V2201">
            <v>0</v>
          </cell>
          <cell r="W2201">
            <v>0</v>
          </cell>
          <cell r="X2201">
            <v>4.1399999999999997</v>
          </cell>
          <cell r="Y2201">
            <v>-4.1399999999999997</v>
          </cell>
          <cell r="Z2201">
            <v>0</v>
          </cell>
          <cell r="AA2201">
            <v>4.1399999999999997</v>
          </cell>
          <cell r="AB2201">
            <v>0</v>
          </cell>
          <cell r="AC2201" t="str">
            <v>Mainline</v>
          </cell>
          <cell r="AD2201" t="str">
            <v>5_Male Racing</v>
          </cell>
          <cell r="AE2201" t="str">
            <v>S125</v>
          </cell>
          <cell r="AF2201" t="str">
            <v>Core</v>
          </cell>
          <cell r="AG2201">
            <v>1</v>
          </cell>
          <cell r="AH2201" t="str">
            <v>&lt;N/A&gt;</v>
          </cell>
          <cell r="AI2201" t="str">
            <v>Racing</v>
          </cell>
          <cell r="AJ2201" t="str">
            <v>Team</v>
          </cell>
          <cell r="AK2201">
            <v>0</v>
          </cell>
          <cell r="AL2201">
            <v>45992</v>
          </cell>
          <cell r="AM2201">
            <v>7551.36</v>
          </cell>
          <cell r="AN2201">
            <v>1824</v>
          </cell>
          <cell r="AO2201">
            <v>4.1399999999999997</v>
          </cell>
        </row>
        <row r="2202">
          <cell r="A2202">
            <v>87052204431</v>
          </cell>
          <cell r="B2202" t="str">
            <v>Current</v>
          </cell>
          <cell r="C2202" t="str">
            <v>W060</v>
          </cell>
          <cell r="D2202" t="str">
            <v>Speedo USA Maersk</v>
          </cell>
          <cell r="E2202" t="str">
            <v>8-7052204431</v>
          </cell>
          <cell r="F2202" t="str">
            <v>ECO SOLID BRIEF 431</v>
          </cell>
          <cell r="G2202" t="str">
            <v>P1132</v>
          </cell>
          <cell r="H2202" t="str">
            <v>Swim Bottoms</v>
          </cell>
          <cell r="I2202" t="str">
            <v>812</v>
          </cell>
          <cell r="J2202" t="str">
            <v>Apparel</v>
          </cell>
          <cell r="K2202" t="str">
            <v>SMU</v>
          </cell>
          <cell r="L2202" t="str">
            <v>SS25</v>
          </cell>
          <cell r="M2202">
            <v>2136.2399999999998</v>
          </cell>
          <cell r="N2202">
            <v>516</v>
          </cell>
          <cell r="O2202">
            <v>0</v>
          </cell>
          <cell r="P2202">
            <v>0</v>
          </cell>
          <cell r="Q2202">
            <v>0</v>
          </cell>
          <cell r="R2202">
            <v>0</v>
          </cell>
          <cell r="S2202">
            <v>0</v>
          </cell>
          <cell r="T2202">
            <v>0</v>
          </cell>
          <cell r="U2202">
            <v>0</v>
          </cell>
          <cell r="V2202">
            <v>0</v>
          </cell>
          <cell r="W2202">
            <v>0</v>
          </cell>
          <cell r="X2202">
            <v>4.1399999999999997</v>
          </cell>
          <cell r="Y2202">
            <v>-4.1399999999999997</v>
          </cell>
          <cell r="Z2202">
            <v>0</v>
          </cell>
          <cell r="AA2202">
            <v>4.1399999999999997</v>
          </cell>
          <cell r="AB2202">
            <v>0</v>
          </cell>
          <cell r="AC2202" t="str">
            <v>Mainline</v>
          </cell>
          <cell r="AD2202" t="str">
            <v>5_Male Racing</v>
          </cell>
          <cell r="AE2202" t="str">
            <v>S125</v>
          </cell>
          <cell r="AF2202" t="str">
            <v>Core</v>
          </cell>
          <cell r="AG2202">
            <v>1</v>
          </cell>
          <cell r="AH2202" t="str">
            <v>&lt;N/A&gt;</v>
          </cell>
          <cell r="AI2202" t="str">
            <v>Racing</v>
          </cell>
          <cell r="AJ2202" t="str">
            <v>Team</v>
          </cell>
          <cell r="AK2202">
            <v>0</v>
          </cell>
          <cell r="AL2202">
            <v>45992</v>
          </cell>
          <cell r="AM2202">
            <v>2136.2399999999998</v>
          </cell>
          <cell r="AN2202">
            <v>516</v>
          </cell>
          <cell r="AO2202">
            <v>4.1399999999999997</v>
          </cell>
        </row>
        <row r="2203">
          <cell r="A2203">
            <v>87052204434</v>
          </cell>
          <cell r="B2203" t="str">
            <v>Current</v>
          </cell>
          <cell r="C2203" t="str">
            <v>W060</v>
          </cell>
          <cell r="D2203" t="str">
            <v>Speedo USA Maersk</v>
          </cell>
          <cell r="E2203" t="str">
            <v>8-7052204434</v>
          </cell>
          <cell r="F2203" t="str">
            <v>ECO SOLID BRIEF 434</v>
          </cell>
          <cell r="G2203" t="str">
            <v>P1132</v>
          </cell>
          <cell r="H2203" t="str">
            <v>Swim Bottoms</v>
          </cell>
          <cell r="I2203" t="str">
            <v>812</v>
          </cell>
          <cell r="J2203" t="str">
            <v>Apparel</v>
          </cell>
          <cell r="K2203" t="str">
            <v>SMU</v>
          </cell>
          <cell r="L2203" t="str">
            <v>SS25</v>
          </cell>
          <cell r="M2203">
            <v>2873.16</v>
          </cell>
          <cell r="N2203">
            <v>694</v>
          </cell>
          <cell r="O2203">
            <v>0</v>
          </cell>
          <cell r="P2203">
            <v>0</v>
          </cell>
          <cell r="Q2203">
            <v>0</v>
          </cell>
          <cell r="R2203">
            <v>0</v>
          </cell>
          <cell r="S2203">
            <v>0</v>
          </cell>
          <cell r="T2203">
            <v>0</v>
          </cell>
          <cell r="U2203">
            <v>0</v>
          </cell>
          <cell r="V2203">
            <v>0</v>
          </cell>
          <cell r="W2203">
            <v>0</v>
          </cell>
          <cell r="X2203">
            <v>4.1399999999999997</v>
          </cell>
          <cell r="Y2203">
            <v>-4.1399999999999997</v>
          </cell>
          <cell r="Z2203">
            <v>0</v>
          </cell>
          <cell r="AA2203">
            <v>4.1399999999999997</v>
          </cell>
          <cell r="AB2203">
            <v>0</v>
          </cell>
          <cell r="AC2203" t="str">
            <v>Mainline</v>
          </cell>
          <cell r="AD2203" t="str">
            <v>5_Male Racing</v>
          </cell>
          <cell r="AE2203" t="str">
            <v>S125</v>
          </cell>
          <cell r="AF2203" t="str">
            <v>Core</v>
          </cell>
          <cell r="AG2203">
            <v>1</v>
          </cell>
          <cell r="AH2203" t="str">
            <v>&lt;N/A&gt;</v>
          </cell>
          <cell r="AI2203" t="str">
            <v>Racing</v>
          </cell>
          <cell r="AJ2203" t="str">
            <v>Team</v>
          </cell>
          <cell r="AK2203">
            <v>0</v>
          </cell>
          <cell r="AL2203">
            <v>45992</v>
          </cell>
          <cell r="AM2203">
            <v>2873.16</v>
          </cell>
          <cell r="AN2203">
            <v>694</v>
          </cell>
          <cell r="AO2203">
            <v>4.1399999999999997</v>
          </cell>
        </row>
        <row r="2204">
          <cell r="A2204">
            <v>87052204601</v>
          </cell>
          <cell r="B2204" t="str">
            <v>Current</v>
          </cell>
          <cell r="C2204" t="str">
            <v>W060</v>
          </cell>
          <cell r="D2204" t="str">
            <v>Speedo USA Maersk</v>
          </cell>
          <cell r="E2204" t="str">
            <v>8-7052204601</v>
          </cell>
          <cell r="F2204" t="str">
            <v>ECO SOLID BRIEF 601</v>
          </cell>
          <cell r="G2204" t="str">
            <v>P1132</v>
          </cell>
          <cell r="H2204" t="str">
            <v>Swim Bottoms</v>
          </cell>
          <cell r="I2204" t="str">
            <v>812</v>
          </cell>
          <cell r="J2204" t="str">
            <v>Apparel</v>
          </cell>
          <cell r="K2204" t="str">
            <v>SMU</v>
          </cell>
          <cell r="L2204" t="str">
            <v>SS25</v>
          </cell>
          <cell r="M2204">
            <v>890.1</v>
          </cell>
          <cell r="N2204">
            <v>215</v>
          </cell>
          <cell r="O2204">
            <v>0</v>
          </cell>
          <cell r="P2204">
            <v>0</v>
          </cell>
          <cell r="Q2204">
            <v>0</v>
          </cell>
          <cell r="R2204">
            <v>0</v>
          </cell>
          <cell r="S2204">
            <v>0</v>
          </cell>
          <cell r="T2204">
            <v>0</v>
          </cell>
          <cell r="U2204">
            <v>0</v>
          </cell>
          <cell r="V2204">
            <v>0</v>
          </cell>
          <cell r="W2204">
            <v>0</v>
          </cell>
          <cell r="X2204">
            <v>4.1399999999999997</v>
          </cell>
          <cell r="Y2204">
            <v>-4.1399999999999997</v>
          </cell>
          <cell r="Z2204">
            <v>0</v>
          </cell>
          <cell r="AA2204">
            <v>4.1399999999999997</v>
          </cell>
          <cell r="AB2204">
            <v>0</v>
          </cell>
          <cell r="AC2204" t="str">
            <v>Mainline</v>
          </cell>
          <cell r="AD2204" t="str">
            <v>5_Male Racing</v>
          </cell>
          <cell r="AE2204" t="str">
            <v>S125</v>
          </cell>
          <cell r="AF2204" t="str">
            <v>Core</v>
          </cell>
          <cell r="AG2204">
            <v>1</v>
          </cell>
          <cell r="AH2204" t="str">
            <v>&lt;N/A&gt;</v>
          </cell>
          <cell r="AI2204" t="str">
            <v>Racing</v>
          </cell>
          <cell r="AJ2204" t="str">
            <v>Team</v>
          </cell>
          <cell r="AK2204">
            <v>0</v>
          </cell>
          <cell r="AL2204">
            <v>46919</v>
          </cell>
          <cell r="AM2204">
            <v>890.09999999999991</v>
          </cell>
          <cell r="AN2204">
            <v>215</v>
          </cell>
          <cell r="AO2204">
            <v>4.1399999999999997</v>
          </cell>
        </row>
        <row r="2205">
          <cell r="A2205">
            <v>87052205001</v>
          </cell>
          <cell r="B2205" t="str">
            <v>Current</v>
          </cell>
          <cell r="C2205" t="str">
            <v>W060</v>
          </cell>
          <cell r="D2205" t="str">
            <v>Speedo USA Maersk</v>
          </cell>
          <cell r="E2205" t="str">
            <v>8-7052205001</v>
          </cell>
          <cell r="F2205" t="str">
            <v>ECO SOLID JAMMER 001</v>
          </cell>
          <cell r="G2205" t="str">
            <v>P1132</v>
          </cell>
          <cell r="H2205" t="str">
            <v>Swim Bottoms</v>
          </cell>
          <cell r="I2205" t="str">
            <v>812</v>
          </cell>
          <cell r="J2205" t="str">
            <v>Apparel</v>
          </cell>
          <cell r="K2205" t="str">
            <v>SMU</v>
          </cell>
          <cell r="L2205" t="str">
            <v>SS25</v>
          </cell>
          <cell r="M2205">
            <v>101491.7</v>
          </cell>
          <cell r="N2205">
            <v>19295</v>
          </cell>
          <cell r="O2205">
            <v>0</v>
          </cell>
          <cell r="P2205">
            <v>0</v>
          </cell>
          <cell r="Q2205">
            <v>0</v>
          </cell>
          <cell r="R2205">
            <v>0</v>
          </cell>
          <cell r="S2205">
            <v>0</v>
          </cell>
          <cell r="T2205">
            <v>0</v>
          </cell>
          <cell r="U2205">
            <v>0</v>
          </cell>
          <cell r="V2205">
            <v>0</v>
          </cell>
          <cell r="W2205">
            <v>0</v>
          </cell>
          <cell r="X2205">
            <v>5.26</v>
          </cell>
          <cell r="Y2205">
            <v>-5.26</v>
          </cell>
          <cell r="Z2205">
            <v>0</v>
          </cell>
          <cell r="AA2205">
            <v>5.26</v>
          </cell>
          <cell r="AB2205">
            <v>0</v>
          </cell>
          <cell r="AC2205" t="str">
            <v>Mainline</v>
          </cell>
          <cell r="AD2205" t="str">
            <v>5_Male Racing</v>
          </cell>
          <cell r="AE2205" t="str">
            <v>S125</v>
          </cell>
          <cell r="AF2205" t="str">
            <v>Core</v>
          </cell>
          <cell r="AG2205">
            <v>1</v>
          </cell>
          <cell r="AH2205" t="str">
            <v>&lt;N/A&gt;</v>
          </cell>
          <cell r="AI2205" t="str">
            <v>Racing</v>
          </cell>
          <cell r="AJ2205" t="str">
            <v>Team</v>
          </cell>
          <cell r="AK2205">
            <v>0</v>
          </cell>
          <cell r="AL2205">
            <v>45992</v>
          </cell>
          <cell r="AM2205">
            <v>101491.7</v>
          </cell>
          <cell r="AN2205">
            <v>19295</v>
          </cell>
          <cell r="AO2205">
            <v>5.26</v>
          </cell>
        </row>
        <row r="2206">
          <cell r="A2206">
            <v>87052205431</v>
          </cell>
          <cell r="B2206" t="str">
            <v>Current</v>
          </cell>
          <cell r="C2206" t="str">
            <v>W060</v>
          </cell>
          <cell r="D2206" t="str">
            <v>Speedo USA Maersk</v>
          </cell>
          <cell r="E2206" t="str">
            <v>8-7052205431</v>
          </cell>
          <cell r="F2206" t="str">
            <v>ECO SOLID JAMMER 431</v>
          </cell>
          <cell r="G2206" t="str">
            <v>P1132</v>
          </cell>
          <cell r="H2206" t="str">
            <v>Swim Bottoms</v>
          </cell>
          <cell r="I2206" t="str">
            <v>812</v>
          </cell>
          <cell r="J2206" t="str">
            <v>Apparel</v>
          </cell>
          <cell r="K2206" t="str">
            <v>SMU</v>
          </cell>
          <cell r="L2206" t="str">
            <v>SS25</v>
          </cell>
          <cell r="M2206">
            <v>8821.02</v>
          </cell>
          <cell r="N2206">
            <v>1677</v>
          </cell>
          <cell r="O2206">
            <v>0</v>
          </cell>
          <cell r="P2206">
            <v>0</v>
          </cell>
          <cell r="Q2206">
            <v>0</v>
          </cell>
          <cell r="R2206">
            <v>0</v>
          </cell>
          <cell r="S2206">
            <v>0</v>
          </cell>
          <cell r="T2206">
            <v>0</v>
          </cell>
          <cell r="U2206">
            <v>0</v>
          </cell>
          <cell r="V2206">
            <v>0</v>
          </cell>
          <cell r="W2206">
            <v>0</v>
          </cell>
          <cell r="X2206">
            <v>5.2600000000000007</v>
          </cell>
          <cell r="Y2206">
            <v>-5.2600000000000007</v>
          </cell>
          <cell r="Z2206">
            <v>0</v>
          </cell>
          <cell r="AA2206">
            <v>5.2600000000000007</v>
          </cell>
          <cell r="AB2206">
            <v>0</v>
          </cell>
          <cell r="AC2206" t="str">
            <v>Mainline</v>
          </cell>
          <cell r="AD2206" t="str">
            <v>5_Male Racing</v>
          </cell>
          <cell r="AE2206" t="str">
            <v>S125</v>
          </cell>
          <cell r="AF2206" t="str">
            <v>Core</v>
          </cell>
          <cell r="AG2206">
            <v>1</v>
          </cell>
          <cell r="AH2206" t="str">
            <v>&lt;N/A&gt;</v>
          </cell>
          <cell r="AI2206" t="str">
            <v>Racing</v>
          </cell>
          <cell r="AJ2206" t="str">
            <v>Team</v>
          </cell>
          <cell r="AK2206">
            <v>0</v>
          </cell>
          <cell r="AL2206">
            <v>45992</v>
          </cell>
          <cell r="AM2206">
            <v>8821.02</v>
          </cell>
          <cell r="AN2206">
            <v>1677</v>
          </cell>
          <cell r="AO2206">
            <v>5.2600000000000007</v>
          </cell>
        </row>
        <row r="2207">
          <cell r="A2207">
            <v>87052205434</v>
          </cell>
          <cell r="B2207" t="str">
            <v>Current</v>
          </cell>
          <cell r="C2207" t="str">
            <v>W060</v>
          </cell>
          <cell r="D2207" t="str">
            <v>Speedo USA Maersk</v>
          </cell>
          <cell r="E2207" t="str">
            <v>8-7052205434</v>
          </cell>
          <cell r="F2207" t="str">
            <v>Eco Solid Jammer 434</v>
          </cell>
          <cell r="G2207" t="str">
            <v>P1132</v>
          </cell>
          <cell r="H2207" t="str">
            <v>Swim Bottoms</v>
          </cell>
          <cell r="I2207" t="str">
            <v>812</v>
          </cell>
          <cell r="J2207" t="str">
            <v>Apparel</v>
          </cell>
          <cell r="K2207" t="str">
            <v>SMU</v>
          </cell>
          <cell r="L2207" t="str">
            <v>SS25</v>
          </cell>
          <cell r="M2207">
            <v>72835.22</v>
          </cell>
          <cell r="N2207">
            <v>13847</v>
          </cell>
          <cell r="O2207">
            <v>0</v>
          </cell>
          <cell r="P2207">
            <v>0</v>
          </cell>
          <cell r="Q2207">
            <v>0</v>
          </cell>
          <cell r="R2207">
            <v>0</v>
          </cell>
          <cell r="S2207">
            <v>0</v>
          </cell>
          <cell r="T2207">
            <v>0</v>
          </cell>
          <cell r="U2207">
            <v>0</v>
          </cell>
          <cell r="V2207">
            <v>0</v>
          </cell>
          <cell r="W2207">
            <v>0</v>
          </cell>
          <cell r="X2207">
            <v>5.26</v>
          </cell>
          <cell r="Y2207">
            <v>-5.26</v>
          </cell>
          <cell r="Z2207">
            <v>0</v>
          </cell>
          <cell r="AA2207">
            <v>5.26</v>
          </cell>
          <cell r="AB2207">
            <v>0</v>
          </cell>
          <cell r="AC2207" t="str">
            <v>Mainline</v>
          </cell>
          <cell r="AD2207" t="str">
            <v>5_Male Racing</v>
          </cell>
          <cell r="AE2207" t="str">
            <v>S125</v>
          </cell>
          <cell r="AF2207" t="str">
            <v>Core</v>
          </cell>
          <cell r="AG2207">
            <v>1</v>
          </cell>
          <cell r="AH2207" t="str">
            <v>&lt;N/A&gt;</v>
          </cell>
          <cell r="AI2207" t="str">
            <v>Racing</v>
          </cell>
          <cell r="AJ2207" t="str">
            <v>Team</v>
          </cell>
          <cell r="AK2207">
            <v>0</v>
          </cell>
          <cell r="AL2207">
            <v>45992</v>
          </cell>
          <cell r="AM2207">
            <v>72835.22</v>
          </cell>
          <cell r="AN2207">
            <v>13847</v>
          </cell>
          <cell r="AO2207">
            <v>5.26</v>
          </cell>
        </row>
        <row r="2208">
          <cell r="A2208">
            <v>87052205601</v>
          </cell>
          <cell r="B2208" t="str">
            <v>Current</v>
          </cell>
          <cell r="C2208" t="str">
            <v>W060</v>
          </cell>
          <cell r="D2208" t="str">
            <v>Speedo USA Maersk</v>
          </cell>
          <cell r="E2208" t="str">
            <v>8-7052205601</v>
          </cell>
          <cell r="F2208" t="str">
            <v>ECO SOLID JAMMER 601</v>
          </cell>
          <cell r="G2208" t="str">
            <v>P1132</v>
          </cell>
          <cell r="H2208" t="str">
            <v>Swim Bottoms</v>
          </cell>
          <cell r="I2208" t="str">
            <v>812</v>
          </cell>
          <cell r="J2208" t="str">
            <v>Apparel</v>
          </cell>
          <cell r="K2208" t="str">
            <v>SMU</v>
          </cell>
          <cell r="L2208" t="str">
            <v>SS25</v>
          </cell>
          <cell r="M2208">
            <v>1883.08</v>
          </cell>
          <cell r="N2208">
            <v>358</v>
          </cell>
          <cell r="O2208">
            <v>0</v>
          </cell>
          <cell r="P2208">
            <v>0</v>
          </cell>
          <cell r="Q2208">
            <v>0</v>
          </cell>
          <cell r="R2208">
            <v>0</v>
          </cell>
          <cell r="S2208">
            <v>0</v>
          </cell>
          <cell r="T2208">
            <v>0</v>
          </cell>
          <cell r="U2208">
            <v>0</v>
          </cell>
          <cell r="V2208">
            <v>0</v>
          </cell>
          <cell r="W2208">
            <v>0</v>
          </cell>
          <cell r="X2208">
            <v>5.26</v>
          </cell>
          <cell r="Y2208">
            <v>-5.26</v>
          </cell>
          <cell r="Z2208">
            <v>0</v>
          </cell>
          <cell r="AA2208">
            <v>5.26</v>
          </cell>
          <cell r="AB2208">
            <v>0</v>
          </cell>
          <cell r="AC2208" t="str">
            <v>Mainline</v>
          </cell>
          <cell r="AD2208" t="str">
            <v>5_Male Racing</v>
          </cell>
          <cell r="AE2208" t="str">
            <v>S125</v>
          </cell>
          <cell r="AF2208" t="str">
            <v>Core</v>
          </cell>
          <cell r="AG2208">
            <v>1</v>
          </cell>
          <cell r="AH2208" t="str">
            <v>&lt;N/A&gt;</v>
          </cell>
          <cell r="AI2208" t="str">
            <v>Racing</v>
          </cell>
          <cell r="AJ2208" t="str">
            <v>Team</v>
          </cell>
          <cell r="AK2208">
            <v>0</v>
          </cell>
          <cell r="AL2208">
            <v>46919</v>
          </cell>
          <cell r="AM2208">
            <v>1883.08</v>
          </cell>
          <cell r="AN2208">
            <v>358</v>
          </cell>
          <cell r="AO2208">
            <v>5.26</v>
          </cell>
        </row>
        <row r="2209">
          <cell r="A2209">
            <v>87052206001</v>
          </cell>
          <cell r="B2209" t="str">
            <v>3+ Seasons Old</v>
          </cell>
          <cell r="C2209" t="str">
            <v>W060</v>
          </cell>
          <cell r="D2209" t="str">
            <v>Speedo USA Maersk</v>
          </cell>
          <cell r="E2209" t="str">
            <v>8-7052206001</v>
          </cell>
          <cell r="F2209" t="str">
            <v>SHARP TURN BRIEF 001</v>
          </cell>
          <cell r="G2209" t="str">
            <v>P1132</v>
          </cell>
          <cell r="H2209" t="str">
            <v>Swim Bottoms</v>
          </cell>
          <cell r="I2209" t="str">
            <v>812</v>
          </cell>
          <cell r="J2209" t="str">
            <v>Apparel</v>
          </cell>
          <cell r="K2209" t="str">
            <v>MNL</v>
          </cell>
          <cell r="L2209" t="str">
            <v>SS22</v>
          </cell>
          <cell r="M2209">
            <v>34.79</v>
          </cell>
          <cell r="N2209">
            <v>7</v>
          </cell>
          <cell r="O2209">
            <v>31.311</v>
          </cell>
          <cell r="P2209">
            <v>0</v>
          </cell>
          <cell r="Q2209">
            <v>0</v>
          </cell>
          <cell r="R2209">
            <v>0</v>
          </cell>
          <cell r="S2209">
            <v>-3.9699999999999998</v>
          </cell>
          <cell r="T2209">
            <v>7</v>
          </cell>
          <cell r="U2209">
            <v>-27.79</v>
          </cell>
          <cell r="V2209">
            <v>0</v>
          </cell>
          <cell r="W2209">
            <v>4.4729999999999999</v>
          </cell>
          <cell r="X2209">
            <v>4.97</v>
          </cell>
          <cell r="Y2209">
            <v>-0.49699999999999989</v>
          </cell>
          <cell r="Z2209">
            <v>4.4729999999999999</v>
          </cell>
          <cell r="AA2209">
            <v>0.49699999999999989</v>
          </cell>
          <cell r="AB2209">
            <v>0</v>
          </cell>
          <cell r="AC2209" t="str">
            <v>Mainline</v>
          </cell>
          <cell r="AD2209" t="str">
            <v>5_Male Racing</v>
          </cell>
          <cell r="AE2209" t="str">
            <v>S122</v>
          </cell>
          <cell r="AF2209" t="str">
            <v>Seasonal</v>
          </cell>
          <cell r="AG2209">
            <v>1</v>
          </cell>
          <cell r="AH2209" t="str">
            <v>At Once</v>
          </cell>
          <cell r="AI2209" t="str">
            <v>Racing</v>
          </cell>
          <cell r="AJ2209">
            <v>0</v>
          </cell>
          <cell r="AK2209">
            <v>0</v>
          </cell>
          <cell r="AL2209" t="str">
            <v/>
          </cell>
          <cell r="AM2209">
            <v>3.4789999999999992</v>
          </cell>
          <cell r="AN2209">
            <v>7</v>
          </cell>
          <cell r="AO2209">
            <v>0.49699999999999989</v>
          </cell>
        </row>
        <row r="2210">
          <cell r="A2210">
            <v>87052206600</v>
          </cell>
          <cell r="B2210" t="str">
            <v>3+ Seasons Old</v>
          </cell>
          <cell r="C2210" t="str">
            <v>W060</v>
          </cell>
          <cell r="D2210" t="str">
            <v>Speedo USA Maersk</v>
          </cell>
          <cell r="E2210" t="str">
            <v>8-7052206600</v>
          </cell>
          <cell r="F2210" t="str">
            <v>SHARP TURN BRIEF 600</v>
          </cell>
          <cell r="G2210" t="str">
            <v>P1132</v>
          </cell>
          <cell r="H2210" t="str">
            <v>Swim Bottoms</v>
          </cell>
          <cell r="I2210" t="str">
            <v>812</v>
          </cell>
          <cell r="J2210" t="str">
            <v>Apparel</v>
          </cell>
          <cell r="K2210" t="str">
            <v>MNL</v>
          </cell>
          <cell r="L2210" t="str">
            <v>SS22</v>
          </cell>
          <cell r="M2210">
            <v>164.01</v>
          </cell>
          <cell r="N2210">
            <v>33</v>
          </cell>
          <cell r="O2210">
            <v>147.60900000000001</v>
          </cell>
          <cell r="P2210">
            <v>0</v>
          </cell>
          <cell r="Q2210">
            <v>0</v>
          </cell>
          <cell r="R2210">
            <v>0</v>
          </cell>
          <cell r="S2210">
            <v>-3.9699999999999993</v>
          </cell>
          <cell r="T2210">
            <v>33</v>
          </cell>
          <cell r="U2210">
            <v>-131.01</v>
          </cell>
          <cell r="V2210">
            <v>0</v>
          </cell>
          <cell r="W2210">
            <v>4.4729999999999999</v>
          </cell>
          <cell r="X2210">
            <v>4.97</v>
          </cell>
          <cell r="Y2210">
            <v>-0.49699999999999989</v>
          </cell>
          <cell r="Z2210">
            <v>4.4729999999999999</v>
          </cell>
          <cell r="AA2210">
            <v>0.49699999999999989</v>
          </cell>
          <cell r="AB2210">
            <v>0</v>
          </cell>
          <cell r="AC2210" t="str">
            <v>Mainline</v>
          </cell>
          <cell r="AD2210" t="str">
            <v>5_Male Racing</v>
          </cell>
          <cell r="AE2210" t="str">
            <v>S122</v>
          </cell>
          <cell r="AF2210" t="str">
            <v>Seasonal</v>
          </cell>
          <cell r="AG2210">
            <v>1</v>
          </cell>
          <cell r="AH2210" t="str">
            <v>At Once</v>
          </cell>
          <cell r="AI2210" t="str">
            <v>Racing</v>
          </cell>
          <cell r="AJ2210">
            <v>0</v>
          </cell>
          <cell r="AK2210">
            <v>0</v>
          </cell>
          <cell r="AL2210" t="str">
            <v/>
          </cell>
          <cell r="AM2210">
            <v>16.400999999999996</v>
          </cell>
          <cell r="AN2210">
            <v>33</v>
          </cell>
          <cell r="AO2210">
            <v>0.49699999999999989</v>
          </cell>
        </row>
        <row r="2211">
          <cell r="A2211">
            <v>87052207001</v>
          </cell>
          <cell r="B2211" t="str">
            <v>3+ Seasons Old</v>
          </cell>
          <cell r="C2211" t="str">
            <v>W060</v>
          </cell>
          <cell r="D2211" t="str">
            <v>Speedo USA Maersk</v>
          </cell>
          <cell r="E2211" t="str">
            <v>8-7052207001</v>
          </cell>
          <cell r="F2211" t="str">
            <v>ABSTRACT TIGER BRIEF 001</v>
          </cell>
          <cell r="G2211" t="str">
            <v>P1132</v>
          </cell>
          <cell r="H2211" t="str">
            <v>Swim Bottoms</v>
          </cell>
          <cell r="I2211" t="str">
            <v>812</v>
          </cell>
          <cell r="J2211" t="str">
            <v>Apparel</v>
          </cell>
          <cell r="K2211" t="str">
            <v>MNL</v>
          </cell>
          <cell r="L2211" t="str">
            <v>SS22</v>
          </cell>
          <cell r="M2211">
            <v>49.7</v>
          </cell>
          <cell r="N2211">
            <v>10</v>
          </cell>
          <cell r="O2211">
            <v>44.730000000000004</v>
          </cell>
          <cell r="P2211">
            <v>0</v>
          </cell>
          <cell r="Q2211">
            <v>0</v>
          </cell>
          <cell r="R2211">
            <v>0</v>
          </cell>
          <cell r="S2211">
            <v>-3.9699999999999993</v>
          </cell>
          <cell r="T2211">
            <v>10</v>
          </cell>
          <cell r="U2211">
            <v>-39.699999999999996</v>
          </cell>
          <cell r="V2211">
            <v>0</v>
          </cell>
          <cell r="W2211">
            <v>4.4730000000000008</v>
          </cell>
          <cell r="X2211">
            <v>4.9700000000000006</v>
          </cell>
          <cell r="Y2211">
            <v>-0.49699999999999989</v>
          </cell>
          <cell r="Z2211">
            <v>4.4730000000000008</v>
          </cell>
          <cell r="AA2211">
            <v>0.49699999999999989</v>
          </cell>
          <cell r="AB2211">
            <v>0</v>
          </cell>
          <cell r="AC2211" t="str">
            <v>Mainline</v>
          </cell>
          <cell r="AD2211" t="str">
            <v>5_Male Racing</v>
          </cell>
          <cell r="AE2211" t="str">
            <v>S122</v>
          </cell>
          <cell r="AF2211" t="str">
            <v>Seasonal</v>
          </cell>
          <cell r="AG2211">
            <v>1</v>
          </cell>
          <cell r="AH2211" t="str">
            <v>At Once</v>
          </cell>
          <cell r="AI2211" t="str">
            <v>Racing</v>
          </cell>
          <cell r="AJ2211">
            <v>0</v>
          </cell>
          <cell r="AK2211">
            <v>0</v>
          </cell>
          <cell r="AL2211" t="str">
            <v/>
          </cell>
          <cell r="AM2211">
            <v>4.9699999999999989</v>
          </cell>
          <cell r="AN2211">
            <v>10</v>
          </cell>
          <cell r="AO2211">
            <v>0.49699999999999989</v>
          </cell>
        </row>
        <row r="2212">
          <cell r="A2212">
            <v>87052207440</v>
          </cell>
          <cell r="B2212" t="str">
            <v>3+ Seasons Old</v>
          </cell>
          <cell r="C2212" t="str">
            <v>W060</v>
          </cell>
          <cell r="D2212" t="str">
            <v>Speedo USA Maersk</v>
          </cell>
          <cell r="E2212" t="str">
            <v>8-7052207440</v>
          </cell>
          <cell r="F2212" t="str">
            <v>ABSTRACT TIGER BRIEF 440</v>
          </cell>
          <cell r="G2212" t="str">
            <v>P1132</v>
          </cell>
          <cell r="H2212" t="str">
            <v>Swim Bottoms</v>
          </cell>
          <cell r="I2212" t="str">
            <v>812</v>
          </cell>
          <cell r="J2212" t="str">
            <v>Apparel</v>
          </cell>
          <cell r="K2212" t="str">
            <v>MNL</v>
          </cell>
          <cell r="L2212" t="str">
            <v>SS22</v>
          </cell>
          <cell r="M2212">
            <v>89.46</v>
          </cell>
          <cell r="N2212">
            <v>18</v>
          </cell>
          <cell r="O2212">
            <v>80.513999999999996</v>
          </cell>
          <cell r="P2212">
            <v>0</v>
          </cell>
          <cell r="Q2212">
            <v>0</v>
          </cell>
          <cell r="R2212">
            <v>0</v>
          </cell>
          <cell r="S2212">
            <v>-3.97</v>
          </cell>
          <cell r="T2212">
            <v>18</v>
          </cell>
          <cell r="U2212">
            <v>-71.460000000000008</v>
          </cell>
          <cell r="V2212">
            <v>0</v>
          </cell>
          <cell r="W2212">
            <v>4.4729999999999999</v>
          </cell>
          <cell r="X2212">
            <v>4.97</v>
          </cell>
          <cell r="Y2212">
            <v>-0.49699999999999989</v>
          </cell>
          <cell r="Z2212">
            <v>4.4729999999999999</v>
          </cell>
          <cell r="AA2212">
            <v>0.49699999999999989</v>
          </cell>
          <cell r="AB2212">
            <v>0</v>
          </cell>
          <cell r="AC2212" t="str">
            <v>Mainline</v>
          </cell>
          <cell r="AD2212" t="str">
            <v>5_Male Racing</v>
          </cell>
          <cell r="AE2212" t="str">
            <v>S122</v>
          </cell>
          <cell r="AF2212" t="str">
            <v>Seasonal</v>
          </cell>
          <cell r="AG2212">
            <v>1</v>
          </cell>
          <cell r="AH2212" t="str">
            <v>At Once</v>
          </cell>
          <cell r="AI2212" t="str">
            <v>Racing</v>
          </cell>
          <cell r="AJ2212">
            <v>0</v>
          </cell>
          <cell r="AK2212">
            <v>0</v>
          </cell>
          <cell r="AL2212" t="str">
            <v/>
          </cell>
          <cell r="AM2212">
            <v>8.945999999999998</v>
          </cell>
          <cell r="AN2212">
            <v>18</v>
          </cell>
          <cell r="AO2212">
            <v>0.49699999999999989</v>
          </cell>
        </row>
        <row r="2213">
          <cell r="A2213">
            <v>87052208001</v>
          </cell>
          <cell r="B2213" t="str">
            <v>3+ Seasons Old</v>
          </cell>
          <cell r="C2213" t="str">
            <v>W060</v>
          </cell>
          <cell r="D2213" t="str">
            <v>Speedo USA Maersk</v>
          </cell>
          <cell r="E2213" t="str">
            <v>8-7052208001</v>
          </cell>
          <cell r="F2213" t="str">
            <v>SHARP TURN JAMMER 001</v>
          </cell>
          <cell r="G2213" t="str">
            <v>P1132</v>
          </cell>
          <cell r="H2213" t="str">
            <v>Swim Bottoms</v>
          </cell>
          <cell r="I2213" t="str">
            <v>812</v>
          </cell>
          <cell r="J2213" t="str">
            <v>Apparel</v>
          </cell>
          <cell r="K2213" t="str">
            <v>MNL</v>
          </cell>
          <cell r="L2213" t="str">
            <v>SS22</v>
          </cell>
          <cell r="M2213">
            <v>516.52</v>
          </cell>
          <cell r="N2213">
            <v>74</v>
          </cell>
          <cell r="O2213">
            <v>464.86799999999999</v>
          </cell>
          <cell r="P2213">
            <v>0</v>
          </cell>
          <cell r="Q2213">
            <v>0</v>
          </cell>
          <cell r="R2213">
            <v>0</v>
          </cell>
          <cell r="S2213">
            <v>-5.98</v>
          </cell>
          <cell r="T2213">
            <v>74</v>
          </cell>
          <cell r="U2213">
            <v>-442.52000000000004</v>
          </cell>
          <cell r="V2213">
            <v>0</v>
          </cell>
          <cell r="W2213">
            <v>6.282</v>
          </cell>
          <cell r="X2213">
            <v>6.9799999999999995</v>
          </cell>
          <cell r="Y2213">
            <v>-0.69799999999999951</v>
          </cell>
          <cell r="Z2213">
            <v>6.282</v>
          </cell>
          <cell r="AA2213">
            <v>0.69799999999999951</v>
          </cell>
          <cell r="AB2213">
            <v>0</v>
          </cell>
          <cell r="AC2213" t="str">
            <v>Mainline</v>
          </cell>
          <cell r="AD2213" t="str">
            <v>5_Male Racing</v>
          </cell>
          <cell r="AE2213" t="str">
            <v>S122</v>
          </cell>
          <cell r="AF2213" t="str">
            <v>Seasonal</v>
          </cell>
          <cell r="AG2213">
            <v>1</v>
          </cell>
          <cell r="AH2213" t="str">
            <v>Release May 23</v>
          </cell>
          <cell r="AI2213" t="str">
            <v>Racing</v>
          </cell>
          <cell r="AJ2213">
            <v>0</v>
          </cell>
          <cell r="AK2213">
            <v>0</v>
          </cell>
          <cell r="AL2213" t="str">
            <v/>
          </cell>
          <cell r="AM2213">
            <v>51.651999999999965</v>
          </cell>
          <cell r="AN2213">
            <v>74</v>
          </cell>
          <cell r="AO2213">
            <v>0.69799999999999951</v>
          </cell>
        </row>
        <row r="2214">
          <cell r="A2214">
            <v>87052208300</v>
          </cell>
          <cell r="B2214" t="str">
            <v>3+ Seasons Old</v>
          </cell>
          <cell r="C2214" t="str">
            <v>W060</v>
          </cell>
          <cell r="D2214" t="str">
            <v>Speedo USA Maersk</v>
          </cell>
          <cell r="E2214" t="str">
            <v>8-7052208300</v>
          </cell>
          <cell r="F2214" t="str">
            <v>SHARP TURN JAMMER 300</v>
          </cell>
          <cell r="G2214" t="str">
            <v>P1132</v>
          </cell>
          <cell r="H2214" t="str">
            <v>Swim Bottoms</v>
          </cell>
          <cell r="I2214" t="str">
            <v>812</v>
          </cell>
          <cell r="J2214" t="str">
            <v>Apparel</v>
          </cell>
          <cell r="K2214" t="str">
            <v>MNL</v>
          </cell>
          <cell r="L2214" t="str">
            <v>SS22</v>
          </cell>
          <cell r="M2214">
            <v>1221.5</v>
          </cell>
          <cell r="N2214">
            <v>175</v>
          </cell>
          <cell r="O2214">
            <v>1099.3500000000001</v>
          </cell>
          <cell r="P2214">
            <v>0</v>
          </cell>
          <cell r="Q2214">
            <v>0</v>
          </cell>
          <cell r="R2214">
            <v>0</v>
          </cell>
          <cell r="S2214">
            <v>-5.98</v>
          </cell>
          <cell r="T2214">
            <v>175</v>
          </cell>
          <cell r="U2214">
            <v>-1046.5</v>
          </cell>
          <cell r="V2214">
            <v>0</v>
          </cell>
          <cell r="W2214">
            <v>6.2820000000000009</v>
          </cell>
          <cell r="X2214">
            <v>6.98</v>
          </cell>
          <cell r="Y2214">
            <v>-0.69799999999999951</v>
          </cell>
          <cell r="Z2214">
            <v>6.2820000000000009</v>
          </cell>
          <cell r="AA2214">
            <v>0.69799999999999951</v>
          </cell>
          <cell r="AB2214">
            <v>0</v>
          </cell>
          <cell r="AC2214" t="str">
            <v>Mainline</v>
          </cell>
          <cell r="AD2214" t="str">
            <v>5_Male Racing</v>
          </cell>
          <cell r="AE2214" t="str">
            <v>S122</v>
          </cell>
          <cell r="AF2214" t="str">
            <v>Seasonal</v>
          </cell>
          <cell r="AG2214">
            <v>1</v>
          </cell>
          <cell r="AH2214" t="str">
            <v>At Once</v>
          </cell>
          <cell r="AI2214" t="str">
            <v>Racing</v>
          </cell>
          <cell r="AJ2214">
            <v>0</v>
          </cell>
          <cell r="AK2214">
            <v>0</v>
          </cell>
          <cell r="AL2214" t="str">
            <v/>
          </cell>
          <cell r="AM2214">
            <v>122.14999999999992</v>
          </cell>
          <cell r="AN2214">
            <v>175</v>
          </cell>
          <cell r="AO2214">
            <v>0.69799999999999951</v>
          </cell>
        </row>
        <row r="2215">
          <cell r="A2215">
            <v>87052208600</v>
          </cell>
          <cell r="B2215" t="str">
            <v>3+ Seasons Old</v>
          </cell>
          <cell r="C2215" t="str">
            <v>W060</v>
          </cell>
          <cell r="D2215" t="str">
            <v>Speedo USA Maersk</v>
          </cell>
          <cell r="E2215" t="str">
            <v>8-7052208600</v>
          </cell>
          <cell r="F2215" t="str">
            <v>SHARP TURN JAMMER 600</v>
          </cell>
          <cell r="G2215" t="str">
            <v>P1132</v>
          </cell>
          <cell r="H2215" t="str">
            <v>Swim Bottoms</v>
          </cell>
          <cell r="I2215" t="str">
            <v>812</v>
          </cell>
          <cell r="J2215" t="str">
            <v>Apparel</v>
          </cell>
          <cell r="K2215" t="str">
            <v>MNL</v>
          </cell>
          <cell r="L2215" t="str">
            <v>SS22</v>
          </cell>
          <cell r="M2215">
            <v>1633.32</v>
          </cell>
          <cell r="N2215">
            <v>234</v>
          </cell>
          <cell r="O2215">
            <v>1469.9880000000001</v>
          </cell>
          <cell r="P2215">
            <v>0</v>
          </cell>
          <cell r="Q2215">
            <v>0</v>
          </cell>
          <cell r="R2215">
            <v>0</v>
          </cell>
          <cell r="S2215">
            <v>-5.98</v>
          </cell>
          <cell r="T2215">
            <v>234</v>
          </cell>
          <cell r="U2215">
            <v>-1399.3200000000002</v>
          </cell>
          <cell r="V2215">
            <v>0</v>
          </cell>
          <cell r="W2215">
            <v>6.282</v>
          </cell>
          <cell r="X2215">
            <v>6.9799999999999995</v>
          </cell>
          <cell r="Y2215">
            <v>-0.69799999999999951</v>
          </cell>
          <cell r="Z2215">
            <v>6.282</v>
          </cell>
          <cell r="AA2215">
            <v>0.69799999999999951</v>
          </cell>
          <cell r="AB2215">
            <v>0</v>
          </cell>
          <cell r="AC2215" t="str">
            <v>Mainline</v>
          </cell>
          <cell r="AD2215" t="str">
            <v>5_Male Racing</v>
          </cell>
          <cell r="AE2215" t="str">
            <v>S122</v>
          </cell>
          <cell r="AF2215" t="str">
            <v>Seasonal</v>
          </cell>
          <cell r="AG2215">
            <v>1</v>
          </cell>
          <cell r="AH2215" t="str">
            <v>At Once</v>
          </cell>
          <cell r="AI2215" t="str">
            <v>Racing</v>
          </cell>
          <cell r="AJ2215">
            <v>0</v>
          </cell>
          <cell r="AK2215">
            <v>0</v>
          </cell>
          <cell r="AL2215" t="str">
            <v/>
          </cell>
          <cell r="AM2215">
            <v>163.33199999999988</v>
          </cell>
          <cell r="AN2215">
            <v>234</v>
          </cell>
          <cell r="AO2215">
            <v>0.69799999999999951</v>
          </cell>
        </row>
        <row r="2216">
          <cell r="A2216">
            <v>87052250320</v>
          </cell>
          <cell r="B2216" t="str">
            <v>1 Season Old</v>
          </cell>
          <cell r="C2216" t="str">
            <v>W060</v>
          </cell>
          <cell r="D2216" t="str">
            <v>Speedo USA Maersk</v>
          </cell>
          <cell r="E2216" t="str">
            <v>8-7052250320</v>
          </cell>
          <cell r="F2216" t="str">
            <v>VORTEX MAZE JAMMER 320</v>
          </cell>
          <cell r="G2216" t="str">
            <v>P1132</v>
          </cell>
          <cell r="H2216" t="str">
            <v>Swim Bottoms</v>
          </cell>
          <cell r="I2216" t="str">
            <v>812</v>
          </cell>
          <cell r="J2216" t="str">
            <v>Apparel</v>
          </cell>
          <cell r="K2216" t="str">
            <v>MNL</v>
          </cell>
          <cell r="L2216" t="str">
            <v>SS24</v>
          </cell>
          <cell r="M2216">
            <v>3818.14</v>
          </cell>
          <cell r="N2216">
            <v>454</v>
          </cell>
          <cell r="O2216">
            <v>1527.2560000000001</v>
          </cell>
          <cell r="P2216">
            <v>0</v>
          </cell>
          <cell r="Q2216">
            <v>0</v>
          </cell>
          <cell r="R2216">
            <v>0</v>
          </cell>
          <cell r="S2216">
            <v>0</v>
          </cell>
          <cell r="T2216">
            <v>0</v>
          </cell>
          <cell r="U2216">
            <v>0</v>
          </cell>
          <cell r="V2216">
            <v>0</v>
          </cell>
          <cell r="W2216">
            <v>1.6820000000000002</v>
          </cell>
          <cell r="X2216">
            <v>8.41</v>
          </cell>
          <cell r="Y2216">
            <v>-6.7279999999999998</v>
          </cell>
          <cell r="Z2216">
            <v>3.3640000000000003</v>
          </cell>
          <cell r="AA2216">
            <v>5.0459999999999994</v>
          </cell>
          <cell r="AB2216">
            <v>1.6820000000000002</v>
          </cell>
          <cell r="AC2216" t="str">
            <v>Mainline</v>
          </cell>
          <cell r="AD2216" t="str">
            <v>5_Male Racing</v>
          </cell>
          <cell r="AE2216" t="str">
            <v>S124</v>
          </cell>
          <cell r="AF2216" t="str">
            <v>Core</v>
          </cell>
          <cell r="AG2216">
            <v>1</v>
          </cell>
          <cell r="AH2216" t="str">
            <v>&lt;N/A&gt;</v>
          </cell>
          <cell r="AI2216" t="str">
            <v>Racing</v>
          </cell>
          <cell r="AJ2216" t="str">
            <v>Fall Team Print</v>
          </cell>
          <cell r="AK2216">
            <v>0</v>
          </cell>
          <cell r="AL2216">
            <v>45444</v>
          </cell>
          <cell r="AM2216">
            <v>2290.8839999999996</v>
          </cell>
          <cell r="AN2216">
            <v>454</v>
          </cell>
          <cell r="AO2216">
            <v>5.0459999999999994</v>
          </cell>
        </row>
        <row r="2217">
          <cell r="A2217">
            <v>87052250421</v>
          </cell>
          <cell r="B2217" t="str">
            <v>1 Season Old</v>
          </cell>
          <cell r="C2217" t="str">
            <v>W060</v>
          </cell>
          <cell r="D2217" t="str">
            <v>Speedo USA Maersk</v>
          </cell>
          <cell r="E2217" t="str">
            <v>8-7052250421</v>
          </cell>
          <cell r="F2217" t="str">
            <v>VORTEX MAZE JAMMER 421</v>
          </cell>
          <cell r="G2217" t="str">
            <v>P1132</v>
          </cell>
          <cell r="H2217" t="str">
            <v>Swim Bottoms</v>
          </cell>
          <cell r="I2217" t="str">
            <v>812</v>
          </cell>
          <cell r="J2217" t="str">
            <v>Apparel</v>
          </cell>
          <cell r="K2217" t="str">
            <v>MNL</v>
          </cell>
          <cell r="L2217" t="str">
            <v>SS24</v>
          </cell>
          <cell r="M2217">
            <v>6383.19</v>
          </cell>
          <cell r="N2217">
            <v>759</v>
          </cell>
          <cell r="O2217">
            <v>2553.2759999999998</v>
          </cell>
          <cell r="P2217">
            <v>0</v>
          </cell>
          <cell r="Q2217">
            <v>0</v>
          </cell>
          <cell r="R2217">
            <v>0</v>
          </cell>
          <cell r="S2217">
            <v>0</v>
          </cell>
          <cell r="T2217">
            <v>0</v>
          </cell>
          <cell r="U2217">
            <v>0</v>
          </cell>
          <cell r="V2217">
            <v>0</v>
          </cell>
          <cell r="W2217">
            <v>1.6819999999999999</v>
          </cell>
          <cell r="X2217">
            <v>8.41</v>
          </cell>
          <cell r="Y2217">
            <v>-6.7279999999999998</v>
          </cell>
          <cell r="Z2217">
            <v>3.3639999999999999</v>
          </cell>
          <cell r="AA2217">
            <v>5.0460000000000003</v>
          </cell>
          <cell r="AB2217">
            <v>1.6819999999999999</v>
          </cell>
          <cell r="AC2217" t="str">
            <v>Mainline</v>
          </cell>
          <cell r="AD2217" t="str">
            <v>5_Male Racing</v>
          </cell>
          <cell r="AE2217" t="str">
            <v>S124</v>
          </cell>
          <cell r="AF2217" t="str">
            <v>Core</v>
          </cell>
          <cell r="AG2217">
            <v>1</v>
          </cell>
          <cell r="AH2217" t="str">
            <v>&lt;N/A&gt;</v>
          </cell>
          <cell r="AI2217" t="str">
            <v>Racing</v>
          </cell>
          <cell r="AJ2217">
            <v>0</v>
          </cell>
          <cell r="AK2217">
            <v>0</v>
          </cell>
          <cell r="AL2217">
            <v>45444</v>
          </cell>
          <cell r="AM2217">
            <v>3829.9140000000002</v>
          </cell>
          <cell r="AN2217">
            <v>759</v>
          </cell>
          <cell r="AO2217">
            <v>5.0460000000000003</v>
          </cell>
        </row>
        <row r="2218">
          <cell r="A2218">
            <v>87052250431</v>
          </cell>
          <cell r="B2218" t="str">
            <v>1 Season Old</v>
          </cell>
          <cell r="C2218" t="str">
            <v>W060</v>
          </cell>
          <cell r="D2218" t="str">
            <v>Speedo USA Maersk</v>
          </cell>
          <cell r="E2218" t="str">
            <v>8-7052250431</v>
          </cell>
          <cell r="F2218" t="str">
            <v>VORTEX MAZE JAMMER 431</v>
          </cell>
          <cell r="G2218" t="str">
            <v>P1132</v>
          </cell>
          <cell r="H2218" t="str">
            <v>Swim Bottoms</v>
          </cell>
          <cell r="I2218" t="str">
            <v>812</v>
          </cell>
          <cell r="J2218" t="str">
            <v>Apparel</v>
          </cell>
          <cell r="K2218" t="str">
            <v>MNL</v>
          </cell>
          <cell r="L2218" t="str">
            <v>SS24</v>
          </cell>
          <cell r="M2218">
            <v>2464.13</v>
          </cell>
          <cell r="N2218">
            <v>293</v>
          </cell>
          <cell r="O2218">
            <v>985.65200000000004</v>
          </cell>
          <cell r="P2218">
            <v>0</v>
          </cell>
          <cell r="Q2218">
            <v>0</v>
          </cell>
          <cell r="R2218">
            <v>0</v>
          </cell>
          <cell r="S2218">
            <v>0</v>
          </cell>
          <cell r="T2218">
            <v>0</v>
          </cell>
          <cell r="U2218">
            <v>0</v>
          </cell>
          <cell r="V2218">
            <v>0</v>
          </cell>
          <cell r="W2218">
            <v>1.6820000000000002</v>
          </cell>
          <cell r="X2218">
            <v>8.41</v>
          </cell>
          <cell r="Y2218">
            <v>-6.7279999999999998</v>
          </cell>
          <cell r="Z2218">
            <v>3.3640000000000003</v>
          </cell>
          <cell r="AA2218">
            <v>5.0459999999999994</v>
          </cell>
          <cell r="AB2218">
            <v>1.6820000000000002</v>
          </cell>
          <cell r="AC2218" t="str">
            <v>Mainline</v>
          </cell>
          <cell r="AD2218" t="str">
            <v>5_Male Racing</v>
          </cell>
          <cell r="AE2218" t="str">
            <v>S124</v>
          </cell>
          <cell r="AF2218" t="str">
            <v>Core</v>
          </cell>
          <cell r="AG2218">
            <v>1</v>
          </cell>
          <cell r="AH2218" t="str">
            <v>&lt;N/A&gt;</v>
          </cell>
          <cell r="AI2218" t="str">
            <v>Racing</v>
          </cell>
          <cell r="AJ2218" t="str">
            <v>Fall Team Print</v>
          </cell>
          <cell r="AK2218">
            <v>0</v>
          </cell>
          <cell r="AL2218">
            <v>45444</v>
          </cell>
          <cell r="AM2218">
            <v>1478.4779999999998</v>
          </cell>
          <cell r="AN2218">
            <v>293</v>
          </cell>
          <cell r="AO2218">
            <v>5.0459999999999994</v>
          </cell>
        </row>
        <row r="2219">
          <cell r="A2219">
            <v>87052250502</v>
          </cell>
          <cell r="B2219" t="str">
            <v>1 Season Old</v>
          </cell>
          <cell r="C2219" t="str">
            <v>W060</v>
          </cell>
          <cell r="D2219" t="str">
            <v>Speedo USA Maersk</v>
          </cell>
          <cell r="E2219" t="str">
            <v>8-7052250502</v>
          </cell>
          <cell r="F2219" t="str">
            <v>VORTEX MAZE JAMMER 502</v>
          </cell>
          <cell r="G2219" t="str">
            <v>P1132</v>
          </cell>
          <cell r="H2219" t="str">
            <v>Swim Bottoms</v>
          </cell>
          <cell r="I2219" t="str">
            <v>812</v>
          </cell>
          <cell r="J2219" t="str">
            <v>Apparel</v>
          </cell>
          <cell r="K2219" t="str">
            <v>MNL</v>
          </cell>
          <cell r="L2219" t="str">
            <v>SS24</v>
          </cell>
          <cell r="M2219">
            <v>5979.51</v>
          </cell>
          <cell r="N2219">
            <v>711</v>
          </cell>
          <cell r="O2219">
            <v>2391.8040000000001</v>
          </cell>
          <cell r="P2219">
            <v>0</v>
          </cell>
          <cell r="Q2219">
            <v>0</v>
          </cell>
          <cell r="R2219">
            <v>0</v>
          </cell>
          <cell r="S2219">
            <v>0</v>
          </cell>
          <cell r="T2219">
            <v>0</v>
          </cell>
          <cell r="U2219">
            <v>0</v>
          </cell>
          <cell r="V2219">
            <v>0</v>
          </cell>
          <cell r="W2219">
            <v>1.6820000000000002</v>
          </cell>
          <cell r="X2219">
            <v>8.41</v>
          </cell>
          <cell r="Y2219">
            <v>-6.7279999999999998</v>
          </cell>
          <cell r="Z2219">
            <v>3.3640000000000003</v>
          </cell>
          <cell r="AA2219">
            <v>5.0459999999999994</v>
          </cell>
          <cell r="AB2219">
            <v>1.6820000000000002</v>
          </cell>
          <cell r="AC2219" t="str">
            <v>Mainline</v>
          </cell>
          <cell r="AD2219" t="str">
            <v>5_Male Racing</v>
          </cell>
          <cell r="AE2219" t="str">
            <v>S124</v>
          </cell>
          <cell r="AF2219" t="str">
            <v>Core</v>
          </cell>
          <cell r="AG2219">
            <v>1</v>
          </cell>
          <cell r="AH2219" t="str">
            <v>&lt;N/A&gt;</v>
          </cell>
          <cell r="AI2219" t="str">
            <v>Racing</v>
          </cell>
          <cell r="AJ2219" t="str">
            <v>Fall Team Print</v>
          </cell>
          <cell r="AK2219">
            <v>0</v>
          </cell>
          <cell r="AL2219">
            <v>45444</v>
          </cell>
          <cell r="AM2219">
            <v>3587.7059999999997</v>
          </cell>
          <cell r="AN2219">
            <v>711</v>
          </cell>
          <cell r="AO2219">
            <v>5.0459999999999994</v>
          </cell>
        </row>
        <row r="2220">
          <cell r="A2220">
            <v>87052250601</v>
          </cell>
          <cell r="B2220" t="str">
            <v>1 Season Old</v>
          </cell>
          <cell r="C2220" t="str">
            <v>W060</v>
          </cell>
          <cell r="D2220" t="str">
            <v>Speedo USA Maersk</v>
          </cell>
          <cell r="E2220" t="str">
            <v>8-7052250601</v>
          </cell>
          <cell r="F2220" t="str">
            <v>VORTEX MAZE JAMMER 601</v>
          </cell>
          <cell r="G2220" t="str">
            <v>P1132</v>
          </cell>
          <cell r="H2220" t="str">
            <v>Swim Bottoms</v>
          </cell>
          <cell r="I2220" t="str">
            <v>812</v>
          </cell>
          <cell r="J2220" t="str">
            <v>Apparel</v>
          </cell>
          <cell r="K2220" t="str">
            <v>MNL</v>
          </cell>
          <cell r="L2220" t="str">
            <v>SS24</v>
          </cell>
          <cell r="M2220">
            <v>6315.91</v>
          </cell>
          <cell r="N2220">
            <v>751</v>
          </cell>
          <cell r="O2220">
            <v>2526.364</v>
          </cell>
          <cell r="P2220">
            <v>0</v>
          </cell>
          <cell r="Q2220">
            <v>0</v>
          </cell>
          <cell r="R2220">
            <v>0</v>
          </cell>
          <cell r="S2220">
            <v>0</v>
          </cell>
          <cell r="T2220">
            <v>0</v>
          </cell>
          <cell r="U2220">
            <v>0</v>
          </cell>
          <cell r="V2220">
            <v>0</v>
          </cell>
          <cell r="W2220">
            <v>1.6819999999999999</v>
          </cell>
          <cell r="X2220">
            <v>8.41</v>
          </cell>
          <cell r="Y2220">
            <v>-6.7279999999999998</v>
          </cell>
          <cell r="Z2220">
            <v>3.3639999999999999</v>
          </cell>
          <cell r="AA2220">
            <v>5.0460000000000003</v>
          </cell>
          <cell r="AB2220">
            <v>1.6819999999999999</v>
          </cell>
          <cell r="AC2220" t="str">
            <v>Mainline</v>
          </cell>
          <cell r="AD2220" t="str">
            <v>5_Male Racing</v>
          </cell>
          <cell r="AE2220" t="str">
            <v>S124</v>
          </cell>
          <cell r="AF2220" t="str">
            <v>Core</v>
          </cell>
          <cell r="AG2220">
            <v>1</v>
          </cell>
          <cell r="AH2220" t="str">
            <v>&lt;N/A&gt;</v>
          </cell>
          <cell r="AI2220" t="str">
            <v>Racing</v>
          </cell>
          <cell r="AJ2220" t="str">
            <v>Fall Team Print</v>
          </cell>
          <cell r="AK2220">
            <v>0</v>
          </cell>
          <cell r="AL2220">
            <v>45444</v>
          </cell>
          <cell r="AM2220">
            <v>3789.5460000000003</v>
          </cell>
          <cell r="AN2220">
            <v>751</v>
          </cell>
          <cell r="AO2220">
            <v>5.0460000000000003</v>
          </cell>
        </row>
        <row r="2221">
          <cell r="A2221">
            <v>87052250608</v>
          </cell>
          <cell r="B2221" t="str">
            <v>1 Season Old</v>
          </cell>
          <cell r="C2221" t="str">
            <v>W060</v>
          </cell>
          <cell r="D2221" t="str">
            <v>Speedo USA Maersk</v>
          </cell>
          <cell r="E2221" t="str">
            <v>8-7052250608</v>
          </cell>
          <cell r="F2221" t="str">
            <v>VORTEX MAZE JAMMER 608</v>
          </cell>
          <cell r="G2221" t="str">
            <v>P1132</v>
          </cell>
          <cell r="H2221" t="str">
            <v>Swim Bottoms</v>
          </cell>
          <cell r="I2221" t="str">
            <v>812</v>
          </cell>
          <cell r="J2221" t="str">
            <v>Apparel</v>
          </cell>
          <cell r="K2221" t="str">
            <v>MNL</v>
          </cell>
          <cell r="L2221" t="str">
            <v>SS24</v>
          </cell>
          <cell r="M2221">
            <v>7106.45</v>
          </cell>
          <cell r="N2221">
            <v>845</v>
          </cell>
          <cell r="O2221">
            <v>2842.58</v>
          </cell>
          <cell r="P2221">
            <v>0</v>
          </cell>
          <cell r="Q2221">
            <v>0</v>
          </cell>
          <cell r="R2221">
            <v>0</v>
          </cell>
          <cell r="S2221">
            <v>0</v>
          </cell>
          <cell r="T2221">
            <v>0</v>
          </cell>
          <cell r="U2221">
            <v>0</v>
          </cell>
          <cell r="V2221">
            <v>0</v>
          </cell>
          <cell r="W2221">
            <v>1.6819999999999999</v>
          </cell>
          <cell r="X2221">
            <v>8.41</v>
          </cell>
          <cell r="Y2221">
            <v>-6.7279999999999998</v>
          </cell>
          <cell r="Z2221">
            <v>3.3639999999999999</v>
          </cell>
          <cell r="AA2221">
            <v>5.0460000000000003</v>
          </cell>
          <cell r="AB2221">
            <v>1.6819999999999999</v>
          </cell>
          <cell r="AC2221" t="str">
            <v>Mainline</v>
          </cell>
          <cell r="AD2221" t="str">
            <v>5_Male Racing</v>
          </cell>
          <cell r="AE2221" t="str">
            <v>S124</v>
          </cell>
          <cell r="AF2221" t="str">
            <v>Core</v>
          </cell>
          <cell r="AG2221">
            <v>1</v>
          </cell>
          <cell r="AH2221" t="str">
            <v>&lt;N/A&gt;</v>
          </cell>
          <cell r="AI2221" t="str">
            <v>Racing</v>
          </cell>
          <cell r="AJ2221" t="str">
            <v>Fall Team Print</v>
          </cell>
          <cell r="AK2221">
            <v>0</v>
          </cell>
          <cell r="AL2221">
            <v>45444</v>
          </cell>
          <cell r="AM2221">
            <v>4263.87</v>
          </cell>
          <cell r="AN2221">
            <v>845</v>
          </cell>
          <cell r="AO2221">
            <v>5.0460000000000003</v>
          </cell>
        </row>
        <row r="2222">
          <cell r="A2222">
            <v>87052250722</v>
          </cell>
          <cell r="B2222" t="str">
            <v>1 Season Old</v>
          </cell>
          <cell r="C2222" t="str">
            <v>W060</v>
          </cell>
          <cell r="D2222" t="str">
            <v>Speedo USA Maersk</v>
          </cell>
          <cell r="E2222" t="str">
            <v>8-7052250722</v>
          </cell>
          <cell r="F2222" t="str">
            <v>VORTEX MAZE JAMMER 722</v>
          </cell>
          <cell r="G2222" t="str">
            <v>P1132</v>
          </cell>
          <cell r="H2222" t="str">
            <v>Swim Bottoms</v>
          </cell>
          <cell r="I2222" t="str">
            <v>812</v>
          </cell>
          <cell r="J2222" t="str">
            <v>Apparel</v>
          </cell>
          <cell r="K2222" t="str">
            <v>MNL</v>
          </cell>
          <cell r="L2222" t="str">
            <v>SS24</v>
          </cell>
          <cell r="M2222">
            <v>6971.89</v>
          </cell>
          <cell r="N2222">
            <v>829</v>
          </cell>
          <cell r="O2222">
            <v>2788.7560000000003</v>
          </cell>
          <cell r="P2222">
            <v>0</v>
          </cell>
          <cell r="Q2222">
            <v>0</v>
          </cell>
          <cell r="R2222">
            <v>0</v>
          </cell>
          <cell r="S2222">
            <v>0</v>
          </cell>
          <cell r="T2222">
            <v>0</v>
          </cell>
          <cell r="U2222">
            <v>0</v>
          </cell>
          <cell r="V2222">
            <v>0</v>
          </cell>
          <cell r="W2222">
            <v>1.6820000000000002</v>
          </cell>
          <cell r="X2222">
            <v>8.41</v>
          </cell>
          <cell r="Y2222">
            <v>-6.7279999999999998</v>
          </cell>
          <cell r="Z2222">
            <v>3.3640000000000003</v>
          </cell>
          <cell r="AA2222">
            <v>5.0459999999999994</v>
          </cell>
          <cell r="AB2222">
            <v>1.6820000000000002</v>
          </cell>
          <cell r="AC2222" t="str">
            <v>Mainline</v>
          </cell>
          <cell r="AD2222" t="str">
            <v>5_Male Racing</v>
          </cell>
          <cell r="AE2222" t="str">
            <v>S124</v>
          </cell>
          <cell r="AF2222" t="str">
            <v>Core</v>
          </cell>
          <cell r="AG2222">
            <v>1</v>
          </cell>
          <cell r="AH2222" t="str">
            <v>&lt;N/A&gt;</v>
          </cell>
          <cell r="AI2222" t="str">
            <v>Racing</v>
          </cell>
          <cell r="AJ2222" t="str">
            <v>Fall Team Print</v>
          </cell>
          <cell r="AK2222">
            <v>0</v>
          </cell>
          <cell r="AL2222">
            <v>45444</v>
          </cell>
          <cell r="AM2222">
            <v>4183.1339999999991</v>
          </cell>
          <cell r="AN2222">
            <v>829</v>
          </cell>
          <cell r="AO2222">
            <v>5.0459999999999994</v>
          </cell>
        </row>
        <row r="2223">
          <cell r="A2223">
            <v>87052250985</v>
          </cell>
          <cell r="B2223" t="str">
            <v>1 Season Old</v>
          </cell>
          <cell r="C2223" t="str">
            <v>W060</v>
          </cell>
          <cell r="D2223" t="str">
            <v>Speedo USA Maersk</v>
          </cell>
          <cell r="E2223" t="str">
            <v>8-7052250985</v>
          </cell>
          <cell r="F2223" t="str">
            <v>VORTEX MAZE JAMMER 985</v>
          </cell>
          <cell r="G2223" t="str">
            <v>P1132</v>
          </cell>
          <cell r="H2223" t="str">
            <v>Swim Bottoms</v>
          </cell>
          <cell r="I2223" t="str">
            <v>812</v>
          </cell>
          <cell r="J2223" t="str">
            <v>Apparel</v>
          </cell>
          <cell r="K2223" t="str">
            <v>MNL</v>
          </cell>
          <cell r="L2223" t="str">
            <v>SS24</v>
          </cell>
          <cell r="M2223">
            <v>5651.52</v>
          </cell>
          <cell r="N2223">
            <v>672</v>
          </cell>
          <cell r="O2223">
            <v>2260.6080000000002</v>
          </cell>
          <cell r="P2223">
            <v>0</v>
          </cell>
          <cell r="Q2223">
            <v>0</v>
          </cell>
          <cell r="R2223">
            <v>0</v>
          </cell>
          <cell r="S2223">
            <v>0</v>
          </cell>
          <cell r="T2223">
            <v>0</v>
          </cell>
          <cell r="U2223">
            <v>0</v>
          </cell>
          <cell r="V2223">
            <v>0</v>
          </cell>
          <cell r="W2223">
            <v>1.6820000000000002</v>
          </cell>
          <cell r="X2223">
            <v>8.41</v>
          </cell>
          <cell r="Y2223">
            <v>-6.7279999999999998</v>
          </cell>
          <cell r="Z2223">
            <v>3.3640000000000003</v>
          </cell>
          <cell r="AA2223">
            <v>5.0459999999999994</v>
          </cell>
          <cell r="AB2223">
            <v>1.6820000000000002</v>
          </cell>
          <cell r="AC2223" t="str">
            <v>Mainline</v>
          </cell>
          <cell r="AD2223" t="str">
            <v>5_Male Racing</v>
          </cell>
          <cell r="AE2223" t="str">
            <v>S124</v>
          </cell>
          <cell r="AF2223" t="str">
            <v>Core</v>
          </cell>
          <cell r="AG2223">
            <v>1</v>
          </cell>
          <cell r="AH2223" t="str">
            <v>&lt;N/A&gt;</v>
          </cell>
          <cell r="AI2223" t="str">
            <v>Racing</v>
          </cell>
          <cell r="AJ2223" t="str">
            <v>Fall Team Print</v>
          </cell>
          <cell r="AK2223">
            <v>0</v>
          </cell>
          <cell r="AL2223">
            <v>45444</v>
          </cell>
          <cell r="AM2223">
            <v>3390.9119999999994</v>
          </cell>
          <cell r="AN2223">
            <v>672</v>
          </cell>
          <cell r="AO2223">
            <v>5.0459999999999994</v>
          </cell>
        </row>
        <row r="2224">
          <cell r="A2224">
            <v>87052251320</v>
          </cell>
          <cell r="B2224" t="str">
            <v>1 Season Old</v>
          </cell>
          <cell r="C2224" t="str">
            <v>W060</v>
          </cell>
          <cell r="D2224" t="str">
            <v>Speedo USA Maersk</v>
          </cell>
          <cell r="E2224" t="str">
            <v>8-7052251320</v>
          </cell>
          <cell r="F2224" t="str">
            <v>GLIMMER JAMMER 320</v>
          </cell>
          <cell r="G2224" t="str">
            <v>P1132</v>
          </cell>
          <cell r="H2224" t="str">
            <v>Swim Bottoms</v>
          </cell>
          <cell r="I2224" t="str">
            <v>812</v>
          </cell>
          <cell r="J2224" t="str">
            <v>Apparel</v>
          </cell>
          <cell r="K2224" t="str">
            <v>MNL</v>
          </cell>
          <cell r="L2224" t="str">
            <v>SS24</v>
          </cell>
          <cell r="M2224">
            <v>2584.88</v>
          </cell>
          <cell r="N2224">
            <v>316</v>
          </cell>
          <cell r="O2224">
            <v>1033.952</v>
          </cell>
          <cell r="P2224">
            <v>0</v>
          </cell>
          <cell r="Q2224">
            <v>0</v>
          </cell>
          <cell r="R2224">
            <v>0</v>
          </cell>
          <cell r="S2224">
            <v>0</v>
          </cell>
          <cell r="T2224">
            <v>0</v>
          </cell>
          <cell r="U2224">
            <v>0</v>
          </cell>
          <cell r="V2224">
            <v>0</v>
          </cell>
          <cell r="W2224">
            <v>1.6359999999999999</v>
          </cell>
          <cell r="X2224">
            <v>8.18</v>
          </cell>
          <cell r="Y2224">
            <v>-6.5439999999999996</v>
          </cell>
          <cell r="Z2224">
            <v>3.2719999999999998</v>
          </cell>
          <cell r="AA2224">
            <v>4.9079999999999995</v>
          </cell>
          <cell r="AB2224">
            <v>1.6359999999999999</v>
          </cell>
          <cell r="AC2224" t="str">
            <v>Mainline</v>
          </cell>
          <cell r="AD2224" t="str">
            <v>5_Male Racing</v>
          </cell>
          <cell r="AE2224" t="str">
            <v>S124</v>
          </cell>
          <cell r="AF2224" t="str">
            <v>Core</v>
          </cell>
          <cell r="AG2224">
            <v>1</v>
          </cell>
          <cell r="AH2224" t="str">
            <v>&lt;N/A&gt;</v>
          </cell>
          <cell r="AI2224" t="str">
            <v>Racing</v>
          </cell>
          <cell r="AJ2224" t="str">
            <v>Fall Team Print</v>
          </cell>
          <cell r="AK2224">
            <v>0</v>
          </cell>
          <cell r="AL2224">
            <v>45444</v>
          </cell>
          <cell r="AM2224">
            <v>1550.9279999999999</v>
          </cell>
          <cell r="AN2224">
            <v>316</v>
          </cell>
          <cell r="AO2224">
            <v>4.9079999999999995</v>
          </cell>
        </row>
        <row r="2225">
          <cell r="A2225">
            <v>87052251421</v>
          </cell>
          <cell r="B2225" t="str">
            <v>1 Season Old</v>
          </cell>
          <cell r="C2225" t="str">
            <v>W060</v>
          </cell>
          <cell r="D2225" t="str">
            <v>Speedo USA Maersk</v>
          </cell>
          <cell r="E2225" t="str">
            <v>8-7052251421</v>
          </cell>
          <cell r="F2225" t="str">
            <v>GLIMMER JAMMER 421</v>
          </cell>
          <cell r="G2225" t="str">
            <v>P1132</v>
          </cell>
          <cell r="H2225" t="str">
            <v>Swim Bottoms</v>
          </cell>
          <cell r="I2225" t="str">
            <v>812</v>
          </cell>
          <cell r="J2225" t="str">
            <v>Apparel</v>
          </cell>
          <cell r="K2225" t="str">
            <v>MNL</v>
          </cell>
          <cell r="L2225" t="str">
            <v>SS24</v>
          </cell>
          <cell r="M2225">
            <v>8155.46</v>
          </cell>
          <cell r="N2225">
            <v>997</v>
          </cell>
          <cell r="O2225">
            <v>3262.1840000000002</v>
          </cell>
          <cell r="P2225">
            <v>0</v>
          </cell>
          <cell r="Q2225">
            <v>0</v>
          </cell>
          <cell r="R2225">
            <v>0</v>
          </cell>
          <cell r="S2225">
            <v>0</v>
          </cell>
          <cell r="T2225">
            <v>0</v>
          </cell>
          <cell r="U2225">
            <v>0</v>
          </cell>
          <cell r="V2225">
            <v>0</v>
          </cell>
          <cell r="W2225">
            <v>1.6360000000000001</v>
          </cell>
          <cell r="X2225">
            <v>8.18</v>
          </cell>
          <cell r="Y2225">
            <v>-6.5439999999999996</v>
          </cell>
          <cell r="Z2225">
            <v>3.2720000000000002</v>
          </cell>
          <cell r="AA2225">
            <v>4.9079999999999995</v>
          </cell>
          <cell r="AB2225">
            <v>1.6360000000000001</v>
          </cell>
          <cell r="AC2225" t="str">
            <v>Mainline</v>
          </cell>
          <cell r="AD2225" t="str">
            <v>5_Male Racing</v>
          </cell>
          <cell r="AE2225" t="str">
            <v>S124</v>
          </cell>
          <cell r="AF2225" t="str">
            <v>Core</v>
          </cell>
          <cell r="AG2225">
            <v>1</v>
          </cell>
          <cell r="AH2225" t="str">
            <v>&lt;N/A&gt;</v>
          </cell>
          <cell r="AI2225" t="str">
            <v>Racing</v>
          </cell>
          <cell r="AJ2225" t="str">
            <v>Fall Team Print</v>
          </cell>
          <cell r="AK2225">
            <v>0</v>
          </cell>
          <cell r="AL2225">
            <v>45444</v>
          </cell>
          <cell r="AM2225">
            <v>4893.2759999999998</v>
          </cell>
          <cell r="AN2225">
            <v>997</v>
          </cell>
          <cell r="AO2225">
            <v>4.9079999999999995</v>
          </cell>
        </row>
        <row r="2226">
          <cell r="A2226">
            <v>87052251431</v>
          </cell>
          <cell r="B2226" t="str">
            <v>1 Season Old</v>
          </cell>
          <cell r="C2226" t="str">
            <v>W060</v>
          </cell>
          <cell r="D2226" t="str">
            <v>Speedo USA Maersk</v>
          </cell>
          <cell r="E2226" t="str">
            <v>8-7052251431</v>
          </cell>
          <cell r="F2226" t="str">
            <v>GLIMMER JAMMER 431</v>
          </cell>
          <cell r="G2226" t="str">
            <v>P1132</v>
          </cell>
          <cell r="H2226" t="str">
            <v>Swim Bottoms</v>
          </cell>
          <cell r="I2226" t="str">
            <v>812</v>
          </cell>
          <cell r="J2226" t="str">
            <v>Apparel</v>
          </cell>
          <cell r="K2226" t="str">
            <v>MNL</v>
          </cell>
          <cell r="L2226" t="str">
            <v>SS24</v>
          </cell>
          <cell r="M2226">
            <v>6822.12</v>
          </cell>
          <cell r="N2226">
            <v>834</v>
          </cell>
          <cell r="O2226">
            <v>2728.848</v>
          </cell>
          <cell r="P2226">
            <v>0</v>
          </cell>
          <cell r="Q2226">
            <v>0</v>
          </cell>
          <cell r="R2226">
            <v>0</v>
          </cell>
          <cell r="S2226">
            <v>0</v>
          </cell>
          <cell r="T2226">
            <v>0</v>
          </cell>
          <cell r="U2226">
            <v>0</v>
          </cell>
          <cell r="V2226">
            <v>0</v>
          </cell>
          <cell r="W2226">
            <v>1.6359999999999999</v>
          </cell>
          <cell r="X2226">
            <v>8.18</v>
          </cell>
          <cell r="Y2226">
            <v>-6.5439999999999996</v>
          </cell>
          <cell r="Z2226">
            <v>3.2719999999999998</v>
          </cell>
          <cell r="AA2226">
            <v>4.9079999999999995</v>
          </cell>
          <cell r="AB2226">
            <v>1.6359999999999999</v>
          </cell>
          <cell r="AC2226" t="str">
            <v>Mainline</v>
          </cell>
          <cell r="AD2226" t="str">
            <v>5_Male Racing</v>
          </cell>
          <cell r="AE2226" t="str">
            <v>S124</v>
          </cell>
          <cell r="AF2226" t="str">
            <v>Core</v>
          </cell>
          <cell r="AG2226">
            <v>1</v>
          </cell>
          <cell r="AH2226" t="str">
            <v>&lt;N/A&gt;</v>
          </cell>
          <cell r="AI2226" t="str">
            <v>Racing</v>
          </cell>
          <cell r="AJ2226" t="str">
            <v>Fall Team Print</v>
          </cell>
          <cell r="AK2226">
            <v>0</v>
          </cell>
          <cell r="AL2226">
            <v>45444</v>
          </cell>
          <cell r="AM2226">
            <v>4093.2719999999995</v>
          </cell>
          <cell r="AN2226">
            <v>834</v>
          </cell>
          <cell r="AO2226">
            <v>4.9079999999999995</v>
          </cell>
        </row>
        <row r="2227">
          <cell r="A2227">
            <v>87052251502</v>
          </cell>
          <cell r="B2227" t="str">
            <v>1 Season Old</v>
          </cell>
          <cell r="C2227" t="str">
            <v>W060</v>
          </cell>
          <cell r="D2227" t="str">
            <v>Speedo USA Maersk</v>
          </cell>
          <cell r="E2227" t="str">
            <v>8-7052251502</v>
          </cell>
          <cell r="F2227" t="str">
            <v>GLIMMER JAMMER 502</v>
          </cell>
          <cell r="G2227" t="str">
            <v>P1132</v>
          </cell>
          <cell r="H2227" t="str">
            <v>Swim Bottoms</v>
          </cell>
          <cell r="I2227" t="str">
            <v>812</v>
          </cell>
          <cell r="J2227" t="str">
            <v>Apparel</v>
          </cell>
          <cell r="K2227" t="str">
            <v>MNL</v>
          </cell>
          <cell r="L2227" t="str">
            <v>SS24</v>
          </cell>
          <cell r="M2227">
            <v>3296.54</v>
          </cell>
          <cell r="N2227">
            <v>403</v>
          </cell>
          <cell r="O2227">
            <v>1318.616</v>
          </cell>
          <cell r="P2227">
            <v>0</v>
          </cell>
          <cell r="Q2227">
            <v>0</v>
          </cell>
          <cell r="R2227">
            <v>0</v>
          </cell>
          <cell r="S2227">
            <v>0</v>
          </cell>
          <cell r="T2227">
            <v>0</v>
          </cell>
          <cell r="U2227">
            <v>0</v>
          </cell>
          <cell r="V2227">
            <v>0</v>
          </cell>
          <cell r="W2227">
            <v>1.6359999999999999</v>
          </cell>
          <cell r="X2227">
            <v>8.18</v>
          </cell>
          <cell r="Y2227">
            <v>-6.5439999999999996</v>
          </cell>
          <cell r="Z2227">
            <v>3.2719999999999998</v>
          </cell>
          <cell r="AA2227">
            <v>4.9079999999999995</v>
          </cell>
          <cell r="AB2227">
            <v>1.6359999999999999</v>
          </cell>
          <cell r="AC2227" t="str">
            <v>Mainline</v>
          </cell>
          <cell r="AD2227" t="str">
            <v>5_Male Racing</v>
          </cell>
          <cell r="AE2227" t="str">
            <v>S124</v>
          </cell>
          <cell r="AF2227" t="str">
            <v>Core</v>
          </cell>
          <cell r="AG2227">
            <v>1</v>
          </cell>
          <cell r="AH2227" t="str">
            <v>&lt;N/A&gt;</v>
          </cell>
          <cell r="AI2227" t="str">
            <v>Racing</v>
          </cell>
          <cell r="AJ2227" t="str">
            <v>Fall Team Print</v>
          </cell>
          <cell r="AK2227">
            <v>0</v>
          </cell>
          <cell r="AL2227">
            <v>45444</v>
          </cell>
          <cell r="AM2227">
            <v>1977.9239999999998</v>
          </cell>
          <cell r="AN2227">
            <v>403</v>
          </cell>
          <cell r="AO2227">
            <v>4.9079999999999995</v>
          </cell>
        </row>
        <row r="2228">
          <cell r="A2228">
            <v>87052251601</v>
          </cell>
          <cell r="B2228" t="str">
            <v>1 Season Old</v>
          </cell>
          <cell r="C2228" t="str">
            <v>W060</v>
          </cell>
          <cell r="D2228" t="str">
            <v>Speedo USA Maersk</v>
          </cell>
          <cell r="E2228" t="str">
            <v>8-7052251601</v>
          </cell>
          <cell r="F2228" t="str">
            <v>GLIMMER JAMMER 601</v>
          </cell>
          <cell r="G2228" t="str">
            <v>P1132</v>
          </cell>
          <cell r="H2228" t="str">
            <v>Swim Bottoms</v>
          </cell>
          <cell r="I2228" t="str">
            <v>812</v>
          </cell>
          <cell r="J2228" t="str">
            <v>Apparel</v>
          </cell>
          <cell r="K2228" t="str">
            <v>MNL</v>
          </cell>
          <cell r="L2228" t="str">
            <v>SS24</v>
          </cell>
          <cell r="M2228">
            <v>4188.16</v>
          </cell>
          <cell r="N2228">
            <v>512</v>
          </cell>
          <cell r="O2228">
            <v>1675.2640000000001</v>
          </cell>
          <cell r="P2228">
            <v>0</v>
          </cell>
          <cell r="Q2228">
            <v>0</v>
          </cell>
          <cell r="R2228">
            <v>0</v>
          </cell>
          <cell r="S2228">
            <v>0</v>
          </cell>
          <cell r="T2228">
            <v>0</v>
          </cell>
          <cell r="U2228">
            <v>0</v>
          </cell>
          <cell r="V2228">
            <v>0</v>
          </cell>
          <cell r="W2228">
            <v>1.6360000000000001</v>
          </cell>
          <cell r="X2228">
            <v>8.18</v>
          </cell>
          <cell r="Y2228">
            <v>-6.5439999999999996</v>
          </cell>
          <cell r="Z2228">
            <v>3.2720000000000002</v>
          </cell>
          <cell r="AA2228">
            <v>4.9079999999999995</v>
          </cell>
          <cell r="AB2228">
            <v>1.6360000000000001</v>
          </cell>
          <cell r="AC2228" t="str">
            <v>Mainline</v>
          </cell>
          <cell r="AD2228" t="str">
            <v>5_Male Racing</v>
          </cell>
          <cell r="AE2228" t="str">
            <v>S124</v>
          </cell>
          <cell r="AF2228" t="str">
            <v>Core</v>
          </cell>
          <cell r="AG2228">
            <v>1</v>
          </cell>
          <cell r="AH2228" t="str">
            <v>&lt;N/A&gt;</v>
          </cell>
          <cell r="AI2228" t="str">
            <v>Racing</v>
          </cell>
          <cell r="AJ2228" t="str">
            <v>Fall Team Print</v>
          </cell>
          <cell r="AK2228">
            <v>0</v>
          </cell>
          <cell r="AL2228">
            <v>45444</v>
          </cell>
          <cell r="AM2228">
            <v>2512.8959999999997</v>
          </cell>
          <cell r="AN2228">
            <v>512</v>
          </cell>
          <cell r="AO2228">
            <v>4.9079999999999995</v>
          </cell>
        </row>
        <row r="2229">
          <cell r="A2229">
            <v>87052251847</v>
          </cell>
          <cell r="B2229" t="str">
            <v>1 Season Old</v>
          </cell>
          <cell r="C2229" t="str">
            <v>W060</v>
          </cell>
          <cell r="D2229" t="str">
            <v>Speedo USA Maersk</v>
          </cell>
          <cell r="E2229" t="str">
            <v>8-7052251847</v>
          </cell>
          <cell r="F2229" t="str">
            <v>GLIMMER JAMMER 847</v>
          </cell>
          <cell r="G2229" t="str">
            <v>P1132</v>
          </cell>
          <cell r="H2229" t="str">
            <v>Swim Bottoms</v>
          </cell>
          <cell r="I2229" t="str">
            <v>812</v>
          </cell>
          <cell r="J2229" t="str">
            <v>Apparel</v>
          </cell>
          <cell r="K2229" t="str">
            <v>MNL</v>
          </cell>
          <cell r="L2229" t="str">
            <v>SS24</v>
          </cell>
          <cell r="M2229">
            <v>5750.54</v>
          </cell>
          <cell r="N2229">
            <v>703</v>
          </cell>
          <cell r="O2229">
            <v>2300.2159999999999</v>
          </cell>
          <cell r="P2229">
            <v>0</v>
          </cell>
          <cell r="Q2229">
            <v>0</v>
          </cell>
          <cell r="R2229">
            <v>0</v>
          </cell>
          <cell r="S2229">
            <v>0</v>
          </cell>
          <cell r="T2229">
            <v>0</v>
          </cell>
          <cell r="U2229">
            <v>0</v>
          </cell>
          <cell r="V2229">
            <v>0</v>
          </cell>
          <cell r="W2229">
            <v>1.6359999999999999</v>
          </cell>
          <cell r="X2229">
            <v>8.18</v>
          </cell>
          <cell r="Y2229">
            <v>-6.5439999999999996</v>
          </cell>
          <cell r="Z2229">
            <v>3.2719999999999998</v>
          </cell>
          <cell r="AA2229">
            <v>4.9079999999999995</v>
          </cell>
          <cell r="AB2229">
            <v>1.6359999999999999</v>
          </cell>
          <cell r="AC2229" t="str">
            <v>Mainline</v>
          </cell>
          <cell r="AD2229" t="str">
            <v>5_Male Racing</v>
          </cell>
          <cell r="AE2229" t="str">
            <v>S124</v>
          </cell>
          <cell r="AF2229" t="str">
            <v>Core</v>
          </cell>
          <cell r="AG2229">
            <v>1</v>
          </cell>
          <cell r="AH2229" t="str">
            <v>&lt;N/A&gt;</v>
          </cell>
          <cell r="AI2229" t="str">
            <v>Racing</v>
          </cell>
          <cell r="AJ2229" t="str">
            <v>Fall Team Print</v>
          </cell>
          <cell r="AK2229">
            <v>0</v>
          </cell>
          <cell r="AL2229">
            <v>45444</v>
          </cell>
          <cell r="AM2229">
            <v>3450.3239999999996</v>
          </cell>
          <cell r="AN2229">
            <v>703</v>
          </cell>
          <cell r="AO2229">
            <v>4.9079999999999995</v>
          </cell>
        </row>
        <row r="2230">
          <cell r="A2230">
            <v>87052251917</v>
          </cell>
          <cell r="B2230" t="str">
            <v>1 Season Old</v>
          </cell>
          <cell r="C2230" t="str">
            <v>W060</v>
          </cell>
          <cell r="D2230" t="str">
            <v>Speedo USA Maersk</v>
          </cell>
          <cell r="E2230" t="str">
            <v>8-7052251917</v>
          </cell>
          <cell r="F2230" t="str">
            <v>GLIMMER JAMMER 917</v>
          </cell>
          <cell r="G2230" t="str">
            <v>P1132</v>
          </cell>
          <cell r="H2230" t="str">
            <v>Swim Bottoms</v>
          </cell>
          <cell r="I2230" t="str">
            <v>812</v>
          </cell>
          <cell r="J2230" t="str">
            <v>Apparel</v>
          </cell>
          <cell r="K2230" t="str">
            <v>MNL</v>
          </cell>
          <cell r="L2230" t="str">
            <v>SS24</v>
          </cell>
          <cell r="M2230">
            <v>8719.8799999999992</v>
          </cell>
          <cell r="N2230">
            <v>1066</v>
          </cell>
          <cell r="O2230">
            <v>3487.9519999999998</v>
          </cell>
          <cell r="P2230">
            <v>0</v>
          </cell>
          <cell r="Q2230">
            <v>0</v>
          </cell>
          <cell r="R2230">
            <v>0</v>
          </cell>
          <cell r="S2230">
            <v>0</v>
          </cell>
          <cell r="T2230">
            <v>0</v>
          </cell>
          <cell r="U2230">
            <v>0</v>
          </cell>
          <cell r="V2230">
            <v>0</v>
          </cell>
          <cell r="W2230">
            <v>1.6359999999999999</v>
          </cell>
          <cell r="X2230">
            <v>8.18</v>
          </cell>
          <cell r="Y2230">
            <v>-6.5439999999999996</v>
          </cell>
          <cell r="Z2230">
            <v>3.2719999999999998</v>
          </cell>
          <cell r="AA2230">
            <v>4.9079999999999995</v>
          </cell>
          <cell r="AB2230">
            <v>1.6359999999999999</v>
          </cell>
          <cell r="AC2230" t="str">
            <v>Mainline</v>
          </cell>
          <cell r="AD2230" t="str">
            <v>5_Male Racing</v>
          </cell>
          <cell r="AE2230" t="str">
            <v>S124</v>
          </cell>
          <cell r="AF2230" t="str">
            <v>Core</v>
          </cell>
          <cell r="AG2230">
            <v>1</v>
          </cell>
          <cell r="AH2230" t="str">
            <v>&lt;N/A&gt;</v>
          </cell>
          <cell r="AI2230" t="str">
            <v>Racing</v>
          </cell>
          <cell r="AJ2230" t="str">
            <v>Fall Team Print</v>
          </cell>
          <cell r="AK2230">
            <v>0</v>
          </cell>
          <cell r="AL2230">
            <v>45444</v>
          </cell>
          <cell r="AM2230">
            <v>5231.9279999999999</v>
          </cell>
          <cell r="AN2230">
            <v>1066</v>
          </cell>
          <cell r="AO2230">
            <v>4.9079999999999995</v>
          </cell>
        </row>
        <row r="2231">
          <cell r="A2231">
            <v>87052251985</v>
          </cell>
          <cell r="B2231" t="str">
            <v>1 Season Old</v>
          </cell>
          <cell r="C2231" t="str">
            <v>W060</v>
          </cell>
          <cell r="D2231" t="str">
            <v>Speedo USA Maersk</v>
          </cell>
          <cell r="E2231" t="str">
            <v>8-7052251985</v>
          </cell>
          <cell r="F2231" t="str">
            <v>GLIMMER JAMMER 985</v>
          </cell>
          <cell r="G2231" t="str">
            <v>P1132</v>
          </cell>
          <cell r="H2231" t="str">
            <v>Swim Bottoms</v>
          </cell>
          <cell r="I2231" t="str">
            <v>812</v>
          </cell>
          <cell r="J2231" t="str">
            <v>Apparel</v>
          </cell>
          <cell r="K2231" t="str">
            <v>MNL</v>
          </cell>
          <cell r="L2231" t="str">
            <v>SS24</v>
          </cell>
          <cell r="M2231">
            <v>2241.3200000000002</v>
          </cell>
          <cell r="N2231">
            <v>274</v>
          </cell>
          <cell r="O2231">
            <v>896.52800000000013</v>
          </cell>
          <cell r="P2231">
            <v>0</v>
          </cell>
          <cell r="Q2231">
            <v>0</v>
          </cell>
          <cell r="R2231">
            <v>0</v>
          </cell>
          <cell r="S2231">
            <v>0</v>
          </cell>
          <cell r="T2231">
            <v>0</v>
          </cell>
          <cell r="U2231">
            <v>0</v>
          </cell>
          <cell r="V2231">
            <v>0</v>
          </cell>
          <cell r="W2231">
            <v>1.6360000000000003</v>
          </cell>
          <cell r="X2231">
            <v>8.18</v>
          </cell>
          <cell r="Y2231">
            <v>-6.5439999999999996</v>
          </cell>
          <cell r="Z2231">
            <v>3.2720000000000007</v>
          </cell>
          <cell r="AA2231">
            <v>4.9079999999999995</v>
          </cell>
          <cell r="AB2231">
            <v>1.6360000000000003</v>
          </cell>
          <cell r="AC2231" t="str">
            <v>Mainline</v>
          </cell>
          <cell r="AD2231" t="str">
            <v>5_Male Racing</v>
          </cell>
          <cell r="AE2231" t="str">
            <v>S124</v>
          </cell>
          <cell r="AF2231" t="str">
            <v>Core</v>
          </cell>
          <cell r="AG2231">
            <v>1</v>
          </cell>
          <cell r="AH2231" t="str">
            <v>&lt;N/A&gt;</v>
          </cell>
          <cell r="AI2231" t="str">
            <v>Racing</v>
          </cell>
          <cell r="AJ2231" t="str">
            <v>Fall Team Print</v>
          </cell>
          <cell r="AK2231">
            <v>0</v>
          </cell>
          <cell r="AL2231">
            <v>45444</v>
          </cell>
          <cell r="AM2231">
            <v>1344.7919999999999</v>
          </cell>
          <cell r="AN2231">
            <v>274</v>
          </cell>
          <cell r="AO2231">
            <v>4.9079999999999995</v>
          </cell>
        </row>
        <row r="2232">
          <cell r="A2232">
            <v>87052252320</v>
          </cell>
          <cell r="B2232" t="str">
            <v>1 Season Old</v>
          </cell>
          <cell r="C2232" t="str">
            <v>W060</v>
          </cell>
          <cell r="D2232" t="str">
            <v>Speedo USA Maersk</v>
          </cell>
          <cell r="E2232" t="str">
            <v>8-7052252320</v>
          </cell>
          <cell r="F2232" t="str">
            <v>RUSE BLOCKS JAMMER 320</v>
          </cell>
          <cell r="G2232" t="str">
            <v>P1132</v>
          </cell>
          <cell r="H2232" t="str">
            <v>Swim Bottoms</v>
          </cell>
          <cell r="I2232" t="str">
            <v>812</v>
          </cell>
          <cell r="J2232" t="str">
            <v>Apparel</v>
          </cell>
          <cell r="K2232" t="str">
            <v>MNL</v>
          </cell>
          <cell r="L2232" t="str">
            <v>SS24</v>
          </cell>
          <cell r="M2232">
            <v>1753.06</v>
          </cell>
          <cell r="N2232">
            <v>206</v>
          </cell>
          <cell r="O2232">
            <v>701.22400000000005</v>
          </cell>
          <cell r="P2232">
            <v>0</v>
          </cell>
          <cell r="Q2232">
            <v>0</v>
          </cell>
          <cell r="R2232">
            <v>0</v>
          </cell>
          <cell r="S2232">
            <v>0</v>
          </cell>
          <cell r="T2232">
            <v>0</v>
          </cell>
          <cell r="U2232">
            <v>0</v>
          </cell>
          <cell r="V2232">
            <v>0</v>
          </cell>
          <cell r="W2232">
            <v>1.7020000000000002</v>
          </cell>
          <cell r="X2232">
            <v>8.51</v>
          </cell>
          <cell r="Y2232">
            <v>-6.8079999999999998</v>
          </cell>
          <cell r="Z2232">
            <v>3.4040000000000004</v>
          </cell>
          <cell r="AA2232">
            <v>5.1059999999999999</v>
          </cell>
          <cell r="AB2232">
            <v>1.7020000000000002</v>
          </cell>
          <cell r="AC2232" t="str">
            <v>Mainline</v>
          </cell>
          <cell r="AD2232" t="str">
            <v>5_Male Racing</v>
          </cell>
          <cell r="AE2232" t="str">
            <v>S124</v>
          </cell>
          <cell r="AF2232" t="str">
            <v>Core</v>
          </cell>
          <cell r="AG2232">
            <v>1</v>
          </cell>
          <cell r="AH2232" t="str">
            <v>&lt;N/A&gt;</v>
          </cell>
          <cell r="AI2232" t="str">
            <v>Racing</v>
          </cell>
          <cell r="AJ2232" t="str">
            <v>Fall Team Print</v>
          </cell>
          <cell r="AK2232">
            <v>0</v>
          </cell>
          <cell r="AL2232">
            <v>45444</v>
          </cell>
          <cell r="AM2232">
            <v>1051.836</v>
          </cell>
          <cell r="AN2232">
            <v>206</v>
          </cell>
          <cell r="AO2232">
            <v>5.1059999999999999</v>
          </cell>
        </row>
        <row r="2233">
          <cell r="A2233">
            <v>87052252431</v>
          </cell>
          <cell r="B2233" t="str">
            <v>1 Season Old</v>
          </cell>
          <cell r="C2233" t="str">
            <v>W060</v>
          </cell>
          <cell r="D2233" t="str">
            <v>Speedo USA Maersk</v>
          </cell>
          <cell r="E2233" t="str">
            <v>8-7052252431</v>
          </cell>
          <cell r="F2233" t="str">
            <v>RUSE BLOCKS JAMMER 431</v>
          </cell>
          <cell r="G2233" t="str">
            <v>P1132</v>
          </cell>
          <cell r="H2233" t="str">
            <v>Swim Bottoms</v>
          </cell>
          <cell r="I2233" t="str">
            <v>812</v>
          </cell>
          <cell r="J2233" t="str">
            <v>Apparel</v>
          </cell>
          <cell r="K2233" t="str">
            <v>MNL</v>
          </cell>
          <cell r="L2233" t="str">
            <v>SS24</v>
          </cell>
          <cell r="M2233">
            <v>2501.94</v>
          </cell>
          <cell r="N2233">
            <v>294</v>
          </cell>
          <cell r="O2233">
            <v>1000.7760000000001</v>
          </cell>
          <cell r="P2233">
            <v>0</v>
          </cell>
          <cell r="Q2233">
            <v>0</v>
          </cell>
          <cell r="R2233">
            <v>0</v>
          </cell>
          <cell r="S2233">
            <v>0</v>
          </cell>
          <cell r="T2233">
            <v>0</v>
          </cell>
          <cell r="U2233">
            <v>0</v>
          </cell>
          <cell r="V2233">
            <v>0</v>
          </cell>
          <cell r="W2233">
            <v>1.7020000000000002</v>
          </cell>
          <cell r="X2233">
            <v>8.51</v>
          </cell>
          <cell r="Y2233">
            <v>-6.8079999999999998</v>
          </cell>
          <cell r="Z2233">
            <v>3.4040000000000004</v>
          </cell>
          <cell r="AA2233">
            <v>5.1059999999999999</v>
          </cell>
          <cell r="AB2233">
            <v>1.7020000000000002</v>
          </cell>
          <cell r="AC2233" t="str">
            <v>Mainline</v>
          </cell>
          <cell r="AD2233" t="str">
            <v>5_Male Racing</v>
          </cell>
          <cell r="AE2233" t="str">
            <v>S124</v>
          </cell>
          <cell r="AF2233" t="str">
            <v>Core</v>
          </cell>
          <cell r="AG2233">
            <v>1</v>
          </cell>
          <cell r="AH2233" t="str">
            <v>&lt;N/A&gt;</v>
          </cell>
          <cell r="AI2233" t="str">
            <v>Racing</v>
          </cell>
          <cell r="AJ2233" t="str">
            <v>Fall Team Print</v>
          </cell>
          <cell r="AK2233">
            <v>0</v>
          </cell>
          <cell r="AL2233">
            <v>45444</v>
          </cell>
          <cell r="AM2233">
            <v>1501.164</v>
          </cell>
          <cell r="AN2233">
            <v>294</v>
          </cell>
          <cell r="AO2233">
            <v>5.1059999999999999</v>
          </cell>
        </row>
        <row r="2234">
          <cell r="A2234">
            <v>87052252502</v>
          </cell>
          <cell r="B2234" t="str">
            <v>1 Season Old</v>
          </cell>
          <cell r="C2234" t="str">
            <v>W060</v>
          </cell>
          <cell r="D2234" t="str">
            <v>Speedo USA Maersk</v>
          </cell>
          <cell r="E2234" t="str">
            <v>8-7052252502</v>
          </cell>
          <cell r="F2234" t="str">
            <v>RUSE BLOCKS JAMMER 502</v>
          </cell>
          <cell r="G2234" t="str">
            <v>P1132</v>
          </cell>
          <cell r="H2234" t="str">
            <v>Swim Bottoms</v>
          </cell>
          <cell r="I2234" t="str">
            <v>812</v>
          </cell>
          <cell r="J2234" t="str">
            <v>Apparel</v>
          </cell>
          <cell r="K2234" t="str">
            <v>MNL</v>
          </cell>
          <cell r="L2234" t="str">
            <v>SS24</v>
          </cell>
          <cell r="M2234">
            <v>3174.23</v>
          </cell>
          <cell r="N2234">
            <v>373</v>
          </cell>
          <cell r="O2234">
            <v>1269.692</v>
          </cell>
          <cell r="P2234">
            <v>0</v>
          </cell>
          <cell r="Q2234">
            <v>0</v>
          </cell>
          <cell r="R2234">
            <v>0</v>
          </cell>
          <cell r="S2234">
            <v>0</v>
          </cell>
          <cell r="T2234">
            <v>0</v>
          </cell>
          <cell r="U2234">
            <v>0</v>
          </cell>
          <cell r="V2234">
            <v>0</v>
          </cell>
          <cell r="W2234">
            <v>1.702</v>
          </cell>
          <cell r="X2234">
            <v>8.51</v>
          </cell>
          <cell r="Y2234">
            <v>-6.8079999999999998</v>
          </cell>
          <cell r="Z2234">
            <v>3.4039999999999999</v>
          </cell>
          <cell r="AA2234">
            <v>5.1059999999999999</v>
          </cell>
          <cell r="AB2234">
            <v>1.702</v>
          </cell>
          <cell r="AC2234" t="str">
            <v>Mainline</v>
          </cell>
          <cell r="AD2234" t="str">
            <v>5_Male Racing</v>
          </cell>
          <cell r="AE2234" t="str">
            <v>S124</v>
          </cell>
          <cell r="AF2234" t="str">
            <v>Core</v>
          </cell>
          <cell r="AG2234">
            <v>1</v>
          </cell>
          <cell r="AH2234" t="str">
            <v>&lt;N/A&gt;</v>
          </cell>
          <cell r="AI2234" t="str">
            <v>Racing</v>
          </cell>
          <cell r="AJ2234" t="str">
            <v>Fall Team Print</v>
          </cell>
          <cell r="AK2234">
            <v>0</v>
          </cell>
          <cell r="AL2234">
            <v>45444</v>
          </cell>
          <cell r="AM2234">
            <v>1904.538</v>
          </cell>
          <cell r="AN2234">
            <v>373</v>
          </cell>
          <cell r="AO2234">
            <v>5.1059999999999999</v>
          </cell>
        </row>
        <row r="2235">
          <cell r="A2235">
            <v>87052252601</v>
          </cell>
          <cell r="B2235" t="str">
            <v>1 Season Old</v>
          </cell>
          <cell r="C2235" t="str">
            <v>W060</v>
          </cell>
          <cell r="D2235" t="str">
            <v>Speedo USA Maersk</v>
          </cell>
          <cell r="E2235" t="str">
            <v>8-7052252601</v>
          </cell>
          <cell r="F2235" t="str">
            <v>RUSE BLOCKS JAMMER 601</v>
          </cell>
          <cell r="G2235" t="str">
            <v>P1132</v>
          </cell>
          <cell r="H2235" t="str">
            <v>Swim Bottoms</v>
          </cell>
          <cell r="I2235" t="str">
            <v>812</v>
          </cell>
          <cell r="J2235" t="str">
            <v>Apparel</v>
          </cell>
          <cell r="K2235" t="str">
            <v>MNL</v>
          </cell>
          <cell r="L2235" t="str">
            <v>SS24</v>
          </cell>
          <cell r="M2235">
            <v>3446.55</v>
          </cell>
          <cell r="N2235">
            <v>405</v>
          </cell>
          <cell r="O2235">
            <v>1378.6200000000001</v>
          </cell>
          <cell r="P2235">
            <v>0</v>
          </cell>
          <cell r="Q2235">
            <v>0</v>
          </cell>
          <cell r="R2235">
            <v>0</v>
          </cell>
          <cell r="S2235">
            <v>0</v>
          </cell>
          <cell r="T2235">
            <v>0</v>
          </cell>
          <cell r="U2235">
            <v>0</v>
          </cell>
          <cell r="V2235">
            <v>0</v>
          </cell>
          <cell r="W2235">
            <v>1.7020000000000002</v>
          </cell>
          <cell r="X2235">
            <v>8.51</v>
          </cell>
          <cell r="Y2235">
            <v>-6.8079999999999998</v>
          </cell>
          <cell r="Z2235">
            <v>3.4040000000000004</v>
          </cell>
          <cell r="AA2235">
            <v>5.1059999999999999</v>
          </cell>
          <cell r="AB2235">
            <v>1.7020000000000002</v>
          </cell>
          <cell r="AC2235" t="str">
            <v>Mainline</v>
          </cell>
          <cell r="AD2235" t="str">
            <v>5_Male Racing</v>
          </cell>
          <cell r="AE2235" t="str">
            <v>S124</v>
          </cell>
          <cell r="AF2235" t="str">
            <v>Core</v>
          </cell>
          <cell r="AG2235">
            <v>1</v>
          </cell>
          <cell r="AH2235" t="str">
            <v>&lt;N/A&gt;</v>
          </cell>
          <cell r="AI2235" t="str">
            <v>Racing</v>
          </cell>
          <cell r="AJ2235" t="str">
            <v>Fall Team Print</v>
          </cell>
          <cell r="AK2235">
            <v>0</v>
          </cell>
          <cell r="AL2235">
            <v>45444</v>
          </cell>
          <cell r="AM2235">
            <v>2067.9299999999998</v>
          </cell>
          <cell r="AN2235">
            <v>405</v>
          </cell>
          <cell r="AO2235">
            <v>5.1059999999999999</v>
          </cell>
        </row>
        <row r="2236">
          <cell r="A2236">
            <v>87052252608</v>
          </cell>
          <cell r="B2236" t="str">
            <v>1 Season Old</v>
          </cell>
          <cell r="C2236" t="str">
            <v>W060</v>
          </cell>
          <cell r="D2236" t="str">
            <v>Speedo USA Maersk</v>
          </cell>
          <cell r="E2236" t="str">
            <v>8-7052252608</v>
          </cell>
          <cell r="F2236" t="str">
            <v>RUSE BLOCKS JAMMER 608</v>
          </cell>
          <cell r="G2236" t="str">
            <v>P1132</v>
          </cell>
          <cell r="H2236" t="str">
            <v>Swim Bottoms</v>
          </cell>
          <cell r="I2236" t="str">
            <v>812</v>
          </cell>
          <cell r="J2236" t="str">
            <v>Apparel</v>
          </cell>
          <cell r="K2236" t="str">
            <v>MNL</v>
          </cell>
          <cell r="L2236" t="str">
            <v>SS24</v>
          </cell>
          <cell r="M2236">
            <v>4118.84</v>
          </cell>
          <cell r="N2236">
            <v>484</v>
          </cell>
          <cell r="O2236">
            <v>1647.5360000000001</v>
          </cell>
          <cell r="P2236">
            <v>0</v>
          </cell>
          <cell r="Q2236">
            <v>0</v>
          </cell>
          <cell r="R2236">
            <v>0</v>
          </cell>
          <cell r="S2236">
            <v>0</v>
          </cell>
          <cell r="T2236">
            <v>0</v>
          </cell>
          <cell r="U2236">
            <v>0</v>
          </cell>
          <cell r="V2236">
            <v>0</v>
          </cell>
          <cell r="W2236">
            <v>1.702</v>
          </cell>
          <cell r="X2236">
            <v>8.51</v>
          </cell>
          <cell r="Y2236">
            <v>-6.8079999999999998</v>
          </cell>
          <cell r="Z2236">
            <v>3.4039999999999999</v>
          </cell>
          <cell r="AA2236">
            <v>5.1059999999999999</v>
          </cell>
          <cell r="AB2236">
            <v>1.702</v>
          </cell>
          <cell r="AC2236" t="str">
            <v>Mainline</v>
          </cell>
          <cell r="AD2236" t="str">
            <v>5_Male Racing</v>
          </cell>
          <cell r="AE2236" t="str">
            <v>S124</v>
          </cell>
          <cell r="AF2236" t="str">
            <v>Core</v>
          </cell>
          <cell r="AG2236">
            <v>1</v>
          </cell>
          <cell r="AH2236" t="str">
            <v>&lt;N/A&gt;</v>
          </cell>
          <cell r="AI2236" t="str">
            <v>Racing</v>
          </cell>
          <cell r="AJ2236" t="str">
            <v>Fall Team Print</v>
          </cell>
          <cell r="AK2236">
            <v>0</v>
          </cell>
          <cell r="AL2236">
            <v>45444</v>
          </cell>
          <cell r="AM2236">
            <v>2471.3040000000001</v>
          </cell>
          <cell r="AN2236">
            <v>484</v>
          </cell>
          <cell r="AO2236">
            <v>5.1059999999999999</v>
          </cell>
        </row>
        <row r="2237">
          <cell r="A2237">
            <v>87052252847</v>
          </cell>
          <cell r="B2237" t="str">
            <v>1 Season Old</v>
          </cell>
          <cell r="C2237" t="str">
            <v>W060</v>
          </cell>
          <cell r="D2237" t="str">
            <v>Speedo USA Maersk</v>
          </cell>
          <cell r="E2237" t="str">
            <v>8-7052252847</v>
          </cell>
          <cell r="F2237" t="str">
            <v>RUSE BLOCKS JAMMER 847</v>
          </cell>
          <cell r="G2237" t="str">
            <v>P1132</v>
          </cell>
          <cell r="H2237" t="str">
            <v>Swim Bottoms</v>
          </cell>
          <cell r="I2237" t="str">
            <v>812</v>
          </cell>
          <cell r="J2237" t="str">
            <v>Apparel</v>
          </cell>
          <cell r="K2237" t="str">
            <v>MNL</v>
          </cell>
          <cell r="L2237" t="str">
            <v>SS24</v>
          </cell>
          <cell r="M2237">
            <v>2850.85</v>
          </cell>
          <cell r="N2237">
            <v>335</v>
          </cell>
          <cell r="O2237">
            <v>1140.3399999999999</v>
          </cell>
          <cell r="P2237">
            <v>0</v>
          </cell>
          <cell r="Q2237">
            <v>0</v>
          </cell>
          <cell r="R2237">
            <v>0</v>
          </cell>
          <cell r="S2237">
            <v>0</v>
          </cell>
          <cell r="T2237">
            <v>0</v>
          </cell>
          <cell r="U2237">
            <v>0</v>
          </cell>
          <cell r="V2237">
            <v>0</v>
          </cell>
          <cell r="W2237">
            <v>1.702</v>
          </cell>
          <cell r="X2237">
            <v>8.51</v>
          </cell>
          <cell r="Y2237">
            <v>-6.8079999999999998</v>
          </cell>
          <cell r="Z2237">
            <v>3.4039999999999999</v>
          </cell>
          <cell r="AA2237">
            <v>5.1059999999999999</v>
          </cell>
          <cell r="AB2237">
            <v>1.702</v>
          </cell>
          <cell r="AC2237" t="str">
            <v>Mainline</v>
          </cell>
          <cell r="AD2237" t="str">
            <v>5_Male Racing</v>
          </cell>
          <cell r="AE2237" t="str">
            <v>S124</v>
          </cell>
          <cell r="AF2237" t="str">
            <v>Core</v>
          </cell>
          <cell r="AG2237">
            <v>1</v>
          </cell>
          <cell r="AH2237" t="str">
            <v>&lt;N/A&gt;</v>
          </cell>
          <cell r="AI2237" t="str">
            <v>Racing</v>
          </cell>
          <cell r="AJ2237" t="str">
            <v>Fall Team Print</v>
          </cell>
          <cell r="AK2237">
            <v>0</v>
          </cell>
          <cell r="AL2237">
            <v>45444</v>
          </cell>
          <cell r="AM2237">
            <v>1710.51</v>
          </cell>
          <cell r="AN2237">
            <v>335</v>
          </cell>
          <cell r="AO2237">
            <v>5.1059999999999999</v>
          </cell>
        </row>
        <row r="2238">
          <cell r="A2238">
            <v>87052252917</v>
          </cell>
          <cell r="B2238" t="str">
            <v>1 Season Old</v>
          </cell>
          <cell r="C2238" t="str">
            <v>W060</v>
          </cell>
          <cell r="D2238" t="str">
            <v>Speedo USA Maersk</v>
          </cell>
          <cell r="E2238" t="str">
            <v>8-7052252917</v>
          </cell>
          <cell r="F2238" t="str">
            <v>RUSE BLOCKS JAMMER GOLD</v>
          </cell>
          <cell r="G2238" t="str">
            <v>P1132</v>
          </cell>
          <cell r="H2238" t="str">
            <v>Swim Bottoms</v>
          </cell>
          <cell r="I2238" t="str">
            <v>812</v>
          </cell>
          <cell r="J2238" t="str">
            <v>Apparel</v>
          </cell>
          <cell r="K2238" t="str">
            <v>MNL</v>
          </cell>
          <cell r="L2238" t="str">
            <v>SS24</v>
          </cell>
          <cell r="M2238">
            <v>8407.8799999999992</v>
          </cell>
          <cell r="N2238">
            <v>988</v>
          </cell>
          <cell r="O2238">
            <v>3363.152</v>
          </cell>
          <cell r="P2238">
            <v>0</v>
          </cell>
          <cell r="Q2238">
            <v>0</v>
          </cell>
          <cell r="R2238">
            <v>0</v>
          </cell>
          <cell r="S2238">
            <v>0</v>
          </cell>
          <cell r="T2238">
            <v>0</v>
          </cell>
          <cell r="U2238">
            <v>0</v>
          </cell>
          <cell r="V2238">
            <v>0</v>
          </cell>
          <cell r="W2238">
            <v>1.702</v>
          </cell>
          <cell r="X2238">
            <v>8.51</v>
          </cell>
          <cell r="Y2238">
            <v>-6.8079999999999998</v>
          </cell>
          <cell r="Z2238">
            <v>3.4039999999999999</v>
          </cell>
          <cell r="AA2238">
            <v>5.1059999999999999</v>
          </cell>
          <cell r="AB2238">
            <v>1.702</v>
          </cell>
          <cell r="AC2238" t="str">
            <v>Mainline</v>
          </cell>
          <cell r="AD2238" t="str">
            <v>5_Male Racing</v>
          </cell>
          <cell r="AE2238" t="str">
            <v>S124</v>
          </cell>
          <cell r="AF2238" t="str">
            <v>Core</v>
          </cell>
          <cell r="AG2238">
            <v>1</v>
          </cell>
          <cell r="AH2238" t="str">
            <v>&lt;N/A&gt;</v>
          </cell>
          <cell r="AI2238" t="str">
            <v>Racing</v>
          </cell>
          <cell r="AJ2238" t="str">
            <v>Fall Team Print</v>
          </cell>
          <cell r="AK2238">
            <v>0</v>
          </cell>
          <cell r="AL2238">
            <v>45444</v>
          </cell>
          <cell r="AM2238">
            <v>5044.7280000000001</v>
          </cell>
          <cell r="AN2238">
            <v>988</v>
          </cell>
          <cell r="AO2238">
            <v>5.1059999999999999</v>
          </cell>
        </row>
        <row r="2239">
          <cell r="A2239">
            <v>87052252985</v>
          </cell>
          <cell r="B2239" t="str">
            <v>1 Season Old</v>
          </cell>
          <cell r="C2239" t="str">
            <v>W060</v>
          </cell>
          <cell r="D2239" t="str">
            <v>Speedo USA Maersk</v>
          </cell>
          <cell r="E2239" t="str">
            <v>8-7052252985</v>
          </cell>
          <cell r="F2239" t="str">
            <v>RUSE BLOCKS JAMMER 985</v>
          </cell>
          <cell r="G2239" t="str">
            <v>P1132</v>
          </cell>
          <cell r="H2239" t="str">
            <v>Swim Bottoms</v>
          </cell>
          <cell r="I2239" t="str">
            <v>812</v>
          </cell>
          <cell r="J2239" t="str">
            <v>Apparel</v>
          </cell>
          <cell r="K2239" t="str">
            <v>MNL</v>
          </cell>
          <cell r="L2239" t="str">
            <v>SS24</v>
          </cell>
          <cell r="M2239">
            <v>2357.27</v>
          </cell>
          <cell r="N2239">
            <v>277</v>
          </cell>
          <cell r="O2239">
            <v>942.90800000000002</v>
          </cell>
          <cell r="P2239">
            <v>0</v>
          </cell>
          <cell r="Q2239">
            <v>0</v>
          </cell>
          <cell r="R2239">
            <v>0</v>
          </cell>
          <cell r="S2239">
            <v>0</v>
          </cell>
          <cell r="T2239">
            <v>0</v>
          </cell>
          <cell r="U2239">
            <v>0</v>
          </cell>
          <cell r="V2239">
            <v>0</v>
          </cell>
          <cell r="W2239">
            <v>1.702</v>
          </cell>
          <cell r="X2239">
            <v>8.51</v>
          </cell>
          <cell r="Y2239">
            <v>-6.8079999999999998</v>
          </cell>
          <cell r="Z2239">
            <v>3.4039999999999999</v>
          </cell>
          <cell r="AA2239">
            <v>5.1059999999999999</v>
          </cell>
          <cell r="AB2239">
            <v>1.702</v>
          </cell>
          <cell r="AC2239" t="str">
            <v>Mainline</v>
          </cell>
          <cell r="AD2239" t="str">
            <v>5_Male Racing</v>
          </cell>
          <cell r="AE2239" t="str">
            <v>S124</v>
          </cell>
          <cell r="AF2239" t="str">
            <v>Core</v>
          </cell>
          <cell r="AG2239">
            <v>1</v>
          </cell>
          <cell r="AH2239" t="str">
            <v>&lt;N/A&gt;</v>
          </cell>
          <cell r="AI2239" t="str">
            <v>Racing</v>
          </cell>
          <cell r="AJ2239" t="str">
            <v>Fall Team Print</v>
          </cell>
          <cell r="AK2239">
            <v>0</v>
          </cell>
          <cell r="AL2239">
            <v>45444</v>
          </cell>
          <cell r="AM2239">
            <v>1414.3619999999999</v>
          </cell>
          <cell r="AN2239">
            <v>277</v>
          </cell>
          <cell r="AO2239">
            <v>5.1059999999999999</v>
          </cell>
        </row>
        <row r="2240">
          <cell r="A2240">
            <v>87052253001</v>
          </cell>
          <cell r="B2240" t="str">
            <v>3 Seasons Old</v>
          </cell>
          <cell r="C2240" t="str">
            <v>W060</v>
          </cell>
          <cell r="D2240" t="str">
            <v>Speedo USA Maersk</v>
          </cell>
          <cell r="E2240" t="str">
            <v>8-7052253001</v>
          </cell>
          <cell r="F2240" t="str">
            <v>CONTORT STRIPES JAMM 001</v>
          </cell>
          <cell r="G2240" t="str">
            <v>P1132</v>
          </cell>
          <cell r="H2240" t="str">
            <v>Swim Bottoms</v>
          </cell>
          <cell r="I2240" t="str">
            <v>812</v>
          </cell>
          <cell r="J2240" t="str">
            <v>Apparel</v>
          </cell>
          <cell r="K2240" t="str">
            <v>MNL</v>
          </cell>
          <cell r="L2240" t="str">
            <v>SS23</v>
          </cell>
          <cell r="M2240">
            <v>604.52</v>
          </cell>
          <cell r="N2240">
            <v>68</v>
          </cell>
          <cell r="O2240">
            <v>544.06799999999998</v>
          </cell>
          <cell r="P2240">
            <v>0</v>
          </cell>
          <cell r="Q2240">
            <v>0</v>
          </cell>
          <cell r="R2240">
            <v>0</v>
          </cell>
          <cell r="S2240">
            <v>-7.8899999999999988</v>
          </cell>
          <cell r="T2240">
            <v>68</v>
          </cell>
          <cell r="U2240">
            <v>-536.51999999999987</v>
          </cell>
          <cell r="V2240">
            <v>0</v>
          </cell>
          <cell r="W2240">
            <v>7.8899999999999979</v>
          </cell>
          <cell r="X2240">
            <v>8.89</v>
          </cell>
          <cell r="Y2240">
            <v>-1.0000000000000027</v>
          </cell>
          <cell r="Z2240">
            <v>8.0009999999999994</v>
          </cell>
          <cell r="AA2240">
            <v>0.88900000000000112</v>
          </cell>
          <cell r="AB2240">
            <v>0.11100000000000154</v>
          </cell>
          <cell r="AC2240" t="str">
            <v>Mainline</v>
          </cell>
          <cell r="AD2240" t="str">
            <v>5_Male Racing</v>
          </cell>
          <cell r="AE2240" t="str">
            <v>S123</v>
          </cell>
          <cell r="AF2240" t="str">
            <v>Seasonal</v>
          </cell>
          <cell r="AG2240">
            <v>1</v>
          </cell>
          <cell r="AH2240" t="str">
            <v>At Once</v>
          </cell>
          <cell r="AI2240" t="str">
            <v>Racing</v>
          </cell>
          <cell r="AJ2240" t="str">
            <v>Fall Team Print</v>
          </cell>
          <cell r="AK2240">
            <v>0</v>
          </cell>
          <cell r="AL2240">
            <v>45078</v>
          </cell>
          <cell r="AM2240">
            <v>60.452000000000076</v>
          </cell>
          <cell r="AN2240">
            <v>68</v>
          </cell>
          <cell r="AO2240">
            <v>0.88900000000000112</v>
          </cell>
        </row>
        <row r="2241">
          <cell r="A2241">
            <v>87052253410</v>
          </cell>
          <cell r="B2241" t="str">
            <v>3 Seasons Old</v>
          </cell>
          <cell r="C2241" t="str">
            <v>W060</v>
          </cell>
          <cell r="D2241" t="str">
            <v>Speedo USA Maersk</v>
          </cell>
          <cell r="E2241" t="str">
            <v>8-7052253410</v>
          </cell>
          <cell r="F2241" t="str">
            <v>CONTORT STRIPES JAMM 410</v>
          </cell>
          <cell r="G2241" t="str">
            <v>P1132</v>
          </cell>
          <cell r="H2241" t="str">
            <v>Swim Bottoms</v>
          </cell>
          <cell r="I2241" t="str">
            <v>812</v>
          </cell>
          <cell r="J2241" t="str">
            <v>Apparel</v>
          </cell>
          <cell r="K2241" t="str">
            <v>MNL</v>
          </cell>
          <cell r="L2241" t="str">
            <v>SS23</v>
          </cell>
          <cell r="M2241">
            <v>506.73</v>
          </cell>
          <cell r="N2241">
            <v>57</v>
          </cell>
          <cell r="O2241">
            <v>456.05700000000002</v>
          </cell>
          <cell r="P2241">
            <v>0</v>
          </cell>
          <cell r="Q2241">
            <v>0</v>
          </cell>
          <cell r="R2241">
            <v>0</v>
          </cell>
          <cell r="S2241">
            <v>-7.89</v>
          </cell>
          <cell r="T2241">
            <v>57</v>
          </cell>
          <cell r="U2241">
            <v>-449.72999999999996</v>
          </cell>
          <cell r="V2241">
            <v>0</v>
          </cell>
          <cell r="W2241">
            <v>7.89</v>
          </cell>
          <cell r="X2241">
            <v>8.89</v>
          </cell>
          <cell r="Y2241">
            <v>-1.0000000000000009</v>
          </cell>
          <cell r="Z2241">
            <v>8.0009999999999994</v>
          </cell>
          <cell r="AA2241">
            <v>0.88900000000000112</v>
          </cell>
          <cell r="AB2241">
            <v>0.11099999999999977</v>
          </cell>
          <cell r="AC2241" t="str">
            <v>Mainline</v>
          </cell>
          <cell r="AD2241" t="str">
            <v>5_Male Racing</v>
          </cell>
          <cell r="AE2241" t="str">
            <v>S123</v>
          </cell>
          <cell r="AF2241" t="str">
            <v>Seasonal</v>
          </cell>
          <cell r="AG2241">
            <v>1</v>
          </cell>
          <cell r="AH2241" t="str">
            <v>At Once</v>
          </cell>
          <cell r="AI2241" t="str">
            <v>Racing</v>
          </cell>
          <cell r="AJ2241" t="str">
            <v>Fall Team Print</v>
          </cell>
          <cell r="AK2241">
            <v>0</v>
          </cell>
          <cell r="AL2241">
            <v>45078</v>
          </cell>
          <cell r="AM2241">
            <v>50.673000000000066</v>
          </cell>
          <cell r="AN2241">
            <v>57</v>
          </cell>
          <cell r="AO2241">
            <v>0.88900000000000112</v>
          </cell>
        </row>
        <row r="2242">
          <cell r="A2242">
            <v>87052253421</v>
          </cell>
          <cell r="B2242" t="str">
            <v>3 Seasons Old</v>
          </cell>
          <cell r="C2242" t="str">
            <v>W060</v>
          </cell>
          <cell r="D2242" t="str">
            <v>Speedo USA Maersk</v>
          </cell>
          <cell r="E2242" t="str">
            <v>8-7052253421</v>
          </cell>
          <cell r="F2242" t="str">
            <v>CONTORT STRIPES JAMM 421</v>
          </cell>
          <cell r="G2242" t="str">
            <v>P1132</v>
          </cell>
          <cell r="H2242" t="str">
            <v>Swim Bottoms</v>
          </cell>
          <cell r="I2242" t="str">
            <v>812</v>
          </cell>
          <cell r="J2242" t="str">
            <v>Apparel</v>
          </cell>
          <cell r="K2242" t="str">
            <v>MNL</v>
          </cell>
          <cell r="L2242" t="str">
            <v>SS23</v>
          </cell>
          <cell r="M2242">
            <v>586.74</v>
          </cell>
          <cell r="N2242">
            <v>66</v>
          </cell>
          <cell r="O2242">
            <v>528.06600000000003</v>
          </cell>
          <cell r="P2242">
            <v>0</v>
          </cell>
          <cell r="Q2242">
            <v>0</v>
          </cell>
          <cell r="R2242">
            <v>0</v>
          </cell>
          <cell r="S2242">
            <v>-7.8900000000000006</v>
          </cell>
          <cell r="T2242">
            <v>66</v>
          </cell>
          <cell r="U2242">
            <v>-520.74</v>
          </cell>
          <cell r="V2242">
            <v>0</v>
          </cell>
          <cell r="W2242">
            <v>7.8900000000000006</v>
          </cell>
          <cell r="X2242">
            <v>8.89</v>
          </cell>
          <cell r="Y2242">
            <v>-1</v>
          </cell>
          <cell r="Z2242">
            <v>8.0010000000000012</v>
          </cell>
          <cell r="AA2242">
            <v>0.88899999999999935</v>
          </cell>
          <cell r="AB2242">
            <v>0.11100000000000065</v>
          </cell>
          <cell r="AC2242" t="str">
            <v>Mainline</v>
          </cell>
          <cell r="AD2242" t="str">
            <v>5_Male Racing</v>
          </cell>
          <cell r="AE2242" t="str">
            <v>S123</v>
          </cell>
          <cell r="AF2242" t="str">
            <v>Seasonal</v>
          </cell>
          <cell r="AG2242">
            <v>1</v>
          </cell>
          <cell r="AH2242" t="str">
            <v>At Once</v>
          </cell>
          <cell r="AI2242" t="str">
            <v>Racing</v>
          </cell>
          <cell r="AJ2242" t="str">
            <v>Fall Team Print</v>
          </cell>
          <cell r="AK2242">
            <v>0</v>
          </cell>
          <cell r="AL2242">
            <v>45078</v>
          </cell>
          <cell r="AM2242">
            <v>58.673999999999957</v>
          </cell>
          <cell r="AN2242">
            <v>66</v>
          </cell>
          <cell r="AO2242">
            <v>0.88899999999999935</v>
          </cell>
        </row>
        <row r="2243">
          <cell r="A2243">
            <v>87052253431</v>
          </cell>
          <cell r="B2243" t="str">
            <v>3 Seasons Old</v>
          </cell>
          <cell r="C2243" t="str">
            <v>W060</v>
          </cell>
          <cell r="D2243" t="str">
            <v>Speedo USA Maersk</v>
          </cell>
          <cell r="E2243" t="str">
            <v>8-7052253431</v>
          </cell>
          <cell r="F2243" t="str">
            <v>CONTORT STRIPES JAMM 431</v>
          </cell>
          <cell r="G2243" t="str">
            <v>P1132</v>
          </cell>
          <cell r="H2243" t="str">
            <v>Swim Bottoms</v>
          </cell>
          <cell r="I2243" t="str">
            <v>812</v>
          </cell>
          <cell r="J2243" t="str">
            <v>Apparel</v>
          </cell>
          <cell r="K2243" t="str">
            <v>MNL</v>
          </cell>
          <cell r="L2243" t="str">
            <v>SS23</v>
          </cell>
          <cell r="M2243">
            <v>577.85</v>
          </cell>
          <cell r="N2243">
            <v>65</v>
          </cell>
          <cell r="O2243">
            <v>520.06500000000005</v>
          </cell>
          <cell r="P2243">
            <v>0</v>
          </cell>
          <cell r="Q2243">
            <v>0</v>
          </cell>
          <cell r="R2243">
            <v>0</v>
          </cell>
          <cell r="S2243">
            <v>-7.8899999999999979</v>
          </cell>
          <cell r="T2243">
            <v>65</v>
          </cell>
          <cell r="U2243">
            <v>-512.84999999999991</v>
          </cell>
          <cell r="V2243">
            <v>0</v>
          </cell>
          <cell r="W2243">
            <v>7.8899999999999988</v>
          </cell>
          <cell r="X2243">
            <v>8.89</v>
          </cell>
          <cell r="Y2243">
            <v>-1.0000000000000018</v>
          </cell>
          <cell r="Z2243">
            <v>8.0010000000000012</v>
          </cell>
          <cell r="AA2243">
            <v>0.88899999999999935</v>
          </cell>
          <cell r="AB2243">
            <v>0.11100000000000243</v>
          </cell>
          <cell r="AC2243" t="str">
            <v>Mainline</v>
          </cell>
          <cell r="AD2243" t="str">
            <v>5_Male Racing</v>
          </cell>
          <cell r="AE2243" t="str">
            <v>S123</v>
          </cell>
          <cell r="AF2243" t="str">
            <v>Seasonal</v>
          </cell>
          <cell r="AG2243">
            <v>1</v>
          </cell>
          <cell r="AH2243" t="str">
            <v>At Once</v>
          </cell>
          <cell r="AI2243" t="str">
            <v>Racing</v>
          </cell>
          <cell r="AJ2243" t="str">
            <v>Fall Team Print</v>
          </cell>
          <cell r="AK2243">
            <v>0</v>
          </cell>
          <cell r="AL2243">
            <v>45078</v>
          </cell>
          <cell r="AM2243">
            <v>57.784999999999954</v>
          </cell>
          <cell r="AN2243">
            <v>65</v>
          </cell>
          <cell r="AO2243">
            <v>0.88899999999999935</v>
          </cell>
        </row>
        <row r="2244">
          <cell r="A2244">
            <v>87052253601</v>
          </cell>
          <cell r="B2244" t="str">
            <v>3 Seasons Old</v>
          </cell>
          <cell r="C2244" t="str">
            <v>W060</v>
          </cell>
          <cell r="D2244" t="str">
            <v>Speedo USA Maersk</v>
          </cell>
          <cell r="E2244" t="str">
            <v>8-7052253601</v>
          </cell>
          <cell r="F2244" t="str">
            <v>CONTORT STRIPES JAMM 601</v>
          </cell>
          <cell r="G2244" t="str">
            <v>P1132</v>
          </cell>
          <cell r="H2244" t="str">
            <v>Swim Bottoms</v>
          </cell>
          <cell r="I2244" t="str">
            <v>812</v>
          </cell>
          <cell r="J2244" t="str">
            <v>Apparel</v>
          </cell>
          <cell r="K2244" t="str">
            <v>MNL</v>
          </cell>
          <cell r="L2244" t="str">
            <v>SS23</v>
          </cell>
          <cell r="M2244">
            <v>746.76</v>
          </cell>
          <cell r="N2244">
            <v>84</v>
          </cell>
          <cell r="O2244">
            <v>672.08400000000006</v>
          </cell>
          <cell r="P2244">
            <v>0</v>
          </cell>
          <cell r="Q2244">
            <v>0</v>
          </cell>
          <cell r="R2244">
            <v>0</v>
          </cell>
          <cell r="S2244">
            <v>-7.8899999999999988</v>
          </cell>
          <cell r="T2244">
            <v>84</v>
          </cell>
          <cell r="U2244">
            <v>-662.75999999999988</v>
          </cell>
          <cell r="V2244">
            <v>0</v>
          </cell>
          <cell r="W2244">
            <v>7.8899999999999988</v>
          </cell>
          <cell r="X2244">
            <v>8.89</v>
          </cell>
          <cell r="Y2244">
            <v>-1.0000000000000018</v>
          </cell>
          <cell r="Z2244">
            <v>8.0010000000000012</v>
          </cell>
          <cell r="AA2244">
            <v>0.88899999999999935</v>
          </cell>
          <cell r="AB2244">
            <v>0.11100000000000243</v>
          </cell>
          <cell r="AC2244" t="str">
            <v>Mainline</v>
          </cell>
          <cell r="AD2244" t="str">
            <v>5_Male Racing</v>
          </cell>
          <cell r="AE2244" t="str">
            <v>S123</v>
          </cell>
          <cell r="AF2244" t="str">
            <v>Seasonal</v>
          </cell>
          <cell r="AG2244">
            <v>1</v>
          </cell>
          <cell r="AH2244" t="str">
            <v>At Once</v>
          </cell>
          <cell r="AI2244" t="str">
            <v>Racing</v>
          </cell>
          <cell r="AJ2244" t="str">
            <v>Fall Team Print</v>
          </cell>
          <cell r="AK2244">
            <v>0</v>
          </cell>
          <cell r="AL2244">
            <v>45078</v>
          </cell>
          <cell r="AM2244">
            <v>74.675999999999945</v>
          </cell>
          <cell r="AN2244">
            <v>84</v>
          </cell>
          <cell r="AO2244">
            <v>0.88899999999999935</v>
          </cell>
        </row>
        <row r="2245">
          <cell r="A2245">
            <v>87052253722</v>
          </cell>
          <cell r="B2245" t="str">
            <v>3 Seasons Old</v>
          </cell>
          <cell r="C2245" t="str">
            <v>W060</v>
          </cell>
          <cell r="D2245" t="str">
            <v>Speedo USA Maersk</v>
          </cell>
          <cell r="E2245" t="str">
            <v>8-7052253722</v>
          </cell>
          <cell r="F2245" t="str">
            <v>CONTORT STRIPES JAMM 722</v>
          </cell>
          <cell r="G2245" t="str">
            <v>P1132</v>
          </cell>
          <cell r="H2245" t="str">
            <v>Swim Bottoms</v>
          </cell>
          <cell r="I2245" t="str">
            <v>812</v>
          </cell>
          <cell r="J2245" t="str">
            <v>Apparel</v>
          </cell>
          <cell r="K2245" t="str">
            <v>MNL</v>
          </cell>
          <cell r="L2245" t="str">
            <v>SS23</v>
          </cell>
          <cell r="M2245">
            <v>684.53</v>
          </cell>
          <cell r="N2245">
            <v>77</v>
          </cell>
          <cell r="O2245">
            <v>616.077</v>
          </cell>
          <cell r="P2245">
            <v>0</v>
          </cell>
          <cell r="Q2245">
            <v>0</v>
          </cell>
          <cell r="R2245">
            <v>0</v>
          </cell>
          <cell r="S2245">
            <v>-7.8900000000000006</v>
          </cell>
          <cell r="T2245">
            <v>77</v>
          </cell>
          <cell r="U2245">
            <v>-607.53000000000009</v>
          </cell>
          <cell r="V2245">
            <v>0</v>
          </cell>
          <cell r="W2245">
            <v>7.8900000000000015</v>
          </cell>
          <cell r="X2245">
            <v>8.8899999999999988</v>
          </cell>
          <cell r="Y2245">
            <v>-0.99999999999999734</v>
          </cell>
          <cell r="Z2245">
            <v>8.0009999999999994</v>
          </cell>
          <cell r="AA2245">
            <v>0.88899999999999935</v>
          </cell>
          <cell r="AB2245">
            <v>0.11099999999999799</v>
          </cell>
          <cell r="AC2245" t="str">
            <v>Mainline</v>
          </cell>
          <cell r="AD2245" t="str">
            <v>5_Male Racing</v>
          </cell>
          <cell r="AE2245" t="str">
            <v>S123</v>
          </cell>
          <cell r="AF2245" t="str">
            <v>Seasonal</v>
          </cell>
          <cell r="AG2245">
            <v>1</v>
          </cell>
          <cell r="AH2245" t="str">
            <v>At Once</v>
          </cell>
          <cell r="AI2245" t="str">
            <v>Racing</v>
          </cell>
          <cell r="AJ2245" t="str">
            <v>Fall Team Print</v>
          </cell>
          <cell r="AK2245">
            <v>0</v>
          </cell>
          <cell r="AL2245">
            <v>45078</v>
          </cell>
          <cell r="AM2245">
            <v>68.452999999999946</v>
          </cell>
          <cell r="AN2245">
            <v>77</v>
          </cell>
          <cell r="AO2245">
            <v>0.88899999999999935</v>
          </cell>
        </row>
        <row r="2246">
          <cell r="A2246">
            <v>87052254320</v>
          </cell>
          <cell r="B2246" t="str">
            <v>3 Seasons Old</v>
          </cell>
          <cell r="C2246" t="str">
            <v>W060</v>
          </cell>
          <cell r="D2246" t="str">
            <v>Speedo USA Maersk</v>
          </cell>
          <cell r="E2246" t="str">
            <v>8-7052254320</v>
          </cell>
          <cell r="F2246" t="str">
            <v>REFLECTED JAMMER 320</v>
          </cell>
          <cell r="G2246" t="str">
            <v>P1132</v>
          </cell>
          <cell r="H2246" t="str">
            <v>Swim Bottoms</v>
          </cell>
          <cell r="I2246" t="str">
            <v>812</v>
          </cell>
          <cell r="J2246" t="str">
            <v>Apparel</v>
          </cell>
          <cell r="K2246" t="str">
            <v>MNL</v>
          </cell>
          <cell r="L2246" t="str">
            <v>SS23</v>
          </cell>
          <cell r="M2246">
            <v>648.97</v>
          </cell>
          <cell r="N2246">
            <v>73</v>
          </cell>
          <cell r="O2246">
            <v>584.07300000000009</v>
          </cell>
          <cell r="P2246">
            <v>0</v>
          </cell>
          <cell r="Q2246">
            <v>0</v>
          </cell>
          <cell r="R2246">
            <v>0</v>
          </cell>
          <cell r="S2246">
            <v>-7.8900000000000006</v>
          </cell>
          <cell r="T2246">
            <v>73</v>
          </cell>
          <cell r="U2246">
            <v>-575.97</v>
          </cell>
          <cell r="V2246">
            <v>0</v>
          </cell>
          <cell r="W2246">
            <v>7.8900000000000006</v>
          </cell>
          <cell r="X2246">
            <v>8.89</v>
          </cell>
          <cell r="Y2246">
            <v>-1</v>
          </cell>
          <cell r="Z2246">
            <v>8.0010000000000012</v>
          </cell>
          <cell r="AA2246">
            <v>0.88899999999999935</v>
          </cell>
          <cell r="AB2246">
            <v>0.11100000000000065</v>
          </cell>
          <cell r="AC2246" t="str">
            <v>Mainline</v>
          </cell>
          <cell r="AD2246" t="str">
            <v>5_Male Racing</v>
          </cell>
          <cell r="AE2246" t="str">
            <v>S123</v>
          </cell>
          <cell r="AF2246" t="str">
            <v>Seasonal</v>
          </cell>
          <cell r="AG2246">
            <v>1</v>
          </cell>
          <cell r="AH2246" t="str">
            <v>At Once</v>
          </cell>
          <cell r="AI2246" t="str">
            <v>Racing</v>
          </cell>
          <cell r="AJ2246" t="str">
            <v>Fall Team Print</v>
          </cell>
          <cell r="AK2246">
            <v>0</v>
          </cell>
          <cell r="AL2246">
            <v>45078</v>
          </cell>
          <cell r="AM2246">
            <v>64.896999999999949</v>
          </cell>
          <cell r="AN2246">
            <v>73</v>
          </cell>
          <cell r="AO2246">
            <v>0.88899999999999935</v>
          </cell>
        </row>
        <row r="2247">
          <cell r="A2247">
            <v>87052254421</v>
          </cell>
          <cell r="B2247" t="str">
            <v>1 Season Old</v>
          </cell>
          <cell r="C2247" t="str">
            <v>W060</v>
          </cell>
          <cell r="D2247" t="str">
            <v>Speedo USA Maersk</v>
          </cell>
          <cell r="E2247" t="str">
            <v>8-7052254421</v>
          </cell>
          <cell r="F2247" t="str">
            <v>REFLECTED JAMMER 421</v>
          </cell>
          <cell r="G2247" t="str">
            <v>P1132</v>
          </cell>
          <cell r="H2247" t="str">
            <v>Swim Bottoms</v>
          </cell>
          <cell r="I2247" t="str">
            <v>812</v>
          </cell>
          <cell r="J2247" t="str">
            <v>Apparel</v>
          </cell>
          <cell r="K2247" t="str">
            <v>MNL</v>
          </cell>
          <cell r="L2247" t="str">
            <v>SS24</v>
          </cell>
          <cell r="M2247">
            <v>527.36</v>
          </cell>
          <cell r="N2247">
            <v>64</v>
          </cell>
          <cell r="O2247">
            <v>210.94400000000002</v>
          </cell>
          <cell r="P2247">
            <v>252.416</v>
          </cell>
          <cell r="Q2247">
            <v>0</v>
          </cell>
          <cell r="R2247">
            <v>0</v>
          </cell>
          <cell r="S2247">
            <v>-7.24</v>
          </cell>
          <cell r="T2247">
            <v>64</v>
          </cell>
          <cell r="U2247">
            <v>-463.36</v>
          </cell>
          <cell r="V2247">
            <v>0</v>
          </cell>
          <cell r="W2247">
            <v>7.24</v>
          </cell>
          <cell r="X2247">
            <v>8.24</v>
          </cell>
          <cell r="Y2247">
            <v>-1</v>
          </cell>
          <cell r="Z2247">
            <v>7.24</v>
          </cell>
          <cell r="AA2247">
            <v>1</v>
          </cell>
          <cell r="AB2247">
            <v>0</v>
          </cell>
          <cell r="AC2247" t="str">
            <v>Mainline</v>
          </cell>
          <cell r="AD2247" t="str">
            <v>5_Male Racing</v>
          </cell>
          <cell r="AE2247" t="str">
            <v>S124</v>
          </cell>
          <cell r="AF2247" t="str">
            <v>Seasonal</v>
          </cell>
          <cell r="AG2247">
            <v>1</v>
          </cell>
          <cell r="AH2247" t="str">
            <v>At Once</v>
          </cell>
          <cell r="AI2247" t="str">
            <v>Racing</v>
          </cell>
          <cell r="AJ2247" t="str">
            <v>Fall Team Print</v>
          </cell>
          <cell r="AK2247">
            <v>0</v>
          </cell>
          <cell r="AL2247">
            <v>45444</v>
          </cell>
          <cell r="AM2247">
            <v>64</v>
          </cell>
          <cell r="AN2247">
            <v>64</v>
          </cell>
          <cell r="AO2247">
            <v>1</v>
          </cell>
        </row>
        <row r="2248">
          <cell r="A2248">
            <v>87052254431</v>
          </cell>
          <cell r="B2248" t="str">
            <v>1 Season Old</v>
          </cell>
          <cell r="C2248" t="str">
            <v>W060</v>
          </cell>
          <cell r="D2248" t="str">
            <v>Speedo USA Maersk</v>
          </cell>
          <cell r="E2248" t="str">
            <v>8-7052254431</v>
          </cell>
          <cell r="F2248" t="str">
            <v>REFLECTED JAMMER 431</v>
          </cell>
          <cell r="G2248" t="str">
            <v>P1132</v>
          </cell>
          <cell r="H2248" t="str">
            <v>Swim Bottoms</v>
          </cell>
          <cell r="I2248" t="str">
            <v>812</v>
          </cell>
          <cell r="J2248" t="str">
            <v>Apparel</v>
          </cell>
          <cell r="K2248" t="str">
            <v>MNL</v>
          </cell>
          <cell r="L2248" t="str">
            <v>SS24</v>
          </cell>
          <cell r="M2248">
            <v>824</v>
          </cell>
          <cell r="N2248">
            <v>100</v>
          </cell>
          <cell r="O2248">
            <v>329.6</v>
          </cell>
          <cell r="P2248">
            <v>394.39999999999986</v>
          </cell>
          <cell r="Q2248">
            <v>0</v>
          </cell>
          <cell r="R2248">
            <v>0</v>
          </cell>
          <cell r="S2248">
            <v>-7.2399999999999993</v>
          </cell>
          <cell r="T2248">
            <v>100</v>
          </cell>
          <cell r="U2248">
            <v>-723.99999999999989</v>
          </cell>
          <cell r="V2248">
            <v>0</v>
          </cell>
          <cell r="W2248">
            <v>7.2399999999999975</v>
          </cell>
          <cell r="X2248">
            <v>8.24</v>
          </cell>
          <cell r="Y2248">
            <v>-1.0000000000000027</v>
          </cell>
          <cell r="Z2248">
            <v>7.2399999999999984</v>
          </cell>
          <cell r="AA2248">
            <v>1.0000000000000018</v>
          </cell>
          <cell r="AB2248">
            <v>0</v>
          </cell>
          <cell r="AC2248" t="str">
            <v>Mainline</v>
          </cell>
          <cell r="AD2248" t="str">
            <v>5_Male Racing</v>
          </cell>
          <cell r="AE2248" t="str">
            <v>S124</v>
          </cell>
          <cell r="AF2248" t="str">
            <v>Seasonal</v>
          </cell>
          <cell r="AG2248">
            <v>1</v>
          </cell>
          <cell r="AH2248" t="str">
            <v>At Once</v>
          </cell>
          <cell r="AI2248" t="str">
            <v>Racing</v>
          </cell>
          <cell r="AJ2248" t="str">
            <v>Fall Team Print</v>
          </cell>
          <cell r="AK2248">
            <v>0</v>
          </cell>
          <cell r="AL2248">
            <v>45444</v>
          </cell>
          <cell r="AM2248">
            <v>100.00000000000017</v>
          </cell>
          <cell r="AN2248">
            <v>100</v>
          </cell>
          <cell r="AO2248">
            <v>1.0000000000000018</v>
          </cell>
        </row>
        <row r="2249">
          <cell r="A2249">
            <v>87052254601</v>
          </cell>
          <cell r="B2249" t="str">
            <v>1 Season Old</v>
          </cell>
          <cell r="C2249" t="str">
            <v>W060</v>
          </cell>
          <cell r="D2249" t="str">
            <v>Speedo USA Maersk</v>
          </cell>
          <cell r="E2249" t="str">
            <v>8-7052254601</v>
          </cell>
          <cell r="F2249" t="str">
            <v>REFLECTED JAMMER 601</v>
          </cell>
          <cell r="G2249" t="str">
            <v>P1132</v>
          </cell>
          <cell r="H2249" t="str">
            <v>Swim Bottoms</v>
          </cell>
          <cell r="I2249" t="str">
            <v>812</v>
          </cell>
          <cell r="J2249" t="str">
            <v>Apparel</v>
          </cell>
          <cell r="K2249" t="str">
            <v>MNL</v>
          </cell>
          <cell r="L2249" t="str">
            <v>SS24</v>
          </cell>
          <cell r="M2249">
            <v>758.08</v>
          </cell>
          <cell r="N2249">
            <v>92</v>
          </cell>
          <cell r="O2249">
            <v>303.23200000000003</v>
          </cell>
          <cell r="P2249">
            <v>362.84800000000001</v>
          </cell>
          <cell r="Q2249">
            <v>0</v>
          </cell>
          <cell r="R2249">
            <v>0</v>
          </cell>
          <cell r="S2249">
            <v>-7.24</v>
          </cell>
          <cell r="T2249">
            <v>92</v>
          </cell>
          <cell r="U2249">
            <v>-666.08</v>
          </cell>
          <cell r="V2249">
            <v>0</v>
          </cell>
          <cell r="W2249">
            <v>7.24</v>
          </cell>
          <cell r="X2249">
            <v>8.24</v>
          </cell>
          <cell r="Y2249">
            <v>-1</v>
          </cell>
          <cell r="Z2249">
            <v>7.24</v>
          </cell>
          <cell r="AA2249">
            <v>1</v>
          </cell>
          <cell r="AB2249">
            <v>0</v>
          </cell>
          <cell r="AC2249" t="str">
            <v>Mainline</v>
          </cell>
          <cell r="AD2249" t="str">
            <v>5_Male Racing</v>
          </cell>
          <cell r="AE2249" t="str">
            <v>S124</v>
          </cell>
          <cell r="AF2249" t="str">
            <v>Seasonal</v>
          </cell>
          <cell r="AG2249">
            <v>1</v>
          </cell>
          <cell r="AH2249" t="str">
            <v>At Once</v>
          </cell>
          <cell r="AI2249" t="str">
            <v>Racing</v>
          </cell>
          <cell r="AJ2249" t="str">
            <v>Fall Team Print</v>
          </cell>
          <cell r="AK2249">
            <v>0</v>
          </cell>
          <cell r="AL2249">
            <v>45444</v>
          </cell>
          <cell r="AM2249">
            <v>92</v>
          </cell>
          <cell r="AN2249">
            <v>92</v>
          </cell>
          <cell r="AO2249">
            <v>1</v>
          </cell>
        </row>
        <row r="2250">
          <cell r="A2250">
            <v>87052254847</v>
          </cell>
          <cell r="B2250" t="str">
            <v>1 Season Old</v>
          </cell>
          <cell r="C2250" t="str">
            <v>W060</v>
          </cell>
          <cell r="D2250" t="str">
            <v>Speedo USA Maersk</v>
          </cell>
          <cell r="E2250" t="str">
            <v>8-7052254847</v>
          </cell>
          <cell r="F2250" t="str">
            <v>REFLECTED JAMMER 847</v>
          </cell>
          <cell r="G2250" t="str">
            <v>P1132</v>
          </cell>
          <cell r="H2250" t="str">
            <v>Swim Bottoms</v>
          </cell>
          <cell r="I2250" t="str">
            <v>812</v>
          </cell>
          <cell r="J2250" t="str">
            <v>Apparel</v>
          </cell>
          <cell r="K2250" t="str">
            <v>MNL</v>
          </cell>
          <cell r="L2250" t="str">
            <v>SS24</v>
          </cell>
          <cell r="M2250">
            <v>692.16</v>
          </cell>
          <cell r="N2250">
            <v>84</v>
          </cell>
          <cell r="O2250">
            <v>276.86399999999998</v>
          </cell>
          <cell r="P2250">
            <v>331.29599999999999</v>
          </cell>
          <cell r="Q2250">
            <v>0</v>
          </cell>
          <cell r="R2250">
            <v>0</v>
          </cell>
          <cell r="S2250">
            <v>-7.24</v>
          </cell>
          <cell r="T2250">
            <v>84</v>
          </cell>
          <cell r="U2250">
            <v>-608.16</v>
          </cell>
          <cell r="V2250">
            <v>0</v>
          </cell>
          <cell r="W2250">
            <v>7.2399999999999993</v>
          </cell>
          <cell r="X2250">
            <v>8.24</v>
          </cell>
          <cell r="Y2250">
            <v>-1.0000000000000009</v>
          </cell>
          <cell r="Z2250">
            <v>7.2399999999999993</v>
          </cell>
          <cell r="AA2250">
            <v>1.0000000000000009</v>
          </cell>
          <cell r="AB2250">
            <v>0</v>
          </cell>
          <cell r="AC2250" t="str">
            <v>Mainline</v>
          </cell>
          <cell r="AD2250" t="str">
            <v>5_Male Racing</v>
          </cell>
          <cell r="AE2250" t="str">
            <v>S124</v>
          </cell>
          <cell r="AF2250" t="str">
            <v>Seasonal</v>
          </cell>
          <cell r="AG2250">
            <v>1</v>
          </cell>
          <cell r="AH2250" t="str">
            <v>At Once</v>
          </cell>
          <cell r="AI2250" t="str">
            <v>Racing</v>
          </cell>
          <cell r="AJ2250" t="str">
            <v>Fall Team Print</v>
          </cell>
          <cell r="AK2250">
            <v>0</v>
          </cell>
          <cell r="AL2250">
            <v>45444</v>
          </cell>
          <cell r="AM2250">
            <v>84.000000000000071</v>
          </cell>
          <cell r="AN2250">
            <v>84</v>
          </cell>
          <cell r="AO2250">
            <v>1.0000000000000009</v>
          </cell>
        </row>
        <row r="2251">
          <cell r="A2251">
            <v>87052254917</v>
          </cell>
          <cell r="B2251" t="str">
            <v>3 Seasons Old</v>
          </cell>
          <cell r="C2251" t="str">
            <v>W060</v>
          </cell>
          <cell r="D2251" t="str">
            <v>Speedo USA Maersk</v>
          </cell>
          <cell r="E2251" t="str">
            <v>8-7052254917</v>
          </cell>
          <cell r="F2251" t="str">
            <v>REFLECTED JAMMER 917</v>
          </cell>
          <cell r="G2251" t="str">
            <v>P1132</v>
          </cell>
          <cell r="H2251" t="str">
            <v>Swim Bottoms</v>
          </cell>
          <cell r="I2251" t="str">
            <v>812</v>
          </cell>
          <cell r="J2251" t="str">
            <v>Apparel</v>
          </cell>
          <cell r="K2251" t="str">
            <v>MNL</v>
          </cell>
          <cell r="L2251" t="str">
            <v>SS23</v>
          </cell>
          <cell r="M2251">
            <v>889</v>
          </cell>
          <cell r="N2251">
            <v>100</v>
          </cell>
          <cell r="O2251">
            <v>800.1</v>
          </cell>
          <cell r="P2251">
            <v>0</v>
          </cell>
          <cell r="Q2251">
            <v>0</v>
          </cell>
          <cell r="R2251">
            <v>0</v>
          </cell>
          <cell r="S2251">
            <v>-7.8899999999999988</v>
          </cell>
          <cell r="T2251">
            <v>100</v>
          </cell>
          <cell r="U2251">
            <v>-788.99999999999989</v>
          </cell>
          <cell r="V2251">
            <v>0</v>
          </cell>
          <cell r="W2251">
            <v>7.8899999999999988</v>
          </cell>
          <cell r="X2251">
            <v>8.89</v>
          </cell>
          <cell r="Y2251">
            <v>-1.0000000000000018</v>
          </cell>
          <cell r="Z2251">
            <v>8.0009999999999994</v>
          </cell>
          <cell r="AA2251">
            <v>0.88900000000000112</v>
          </cell>
          <cell r="AB2251">
            <v>0.11100000000000065</v>
          </cell>
          <cell r="AC2251" t="str">
            <v>Mainline</v>
          </cell>
          <cell r="AD2251" t="str">
            <v>5_Male Racing</v>
          </cell>
          <cell r="AE2251" t="str">
            <v>S123</v>
          </cell>
          <cell r="AF2251" t="str">
            <v>Seasonal</v>
          </cell>
          <cell r="AG2251">
            <v>1</v>
          </cell>
          <cell r="AH2251" t="str">
            <v>At Once</v>
          </cell>
          <cell r="AI2251" t="str">
            <v>Racing</v>
          </cell>
          <cell r="AJ2251" t="str">
            <v>Fall Team Print</v>
          </cell>
          <cell r="AK2251">
            <v>0</v>
          </cell>
          <cell r="AL2251">
            <v>45078</v>
          </cell>
          <cell r="AM2251">
            <v>88.900000000000119</v>
          </cell>
          <cell r="AN2251">
            <v>100</v>
          </cell>
          <cell r="AO2251">
            <v>0.88900000000000112</v>
          </cell>
        </row>
        <row r="2252">
          <cell r="A2252">
            <v>87052257002</v>
          </cell>
          <cell r="B2252" t="str">
            <v>Current</v>
          </cell>
          <cell r="C2252" t="str">
            <v>W060</v>
          </cell>
          <cell r="D2252" t="str">
            <v>Speedo USA Maersk</v>
          </cell>
          <cell r="E2252" t="str">
            <v>8-7052257002</v>
          </cell>
          <cell r="F2252" t="str">
            <v>EDGE SPLICE JAMMER 002</v>
          </cell>
          <cell r="G2252" t="str">
            <v>P1132</v>
          </cell>
          <cell r="H2252" t="str">
            <v>Swim Bottoms</v>
          </cell>
          <cell r="I2252" t="str">
            <v>812</v>
          </cell>
          <cell r="J2252" t="str">
            <v>Apparel</v>
          </cell>
          <cell r="K2252" t="str">
            <v>SMU</v>
          </cell>
          <cell r="L2252" t="str">
            <v>SS25</v>
          </cell>
          <cell r="M2252">
            <v>6588.53</v>
          </cell>
          <cell r="N2252">
            <v>859</v>
          </cell>
          <cell r="O2252">
            <v>0</v>
          </cell>
          <cell r="P2252">
            <v>0</v>
          </cell>
          <cell r="Q2252">
            <v>0</v>
          </cell>
          <cell r="R2252">
            <v>0</v>
          </cell>
          <cell r="S2252">
            <v>0</v>
          </cell>
          <cell r="T2252">
            <v>0</v>
          </cell>
          <cell r="U2252">
            <v>0</v>
          </cell>
          <cell r="V2252">
            <v>0</v>
          </cell>
          <cell r="W2252">
            <v>0</v>
          </cell>
          <cell r="X2252">
            <v>7.67</v>
          </cell>
          <cell r="Y2252">
            <v>-7.67</v>
          </cell>
          <cell r="Z2252">
            <v>0</v>
          </cell>
          <cell r="AA2252">
            <v>7.67</v>
          </cell>
          <cell r="AB2252">
            <v>0</v>
          </cell>
          <cell r="AC2252" t="str">
            <v>Mainline</v>
          </cell>
          <cell r="AD2252" t="str">
            <v>5_Male Racing</v>
          </cell>
          <cell r="AE2252" t="str">
            <v>S125</v>
          </cell>
          <cell r="AF2252" t="str">
            <v>Core</v>
          </cell>
          <cell r="AG2252">
            <v>1</v>
          </cell>
          <cell r="AH2252" t="str">
            <v>&lt;N/A&gt;</v>
          </cell>
          <cell r="AI2252" t="str">
            <v>Racing</v>
          </cell>
          <cell r="AJ2252" t="str">
            <v>Team</v>
          </cell>
          <cell r="AK2252">
            <v>0</v>
          </cell>
          <cell r="AL2252">
            <v>46919</v>
          </cell>
          <cell r="AM2252">
            <v>6588.53</v>
          </cell>
          <cell r="AN2252">
            <v>859</v>
          </cell>
          <cell r="AO2252">
            <v>7.67</v>
          </cell>
        </row>
        <row r="2253">
          <cell r="A2253">
            <v>87052257411</v>
          </cell>
          <cell r="B2253" t="str">
            <v>Current</v>
          </cell>
          <cell r="C2253" t="str">
            <v>W060</v>
          </cell>
          <cell r="D2253" t="str">
            <v>Speedo USA Maersk</v>
          </cell>
          <cell r="E2253" t="str">
            <v>8-7052257411</v>
          </cell>
          <cell r="F2253" t="str">
            <v>EDGE SPLICE JAMMER 411</v>
          </cell>
          <cell r="G2253" t="str">
            <v>P1132</v>
          </cell>
          <cell r="H2253" t="str">
            <v>Swim Bottoms</v>
          </cell>
          <cell r="I2253" t="str">
            <v>812</v>
          </cell>
          <cell r="J2253" t="str">
            <v>Apparel</v>
          </cell>
          <cell r="K2253" t="str">
            <v>SMU</v>
          </cell>
          <cell r="L2253" t="str">
            <v>SS25</v>
          </cell>
          <cell r="M2253">
            <v>11320.92</v>
          </cell>
          <cell r="N2253">
            <v>1476</v>
          </cell>
          <cell r="O2253">
            <v>0</v>
          </cell>
          <cell r="P2253">
            <v>0</v>
          </cell>
          <cell r="Q2253">
            <v>0</v>
          </cell>
          <cell r="R2253">
            <v>0</v>
          </cell>
          <cell r="S2253">
            <v>0</v>
          </cell>
          <cell r="T2253">
            <v>0</v>
          </cell>
          <cell r="U2253">
            <v>0</v>
          </cell>
          <cell r="V2253">
            <v>0</v>
          </cell>
          <cell r="W2253">
            <v>0</v>
          </cell>
          <cell r="X2253">
            <v>7.67</v>
          </cell>
          <cell r="Y2253">
            <v>-7.67</v>
          </cell>
          <cell r="Z2253">
            <v>0</v>
          </cell>
          <cell r="AA2253">
            <v>7.67</v>
          </cell>
          <cell r="AB2253">
            <v>0</v>
          </cell>
          <cell r="AC2253" t="str">
            <v>Mainline</v>
          </cell>
          <cell r="AD2253" t="str">
            <v>5_Male Racing</v>
          </cell>
          <cell r="AE2253" t="str">
            <v>S125</v>
          </cell>
          <cell r="AF2253" t="str">
            <v>Core</v>
          </cell>
          <cell r="AG2253">
            <v>1</v>
          </cell>
          <cell r="AH2253" t="str">
            <v>&lt;N/A&gt;</v>
          </cell>
          <cell r="AI2253" t="str">
            <v>Racing</v>
          </cell>
          <cell r="AJ2253" t="str">
            <v>Team</v>
          </cell>
          <cell r="AK2253">
            <v>0</v>
          </cell>
          <cell r="AL2253">
            <v>46919</v>
          </cell>
          <cell r="AM2253">
            <v>11320.92</v>
          </cell>
          <cell r="AN2253">
            <v>1476</v>
          </cell>
          <cell r="AO2253">
            <v>7.67</v>
          </cell>
        </row>
        <row r="2254">
          <cell r="A2254">
            <v>87052257419</v>
          </cell>
          <cell r="B2254" t="str">
            <v>Current</v>
          </cell>
          <cell r="C2254" t="str">
            <v>W060</v>
          </cell>
          <cell r="D2254" t="str">
            <v>Speedo USA Maersk</v>
          </cell>
          <cell r="E2254" t="str">
            <v>8-7052257419</v>
          </cell>
          <cell r="F2254" t="str">
            <v>EDGE SPLICE JAMMER 419</v>
          </cell>
          <cell r="G2254" t="str">
            <v>P1132</v>
          </cell>
          <cell r="H2254" t="str">
            <v>Swim Bottoms</v>
          </cell>
          <cell r="I2254" t="str">
            <v>812</v>
          </cell>
          <cell r="J2254" t="str">
            <v>Apparel</v>
          </cell>
          <cell r="K2254" t="str">
            <v>SMU</v>
          </cell>
          <cell r="L2254" t="str">
            <v>SS25</v>
          </cell>
          <cell r="M2254">
            <v>21782.799999999999</v>
          </cell>
          <cell r="N2254">
            <v>2840</v>
          </cell>
          <cell r="O2254">
            <v>0</v>
          </cell>
          <cell r="P2254">
            <v>0</v>
          </cell>
          <cell r="Q2254">
            <v>0</v>
          </cell>
          <cell r="R2254">
            <v>0</v>
          </cell>
          <cell r="S2254">
            <v>0</v>
          </cell>
          <cell r="T2254">
            <v>0</v>
          </cell>
          <cell r="U2254">
            <v>0</v>
          </cell>
          <cell r="V2254">
            <v>0</v>
          </cell>
          <cell r="W2254">
            <v>0</v>
          </cell>
          <cell r="X2254">
            <v>7.67</v>
          </cell>
          <cell r="Y2254">
            <v>-7.67</v>
          </cell>
          <cell r="Z2254">
            <v>0</v>
          </cell>
          <cell r="AA2254">
            <v>7.67</v>
          </cell>
          <cell r="AB2254">
            <v>0</v>
          </cell>
          <cell r="AC2254" t="str">
            <v>Mainline</v>
          </cell>
          <cell r="AD2254" t="str">
            <v>5_Male Racing</v>
          </cell>
          <cell r="AE2254" t="str">
            <v>S125</v>
          </cell>
          <cell r="AF2254" t="str">
            <v>Core</v>
          </cell>
          <cell r="AG2254">
            <v>1</v>
          </cell>
          <cell r="AH2254" t="str">
            <v>&lt;N/A&gt;</v>
          </cell>
          <cell r="AI2254" t="str">
            <v>Racing</v>
          </cell>
          <cell r="AJ2254" t="str">
            <v>Team</v>
          </cell>
          <cell r="AK2254">
            <v>0</v>
          </cell>
          <cell r="AL2254">
            <v>46919</v>
          </cell>
          <cell r="AM2254">
            <v>21782.799999999999</v>
          </cell>
          <cell r="AN2254">
            <v>2840</v>
          </cell>
          <cell r="AO2254">
            <v>7.67</v>
          </cell>
        </row>
        <row r="2255">
          <cell r="A2255">
            <v>87052257427</v>
          </cell>
          <cell r="B2255" t="str">
            <v>Current</v>
          </cell>
          <cell r="C2255" t="str">
            <v>W060</v>
          </cell>
          <cell r="D2255" t="str">
            <v>Speedo USA Maersk</v>
          </cell>
          <cell r="E2255" t="str">
            <v>8-7052257427</v>
          </cell>
          <cell r="F2255" t="str">
            <v>EDGE SPLICE JAMMER 427</v>
          </cell>
          <cell r="G2255" t="str">
            <v>P1132</v>
          </cell>
          <cell r="H2255" t="str">
            <v>Swim Bottoms</v>
          </cell>
          <cell r="I2255" t="str">
            <v>812</v>
          </cell>
          <cell r="J2255" t="str">
            <v>Apparel</v>
          </cell>
          <cell r="K2255" t="str">
            <v>SMU</v>
          </cell>
          <cell r="L2255" t="str">
            <v>SS25</v>
          </cell>
          <cell r="M2255">
            <v>8858.85</v>
          </cell>
          <cell r="N2255">
            <v>1155</v>
          </cell>
          <cell r="O2255">
            <v>0</v>
          </cell>
          <cell r="P2255">
            <v>0</v>
          </cell>
          <cell r="Q2255">
            <v>0</v>
          </cell>
          <cell r="R2255">
            <v>0</v>
          </cell>
          <cell r="S2255">
            <v>0</v>
          </cell>
          <cell r="T2255">
            <v>0</v>
          </cell>
          <cell r="U2255">
            <v>0</v>
          </cell>
          <cell r="V2255">
            <v>0</v>
          </cell>
          <cell r="W2255">
            <v>0</v>
          </cell>
          <cell r="X2255">
            <v>7.67</v>
          </cell>
          <cell r="Y2255">
            <v>-7.67</v>
          </cell>
          <cell r="Z2255">
            <v>0</v>
          </cell>
          <cell r="AA2255">
            <v>7.67</v>
          </cell>
          <cell r="AB2255">
            <v>0</v>
          </cell>
          <cell r="AC2255" t="str">
            <v>Mainline</v>
          </cell>
          <cell r="AD2255" t="str">
            <v>5_Male Racing</v>
          </cell>
          <cell r="AE2255" t="str">
            <v>S125</v>
          </cell>
          <cell r="AF2255" t="str">
            <v>Core</v>
          </cell>
          <cell r="AG2255">
            <v>1</v>
          </cell>
          <cell r="AH2255" t="str">
            <v>&lt;N/A&gt;</v>
          </cell>
          <cell r="AI2255" t="str">
            <v>Racing</v>
          </cell>
          <cell r="AJ2255" t="str">
            <v>Team</v>
          </cell>
          <cell r="AK2255">
            <v>0</v>
          </cell>
          <cell r="AL2255">
            <v>46919</v>
          </cell>
          <cell r="AM2255">
            <v>8858.85</v>
          </cell>
          <cell r="AN2255">
            <v>1155</v>
          </cell>
          <cell r="AO2255">
            <v>7.67</v>
          </cell>
        </row>
        <row r="2256">
          <cell r="A2256">
            <v>87052257648</v>
          </cell>
          <cell r="B2256" t="str">
            <v>Current</v>
          </cell>
          <cell r="C2256" t="str">
            <v>W060</v>
          </cell>
          <cell r="D2256" t="str">
            <v>Speedo USA Maersk</v>
          </cell>
          <cell r="E2256" t="str">
            <v>8-7052257648</v>
          </cell>
          <cell r="F2256" t="str">
            <v>EDGE SPLICE JAMMER 648</v>
          </cell>
          <cell r="G2256" t="str">
            <v>P1132</v>
          </cell>
          <cell r="H2256" t="str">
            <v>Swim Bottoms</v>
          </cell>
          <cell r="I2256" t="str">
            <v>812</v>
          </cell>
          <cell r="J2256" t="str">
            <v>Apparel</v>
          </cell>
          <cell r="K2256" t="str">
            <v>SMU</v>
          </cell>
          <cell r="L2256" t="str">
            <v>SS25</v>
          </cell>
          <cell r="M2256">
            <v>4954.82</v>
          </cell>
          <cell r="N2256">
            <v>646</v>
          </cell>
          <cell r="O2256">
            <v>0</v>
          </cell>
          <cell r="P2256">
            <v>0</v>
          </cell>
          <cell r="Q2256">
            <v>0</v>
          </cell>
          <cell r="R2256">
            <v>0</v>
          </cell>
          <cell r="S2256">
            <v>0</v>
          </cell>
          <cell r="T2256">
            <v>0</v>
          </cell>
          <cell r="U2256">
            <v>0</v>
          </cell>
          <cell r="V2256">
            <v>0</v>
          </cell>
          <cell r="W2256">
            <v>0</v>
          </cell>
          <cell r="X2256">
            <v>7.67</v>
          </cell>
          <cell r="Y2256">
            <v>-7.67</v>
          </cell>
          <cell r="Z2256">
            <v>0</v>
          </cell>
          <cell r="AA2256">
            <v>7.67</v>
          </cell>
          <cell r="AB2256">
            <v>0</v>
          </cell>
          <cell r="AC2256" t="str">
            <v>Mainline</v>
          </cell>
          <cell r="AD2256" t="str">
            <v>5_Male Racing</v>
          </cell>
          <cell r="AE2256" t="str">
            <v>S125</v>
          </cell>
          <cell r="AF2256" t="str">
            <v>Core</v>
          </cell>
          <cell r="AG2256">
            <v>1</v>
          </cell>
          <cell r="AH2256" t="str">
            <v>&lt;N/A&gt;</v>
          </cell>
          <cell r="AI2256" t="str">
            <v>Racing</v>
          </cell>
          <cell r="AJ2256" t="str">
            <v>Team</v>
          </cell>
          <cell r="AK2256">
            <v>0</v>
          </cell>
          <cell r="AL2256">
            <v>46919</v>
          </cell>
          <cell r="AM2256">
            <v>4954.82</v>
          </cell>
          <cell r="AN2256">
            <v>646</v>
          </cell>
          <cell r="AO2256">
            <v>7.67</v>
          </cell>
        </row>
        <row r="2257">
          <cell r="A2257">
            <v>87052257962</v>
          </cell>
          <cell r="B2257" t="str">
            <v>Current</v>
          </cell>
          <cell r="C2257" t="str">
            <v>W060</v>
          </cell>
          <cell r="D2257" t="str">
            <v>Speedo USA Maersk</v>
          </cell>
          <cell r="E2257" t="str">
            <v>8-7052257962</v>
          </cell>
          <cell r="F2257" t="str">
            <v>EDGE SPLICE JAMMER 962</v>
          </cell>
          <cell r="G2257" t="str">
            <v>P1132</v>
          </cell>
          <cell r="H2257" t="str">
            <v>Swim Bottoms</v>
          </cell>
          <cell r="I2257" t="str">
            <v>812</v>
          </cell>
          <cell r="J2257" t="str">
            <v>Apparel</v>
          </cell>
          <cell r="K2257" t="str">
            <v>SMU</v>
          </cell>
          <cell r="L2257" t="str">
            <v>SS25</v>
          </cell>
          <cell r="M2257">
            <v>27282.19</v>
          </cell>
          <cell r="N2257">
            <v>3557</v>
          </cell>
          <cell r="O2257">
            <v>0</v>
          </cell>
          <cell r="P2257">
            <v>0</v>
          </cell>
          <cell r="Q2257">
            <v>0</v>
          </cell>
          <cell r="R2257">
            <v>0</v>
          </cell>
          <cell r="S2257">
            <v>0</v>
          </cell>
          <cell r="T2257">
            <v>0</v>
          </cell>
          <cell r="U2257">
            <v>0</v>
          </cell>
          <cell r="V2257">
            <v>0</v>
          </cell>
          <cell r="W2257">
            <v>0</v>
          </cell>
          <cell r="X2257">
            <v>7.67</v>
          </cell>
          <cell r="Y2257">
            <v>-7.67</v>
          </cell>
          <cell r="Z2257">
            <v>0</v>
          </cell>
          <cell r="AA2257">
            <v>7.67</v>
          </cell>
          <cell r="AB2257">
            <v>0</v>
          </cell>
          <cell r="AC2257" t="str">
            <v>Mainline</v>
          </cell>
          <cell r="AD2257" t="str">
            <v>5_Male Racing</v>
          </cell>
          <cell r="AE2257" t="str">
            <v>S125</v>
          </cell>
          <cell r="AF2257" t="str">
            <v>Core</v>
          </cell>
          <cell r="AG2257">
            <v>1</v>
          </cell>
          <cell r="AH2257" t="str">
            <v>&lt;N/A&gt;</v>
          </cell>
          <cell r="AI2257" t="str">
            <v>Racing</v>
          </cell>
          <cell r="AJ2257" t="str">
            <v>Team</v>
          </cell>
          <cell r="AK2257">
            <v>0</v>
          </cell>
          <cell r="AL2257">
            <v>46919</v>
          </cell>
          <cell r="AM2257">
            <v>27282.19</v>
          </cell>
          <cell r="AN2257">
            <v>3557</v>
          </cell>
          <cell r="AO2257">
            <v>7.67</v>
          </cell>
        </row>
        <row r="2258">
          <cell r="A2258">
            <v>87052257972</v>
          </cell>
          <cell r="B2258" t="str">
            <v>Current</v>
          </cell>
          <cell r="C2258" t="str">
            <v>W060</v>
          </cell>
          <cell r="D2258" t="str">
            <v>Speedo USA Maersk</v>
          </cell>
          <cell r="E2258" t="str">
            <v>8-7052257972</v>
          </cell>
          <cell r="F2258" t="str">
            <v>EDGE SPLICE JAMMER 972</v>
          </cell>
          <cell r="G2258" t="str">
            <v>P1132</v>
          </cell>
          <cell r="H2258" t="str">
            <v>Swim Bottoms</v>
          </cell>
          <cell r="I2258" t="str">
            <v>812</v>
          </cell>
          <cell r="J2258" t="str">
            <v>Apparel</v>
          </cell>
          <cell r="K2258" t="str">
            <v>SMU</v>
          </cell>
          <cell r="L2258" t="str">
            <v>SS25</v>
          </cell>
          <cell r="M2258">
            <v>27243.84</v>
          </cell>
          <cell r="N2258">
            <v>3552</v>
          </cell>
          <cell r="O2258">
            <v>0</v>
          </cell>
          <cell r="P2258">
            <v>0</v>
          </cell>
          <cell r="Q2258">
            <v>0</v>
          </cell>
          <cell r="R2258">
            <v>0</v>
          </cell>
          <cell r="S2258">
            <v>0</v>
          </cell>
          <cell r="T2258">
            <v>0</v>
          </cell>
          <cell r="U2258">
            <v>0</v>
          </cell>
          <cell r="V2258">
            <v>0</v>
          </cell>
          <cell r="W2258">
            <v>0</v>
          </cell>
          <cell r="X2258">
            <v>7.67</v>
          </cell>
          <cell r="Y2258">
            <v>-7.67</v>
          </cell>
          <cell r="Z2258">
            <v>0</v>
          </cell>
          <cell r="AA2258">
            <v>7.67</v>
          </cell>
          <cell r="AB2258">
            <v>0</v>
          </cell>
          <cell r="AC2258" t="str">
            <v>Mainline</v>
          </cell>
          <cell r="AD2258" t="str">
            <v>5_Male Racing</v>
          </cell>
          <cell r="AE2258" t="str">
            <v>S125</v>
          </cell>
          <cell r="AF2258" t="str">
            <v>Core</v>
          </cell>
          <cell r="AG2258">
            <v>1</v>
          </cell>
          <cell r="AH2258" t="str">
            <v>&lt;N/A&gt;</v>
          </cell>
          <cell r="AI2258" t="str">
            <v>Racing</v>
          </cell>
          <cell r="AJ2258" t="str">
            <v>Team</v>
          </cell>
          <cell r="AK2258">
            <v>0</v>
          </cell>
          <cell r="AL2258">
            <v>46919</v>
          </cell>
          <cell r="AM2258">
            <v>27243.84</v>
          </cell>
          <cell r="AN2258">
            <v>3552</v>
          </cell>
          <cell r="AO2258">
            <v>7.67</v>
          </cell>
        </row>
        <row r="2259">
          <cell r="A2259">
            <v>87052257976</v>
          </cell>
          <cell r="B2259" t="str">
            <v>Current</v>
          </cell>
          <cell r="C2259" t="str">
            <v>W060</v>
          </cell>
          <cell r="D2259" t="str">
            <v>Speedo USA Maersk</v>
          </cell>
          <cell r="E2259" t="str">
            <v>8-7052257976</v>
          </cell>
          <cell r="F2259" t="str">
            <v>EDGE SPLICE JAMMER 976</v>
          </cell>
          <cell r="G2259" t="str">
            <v>P1132</v>
          </cell>
          <cell r="H2259" t="str">
            <v>Swim Bottoms</v>
          </cell>
          <cell r="I2259" t="str">
            <v>812</v>
          </cell>
          <cell r="J2259" t="str">
            <v>Apparel</v>
          </cell>
          <cell r="K2259" t="str">
            <v>SMU</v>
          </cell>
          <cell r="L2259" t="str">
            <v>SS25</v>
          </cell>
          <cell r="M2259">
            <v>103054.12</v>
          </cell>
          <cell r="N2259">
            <v>13436</v>
          </cell>
          <cell r="O2259">
            <v>0</v>
          </cell>
          <cell r="P2259">
            <v>0</v>
          </cell>
          <cell r="Q2259">
            <v>0</v>
          </cell>
          <cell r="R2259">
            <v>0</v>
          </cell>
          <cell r="S2259">
            <v>0</v>
          </cell>
          <cell r="T2259">
            <v>0</v>
          </cell>
          <cell r="U2259">
            <v>0</v>
          </cell>
          <cell r="V2259">
            <v>0</v>
          </cell>
          <cell r="W2259">
            <v>0</v>
          </cell>
          <cell r="X2259">
            <v>7.67</v>
          </cell>
          <cell r="Y2259">
            <v>-7.67</v>
          </cell>
          <cell r="Z2259">
            <v>0</v>
          </cell>
          <cell r="AA2259">
            <v>7.67</v>
          </cell>
          <cell r="AB2259">
            <v>0</v>
          </cell>
          <cell r="AC2259" t="str">
            <v>Mainline</v>
          </cell>
          <cell r="AD2259" t="str">
            <v>5_Male Racing</v>
          </cell>
          <cell r="AE2259" t="str">
            <v>S125</v>
          </cell>
          <cell r="AF2259" t="str">
            <v>Core</v>
          </cell>
          <cell r="AG2259">
            <v>1</v>
          </cell>
          <cell r="AH2259" t="str">
            <v>&lt;N/A&gt;</v>
          </cell>
          <cell r="AI2259" t="str">
            <v>Racing</v>
          </cell>
          <cell r="AJ2259" t="str">
            <v>Team</v>
          </cell>
          <cell r="AK2259">
            <v>0</v>
          </cell>
          <cell r="AL2259">
            <v>46919</v>
          </cell>
          <cell r="AM2259">
            <v>103054.12</v>
          </cell>
          <cell r="AN2259">
            <v>13436</v>
          </cell>
          <cell r="AO2259">
            <v>7.67</v>
          </cell>
        </row>
        <row r="2260">
          <cell r="A2260">
            <v>87052257987</v>
          </cell>
          <cell r="B2260" t="str">
            <v>Current</v>
          </cell>
          <cell r="C2260" t="str">
            <v>W060</v>
          </cell>
          <cell r="D2260" t="str">
            <v>Speedo USA Maersk</v>
          </cell>
          <cell r="E2260" t="str">
            <v>8-7052257987</v>
          </cell>
          <cell r="F2260" t="str">
            <v>EDGE SPLICE JAMMER 987</v>
          </cell>
          <cell r="G2260" t="str">
            <v>P1132</v>
          </cell>
          <cell r="H2260" t="str">
            <v>Swim Bottoms</v>
          </cell>
          <cell r="I2260" t="str">
            <v>812</v>
          </cell>
          <cell r="J2260" t="str">
            <v>Apparel</v>
          </cell>
          <cell r="K2260" t="str">
            <v>SMU</v>
          </cell>
          <cell r="L2260" t="str">
            <v>SS25</v>
          </cell>
          <cell r="M2260">
            <v>7938.45</v>
          </cell>
          <cell r="N2260">
            <v>1035</v>
          </cell>
          <cell r="O2260">
            <v>0</v>
          </cell>
          <cell r="P2260">
            <v>0</v>
          </cell>
          <cell r="Q2260">
            <v>0</v>
          </cell>
          <cell r="R2260">
            <v>0</v>
          </cell>
          <cell r="S2260">
            <v>0</v>
          </cell>
          <cell r="T2260">
            <v>0</v>
          </cell>
          <cell r="U2260">
            <v>0</v>
          </cell>
          <cell r="V2260">
            <v>0</v>
          </cell>
          <cell r="W2260">
            <v>0</v>
          </cell>
          <cell r="X2260">
            <v>7.67</v>
          </cell>
          <cell r="Y2260">
            <v>-7.67</v>
          </cell>
          <cell r="Z2260">
            <v>0</v>
          </cell>
          <cell r="AA2260">
            <v>7.67</v>
          </cell>
          <cell r="AB2260">
            <v>0</v>
          </cell>
          <cell r="AC2260" t="str">
            <v>Mainline</v>
          </cell>
          <cell r="AD2260" t="str">
            <v>5_Male Racing</v>
          </cell>
          <cell r="AE2260" t="str">
            <v>S125</v>
          </cell>
          <cell r="AF2260" t="str">
            <v>Core</v>
          </cell>
          <cell r="AG2260">
            <v>1</v>
          </cell>
          <cell r="AH2260" t="str">
            <v>&lt;N/A&gt;</v>
          </cell>
          <cell r="AI2260" t="str">
            <v>Racing</v>
          </cell>
          <cell r="AJ2260" t="str">
            <v>Team</v>
          </cell>
          <cell r="AK2260">
            <v>0</v>
          </cell>
          <cell r="AL2260">
            <v>46919</v>
          </cell>
          <cell r="AM2260">
            <v>7938.45</v>
          </cell>
          <cell r="AN2260">
            <v>1035</v>
          </cell>
          <cell r="AO2260">
            <v>7.67</v>
          </cell>
        </row>
        <row r="2261">
          <cell r="A2261">
            <v>87052258002</v>
          </cell>
          <cell r="B2261" t="str">
            <v>Current</v>
          </cell>
          <cell r="C2261" t="str">
            <v>W060</v>
          </cell>
          <cell r="D2261" t="str">
            <v>Speedo USA Maersk</v>
          </cell>
          <cell r="E2261" t="str">
            <v>8-7052258002</v>
          </cell>
          <cell r="F2261" t="str">
            <v>EDGE SPLICE BRIEF 002</v>
          </cell>
          <cell r="G2261" t="str">
            <v>P1132</v>
          </cell>
          <cell r="H2261" t="str">
            <v>Swim Bottoms</v>
          </cell>
          <cell r="I2261" t="str">
            <v>812</v>
          </cell>
          <cell r="J2261" t="str">
            <v>Apparel</v>
          </cell>
          <cell r="K2261" t="str">
            <v>SMU</v>
          </cell>
          <cell r="L2261" t="str">
            <v>SS25</v>
          </cell>
          <cell r="M2261">
            <v>5422.25</v>
          </cell>
          <cell r="N2261">
            <v>1025</v>
          </cell>
          <cell r="O2261">
            <v>0</v>
          </cell>
          <cell r="P2261">
            <v>0</v>
          </cell>
          <cell r="Q2261">
            <v>0</v>
          </cell>
          <cell r="R2261">
            <v>0</v>
          </cell>
          <cell r="S2261">
            <v>0</v>
          </cell>
          <cell r="T2261">
            <v>0</v>
          </cell>
          <cell r="U2261">
            <v>0</v>
          </cell>
          <cell r="V2261">
            <v>0</v>
          </cell>
          <cell r="W2261">
            <v>0</v>
          </cell>
          <cell r="X2261">
            <v>5.29</v>
          </cell>
          <cell r="Y2261">
            <v>-5.29</v>
          </cell>
          <cell r="Z2261">
            <v>0</v>
          </cell>
          <cell r="AA2261">
            <v>5.29</v>
          </cell>
          <cell r="AB2261">
            <v>0</v>
          </cell>
          <cell r="AC2261" t="str">
            <v>Mainline</v>
          </cell>
          <cell r="AD2261" t="str">
            <v>5_Male Racing</v>
          </cell>
          <cell r="AE2261" t="str">
            <v>S125</v>
          </cell>
          <cell r="AF2261" t="str">
            <v>Core</v>
          </cell>
          <cell r="AG2261">
            <v>1</v>
          </cell>
          <cell r="AH2261" t="str">
            <v>&lt;N/A&gt;</v>
          </cell>
          <cell r="AI2261" t="str">
            <v>Racing</v>
          </cell>
          <cell r="AJ2261" t="str">
            <v>Team</v>
          </cell>
          <cell r="AK2261">
            <v>0</v>
          </cell>
          <cell r="AL2261">
            <v>46919</v>
          </cell>
          <cell r="AM2261">
            <v>5422.25</v>
          </cell>
          <cell r="AN2261">
            <v>1025</v>
          </cell>
          <cell r="AO2261">
            <v>5.29</v>
          </cell>
        </row>
        <row r="2262">
          <cell r="A2262">
            <v>87052258411</v>
          </cell>
          <cell r="B2262" t="str">
            <v>Current</v>
          </cell>
          <cell r="C2262" t="str">
            <v>W060</v>
          </cell>
          <cell r="D2262" t="str">
            <v>Speedo USA Maersk</v>
          </cell>
          <cell r="E2262" t="str">
            <v>8-7052258411</v>
          </cell>
          <cell r="F2262" t="str">
            <v>EDGE SPLICE BRIEF 411</v>
          </cell>
          <cell r="G2262" t="str">
            <v>P1132</v>
          </cell>
          <cell r="H2262" t="str">
            <v>Swim Bottoms</v>
          </cell>
          <cell r="I2262" t="str">
            <v>812</v>
          </cell>
          <cell r="J2262" t="str">
            <v>Apparel</v>
          </cell>
          <cell r="K2262" t="str">
            <v>SMU</v>
          </cell>
          <cell r="L2262" t="str">
            <v>SS25</v>
          </cell>
          <cell r="M2262">
            <v>4242.58</v>
          </cell>
          <cell r="N2262">
            <v>802</v>
          </cell>
          <cell r="O2262">
            <v>0</v>
          </cell>
          <cell r="P2262">
            <v>0</v>
          </cell>
          <cell r="Q2262">
            <v>0</v>
          </cell>
          <cell r="R2262">
            <v>0</v>
          </cell>
          <cell r="S2262">
            <v>0</v>
          </cell>
          <cell r="T2262">
            <v>0</v>
          </cell>
          <cell r="U2262">
            <v>0</v>
          </cell>
          <cell r="V2262">
            <v>0</v>
          </cell>
          <cell r="W2262">
            <v>0</v>
          </cell>
          <cell r="X2262">
            <v>5.29</v>
          </cell>
          <cell r="Y2262">
            <v>-5.29</v>
          </cell>
          <cell r="Z2262">
            <v>0</v>
          </cell>
          <cell r="AA2262">
            <v>5.29</v>
          </cell>
          <cell r="AB2262">
            <v>0</v>
          </cell>
          <cell r="AC2262" t="str">
            <v>Mainline</v>
          </cell>
          <cell r="AD2262" t="str">
            <v>5_Male Racing</v>
          </cell>
          <cell r="AE2262" t="str">
            <v>S125</v>
          </cell>
          <cell r="AF2262" t="str">
            <v>Core</v>
          </cell>
          <cell r="AG2262">
            <v>1</v>
          </cell>
          <cell r="AH2262" t="str">
            <v>&lt;N/A&gt;</v>
          </cell>
          <cell r="AI2262" t="str">
            <v>Racing</v>
          </cell>
          <cell r="AJ2262" t="str">
            <v>Team</v>
          </cell>
          <cell r="AK2262">
            <v>0</v>
          </cell>
          <cell r="AL2262">
            <v>46919</v>
          </cell>
          <cell r="AM2262">
            <v>4242.58</v>
          </cell>
          <cell r="AN2262">
            <v>802</v>
          </cell>
          <cell r="AO2262">
            <v>5.29</v>
          </cell>
        </row>
        <row r="2263">
          <cell r="A2263">
            <v>87052258419</v>
          </cell>
          <cell r="B2263" t="str">
            <v>Current</v>
          </cell>
          <cell r="C2263" t="str">
            <v>W060</v>
          </cell>
          <cell r="D2263" t="str">
            <v>Speedo USA Maersk</v>
          </cell>
          <cell r="E2263" t="str">
            <v>8-7052258419</v>
          </cell>
          <cell r="F2263" t="str">
            <v>EDGE SPLICE BRIEF 419</v>
          </cell>
          <cell r="G2263" t="str">
            <v>P1132</v>
          </cell>
          <cell r="H2263" t="str">
            <v>Swim Bottoms</v>
          </cell>
          <cell r="I2263" t="str">
            <v>812</v>
          </cell>
          <cell r="J2263" t="str">
            <v>Apparel</v>
          </cell>
          <cell r="K2263" t="str">
            <v>SMU</v>
          </cell>
          <cell r="L2263" t="str">
            <v>SS25</v>
          </cell>
          <cell r="M2263">
            <v>7284.33</v>
          </cell>
          <cell r="N2263">
            <v>1377</v>
          </cell>
          <cell r="O2263">
            <v>0</v>
          </cell>
          <cell r="P2263">
            <v>0</v>
          </cell>
          <cell r="Q2263">
            <v>0</v>
          </cell>
          <cell r="R2263">
            <v>0</v>
          </cell>
          <cell r="S2263">
            <v>0</v>
          </cell>
          <cell r="T2263">
            <v>0</v>
          </cell>
          <cell r="U2263">
            <v>0</v>
          </cell>
          <cell r="V2263">
            <v>0</v>
          </cell>
          <cell r="W2263">
            <v>0</v>
          </cell>
          <cell r="X2263">
            <v>5.29</v>
          </cell>
          <cell r="Y2263">
            <v>-5.29</v>
          </cell>
          <cell r="Z2263">
            <v>0</v>
          </cell>
          <cell r="AA2263">
            <v>5.29</v>
          </cell>
          <cell r="AB2263">
            <v>0</v>
          </cell>
          <cell r="AC2263" t="str">
            <v>Mainline</v>
          </cell>
          <cell r="AD2263" t="str">
            <v>5_Male Racing</v>
          </cell>
          <cell r="AE2263" t="str">
            <v>S125</v>
          </cell>
          <cell r="AF2263" t="str">
            <v>Core</v>
          </cell>
          <cell r="AG2263">
            <v>1</v>
          </cell>
          <cell r="AH2263" t="str">
            <v>&lt;N/A&gt;</v>
          </cell>
          <cell r="AI2263" t="str">
            <v>Racing</v>
          </cell>
          <cell r="AJ2263" t="str">
            <v>Team</v>
          </cell>
          <cell r="AK2263">
            <v>0</v>
          </cell>
          <cell r="AL2263">
            <v>46919</v>
          </cell>
          <cell r="AM2263">
            <v>7284.33</v>
          </cell>
          <cell r="AN2263">
            <v>1377</v>
          </cell>
          <cell r="AO2263">
            <v>5.29</v>
          </cell>
        </row>
        <row r="2264">
          <cell r="A2264">
            <v>87052258427</v>
          </cell>
          <cell r="B2264" t="str">
            <v>Current</v>
          </cell>
          <cell r="C2264" t="str">
            <v>W060</v>
          </cell>
          <cell r="D2264" t="str">
            <v>Speedo USA Maersk</v>
          </cell>
          <cell r="E2264" t="str">
            <v>8-7052258427</v>
          </cell>
          <cell r="F2264" t="str">
            <v>EDGE SPLICE BRIEF 427</v>
          </cell>
          <cell r="G2264" t="str">
            <v>P1132</v>
          </cell>
          <cell r="H2264" t="str">
            <v>Swim Bottoms</v>
          </cell>
          <cell r="I2264" t="str">
            <v>812</v>
          </cell>
          <cell r="J2264" t="str">
            <v>Apparel</v>
          </cell>
          <cell r="K2264" t="str">
            <v>SMU</v>
          </cell>
          <cell r="L2264" t="str">
            <v>SS25</v>
          </cell>
          <cell r="M2264">
            <v>4083.88</v>
          </cell>
          <cell r="N2264">
            <v>772</v>
          </cell>
          <cell r="O2264">
            <v>0</v>
          </cell>
          <cell r="P2264">
            <v>0</v>
          </cell>
          <cell r="Q2264">
            <v>0</v>
          </cell>
          <cell r="R2264">
            <v>0</v>
          </cell>
          <cell r="S2264">
            <v>0</v>
          </cell>
          <cell r="T2264">
            <v>0</v>
          </cell>
          <cell r="U2264">
            <v>0</v>
          </cell>
          <cell r="V2264">
            <v>0</v>
          </cell>
          <cell r="W2264">
            <v>0</v>
          </cell>
          <cell r="X2264">
            <v>5.29</v>
          </cell>
          <cell r="Y2264">
            <v>-5.29</v>
          </cell>
          <cell r="Z2264">
            <v>0</v>
          </cell>
          <cell r="AA2264">
            <v>5.29</v>
          </cell>
          <cell r="AB2264">
            <v>0</v>
          </cell>
          <cell r="AC2264" t="str">
            <v>Mainline</v>
          </cell>
          <cell r="AD2264" t="str">
            <v>5_Male Racing</v>
          </cell>
          <cell r="AE2264" t="str">
            <v>S125</v>
          </cell>
          <cell r="AF2264" t="str">
            <v>Core</v>
          </cell>
          <cell r="AG2264">
            <v>1</v>
          </cell>
          <cell r="AH2264" t="str">
            <v>&lt;N/A&gt;</v>
          </cell>
          <cell r="AI2264" t="str">
            <v>Racing</v>
          </cell>
          <cell r="AJ2264" t="str">
            <v>Team</v>
          </cell>
          <cell r="AK2264">
            <v>0</v>
          </cell>
          <cell r="AL2264">
            <v>46919</v>
          </cell>
          <cell r="AM2264">
            <v>4083.88</v>
          </cell>
          <cell r="AN2264">
            <v>772</v>
          </cell>
          <cell r="AO2264">
            <v>5.29</v>
          </cell>
        </row>
        <row r="2265">
          <cell r="A2265">
            <v>87052258648</v>
          </cell>
          <cell r="B2265" t="str">
            <v>Current</v>
          </cell>
          <cell r="C2265" t="str">
            <v>W060</v>
          </cell>
          <cell r="D2265" t="str">
            <v>Speedo USA Maersk</v>
          </cell>
          <cell r="E2265" t="str">
            <v>8-7052258648</v>
          </cell>
          <cell r="F2265" t="str">
            <v>EDGE SPLICE BRIEF 648</v>
          </cell>
          <cell r="G2265" t="str">
            <v>P1132</v>
          </cell>
          <cell r="H2265" t="str">
            <v>Swim Bottoms</v>
          </cell>
          <cell r="I2265" t="str">
            <v>812</v>
          </cell>
          <cell r="J2265" t="str">
            <v>Apparel</v>
          </cell>
          <cell r="K2265" t="str">
            <v>SMU</v>
          </cell>
          <cell r="L2265" t="str">
            <v>SS25</v>
          </cell>
          <cell r="M2265">
            <v>2941.24</v>
          </cell>
          <cell r="N2265">
            <v>556</v>
          </cell>
          <cell r="O2265">
            <v>0</v>
          </cell>
          <cell r="P2265">
            <v>0</v>
          </cell>
          <cell r="Q2265">
            <v>0</v>
          </cell>
          <cell r="R2265">
            <v>0</v>
          </cell>
          <cell r="S2265">
            <v>0</v>
          </cell>
          <cell r="T2265">
            <v>0</v>
          </cell>
          <cell r="U2265">
            <v>0</v>
          </cell>
          <cell r="V2265">
            <v>0</v>
          </cell>
          <cell r="W2265">
            <v>0</v>
          </cell>
          <cell r="X2265">
            <v>5.29</v>
          </cell>
          <cell r="Y2265">
            <v>-5.29</v>
          </cell>
          <cell r="Z2265">
            <v>0</v>
          </cell>
          <cell r="AA2265">
            <v>5.29</v>
          </cell>
          <cell r="AB2265">
            <v>0</v>
          </cell>
          <cell r="AC2265" t="str">
            <v>Mainline</v>
          </cell>
          <cell r="AD2265" t="str">
            <v>5_Male Racing</v>
          </cell>
          <cell r="AE2265" t="str">
            <v>S125</v>
          </cell>
          <cell r="AF2265" t="str">
            <v>Core</v>
          </cell>
          <cell r="AG2265">
            <v>1</v>
          </cell>
          <cell r="AH2265" t="str">
            <v>&lt;N/A&gt;</v>
          </cell>
          <cell r="AI2265" t="str">
            <v>Racing</v>
          </cell>
          <cell r="AJ2265" t="str">
            <v>Team</v>
          </cell>
          <cell r="AK2265">
            <v>0</v>
          </cell>
          <cell r="AL2265">
            <v>46919</v>
          </cell>
          <cell r="AM2265">
            <v>2941.2400000000002</v>
          </cell>
          <cell r="AN2265">
            <v>556</v>
          </cell>
          <cell r="AO2265">
            <v>5.29</v>
          </cell>
        </row>
        <row r="2266">
          <cell r="A2266">
            <v>87052258962</v>
          </cell>
          <cell r="B2266" t="str">
            <v>Current</v>
          </cell>
          <cell r="C2266" t="str">
            <v>W060</v>
          </cell>
          <cell r="D2266" t="str">
            <v>Speedo USA Maersk</v>
          </cell>
          <cell r="E2266" t="str">
            <v>8-7052258962</v>
          </cell>
          <cell r="F2266" t="str">
            <v>EDGE SPLICE BRIEF 962</v>
          </cell>
          <cell r="G2266" t="str">
            <v>P1132</v>
          </cell>
          <cell r="H2266" t="str">
            <v>Swim Bottoms</v>
          </cell>
          <cell r="I2266" t="str">
            <v>812</v>
          </cell>
          <cell r="J2266" t="str">
            <v>Apparel</v>
          </cell>
          <cell r="K2266" t="str">
            <v>SMU</v>
          </cell>
          <cell r="L2266" t="str">
            <v>SS25</v>
          </cell>
          <cell r="M2266">
            <v>7802.75</v>
          </cell>
          <cell r="N2266">
            <v>1475</v>
          </cell>
          <cell r="O2266">
            <v>0</v>
          </cell>
          <cell r="P2266">
            <v>0</v>
          </cell>
          <cell r="Q2266">
            <v>0</v>
          </cell>
          <cell r="R2266">
            <v>0</v>
          </cell>
          <cell r="S2266">
            <v>0</v>
          </cell>
          <cell r="T2266">
            <v>0</v>
          </cell>
          <cell r="U2266">
            <v>0</v>
          </cell>
          <cell r="V2266">
            <v>0</v>
          </cell>
          <cell r="W2266">
            <v>0</v>
          </cell>
          <cell r="X2266">
            <v>5.29</v>
          </cell>
          <cell r="Y2266">
            <v>-5.29</v>
          </cell>
          <cell r="Z2266">
            <v>0</v>
          </cell>
          <cell r="AA2266">
            <v>5.29</v>
          </cell>
          <cell r="AB2266">
            <v>0</v>
          </cell>
          <cell r="AC2266" t="str">
            <v>Mainline</v>
          </cell>
          <cell r="AD2266" t="str">
            <v>5_Male Racing</v>
          </cell>
          <cell r="AE2266" t="str">
            <v>S125</v>
          </cell>
          <cell r="AF2266" t="str">
            <v>Core</v>
          </cell>
          <cell r="AG2266">
            <v>1</v>
          </cell>
          <cell r="AH2266" t="str">
            <v>&lt;N/A&gt;</v>
          </cell>
          <cell r="AI2266" t="str">
            <v>Racing</v>
          </cell>
          <cell r="AJ2266" t="str">
            <v>Team</v>
          </cell>
          <cell r="AK2266">
            <v>0</v>
          </cell>
          <cell r="AL2266">
            <v>46919</v>
          </cell>
          <cell r="AM2266">
            <v>7802.75</v>
          </cell>
          <cell r="AN2266">
            <v>1475</v>
          </cell>
          <cell r="AO2266">
            <v>5.29</v>
          </cell>
        </row>
        <row r="2267">
          <cell r="A2267">
            <v>87052258972</v>
          </cell>
          <cell r="B2267" t="str">
            <v>Current</v>
          </cell>
          <cell r="C2267" t="str">
            <v>W060</v>
          </cell>
          <cell r="D2267" t="str">
            <v>Speedo USA Maersk</v>
          </cell>
          <cell r="E2267" t="str">
            <v>8-7052258972</v>
          </cell>
          <cell r="F2267" t="str">
            <v>EDGE SPLICE BRIEF 972</v>
          </cell>
          <cell r="G2267" t="str">
            <v>P1132</v>
          </cell>
          <cell r="H2267" t="str">
            <v>Swim Bottoms</v>
          </cell>
          <cell r="I2267" t="str">
            <v>812</v>
          </cell>
          <cell r="J2267" t="str">
            <v>Apparel</v>
          </cell>
          <cell r="K2267" t="str">
            <v>SMU</v>
          </cell>
          <cell r="L2267" t="str">
            <v>SS25</v>
          </cell>
          <cell r="M2267">
            <v>11579.81</v>
          </cell>
          <cell r="N2267">
            <v>2189</v>
          </cell>
          <cell r="O2267">
            <v>0</v>
          </cell>
          <cell r="P2267">
            <v>0</v>
          </cell>
          <cell r="Q2267">
            <v>0</v>
          </cell>
          <cell r="R2267">
            <v>0</v>
          </cell>
          <cell r="S2267">
            <v>0</v>
          </cell>
          <cell r="T2267">
            <v>0</v>
          </cell>
          <cell r="U2267">
            <v>0</v>
          </cell>
          <cell r="V2267">
            <v>0</v>
          </cell>
          <cell r="W2267">
            <v>0</v>
          </cell>
          <cell r="X2267">
            <v>5.29</v>
          </cell>
          <cell r="Y2267">
            <v>-5.29</v>
          </cell>
          <cell r="Z2267">
            <v>0</v>
          </cell>
          <cell r="AA2267">
            <v>5.29</v>
          </cell>
          <cell r="AB2267">
            <v>0</v>
          </cell>
          <cell r="AC2267" t="str">
            <v>Mainline</v>
          </cell>
          <cell r="AD2267" t="str">
            <v>5_Male Racing</v>
          </cell>
          <cell r="AE2267" t="str">
            <v>S125</v>
          </cell>
          <cell r="AF2267" t="str">
            <v>Core</v>
          </cell>
          <cell r="AG2267">
            <v>1</v>
          </cell>
          <cell r="AH2267" t="str">
            <v>&lt;N/A&gt;</v>
          </cell>
          <cell r="AI2267" t="str">
            <v>Racing</v>
          </cell>
          <cell r="AJ2267" t="str">
            <v>Team</v>
          </cell>
          <cell r="AK2267">
            <v>0</v>
          </cell>
          <cell r="AL2267">
            <v>46919</v>
          </cell>
          <cell r="AM2267">
            <v>11579.81</v>
          </cell>
          <cell r="AN2267">
            <v>2189</v>
          </cell>
          <cell r="AO2267">
            <v>5.29</v>
          </cell>
        </row>
        <row r="2268">
          <cell r="A2268">
            <v>87052258976</v>
          </cell>
          <cell r="B2268" t="str">
            <v>Current</v>
          </cell>
          <cell r="C2268" t="str">
            <v>W060</v>
          </cell>
          <cell r="D2268" t="str">
            <v>Speedo USA Maersk</v>
          </cell>
          <cell r="E2268" t="str">
            <v>8-7052258976</v>
          </cell>
          <cell r="F2268" t="str">
            <v>EDGE SPLICE BRIEF 976</v>
          </cell>
          <cell r="G2268" t="str">
            <v>P1132</v>
          </cell>
          <cell r="H2268" t="str">
            <v>Swim Bottoms</v>
          </cell>
          <cell r="I2268" t="str">
            <v>812</v>
          </cell>
          <cell r="J2268" t="str">
            <v>Apparel</v>
          </cell>
          <cell r="K2268" t="str">
            <v>SMU</v>
          </cell>
          <cell r="L2268" t="str">
            <v>SS25</v>
          </cell>
          <cell r="M2268">
            <v>14981.28</v>
          </cell>
          <cell r="N2268">
            <v>2832</v>
          </cell>
          <cell r="O2268">
            <v>0</v>
          </cell>
          <cell r="P2268">
            <v>0</v>
          </cell>
          <cell r="Q2268">
            <v>0</v>
          </cell>
          <cell r="R2268">
            <v>0</v>
          </cell>
          <cell r="S2268">
            <v>0</v>
          </cell>
          <cell r="T2268">
            <v>0</v>
          </cell>
          <cell r="U2268">
            <v>0</v>
          </cell>
          <cell r="V2268">
            <v>0</v>
          </cell>
          <cell r="W2268">
            <v>0</v>
          </cell>
          <cell r="X2268">
            <v>5.29</v>
          </cell>
          <cell r="Y2268">
            <v>-5.29</v>
          </cell>
          <cell r="Z2268">
            <v>0</v>
          </cell>
          <cell r="AA2268">
            <v>5.29</v>
          </cell>
          <cell r="AB2268">
            <v>0</v>
          </cell>
          <cell r="AC2268" t="str">
            <v>Mainline</v>
          </cell>
          <cell r="AD2268" t="str">
            <v>5_Male Racing</v>
          </cell>
          <cell r="AE2268" t="str">
            <v>S125</v>
          </cell>
          <cell r="AF2268" t="str">
            <v>Core</v>
          </cell>
          <cell r="AG2268">
            <v>1</v>
          </cell>
          <cell r="AH2268" t="str">
            <v>&lt;N/A&gt;</v>
          </cell>
          <cell r="AI2268" t="str">
            <v>Racing</v>
          </cell>
          <cell r="AJ2268" t="str">
            <v>Team</v>
          </cell>
          <cell r="AK2268">
            <v>0</v>
          </cell>
          <cell r="AL2268">
            <v>45992</v>
          </cell>
          <cell r="AM2268">
            <v>14981.28</v>
          </cell>
          <cell r="AN2268">
            <v>2832</v>
          </cell>
          <cell r="AO2268">
            <v>5.29</v>
          </cell>
        </row>
        <row r="2269">
          <cell r="A2269">
            <v>87052258987</v>
          </cell>
          <cell r="B2269" t="str">
            <v>Current</v>
          </cell>
          <cell r="C2269" t="str">
            <v>W060</v>
          </cell>
          <cell r="D2269" t="str">
            <v>Speedo USA Maersk</v>
          </cell>
          <cell r="E2269" t="str">
            <v>8-7052258987</v>
          </cell>
          <cell r="F2269" t="str">
            <v>EDGE SPLICE BRIEF 987</v>
          </cell>
          <cell r="G2269" t="str">
            <v>P1132</v>
          </cell>
          <cell r="H2269" t="str">
            <v>Swim Bottoms</v>
          </cell>
          <cell r="I2269" t="str">
            <v>812</v>
          </cell>
          <cell r="J2269" t="str">
            <v>Apparel</v>
          </cell>
          <cell r="K2269" t="str">
            <v>SMU</v>
          </cell>
          <cell r="L2269" t="str">
            <v>SS25</v>
          </cell>
          <cell r="M2269">
            <v>4930.28</v>
          </cell>
          <cell r="N2269">
            <v>932</v>
          </cell>
          <cell r="O2269">
            <v>0</v>
          </cell>
          <cell r="P2269">
            <v>0</v>
          </cell>
          <cell r="Q2269">
            <v>0</v>
          </cell>
          <cell r="R2269">
            <v>0</v>
          </cell>
          <cell r="S2269">
            <v>0</v>
          </cell>
          <cell r="T2269">
            <v>0</v>
          </cell>
          <cell r="U2269">
            <v>0</v>
          </cell>
          <cell r="V2269">
            <v>0</v>
          </cell>
          <cell r="W2269">
            <v>0</v>
          </cell>
          <cell r="X2269">
            <v>5.29</v>
          </cell>
          <cell r="Y2269">
            <v>-5.29</v>
          </cell>
          <cell r="Z2269">
            <v>0</v>
          </cell>
          <cell r="AA2269">
            <v>5.29</v>
          </cell>
          <cell r="AB2269">
            <v>0</v>
          </cell>
          <cell r="AC2269" t="str">
            <v>Mainline</v>
          </cell>
          <cell r="AD2269" t="str">
            <v>5_Male Racing</v>
          </cell>
          <cell r="AE2269" t="str">
            <v>S125</v>
          </cell>
          <cell r="AF2269" t="str">
            <v>Core</v>
          </cell>
          <cell r="AG2269">
            <v>1</v>
          </cell>
          <cell r="AH2269" t="str">
            <v>&lt;N/A&gt;</v>
          </cell>
          <cell r="AI2269" t="str">
            <v>Racing</v>
          </cell>
          <cell r="AJ2269" t="str">
            <v>Team</v>
          </cell>
          <cell r="AK2269">
            <v>0</v>
          </cell>
          <cell r="AL2269">
            <v>46919</v>
          </cell>
          <cell r="AM2269">
            <v>4930.28</v>
          </cell>
          <cell r="AN2269">
            <v>932</v>
          </cell>
          <cell r="AO2269">
            <v>5.29</v>
          </cell>
        </row>
        <row r="2270">
          <cell r="A2270">
            <v>87052264320</v>
          </cell>
          <cell r="B2270" t="str">
            <v>1 Season Old</v>
          </cell>
          <cell r="C2270" t="str">
            <v>W060</v>
          </cell>
          <cell r="D2270" t="str">
            <v>Speedo USA Maersk</v>
          </cell>
          <cell r="E2270" t="str">
            <v>8-7052264320</v>
          </cell>
          <cell r="F2270" t="str">
            <v>VORTEX MAZE BRIEF 320</v>
          </cell>
          <cell r="G2270" t="str">
            <v>P1132</v>
          </cell>
          <cell r="H2270" t="str">
            <v>Swim Bottoms</v>
          </cell>
          <cell r="I2270" t="str">
            <v>812</v>
          </cell>
          <cell r="J2270" t="str">
            <v>Apparel</v>
          </cell>
          <cell r="K2270" t="str">
            <v>MNL</v>
          </cell>
          <cell r="L2270" t="str">
            <v>SS24</v>
          </cell>
          <cell r="M2270">
            <v>1918.6</v>
          </cell>
          <cell r="N2270">
            <v>362</v>
          </cell>
          <cell r="O2270">
            <v>767.44</v>
          </cell>
          <cell r="P2270">
            <v>0</v>
          </cell>
          <cell r="Q2270">
            <v>0</v>
          </cell>
          <cell r="R2270">
            <v>0</v>
          </cell>
          <cell r="S2270">
            <v>0</v>
          </cell>
          <cell r="T2270">
            <v>0</v>
          </cell>
          <cell r="U2270">
            <v>0</v>
          </cell>
          <cell r="V2270">
            <v>0</v>
          </cell>
          <cell r="W2270">
            <v>1.06</v>
          </cell>
          <cell r="X2270">
            <v>5.3</v>
          </cell>
          <cell r="Y2270">
            <v>-4.24</v>
          </cell>
          <cell r="Z2270">
            <v>2.12</v>
          </cell>
          <cell r="AA2270">
            <v>3.1799999999999997</v>
          </cell>
          <cell r="AB2270">
            <v>1.06</v>
          </cell>
          <cell r="AC2270" t="str">
            <v>Mainline</v>
          </cell>
          <cell r="AD2270" t="str">
            <v>5_Male Racing</v>
          </cell>
          <cell r="AE2270" t="str">
            <v>S124</v>
          </cell>
          <cell r="AF2270" t="str">
            <v>Core</v>
          </cell>
          <cell r="AG2270">
            <v>1</v>
          </cell>
          <cell r="AH2270" t="str">
            <v>&lt;N/A&gt;</v>
          </cell>
          <cell r="AI2270" t="str">
            <v>Racing</v>
          </cell>
          <cell r="AJ2270" t="str">
            <v>Fall Team Print</v>
          </cell>
          <cell r="AK2270">
            <v>0</v>
          </cell>
          <cell r="AL2270">
            <v>45444</v>
          </cell>
          <cell r="AM2270">
            <v>1151.1599999999999</v>
          </cell>
          <cell r="AN2270">
            <v>362</v>
          </cell>
          <cell r="AO2270">
            <v>3.1799999999999997</v>
          </cell>
        </row>
        <row r="2271">
          <cell r="A2271">
            <v>87052264421</v>
          </cell>
          <cell r="B2271" t="str">
            <v>1 Season Old</v>
          </cell>
          <cell r="C2271" t="str">
            <v>W060</v>
          </cell>
          <cell r="D2271" t="str">
            <v>Speedo USA Maersk</v>
          </cell>
          <cell r="E2271" t="str">
            <v>8-7052264421</v>
          </cell>
          <cell r="F2271" t="str">
            <v>VORTEX MAZE BRIEF 421</v>
          </cell>
          <cell r="G2271" t="str">
            <v>P1132</v>
          </cell>
          <cell r="H2271" t="str">
            <v>Swim Bottoms</v>
          </cell>
          <cell r="I2271" t="str">
            <v>812</v>
          </cell>
          <cell r="J2271" t="str">
            <v>Apparel</v>
          </cell>
          <cell r="K2271" t="str">
            <v>MNL</v>
          </cell>
          <cell r="L2271" t="str">
            <v>SS24</v>
          </cell>
          <cell r="M2271">
            <v>1478.7</v>
          </cell>
          <cell r="N2271">
            <v>279</v>
          </cell>
          <cell r="O2271">
            <v>591.48</v>
          </cell>
          <cell r="P2271">
            <v>0</v>
          </cell>
          <cell r="Q2271">
            <v>0</v>
          </cell>
          <cell r="R2271">
            <v>0</v>
          </cell>
          <cell r="S2271">
            <v>0</v>
          </cell>
          <cell r="T2271">
            <v>0</v>
          </cell>
          <cell r="U2271">
            <v>0</v>
          </cell>
          <cell r="V2271">
            <v>0</v>
          </cell>
          <cell r="W2271">
            <v>1.06</v>
          </cell>
          <cell r="X2271">
            <v>5.3</v>
          </cell>
          <cell r="Y2271">
            <v>-4.24</v>
          </cell>
          <cell r="Z2271">
            <v>2.12</v>
          </cell>
          <cell r="AA2271">
            <v>3.1799999999999997</v>
          </cell>
          <cell r="AB2271">
            <v>1.06</v>
          </cell>
          <cell r="AC2271" t="str">
            <v>Mainline</v>
          </cell>
          <cell r="AD2271" t="str">
            <v>5_Male Racing</v>
          </cell>
          <cell r="AE2271" t="str">
            <v>S124</v>
          </cell>
          <cell r="AF2271" t="str">
            <v>Core</v>
          </cell>
          <cell r="AG2271">
            <v>1</v>
          </cell>
          <cell r="AH2271" t="str">
            <v>&lt;N/A&gt;</v>
          </cell>
          <cell r="AI2271" t="str">
            <v>Racing</v>
          </cell>
          <cell r="AJ2271" t="str">
            <v>Fall Team Print</v>
          </cell>
          <cell r="AK2271">
            <v>0</v>
          </cell>
          <cell r="AL2271">
            <v>45444</v>
          </cell>
          <cell r="AM2271">
            <v>887.21999999999991</v>
          </cell>
          <cell r="AN2271">
            <v>279</v>
          </cell>
          <cell r="AO2271">
            <v>3.1799999999999997</v>
          </cell>
        </row>
        <row r="2272">
          <cell r="A2272">
            <v>87052264431</v>
          </cell>
          <cell r="B2272" t="str">
            <v>1 Season Old</v>
          </cell>
          <cell r="C2272" t="str">
            <v>W060</v>
          </cell>
          <cell r="D2272" t="str">
            <v>Speedo USA Maersk</v>
          </cell>
          <cell r="E2272" t="str">
            <v>8-7052264431</v>
          </cell>
          <cell r="F2272" t="str">
            <v>VORTEX MAZE BRIEF 431</v>
          </cell>
          <cell r="G2272" t="str">
            <v>P1132</v>
          </cell>
          <cell r="H2272" t="str">
            <v>Swim Bottoms</v>
          </cell>
          <cell r="I2272" t="str">
            <v>812</v>
          </cell>
          <cell r="J2272" t="str">
            <v>Apparel</v>
          </cell>
          <cell r="K2272" t="str">
            <v>MNL</v>
          </cell>
          <cell r="L2272" t="str">
            <v>SS24</v>
          </cell>
          <cell r="M2272">
            <v>2597</v>
          </cell>
          <cell r="N2272">
            <v>490</v>
          </cell>
          <cell r="O2272">
            <v>1038.8</v>
          </cell>
          <cell r="P2272">
            <v>0</v>
          </cell>
          <cell r="Q2272">
            <v>0</v>
          </cell>
          <cell r="R2272">
            <v>0</v>
          </cell>
          <cell r="S2272">
            <v>0</v>
          </cell>
          <cell r="T2272">
            <v>0</v>
          </cell>
          <cell r="U2272">
            <v>0</v>
          </cell>
          <cell r="V2272">
            <v>0</v>
          </cell>
          <cell r="W2272">
            <v>1.06</v>
          </cell>
          <cell r="X2272">
            <v>5.3</v>
          </cell>
          <cell r="Y2272">
            <v>-4.24</v>
          </cell>
          <cell r="Z2272">
            <v>2.12</v>
          </cell>
          <cell r="AA2272">
            <v>3.1799999999999997</v>
          </cell>
          <cell r="AB2272">
            <v>1.06</v>
          </cell>
          <cell r="AC2272" t="str">
            <v>Mainline</v>
          </cell>
          <cell r="AD2272" t="str">
            <v>5_Male Racing</v>
          </cell>
          <cell r="AE2272" t="str">
            <v>S124</v>
          </cell>
          <cell r="AF2272" t="str">
            <v>Core</v>
          </cell>
          <cell r="AG2272">
            <v>1</v>
          </cell>
          <cell r="AH2272" t="str">
            <v>&lt;N/A&gt;</v>
          </cell>
          <cell r="AI2272" t="str">
            <v>Racing</v>
          </cell>
          <cell r="AJ2272" t="str">
            <v>Fall Team Print</v>
          </cell>
          <cell r="AK2272">
            <v>0</v>
          </cell>
          <cell r="AL2272">
            <v>45444</v>
          </cell>
          <cell r="AM2272">
            <v>1558.1999999999998</v>
          </cell>
          <cell r="AN2272">
            <v>490</v>
          </cell>
          <cell r="AO2272">
            <v>3.1799999999999997</v>
          </cell>
        </row>
        <row r="2273">
          <cell r="A2273">
            <v>87052264502</v>
          </cell>
          <cell r="B2273" t="str">
            <v>1 Season Old</v>
          </cell>
          <cell r="C2273" t="str">
            <v>W060</v>
          </cell>
          <cell r="D2273" t="str">
            <v>Speedo USA Maersk</v>
          </cell>
          <cell r="E2273" t="str">
            <v>8-7052264502</v>
          </cell>
          <cell r="F2273" t="str">
            <v>VORTEX MAZE BRIEF 502</v>
          </cell>
          <cell r="G2273" t="str">
            <v>P1132</v>
          </cell>
          <cell r="H2273" t="str">
            <v>Swim Bottoms</v>
          </cell>
          <cell r="I2273" t="str">
            <v>812</v>
          </cell>
          <cell r="J2273" t="str">
            <v>Apparel</v>
          </cell>
          <cell r="K2273" t="str">
            <v>MNL</v>
          </cell>
          <cell r="L2273" t="str">
            <v>SS24</v>
          </cell>
          <cell r="M2273">
            <v>1425.7</v>
          </cell>
          <cell r="N2273">
            <v>269</v>
          </cell>
          <cell r="O2273">
            <v>570.28000000000009</v>
          </cell>
          <cell r="P2273">
            <v>0</v>
          </cell>
          <cell r="Q2273">
            <v>0</v>
          </cell>
          <cell r="R2273">
            <v>0</v>
          </cell>
          <cell r="S2273">
            <v>0</v>
          </cell>
          <cell r="T2273">
            <v>0</v>
          </cell>
          <cell r="U2273">
            <v>0</v>
          </cell>
          <cell r="V2273">
            <v>0</v>
          </cell>
          <cell r="W2273">
            <v>1.06</v>
          </cell>
          <cell r="X2273">
            <v>5.3</v>
          </cell>
          <cell r="Y2273">
            <v>-4.24</v>
          </cell>
          <cell r="Z2273">
            <v>2.12</v>
          </cell>
          <cell r="AA2273">
            <v>3.1799999999999997</v>
          </cell>
          <cell r="AB2273">
            <v>1.06</v>
          </cell>
          <cell r="AC2273" t="str">
            <v>Mainline</v>
          </cell>
          <cell r="AD2273" t="str">
            <v>5_Male Racing</v>
          </cell>
          <cell r="AE2273" t="str">
            <v>S124</v>
          </cell>
          <cell r="AF2273" t="str">
            <v>Core</v>
          </cell>
          <cell r="AG2273">
            <v>1</v>
          </cell>
          <cell r="AH2273" t="str">
            <v>&lt;N/A&gt;</v>
          </cell>
          <cell r="AI2273" t="str">
            <v>Racing</v>
          </cell>
          <cell r="AJ2273" t="str">
            <v>Fall Team Print</v>
          </cell>
          <cell r="AK2273">
            <v>0</v>
          </cell>
          <cell r="AL2273">
            <v>45444</v>
          </cell>
          <cell r="AM2273">
            <v>855.42</v>
          </cell>
          <cell r="AN2273">
            <v>269</v>
          </cell>
          <cell r="AO2273">
            <v>3.1799999999999997</v>
          </cell>
        </row>
        <row r="2274">
          <cell r="A2274">
            <v>87052264601</v>
          </cell>
          <cell r="B2274" t="str">
            <v>1 Season Old</v>
          </cell>
          <cell r="C2274" t="str">
            <v>W060</v>
          </cell>
          <cell r="D2274" t="str">
            <v>Speedo USA Maersk</v>
          </cell>
          <cell r="E2274" t="str">
            <v>8-7052264601</v>
          </cell>
          <cell r="F2274" t="str">
            <v>VORTEX MAZE BRIEF 601</v>
          </cell>
          <cell r="G2274" t="str">
            <v>P1132</v>
          </cell>
          <cell r="H2274" t="str">
            <v>Swim Bottoms</v>
          </cell>
          <cell r="I2274" t="str">
            <v>812</v>
          </cell>
          <cell r="J2274" t="str">
            <v>Apparel</v>
          </cell>
          <cell r="K2274" t="str">
            <v>MNL</v>
          </cell>
          <cell r="L2274" t="str">
            <v>SS24</v>
          </cell>
          <cell r="M2274">
            <v>3190.6</v>
          </cell>
          <cell r="N2274">
            <v>602</v>
          </cell>
          <cell r="O2274">
            <v>1276.24</v>
          </cell>
          <cell r="P2274">
            <v>0</v>
          </cell>
          <cell r="Q2274">
            <v>0</v>
          </cell>
          <cell r="R2274">
            <v>0</v>
          </cell>
          <cell r="S2274">
            <v>0</v>
          </cell>
          <cell r="T2274">
            <v>0</v>
          </cell>
          <cell r="U2274">
            <v>0</v>
          </cell>
          <cell r="V2274">
            <v>0</v>
          </cell>
          <cell r="W2274">
            <v>1.06</v>
          </cell>
          <cell r="X2274">
            <v>5.3</v>
          </cell>
          <cell r="Y2274">
            <v>-4.24</v>
          </cell>
          <cell r="Z2274">
            <v>2.12</v>
          </cell>
          <cell r="AA2274">
            <v>3.1799999999999997</v>
          </cell>
          <cell r="AB2274">
            <v>1.06</v>
          </cell>
          <cell r="AC2274" t="str">
            <v>Mainline</v>
          </cell>
          <cell r="AD2274" t="str">
            <v>5_Male Racing</v>
          </cell>
          <cell r="AE2274" t="str">
            <v>S124</v>
          </cell>
          <cell r="AF2274" t="str">
            <v>Core</v>
          </cell>
          <cell r="AG2274">
            <v>1</v>
          </cell>
          <cell r="AH2274" t="str">
            <v>&lt;N/A&gt;</v>
          </cell>
          <cell r="AI2274" t="str">
            <v>Racing</v>
          </cell>
          <cell r="AJ2274" t="str">
            <v>Fall Team Print</v>
          </cell>
          <cell r="AK2274">
            <v>0</v>
          </cell>
          <cell r="AL2274">
            <v>45444</v>
          </cell>
          <cell r="AM2274">
            <v>1914.36</v>
          </cell>
          <cell r="AN2274">
            <v>602</v>
          </cell>
          <cell r="AO2274">
            <v>3.1799999999999997</v>
          </cell>
        </row>
        <row r="2275">
          <cell r="A2275">
            <v>87052264608</v>
          </cell>
          <cell r="B2275" t="str">
            <v>1 Season Old</v>
          </cell>
          <cell r="C2275" t="str">
            <v>W060</v>
          </cell>
          <cell r="D2275" t="str">
            <v>Speedo USA Maersk</v>
          </cell>
          <cell r="E2275" t="str">
            <v>8-7052264608</v>
          </cell>
          <cell r="F2275" t="str">
            <v>VORTEX MAZE BRIEF 608</v>
          </cell>
          <cell r="G2275" t="str">
            <v>P1132</v>
          </cell>
          <cell r="H2275" t="str">
            <v>Swim Bottoms</v>
          </cell>
          <cell r="I2275" t="str">
            <v>812</v>
          </cell>
          <cell r="J2275" t="str">
            <v>Apparel</v>
          </cell>
          <cell r="K2275" t="str">
            <v>MNL</v>
          </cell>
          <cell r="L2275" t="str">
            <v>SS24</v>
          </cell>
          <cell r="M2275">
            <v>3376.1</v>
          </cell>
          <cell r="N2275">
            <v>637</v>
          </cell>
          <cell r="O2275">
            <v>1350.44</v>
          </cell>
          <cell r="P2275">
            <v>0</v>
          </cell>
          <cell r="Q2275">
            <v>0</v>
          </cell>
          <cell r="R2275">
            <v>0</v>
          </cell>
          <cell r="S2275">
            <v>0</v>
          </cell>
          <cell r="T2275">
            <v>0</v>
          </cell>
          <cell r="U2275">
            <v>0</v>
          </cell>
          <cell r="V2275">
            <v>0</v>
          </cell>
          <cell r="W2275">
            <v>1.06</v>
          </cell>
          <cell r="X2275">
            <v>5.3</v>
          </cell>
          <cell r="Y2275">
            <v>-4.24</v>
          </cell>
          <cell r="Z2275">
            <v>2.12</v>
          </cell>
          <cell r="AA2275">
            <v>3.1799999999999997</v>
          </cell>
          <cell r="AB2275">
            <v>1.06</v>
          </cell>
          <cell r="AC2275" t="str">
            <v>Mainline</v>
          </cell>
          <cell r="AD2275" t="str">
            <v>5_Male Racing</v>
          </cell>
          <cell r="AE2275" t="str">
            <v>S124</v>
          </cell>
          <cell r="AF2275" t="str">
            <v>Core</v>
          </cell>
          <cell r="AG2275">
            <v>1</v>
          </cell>
          <cell r="AH2275" t="str">
            <v>&lt;N/A&gt;</v>
          </cell>
          <cell r="AI2275" t="str">
            <v>Racing</v>
          </cell>
          <cell r="AJ2275" t="str">
            <v>Fall Team Print</v>
          </cell>
          <cell r="AK2275">
            <v>0</v>
          </cell>
          <cell r="AL2275">
            <v>45444</v>
          </cell>
          <cell r="AM2275">
            <v>2025.6599999999999</v>
          </cell>
          <cell r="AN2275">
            <v>637</v>
          </cell>
          <cell r="AO2275">
            <v>3.1799999999999997</v>
          </cell>
        </row>
        <row r="2276">
          <cell r="A2276">
            <v>87052264722</v>
          </cell>
          <cell r="B2276" t="str">
            <v>1 Season Old</v>
          </cell>
          <cell r="C2276" t="str">
            <v>W060</v>
          </cell>
          <cell r="D2276" t="str">
            <v>Speedo USA Maersk</v>
          </cell>
          <cell r="E2276" t="str">
            <v>8-7052264722</v>
          </cell>
          <cell r="F2276" t="str">
            <v>VORTEX MAZE BRIEF 722</v>
          </cell>
          <cell r="G2276" t="str">
            <v>P1132</v>
          </cell>
          <cell r="H2276" t="str">
            <v>Swim Bottoms</v>
          </cell>
          <cell r="I2276" t="str">
            <v>812</v>
          </cell>
          <cell r="J2276" t="str">
            <v>Apparel</v>
          </cell>
          <cell r="K2276" t="str">
            <v>MNL</v>
          </cell>
          <cell r="L2276" t="str">
            <v>SS24</v>
          </cell>
          <cell r="M2276">
            <v>2554.6</v>
          </cell>
          <cell r="N2276">
            <v>482</v>
          </cell>
          <cell r="O2276">
            <v>1021.84</v>
          </cell>
          <cell r="P2276">
            <v>0</v>
          </cell>
          <cell r="Q2276">
            <v>0</v>
          </cell>
          <cell r="R2276">
            <v>0</v>
          </cell>
          <cell r="S2276">
            <v>0</v>
          </cell>
          <cell r="T2276">
            <v>0</v>
          </cell>
          <cell r="U2276">
            <v>0</v>
          </cell>
          <cell r="V2276">
            <v>0</v>
          </cell>
          <cell r="W2276">
            <v>1.06</v>
          </cell>
          <cell r="X2276">
            <v>5.3</v>
          </cell>
          <cell r="Y2276">
            <v>-4.24</v>
          </cell>
          <cell r="Z2276">
            <v>2.12</v>
          </cell>
          <cell r="AA2276">
            <v>3.1799999999999997</v>
          </cell>
          <cell r="AB2276">
            <v>1.06</v>
          </cell>
          <cell r="AC2276" t="str">
            <v>Mainline</v>
          </cell>
          <cell r="AD2276" t="str">
            <v>5_Male Racing</v>
          </cell>
          <cell r="AE2276" t="str">
            <v>S124</v>
          </cell>
          <cell r="AF2276" t="str">
            <v>Core</v>
          </cell>
          <cell r="AG2276">
            <v>1</v>
          </cell>
          <cell r="AH2276" t="str">
            <v>&lt;N/A&gt;</v>
          </cell>
          <cell r="AI2276" t="str">
            <v>Racing</v>
          </cell>
          <cell r="AJ2276" t="str">
            <v>Fall Team Print</v>
          </cell>
          <cell r="AK2276">
            <v>0</v>
          </cell>
          <cell r="AL2276">
            <v>45444</v>
          </cell>
          <cell r="AM2276">
            <v>1532.7599999999998</v>
          </cell>
          <cell r="AN2276">
            <v>482</v>
          </cell>
          <cell r="AO2276">
            <v>3.1799999999999997</v>
          </cell>
        </row>
        <row r="2277">
          <cell r="A2277">
            <v>87052264985</v>
          </cell>
          <cell r="B2277" t="str">
            <v>1 Season Old</v>
          </cell>
          <cell r="C2277" t="str">
            <v>W060</v>
          </cell>
          <cell r="D2277" t="str">
            <v>Speedo USA Maersk</v>
          </cell>
          <cell r="E2277" t="str">
            <v>8-7052264985</v>
          </cell>
          <cell r="F2277" t="str">
            <v>VORTEX MAZE BRIEF 985</v>
          </cell>
          <cell r="G2277" t="str">
            <v>P1132</v>
          </cell>
          <cell r="H2277" t="str">
            <v>Swim Bottoms</v>
          </cell>
          <cell r="I2277" t="str">
            <v>812</v>
          </cell>
          <cell r="J2277" t="str">
            <v>Apparel</v>
          </cell>
          <cell r="K2277" t="str">
            <v>MNL</v>
          </cell>
          <cell r="L2277" t="str">
            <v>SS24</v>
          </cell>
          <cell r="M2277">
            <v>2893.8</v>
          </cell>
          <cell r="N2277">
            <v>546</v>
          </cell>
          <cell r="O2277">
            <v>1157.5200000000002</v>
          </cell>
          <cell r="P2277">
            <v>0</v>
          </cell>
          <cell r="Q2277">
            <v>0</v>
          </cell>
          <cell r="R2277">
            <v>0</v>
          </cell>
          <cell r="S2277">
            <v>0</v>
          </cell>
          <cell r="T2277">
            <v>0</v>
          </cell>
          <cell r="U2277">
            <v>0</v>
          </cell>
          <cell r="V2277">
            <v>0</v>
          </cell>
          <cell r="W2277">
            <v>1.0600000000000003</v>
          </cell>
          <cell r="X2277">
            <v>5.3000000000000007</v>
          </cell>
          <cell r="Y2277">
            <v>-4.24</v>
          </cell>
          <cell r="Z2277">
            <v>2.1200000000000006</v>
          </cell>
          <cell r="AA2277">
            <v>3.18</v>
          </cell>
          <cell r="AB2277">
            <v>1.0600000000000003</v>
          </cell>
          <cell r="AC2277" t="str">
            <v>Mainline</v>
          </cell>
          <cell r="AD2277" t="str">
            <v>5_Male Racing</v>
          </cell>
          <cell r="AE2277" t="str">
            <v>S124</v>
          </cell>
          <cell r="AF2277" t="str">
            <v>Core</v>
          </cell>
          <cell r="AG2277">
            <v>1</v>
          </cell>
          <cell r="AH2277" t="str">
            <v>&lt;N/A&gt;</v>
          </cell>
          <cell r="AI2277" t="str">
            <v>Racing</v>
          </cell>
          <cell r="AJ2277" t="str">
            <v>Fall Team Print</v>
          </cell>
          <cell r="AK2277">
            <v>0</v>
          </cell>
          <cell r="AL2277">
            <v>45444</v>
          </cell>
          <cell r="AM2277">
            <v>1736.2800000000002</v>
          </cell>
          <cell r="AN2277">
            <v>546</v>
          </cell>
          <cell r="AO2277">
            <v>3.18</v>
          </cell>
        </row>
        <row r="2278">
          <cell r="A2278">
            <v>87052265320</v>
          </cell>
          <cell r="B2278" t="str">
            <v>1 Season Old</v>
          </cell>
          <cell r="C2278" t="str">
            <v>W060</v>
          </cell>
          <cell r="D2278" t="str">
            <v>Speedo USA Maersk</v>
          </cell>
          <cell r="E2278" t="str">
            <v>8-7052265320</v>
          </cell>
          <cell r="F2278" t="str">
            <v>GLIMMER BRIEF 320</v>
          </cell>
          <cell r="G2278" t="str">
            <v>P1132</v>
          </cell>
          <cell r="H2278" t="str">
            <v>Swim Bottoms</v>
          </cell>
          <cell r="I2278" t="str">
            <v>812</v>
          </cell>
          <cell r="J2278" t="str">
            <v>Apparel</v>
          </cell>
          <cell r="K2278" t="str">
            <v>MNL</v>
          </cell>
          <cell r="L2278" t="str">
            <v>SS24</v>
          </cell>
          <cell r="M2278">
            <v>2732.05</v>
          </cell>
          <cell r="N2278">
            <v>505</v>
          </cell>
          <cell r="O2278">
            <v>1092.8200000000002</v>
          </cell>
          <cell r="P2278">
            <v>0</v>
          </cell>
          <cell r="Q2278">
            <v>0</v>
          </cell>
          <cell r="R2278">
            <v>0</v>
          </cell>
          <cell r="S2278">
            <v>0</v>
          </cell>
          <cell r="T2278">
            <v>0</v>
          </cell>
          <cell r="U2278">
            <v>0</v>
          </cell>
          <cell r="V2278">
            <v>0</v>
          </cell>
          <cell r="W2278">
            <v>1.0820000000000001</v>
          </cell>
          <cell r="X2278">
            <v>5.41</v>
          </cell>
          <cell r="Y2278">
            <v>-4.3280000000000003</v>
          </cell>
          <cell r="Z2278">
            <v>2.1640000000000001</v>
          </cell>
          <cell r="AA2278">
            <v>3.246</v>
          </cell>
          <cell r="AB2278">
            <v>1.0820000000000001</v>
          </cell>
          <cell r="AC2278" t="str">
            <v>Mainline</v>
          </cell>
          <cell r="AD2278" t="str">
            <v>5_Male Racing</v>
          </cell>
          <cell r="AE2278" t="str">
            <v>S124</v>
          </cell>
          <cell r="AF2278" t="str">
            <v>Core</v>
          </cell>
          <cell r="AG2278">
            <v>1</v>
          </cell>
          <cell r="AH2278" t="str">
            <v>&lt;N/A&gt;</v>
          </cell>
          <cell r="AI2278" t="str">
            <v>Racing</v>
          </cell>
          <cell r="AJ2278" t="str">
            <v>Fall Team Print</v>
          </cell>
          <cell r="AK2278">
            <v>0</v>
          </cell>
          <cell r="AL2278">
            <v>45444</v>
          </cell>
          <cell r="AM2278">
            <v>1639.23</v>
          </cell>
          <cell r="AN2278">
            <v>505</v>
          </cell>
          <cell r="AO2278">
            <v>3.246</v>
          </cell>
        </row>
        <row r="2279">
          <cell r="A2279">
            <v>87052265421</v>
          </cell>
          <cell r="B2279" t="str">
            <v>1 Season Old</v>
          </cell>
          <cell r="C2279" t="str">
            <v>W060</v>
          </cell>
          <cell r="D2279" t="str">
            <v>Speedo USA Maersk</v>
          </cell>
          <cell r="E2279" t="str">
            <v>8-7052265421</v>
          </cell>
          <cell r="F2279" t="str">
            <v>GLIMMER BRIEF 421</v>
          </cell>
          <cell r="G2279" t="str">
            <v>P1132</v>
          </cell>
          <cell r="H2279" t="str">
            <v>Swim Bottoms</v>
          </cell>
          <cell r="I2279" t="str">
            <v>812</v>
          </cell>
          <cell r="J2279" t="str">
            <v>Apparel</v>
          </cell>
          <cell r="K2279" t="str">
            <v>MNL</v>
          </cell>
          <cell r="L2279" t="str">
            <v>SS24</v>
          </cell>
          <cell r="M2279">
            <v>3797.82</v>
          </cell>
          <cell r="N2279">
            <v>702</v>
          </cell>
          <cell r="O2279">
            <v>1519.1280000000002</v>
          </cell>
          <cell r="P2279">
            <v>0</v>
          </cell>
          <cell r="Q2279">
            <v>0</v>
          </cell>
          <cell r="R2279">
            <v>0</v>
          </cell>
          <cell r="S2279">
            <v>0</v>
          </cell>
          <cell r="T2279">
            <v>0</v>
          </cell>
          <cell r="U2279">
            <v>0</v>
          </cell>
          <cell r="V2279">
            <v>0</v>
          </cell>
          <cell r="W2279">
            <v>1.0820000000000001</v>
          </cell>
          <cell r="X2279">
            <v>5.41</v>
          </cell>
          <cell r="Y2279">
            <v>-4.3280000000000003</v>
          </cell>
          <cell r="Z2279">
            <v>2.1640000000000001</v>
          </cell>
          <cell r="AA2279">
            <v>3.246</v>
          </cell>
          <cell r="AB2279">
            <v>1.0820000000000001</v>
          </cell>
          <cell r="AC2279" t="str">
            <v>Mainline</v>
          </cell>
          <cell r="AD2279" t="str">
            <v>5_Male Racing</v>
          </cell>
          <cell r="AE2279" t="str">
            <v>S124</v>
          </cell>
          <cell r="AF2279" t="str">
            <v>Core</v>
          </cell>
          <cell r="AG2279">
            <v>1</v>
          </cell>
          <cell r="AH2279" t="str">
            <v>&lt;N/A&gt;</v>
          </cell>
          <cell r="AI2279" t="str">
            <v>Racing</v>
          </cell>
          <cell r="AJ2279" t="str">
            <v>Fall Team Print</v>
          </cell>
          <cell r="AK2279">
            <v>0</v>
          </cell>
          <cell r="AL2279">
            <v>45444</v>
          </cell>
          <cell r="AM2279">
            <v>2278.692</v>
          </cell>
          <cell r="AN2279">
            <v>702</v>
          </cell>
          <cell r="AO2279">
            <v>3.246</v>
          </cell>
        </row>
        <row r="2280">
          <cell r="A2280">
            <v>87052265431</v>
          </cell>
          <cell r="B2280" t="str">
            <v>1 Season Old</v>
          </cell>
          <cell r="C2280" t="str">
            <v>W060</v>
          </cell>
          <cell r="D2280" t="str">
            <v>Speedo USA Maersk</v>
          </cell>
          <cell r="E2280" t="str">
            <v>8-7052265431</v>
          </cell>
          <cell r="F2280" t="str">
            <v>GLIMMER BRIEF 431</v>
          </cell>
          <cell r="G2280" t="str">
            <v>P1132</v>
          </cell>
          <cell r="H2280" t="str">
            <v>Swim Bottoms</v>
          </cell>
          <cell r="I2280" t="str">
            <v>812</v>
          </cell>
          <cell r="J2280" t="str">
            <v>Apparel</v>
          </cell>
          <cell r="K2280" t="str">
            <v>MNL</v>
          </cell>
          <cell r="L2280" t="str">
            <v>SS24</v>
          </cell>
          <cell r="M2280">
            <v>3565.19</v>
          </cell>
          <cell r="N2280">
            <v>659</v>
          </cell>
          <cell r="O2280">
            <v>1426.076</v>
          </cell>
          <cell r="P2280">
            <v>0</v>
          </cell>
          <cell r="Q2280">
            <v>0</v>
          </cell>
          <cell r="R2280">
            <v>0</v>
          </cell>
          <cell r="S2280">
            <v>0</v>
          </cell>
          <cell r="T2280">
            <v>0</v>
          </cell>
          <cell r="U2280">
            <v>0</v>
          </cell>
          <cell r="V2280">
            <v>0</v>
          </cell>
          <cell r="W2280">
            <v>1.0820000000000001</v>
          </cell>
          <cell r="X2280">
            <v>5.41</v>
          </cell>
          <cell r="Y2280">
            <v>-4.3280000000000003</v>
          </cell>
          <cell r="Z2280">
            <v>2.1640000000000001</v>
          </cell>
          <cell r="AA2280">
            <v>3.246</v>
          </cell>
          <cell r="AB2280">
            <v>1.0820000000000001</v>
          </cell>
          <cell r="AC2280" t="str">
            <v>Mainline</v>
          </cell>
          <cell r="AD2280" t="str">
            <v>5_Male Racing</v>
          </cell>
          <cell r="AE2280" t="str">
            <v>S124</v>
          </cell>
          <cell r="AF2280" t="str">
            <v>Core</v>
          </cell>
          <cell r="AG2280">
            <v>1</v>
          </cell>
          <cell r="AH2280" t="str">
            <v>&lt;N/A&gt;</v>
          </cell>
          <cell r="AI2280" t="str">
            <v>Racing</v>
          </cell>
          <cell r="AJ2280" t="str">
            <v>Fall Team Print</v>
          </cell>
          <cell r="AK2280">
            <v>0</v>
          </cell>
          <cell r="AL2280">
            <v>45444</v>
          </cell>
          <cell r="AM2280">
            <v>2139.114</v>
          </cell>
          <cell r="AN2280">
            <v>659</v>
          </cell>
          <cell r="AO2280">
            <v>3.246</v>
          </cell>
        </row>
        <row r="2281">
          <cell r="A2281">
            <v>87052265502</v>
          </cell>
          <cell r="B2281" t="str">
            <v>1 Season Old</v>
          </cell>
          <cell r="C2281" t="str">
            <v>W060</v>
          </cell>
          <cell r="D2281" t="str">
            <v>Speedo USA Maersk</v>
          </cell>
          <cell r="E2281" t="str">
            <v>8-7052265502</v>
          </cell>
          <cell r="F2281" t="str">
            <v>GLIMMER BRIEF 502</v>
          </cell>
          <cell r="G2281" t="str">
            <v>P1132</v>
          </cell>
          <cell r="H2281" t="str">
            <v>Swim Bottoms</v>
          </cell>
          <cell r="I2281" t="str">
            <v>812</v>
          </cell>
          <cell r="J2281" t="str">
            <v>Apparel</v>
          </cell>
          <cell r="K2281" t="str">
            <v>MNL</v>
          </cell>
          <cell r="L2281" t="str">
            <v>SS24</v>
          </cell>
          <cell r="M2281">
            <v>2001.7</v>
          </cell>
          <cell r="N2281">
            <v>370</v>
          </cell>
          <cell r="O2281">
            <v>800.68000000000006</v>
          </cell>
          <cell r="P2281">
            <v>0</v>
          </cell>
          <cell r="Q2281">
            <v>0</v>
          </cell>
          <cell r="R2281">
            <v>0</v>
          </cell>
          <cell r="S2281">
            <v>0</v>
          </cell>
          <cell r="T2281">
            <v>0</v>
          </cell>
          <cell r="U2281">
            <v>0</v>
          </cell>
          <cell r="V2281">
            <v>0</v>
          </cell>
          <cell r="W2281">
            <v>1.0820000000000001</v>
          </cell>
          <cell r="X2281">
            <v>5.41</v>
          </cell>
          <cell r="Y2281">
            <v>-4.3280000000000003</v>
          </cell>
          <cell r="Z2281">
            <v>2.1640000000000001</v>
          </cell>
          <cell r="AA2281">
            <v>3.246</v>
          </cell>
          <cell r="AB2281">
            <v>1.0820000000000001</v>
          </cell>
          <cell r="AC2281" t="str">
            <v>Mainline</v>
          </cell>
          <cell r="AD2281" t="str">
            <v>5_Male Racing</v>
          </cell>
          <cell r="AE2281" t="str">
            <v>S124</v>
          </cell>
          <cell r="AF2281" t="str">
            <v>Core</v>
          </cell>
          <cell r="AG2281">
            <v>1</v>
          </cell>
          <cell r="AH2281" t="str">
            <v>&lt;N/A&gt;</v>
          </cell>
          <cell r="AI2281" t="str">
            <v>Racing</v>
          </cell>
          <cell r="AJ2281" t="str">
            <v>Fall Team Print</v>
          </cell>
          <cell r="AK2281">
            <v>0</v>
          </cell>
          <cell r="AL2281">
            <v>45444</v>
          </cell>
          <cell r="AM2281">
            <v>1201.02</v>
          </cell>
          <cell r="AN2281">
            <v>370</v>
          </cell>
          <cell r="AO2281">
            <v>3.246</v>
          </cell>
        </row>
        <row r="2282">
          <cell r="A2282">
            <v>87052265601</v>
          </cell>
          <cell r="B2282" t="str">
            <v>1 Season Old</v>
          </cell>
          <cell r="C2282" t="str">
            <v>W060</v>
          </cell>
          <cell r="D2282" t="str">
            <v>Speedo USA Maersk</v>
          </cell>
          <cell r="E2282" t="str">
            <v>8-7052265601</v>
          </cell>
          <cell r="F2282" t="str">
            <v>GLIMMER BRIEF 601</v>
          </cell>
          <cell r="G2282" t="str">
            <v>P1132</v>
          </cell>
          <cell r="H2282" t="str">
            <v>Swim Bottoms</v>
          </cell>
          <cell r="I2282" t="str">
            <v>812</v>
          </cell>
          <cell r="J2282" t="str">
            <v>Apparel</v>
          </cell>
          <cell r="K2282" t="str">
            <v>MNL</v>
          </cell>
          <cell r="L2282" t="str">
            <v>SS24</v>
          </cell>
          <cell r="M2282">
            <v>3029.6</v>
          </cell>
          <cell r="N2282">
            <v>560</v>
          </cell>
          <cell r="O2282">
            <v>1211.8399999999999</v>
          </cell>
          <cell r="P2282">
            <v>0</v>
          </cell>
          <cell r="Q2282">
            <v>0</v>
          </cell>
          <cell r="R2282">
            <v>0</v>
          </cell>
          <cell r="S2282">
            <v>0</v>
          </cell>
          <cell r="T2282">
            <v>0</v>
          </cell>
          <cell r="U2282">
            <v>0</v>
          </cell>
          <cell r="V2282">
            <v>0</v>
          </cell>
          <cell r="W2282">
            <v>1.0819999999999999</v>
          </cell>
          <cell r="X2282">
            <v>5.41</v>
          </cell>
          <cell r="Y2282">
            <v>-4.3280000000000003</v>
          </cell>
          <cell r="Z2282">
            <v>2.1639999999999997</v>
          </cell>
          <cell r="AA2282">
            <v>3.2460000000000004</v>
          </cell>
          <cell r="AB2282">
            <v>1.0819999999999999</v>
          </cell>
          <cell r="AC2282" t="str">
            <v>Mainline</v>
          </cell>
          <cell r="AD2282" t="str">
            <v>5_Male Racing</v>
          </cell>
          <cell r="AE2282" t="str">
            <v>S124</v>
          </cell>
          <cell r="AF2282" t="str">
            <v>Core</v>
          </cell>
          <cell r="AG2282">
            <v>1</v>
          </cell>
          <cell r="AH2282" t="str">
            <v>&lt;N/A&gt;</v>
          </cell>
          <cell r="AI2282" t="str">
            <v>Racing</v>
          </cell>
          <cell r="AJ2282" t="str">
            <v>Fall Team Print</v>
          </cell>
          <cell r="AK2282">
            <v>0</v>
          </cell>
          <cell r="AL2282">
            <v>45444</v>
          </cell>
          <cell r="AM2282">
            <v>1817.7600000000002</v>
          </cell>
          <cell r="AN2282">
            <v>560</v>
          </cell>
          <cell r="AO2282">
            <v>3.2460000000000004</v>
          </cell>
        </row>
        <row r="2283">
          <cell r="A2283">
            <v>87052265847</v>
          </cell>
          <cell r="B2283" t="str">
            <v>1 Season Old</v>
          </cell>
          <cell r="C2283" t="str">
            <v>W060</v>
          </cell>
          <cell r="D2283" t="str">
            <v>Speedo USA Maersk</v>
          </cell>
          <cell r="E2283" t="str">
            <v>8-7052265847</v>
          </cell>
          <cell r="F2283" t="str">
            <v>GLIMMER BRIEF 847</v>
          </cell>
          <cell r="G2283" t="str">
            <v>P1132</v>
          </cell>
          <cell r="H2283" t="str">
            <v>Swim Bottoms</v>
          </cell>
          <cell r="I2283" t="str">
            <v>812</v>
          </cell>
          <cell r="J2283" t="str">
            <v>Apparel</v>
          </cell>
          <cell r="K2283" t="str">
            <v>MNL</v>
          </cell>
          <cell r="L2283" t="str">
            <v>SS24</v>
          </cell>
          <cell r="M2283">
            <v>3094.52</v>
          </cell>
          <cell r="N2283">
            <v>572</v>
          </cell>
          <cell r="O2283">
            <v>1237.808</v>
          </cell>
          <cell r="P2283">
            <v>0</v>
          </cell>
          <cell r="Q2283">
            <v>0</v>
          </cell>
          <cell r="R2283">
            <v>0</v>
          </cell>
          <cell r="S2283">
            <v>0</v>
          </cell>
          <cell r="T2283">
            <v>0</v>
          </cell>
          <cell r="U2283">
            <v>0</v>
          </cell>
          <cell r="V2283">
            <v>0</v>
          </cell>
          <cell r="W2283">
            <v>1.0820000000000001</v>
          </cell>
          <cell r="X2283">
            <v>5.41</v>
          </cell>
          <cell r="Y2283">
            <v>-4.3280000000000003</v>
          </cell>
          <cell r="Z2283">
            <v>2.1640000000000001</v>
          </cell>
          <cell r="AA2283">
            <v>3.246</v>
          </cell>
          <cell r="AB2283">
            <v>1.0820000000000001</v>
          </cell>
          <cell r="AC2283" t="str">
            <v>Mainline</v>
          </cell>
          <cell r="AD2283" t="str">
            <v>5_Male Racing</v>
          </cell>
          <cell r="AE2283" t="str">
            <v>S124</v>
          </cell>
          <cell r="AF2283" t="str">
            <v>Core</v>
          </cell>
          <cell r="AG2283">
            <v>1</v>
          </cell>
          <cell r="AH2283" t="str">
            <v>&lt;N/A&gt;</v>
          </cell>
          <cell r="AI2283" t="str">
            <v>Racing</v>
          </cell>
          <cell r="AJ2283" t="str">
            <v>Fall Team Print</v>
          </cell>
          <cell r="AK2283">
            <v>0</v>
          </cell>
          <cell r="AL2283">
            <v>45444</v>
          </cell>
          <cell r="AM2283">
            <v>1856.712</v>
          </cell>
          <cell r="AN2283">
            <v>572</v>
          </cell>
          <cell r="AO2283">
            <v>3.246</v>
          </cell>
        </row>
        <row r="2284">
          <cell r="A2284">
            <v>87052265917</v>
          </cell>
          <cell r="B2284" t="str">
            <v>1 Season Old</v>
          </cell>
          <cell r="C2284" t="str">
            <v>W060</v>
          </cell>
          <cell r="D2284" t="str">
            <v>Speedo USA Maersk</v>
          </cell>
          <cell r="E2284" t="str">
            <v>8-7052265917</v>
          </cell>
          <cell r="F2284" t="str">
            <v>GLIMMER BRIEF 917</v>
          </cell>
          <cell r="G2284" t="str">
            <v>P1132</v>
          </cell>
          <cell r="H2284" t="str">
            <v>Swim Bottoms</v>
          </cell>
          <cell r="I2284" t="str">
            <v>812</v>
          </cell>
          <cell r="J2284" t="str">
            <v>Apparel</v>
          </cell>
          <cell r="K2284" t="str">
            <v>MNL</v>
          </cell>
          <cell r="L2284" t="str">
            <v>SS24</v>
          </cell>
          <cell r="M2284">
            <v>3078.29</v>
          </cell>
          <cell r="N2284">
            <v>569</v>
          </cell>
          <cell r="O2284">
            <v>1231.316</v>
          </cell>
          <cell r="P2284">
            <v>0</v>
          </cell>
          <cell r="Q2284">
            <v>0</v>
          </cell>
          <cell r="R2284">
            <v>0</v>
          </cell>
          <cell r="S2284">
            <v>0</v>
          </cell>
          <cell r="T2284">
            <v>0</v>
          </cell>
          <cell r="U2284">
            <v>0</v>
          </cell>
          <cell r="V2284">
            <v>0</v>
          </cell>
          <cell r="W2284">
            <v>1.0820000000000001</v>
          </cell>
          <cell r="X2284">
            <v>5.41</v>
          </cell>
          <cell r="Y2284">
            <v>-4.3280000000000003</v>
          </cell>
          <cell r="Z2284">
            <v>2.1640000000000001</v>
          </cell>
          <cell r="AA2284">
            <v>3.246</v>
          </cell>
          <cell r="AB2284">
            <v>1.0820000000000001</v>
          </cell>
          <cell r="AC2284" t="str">
            <v>Mainline</v>
          </cell>
          <cell r="AD2284" t="str">
            <v>5_Male Racing</v>
          </cell>
          <cell r="AE2284" t="str">
            <v>S124</v>
          </cell>
          <cell r="AF2284" t="str">
            <v>Core</v>
          </cell>
          <cell r="AG2284">
            <v>1</v>
          </cell>
          <cell r="AH2284" t="str">
            <v>&lt;N/A&gt;</v>
          </cell>
          <cell r="AI2284" t="str">
            <v>Racing</v>
          </cell>
          <cell r="AJ2284" t="str">
            <v>Fall Team Print</v>
          </cell>
          <cell r="AK2284">
            <v>0</v>
          </cell>
          <cell r="AL2284">
            <v>45444</v>
          </cell>
          <cell r="AM2284">
            <v>1846.9739999999999</v>
          </cell>
          <cell r="AN2284">
            <v>569</v>
          </cell>
          <cell r="AO2284">
            <v>3.246</v>
          </cell>
        </row>
        <row r="2285">
          <cell r="A2285">
            <v>87052265985</v>
          </cell>
          <cell r="B2285" t="str">
            <v>1 Season Old</v>
          </cell>
          <cell r="C2285" t="str">
            <v>W060</v>
          </cell>
          <cell r="D2285" t="str">
            <v>Speedo USA Maersk</v>
          </cell>
          <cell r="E2285" t="str">
            <v>8-7052265985</v>
          </cell>
          <cell r="F2285" t="str">
            <v>GLIMMER BRIEF 985</v>
          </cell>
          <cell r="G2285" t="str">
            <v>P1132</v>
          </cell>
          <cell r="H2285" t="str">
            <v>Swim Bottoms</v>
          </cell>
          <cell r="I2285" t="str">
            <v>812</v>
          </cell>
          <cell r="J2285" t="str">
            <v>Apparel</v>
          </cell>
          <cell r="K2285" t="str">
            <v>MNL</v>
          </cell>
          <cell r="L2285" t="str">
            <v>SS24</v>
          </cell>
          <cell r="M2285">
            <v>2986.32</v>
          </cell>
          <cell r="N2285">
            <v>552</v>
          </cell>
          <cell r="O2285">
            <v>1194.528</v>
          </cell>
          <cell r="P2285">
            <v>0</v>
          </cell>
          <cell r="Q2285">
            <v>0</v>
          </cell>
          <cell r="R2285">
            <v>0</v>
          </cell>
          <cell r="S2285">
            <v>0</v>
          </cell>
          <cell r="T2285">
            <v>0</v>
          </cell>
          <cell r="U2285">
            <v>0</v>
          </cell>
          <cell r="V2285">
            <v>0</v>
          </cell>
          <cell r="W2285">
            <v>1.0820000000000001</v>
          </cell>
          <cell r="X2285">
            <v>5.41</v>
          </cell>
          <cell r="Y2285">
            <v>-4.3280000000000003</v>
          </cell>
          <cell r="Z2285">
            <v>2.1640000000000001</v>
          </cell>
          <cell r="AA2285">
            <v>3.246</v>
          </cell>
          <cell r="AB2285">
            <v>1.0820000000000001</v>
          </cell>
          <cell r="AC2285" t="str">
            <v>Mainline</v>
          </cell>
          <cell r="AD2285" t="str">
            <v>5_Male Racing</v>
          </cell>
          <cell r="AE2285" t="str">
            <v>S124</v>
          </cell>
          <cell r="AF2285" t="str">
            <v>Core</v>
          </cell>
          <cell r="AG2285">
            <v>1</v>
          </cell>
          <cell r="AH2285" t="str">
            <v>&lt;N/A&gt;</v>
          </cell>
          <cell r="AI2285" t="str">
            <v>Racing</v>
          </cell>
          <cell r="AJ2285" t="str">
            <v>Fall Team Print</v>
          </cell>
          <cell r="AK2285">
            <v>0</v>
          </cell>
          <cell r="AL2285">
            <v>45444</v>
          </cell>
          <cell r="AM2285">
            <v>1791.7919999999999</v>
          </cell>
          <cell r="AN2285">
            <v>552</v>
          </cell>
          <cell r="AO2285">
            <v>3.246</v>
          </cell>
        </row>
        <row r="2286">
          <cell r="A2286">
            <v>87052266320</v>
          </cell>
          <cell r="B2286" t="str">
            <v>1 Season Old</v>
          </cell>
          <cell r="C2286" t="str">
            <v>W060</v>
          </cell>
          <cell r="D2286" t="str">
            <v>Speedo USA Maersk</v>
          </cell>
          <cell r="E2286" t="str">
            <v>8-7052266320</v>
          </cell>
          <cell r="F2286" t="str">
            <v>RUSE BLOCKS BRIEF 320</v>
          </cell>
          <cell r="G2286" t="str">
            <v>P1132</v>
          </cell>
          <cell r="H2286" t="str">
            <v>Swim Bottoms</v>
          </cell>
          <cell r="I2286" t="str">
            <v>812</v>
          </cell>
          <cell r="J2286" t="str">
            <v>Apparel</v>
          </cell>
          <cell r="K2286" t="str">
            <v>MNL</v>
          </cell>
          <cell r="L2286" t="str">
            <v>SS24</v>
          </cell>
          <cell r="M2286">
            <v>1682.51</v>
          </cell>
          <cell r="N2286">
            <v>311</v>
          </cell>
          <cell r="O2286">
            <v>673.00400000000002</v>
          </cell>
          <cell r="P2286">
            <v>0</v>
          </cell>
          <cell r="Q2286">
            <v>0</v>
          </cell>
          <cell r="R2286">
            <v>0</v>
          </cell>
          <cell r="S2286">
            <v>0</v>
          </cell>
          <cell r="T2286">
            <v>0</v>
          </cell>
          <cell r="U2286">
            <v>0</v>
          </cell>
          <cell r="V2286">
            <v>0</v>
          </cell>
          <cell r="W2286">
            <v>1.0820000000000001</v>
          </cell>
          <cell r="X2286">
            <v>5.41</v>
          </cell>
          <cell r="Y2286">
            <v>-4.3280000000000003</v>
          </cell>
          <cell r="Z2286">
            <v>2.1640000000000001</v>
          </cell>
          <cell r="AA2286">
            <v>3.246</v>
          </cell>
          <cell r="AB2286">
            <v>1.0820000000000001</v>
          </cell>
          <cell r="AC2286" t="str">
            <v>Mainline</v>
          </cell>
          <cell r="AD2286" t="str">
            <v>5_Male Racing</v>
          </cell>
          <cell r="AE2286" t="str">
            <v>S124</v>
          </cell>
          <cell r="AF2286" t="str">
            <v>Core</v>
          </cell>
          <cell r="AG2286">
            <v>1</v>
          </cell>
          <cell r="AH2286" t="str">
            <v>&lt;N/A&gt;</v>
          </cell>
          <cell r="AI2286" t="str">
            <v>Racing</v>
          </cell>
          <cell r="AJ2286" t="str">
            <v>Fall Team Print</v>
          </cell>
          <cell r="AK2286">
            <v>0</v>
          </cell>
          <cell r="AL2286">
            <v>45444</v>
          </cell>
          <cell r="AM2286">
            <v>1009.506</v>
          </cell>
          <cell r="AN2286">
            <v>311</v>
          </cell>
          <cell r="AO2286">
            <v>3.246</v>
          </cell>
        </row>
        <row r="2287">
          <cell r="A2287">
            <v>87052266431</v>
          </cell>
          <cell r="B2287" t="str">
            <v>1 Season Old</v>
          </cell>
          <cell r="C2287" t="str">
            <v>W060</v>
          </cell>
          <cell r="D2287" t="str">
            <v>Speedo USA Maersk</v>
          </cell>
          <cell r="E2287" t="str">
            <v>8-7052266431</v>
          </cell>
          <cell r="F2287" t="str">
            <v>RUSE BLOCKS BRIEF 431</v>
          </cell>
          <cell r="G2287" t="str">
            <v>P1132</v>
          </cell>
          <cell r="H2287" t="str">
            <v>Swim Bottoms</v>
          </cell>
          <cell r="I2287" t="str">
            <v>812</v>
          </cell>
          <cell r="J2287" t="str">
            <v>Apparel</v>
          </cell>
          <cell r="K2287" t="str">
            <v>MNL</v>
          </cell>
          <cell r="L2287" t="str">
            <v>SS24</v>
          </cell>
          <cell r="M2287">
            <v>2872.71</v>
          </cell>
          <cell r="N2287">
            <v>531</v>
          </cell>
          <cell r="O2287">
            <v>1149.0840000000001</v>
          </cell>
          <cell r="P2287">
            <v>0</v>
          </cell>
          <cell r="Q2287">
            <v>0</v>
          </cell>
          <cell r="R2287">
            <v>0</v>
          </cell>
          <cell r="S2287">
            <v>0</v>
          </cell>
          <cell r="T2287">
            <v>0</v>
          </cell>
          <cell r="U2287">
            <v>0</v>
          </cell>
          <cell r="V2287">
            <v>0</v>
          </cell>
          <cell r="W2287">
            <v>1.0820000000000001</v>
          </cell>
          <cell r="X2287">
            <v>5.41</v>
          </cell>
          <cell r="Y2287">
            <v>-4.3280000000000003</v>
          </cell>
          <cell r="Z2287">
            <v>2.1640000000000001</v>
          </cell>
          <cell r="AA2287">
            <v>3.246</v>
          </cell>
          <cell r="AB2287">
            <v>1.0820000000000001</v>
          </cell>
          <cell r="AC2287" t="str">
            <v>Mainline</v>
          </cell>
          <cell r="AD2287" t="str">
            <v>5_Male Racing</v>
          </cell>
          <cell r="AE2287" t="str">
            <v>S124</v>
          </cell>
          <cell r="AF2287" t="str">
            <v>Core</v>
          </cell>
          <cell r="AG2287">
            <v>1</v>
          </cell>
          <cell r="AH2287" t="str">
            <v>&lt;N/A&gt;</v>
          </cell>
          <cell r="AI2287" t="str">
            <v>Racing</v>
          </cell>
          <cell r="AJ2287" t="str">
            <v>Fall Team Print</v>
          </cell>
          <cell r="AK2287">
            <v>0</v>
          </cell>
          <cell r="AL2287">
            <v>45444</v>
          </cell>
          <cell r="AM2287">
            <v>1723.626</v>
          </cell>
          <cell r="AN2287">
            <v>531</v>
          </cell>
          <cell r="AO2287">
            <v>3.246</v>
          </cell>
        </row>
        <row r="2288">
          <cell r="A2288">
            <v>87052266502</v>
          </cell>
          <cell r="B2288" t="str">
            <v>1 Season Old</v>
          </cell>
          <cell r="C2288" t="str">
            <v>W060</v>
          </cell>
          <cell r="D2288" t="str">
            <v>Speedo USA Maersk</v>
          </cell>
          <cell r="E2288" t="str">
            <v>8-7052266502</v>
          </cell>
          <cell r="F2288" t="str">
            <v>RUSE BLOCKS BRIEF 502</v>
          </cell>
          <cell r="G2288" t="str">
            <v>P1132</v>
          </cell>
          <cell r="H2288" t="str">
            <v>Swim Bottoms</v>
          </cell>
          <cell r="I2288" t="str">
            <v>812</v>
          </cell>
          <cell r="J2288" t="str">
            <v>Apparel</v>
          </cell>
          <cell r="K2288" t="str">
            <v>MNL</v>
          </cell>
          <cell r="L2288" t="str">
            <v>SS24</v>
          </cell>
          <cell r="M2288">
            <v>1720.38</v>
          </cell>
          <cell r="N2288">
            <v>318</v>
          </cell>
          <cell r="O2288">
            <v>688.15200000000004</v>
          </cell>
          <cell r="P2288">
            <v>0</v>
          </cell>
          <cell r="Q2288">
            <v>0</v>
          </cell>
          <cell r="R2288">
            <v>0</v>
          </cell>
          <cell r="S2288">
            <v>0</v>
          </cell>
          <cell r="T2288">
            <v>0</v>
          </cell>
          <cell r="U2288">
            <v>0</v>
          </cell>
          <cell r="V2288">
            <v>0</v>
          </cell>
          <cell r="W2288">
            <v>1.0820000000000001</v>
          </cell>
          <cell r="X2288">
            <v>5.41</v>
          </cell>
          <cell r="Y2288">
            <v>-4.3280000000000003</v>
          </cell>
          <cell r="Z2288">
            <v>2.1640000000000001</v>
          </cell>
          <cell r="AA2288">
            <v>3.246</v>
          </cell>
          <cell r="AB2288">
            <v>1.0820000000000001</v>
          </cell>
          <cell r="AC2288" t="str">
            <v>Mainline</v>
          </cell>
          <cell r="AD2288" t="str">
            <v>5_Male Racing</v>
          </cell>
          <cell r="AE2288" t="str">
            <v>S124</v>
          </cell>
          <cell r="AF2288" t="str">
            <v>Core</v>
          </cell>
          <cell r="AG2288">
            <v>1</v>
          </cell>
          <cell r="AH2288" t="str">
            <v>&lt;N/A&gt;</v>
          </cell>
          <cell r="AI2288" t="str">
            <v>Racing</v>
          </cell>
          <cell r="AJ2288" t="str">
            <v>Fall Team Print</v>
          </cell>
          <cell r="AK2288">
            <v>0</v>
          </cell>
          <cell r="AL2288">
            <v>45444</v>
          </cell>
          <cell r="AM2288">
            <v>1032.2280000000001</v>
          </cell>
          <cell r="AN2288">
            <v>318</v>
          </cell>
          <cell r="AO2288">
            <v>3.246</v>
          </cell>
        </row>
        <row r="2289">
          <cell r="A2289">
            <v>87052266601</v>
          </cell>
          <cell r="B2289" t="str">
            <v>1 Season Old</v>
          </cell>
          <cell r="C2289" t="str">
            <v>W060</v>
          </cell>
          <cell r="D2289" t="str">
            <v>Speedo USA Maersk</v>
          </cell>
          <cell r="E2289" t="str">
            <v>8-7052266601</v>
          </cell>
          <cell r="F2289" t="str">
            <v>RUSE BLOCKS BRIEF 601</v>
          </cell>
          <cell r="G2289" t="str">
            <v>P1132</v>
          </cell>
          <cell r="H2289" t="str">
            <v>Swim Bottoms</v>
          </cell>
          <cell r="I2289" t="str">
            <v>812</v>
          </cell>
          <cell r="J2289" t="str">
            <v>Apparel</v>
          </cell>
          <cell r="K2289" t="str">
            <v>MNL</v>
          </cell>
          <cell r="L2289" t="str">
            <v>SS24</v>
          </cell>
          <cell r="M2289">
            <v>2932.22</v>
          </cell>
          <cell r="N2289">
            <v>542</v>
          </cell>
          <cell r="O2289">
            <v>1172.8879999999999</v>
          </cell>
          <cell r="P2289">
            <v>0</v>
          </cell>
          <cell r="Q2289">
            <v>0</v>
          </cell>
          <cell r="R2289">
            <v>0</v>
          </cell>
          <cell r="S2289">
            <v>0</v>
          </cell>
          <cell r="T2289">
            <v>0</v>
          </cell>
          <cell r="U2289">
            <v>0</v>
          </cell>
          <cell r="V2289">
            <v>0</v>
          </cell>
          <cell r="W2289">
            <v>1.0819999999999999</v>
          </cell>
          <cell r="X2289">
            <v>5.4099999999999993</v>
          </cell>
          <cell r="Y2289">
            <v>-4.3279999999999994</v>
          </cell>
          <cell r="Z2289">
            <v>2.1639999999999997</v>
          </cell>
          <cell r="AA2289">
            <v>3.2459999999999996</v>
          </cell>
          <cell r="AB2289">
            <v>1.0819999999999999</v>
          </cell>
          <cell r="AC2289" t="str">
            <v>Mainline</v>
          </cell>
          <cell r="AD2289" t="str">
            <v>5_Male Racing</v>
          </cell>
          <cell r="AE2289" t="str">
            <v>S124</v>
          </cell>
          <cell r="AF2289" t="str">
            <v>Core</v>
          </cell>
          <cell r="AG2289">
            <v>1</v>
          </cell>
          <cell r="AH2289" t="str">
            <v>&lt;N/A&gt;</v>
          </cell>
          <cell r="AI2289" t="str">
            <v>Racing</v>
          </cell>
          <cell r="AJ2289" t="str">
            <v>Fall Team Print</v>
          </cell>
          <cell r="AK2289">
            <v>0</v>
          </cell>
          <cell r="AL2289">
            <v>45444</v>
          </cell>
          <cell r="AM2289">
            <v>1759.3319999999997</v>
          </cell>
          <cell r="AN2289">
            <v>542</v>
          </cell>
          <cell r="AO2289">
            <v>3.2459999999999996</v>
          </cell>
        </row>
        <row r="2290">
          <cell r="A2290">
            <v>87052266608</v>
          </cell>
          <cell r="B2290" t="str">
            <v>1 Season Old</v>
          </cell>
          <cell r="C2290" t="str">
            <v>W060</v>
          </cell>
          <cell r="D2290" t="str">
            <v>Speedo USA Maersk</v>
          </cell>
          <cell r="E2290" t="str">
            <v>8-7052266608</v>
          </cell>
          <cell r="F2290" t="str">
            <v>RUSE BLOCKS BRIEF 608</v>
          </cell>
          <cell r="G2290" t="str">
            <v>P1132</v>
          </cell>
          <cell r="H2290" t="str">
            <v>Swim Bottoms</v>
          </cell>
          <cell r="I2290" t="str">
            <v>812</v>
          </cell>
          <cell r="J2290" t="str">
            <v>Apparel</v>
          </cell>
          <cell r="K2290" t="str">
            <v>MNL</v>
          </cell>
          <cell r="L2290" t="str">
            <v>SS24</v>
          </cell>
          <cell r="M2290">
            <v>1953.01</v>
          </cell>
          <cell r="N2290">
            <v>361</v>
          </cell>
          <cell r="O2290">
            <v>781.20400000000006</v>
          </cell>
          <cell r="P2290">
            <v>0</v>
          </cell>
          <cell r="Q2290">
            <v>0</v>
          </cell>
          <cell r="R2290">
            <v>0</v>
          </cell>
          <cell r="S2290">
            <v>0</v>
          </cell>
          <cell r="T2290">
            <v>0</v>
          </cell>
          <cell r="U2290">
            <v>0</v>
          </cell>
          <cell r="V2290">
            <v>0</v>
          </cell>
          <cell r="W2290">
            <v>1.0820000000000001</v>
          </cell>
          <cell r="X2290">
            <v>5.41</v>
          </cell>
          <cell r="Y2290">
            <v>-4.3280000000000003</v>
          </cell>
          <cell r="Z2290">
            <v>2.1640000000000001</v>
          </cell>
          <cell r="AA2290">
            <v>3.246</v>
          </cell>
          <cell r="AB2290">
            <v>1.0820000000000001</v>
          </cell>
          <cell r="AC2290" t="str">
            <v>Mainline</v>
          </cell>
          <cell r="AD2290" t="str">
            <v>5_Male Racing</v>
          </cell>
          <cell r="AE2290" t="str">
            <v>S124</v>
          </cell>
          <cell r="AF2290" t="str">
            <v>Core</v>
          </cell>
          <cell r="AG2290">
            <v>1</v>
          </cell>
          <cell r="AH2290" t="str">
            <v>&lt;N/A&gt;</v>
          </cell>
          <cell r="AI2290" t="str">
            <v>Racing</v>
          </cell>
          <cell r="AJ2290" t="str">
            <v>Fall Team Print</v>
          </cell>
          <cell r="AK2290">
            <v>0</v>
          </cell>
          <cell r="AL2290">
            <v>45444</v>
          </cell>
          <cell r="AM2290">
            <v>1171.806</v>
          </cell>
          <cell r="AN2290">
            <v>361</v>
          </cell>
          <cell r="AO2290">
            <v>3.246</v>
          </cell>
        </row>
        <row r="2291">
          <cell r="A2291">
            <v>87052266847</v>
          </cell>
          <cell r="B2291" t="str">
            <v>1 Season Old</v>
          </cell>
          <cell r="C2291" t="str">
            <v>W060</v>
          </cell>
          <cell r="D2291" t="str">
            <v>Speedo USA Maersk</v>
          </cell>
          <cell r="E2291" t="str">
            <v>8-7052266847</v>
          </cell>
          <cell r="F2291" t="str">
            <v>RUSE BLOCKS BRIEF 847</v>
          </cell>
          <cell r="G2291" t="str">
            <v>P1132</v>
          </cell>
          <cell r="H2291" t="str">
            <v>Swim Bottoms</v>
          </cell>
          <cell r="I2291" t="str">
            <v>812</v>
          </cell>
          <cell r="J2291" t="str">
            <v>Apparel</v>
          </cell>
          <cell r="K2291" t="str">
            <v>MNL</v>
          </cell>
          <cell r="L2291" t="str">
            <v>SS24</v>
          </cell>
          <cell r="M2291">
            <v>1363.32</v>
          </cell>
          <cell r="N2291">
            <v>252</v>
          </cell>
          <cell r="O2291">
            <v>545.32799999999997</v>
          </cell>
          <cell r="P2291">
            <v>0</v>
          </cell>
          <cell r="Q2291">
            <v>0</v>
          </cell>
          <cell r="R2291">
            <v>0</v>
          </cell>
          <cell r="S2291">
            <v>0</v>
          </cell>
          <cell r="T2291">
            <v>0</v>
          </cell>
          <cell r="U2291">
            <v>0</v>
          </cell>
          <cell r="V2291">
            <v>0</v>
          </cell>
          <cell r="W2291">
            <v>1.0819999999999999</v>
          </cell>
          <cell r="X2291">
            <v>5.41</v>
          </cell>
          <cell r="Y2291">
            <v>-4.3280000000000003</v>
          </cell>
          <cell r="Z2291">
            <v>2.1639999999999997</v>
          </cell>
          <cell r="AA2291">
            <v>3.2460000000000004</v>
          </cell>
          <cell r="AB2291">
            <v>1.0819999999999999</v>
          </cell>
          <cell r="AC2291" t="str">
            <v>Mainline</v>
          </cell>
          <cell r="AD2291" t="str">
            <v>5_Male Racing</v>
          </cell>
          <cell r="AE2291" t="str">
            <v>S124</v>
          </cell>
          <cell r="AF2291" t="str">
            <v>Core</v>
          </cell>
          <cell r="AG2291">
            <v>1</v>
          </cell>
          <cell r="AH2291" t="str">
            <v>&lt;N/A&gt;</v>
          </cell>
          <cell r="AI2291" t="str">
            <v>Racing</v>
          </cell>
          <cell r="AJ2291" t="str">
            <v>Fall Team Print</v>
          </cell>
          <cell r="AK2291">
            <v>0</v>
          </cell>
          <cell r="AL2291">
            <v>45444</v>
          </cell>
          <cell r="AM2291">
            <v>817.99200000000008</v>
          </cell>
          <cell r="AN2291">
            <v>252</v>
          </cell>
          <cell r="AO2291">
            <v>3.2460000000000004</v>
          </cell>
        </row>
        <row r="2292">
          <cell r="A2292">
            <v>87052266917</v>
          </cell>
          <cell r="B2292" t="str">
            <v>1 Season Old</v>
          </cell>
          <cell r="C2292" t="str">
            <v>W060</v>
          </cell>
          <cell r="D2292" t="str">
            <v>Speedo USA Maersk</v>
          </cell>
          <cell r="E2292" t="str">
            <v>8-7052266917</v>
          </cell>
          <cell r="F2292" t="str">
            <v>RUSE BLOCKS BRIEF 917</v>
          </cell>
          <cell r="G2292" t="str">
            <v>P1132</v>
          </cell>
          <cell r="H2292" t="str">
            <v>Swim Bottoms</v>
          </cell>
          <cell r="I2292" t="str">
            <v>812</v>
          </cell>
          <cell r="J2292" t="str">
            <v>Apparel</v>
          </cell>
          <cell r="K2292" t="str">
            <v>MNL</v>
          </cell>
          <cell r="L2292" t="str">
            <v>SS24</v>
          </cell>
          <cell r="M2292">
            <v>3294.69</v>
          </cell>
          <cell r="N2292">
            <v>609</v>
          </cell>
          <cell r="O2292">
            <v>1317.8760000000002</v>
          </cell>
          <cell r="P2292">
            <v>0</v>
          </cell>
          <cell r="Q2292">
            <v>0</v>
          </cell>
          <cell r="R2292">
            <v>0</v>
          </cell>
          <cell r="S2292">
            <v>0</v>
          </cell>
          <cell r="T2292">
            <v>0</v>
          </cell>
          <cell r="U2292">
            <v>0</v>
          </cell>
          <cell r="V2292">
            <v>0</v>
          </cell>
          <cell r="W2292">
            <v>1.0820000000000001</v>
          </cell>
          <cell r="X2292">
            <v>5.41</v>
          </cell>
          <cell r="Y2292">
            <v>-4.3280000000000003</v>
          </cell>
          <cell r="Z2292">
            <v>2.1640000000000001</v>
          </cell>
          <cell r="AA2292">
            <v>3.246</v>
          </cell>
          <cell r="AB2292">
            <v>1.0820000000000001</v>
          </cell>
          <cell r="AC2292" t="str">
            <v>Mainline</v>
          </cell>
          <cell r="AD2292" t="str">
            <v>5_Male Racing</v>
          </cell>
          <cell r="AE2292" t="str">
            <v>S124</v>
          </cell>
          <cell r="AF2292" t="str">
            <v>Core</v>
          </cell>
          <cell r="AG2292">
            <v>1</v>
          </cell>
          <cell r="AH2292" t="str">
            <v>&lt;N/A&gt;</v>
          </cell>
          <cell r="AI2292" t="str">
            <v>Racing</v>
          </cell>
          <cell r="AJ2292" t="str">
            <v>Fall Team Print</v>
          </cell>
          <cell r="AK2292">
            <v>0</v>
          </cell>
          <cell r="AL2292">
            <v>45444</v>
          </cell>
          <cell r="AM2292">
            <v>1976.8140000000001</v>
          </cell>
          <cell r="AN2292">
            <v>609</v>
          </cell>
          <cell r="AO2292">
            <v>3.246</v>
          </cell>
        </row>
        <row r="2293">
          <cell r="A2293">
            <v>87052266985</v>
          </cell>
          <cell r="B2293" t="str">
            <v>1 Season Old</v>
          </cell>
          <cell r="C2293" t="str">
            <v>W060</v>
          </cell>
          <cell r="D2293" t="str">
            <v>Speedo USA Maersk</v>
          </cell>
          <cell r="E2293" t="str">
            <v>8-7052266985</v>
          </cell>
          <cell r="F2293" t="str">
            <v>RUSE BLOCKS BRIEF 985</v>
          </cell>
          <cell r="G2293" t="str">
            <v>P1132</v>
          </cell>
          <cell r="H2293" t="str">
            <v>Swim Bottoms</v>
          </cell>
          <cell r="I2293" t="str">
            <v>812</v>
          </cell>
          <cell r="J2293" t="str">
            <v>Apparel</v>
          </cell>
          <cell r="K2293" t="str">
            <v>MNL</v>
          </cell>
          <cell r="L2293" t="str">
            <v>SS24</v>
          </cell>
          <cell r="M2293">
            <v>1347.09</v>
          </cell>
          <cell r="N2293">
            <v>249</v>
          </cell>
          <cell r="O2293">
            <v>538.83600000000001</v>
          </cell>
          <cell r="P2293">
            <v>0</v>
          </cell>
          <cell r="Q2293">
            <v>0</v>
          </cell>
          <cell r="R2293">
            <v>0</v>
          </cell>
          <cell r="S2293">
            <v>0</v>
          </cell>
          <cell r="T2293">
            <v>0</v>
          </cell>
          <cell r="U2293">
            <v>0</v>
          </cell>
          <cell r="V2293">
            <v>0</v>
          </cell>
          <cell r="W2293">
            <v>1.0820000000000001</v>
          </cell>
          <cell r="X2293">
            <v>5.4099999999999993</v>
          </cell>
          <cell r="Y2293">
            <v>-4.3279999999999994</v>
          </cell>
          <cell r="Z2293">
            <v>2.1640000000000001</v>
          </cell>
          <cell r="AA2293">
            <v>3.2459999999999991</v>
          </cell>
          <cell r="AB2293">
            <v>1.0820000000000001</v>
          </cell>
          <cell r="AC2293" t="str">
            <v>Mainline</v>
          </cell>
          <cell r="AD2293" t="str">
            <v>5_Male Racing</v>
          </cell>
          <cell r="AE2293" t="str">
            <v>S124</v>
          </cell>
          <cell r="AF2293" t="str">
            <v>Core</v>
          </cell>
          <cell r="AG2293">
            <v>1</v>
          </cell>
          <cell r="AH2293" t="str">
            <v>&lt;N/A&gt;</v>
          </cell>
          <cell r="AI2293" t="str">
            <v>Racing</v>
          </cell>
          <cell r="AJ2293" t="str">
            <v>Fall Team Print</v>
          </cell>
          <cell r="AK2293">
            <v>0</v>
          </cell>
          <cell r="AL2293">
            <v>45444</v>
          </cell>
          <cell r="AM2293">
            <v>808.25399999999979</v>
          </cell>
          <cell r="AN2293">
            <v>249</v>
          </cell>
          <cell r="AO2293">
            <v>3.2459999999999991</v>
          </cell>
        </row>
        <row r="2294">
          <cell r="A2294">
            <v>87052267001</v>
          </cell>
          <cell r="B2294" t="str">
            <v>1 Season Old</v>
          </cell>
          <cell r="C2294" t="str">
            <v>W060</v>
          </cell>
          <cell r="D2294" t="str">
            <v>Speedo USA Maersk</v>
          </cell>
          <cell r="E2294" t="str">
            <v>8-7052267001</v>
          </cell>
          <cell r="F2294" t="str">
            <v>CONTORT STRIPES BRIE 001</v>
          </cell>
          <cell r="G2294" t="str">
            <v>P1132</v>
          </cell>
          <cell r="H2294" t="str">
            <v>Swim Bottoms</v>
          </cell>
          <cell r="I2294" t="str">
            <v>812</v>
          </cell>
          <cell r="J2294" t="str">
            <v>Apparel</v>
          </cell>
          <cell r="K2294" t="str">
            <v>MNL</v>
          </cell>
          <cell r="L2294" t="str">
            <v>SS24</v>
          </cell>
          <cell r="M2294">
            <v>952</v>
          </cell>
          <cell r="N2294">
            <v>175</v>
          </cell>
          <cell r="O2294">
            <v>380.8</v>
          </cell>
          <cell r="P2294">
            <v>396.19999999999987</v>
          </cell>
          <cell r="Q2294">
            <v>0</v>
          </cell>
          <cell r="R2294">
            <v>0</v>
          </cell>
          <cell r="S2294">
            <v>-4.4399999999999995</v>
          </cell>
          <cell r="T2294">
            <v>175</v>
          </cell>
          <cell r="U2294">
            <v>-776.99999999999989</v>
          </cell>
          <cell r="V2294">
            <v>0</v>
          </cell>
          <cell r="W2294">
            <v>4.4399999999999995</v>
          </cell>
          <cell r="X2294">
            <v>5.44</v>
          </cell>
          <cell r="Y2294">
            <v>-1.0000000000000009</v>
          </cell>
          <cell r="Z2294">
            <v>4.4399999999999995</v>
          </cell>
          <cell r="AA2294">
            <v>1.0000000000000009</v>
          </cell>
          <cell r="AB2294">
            <v>0</v>
          </cell>
          <cell r="AC2294" t="str">
            <v>Mainline</v>
          </cell>
          <cell r="AD2294" t="str">
            <v>5_Male Racing</v>
          </cell>
          <cell r="AE2294" t="str">
            <v>S124</v>
          </cell>
          <cell r="AF2294" t="str">
            <v>Seasonal</v>
          </cell>
          <cell r="AG2294">
            <v>1</v>
          </cell>
          <cell r="AH2294" t="str">
            <v>At Once</v>
          </cell>
          <cell r="AI2294" t="str">
            <v>Racing</v>
          </cell>
          <cell r="AJ2294" t="str">
            <v>Fall Team Print</v>
          </cell>
          <cell r="AK2294">
            <v>0</v>
          </cell>
          <cell r="AL2294">
            <v>45444</v>
          </cell>
          <cell r="AM2294">
            <v>175.00000000000014</v>
          </cell>
          <cell r="AN2294">
            <v>175</v>
          </cell>
          <cell r="AO2294">
            <v>1.0000000000000009</v>
          </cell>
        </row>
        <row r="2295">
          <cell r="A2295">
            <v>87052267410</v>
          </cell>
          <cell r="B2295" t="str">
            <v>3 Seasons Old</v>
          </cell>
          <cell r="C2295" t="str">
            <v>W060</v>
          </cell>
          <cell r="D2295" t="str">
            <v>Speedo USA Maersk</v>
          </cell>
          <cell r="E2295" t="str">
            <v>8-7052267410</v>
          </cell>
          <cell r="F2295" t="str">
            <v>CONTORT STRIPES BRIE 410</v>
          </cell>
          <cell r="G2295" t="str">
            <v>P1132</v>
          </cell>
          <cell r="H2295" t="str">
            <v>Swim Bottoms</v>
          </cell>
          <cell r="I2295" t="str">
            <v>812</v>
          </cell>
          <cell r="J2295" t="str">
            <v>Apparel</v>
          </cell>
          <cell r="K2295" t="str">
            <v>MNL</v>
          </cell>
          <cell r="L2295" t="str">
            <v>SS23</v>
          </cell>
          <cell r="M2295">
            <v>1693.02</v>
          </cell>
          <cell r="N2295">
            <v>278</v>
          </cell>
          <cell r="O2295">
            <v>1523.7180000000001</v>
          </cell>
          <cell r="P2295">
            <v>0</v>
          </cell>
          <cell r="Q2295">
            <v>0</v>
          </cell>
          <cell r="R2295">
            <v>0</v>
          </cell>
          <cell r="S2295">
            <v>-5.09</v>
          </cell>
          <cell r="T2295">
            <v>278</v>
          </cell>
          <cell r="U2295">
            <v>-1415.02</v>
          </cell>
          <cell r="V2295">
            <v>0</v>
          </cell>
          <cell r="W2295">
            <v>5.09</v>
          </cell>
          <cell r="X2295">
            <v>6.09</v>
          </cell>
          <cell r="Y2295">
            <v>-1</v>
          </cell>
          <cell r="Z2295">
            <v>5.4809999999999999</v>
          </cell>
          <cell r="AA2295">
            <v>0.60899999999999999</v>
          </cell>
          <cell r="AB2295">
            <v>0.39100000000000001</v>
          </cell>
          <cell r="AC2295" t="str">
            <v>Mainline</v>
          </cell>
          <cell r="AD2295" t="str">
            <v>5_Male Racing</v>
          </cell>
          <cell r="AE2295" t="str">
            <v>S123</v>
          </cell>
          <cell r="AF2295" t="str">
            <v>Seasonal</v>
          </cell>
          <cell r="AG2295">
            <v>1</v>
          </cell>
          <cell r="AH2295" t="str">
            <v>Release 10-19-23</v>
          </cell>
          <cell r="AI2295" t="str">
            <v>Racing</v>
          </cell>
          <cell r="AJ2295" t="str">
            <v>Fall Team Print</v>
          </cell>
          <cell r="AK2295">
            <v>0</v>
          </cell>
          <cell r="AL2295">
            <v>45078</v>
          </cell>
          <cell r="AM2295">
            <v>169.30199999999999</v>
          </cell>
          <cell r="AN2295">
            <v>278</v>
          </cell>
          <cell r="AO2295">
            <v>0.60899999999999999</v>
          </cell>
        </row>
        <row r="2296">
          <cell r="A2296">
            <v>87052267421</v>
          </cell>
          <cell r="B2296" t="str">
            <v>1 Season Old</v>
          </cell>
          <cell r="C2296" t="str">
            <v>W060</v>
          </cell>
          <cell r="D2296" t="str">
            <v>Speedo USA Maersk</v>
          </cell>
          <cell r="E2296" t="str">
            <v>8-7052267421</v>
          </cell>
          <cell r="F2296" t="str">
            <v>CONTORT STRIPES BRIE 421</v>
          </cell>
          <cell r="G2296" t="str">
            <v>P1132</v>
          </cell>
          <cell r="H2296" t="str">
            <v>Swim Bottoms</v>
          </cell>
          <cell r="I2296" t="str">
            <v>812</v>
          </cell>
          <cell r="J2296" t="str">
            <v>Apparel</v>
          </cell>
          <cell r="K2296" t="str">
            <v>MNL</v>
          </cell>
          <cell r="L2296" t="str">
            <v>SS24</v>
          </cell>
          <cell r="M2296">
            <v>1610.24</v>
          </cell>
          <cell r="N2296">
            <v>296</v>
          </cell>
          <cell r="O2296">
            <v>644.096</v>
          </cell>
          <cell r="P2296">
            <v>670.14400000000001</v>
          </cell>
          <cell r="Q2296">
            <v>0</v>
          </cell>
          <cell r="R2296">
            <v>0</v>
          </cell>
          <cell r="S2296">
            <v>-4.4400000000000004</v>
          </cell>
          <cell r="T2296">
            <v>296</v>
          </cell>
          <cell r="U2296">
            <v>-1314.24</v>
          </cell>
          <cell r="V2296">
            <v>0</v>
          </cell>
          <cell r="W2296">
            <v>4.4400000000000004</v>
          </cell>
          <cell r="X2296">
            <v>5.44</v>
          </cell>
          <cell r="Y2296">
            <v>-1</v>
          </cell>
          <cell r="Z2296">
            <v>4.4400000000000004</v>
          </cell>
          <cell r="AA2296">
            <v>1</v>
          </cell>
          <cell r="AB2296">
            <v>0</v>
          </cell>
          <cell r="AC2296" t="str">
            <v>Mainline</v>
          </cell>
          <cell r="AD2296" t="str">
            <v>5_Male Racing</v>
          </cell>
          <cell r="AE2296" t="str">
            <v>S124</v>
          </cell>
          <cell r="AF2296" t="str">
            <v>Seasonal</v>
          </cell>
          <cell r="AG2296">
            <v>1</v>
          </cell>
          <cell r="AH2296" t="str">
            <v>At Once</v>
          </cell>
          <cell r="AI2296" t="str">
            <v>Racing</v>
          </cell>
          <cell r="AJ2296" t="str">
            <v>Fall Team Print</v>
          </cell>
          <cell r="AK2296">
            <v>0</v>
          </cell>
          <cell r="AL2296">
            <v>45444</v>
          </cell>
          <cell r="AM2296">
            <v>296</v>
          </cell>
          <cell r="AN2296">
            <v>296</v>
          </cell>
          <cell r="AO2296">
            <v>1</v>
          </cell>
        </row>
        <row r="2297">
          <cell r="A2297">
            <v>87052267431</v>
          </cell>
          <cell r="B2297" t="str">
            <v>1 Season Old</v>
          </cell>
          <cell r="C2297" t="str">
            <v>W060</v>
          </cell>
          <cell r="D2297" t="str">
            <v>Speedo USA Maersk</v>
          </cell>
          <cell r="E2297" t="str">
            <v>8-7052267431</v>
          </cell>
          <cell r="F2297" t="str">
            <v>CONTORT STRIPES BRIE 431</v>
          </cell>
          <cell r="G2297" t="str">
            <v>P1132</v>
          </cell>
          <cell r="H2297" t="str">
            <v>Swim Bottoms</v>
          </cell>
          <cell r="I2297" t="str">
            <v>812</v>
          </cell>
          <cell r="J2297" t="str">
            <v>Apparel</v>
          </cell>
          <cell r="K2297" t="str">
            <v>MNL</v>
          </cell>
          <cell r="L2297" t="str">
            <v>SS24</v>
          </cell>
          <cell r="M2297">
            <v>1414.4</v>
          </cell>
          <cell r="N2297">
            <v>260</v>
          </cell>
          <cell r="O2297">
            <v>565.7600000000001</v>
          </cell>
          <cell r="P2297">
            <v>0</v>
          </cell>
          <cell r="Q2297">
            <v>0</v>
          </cell>
          <cell r="R2297">
            <v>0</v>
          </cell>
          <cell r="S2297">
            <v>0</v>
          </cell>
          <cell r="T2297">
            <v>0</v>
          </cell>
          <cell r="U2297">
            <v>0</v>
          </cell>
          <cell r="V2297">
            <v>0</v>
          </cell>
          <cell r="W2297">
            <v>1.0880000000000003</v>
          </cell>
          <cell r="X2297">
            <v>5.44</v>
          </cell>
          <cell r="Y2297">
            <v>-4.3520000000000003</v>
          </cell>
          <cell r="Z2297">
            <v>2.1760000000000006</v>
          </cell>
          <cell r="AA2297">
            <v>3.2639999999999998</v>
          </cell>
          <cell r="AB2297">
            <v>1.0880000000000003</v>
          </cell>
          <cell r="AC2297" t="str">
            <v>Mainline</v>
          </cell>
          <cell r="AD2297" t="str">
            <v>5_Male Racing</v>
          </cell>
          <cell r="AE2297" t="str">
            <v>S124</v>
          </cell>
          <cell r="AF2297" t="str">
            <v>Seasonal</v>
          </cell>
          <cell r="AG2297">
            <v>1</v>
          </cell>
          <cell r="AH2297" t="str">
            <v>&lt;N/A&gt;</v>
          </cell>
          <cell r="AI2297" t="str">
            <v>Racing</v>
          </cell>
          <cell r="AJ2297" t="str">
            <v>Fall Team Print</v>
          </cell>
          <cell r="AK2297">
            <v>0</v>
          </cell>
          <cell r="AL2297">
            <v>45444</v>
          </cell>
          <cell r="AM2297">
            <v>848.64</v>
          </cell>
          <cell r="AN2297">
            <v>260</v>
          </cell>
          <cell r="AO2297">
            <v>3.2639999999999998</v>
          </cell>
        </row>
        <row r="2298">
          <cell r="A2298">
            <v>87052267601</v>
          </cell>
          <cell r="B2298" t="str">
            <v>1 Season Old</v>
          </cell>
          <cell r="C2298" t="str">
            <v>W060</v>
          </cell>
          <cell r="D2298" t="str">
            <v>Speedo USA Maersk</v>
          </cell>
          <cell r="E2298" t="str">
            <v>8-7052267601</v>
          </cell>
          <cell r="F2298" t="str">
            <v>CONTORT STRIPES BRIE 601</v>
          </cell>
          <cell r="G2298" t="str">
            <v>P1132</v>
          </cell>
          <cell r="H2298" t="str">
            <v>Swim Bottoms</v>
          </cell>
          <cell r="I2298" t="str">
            <v>812</v>
          </cell>
          <cell r="J2298" t="str">
            <v>Apparel</v>
          </cell>
          <cell r="K2298" t="str">
            <v>MNL</v>
          </cell>
          <cell r="L2298" t="str">
            <v>SS24</v>
          </cell>
          <cell r="M2298">
            <v>1599.36</v>
          </cell>
          <cell r="N2298">
            <v>294</v>
          </cell>
          <cell r="O2298">
            <v>639.74400000000003</v>
          </cell>
          <cell r="P2298">
            <v>0</v>
          </cell>
          <cell r="Q2298">
            <v>0</v>
          </cell>
          <cell r="R2298">
            <v>0</v>
          </cell>
          <cell r="S2298">
            <v>0</v>
          </cell>
          <cell r="T2298">
            <v>0</v>
          </cell>
          <cell r="U2298">
            <v>0</v>
          </cell>
          <cell r="V2298">
            <v>0</v>
          </cell>
          <cell r="W2298">
            <v>1.0880000000000001</v>
          </cell>
          <cell r="X2298">
            <v>5.4399999999999995</v>
          </cell>
          <cell r="Y2298">
            <v>-4.3519999999999994</v>
          </cell>
          <cell r="Z2298">
            <v>2.1760000000000002</v>
          </cell>
          <cell r="AA2298">
            <v>3.2639999999999993</v>
          </cell>
          <cell r="AB2298">
            <v>1.0880000000000001</v>
          </cell>
          <cell r="AC2298" t="str">
            <v>Mainline</v>
          </cell>
          <cell r="AD2298" t="str">
            <v>5_Male Racing</v>
          </cell>
          <cell r="AE2298" t="str">
            <v>S124</v>
          </cell>
          <cell r="AF2298" t="str">
            <v>Seasonal</v>
          </cell>
          <cell r="AG2298">
            <v>1</v>
          </cell>
          <cell r="AH2298" t="str">
            <v>&lt;N/A&gt;</v>
          </cell>
          <cell r="AI2298" t="str">
            <v>Racing</v>
          </cell>
          <cell r="AJ2298" t="str">
            <v>Fall Team Print</v>
          </cell>
          <cell r="AK2298">
            <v>0</v>
          </cell>
          <cell r="AL2298">
            <v>45444</v>
          </cell>
          <cell r="AM2298">
            <v>959.61599999999976</v>
          </cell>
          <cell r="AN2298">
            <v>294</v>
          </cell>
          <cell r="AO2298">
            <v>3.2639999999999993</v>
          </cell>
        </row>
        <row r="2299">
          <cell r="A2299">
            <v>87052267722</v>
          </cell>
          <cell r="B2299" t="str">
            <v>3 Seasons Old</v>
          </cell>
          <cell r="C2299" t="str">
            <v>W060</v>
          </cell>
          <cell r="D2299" t="str">
            <v>Speedo USA Maersk</v>
          </cell>
          <cell r="E2299" t="str">
            <v>8-7052267722</v>
          </cell>
          <cell r="F2299" t="str">
            <v>CONTORT STRIPES BRIE 722</v>
          </cell>
          <cell r="G2299" t="str">
            <v>P1132</v>
          </cell>
          <cell r="H2299" t="str">
            <v>Swim Bottoms</v>
          </cell>
          <cell r="I2299" t="str">
            <v>812</v>
          </cell>
          <cell r="J2299" t="str">
            <v>Apparel</v>
          </cell>
          <cell r="K2299" t="str">
            <v>MNL</v>
          </cell>
          <cell r="L2299" t="str">
            <v>SS23</v>
          </cell>
          <cell r="M2299">
            <v>1254.54</v>
          </cell>
          <cell r="N2299">
            <v>206</v>
          </cell>
          <cell r="O2299">
            <v>1129.086</v>
          </cell>
          <cell r="P2299">
            <v>0</v>
          </cell>
          <cell r="Q2299">
            <v>0</v>
          </cell>
          <cell r="R2299">
            <v>0</v>
          </cell>
          <cell r="S2299">
            <v>-5.0900000000000007</v>
          </cell>
          <cell r="T2299">
            <v>206</v>
          </cell>
          <cell r="U2299">
            <v>-1048.5400000000002</v>
          </cell>
          <cell r="V2299">
            <v>0</v>
          </cell>
          <cell r="W2299">
            <v>5.0900000000000007</v>
          </cell>
          <cell r="X2299">
            <v>6.09</v>
          </cell>
          <cell r="Y2299">
            <v>-0.99999999999999911</v>
          </cell>
          <cell r="Z2299">
            <v>5.4809999999999999</v>
          </cell>
          <cell r="AA2299">
            <v>0.60899999999999999</v>
          </cell>
          <cell r="AB2299">
            <v>0.39099999999999913</v>
          </cell>
          <cell r="AC2299" t="str">
            <v>Mainline</v>
          </cell>
          <cell r="AD2299" t="str">
            <v>5_Male Racing</v>
          </cell>
          <cell r="AE2299" t="str">
            <v>S123</v>
          </cell>
          <cell r="AF2299" t="str">
            <v>Seasonal</v>
          </cell>
          <cell r="AG2299">
            <v>1</v>
          </cell>
          <cell r="AH2299" t="str">
            <v>At Once</v>
          </cell>
          <cell r="AI2299" t="str">
            <v>Racing</v>
          </cell>
          <cell r="AJ2299" t="str">
            <v>Fall Team Print</v>
          </cell>
          <cell r="AK2299">
            <v>0</v>
          </cell>
          <cell r="AL2299">
            <v>45078</v>
          </cell>
          <cell r="AM2299">
            <v>125.45399999999999</v>
          </cell>
          <cell r="AN2299">
            <v>206</v>
          </cell>
          <cell r="AO2299">
            <v>0.60899999999999999</v>
          </cell>
        </row>
        <row r="2300">
          <cell r="A2300">
            <v>87052268320</v>
          </cell>
          <cell r="B2300" t="str">
            <v>1 Season Old</v>
          </cell>
          <cell r="C2300" t="str">
            <v>W060</v>
          </cell>
          <cell r="D2300" t="str">
            <v>Speedo USA Maersk</v>
          </cell>
          <cell r="E2300" t="str">
            <v>8-7052268320</v>
          </cell>
          <cell r="F2300" t="str">
            <v>REFLECTED BRIEF 320</v>
          </cell>
          <cell r="G2300" t="str">
            <v>P1132</v>
          </cell>
          <cell r="H2300" t="str">
            <v>Swim Bottoms</v>
          </cell>
          <cell r="I2300" t="str">
            <v>812</v>
          </cell>
          <cell r="J2300" t="str">
            <v>Apparel</v>
          </cell>
          <cell r="K2300" t="str">
            <v>MNL</v>
          </cell>
          <cell r="L2300" t="str">
            <v>SS24</v>
          </cell>
          <cell r="M2300">
            <v>734.4</v>
          </cell>
          <cell r="N2300">
            <v>135</v>
          </cell>
          <cell r="O2300">
            <v>293.76</v>
          </cell>
          <cell r="P2300">
            <v>305.64</v>
          </cell>
          <cell r="Q2300">
            <v>0</v>
          </cell>
          <cell r="R2300">
            <v>0</v>
          </cell>
          <cell r="S2300">
            <v>-4.4399999999999995</v>
          </cell>
          <cell r="T2300">
            <v>135</v>
          </cell>
          <cell r="U2300">
            <v>-599.4</v>
          </cell>
          <cell r="V2300">
            <v>0</v>
          </cell>
          <cell r="W2300">
            <v>4.4399999999999995</v>
          </cell>
          <cell r="X2300">
            <v>5.4399999999999995</v>
          </cell>
          <cell r="Y2300">
            <v>-1</v>
          </cell>
          <cell r="Z2300">
            <v>4.4399999999999995</v>
          </cell>
          <cell r="AA2300">
            <v>1</v>
          </cell>
          <cell r="AB2300">
            <v>0</v>
          </cell>
          <cell r="AC2300" t="str">
            <v>Mainline</v>
          </cell>
          <cell r="AD2300" t="str">
            <v>5_Male Racing</v>
          </cell>
          <cell r="AE2300" t="str">
            <v>S124</v>
          </cell>
          <cell r="AF2300" t="str">
            <v>Seasonal</v>
          </cell>
          <cell r="AG2300">
            <v>1</v>
          </cell>
          <cell r="AH2300" t="str">
            <v>At Once</v>
          </cell>
          <cell r="AI2300" t="str">
            <v>Racing</v>
          </cell>
          <cell r="AJ2300" t="str">
            <v>Fall Team Print</v>
          </cell>
          <cell r="AK2300">
            <v>0</v>
          </cell>
          <cell r="AL2300">
            <v>45444</v>
          </cell>
          <cell r="AM2300">
            <v>135</v>
          </cell>
          <cell r="AN2300">
            <v>135</v>
          </cell>
          <cell r="AO2300">
            <v>1</v>
          </cell>
        </row>
        <row r="2301">
          <cell r="A2301">
            <v>87052268421</v>
          </cell>
          <cell r="B2301" t="str">
            <v>1 Season Old</v>
          </cell>
          <cell r="C2301" t="str">
            <v>W060</v>
          </cell>
          <cell r="D2301" t="str">
            <v>Speedo USA Maersk</v>
          </cell>
          <cell r="E2301" t="str">
            <v>8-7052268421</v>
          </cell>
          <cell r="F2301" t="str">
            <v>REFLECTED BRIEF 421</v>
          </cell>
          <cell r="G2301" t="str">
            <v>P1132</v>
          </cell>
          <cell r="H2301" t="str">
            <v>Swim Bottoms</v>
          </cell>
          <cell r="I2301" t="str">
            <v>812</v>
          </cell>
          <cell r="J2301" t="str">
            <v>Apparel</v>
          </cell>
          <cell r="K2301" t="str">
            <v>MNL</v>
          </cell>
          <cell r="L2301" t="str">
            <v>SS24</v>
          </cell>
          <cell r="M2301">
            <v>505.92</v>
          </cell>
          <cell r="N2301">
            <v>93</v>
          </cell>
          <cell r="O2301">
            <v>202.36800000000002</v>
          </cell>
          <cell r="P2301">
            <v>210.55199999999994</v>
          </cell>
          <cell r="Q2301">
            <v>0</v>
          </cell>
          <cell r="R2301">
            <v>0</v>
          </cell>
          <cell r="S2301">
            <v>-4.4399999999999995</v>
          </cell>
          <cell r="T2301">
            <v>93</v>
          </cell>
          <cell r="U2301">
            <v>-412.91999999999996</v>
          </cell>
          <cell r="V2301">
            <v>0</v>
          </cell>
          <cell r="W2301">
            <v>4.4399999999999995</v>
          </cell>
          <cell r="X2301">
            <v>5.44</v>
          </cell>
          <cell r="Y2301">
            <v>-1.0000000000000009</v>
          </cell>
          <cell r="Z2301">
            <v>4.4399999999999995</v>
          </cell>
          <cell r="AA2301">
            <v>1.0000000000000009</v>
          </cell>
          <cell r="AB2301">
            <v>0</v>
          </cell>
          <cell r="AC2301" t="str">
            <v>Mainline</v>
          </cell>
          <cell r="AD2301" t="str">
            <v>5_Male Racing</v>
          </cell>
          <cell r="AE2301" t="str">
            <v>S124</v>
          </cell>
          <cell r="AF2301" t="str">
            <v>Seasonal</v>
          </cell>
          <cell r="AG2301">
            <v>1</v>
          </cell>
          <cell r="AH2301" t="str">
            <v>At Once</v>
          </cell>
          <cell r="AI2301" t="str">
            <v>Racing</v>
          </cell>
          <cell r="AJ2301" t="str">
            <v>Fall Team Print</v>
          </cell>
          <cell r="AK2301">
            <v>0</v>
          </cell>
          <cell r="AL2301">
            <v>45444</v>
          </cell>
          <cell r="AM2301">
            <v>93.000000000000085</v>
          </cell>
          <cell r="AN2301">
            <v>93</v>
          </cell>
          <cell r="AO2301">
            <v>1.0000000000000009</v>
          </cell>
        </row>
        <row r="2302">
          <cell r="A2302">
            <v>87052268431</v>
          </cell>
          <cell r="B2302" t="str">
            <v>1 Season Old</v>
          </cell>
          <cell r="C2302" t="str">
            <v>W060</v>
          </cell>
          <cell r="D2302" t="str">
            <v>Speedo USA Maersk</v>
          </cell>
          <cell r="E2302" t="str">
            <v>8-7052268431</v>
          </cell>
          <cell r="F2302" t="str">
            <v>REFLECTED BRIEF 431</v>
          </cell>
          <cell r="G2302" t="str">
            <v>P1132</v>
          </cell>
          <cell r="H2302" t="str">
            <v>Swim Bottoms</v>
          </cell>
          <cell r="I2302" t="str">
            <v>812</v>
          </cell>
          <cell r="J2302" t="str">
            <v>Apparel</v>
          </cell>
          <cell r="K2302" t="str">
            <v>MNL</v>
          </cell>
          <cell r="L2302" t="str">
            <v>SS24</v>
          </cell>
          <cell r="M2302">
            <v>614.72</v>
          </cell>
          <cell r="N2302">
            <v>113</v>
          </cell>
          <cell r="O2302">
            <v>245.88800000000003</v>
          </cell>
          <cell r="P2302">
            <v>255.83199999999999</v>
          </cell>
          <cell r="Q2302">
            <v>0</v>
          </cell>
          <cell r="R2302">
            <v>0</v>
          </cell>
          <cell r="S2302">
            <v>-4.4400000000000004</v>
          </cell>
          <cell r="T2302">
            <v>113</v>
          </cell>
          <cell r="U2302">
            <v>-501.72</v>
          </cell>
          <cell r="V2302">
            <v>0</v>
          </cell>
          <cell r="W2302">
            <v>4.4400000000000004</v>
          </cell>
          <cell r="X2302">
            <v>5.44</v>
          </cell>
          <cell r="Y2302">
            <v>-1</v>
          </cell>
          <cell r="Z2302">
            <v>4.4400000000000004</v>
          </cell>
          <cell r="AA2302">
            <v>1</v>
          </cell>
          <cell r="AB2302">
            <v>0</v>
          </cell>
          <cell r="AC2302" t="str">
            <v>Mainline</v>
          </cell>
          <cell r="AD2302" t="str">
            <v>5_Male Racing</v>
          </cell>
          <cell r="AE2302" t="str">
            <v>S124</v>
          </cell>
          <cell r="AF2302" t="str">
            <v>Seasonal</v>
          </cell>
          <cell r="AG2302">
            <v>1</v>
          </cell>
          <cell r="AH2302" t="str">
            <v>At Once</v>
          </cell>
          <cell r="AI2302" t="str">
            <v>Racing</v>
          </cell>
          <cell r="AJ2302" t="str">
            <v>Fall Team Print</v>
          </cell>
          <cell r="AK2302">
            <v>0</v>
          </cell>
          <cell r="AL2302">
            <v>45444</v>
          </cell>
          <cell r="AM2302">
            <v>113</v>
          </cell>
          <cell r="AN2302">
            <v>113</v>
          </cell>
          <cell r="AO2302">
            <v>1</v>
          </cell>
        </row>
        <row r="2303">
          <cell r="A2303">
            <v>87052268601</v>
          </cell>
          <cell r="B2303" t="str">
            <v>1 Season Old</v>
          </cell>
          <cell r="C2303" t="str">
            <v>W060</v>
          </cell>
          <cell r="D2303" t="str">
            <v>Speedo USA Maersk</v>
          </cell>
          <cell r="E2303" t="str">
            <v>8-7052268601</v>
          </cell>
          <cell r="F2303" t="str">
            <v>REFLECTED BRIEF 601</v>
          </cell>
          <cell r="G2303" t="str">
            <v>P1132</v>
          </cell>
          <cell r="H2303" t="str">
            <v>Swim Bottoms</v>
          </cell>
          <cell r="I2303" t="str">
            <v>812</v>
          </cell>
          <cell r="J2303" t="str">
            <v>Apparel</v>
          </cell>
          <cell r="K2303" t="str">
            <v>MNL</v>
          </cell>
          <cell r="L2303" t="str">
            <v>SS24</v>
          </cell>
          <cell r="M2303">
            <v>723.52</v>
          </cell>
          <cell r="N2303">
            <v>133</v>
          </cell>
          <cell r="O2303">
            <v>289.40800000000002</v>
          </cell>
          <cell r="P2303">
            <v>0</v>
          </cell>
          <cell r="Q2303">
            <v>0</v>
          </cell>
          <cell r="R2303">
            <v>0</v>
          </cell>
          <cell r="S2303">
            <v>0</v>
          </cell>
          <cell r="T2303">
            <v>0</v>
          </cell>
          <cell r="U2303">
            <v>0</v>
          </cell>
          <cell r="V2303">
            <v>0</v>
          </cell>
          <cell r="W2303">
            <v>1.0880000000000001</v>
          </cell>
          <cell r="X2303">
            <v>5.4399999999999995</v>
          </cell>
          <cell r="Y2303">
            <v>-4.3519999999999994</v>
          </cell>
          <cell r="Z2303">
            <v>2.1760000000000002</v>
          </cell>
          <cell r="AA2303">
            <v>3.2639999999999993</v>
          </cell>
          <cell r="AB2303">
            <v>1.0880000000000001</v>
          </cell>
          <cell r="AC2303" t="str">
            <v>Mainline</v>
          </cell>
          <cell r="AD2303" t="str">
            <v>5_Male Racing</v>
          </cell>
          <cell r="AE2303" t="str">
            <v>S124</v>
          </cell>
          <cell r="AF2303" t="str">
            <v>Seasonal</v>
          </cell>
          <cell r="AG2303">
            <v>1</v>
          </cell>
          <cell r="AH2303" t="str">
            <v>&lt;N/A&gt;</v>
          </cell>
          <cell r="AI2303" t="str">
            <v>Racing</v>
          </cell>
          <cell r="AJ2303" t="str">
            <v>Fall Team Print</v>
          </cell>
          <cell r="AK2303">
            <v>0</v>
          </cell>
          <cell r="AL2303">
            <v>45444</v>
          </cell>
          <cell r="AM2303">
            <v>434.11199999999991</v>
          </cell>
          <cell r="AN2303">
            <v>133</v>
          </cell>
          <cell r="AO2303">
            <v>3.2639999999999993</v>
          </cell>
        </row>
        <row r="2304">
          <cell r="A2304">
            <v>87052268847</v>
          </cell>
          <cell r="B2304" t="str">
            <v>1 Season Old</v>
          </cell>
          <cell r="C2304" t="str">
            <v>W060</v>
          </cell>
          <cell r="D2304" t="str">
            <v>Speedo USA Maersk</v>
          </cell>
          <cell r="E2304" t="str">
            <v>8-7052268847</v>
          </cell>
          <cell r="F2304" t="str">
            <v>REFLECTED BRIEF 847</v>
          </cell>
          <cell r="G2304" t="str">
            <v>P1132</v>
          </cell>
          <cell r="H2304" t="str">
            <v>Swim Bottoms</v>
          </cell>
          <cell r="I2304" t="str">
            <v>812</v>
          </cell>
          <cell r="J2304" t="str">
            <v>Apparel</v>
          </cell>
          <cell r="K2304" t="str">
            <v>MNL</v>
          </cell>
          <cell r="L2304" t="str">
            <v>SS24</v>
          </cell>
          <cell r="M2304">
            <v>930.24</v>
          </cell>
          <cell r="N2304">
            <v>171</v>
          </cell>
          <cell r="O2304">
            <v>372.096</v>
          </cell>
          <cell r="P2304">
            <v>387.14399999999989</v>
          </cell>
          <cell r="Q2304">
            <v>0</v>
          </cell>
          <cell r="R2304">
            <v>0</v>
          </cell>
          <cell r="S2304">
            <v>-4.4399999999999995</v>
          </cell>
          <cell r="T2304">
            <v>171</v>
          </cell>
          <cell r="U2304">
            <v>-759.2399999999999</v>
          </cell>
          <cell r="V2304">
            <v>0</v>
          </cell>
          <cell r="W2304">
            <v>4.4399999999999995</v>
          </cell>
          <cell r="X2304">
            <v>5.44</v>
          </cell>
          <cell r="Y2304">
            <v>-1.0000000000000009</v>
          </cell>
          <cell r="Z2304">
            <v>4.4399999999999995</v>
          </cell>
          <cell r="AA2304">
            <v>1.0000000000000009</v>
          </cell>
          <cell r="AB2304">
            <v>0</v>
          </cell>
          <cell r="AC2304" t="str">
            <v>Mainline</v>
          </cell>
          <cell r="AD2304" t="str">
            <v>5_Male Racing</v>
          </cell>
          <cell r="AE2304" t="str">
            <v>S124</v>
          </cell>
          <cell r="AF2304" t="str">
            <v>Seasonal</v>
          </cell>
          <cell r="AG2304">
            <v>1</v>
          </cell>
          <cell r="AH2304" t="str">
            <v>At Once</v>
          </cell>
          <cell r="AI2304" t="str">
            <v>Racing</v>
          </cell>
          <cell r="AJ2304" t="str">
            <v>Fall Team Print</v>
          </cell>
          <cell r="AK2304">
            <v>0</v>
          </cell>
          <cell r="AL2304">
            <v>45444</v>
          </cell>
          <cell r="AM2304">
            <v>171.00000000000014</v>
          </cell>
          <cell r="AN2304">
            <v>171</v>
          </cell>
          <cell r="AO2304">
            <v>1.0000000000000009</v>
          </cell>
        </row>
        <row r="2305">
          <cell r="A2305">
            <v>87052268917</v>
          </cell>
          <cell r="B2305" t="str">
            <v>Expiring</v>
          </cell>
          <cell r="C2305" t="str">
            <v>W060</v>
          </cell>
          <cell r="D2305" t="str">
            <v>Speedo USA Maersk</v>
          </cell>
          <cell r="E2305" t="str">
            <v>8-7052268917</v>
          </cell>
          <cell r="F2305" t="str">
            <v>REFLECTED BRIEF 917</v>
          </cell>
          <cell r="G2305" t="str">
            <v>P1132</v>
          </cell>
          <cell r="H2305" t="str">
            <v>Swim Bottoms</v>
          </cell>
          <cell r="I2305" t="str">
            <v>812</v>
          </cell>
          <cell r="J2305" t="str">
            <v>Apparel</v>
          </cell>
          <cell r="K2305" t="str">
            <v>MNL</v>
          </cell>
          <cell r="L2305" t="str">
            <v>AW24</v>
          </cell>
          <cell r="M2305">
            <v>647.36</v>
          </cell>
          <cell r="N2305">
            <v>119</v>
          </cell>
          <cell r="O2305">
            <v>129.47200000000001</v>
          </cell>
          <cell r="P2305">
            <v>0</v>
          </cell>
          <cell r="Q2305">
            <v>0</v>
          </cell>
          <cell r="R2305">
            <v>0</v>
          </cell>
          <cell r="S2305">
            <v>0</v>
          </cell>
          <cell r="T2305">
            <v>0</v>
          </cell>
          <cell r="U2305">
            <v>0</v>
          </cell>
          <cell r="V2305">
            <v>0</v>
          </cell>
          <cell r="W2305">
            <v>0</v>
          </cell>
          <cell r="X2305">
            <v>5.44</v>
          </cell>
          <cell r="Y2305">
            <v>-5.44</v>
          </cell>
          <cell r="Z2305">
            <v>1.0880000000000001</v>
          </cell>
          <cell r="AA2305">
            <v>4.3520000000000003</v>
          </cell>
          <cell r="AB2305">
            <v>1.0880000000000001</v>
          </cell>
          <cell r="AC2305" t="str">
            <v>Mainline</v>
          </cell>
          <cell r="AD2305" t="str">
            <v>5_Male Racing</v>
          </cell>
          <cell r="AE2305" t="str">
            <v>S224</v>
          </cell>
          <cell r="AF2305" t="str">
            <v>Seasonal</v>
          </cell>
          <cell r="AG2305">
            <v>1</v>
          </cell>
          <cell r="AH2305" t="str">
            <v>&lt;N/A&gt;</v>
          </cell>
          <cell r="AI2305" t="str">
            <v>Racing</v>
          </cell>
          <cell r="AJ2305" t="str">
            <v>Fall Team Print</v>
          </cell>
          <cell r="AK2305">
            <v>0</v>
          </cell>
          <cell r="AL2305">
            <v>45352</v>
          </cell>
          <cell r="AM2305">
            <v>517.88800000000003</v>
          </cell>
          <cell r="AN2305">
            <v>119</v>
          </cell>
          <cell r="AO2305">
            <v>4.3520000000000003</v>
          </cell>
        </row>
        <row r="2306">
          <cell r="A2306">
            <v>8705494001</v>
          </cell>
          <cell r="B2306" t="str">
            <v>Current</v>
          </cell>
          <cell r="C2306" t="str">
            <v>W060</v>
          </cell>
          <cell r="D2306" t="str">
            <v>Speedo USA Maersk</v>
          </cell>
          <cell r="E2306" t="str">
            <v>8-705494001</v>
          </cell>
          <cell r="F2306" t="str">
            <v>ML AVENGR WTR POLO-A 001</v>
          </cell>
          <cell r="G2306" t="str">
            <v>P1132</v>
          </cell>
          <cell r="H2306" t="str">
            <v>Swim Bottoms</v>
          </cell>
          <cell r="I2306" t="str">
            <v>812</v>
          </cell>
          <cell r="J2306" t="str">
            <v>Apparel</v>
          </cell>
          <cell r="K2306" t="str">
            <v>SMU</v>
          </cell>
          <cell r="L2306" t="str">
            <v>SS25</v>
          </cell>
          <cell r="M2306">
            <v>273.17</v>
          </cell>
          <cell r="N2306">
            <v>59</v>
          </cell>
          <cell r="O2306">
            <v>0</v>
          </cell>
          <cell r="P2306">
            <v>0</v>
          </cell>
          <cell r="Q2306">
            <v>0</v>
          </cell>
          <cell r="R2306">
            <v>0</v>
          </cell>
          <cell r="S2306">
            <v>0</v>
          </cell>
          <cell r="T2306">
            <v>0</v>
          </cell>
          <cell r="U2306">
            <v>0</v>
          </cell>
          <cell r="V2306">
            <v>0</v>
          </cell>
          <cell r="W2306">
            <v>0</v>
          </cell>
          <cell r="X2306">
            <v>4.63</v>
          </cell>
          <cell r="Y2306">
            <v>-4.63</v>
          </cell>
          <cell r="Z2306">
            <v>0</v>
          </cell>
          <cell r="AA2306">
            <v>4.63</v>
          </cell>
          <cell r="AB2306">
            <v>0</v>
          </cell>
          <cell r="AC2306" t="str">
            <v>Mainline</v>
          </cell>
          <cell r="AD2306" t="str">
            <v>5_Male Racing</v>
          </cell>
          <cell r="AE2306" t="str">
            <v>S125</v>
          </cell>
          <cell r="AF2306" t="str">
            <v>Core</v>
          </cell>
          <cell r="AG2306">
            <v>1</v>
          </cell>
          <cell r="AH2306" t="str">
            <v>&lt;N/A&gt;</v>
          </cell>
          <cell r="AI2306" t="str">
            <v>Racing</v>
          </cell>
          <cell r="AJ2306" t="str">
            <v>Team</v>
          </cell>
          <cell r="AK2306">
            <v>0</v>
          </cell>
          <cell r="AL2306">
            <v>46919</v>
          </cell>
          <cell r="AM2306">
            <v>273.17</v>
          </cell>
          <cell r="AN2306">
            <v>59</v>
          </cell>
          <cell r="AO2306">
            <v>4.63</v>
          </cell>
        </row>
        <row r="2307">
          <cell r="A2307">
            <v>8705494412</v>
          </cell>
          <cell r="B2307" t="str">
            <v>Current</v>
          </cell>
          <cell r="C2307" t="str">
            <v>W060</v>
          </cell>
          <cell r="D2307" t="str">
            <v>Speedo USA Maersk</v>
          </cell>
          <cell r="E2307" t="str">
            <v>8-705494412</v>
          </cell>
          <cell r="F2307" t="str">
            <v>ML AVENGR WTR POLO-A 412</v>
          </cell>
          <cell r="G2307" t="str">
            <v>P1132</v>
          </cell>
          <cell r="H2307" t="str">
            <v>Swim Bottoms</v>
          </cell>
          <cell r="I2307" t="str">
            <v>812</v>
          </cell>
          <cell r="J2307" t="str">
            <v>Apparel</v>
          </cell>
          <cell r="K2307" t="str">
            <v>SMU</v>
          </cell>
          <cell r="L2307" t="str">
            <v>SS25</v>
          </cell>
          <cell r="M2307">
            <v>504.67</v>
          </cell>
          <cell r="N2307">
            <v>109</v>
          </cell>
          <cell r="O2307">
            <v>0</v>
          </cell>
          <cell r="P2307">
            <v>0</v>
          </cell>
          <cell r="Q2307">
            <v>0</v>
          </cell>
          <cell r="R2307">
            <v>0</v>
          </cell>
          <cell r="S2307">
            <v>0</v>
          </cell>
          <cell r="T2307">
            <v>0</v>
          </cell>
          <cell r="U2307">
            <v>0</v>
          </cell>
          <cell r="V2307">
            <v>0</v>
          </cell>
          <cell r="W2307">
            <v>0</v>
          </cell>
          <cell r="X2307">
            <v>4.63</v>
          </cell>
          <cell r="Y2307">
            <v>-4.63</v>
          </cell>
          <cell r="Z2307">
            <v>0</v>
          </cell>
          <cell r="AA2307">
            <v>4.63</v>
          </cell>
          <cell r="AB2307">
            <v>0</v>
          </cell>
          <cell r="AC2307" t="str">
            <v>Mainline</v>
          </cell>
          <cell r="AD2307" t="str">
            <v>5_Male Racing</v>
          </cell>
          <cell r="AE2307" t="str">
            <v>S125</v>
          </cell>
          <cell r="AF2307" t="str">
            <v>Core</v>
          </cell>
          <cell r="AG2307">
            <v>1</v>
          </cell>
          <cell r="AH2307" t="str">
            <v>&lt;N/A&gt;</v>
          </cell>
          <cell r="AI2307" t="str">
            <v>Racing</v>
          </cell>
          <cell r="AJ2307" t="str">
            <v>Team</v>
          </cell>
          <cell r="AK2307">
            <v>0</v>
          </cell>
          <cell r="AL2307">
            <v>46919</v>
          </cell>
          <cell r="AM2307">
            <v>504.67</v>
          </cell>
          <cell r="AN2307">
            <v>109</v>
          </cell>
          <cell r="AO2307">
            <v>4.63</v>
          </cell>
        </row>
        <row r="2308">
          <cell r="A2308">
            <v>8705896001</v>
          </cell>
          <cell r="B2308" t="str">
            <v>Current</v>
          </cell>
          <cell r="C2308" t="str">
            <v>W060</v>
          </cell>
          <cell r="D2308" t="str">
            <v>Speedo USA Maersk</v>
          </cell>
          <cell r="E2308" t="str">
            <v>8-705896001</v>
          </cell>
          <cell r="F2308" t="str">
            <v>ML POLY TRNG SUIT-A 001</v>
          </cell>
          <cell r="G2308" t="str">
            <v>P1132</v>
          </cell>
          <cell r="H2308" t="str">
            <v>Swim Bottoms</v>
          </cell>
          <cell r="I2308" t="str">
            <v>812</v>
          </cell>
          <cell r="J2308" t="str">
            <v>Apparel</v>
          </cell>
          <cell r="K2308" t="str">
            <v>SMU</v>
          </cell>
          <cell r="L2308" t="str">
            <v>SS25</v>
          </cell>
          <cell r="M2308">
            <v>6319.44</v>
          </cell>
          <cell r="N2308">
            <v>1206</v>
          </cell>
          <cell r="O2308">
            <v>0</v>
          </cell>
          <cell r="P2308">
            <v>0</v>
          </cell>
          <cell r="Q2308">
            <v>0</v>
          </cell>
          <cell r="R2308">
            <v>0</v>
          </cell>
          <cell r="S2308">
            <v>0</v>
          </cell>
          <cell r="T2308">
            <v>0</v>
          </cell>
          <cell r="U2308">
            <v>0</v>
          </cell>
          <cell r="V2308">
            <v>0</v>
          </cell>
          <cell r="W2308">
            <v>0</v>
          </cell>
          <cell r="X2308">
            <v>5.2399999999999993</v>
          </cell>
          <cell r="Y2308">
            <v>-5.2399999999999993</v>
          </cell>
          <cell r="Z2308">
            <v>0</v>
          </cell>
          <cell r="AA2308">
            <v>5.2399999999999993</v>
          </cell>
          <cell r="AB2308">
            <v>0</v>
          </cell>
          <cell r="AC2308" t="str">
            <v>Mainline</v>
          </cell>
          <cell r="AD2308" t="str">
            <v>5_Male Racing</v>
          </cell>
          <cell r="AE2308" t="str">
            <v>S125</v>
          </cell>
          <cell r="AF2308" t="str">
            <v>Core</v>
          </cell>
          <cell r="AG2308">
            <v>1</v>
          </cell>
          <cell r="AH2308" t="str">
            <v>&lt;N/A&gt;</v>
          </cell>
          <cell r="AI2308" t="str">
            <v>Racing</v>
          </cell>
          <cell r="AJ2308" t="str">
            <v>Team</v>
          </cell>
          <cell r="AK2308">
            <v>0</v>
          </cell>
          <cell r="AL2308">
            <v>46919</v>
          </cell>
          <cell r="AM2308">
            <v>6319.44</v>
          </cell>
          <cell r="AN2308">
            <v>1206</v>
          </cell>
          <cell r="AO2308">
            <v>5.2399999999999993</v>
          </cell>
        </row>
        <row r="2309">
          <cell r="A2309">
            <v>8705896412</v>
          </cell>
          <cell r="B2309" t="str">
            <v>Current</v>
          </cell>
          <cell r="C2309" t="str">
            <v>W060</v>
          </cell>
          <cell r="D2309" t="str">
            <v>Speedo USA Maersk</v>
          </cell>
          <cell r="E2309" t="str">
            <v>8-705896412</v>
          </cell>
          <cell r="F2309" t="str">
            <v>ML POLY TRNG SUIT-A 412</v>
          </cell>
          <cell r="G2309" t="str">
            <v>P1132</v>
          </cell>
          <cell r="H2309" t="str">
            <v>Swim Bottoms</v>
          </cell>
          <cell r="I2309" t="str">
            <v>812</v>
          </cell>
          <cell r="J2309" t="str">
            <v>Apparel</v>
          </cell>
          <cell r="K2309" t="str">
            <v>SMU</v>
          </cell>
          <cell r="L2309" t="str">
            <v>SS25</v>
          </cell>
          <cell r="M2309">
            <v>3018.24</v>
          </cell>
          <cell r="N2309">
            <v>576</v>
          </cell>
          <cell r="O2309">
            <v>0</v>
          </cell>
          <cell r="P2309">
            <v>0</v>
          </cell>
          <cell r="Q2309">
            <v>0</v>
          </cell>
          <cell r="R2309">
            <v>0</v>
          </cell>
          <cell r="S2309">
            <v>0</v>
          </cell>
          <cell r="T2309">
            <v>0</v>
          </cell>
          <cell r="U2309">
            <v>0</v>
          </cell>
          <cell r="V2309">
            <v>0</v>
          </cell>
          <cell r="W2309">
            <v>0</v>
          </cell>
          <cell r="X2309">
            <v>5.2399999999999993</v>
          </cell>
          <cell r="Y2309">
            <v>-5.2399999999999993</v>
          </cell>
          <cell r="Z2309">
            <v>0</v>
          </cell>
          <cell r="AA2309">
            <v>5.2399999999999993</v>
          </cell>
          <cell r="AB2309">
            <v>0</v>
          </cell>
          <cell r="AC2309" t="str">
            <v>Mainline</v>
          </cell>
          <cell r="AD2309" t="str">
            <v>5_Male Racing</v>
          </cell>
          <cell r="AE2309" t="str">
            <v>S125</v>
          </cell>
          <cell r="AF2309" t="str">
            <v>Core</v>
          </cell>
          <cell r="AG2309">
            <v>1</v>
          </cell>
          <cell r="AH2309" t="str">
            <v>&lt;N/A&gt;</v>
          </cell>
          <cell r="AI2309" t="str">
            <v>Racing</v>
          </cell>
          <cell r="AJ2309" t="str">
            <v>Team</v>
          </cell>
          <cell r="AK2309">
            <v>0</v>
          </cell>
          <cell r="AL2309">
            <v>46919</v>
          </cell>
          <cell r="AM2309">
            <v>3018.24</v>
          </cell>
          <cell r="AN2309">
            <v>576</v>
          </cell>
          <cell r="AO2309">
            <v>5.2399999999999993</v>
          </cell>
        </row>
        <row r="2310">
          <cell r="A2310">
            <v>8705896601</v>
          </cell>
          <cell r="B2310" t="str">
            <v>Current</v>
          </cell>
          <cell r="C2310" t="str">
            <v>W060</v>
          </cell>
          <cell r="D2310" t="str">
            <v>Speedo USA Maersk</v>
          </cell>
          <cell r="E2310" t="str">
            <v>8-705896601</v>
          </cell>
          <cell r="F2310" t="str">
            <v>ML POLY TRNG SUIT-A 601</v>
          </cell>
          <cell r="G2310" t="str">
            <v>P1132</v>
          </cell>
          <cell r="H2310" t="str">
            <v>Swim Bottoms</v>
          </cell>
          <cell r="I2310" t="str">
            <v>812</v>
          </cell>
          <cell r="J2310" t="str">
            <v>Apparel</v>
          </cell>
          <cell r="K2310" t="str">
            <v>SMU</v>
          </cell>
          <cell r="L2310" t="str">
            <v>SS25</v>
          </cell>
          <cell r="M2310">
            <v>2116.96</v>
          </cell>
          <cell r="N2310">
            <v>404</v>
          </cell>
          <cell r="O2310">
            <v>0</v>
          </cell>
          <cell r="P2310">
            <v>0</v>
          </cell>
          <cell r="Q2310">
            <v>0</v>
          </cell>
          <cell r="R2310">
            <v>0</v>
          </cell>
          <cell r="S2310">
            <v>0</v>
          </cell>
          <cell r="T2310">
            <v>0</v>
          </cell>
          <cell r="U2310">
            <v>0</v>
          </cell>
          <cell r="V2310">
            <v>0</v>
          </cell>
          <cell r="W2310">
            <v>0</v>
          </cell>
          <cell r="X2310">
            <v>5.24</v>
          </cell>
          <cell r="Y2310">
            <v>-5.24</v>
          </cell>
          <cell r="Z2310">
            <v>0</v>
          </cell>
          <cell r="AA2310">
            <v>5.24</v>
          </cell>
          <cell r="AB2310">
            <v>0</v>
          </cell>
          <cell r="AC2310" t="str">
            <v>Mainline</v>
          </cell>
          <cell r="AD2310" t="str">
            <v>5_Male Racing</v>
          </cell>
          <cell r="AE2310" t="str">
            <v>S125</v>
          </cell>
          <cell r="AF2310" t="str">
            <v>Core</v>
          </cell>
          <cell r="AG2310">
            <v>1</v>
          </cell>
          <cell r="AH2310" t="str">
            <v>&lt;N/A&gt;</v>
          </cell>
          <cell r="AI2310" t="str">
            <v>Racing</v>
          </cell>
          <cell r="AJ2310" t="str">
            <v>Team</v>
          </cell>
          <cell r="AK2310">
            <v>0</v>
          </cell>
          <cell r="AL2310">
            <v>46919</v>
          </cell>
          <cell r="AM2310">
            <v>2116.96</v>
          </cell>
          <cell r="AN2310">
            <v>404</v>
          </cell>
          <cell r="AO2310">
            <v>5.24</v>
          </cell>
        </row>
        <row r="2311">
          <cell r="A2311">
            <v>8705965001</v>
          </cell>
          <cell r="B2311" t="str">
            <v>Expiring</v>
          </cell>
          <cell r="C2311" t="str">
            <v>W060</v>
          </cell>
          <cell r="D2311" t="str">
            <v>Speedo USA Maersk</v>
          </cell>
          <cell r="E2311" t="str">
            <v>8-705965001</v>
          </cell>
          <cell r="F2311" t="str">
            <v>AQUABLADE JAMMER Y 001</v>
          </cell>
          <cell r="G2311" t="str">
            <v>P1132</v>
          </cell>
          <cell r="H2311" t="str">
            <v>Swim Bottoms</v>
          </cell>
          <cell r="I2311" t="str">
            <v>812</v>
          </cell>
          <cell r="J2311" t="str">
            <v>Apparel</v>
          </cell>
          <cell r="K2311" t="str">
            <v>MNL</v>
          </cell>
          <cell r="L2311" t="str">
            <v>AW24</v>
          </cell>
          <cell r="M2311">
            <v>17271.150000000001</v>
          </cell>
          <cell r="N2311">
            <v>1563</v>
          </cell>
          <cell r="O2311">
            <v>3454.2300000000005</v>
          </cell>
          <cell r="P2311">
            <v>0</v>
          </cell>
          <cell r="Q2311">
            <v>0</v>
          </cell>
          <cell r="R2311">
            <v>0</v>
          </cell>
          <cell r="S2311">
            <v>0</v>
          </cell>
          <cell r="T2311">
            <v>0</v>
          </cell>
          <cell r="U2311">
            <v>0</v>
          </cell>
          <cell r="V2311">
            <v>0</v>
          </cell>
          <cell r="W2311">
            <v>0</v>
          </cell>
          <cell r="X2311">
            <v>11.05</v>
          </cell>
          <cell r="Y2311">
            <v>-11.05</v>
          </cell>
          <cell r="Z2311">
            <v>2.2100000000000004</v>
          </cell>
          <cell r="AA2311">
            <v>8.84</v>
          </cell>
          <cell r="AB2311">
            <v>2.2100000000000004</v>
          </cell>
          <cell r="AC2311" t="str">
            <v>Mainline</v>
          </cell>
          <cell r="AD2311" t="str">
            <v>25_Mens Elite</v>
          </cell>
          <cell r="AE2311" t="str">
            <v>S224</v>
          </cell>
          <cell r="AF2311" t="str">
            <v>Core</v>
          </cell>
          <cell r="AG2311">
            <v>1</v>
          </cell>
          <cell r="AH2311" t="str">
            <v>&lt;N/A&gt;</v>
          </cell>
          <cell r="AI2311" t="str">
            <v>Racing</v>
          </cell>
          <cell r="AJ2311">
            <v>0</v>
          </cell>
          <cell r="AK2311">
            <v>0</v>
          </cell>
          <cell r="AL2311">
            <v>45352</v>
          </cell>
          <cell r="AM2311">
            <v>13816.92</v>
          </cell>
          <cell r="AN2311">
            <v>1563</v>
          </cell>
          <cell r="AO2311">
            <v>8.84</v>
          </cell>
        </row>
        <row r="2312">
          <cell r="A2312">
            <v>8705965412</v>
          </cell>
          <cell r="B2312" t="str">
            <v>Expiring</v>
          </cell>
          <cell r="C2312" t="str">
            <v>W060</v>
          </cell>
          <cell r="D2312" t="str">
            <v>Speedo USA Maersk</v>
          </cell>
          <cell r="E2312" t="str">
            <v>8-705965412</v>
          </cell>
          <cell r="F2312" t="str">
            <v>AQUABLADE JAMMER Y 412</v>
          </cell>
          <cell r="G2312" t="str">
            <v>P1132</v>
          </cell>
          <cell r="H2312" t="str">
            <v>Swim Bottoms</v>
          </cell>
          <cell r="I2312" t="str">
            <v>812</v>
          </cell>
          <cell r="J2312" t="str">
            <v>Apparel</v>
          </cell>
          <cell r="K2312" t="str">
            <v>MNL</v>
          </cell>
          <cell r="L2312" t="str">
            <v>AW24</v>
          </cell>
          <cell r="M2312">
            <v>16552.900000000001</v>
          </cell>
          <cell r="N2312">
            <v>1498</v>
          </cell>
          <cell r="O2312">
            <v>3310.5800000000004</v>
          </cell>
          <cell r="P2312">
            <v>0</v>
          </cell>
          <cell r="Q2312">
            <v>0</v>
          </cell>
          <cell r="R2312">
            <v>0</v>
          </cell>
          <cell r="S2312">
            <v>0</v>
          </cell>
          <cell r="T2312">
            <v>0</v>
          </cell>
          <cell r="U2312">
            <v>0</v>
          </cell>
          <cell r="V2312">
            <v>0</v>
          </cell>
          <cell r="W2312">
            <v>0</v>
          </cell>
          <cell r="X2312">
            <v>11.05</v>
          </cell>
          <cell r="Y2312">
            <v>-11.05</v>
          </cell>
          <cell r="Z2312">
            <v>2.2100000000000004</v>
          </cell>
          <cell r="AA2312">
            <v>8.84</v>
          </cell>
          <cell r="AB2312">
            <v>2.2100000000000004</v>
          </cell>
          <cell r="AC2312" t="str">
            <v>Mainline</v>
          </cell>
          <cell r="AD2312" t="str">
            <v>25_Mens Elite</v>
          </cell>
          <cell r="AE2312" t="str">
            <v>S224</v>
          </cell>
          <cell r="AF2312" t="str">
            <v>Core</v>
          </cell>
          <cell r="AG2312">
            <v>1</v>
          </cell>
          <cell r="AH2312" t="str">
            <v>&lt;N/A&gt;</v>
          </cell>
          <cell r="AI2312" t="str">
            <v>Racing</v>
          </cell>
          <cell r="AJ2312">
            <v>0</v>
          </cell>
          <cell r="AK2312">
            <v>0</v>
          </cell>
          <cell r="AL2312">
            <v>45352</v>
          </cell>
          <cell r="AM2312">
            <v>13242.32</v>
          </cell>
          <cell r="AN2312">
            <v>1498</v>
          </cell>
          <cell r="AO2312">
            <v>8.84</v>
          </cell>
        </row>
        <row r="2313">
          <cell r="A2313">
            <v>8705965437</v>
          </cell>
          <cell r="B2313" t="str">
            <v>Expiring</v>
          </cell>
          <cell r="C2313" t="str">
            <v>W060</v>
          </cell>
          <cell r="D2313" t="str">
            <v>Speedo USA Maersk</v>
          </cell>
          <cell r="E2313" t="str">
            <v>8-705965437</v>
          </cell>
          <cell r="F2313" t="str">
            <v>AQUABLADE JAMMER Y 437</v>
          </cell>
          <cell r="G2313" t="str">
            <v>P1132</v>
          </cell>
          <cell r="H2313" t="str">
            <v>Swim Bottoms</v>
          </cell>
          <cell r="I2313" t="str">
            <v>812</v>
          </cell>
          <cell r="J2313" t="str">
            <v>Apparel</v>
          </cell>
          <cell r="K2313" t="str">
            <v>MNL</v>
          </cell>
          <cell r="L2313" t="str">
            <v>AW24</v>
          </cell>
          <cell r="M2313">
            <v>3138.2</v>
          </cell>
          <cell r="N2313">
            <v>284</v>
          </cell>
          <cell r="O2313">
            <v>627.64</v>
          </cell>
          <cell r="P2313">
            <v>0</v>
          </cell>
          <cell r="Q2313">
            <v>0</v>
          </cell>
          <cell r="R2313">
            <v>0</v>
          </cell>
          <cell r="S2313">
            <v>0</v>
          </cell>
          <cell r="T2313">
            <v>0</v>
          </cell>
          <cell r="U2313">
            <v>0</v>
          </cell>
          <cell r="V2313">
            <v>0</v>
          </cell>
          <cell r="W2313">
            <v>0</v>
          </cell>
          <cell r="X2313">
            <v>11.049999999999999</v>
          </cell>
          <cell r="Y2313">
            <v>-11.049999999999999</v>
          </cell>
          <cell r="Z2313">
            <v>2.21</v>
          </cell>
          <cell r="AA2313">
            <v>8.84</v>
          </cell>
          <cell r="AB2313">
            <v>2.21</v>
          </cell>
          <cell r="AC2313" t="str">
            <v>Mainline</v>
          </cell>
          <cell r="AD2313" t="str">
            <v>25_Mens Elite</v>
          </cell>
          <cell r="AE2313" t="str">
            <v>S224</v>
          </cell>
          <cell r="AF2313" t="str">
            <v>Core</v>
          </cell>
          <cell r="AG2313">
            <v>1</v>
          </cell>
          <cell r="AH2313" t="str">
            <v>&lt;N/A&gt;</v>
          </cell>
          <cell r="AI2313" t="str">
            <v>Racing</v>
          </cell>
          <cell r="AJ2313">
            <v>0</v>
          </cell>
          <cell r="AK2313">
            <v>0</v>
          </cell>
          <cell r="AL2313">
            <v>45352</v>
          </cell>
          <cell r="AM2313">
            <v>2510.56</v>
          </cell>
          <cell r="AN2313">
            <v>284</v>
          </cell>
          <cell r="AO2313">
            <v>8.84</v>
          </cell>
        </row>
        <row r="2314">
          <cell r="A2314">
            <v>8705966001</v>
          </cell>
          <cell r="B2314" t="str">
            <v>Expiring</v>
          </cell>
          <cell r="C2314" t="str">
            <v>W060</v>
          </cell>
          <cell r="D2314" t="str">
            <v>Speedo USA Maersk</v>
          </cell>
          <cell r="E2314" t="str">
            <v>8-705966001</v>
          </cell>
          <cell r="F2314" t="str">
            <v>ML AQUABLADE JAMER-A 001</v>
          </cell>
          <cell r="G2314" t="str">
            <v>P1132</v>
          </cell>
          <cell r="H2314" t="str">
            <v>Swim Bottoms</v>
          </cell>
          <cell r="I2314" t="str">
            <v>812</v>
          </cell>
          <cell r="J2314" t="str">
            <v>Apparel</v>
          </cell>
          <cell r="K2314" t="str">
            <v>MNL</v>
          </cell>
          <cell r="L2314" t="str">
            <v>AW24</v>
          </cell>
          <cell r="M2314">
            <v>10115.52</v>
          </cell>
          <cell r="N2314">
            <v>656</v>
          </cell>
          <cell r="O2314">
            <v>2023.1040000000003</v>
          </cell>
          <cell r="P2314">
            <v>0</v>
          </cell>
          <cell r="Q2314">
            <v>0</v>
          </cell>
          <cell r="R2314">
            <v>0</v>
          </cell>
          <cell r="S2314">
            <v>0</v>
          </cell>
          <cell r="T2314">
            <v>0</v>
          </cell>
          <cell r="U2314">
            <v>0</v>
          </cell>
          <cell r="V2314">
            <v>0</v>
          </cell>
          <cell r="W2314">
            <v>0</v>
          </cell>
          <cell r="X2314">
            <v>15.42</v>
          </cell>
          <cell r="Y2314">
            <v>-15.42</v>
          </cell>
          <cell r="Z2314">
            <v>3.0840000000000005</v>
          </cell>
          <cell r="AA2314">
            <v>12.335999999999999</v>
          </cell>
          <cell r="AB2314">
            <v>3.0840000000000005</v>
          </cell>
          <cell r="AC2314" t="str">
            <v>Mainline</v>
          </cell>
          <cell r="AD2314" t="str">
            <v>25_Mens Elite</v>
          </cell>
          <cell r="AE2314" t="str">
            <v>S224</v>
          </cell>
          <cell r="AF2314" t="str">
            <v>Core</v>
          </cell>
          <cell r="AG2314">
            <v>1</v>
          </cell>
          <cell r="AH2314" t="str">
            <v>&lt;N/A&gt;</v>
          </cell>
          <cell r="AI2314" t="str">
            <v>Racing</v>
          </cell>
          <cell r="AJ2314">
            <v>0</v>
          </cell>
          <cell r="AK2314">
            <v>0</v>
          </cell>
          <cell r="AL2314">
            <v>45352</v>
          </cell>
          <cell r="AM2314">
            <v>8092.4159999999993</v>
          </cell>
          <cell r="AN2314">
            <v>656</v>
          </cell>
          <cell r="AO2314">
            <v>12.335999999999999</v>
          </cell>
        </row>
        <row r="2315">
          <cell r="A2315">
            <v>8705966412</v>
          </cell>
          <cell r="B2315" t="str">
            <v>Expiring</v>
          </cell>
          <cell r="C2315" t="str">
            <v>W060</v>
          </cell>
          <cell r="D2315" t="str">
            <v>Speedo USA Maersk</v>
          </cell>
          <cell r="E2315" t="str">
            <v>8-705966412</v>
          </cell>
          <cell r="F2315" t="str">
            <v>ML AQUABLADE JAMER-A 412</v>
          </cell>
          <cell r="G2315" t="str">
            <v>P1132</v>
          </cell>
          <cell r="H2315" t="str">
            <v>Swim Bottoms</v>
          </cell>
          <cell r="I2315" t="str">
            <v>812</v>
          </cell>
          <cell r="J2315" t="str">
            <v>Apparel</v>
          </cell>
          <cell r="K2315" t="str">
            <v>MNL</v>
          </cell>
          <cell r="L2315" t="str">
            <v>AW24</v>
          </cell>
          <cell r="M2315">
            <v>11272.02</v>
          </cell>
          <cell r="N2315">
            <v>731</v>
          </cell>
          <cell r="O2315">
            <v>2254.404</v>
          </cell>
          <cell r="P2315">
            <v>0</v>
          </cell>
          <cell r="Q2315">
            <v>0</v>
          </cell>
          <cell r="R2315">
            <v>0</v>
          </cell>
          <cell r="S2315">
            <v>0</v>
          </cell>
          <cell r="T2315">
            <v>0</v>
          </cell>
          <cell r="U2315">
            <v>0</v>
          </cell>
          <cell r="V2315">
            <v>0</v>
          </cell>
          <cell r="W2315">
            <v>0</v>
          </cell>
          <cell r="X2315">
            <v>15.42</v>
          </cell>
          <cell r="Y2315">
            <v>-15.42</v>
          </cell>
          <cell r="Z2315">
            <v>3.0840000000000001</v>
          </cell>
          <cell r="AA2315">
            <v>12.336</v>
          </cell>
          <cell r="AB2315">
            <v>3.0840000000000001</v>
          </cell>
          <cell r="AC2315" t="str">
            <v>Mainline</v>
          </cell>
          <cell r="AD2315" t="str">
            <v>25_Mens Elite</v>
          </cell>
          <cell r="AE2315" t="str">
            <v>S224</v>
          </cell>
          <cell r="AF2315" t="str">
            <v>Core</v>
          </cell>
          <cell r="AG2315">
            <v>1</v>
          </cell>
          <cell r="AH2315" t="str">
            <v>&lt;N/A&gt;</v>
          </cell>
          <cell r="AI2315" t="str">
            <v>Racing</v>
          </cell>
          <cell r="AJ2315">
            <v>0</v>
          </cell>
          <cell r="AK2315">
            <v>0</v>
          </cell>
          <cell r="AL2315">
            <v>45352</v>
          </cell>
          <cell r="AM2315">
            <v>9017.616</v>
          </cell>
          <cell r="AN2315">
            <v>731</v>
          </cell>
          <cell r="AO2315">
            <v>12.336</v>
          </cell>
        </row>
        <row r="2316">
          <cell r="A2316">
            <v>8705966437</v>
          </cell>
          <cell r="B2316" t="str">
            <v>Expiring</v>
          </cell>
          <cell r="C2316" t="str">
            <v>W060</v>
          </cell>
          <cell r="D2316" t="str">
            <v>Speedo USA Maersk</v>
          </cell>
          <cell r="E2316" t="str">
            <v>8-705966437</v>
          </cell>
          <cell r="F2316" t="str">
            <v>ML AQUABLADE JAMER-A 437</v>
          </cell>
          <cell r="G2316" t="str">
            <v>P1132</v>
          </cell>
          <cell r="H2316" t="str">
            <v>Swim Bottoms</v>
          </cell>
          <cell r="I2316" t="str">
            <v>812</v>
          </cell>
          <cell r="J2316" t="str">
            <v>Apparel</v>
          </cell>
          <cell r="K2316" t="str">
            <v>MNL</v>
          </cell>
          <cell r="L2316" t="str">
            <v>AW24</v>
          </cell>
          <cell r="M2316">
            <v>6291.36</v>
          </cell>
          <cell r="N2316">
            <v>408</v>
          </cell>
          <cell r="O2316">
            <v>1258.2719999999999</v>
          </cell>
          <cell r="P2316">
            <v>0</v>
          </cell>
          <cell r="Q2316">
            <v>0</v>
          </cell>
          <cell r="R2316">
            <v>0</v>
          </cell>
          <cell r="S2316">
            <v>0</v>
          </cell>
          <cell r="T2316">
            <v>0</v>
          </cell>
          <cell r="U2316">
            <v>0</v>
          </cell>
          <cell r="V2316">
            <v>0</v>
          </cell>
          <cell r="W2316">
            <v>0</v>
          </cell>
          <cell r="X2316">
            <v>15.42</v>
          </cell>
          <cell r="Y2316">
            <v>-15.42</v>
          </cell>
          <cell r="Z2316">
            <v>3.0839999999999996</v>
          </cell>
          <cell r="AA2316">
            <v>12.336</v>
          </cell>
          <cell r="AB2316">
            <v>3.0839999999999996</v>
          </cell>
          <cell r="AC2316" t="str">
            <v>Mainline</v>
          </cell>
          <cell r="AD2316" t="str">
            <v>25_Mens Elite</v>
          </cell>
          <cell r="AE2316" t="str">
            <v>S224</v>
          </cell>
          <cell r="AF2316" t="str">
            <v>Core</v>
          </cell>
          <cell r="AG2316">
            <v>1</v>
          </cell>
          <cell r="AH2316" t="str">
            <v>&lt;N/A&gt;</v>
          </cell>
          <cell r="AI2316" t="str">
            <v>Racing</v>
          </cell>
          <cell r="AJ2316">
            <v>0</v>
          </cell>
          <cell r="AK2316">
            <v>0</v>
          </cell>
          <cell r="AL2316">
            <v>45352</v>
          </cell>
          <cell r="AM2316">
            <v>5033.0879999999997</v>
          </cell>
          <cell r="AN2316">
            <v>408</v>
          </cell>
          <cell r="AO2316">
            <v>12.336</v>
          </cell>
        </row>
        <row r="2317">
          <cell r="A2317">
            <v>8705970411</v>
          </cell>
          <cell r="B2317" t="str">
            <v>Current</v>
          </cell>
          <cell r="C2317" t="str">
            <v>W060</v>
          </cell>
          <cell r="D2317" t="str">
            <v>Speedo USA Maersk</v>
          </cell>
          <cell r="E2317" t="str">
            <v>8-705970411</v>
          </cell>
          <cell r="F2317" t="str">
            <v>POLY MSH SQLEG TRNG 411</v>
          </cell>
          <cell r="G2317" t="str">
            <v>P1132</v>
          </cell>
          <cell r="H2317" t="str">
            <v>Swim Bottoms</v>
          </cell>
          <cell r="I2317" t="str">
            <v>812</v>
          </cell>
          <cell r="J2317" t="str">
            <v>Apparel</v>
          </cell>
          <cell r="K2317" t="str">
            <v>SMU</v>
          </cell>
          <cell r="L2317" t="str">
            <v>SS25</v>
          </cell>
          <cell r="M2317">
            <v>5702.4</v>
          </cell>
          <cell r="N2317">
            <v>1056</v>
          </cell>
          <cell r="O2317">
            <v>0</v>
          </cell>
          <cell r="P2317">
            <v>0</v>
          </cell>
          <cell r="Q2317">
            <v>0</v>
          </cell>
          <cell r="R2317">
            <v>0</v>
          </cell>
          <cell r="S2317">
            <v>0</v>
          </cell>
          <cell r="T2317">
            <v>0</v>
          </cell>
          <cell r="U2317">
            <v>0</v>
          </cell>
          <cell r="V2317">
            <v>0</v>
          </cell>
          <cell r="W2317">
            <v>0</v>
          </cell>
          <cell r="X2317">
            <v>5.3999999999999995</v>
          </cell>
          <cell r="Y2317">
            <v>-5.3999999999999995</v>
          </cell>
          <cell r="Z2317">
            <v>0</v>
          </cell>
          <cell r="AA2317">
            <v>5.3999999999999995</v>
          </cell>
          <cell r="AB2317">
            <v>0</v>
          </cell>
          <cell r="AC2317" t="str">
            <v>Mainline</v>
          </cell>
          <cell r="AD2317" t="str">
            <v>5_Male Racing</v>
          </cell>
          <cell r="AE2317" t="str">
            <v>S125</v>
          </cell>
          <cell r="AF2317" t="str">
            <v>Core</v>
          </cell>
          <cell r="AG2317">
            <v>1</v>
          </cell>
          <cell r="AH2317" t="str">
            <v>&lt;N/A&gt;</v>
          </cell>
          <cell r="AI2317" t="str">
            <v>Racing</v>
          </cell>
          <cell r="AJ2317" t="str">
            <v>Team</v>
          </cell>
          <cell r="AK2317">
            <v>0</v>
          </cell>
          <cell r="AL2317">
            <v>46919</v>
          </cell>
          <cell r="AM2317">
            <v>5702.4</v>
          </cell>
          <cell r="AN2317">
            <v>1056</v>
          </cell>
          <cell r="AO2317">
            <v>5.3999999999999995</v>
          </cell>
        </row>
        <row r="2318">
          <cell r="A2318">
            <v>8705970431</v>
          </cell>
          <cell r="B2318" t="str">
            <v>Current</v>
          </cell>
          <cell r="C2318" t="str">
            <v>W060</v>
          </cell>
          <cell r="D2318" t="str">
            <v>Speedo USA Maersk</v>
          </cell>
          <cell r="E2318" t="str">
            <v>8-705970431</v>
          </cell>
          <cell r="F2318" t="str">
            <v>POLY MSH SQLEG TRNG 431</v>
          </cell>
          <cell r="G2318" t="str">
            <v>P1132</v>
          </cell>
          <cell r="H2318" t="str">
            <v>Swim Bottoms</v>
          </cell>
          <cell r="I2318" t="str">
            <v>812</v>
          </cell>
          <cell r="J2318" t="str">
            <v>Apparel</v>
          </cell>
          <cell r="K2318" t="str">
            <v>SMU</v>
          </cell>
          <cell r="L2318" t="str">
            <v>SS25</v>
          </cell>
          <cell r="M2318">
            <v>3164.4</v>
          </cell>
          <cell r="N2318">
            <v>586</v>
          </cell>
          <cell r="O2318">
            <v>0</v>
          </cell>
          <cell r="P2318">
            <v>0</v>
          </cell>
          <cell r="Q2318">
            <v>0</v>
          </cell>
          <cell r="R2318">
            <v>0</v>
          </cell>
          <cell r="S2318">
            <v>0</v>
          </cell>
          <cell r="T2318">
            <v>0</v>
          </cell>
          <cell r="U2318">
            <v>0</v>
          </cell>
          <cell r="V2318">
            <v>0</v>
          </cell>
          <cell r="W2318">
            <v>0</v>
          </cell>
          <cell r="X2318">
            <v>5.4</v>
          </cell>
          <cell r="Y2318">
            <v>-5.4</v>
          </cell>
          <cell r="Z2318">
            <v>0</v>
          </cell>
          <cell r="AA2318">
            <v>5.4</v>
          </cell>
          <cell r="AB2318">
            <v>0</v>
          </cell>
          <cell r="AC2318" t="str">
            <v>Mainline</v>
          </cell>
          <cell r="AD2318" t="str">
            <v>5_Male Racing</v>
          </cell>
          <cell r="AE2318" t="str">
            <v>S125</v>
          </cell>
          <cell r="AF2318" t="str">
            <v>Core</v>
          </cell>
          <cell r="AG2318">
            <v>1</v>
          </cell>
          <cell r="AH2318" t="str">
            <v>&lt;N/A&gt;</v>
          </cell>
          <cell r="AI2318" t="str">
            <v>Racing</v>
          </cell>
          <cell r="AJ2318" t="str">
            <v>Team</v>
          </cell>
          <cell r="AK2318">
            <v>0</v>
          </cell>
          <cell r="AL2318">
            <v>46919</v>
          </cell>
          <cell r="AM2318">
            <v>3164.4</v>
          </cell>
          <cell r="AN2318">
            <v>586</v>
          </cell>
          <cell r="AO2318">
            <v>5.4</v>
          </cell>
        </row>
        <row r="2319">
          <cell r="A2319">
            <v>8705970979</v>
          </cell>
          <cell r="B2319" t="str">
            <v>Current</v>
          </cell>
          <cell r="C2319" t="str">
            <v>W060</v>
          </cell>
          <cell r="D2319" t="str">
            <v>Speedo USA Maersk</v>
          </cell>
          <cell r="E2319" t="str">
            <v>8-705970979</v>
          </cell>
          <cell r="F2319" t="str">
            <v>POLY MESH SQ LEG TRAINING SUIT-A  979</v>
          </cell>
          <cell r="G2319" t="str">
            <v>P1132</v>
          </cell>
          <cell r="H2319" t="str">
            <v>Swim Bottoms</v>
          </cell>
          <cell r="I2319" t="str">
            <v>812</v>
          </cell>
          <cell r="J2319" t="str">
            <v>Apparel</v>
          </cell>
          <cell r="K2319" t="str">
            <v>SMU</v>
          </cell>
          <cell r="L2319" t="str">
            <v>SS25</v>
          </cell>
          <cell r="M2319">
            <v>3250.8</v>
          </cell>
          <cell r="N2319">
            <v>602</v>
          </cell>
          <cell r="O2319">
            <v>0</v>
          </cell>
          <cell r="P2319">
            <v>0</v>
          </cell>
          <cell r="Q2319">
            <v>0</v>
          </cell>
          <cell r="R2319">
            <v>0</v>
          </cell>
          <cell r="S2319">
            <v>0</v>
          </cell>
          <cell r="T2319">
            <v>0</v>
          </cell>
          <cell r="U2319">
            <v>0</v>
          </cell>
          <cell r="V2319">
            <v>0</v>
          </cell>
          <cell r="W2319">
            <v>0</v>
          </cell>
          <cell r="X2319">
            <v>5.4</v>
          </cell>
          <cell r="Y2319">
            <v>-5.4</v>
          </cell>
          <cell r="Z2319">
            <v>0</v>
          </cell>
          <cell r="AA2319">
            <v>5.4</v>
          </cell>
          <cell r="AB2319">
            <v>0</v>
          </cell>
          <cell r="AC2319" t="str">
            <v>Mainline</v>
          </cell>
          <cell r="AD2319" t="str">
            <v>5_Male Racing</v>
          </cell>
          <cell r="AE2319" t="str">
            <v>S125</v>
          </cell>
          <cell r="AF2319" t="str">
            <v>Core</v>
          </cell>
          <cell r="AG2319">
            <v>1</v>
          </cell>
          <cell r="AH2319" t="str">
            <v>&lt;N/A&gt;</v>
          </cell>
          <cell r="AI2319" t="str">
            <v>Racing</v>
          </cell>
          <cell r="AJ2319" t="str">
            <v>Team</v>
          </cell>
          <cell r="AK2319">
            <v>0</v>
          </cell>
          <cell r="AL2319">
            <v>46919</v>
          </cell>
          <cell r="AM2319">
            <v>3250.8</v>
          </cell>
          <cell r="AN2319">
            <v>602</v>
          </cell>
          <cell r="AO2319">
            <v>5.4</v>
          </cell>
        </row>
        <row r="2320">
          <cell r="A2320">
            <v>870800002</v>
          </cell>
          <cell r="B2320" t="str">
            <v>Expiring</v>
          </cell>
          <cell r="C2320" t="str">
            <v>W060</v>
          </cell>
          <cell r="D2320" t="str">
            <v>Speedo USA Maersk</v>
          </cell>
          <cell r="E2320" t="str">
            <v>8-70800002</v>
          </cell>
          <cell r="F2320" t="str">
            <v>ML SOLID BRIEF ADULT 002</v>
          </cell>
          <cell r="G2320" t="str">
            <v>P1132</v>
          </cell>
          <cell r="H2320" t="str">
            <v>Swim Bottoms</v>
          </cell>
          <cell r="I2320" t="str">
            <v>812</v>
          </cell>
          <cell r="J2320" t="str">
            <v>Apparel</v>
          </cell>
          <cell r="K2320" t="str">
            <v>SMU</v>
          </cell>
          <cell r="L2320" t="str">
            <v>AW24</v>
          </cell>
          <cell r="M2320">
            <v>2485.67</v>
          </cell>
          <cell r="N2320">
            <v>649</v>
          </cell>
          <cell r="O2320">
            <v>497.13400000000001</v>
          </cell>
          <cell r="P2320">
            <v>0</v>
          </cell>
          <cell r="Q2320">
            <v>0</v>
          </cell>
          <cell r="R2320">
            <v>0</v>
          </cell>
          <cell r="S2320">
            <v>0</v>
          </cell>
          <cell r="T2320">
            <v>0</v>
          </cell>
          <cell r="U2320">
            <v>0</v>
          </cell>
          <cell r="V2320">
            <v>0</v>
          </cell>
          <cell r="W2320">
            <v>0</v>
          </cell>
          <cell r="X2320">
            <v>3.83</v>
          </cell>
          <cell r="Y2320">
            <v>-3.83</v>
          </cell>
          <cell r="Z2320">
            <v>0.76600000000000001</v>
          </cell>
          <cell r="AA2320">
            <v>3.0640000000000001</v>
          </cell>
          <cell r="AB2320">
            <v>0.76600000000000001</v>
          </cell>
          <cell r="AC2320" t="str">
            <v>Mainline</v>
          </cell>
          <cell r="AD2320" t="str">
            <v>5_Male Racing</v>
          </cell>
          <cell r="AE2320" t="str">
            <v>S224</v>
          </cell>
          <cell r="AF2320" t="str">
            <v>Core</v>
          </cell>
          <cell r="AG2320">
            <v>1</v>
          </cell>
          <cell r="AH2320" t="str">
            <v>&lt;N/A&gt;</v>
          </cell>
          <cell r="AI2320" t="str">
            <v>Racing</v>
          </cell>
          <cell r="AJ2320">
            <v>0</v>
          </cell>
          <cell r="AK2320">
            <v>0</v>
          </cell>
          <cell r="AL2320">
            <v>45627</v>
          </cell>
          <cell r="AM2320">
            <v>1988.5360000000001</v>
          </cell>
          <cell r="AN2320">
            <v>649</v>
          </cell>
          <cell r="AO2320">
            <v>3.0640000000000001</v>
          </cell>
        </row>
        <row r="2321">
          <cell r="A2321">
            <v>870800430</v>
          </cell>
          <cell r="B2321" t="str">
            <v>Current</v>
          </cell>
          <cell r="C2321" t="str">
            <v>W060</v>
          </cell>
          <cell r="D2321" t="str">
            <v>Speedo USA Maersk</v>
          </cell>
          <cell r="E2321" t="str">
            <v>8-70800430</v>
          </cell>
          <cell r="F2321" t="str">
            <v>ML SOLID BRIEF ADULT 430</v>
          </cell>
          <cell r="G2321" t="str">
            <v>P1132</v>
          </cell>
          <cell r="H2321" t="str">
            <v>Swim Bottoms</v>
          </cell>
          <cell r="I2321" t="str">
            <v>812</v>
          </cell>
          <cell r="J2321" t="str">
            <v>Apparel</v>
          </cell>
          <cell r="K2321" t="str">
            <v>SMU</v>
          </cell>
          <cell r="L2321" t="str">
            <v>SS25</v>
          </cell>
          <cell r="M2321">
            <v>4661.1099999999997</v>
          </cell>
          <cell r="N2321">
            <v>1217</v>
          </cell>
          <cell r="O2321">
            <v>0</v>
          </cell>
          <cell r="P2321">
            <v>0</v>
          </cell>
          <cell r="Q2321">
            <v>0</v>
          </cell>
          <cell r="R2321">
            <v>0</v>
          </cell>
          <cell r="S2321">
            <v>0</v>
          </cell>
          <cell r="T2321">
            <v>0</v>
          </cell>
          <cell r="U2321">
            <v>0</v>
          </cell>
          <cell r="V2321">
            <v>0</v>
          </cell>
          <cell r="W2321">
            <v>0</v>
          </cell>
          <cell r="X2321">
            <v>3.8299999999999996</v>
          </cell>
          <cell r="Y2321">
            <v>-3.8299999999999996</v>
          </cell>
          <cell r="Z2321">
            <v>0</v>
          </cell>
          <cell r="AA2321">
            <v>3.8299999999999996</v>
          </cell>
          <cell r="AB2321">
            <v>0</v>
          </cell>
          <cell r="AC2321" t="str">
            <v>Mainline</v>
          </cell>
          <cell r="AD2321" t="str">
            <v>5_Male Racing</v>
          </cell>
          <cell r="AE2321" t="str">
            <v>S125</v>
          </cell>
          <cell r="AF2321" t="str">
            <v>Core</v>
          </cell>
          <cell r="AG2321">
            <v>1</v>
          </cell>
          <cell r="AH2321" t="str">
            <v>&lt;N/A&gt;</v>
          </cell>
          <cell r="AI2321" t="str">
            <v>Racing</v>
          </cell>
          <cell r="AJ2321">
            <v>0</v>
          </cell>
          <cell r="AK2321">
            <v>0</v>
          </cell>
          <cell r="AL2321">
            <v>45992</v>
          </cell>
          <cell r="AM2321">
            <v>4661.1099999999997</v>
          </cell>
          <cell r="AN2321">
            <v>1217</v>
          </cell>
          <cell r="AO2321">
            <v>3.8299999999999996</v>
          </cell>
        </row>
        <row r="2322">
          <cell r="A2322">
            <v>870800434</v>
          </cell>
          <cell r="B2322" t="str">
            <v>Expiring</v>
          </cell>
          <cell r="C2322" t="str">
            <v>W060</v>
          </cell>
          <cell r="D2322" t="str">
            <v>Speedo USA Maersk</v>
          </cell>
          <cell r="E2322" t="str">
            <v>8-70800434</v>
          </cell>
          <cell r="F2322" t="str">
            <v>ML SOLID BRIEF ADULT 434</v>
          </cell>
          <cell r="G2322" t="str">
            <v>P1132</v>
          </cell>
          <cell r="H2322" t="str">
            <v>Swim Bottoms</v>
          </cell>
          <cell r="I2322" t="str">
            <v>812</v>
          </cell>
          <cell r="J2322" t="str">
            <v>Apparel</v>
          </cell>
          <cell r="K2322" t="str">
            <v>SMU</v>
          </cell>
          <cell r="L2322" t="str">
            <v>AW24</v>
          </cell>
          <cell r="M2322">
            <v>14557.83</v>
          </cell>
          <cell r="N2322">
            <v>3801</v>
          </cell>
          <cell r="O2322">
            <v>2911.5660000000003</v>
          </cell>
          <cell r="P2322">
            <v>0</v>
          </cell>
          <cell r="Q2322">
            <v>0</v>
          </cell>
          <cell r="R2322">
            <v>0</v>
          </cell>
          <cell r="S2322">
            <v>0</v>
          </cell>
          <cell r="T2322">
            <v>0</v>
          </cell>
          <cell r="U2322">
            <v>0</v>
          </cell>
          <cell r="V2322">
            <v>0</v>
          </cell>
          <cell r="W2322">
            <v>0</v>
          </cell>
          <cell r="X2322">
            <v>3.83</v>
          </cell>
          <cell r="Y2322">
            <v>-3.83</v>
          </cell>
          <cell r="Z2322">
            <v>0.76600000000000001</v>
          </cell>
          <cell r="AA2322">
            <v>3.0640000000000001</v>
          </cell>
          <cell r="AB2322">
            <v>0.76600000000000001</v>
          </cell>
          <cell r="AC2322" t="str">
            <v>Mainline</v>
          </cell>
          <cell r="AD2322" t="str">
            <v>5_Male Racing</v>
          </cell>
          <cell r="AE2322" t="str">
            <v>S224</v>
          </cell>
          <cell r="AF2322" t="str">
            <v>Core</v>
          </cell>
          <cell r="AG2322">
            <v>1</v>
          </cell>
          <cell r="AH2322" t="str">
            <v>&lt;N/A&gt;</v>
          </cell>
          <cell r="AI2322" t="str">
            <v>Racing</v>
          </cell>
          <cell r="AJ2322">
            <v>0</v>
          </cell>
          <cell r="AK2322">
            <v>0</v>
          </cell>
          <cell r="AL2322">
            <v>45627</v>
          </cell>
          <cell r="AM2322">
            <v>11646.264000000001</v>
          </cell>
          <cell r="AN2322">
            <v>3801</v>
          </cell>
          <cell r="AO2322">
            <v>3.0640000000000001</v>
          </cell>
        </row>
        <row r="2323">
          <cell r="A2323">
            <v>870800638</v>
          </cell>
          <cell r="B2323" t="str">
            <v>3 Seasons Old</v>
          </cell>
          <cell r="C2323" t="str">
            <v>W060</v>
          </cell>
          <cell r="D2323" t="str">
            <v>Speedo USA Maersk</v>
          </cell>
          <cell r="E2323" t="str">
            <v>8-70800638</v>
          </cell>
          <cell r="F2323" t="str">
            <v>ML SOLID BRIEF ADULT 638</v>
          </cell>
          <cell r="G2323" t="str">
            <v>P1132</v>
          </cell>
          <cell r="H2323" t="str">
            <v>Swim Bottoms</v>
          </cell>
          <cell r="I2323" t="str">
            <v>812</v>
          </cell>
          <cell r="J2323" t="str">
            <v>Apparel</v>
          </cell>
          <cell r="K2323" t="str">
            <v>MNL</v>
          </cell>
          <cell r="L2323" t="str">
            <v>SS23</v>
          </cell>
          <cell r="M2323">
            <v>4.3499999999999996</v>
          </cell>
          <cell r="N2323">
            <v>1</v>
          </cell>
          <cell r="O2323">
            <v>3.9149999999999996</v>
          </cell>
          <cell r="P2323">
            <v>0</v>
          </cell>
          <cell r="Q2323">
            <v>0</v>
          </cell>
          <cell r="R2323">
            <v>0</v>
          </cell>
          <cell r="S2323">
            <v>-3.3500000000000005</v>
          </cell>
          <cell r="T2323">
            <v>1</v>
          </cell>
          <cell r="U2323">
            <v>-3.3500000000000005</v>
          </cell>
          <cell r="V2323">
            <v>0</v>
          </cell>
          <cell r="W2323">
            <v>3.3500000000000005</v>
          </cell>
          <cell r="X2323">
            <v>4.3499999999999996</v>
          </cell>
          <cell r="Y2323">
            <v>-0.99999999999999911</v>
          </cell>
          <cell r="Z2323">
            <v>3.9149999999999996</v>
          </cell>
          <cell r="AA2323">
            <v>0.43500000000000005</v>
          </cell>
          <cell r="AB2323">
            <v>0.56499999999999906</v>
          </cell>
          <cell r="AC2323" t="str">
            <v>Mainline</v>
          </cell>
          <cell r="AD2323" t="str">
            <v>5_Male Racing</v>
          </cell>
          <cell r="AE2323" t="str">
            <v>S123</v>
          </cell>
          <cell r="AF2323" t="str">
            <v>Seasonal</v>
          </cell>
          <cell r="AG2323">
            <v>1</v>
          </cell>
          <cell r="AH2323" t="str">
            <v>Release 10-19-23</v>
          </cell>
          <cell r="AI2323" t="str">
            <v>Racing</v>
          </cell>
          <cell r="AJ2323">
            <v>0</v>
          </cell>
          <cell r="AK2323">
            <v>0</v>
          </cell>
          <cell r="AL2323">
            <v>45078</v>
          </cell>
          <cell r="AM2323">
            <v>0.43500000000000005</v>
          </cell>
          <cell r="AN2323">
            <v>1</v>
          </cell>
          <cell r="AO2323">
            <v>0.43500000000000005</v>
          </cell>
        </row>
        <row r="2324">
          <cell r="A2324" t="str">
            <v>870800H002</v>
          </cell>
          <cell r="B2324" t="str">
            <v>Expiring</v>
          </cell>
          <cell r="C2324" t="str">
            <v>W060</v>
          </cell>
          <cell r="D2324" t="str">
            <v>Speedo USA Maersk</v>
          </cell>
          <cell r="E2324" t="str">
            <v>8-70800H002</v>
          </cell>
          <cell r="F2324" t="str">
            <v>ML SOLID BRIEF ADULT 002</v>
          </cell>
          <cell r="G2324" t="str">
            <v>P1132</v>
          </cell>
          <cell r="H2324" t="str">
            <v>Swim Bottoms</v>
          </cell>
          <cell r="I2324" t="str">
            <v>812</v>
          </cell>
          <cell r="J2324" t="str">
            <v>Apparel</v>
          </cell>
          <cell r="K2324" t="str">
            <v>MNL</v>
          </cell>
          <cell r="L2324" t="str">
            <v>AW24</v>
          </cell>
          <cell r="M2324">
            <v>11412.63</v>
          </cell>
          <cell r="N2324">
            <v>2949</v>
          </cell>
          <cell r="O2324">
            <v>2282.5259999999998</v>
          </cell>
          <cell r="P2324">
            <v>0</v>
          </cell>
          <cell r="Q2324">
            <v>0</v>
          </cell>
          <cell r="R2324">
            <v>0</v>
          </cell>
          <cell r="S2324">
            <v>0</v>
          </cell>
          <cell r="T2324">
            <v>0</v>
          </cell>
          <cell r="U2324">
            <v>0</v>
          </cell>
          <cell r="V2324">
            <v>0</v>
          </cell>
          <cell r="W2324">
            <v>0</v>
          </cell>
          <cell r="X2324">
            <v>3.8699999999999997</v>
          </cell>
          <cell r="Y2324">
            <v>-3.8699999999999997</v>
          </cell>
          <cell r="Z2324">
            <v>0.77399999999999991</v>
          </cell>
          <cell r="AA2324">
            <v>3.0959999999999996</v>
          </cell>
          <cell r="AB2324">
            <v>0.77399999999999991</v>
          </cell>
          <cell r="AC2324" t="str">
            <v>Mainline</v>
          </cell>
          <cell r="AD2324" t="str">
            <v>5_Male Racing</v>
          </cell>
          <cell r="AE2324" t="str">
            <v>S224</v>
          </cell>
          <cell r="AF2324" t="str">
            <v>Core</v>
          </cell>
          <cell r="AG2324">
            <v>1</v>
          </cell>
          <cell r="AH2324" t="str">
            <v>&lt;N/A&gt;</v>
          </cell>
          <cell r="AI2324" t="str">
            <v>Racing</v>
          </cell>
          <cell r="AJ2324">
            <v>0</v>
          </cell>
          <cell r="AK2324">
            <v>0</v>
          </cell>
          <cell r="AL2324">
            <v>45352</v>
          </cell>
          <cell r="AM2324">
            <v>9130.1039999999994</v>
          </cell>
          <cell r="AN2324">
            <v>2949</v>
          </cell>
          <cell r="AO2324">
            <v>3.0959999999999996</v>
          </cell>
        </row>
        <row r="2325">
          <cell r="A2325" t="str">
            <v>870800H434</v>
          </cell>
          <cell r="B2325" t="str">
            <v>Expiring</v>
          </cell>
          <cell r="C2325" t="str">
            <v>W060</v>
          </cell>
          <cell r="D2325" t="str">
            <v>Speedo USA Maersk</v>
          </cell>
          <cell r="E2325" t="str">
            <v>8-70800H434</v>
          </cell>
          <cell r="F2325" t="str">
            <v>ML SOLID BRIEF ADULT 434</v>
          </cell>
          <cell r="G2325" t="str">
            <v>P1132</v>
          </cell>
          <cell r="H2325" t="str">
            <v>Swim Bottoms</v>
          </cell>
          <cell r="I2325" t="str">
            <v>812</v>
          </cell>
          <cell r="J2325" t="str">
            <v>Apparel</v>
          </cell>
          <cell r="K2325" t="str">
            <v>MNL</v>
          </cell>
          <cell r="L2325" t="str">
            <v>AW24</v>
          </cell>
          <cell r="M2325">
            <v>6861.51</v>
          </cell>
          <cell r="N2325">
            <v>1773</v>
          </cell>
          <cell r="O2325">
            <v>1372.3020000000001</v>
          </cell>
          <cell r="P2325">
            <v>0</v>
          </cell>
          <cell r="Q2325">
            <v>0</v>
          </cell>
          <cell r="R2325">
            <v>0</v>
          </cell>
          <cell r="S2325">
            <v>0</v>
          </cell>
          <cell r="T2325">
            <v>0</v>
          </cell>
          <cell r="U2325">
            <v>0</v>
          </cell>
          <cell r="V2325">
            <v>0</v>
          </cell>
          <cell r="W2325">
            <v>0</v>
          </cell>
          <cell r="X2325">
            <v>3.87</v>
          </cell>
          <cell r="Y2325">
            <v>-3.87</v>
          </cell>
          <cell r="Z2325">
            <v>0.77400000000000002</v>
          </cell>
          <cell r="AA2325">
            <v>3.0960000000000001</v>
          </cell>
          <cell r="AB2325">
            <v>0.77400000000000002</v>
          </cell>
          <cell r="AC2325" t="str">
            <v>Mainline</v>
          </cell>
          <cell r="AD2325" t="str">
            <v>5_Male Racing</v>
          </cell>
          <cell r="AE2325" t="str">
            <v>S224</v>
          </cell>
          <cell r="AF2325" t="str">
            <v>Core</v>
          </cell>
          <cell r="AG2325">
            <v>1</v>
          </cell>
          <cell r="AH2325" t="str">
            <v>&lt;N/A&gt;</v>
          </cell>
          <cell r="AI2325" t="str">
            <v>Racing</v>
          </cell>
          <cell r="AJ2325">
            <v>0</v>
          </cell>
          <cell r="AK2325">
            <v>0</v>
          </cell>
          <cell r="AL2325">
            <v>45627</v>
          </cell>
          <cell r="AM2325">
            <v>5489.2080000000005</v>
          </cell>
          <cell r="AN2325">
            <v>1773</v>
          </cell>
          <cell r="AO2325">
            <v>3.0960000000000001</v>
          </cell>
        </row>
        <row r="2326">
          <cell r="A2326">
            <v>8708120309</v>
          </cell>
          <cell r="B2326" t="str">
            <v>Current</v>
          </cell>
          <cell r="C2326" t="str">
            <v>W060</v>
          </cell>
          <cell r="D2326" t="str">
            <v>Speedo USA Maersk</v>
          </cell>
          <cell r="E2326" t="str">
            <v>8-708120309</v>
          </cell>
          <cell r="F2326" t="str">
            <v>UNIVERSAL NOSE CLIP AU BLUE</v>
          </cell>
          <cell r="G2326" t="str">
            <v>P1105</v>
          </cell>
          <cell r="H2326" t="str">
            <v>Clips/Plugs</v>
          </cell>
          <cell r="I2326" t="str">
            <v>816</v>
          </cell>
          <cell r="J2326" t="str">
            <v>Equipment</v>
          </cell>
          <cell r="K2326" t="str">
            <v>SMU</v>
          </cell>
          <cell r="L2326" t="str">
            <v>SS25</v>
          </cell>
          <cell r="M2326">
            <v>383.8</v>
          </cell>
          <cell r="N2326">
            <v>505</v>
          </cell>
          <cell r="O2326">
            <v>0</v>
          </cell>
          <cell r="P2326">
            <v>0</v>
          </cell>
          <cell r="Q2326">
            <v>0</v>
          </cell>
          <cell r="R2326">
            <v>0</v>
          </cell>
          <cell r="S2326">
            <v>0</v>
          </cell>
          <cell r="T2326">
            <v>0</v>
          </cell>
          <cell r="U2326">
            <v>0</v>
          </cell>
          <cell r="V2326">
            <v>0</v>
          </cell>
          <cell r="W2326">
            <v>0</v>
          </cell>
          <cell r="X2326">
            <v>0.76</v>
          </cell>
          <cell r="Y2326">
            <v>-0.76</v>
          </cell>
          <cell r="Z2326">
            <v>0</v>
          </cell>
          <cell r="AA2326">
            <v>0.76</v>
          </cell>
          <cell r="AB2326">
            <v>0</v>
          </cell>
          <cell r="AC2326" t="str">
            <v>Mainline</v>
          </cell>
          <cell r="AD2326" t="str">
            <v>53_Training Aids</v>
          </cell>
          <cell r="AE2326" t="str">
            <v>S125</v>
          </cell>
          <cell r="AF2326" t="str">
            <v>Core</v>
          </cell>
          <cell r="AG2326">
            <v>1</v>
          </cell>
          <cell r="AH2326" t="str">
            <v>&lt;N/A&gt;</v>
          </cell>
          <cell r="AI2326" t="str">
            <v>Accessories</v>
          </cell>
          <cell r="AJ2326">
            <v>0</v>
          </cell>
          <cell r="AK2326">
            <v>0</v>
          </cell>
          <cell r="AL2326">
            <v>45992</v>
          </cell>
          <cell r="AM2326">
            <v>383.8</v>
          </cell>
          <cell r="AN2326">
            <v>505</v>
          </cell>
          <cell r="AO2326">
            <v>0.76</v>
          </cell>
        </row>
        <row r="2327">
          <cell r="A2327">
            <v>8708127044</v>
          </cell>
          <cell r="B2327" t="str">
            <v>Current</v>
          </cell>
          <cell r="C2327" t="str">
            <v>W060</v>
          </cell>
          <cell r="D2327" t="str">
            <v>Speedo USA Maersk</v>
          </cell>
          <cell r="E2327" t="str">
            <v>8-708127044</v>
          </cell>
          <cell r="F2327" t="str">
            <v>UNIVERSAL NOSE CLIP XU CLEAR</v>
          </cell>
          <cell r="G2327" t="str">
            <v>P1105</v>
          </cell>
          <cell r="H2327" t="str">
            <v>Clips/Plugs</v>
          </cell>
          <cell r="I2327" t="str">
            <v>816</v>
          </cell>
          <cell r="J2327" t="str">
            <v>Equipment</v>
          </cell>
          <cell r="K2327" t="str">
            <v>SMU</v>
          </cell>
          <cell r="L2327" t="str">
            <v>SS25</v>
          </cell>
          <cell r="M2327">
            <v>557.08000000000004</v>
          </cell>
          <cell r="N2327">
            <v>733</v>
          </cell>
          <cell r="O2327">
            <v>0</v>
          </cell>
          <cell r="P2327">
            <v>0</v>
          </cell>
          <cell r="Q2327">
            <v>0</v>
          </cell>
          <cell r="R2327">
            <v>0</v>
          </cell>
          <cell r="S2327">
            <v>0</v>
          </cell>
          <cell r="T2327">
            <v>0</v>
          </cell>
          <cell r="U2327">
            <v>0</v>
          </cell>
          <cell r="V2327">
            <v>0</v>
          </cell>
          <cell r="W2327">
            <v>0</v>
          </cell>
          <cell r="X2327">
            <v>0.76</v>
          </cell>
          <cell r="Y2327">
            <v>-0.76</v>
          </cell>
          <cell r="Z2327">
            <v>0</v>
          </cell>
          <cell r="AA2327">
            <v>0.76</v>
          </cell>
          <cell r="AB2327">
            <v>0</v>
          </cell>
          <cell r="AC2327" t="str">
            <v>Mainline</v>
          </cell>
          <cell r="AD2327" t="str">
            <v>53_Training Aids</v>
          </cell>
          <cell r="AE2327" t="str">
            <v>S125</v>
          </cell>
          <cell r="AF2327" t="str">
            <v>Core</v>
          </cell>
          <cell r="AG2327">
            <v>1</v>
          </cell>
          <cell r="AH2327" t="str">
            <v>&lt;N/A&gt;</v>
          </cell>
          <cell r="AI2327" t="str">
            <v>Accessories</v>
          </cell>
          <cell r="AJ2327">
            <v>0</v>
          </cell>
          <cell r="AK2327">
            <v>0</v>
          </cell>
          <cell r="AL2327">
            <v>45992</v>
          </cell>
          <cell r="AM2327">
            <v>557.08000000000004</v>
          </cell>
          <cell r="AN2327">
            <v>733</v>
          </cell>
          <cell r="AO2327">
            <v>0.76</v>
          </cell>
        </row>
        <row r="2328">
          <cell r="A2328">
            <v>871239001</v>
          </cell>
          <cell r="B2328" t="str">
            <v>Current</v>
          </cell>
          <cell r="C2328" t="str">
            <v>W060</v>
          </cell>
          <cell r="D2328" t="str">
            <v>Speedo USA Maersk</v>
          </cell>
          <cell r="E2328" t="str">
            <v>8-71239001</v>
          </cell>
          <cell r="F2328" t="str">
            <v>SOLID LATEX CAP 001</v>
          </cell>
          <cell r="G2328" t="str">
            <v>P1133</v>
          </cell>
          <cell r="H2328" t="str">
            <v>Swim Caps</v>
          </cell>
          <cell r="I2328" t="str">
            <v>816</v>
          </cell>
          <cell r="J2328" t="str">
            <v>Equipment</v>
          </cell>
          <cell r="K2328" t="str">
            <v>SMU</v>
          </cell>
          <cell r="L2328" t="str">
            <v>SS25</v>
          </cell>
          <cell r="M2328">
            <v>12787.62</v>
          </cell>
          <cell r="N2328">
            <v>9543</v>
          </cell>
          <cell r="O2328">
            <v>0</v>
          </cell>
          <cell r="P2328">
            <v>0</v>
          </cell>
          <cell r="Q2328">
            <v>0</v>
          </cell>
          <cell r="R2328">
            <v>0</v>
          </cell>
          <cell r="S2328">
            <v>0</v>
          </cell>
          <cell r="T2328">
            <v>0</v>
          </cell>
          <cell r="U2328">
            <v>0</v>
          </cell>
          <cell r="V2328">
            <v>0</v>
          </cell>
          <cell r="W2328">
            <v>0</v>
          </cell>
          <cell r="X2328">
            <v>1.34</v>
          </cell>
          <cell r="Y2328">
            <v>-1.34</v>
          </cell>
          <cell r="Z2328">
            <v>0</v>
          </cell>
          <cell r="AA2328">
            <v>1.34</v>
          </cell>
          <cell r="AB2328">
            <v>0</v>
          </cell>
          <cell r="AC2328" t="str">
            <v>Mainline</v>
          </cell>
          <cell r="AD2328" t="str">
            <v>51_Swim Caps</v>
          </cell>
          <cell r="AE2328" t="str">
            <v>S125</v>
          </cell>
          <cell r="AF2328" t="str">
            <v>Core</v>
          </cell>
          <cell r="AG2328">
            <v>1</v>
          </cell>
          <cell r="AH2328" t="str">
            <v>&lt;N/A&gt;</v>
          </cell>
          <cell r="AI2328" t="str">
            <v>Accessories</v>
          </cell>
          <cell r="AJ2328" t="str">
            <v/>
          </cell>
          <cell r="AK2328">
            <v>0</v>
          </cell>
          <cell r="AL2328">
            <v>45992</v>
          </cell>
          <cell r="AM2328">
            <v>12787.62</v>
          </cell>
          <cell r="AN2328">
            <v>9543</v>
          </cell>
          <cell r="AO2328">
            <v>1.34</v>
          </cell>
        </row>
        <row r="2329">
          <cell r="A2329">
            <v>871239100</v>
          </cell>
          <cell r="B2329" t="str">
            <v>Current</v>
          </cell>
          <cell r="C2329" t="str">
            <v>W060</v>
          </cell>
          <cell r="D2329" t="str">
            <v>Speedo USA Maersk</v>
          </cell>
          <cell r="E2329" t="str">
            <v>8-71239100</v>
          </cell>
          <cell r="F2329" t="str">
            <v>SOLID LATEX CAP 100</v>
          </cell>
          <cell r="G2329" t="str">
            <v>P1133</v>
          </cell>
          <cell r="H2329" t="str">
            <v>Swim Caps</v>
          </cell>
          <cell r="I2329" t="str">
            <v>816</v>
          </cell>
          <cell r="J2329" t="str">
            <v>Equipment</v>
          </cell>
          <cell r="K2329" t="str">
            <v>SMU</v>
          </cell>
          <cell r="L2329" t="str">
            <v>SS25</v>
          </cell>
          <cell r="M2329">
            <v>2055.56</v>
          </cell>
          <cell r="N2329">
            <v>1534</v>
          </cell>
          <cell r="O2329">
            <v>0</v>
          </cell>
          <cell r="P2329">
            <v>0</v>
          </cell>
          <cell r="Q2329">
            <v>0</v>
          </cell>
          <cell r="R2329">
            <v>0</v>
          </cell>
          <cell r="S2329">
            <v>0</v>
          </cell>
          <cell r="T2329">
            <v>0</v>
          </cell>
          <cell r="U2329">
            <v>0</v>
          </cell>
          <cell r="V2329">
            <v>0</v>
          </cell>
          <cell r="W2329">
            <v>0</v>
          </cell>
          <cell r="X2329">
            <v>1.3399999999999999</v>
          </cell>
          <cell r="Y2329">
            <v>-1.3399999999999999</v>
          </cell>
          <cell r="Z2329">
            <v>0</v>
          </cell>
          <cell r="AA2329">
            <v>1.3399999999999999</v>
          </cell>
          <cell r="AB2329">
            <v>0</v>
          </cell>
          <cell r="AC2329" t="str">
            <v>Mainline</v>
          </cell>
          <cell r="AD2329" t="str">
            <v>51_Swim Caps</v>
          </cell>
          <cell r="AE2329" t="str">
            <v>S125</v>
          </cell>
          <cell r="AF2329" t="str">
            <v>Core</v>
          </cell>
          <cell r="AG2329">
            <v>1</v>
          </cell>
          <cell r="AH2329" t="str">
            <v>&lt;N/A&gt;</v>
          </cell>
          <cell r="AI2329" t="str">
            <v>Accessories</v>
          </cell>
          <cell r="AJ2329" t="str">
            <v/>
          </cell>
          <cell r="AK2329">
            <v>0</v>
          </cell>
          <cell r="AL2329">
            <v>45992</v>
          </cell>
          <cell r="AM2329">
            <v>2055.56</v>
          </cell>
          <cell r="AN2329">
            <v>1534</v>
          </cell>
          <cell r="AO2329">
            <v>1.3399999999999999</v>
          </cell>
        </row>
        <row r="2330">
          <cell r="A2330">
            <v>871239412</v>
          </cell>
          <cell r="B2330" t="str">
            <v>Current</v>
          </cell>
          <cell r="C2330" t="str">
            <v>W060</v>
          </cell>
          <cell r="D2330" t="str">
            <v>Speedo USA Maersk</v>
          </cell>
          <cell r="E2330" t="str">
            <v>8-71239412</v>
          </cell>
          <cell r="F2330" t="str">
            <v>SOLID LATEX CAP 412</v>
          </cell>
          <cell r="G2330" t="str">
            <v>P1133</v>
          </cell>
          <cell r="H2330" t="str">
            <v>Swim Caps</v>
          </cell>
          <cell r="I2330" t="str">
            <v>816</v>
          </cell>
          <cell r="J2330" t="str">
            <v>Equipment</v>
          </cell>
          <cell r="K2330" t="str">
            <v>SMU</v>
          </cell>
          <cell r="L2330" t="str">
            <v>SS25</v>
          </cell>
          <cell r="M2330">
            <v>2398.6</v>
          </cell>
          <cell r="N2330">
            <v>1790</v>
          </cell>
          <cell r="O2330">
            <v>0</v>
          </cell>
          <cell r="P2330">
            <v>0</v>
          </cell>
          <cell r="Q2330">
            <v>0</v>
          </cell>
          <cell r="R2330">
            <v>0</v>
          </cell>
          <cell r="S2330">
            <v>0</v>
          </cell>
          <cell r="T2330">
            <v>0</v>
          </cell>
          <cell r="U2330">
            <v>0</v>
          </cell>
          <cell r="V2330">
            <v>0</v>
          </cell>
          <cell r="W2330">
            <v>0</v>
          </cell>
          <cell r="X2330">
            <v>1.3399999999999999</v>
          </cell>
          <cell r="Y2330">
            <v>-1.3399999999999999</v>
          </cell>
          <cell r="Z2330">
            <v>0</v>
          </cell>
          <cell r="AA2330">
            <v>1.3399999999999999</v>
          </cell>
          <cell r="AB2330">
            <v>0</v>
          </cell>
          <cell r="AC2330" t="str">
            <v>Mainline</v>
          </cell>
          <cell r="AD2330" t="str">
            <v>51_Swim Caps</v>
          </cell>
          <cell r="AE2330" t="str">
            <v>S125</v>
          </cell>
          <cell r="AF2330" t="str">
            <v>Core</v>
          </cell>
          <cell r="AG2330">
            <v>1</v>
          </cell>
          <cell r="AH2330" t="str">
            <v>&lt;N/A&gt;</v>
          </cell>
          <cell r="AI2330" t="str">
            <v>Accessories</v>
          </cell>
          <cell r="AJ2330" t="str">
            <v/>
          </cell>
          <cell r="AK2330">
            <v>0</v>
          </cell>
          <cell r="AL2330">
            <v>45992</v>
          </cell>
          <cell r="AM2330">
            <v>2398.6</v>
          </cell>
          <cell r="AN2330">
            <v>1790</v>
          </cell>
          <cell r="AO2330">
            <v>1.3399999999999999</v>
          </cell>
        </row>
        <row r="2331">
          <cell r="A2331">
            <v>871239420</v>
          </cell>
          <cell r="B2331" t="str">
            <v>Current</v>
          </cell>
          <cell r="C2331" t="str">
            <v>W060</v>
          </cell>
          <cell r="D2331" t="str">
            <v>Speedo USA Maersk</v>
          </cell>
          <cell r="E2331" t="str">
            <v>8-71239420</v>
          </cell>
          <cell r="F2331" t="str">
            <v>SOLID LATEX CAP 420</v>
          </cell>
          <cell r="G2331" t="str">
            <v>P1133</v>
          </cell>
          <cell r="H2331" t="str">
            <v>Swim Caps</v>
          </cell>
          <cell r="I2331" t="str">
            <v>816</v>
          </cell>
          <cell r="J2331" t="str">
            <v>Equipment</v>
          </cell>
          <cell r="K2331" t="str">
            <v>SMU</v>
          </cell>
          <cell r="L2331" t="str">
            <v>SS25</v>
          </cell>
          <cell r="M2331">
            <v>4061.54</v>
          </cell>
          <cell r="N2331">
            <v>3031</v>
          </cell>
          <cell r="O2331">
            <v>0</v>
          </cell>
          <cell r="P2331">
            <v>0</v>
          </cell>
          <cell r="Q2331">
            <v>0</v>
          </cell>
          <cell r="R2331">
            <v>0</v>
          </cell>
          <cell r="S2331">
            <v>0</v>
          </cell>
          <cell r="T2331">
            <v>0</v>
          </cell>
          <cell r="U2331">
            <v>0</v>
          </cell>
          <cell r="V2331">
            <v>0</v>
          </cell>
          <cell r="W2331">
            <v>0</v>
          </cell>
          <cell r="X2331">
            <v>1.34</v>
          </cell>
          <cell r="Y2331">
            <v>-1.34</v>
          </cell>
          <cell r="Z2331">
            <v>0</v>
          </cell>
          <cell r="AA2331">
            <v>1.34</v>
          </cell>
          <cell r="AB2331">
            <v>0</v>
          </cell>
          <cell r="AC2331" t="str">
            <v>Mainline</v>
          </cell>
          <cell r="AD2331" t="str">
            <v>51_Swim Caps</v>
          </cell>
          <cell r="AE2331" t="str">
            <v>S125</v>
          </cell>
          <cell r="AF2331" t="str">
            <v>Core</v>
          </cell>
          <cell r="AG2331">
            <v>1</v>
          </cell>
          <cell r="AH2331" t="str">
            <v>&lt;N/A&gt;</v>
          </cell>
          <cell r="AI2331" t="str">
            <v>Accessories</v>
          </cell>
          <cell r="AJ2331" t="str">
            <v/>
          </cell>
          <cell r="AK2331">
            <v>0</v>
          </cell>
          <cell r="AL2331">
            <v>45992</v>
          </cell>
          <cell r="AM2331">
            <v>4061.5400000000004</v>
          </cell>
          <cell r="AN2331">
            <v>3031</v>
          </cell>
          <cell r="AO2331">
            <v>1.34</v>
          </cell>
        </row>
        <row r="2332">
          <cell r="A2332">
            <v>871239660</v>
          </cell>
          <cell r="B2332" t="str">
            <v>Current</v>
          </cell>
          <cell r="C2332" t="str">
            <v>W060</v>
          </cell>
          <cell r="D2332" t="str">
            <v>Speedo USA Maersk</v>
          </cell>
          <cell r="E2332" t="str">
            <v>8-71239660</v>
          </cell>
          <cell r="F2332" t="str">
            <v>SOLID LATEX CAP 660</v>
          </cell>
          <cell r="G2332" t="str">
            <v>P1133</v>
          </cell>
          <cell r="H2332" t="str">
            <v>Swim Caps</v>
          </cell>
          <cell r="I2332" t="str">
            <v>816</v>
          </cell>
          <cell r="J2332" t="str">
            <v>Equipment</v>
          </cell>
          <cell r="K2332" t="str">
            <v>SMU</v>
          </cell>
          <cell r="L2332" t="str">
            <v>SS25</v>
          </cell>
          <cell r="M2332">
            <v>1855.9</v>
          </cell>
          <cell r="N2332">
            <v>1385</v>
          </cell>
          <cell r="O2332">
            <v>0</v>
          </cell>
          <cell r="P2332">
            <v>0</v>
          </cell>
          <cell r="Q2332">
            <v>0</v>
          </cell>
          <cell r="R2332">
            <v>0</v>
          </cell>
          <cell r="S2332">
            <v>0</v>
          </cell>
          <cell r="T2332">
            <v>0</v>
          </cell>
          <cell r="U2332">
            <v>0</v>
          </cell>
          <cell r="V2332">
            <v>0</v>
          </cell>
          <cell r="W2332">
            <v>0</v>
          </cell>
          <cell r="X2332">
            <v>1.34</v>
          </cell>
          <cell r="Y2332">
            <v>-1.34</v>
          </cell>
          <cell r="Z2332">
            <v>0</v>
          </cell>
          <cell r="AA2332">
            <v>1.34</v>
          </cell>
          <cell r="AB2332">
            <v>0</v>
          </cell>
          <cell r="AC2332" t="str">
            <v>Mainline</v>
          </cell>
          <cell r="AD2332" t="str">
            <v>51_Swim Caps</v>
          </cell>
          <cell r="AE2332" t="str">
            <v>S125</v>
          </cell>
          <cell r="AF2332" t="str">
            <v>Core</v>
          </cell>
          <cell r="AG2332">
            <v>1</v>
          </cell>
          <cell r="AH2332" t="str">
            <v>&lt;N/A&gt;</v>
          </cell>
          <cell r="AI2332" t="str">
            <v>Accessories</v>
          </cell>
          <cell r="AJ2332" t="str">
            <v/>
          </cell>
          <cell r="AK2332">
            <v>0</v>
          </cell>
          <cell r="AL2332">
            <v>45992</v>
          </cell>
          <cell r="AM2332">
            <v>1855.9</v>
          </cell>
          <cell r="AN2332">
            <v>1385</v>
          </cell>
          <cell r="AO2332">
            <v>1.34</v>
          </cell>
        </row>
        <row r="2333">
          <cell r="A2333">
            <v>871252001</v>
          </cell>
          <cell r="B2333" t="str">
            <v>Future</v>
          </cell>
          <cell r="C2333" t="str">
            <v>W060</v>
          </cell>
          <cell r="D2333" t="str">
            <v>Speedo USA Maersk</v>
          </cell>
          <cell r="E2333" t="str">
            <v>8-71252001</v>
          </cell>
          <cell r="F2333" t="str">
            <v>FLAG LATEX CAP # 001</v>
          </cell>
          <cell r="G2333" t="str">
            <v>P1133</v>
          </cell>
          <cell r="H2333" t="str">
            <v>Swim Caps</v>
          </cell>
          <cell r="I2333" t="str">
            <v>816</v>
          </cell>
          <cell r="J2333" t="str">
            <v>Equipment</v>
          </cell>
          <cell r="K2333" t="str">
            <v>MNL</v>
          </cell>
          <cell r="L2333" t="str">
            <v>AW25</v>
          </cell>
          <cell r="M2333">
            <v>12236</v>
          </cell>
          <cell r="N2333">
            <v>6650</v>
          </cell>
          <cell r="O2333">
            <v>0</v>
          </cell>
          <cell r="P2333">
            <v>0</v>
          </cell>
          <cell r="Q2333">
            <v>0</v>
          </cell>
          <cell r="R2333">
            <v>0</v>
          </cell>
          <cell r="S2333">
            <v>0</v>
          </cell>
          <cell r="T2333">
            <v>0</v>
          </cell>
          <cell r="U2333">
            <v>0</v>
          </cell>
          <cell r="V2333">
            <v>0</v>
          </cell>
          <cell r="W2333">
            <v>0</v>
          </cell>
          <cell r="X2333">
            <v>1.84</v>
          </cell>
          <cell r="Y2333">
            <v>-1.84</v>
          </cell>
          <cell r="Z2333">
            <v>0</v>
          </cell>
          <cell r="AA2333">
            <v>1.84</v>
          </cell>
          <cell r="AB2333">
            <v>0</v>
          </cell>
          <cell r="AC2333" t="str">
            <v>Mainline</v>
          </cell>
          <cell r="AD2333" t="str">
            <v>51_Swim Caps</v>
          </cell>
          <cell r="AE2333" t="str">
            <v>S224</v>
          </cell>
          <cell r="AF2333" t="str">
            <v>Core</v>
          </cell>
          <cell r="AG2333">
            <v>1</v>
          </cell>
          <cell r="AH2333" t="str">
            <v>&lt;N/A&gt;</v>
          </cell>
          <cell r="AI2333" t="str">
            <v>Accessories</v>
          </cell>
          <cell r="AJ2333" t="str">
            <v/>
          </cell>
          <cell r="AK2333">
            <v>0</v>
          </cell>
          <cell r="AL2333">
            <v>45627</v>
          </cell>
          <cell r="AM2333">
            <v>12236</v>
          </cell>
          <cell r="AN2333">
            <v>6650</v>
          </cell>
          <cell r="AO2333">
            <v>1.84</v>
          </cell>
        </row>
        <row r="2334">
          <cell r="A2334">
            <v>871252100</v>
          </cell>
          <cell r="B2334" t="str">
            <v>Expiring</v>
          </cell>
          <cell r="C2334" t="str">
            <v>W060</v>
          </cell>
          <cell r="D2334" t="str">
            <v>Speedo USA Maersk</v>
          </cell>
          <cell r="E2334" t="str">
            <v>8-71252100</v>
          </cell>
          <cell r="F2334" t="str">
            <v>FLAG LATEX CAP # 100</v>
          </cell>
          <cell r="G2334" t="str">
            <v>P1133</v>
          </cell>
          <cell r="H2334" t="str">
            <v>Swim Caps</v>
          </cell>
          <cell r="I2334" t="str">
            <v>816</v>
          </cell>
          <cell r="J2334" t="str">
            <v>Equipment</v>
          </cell>
          <cell r="K2334" t="str">
            <v>MNL</v>
          </cell>
          <cell r="L2334" t="str">
            <v>AW24</v>
          </cell>
          <cell r="M2334">
            <v>33.119999999999997</v>
          </cell>
          <cell r="N2334">
            <v>18</v>
          </cell>
          <cell r="O2334">
            <v>6.6239999999999997</v>
          </cell>
          <cell r="P2334">
            <v>0</v>
          </cell>
          <cell r="Q2334">
            <v>0</v>
          </cell>
          <cell r="R2334">
            <v>0</v>
          </cell>
          <cell r="S2334">
            <v>0</v>
          </cell>
          <cell r="T2334">
            <v>0</v>
          </cell>
          <cell r="U2334">
            <v>0</v>
          </cell>
          <cell r="V2334">
            <v>0</v>
          </cell>
          <cell r="W2334">
            <v>0</v>
          </cell>
          <cell r="X2334">
            <v>1.8399999999999999</v>
          </cell>
          <cell r="Y2334">
            <v>-1.8399999999999999</v>
          </cell>
          <cell r="Z2334">
            <v>0.36799999999999999</v>
          </cell>
          <cell r="AA2334">
            <v>1.472</v>
          </cell>
          <cell r="AB2334">
            <v>0.36799999999999999</v>
          </cell>
          <cell r="AC2334" t="str">
            <v>Mainline</v>
          </cell>
          <cell r="AD2334" t="str">
            <v>51_Swim Caps</v>
          </cell>
          <cell r="AE2334" t="str">
            <v>S224</v>
          </cell>
          <cell r="AF2334" t="str">
            <v>Core</v>
          </cell>
          <cell r="AG2334">
            <v>1</v>
          </cell>
          <cell r="AH2334" t="str">
            <v>&lt;N/A&gt;</v>
          </cell>
          <cell r="AI2334" t="str">
            <v>Accessories</v>
          </cell>
          <cell r="AJ2334" t="str">
            <v/>
          </cell>
          <cell r="AK2334">
            <v>0</v>
          </cell>
          <cell r="AL2334">
            <v>45627</v>
          </cell>
          <cell r="AM2334">
            <v>26.495999999999999</v>
          </cell>
          <cell r="AN2334">
            <v>18</v>
          </cell>
          <cell r="AO2334">
            <v>1.472</v>
          </cell>
        </row>
        <row r="2335">
          <cell r="A2335">
            <v>871260008</v>
          </cell>
          <cell r="B2335" t="str">
            <v>Current</v>
          </cell>
          <cell r="C2335" t="str">
            <v>W060</v>
          </cell>
          <cell r="D2335" t="str">
            <v>Speedo USA Maersk</v>
          </cell>
          <cell r="E2335" t="str">
            <v>8-71260008</v>
          </cell>
          <cell r="F2335" t="str">
            <v>FABRIC COMFORT CAP BLACK/WHITE</v>
          </cell>
          <cell r="G2335" t="str">
            <v>P1133</v>
          </cell>
          <cell r="H2335" t="str">
            <v>Swim Caps</v>
          </cell>
          <cell r="I2335" t="str">
            <v>816</v>
          </cell>
          <cell r="J2335" t="str">
            <v>Equipment</v>
          </cell>
          <cell r="K2335" t="str">
            <v>SMU</v>
          </cell>
          <cell r="L2335" t="str">
            <v>SS25</v>
          </cell>
          <cell r="M2335">
            <v>1045.6199999999999</v>
          </cell>
          <cell r="N2335">
            <v>666</v>
          </cell>
          <cell r="O2335">
            <v>0</v>
          </cell>
          <cell r="P2335">
            <v>0</v>
          </cell>
          <cell r="Q2335">
            <v>0</v>
          </cell>
          <cell r="R2335">
            <v>0</v>
          </cell>
          <cell r="S2335">
            <v>0</v>
          </cell>
          <cell r="T2335">
            <v>0</v>
          </cell>
          <cell r="U2335">
            <v>0</v>
          </cell>
          <cell r="V2335">
            <v>0</v>
          </cell>
          <cell r="W2335">
            <v>0</v>
          </cell>
          <cell r="X2335">
            <v>1.5699999999999998</v>
          </cell>
          <cell r="Y2335">
            <v>-1.5699999999999998</v>
          </cell>
          <cell r="Z2335">
            <v>0</v>
          </cell>
          <cell r="AA2335">
            <v>1.5699999999999998</v>
          </cell>
          <cell r="AB2335">
            <v>0</v>
          </cell>
          <cell r="AC2335" t="str">
            <v>Mainline</v>
          </cell>
          <cell r="AD2335" t="str">
            <v>51_Swim Caps</v>
          </cell>
          <cell r="AE2335" t="str">
            <v>S125</v>
          </cell>
          <cell r="AF2335" t="str">
            <v>Core</v>
          </cell>
          <cell r="AG2335">
            <v>1</v>
          </cell>
          <cell r="AH2335" t="str">
            <v>&lt;N/A&gt;</v>
          </cell>
          <cell r="AI2335" t="str">
            <v>Accessories</v>
          </cell>
          <cell r="AJ2335" t="str">
            <v/>
          </cell>
          <cell r="AK2335">
            <v>0</v>
          </cell>
          <cell r="AL2335">
            <v>45992</v>
          </cell>
          <cell r="AM2335">
            <v>1045.6199999999999</v>
          </cell>
          <cell r="AN2335">
            <v>666</v>
          </cell>
          <cell r="AO2335">
            <v>1.5699999999999998</v>
          </cell>
        </row>
        <row r="2336">
          <cell r="A2336">
            <v>871260107</v>
          </cell>
          <cell r="B2336" t="str">
            <v>Expiring</v>
          </cell>
          <cell r="C2336" t="str">
            <v>W060</v>
          </cell>
          <cell r="D2336" t="str">
            <v>Speedo USA Maersk</v>
          </cell>
          <cell r="E2336" t="str">
            <v>8-71260107</v>
          </cell>
          <cell r="F2336" t="str">
            <v>FABRIC COMFORT CAP 107</v>
          </cell>
          <cell r="G2336" t="str">
            <v>P1133</v>
          </cell>
          <cell r="H2336" t="str">
            <v>Swim Caps</v>
          </cell>
          <cell r="I2336" t="str">
            <v>816</v>
          </cell>
          <cell r="J2336" t="str">
            <v>Equipment</v>
          </cell>
          <cell r="K2336" t="str">
            <v>SMU</v>
          </cell>
          <cell r="L2336" t="str">
            <v>AW24</v>
          </cell>
          <cell r="M2336">
            <v>320.27999999999997</v>
          </cell>
          <cell r="N2336">
            <v>204</v>
          </cell>
          <cell r="O2336">
            <v>64.055999999999997</v>
          </cell>
          <cell r="P2336">
            <v>0</v>
          </cell>
          <cell r="Q2336">
            <v>0</v>
          </cell>
          <cell r="R2336">
            <v>0</v>
          </cell>
          <cell r="S2336">
            <v>0</v>
          </cell>
          <cell r="T2336">
            <v>0</v>
          </cell>
          <cell r="U2336">
            <v>0</v>
          </cell>
          <cell r="V2336">
            <v>0</v>
          </cell>
          <cell r="W2336">
            <v>0</v>
          </cell>
          <cell r="X2336">
            <v>1.5699999999999998</v>
          </cell>
          <cell r="Y2336">
            <v>-1.5699999999999998</v>
          </cell>
          <cell r="Z2336">
            <v>0.314</v>
          </cell>
          <cell r="AA2336">
            <v>1.2559999999999998</v>
          </cell>
          <cell r="AB2336">
            <v>0.314</v>
          </cell>
          <cell r="AC2336" t="str">
            <v>Mainline</v>
          </cell>
          <cell r="AD2336" t="str">
            <v>51_Swim Caps</v>
          </cell>
          <cell r="AE2336" t="str">
            <v>S224</v>
          </cell>
          <cell r="AF2336" t="str">
            <v>Core</v>
          </cell>
          <cell r="AG2336">
            <v>1</v>
          </cell>
          <cell r="AH2336" t="str">
            <v>&lt;N/A&gt;</v>
          </cell>
          <cell r="AI2336" t="str">
            <v>Accessories</v>
          </cell>
          <cell r="AJ2336" t="str">
            <v/>
          </cell>
          <cell r="AK2336">
            <v>0</v>
          </cell>
          <cell r="AL2336">
            <v>45658</v>
          </cell>
          <cell r="AM2336">
            <v>256.22399999999993</v>
          </cell>
          <cell r="AN2336">
            <v>204</v>
          </cell>
          <cell r="AO2336">
            <v>1.2559999999999998</v>
          </cell>
        </row>
        <row r="2337">
          <cell r="A2337">
            <v>871260419</v>
          </cell>
          <cell r="B2337" t="str">
            <v>Current</v>
          </cell>
          <cell r="C2337" t="str">
            <v>W060</v>
          </cell>
          <cell r="D2337" t="str">
            <v>Speedo USA Maersk</v>
          </cell>
          <cell r="E2337" t="str">
            <v>8-71260419</v>
          </cell>
          <cell r="F2337" t="str">
            <v>FABRIC COMFORT CAP 419</v>
          </cell>
          <cell r="G2337" t="str">
            <v>P1133</v>
          </cell>
          <cell r="H2337" t="str">
            <v>Swim Caps</v>
          </cell>
          <cell r="I2337" t="str">
            <v>816</v>
          </cell>
          <cell r="J2337" t="str">
            <v>Equipment</v>
          </cell>
          <cell r="K2337" t="str">
            <v>SMU</v>
          </cell>
          <cell r="L2337" t="str">
            <v>SS25</v>
          </cell>
          <cell r="M2337">
            <v>2683.13</v>
          </cell>
          <cell r="N2337">
            <v>1709</v>
          </cell>
          <cell r="O2337">
            <v>0</v>
          </cell>
          <cell r="P2337">
            <v>0</v>
          </cell>
          <cell r="Q2337">
            <v>0</v>
          </cell>
          <cell r="R2337">
            <v>0</v>
          </cell>
          <cell r="S2337">
            <v>0</v>
          </cell>
          <cell r="T2337">
            <v>0</v>
          </cell>
          <cell r="U2337">
            <v>0</v>
          </cell>
          <cell r="V2337">
            <v>0</v>
          </cell>
          <cell r="W2337">
            <v>0</v>
          </cell>
          <cell r="X2337">
            <v>1.57</v>
          </cell>
          <cell r="Y2337">
            <v>-1.57</v>
          </cell>
          <cell r="Z2337">
            <v>0</v>
          </cell>
          <cell r="AA2337">
            <v>1.57</v>
          </cell>
          <cell r="AB2337">
            <v>0</v>
          </cell>
          <cell r="AC2337" t="str">
            <v>Mainline</v>
          </cell>
          <cell r="AD2337" t="str">
            <v>51_Swim Caps</v>
          </cell>
          <cell r="AE2337" t="str">
            <v>S125</v>
          </cell>
          <cell r="AF2337" t="str">
            <v>Core</v>
          </cell>
          <cell r="AG2337">
            <v>1</v>
          </cell>
          <cell r="AH2337" t="str">
            <v>&lt;N/A&gt;</v>
          </cell>
          <cell r="AI2337" t="str">
            <v>Accessories</v>
          </cell>
          <cell r="AJ2337" t="str">
            <v/>
          </cell>
          <cell r="AK2337">
            <v>0</v>
          </cell>
          <cell r="AL2337">
            <v>45992</v>
          </cell>
          <cell r="AM2337">
            <v>2683.13</v>
          </cell>
          <cell r="AN2337">
            <v>1709</v>
          </cell>
          <cell r="AO2337">
            <v>1.57</v>
          </cell>
        </row>
        <row r="2338">
          <cell r="A2338">
            <v>871260664</v>
          </cell>
          <cell r="B2338" t="str">
            <v>Current</v>
          </cell>
          <cell r="C2338" t="str">
            <v>W060</v>
          </cell>
          <cell r="D2338" t="str">
            <v>Speedo USA Maersk</v>
          </cell>
          <cell r="E2338" t="str">
            <v>8-71260664</v>
          </cell>
          <cell r="F2338" t="str">
            <v>FABRIC COMFORT CAP 664</v>
          </cell>
          <cell r="G2338" t="str">
            <v>P1133</v>
          </cell>
          <cell r="H2338" t="str">
            <v>Swim Caps</v>
          </cell>
          <cell r="I2338" t="str">
            <v>816</v>
          </cell>
          <cell r="J2338" t="str">
            <v>Equipment</v>
          </cell>
          <cell r="K2338" t="str">
            <v>SMU</v>
          </cell>
          <cell r="L2338" t="str">
            <v>SS25</v>
          </cell>
          <cell r="M2338">
            <v>1009.51</v>
          </cell>
          <cell r="N2338">
            <v>643</v>
          </cell>
          <cell r="O2338">
            <v>0</v>
          </cell>
          <cell r="P2338">
            <v>0</v>
          </cell>
          <cell r="Q2338">
            <v>0</v>
          </cell>
          <cell r="R2338">
            <v>0</v>
          </cell>
          <cell r="S2338">
            <v>0</v>
          </cell>
          <cell r="T2338">
            <v>0</v>
          </cell>
          <cell r="U2338">
            <v>0</v>
          </cell>
          <cell r="V2338">
            <v>0</v>
          </cell>
          <cell r="W2338">
            <v>0</v>
          </cell>
          <cell r="X2338">
            <v>1.57</v>
          </cell>
          <cell r="Y2338">
            <v>-1.57</v>
          </cell>
          <cell r="Z2338">
            <v>0</v>
          </cell>
          <cell r="AA2338">
            <v>1.57</v>
          </cell>
          <cell r="AB2338">
            <v>0</v>
          </cell>
          <cell r="AC2338" t="str">
            <v>Mainline</v>
          </cell>
          <cell r="AD2338" t="str">
            <v>51_Swim Caps</v>
          </cell>
          <cell r="AE2338" t="str">
            <v>S125</v>
          </cell>
          <cell r="AF2338" t="str">
            <v>Core</v>
          </cell>
          <cell r="AG2338">
            <v>1</v>
          </cell>
          <cell r="AH2338" t="str">
            <v>&lt;N/A&gt;</v>
          </cell>
          <cell r="AI2338" t="str">
            <v>Accessories</v>
          </cell>
          <cell r="AJ2338" t="str">
            <v/>
          </cell>
          <cell r="AK2338">
            <v>0</v>
          </cell>
          <cell r="AL2338">
            <v>45992</v>
          </cell>
          <cell r="AM2338">
            <v>1009.51</v>
          </cell>
          <cell r="AN2338">
            <v>643</v>
          </cell>
          <cell r="AO2338">
            <v>1.57</v>
          </cell>
        </row>
        <row r="2339">
          <cell r="A2339" t="str">
            <v>8714076D449</v>
          </cell>
          <cell r="B2339" t="str">
            <v>Current</v>
          </cell>
          <cell r="C2339" t="str">
            <v>W060</v>
          </cell>
          <cell r="D2339" t="str">
            <v>Speedo USA Maersk</v>
          </cell>
          <cell r="E2339" t="str">
            <v>8-714076D449</v>
          </cell>
          <cell r="F2339" t="str">
            <v>INFINITY SPLICE 1PC 449</v>
          </cell>
          <cell r="G2339" t="str">
            <v>P1122</v>
          </cell>
          <cell r="H2339" t="str">
            <v>One-Piece</v>
          </cell>
          <cell r="I2339" t="str">
            <v>812</v>
          </cell>
          <cell r="J2339" t="str">
            <v>Apparel</v>
          </cell>
          <cell r="K2339" t="str">
            <v>SMU</v>
          </cell>
          <cell r="L2339" t="str">
            <v>SS25</v>
          </cell>
          <cell r="M2339">
            <v>41279.22</v>
          </cell>
          <cell r="N2339">
            <v>6723</v>
          </cell>
          <cell r="O2339">
            <v>0</v>
          </cell>
          <cell r="P2339">
            <v>0</v>
          </cell>
          <cell r="Q2339">
            <v>0</v>
          </cell>
          <cell r="R2339">
            <v>0</v>
          </cell>
          <cell r="S2339">
            <v>0</v>
          </cell>
          <cell r="T2339">
            <v>0</v>
          </cell>
          <cell r="U2339">
            <v>0</v>
          </cell>
          <cell r="V2339">
            <v>0</v>
          </cell>
          <cell r="W2339">
            <v>0</v>
          </cell>
          <cell r="X2339">
            <v>6.1400000000000006</v>
          </cell>
          <cell r="Y2339">
            <v>-6.1400000000000006</v>
          </cell>
          <cell r="Z2339">
            <v>0</v>
          </cell>
          <cell r="AA2339">
            <v>6.1400000000000006</v>
          </cell>
          <cell r="AB2339">
            <v>0</v>
          </cell>
          <cell r="AC2339" t="str">
            <v>Mainline</v>
          </cell>
          <cell r="AD2339" t="str">
            <v>14_Girls 7-16</v>
          </cell>
          <cell r="AE2339" t="str">
            <v>S125</v>
          </cell>
          <cell r="AF2339" t="str">
            <v>Core</v>
          </cell>
          <cell r="AG2339">
            <v>1</v>
          </cell>
          <cell r="AH2339" t="str">
            <v>&lt;N/A&gt;</v>
          </cell>
          <cell r="AI2339" t="str">
            <v>Kids</v>
          </cell>
          <cell r="AJ2339">
            <v>0</v>
          </cell>
          <cell r="AK2339">
            <v>0</v>
          </cell>
          <cell r="AL2339">
            <v>46357</v>
          </cell>
          <cell r="AM2339">
            <v>41279.22</v>
          </cell>
          <cell r="AN2339">
            <v>6723</v>
          </cell>
          <cell r="AO2339">
            <v>6.1400000000000006</v>
          </cell>
        </row>
        <row r="2340">
          <cell r="A2340" t="str">
            <v>8714076D520</v>
          </cell>
          <cell r="B2340" t="str">
            <v>Current</v>
          </cell>
          <cell r="C2340" t="str">
            <v>W060</v>
          </cell>
          <cell r="D2340" t="str">
            <v>Speedo USA Maersk</v>
          </cell>
          <cell r="E2340" t="str">
            <v>8-714076D520</v>
          </cell>
          <cell r="F2340" t="str">
            <v>INFINITY SPLICE 1PC 520</v>
          </cell>
          <cell r="G2340" t="str">
            <v>P1122</v>
          </cell>
          <cell r="H2340" t="str">
            <v>One-Piece</v>
          </cell>
          <cell r="I2340" t="str">
            <v>812</v>
          </cell>
          <cell r="J2340" t="str">
            <v>Apparel</v>
          </cell>
          <cell r="K2340" t="str">
            <v>SMU</v>
          </cell>
          <cell r="L2340" t="str">
            <v>SS25</v>
          </cell>
          <cell r="M2340">
            <v>24308.26</v>
          </cell>
          <cell r="N2340">
            <v>3959</v>
          </cell>
          <cell r="O2340">
            <v>0</v>
          </cell>
          <cell r="P2340">
            <v>0</v>
          </cell>
          <cell r="Q2340">
            <v>0</v>
          </cell>
          <cell r="R2340">
            <v>0</v>
          </cell>
          <cell r="S2340">
            <v>0</v>
          </cell>
          <cell r="T2340">
            <v>0</v>
          </cell>
          <cell r="U2340">
            <v>0</v>
          </cell>
          <cell r="V2340">
            <v>0</v>
          </cell>
          <cell r="W2340">
            <v>0</v>
          </cell>
          <cell r="X2340">
            <v>6.14</v>
          </cell>
          <cell r="Y2340">
            <v>-6.14</v>
          </cell>
          <cell r="Z2340">
            <v>0</v>
          </cell>
          <cell r="AA2340">
            <v>6.14</v>
          </cell>
          <cell r="AB2340">
            <v>0</v>
          </cell>
          <cell r="AC2340" t="str">
            <v>Mainline</v>
          </cell>
          <cell r="AD2340" t="str">
            <v>14_Girls 7-16</v>
          </cell>
          <cell r="AE2340" t="str">
            <v>S125</v>
          </cell>
          <cell r="AF2340" t="str">
            <v>Core</v>
          </cell>
          <cell r="AG2340">
            <v>1</v>
          </cell>
          <cell r="AH2340" t="str">
            <v>&lt;N/A&gt;</v>
          </cell>
          <cell r="AI2340" t="str">
            <v>Kids</v>
          </cell>
          <cell r="AJ2340">
            <v>0</v>
          </cell>
          <cell r="AK2340">
            <v>0</v>
          </cell>
          <cell r="AL2340">
            <v>46357</v>
          </cell>
          <cell r="AM2340">
            <v>24308.26</v>
          </cell>
          <cell r="AN2340">
            <v>3959</v>
          </cell>
          <cell r="AO2340">
            <v>6.14</v>
          </cell>
        </row>
        <row r="2341">
          <cell r="A2341">
            <v>87142072412</v>
          </cell>
          <cell r="B2341" t="str">
            <v>Future</v>
          </cell>
          <cell r="C2341" t="str">
            <v>W060</v>
          </cell>
          <cell r="D2341" t="str">
            <v>Speedo USA Maersk</v>
          </cell>
          <cell r="E2341" t="str">
            <v>8-7142072412</v>
          </cell>
          <cell r="F2341" t="str">
            <v>Solid Splice Crossba 412</v>
          </cell>
          <cell r="G2341" t="str">
            <v>P1122</v>
          </cell>
          <cell r="H2341" t="str">
            <v>One-Piece</v>
          </cell>
          <cell r="I2341" t="str">
            <v>812</v>
          </cell>
          <cell r="J2341" t="str">
            <v>Apparel</v>
          </cell>
          <cell r="K2341" t="str">
            <v>MNL</v>
          </cell>
          <cell r="L2341" t="str">
            <v>AW25</v>
          </cell>
          <cell r="M2341">
            <v>61382.59</v>
          </cell>
          <cell r="N2341">
            <v>10457</v>
          </cell>
          <cell r="O2341">
            <v>0</v>
          </cell>
          <cell r="P2341">
            <v>0</v>
          </cell>
          <cell r="Q2341">
            <v>0</v>
          </cell>
          <cell r="R2341">
            <v>0</v>
          </cell>
          <cell r="S2341">
            <v>0</v>
          </cell>
          <cell r="T2341">
            <v>0</v>
          </cell>
          <cell r="U2341">
            <v>0</v>
          </cell>
          <cell r="V2341">
            <v>0</v>
          </cell>
          <cell r="W2341">
            <v>0</v>
          </cell>
          <cell r="X2341">
            <v>5.87</v>
          </cell>
          <cell r="Y2341">
            <v>-5.87</v>
          </cell>
          <cell r="Z2341">
            <v>0</v>
          </cell>
          <cell r="AA2341">
            <v>5.87</v>
          </cell>
          <cell r="AB2341">
            <v>0</v>
          </cell>
          <cell r="AC2341" t="str">
            <v>Mainline</v>
          </cell>
          <cell r="AD2341" t="str">
            <v>14_Girls 7-16</v>
          </cell>
          <cell r="AE2341" t="str">
            <v>S224</v>
          </cell>
          <cell r="AF2341" t="str">
            <v>Core</v>
          </cell>
          <cell r="AG2341">
            <v>1</v>
          </cell>
          <cell r="AH2341" t="str">
            <v>&lt;N/A&gt;</v>
          </cell>
          <cell r="AI2341" t="str">
            <v>Kids</v>
          </cell>
          <cell r="AJ2341">
            <v>0</v>
          </cell>
          <cell r="AK2341">
            <v>0</v>
          </cell>
          <cell r="AL2341">
            <v>45352</v>
          </cell>
          <cell r="AM2341">
            <v>61382.590000000004</v>
          </cell>
          <cell r="AN2341">
            <v>10457</v>
          </cell>
          <cell r="AO2341">
            <v>5.87</v>
          </cell>
        </row>
        <row r="2342">
          <cell r="A2342">
            <v>87142076416</v>
          </cell>
          <cell r="B2342" t="str">
            <v>Current</v>
          </cell>
          <cell r="C2342" t="str">
            <v>W060</v>
          </cell>
          <cell r="D2342" t="str">
            <v>Speedo USA Maersk</v>
          </cell>
          <cell r="E2342" t="str">
            <v>8-7142076416</v>
          </cell>
          <cell r="F2342" t="str">
            <v>Solid Infinity Splic 416</v>
          </cell>
          <cell r="G2342" t="str">
            <v>P1122</v>
          </cell>
          <cell r="H2342" t="str">
            <v>One-Piece</v>
          </cell>
          <cell r="I2342" t="str">
            <v>812</v>
          </cell>
          <cell r="J2342" t="str">
            <v>Apparel</v>
          </cell>
          <cell r="K2342" t="str">
            <v>SMU</v>
          </cell>
          <cell r="L2342" t="str">
            <v>SS25</v>
          </cell>
          <cell r="M2342">
            <v>4381.95</v>
          </cell>
          <cell r="N2342">
            <v>655</v>
          </cell>
          <cell r="O2342">
            <v>0</v>
          </cell>
          <cell r="P2342">
            <v>0</v>
          </cell>
          <cell r="Q2342">
            <v>0</v>
          </cell>
          <cell r="R2342">
            <v>0</v>
          </cell>
          <cell r="S2342">
            <v>0</v>
          </cell>
          <cell r="T2342">
            <v>0</v>
          </cell>
          <cell r="U2342">
            <v>0</v>
          </cell>
          <cell r="V2342">
            <v>0</v>
          </cell>
          <cell r="W2342">
            <v>0</v>
          </cell>
          <cell r="X2342">
            <v>6.6899999999999995</v>
          </cell>
          <cell r="Y2342">
            <v>-6.6899999999999995</v>
          </cell>
          <cell r="Z2342">
            <v>0</v>
          </cell>
          <cell r="AA2342">
            <v>6.6899999999999995</v>
          </cell>
          <cell r="AB2342">
            <v>0</v>
          </cell>
          <cell r="AC2342" t="str">
            <v>Mainline</v>
          </cell>
          <cell r="AD2342" t="str">
            <v>14_Girls 7-16</v>
          </cell>
          <cell r="AE2342" t="str">
            <v>S125</v>
          </cell>
          <cell r="AF2342" t="str">
            <v>Core</v>
          </cell>
          <cell r="AG2342">
            <v>1</v>
          </cell>
          <cell r="AH2342" t="str">
            <v>&lt;N/A&gt;</v>
          </cell>
          <cell r="AI2342" t="str">
            <v>Kids</v>
          </cell>
          <cell r="AJ2342">
            <v>0</v>
          </cell>
          <cell r="AK2342">
            <v>0</v>
          </cell>
          <cell r="AL2342">
            <v>47270</v>
          </cell>
          <cell r="AM2342">
            <v>4381.95</v>
          </cell>
          <cell r="AN2342">
            <v>655</v>
          </cell>
          <cell r="AO2342">
            <v>6.6899999999999995</v>
          </cell>
        </row>
        <row r="2343">
          <cell r="A2343">
            <v>87142076685</v>
          </cell>
          <cell r="B2343" t="str">
            <v>Current</v>
          </cell>
          <cell r="C2343" t="str">
            <v>W060</v>
          </cell>
          <cell r="D2343" t="str">
            <v>Speedo USA Maersk</v>
          </cell>
          <cell r="E2343" t="str">
            <v>8-7142076685</v>
          </cell>
          <cell r="F2343" t="str">
            <v>Solid Infinity Splic 685</v>
          </cell>
          <cell r="G2343" t="str">
            <v>P1122</v>
          </cell>
          <cell r="H2343" t="str">
            <v>One-Piece</v>
          </cell>
          <cell r="I2343" t="str">
            <v>812</v>
          </cell>
          <cell r="J2343" t="str">
            <v>Apparel</v>
          </cell>
          <cell r="K2343" t="str">
            <v>SMU</v>
          </cell>
          <cell r="L2343" t="str">
            <v>SS25</v>
          </cell>
          <cell r="M2343">
            <v>83377.47</v>
          </cell>
          <cell r="N2343">
            <v>12463</v>
          </cell>
          <cell r="O2343">
            <v>0</v>
          </cell>
          <cell r="P2343">
            <v>0</v>
          </cell>
          <cell r="Q2343">
            <v>0</v>
          </cell>
          <cell r="R2343">
            <v>0</v>
          </cell>
          <cell r="S2343">
            <v>0</v>
          </cell>
          <cell r="T2343">
            <v>0</v>
          </cell>
          <cell r="U2343">
            <v>0</v>
          </cell>
          <cell r="V2343">
            <v>0</v>
          </cell>
          <cell r="W2343">
            <v>0</v>
          </cell>
          <cell r="X2343">
            <v>6.69</v>
          </cell>
          <cell r="Y2343">
            <v>-6.69</v>
          </cell>
          <cell r="Z2343">
            <v>0</v>
          </cell>
          <cell r="AA2343">
            <v>6.69</v>
          </cell>
          <cell r="AB2343">
            <v>0</v>
          </cell>
          <cell r="AC2343" t="str">
            <v>Mainline</v>
          </cell>
          <cell r="AD2343" t="str">
            <v>14_Girls 7-16</v>
          </cell>
          <cell r="AE2343" t="str">
            <v>S125</v>
          </cell>
          <cell r="AF2343" t="str">
            <v>Core</v>
          </cell>
          <cell r="AG2343">
            <v>1</v>
          </cell>
          <cell r="AH2343" t="str">
            <v>&lt;N/A&gt;</v>
          </cell>
          <cell r="AI2343" t="str">
            <v>Kids</v>
          </cell>
          <cell r="AJ2343">
            <v>0</v>
          </cell>
          <cell r="AK2343">
            <v>0</v>
          </cell>
          <cell r="AL2343">
            <v>47299</v>
          </cell>
          <cell r="AM2343">
            <v>83377.47</v>
          </cell>
          <cell r="AN2343">
            <v>12463</v>
          </cell>
          <cell r="AO2343">
            <v>6.69</v>
          </cell>
        </row>
        <row r="2344">
          <cell r="A2344">
            <v>87142304331</v>
          </cell>
          <cell r="B2344" t="str">
            <v>3+ Seasons Old</v>
          </cell>
          <cell r="C2344" t="str">
            <v>W060</v>
          </cell>
          <cell r="D2344" t="str">
            <v>Speedo USA Maersk</v>
          </cell>
          <cell r="E2344" t="str">
            <v>8-7142304331</v>
          </cell>
          <cell r="F2344" t="str">
            <v>Unisex Sun Suit 331</v>
          </cell>
          <cell r="G2344" t="str">
            <v>P1122</v>
          </cell>
          <cell r="H2344" t="str">
            <v>One-Piece</v>
          </cell>
          <cell r="I2344" t="str">
            <v>812</v>
          </cell>
          <cell r="J2344" t="str">
            <v>Apparel</v>
          </cell>
          <cell r="K2344" t="str">
            <v>MNL</v>
          </cell>
          <cell r="L2344" t="str">
            <v>SS22</v>
          </cell>
          <cell r="M2344">
            <v>45.72</v>
          </cell>
          <cell r="N2344">
            <v>6</v>
          </cell>
          <cell r="O2344">
            <v>41.148000000000003</v>
          </cell>
          <cell r="P2344">
            <v>0</v>
          </cell>
          <cell r="Q2344">
            <v>0</v>
          </cell>
          <cell r="R2344">
            <v>0</v>
          </cell>
          <cell r="S2344">
            <v>-5.62</v>
          </cell>
          <cell r="T2344">
            <v>6</v>
          </cell>
          <cell r="U2344">
            <v>-33.72</v>
          </cell>
          <cell r="V2344">
            <v>0</v>
          </cell>
          <cell r="W2344">
            <v>6.8580000000000005</v>
          </cell>
          <cell r="X2344">
            <v>7.62</v>
          </cell>
          <cell r="Y2344">
            <v>-0.76199999999999957</v>
          </cell>
          <cell r="Z2344">
            <v>6.8580000000000005</v>
          </cell>
          <cell r="AA2344">
            <v>0.76199999999999957</v>
          </cell>
          <cell r="AB2344">
            <v>0</v>
          </cell>
          <cell r="AC2344" t="str">
            <v>Mainline</v>
          </cell>
          <cell r="AD2344" t="str">
            <v>13_Girls 0-6X</v>
          </cell>
          <cell r="AE2344" t="str">
            <v>S122</v>
          </cell>
          <cell r="AF2344" t="str">
            <v>Core</v>
          </cell>
          <cell r="AG2344">
            <v>1</v>
          </cell>
          <cell r="AH2344" t="str">
            <v>At Once</v>
          </cell>
          <cell r="AI2344" t="str">
            <v>Kids</v>
          </cell>
          <cell r="AJ2344">
            <v>0</v>
          </cell>
          <cell r="AK2344">
            <v>0</v>
          </cell>
          <cell r="AL2344" t="str">
            <v/>
          </cell>
          <cell r="AM2344">
            <v>4.5719999999999974</v>
          </cell>
          <cell r="AN2344">
            <v>6</v>
          </cell>
          <cell r="AO2344">
            <v>0.76199999999999957</v>
          </cell>
        </row>
        <row r="2345">
          <cell r="A2345">
            <v>87142304429</v>
          </cell>
          <cell r="B2345" t="str">
            <v>3+ Seasons Old</v>
          </cell>
          <cell r="C2345" t="str">
            <v>W060</v>
          </cell>
          <cell r="D2345" t="str">
            <v>Speedo USA Maersk</v>
          </cell>
          <cell r="E2345" t="str">
            <v>8-7142304429</v>
          </cell>
          <cell r="F2345" t="str">
            <v>Unisex Sun Suit 429</v>
          </cell>
          <cell r="G2345" t="str">
            <v>P1122</v>
          </cell>
          <cell r="H2345" t="str">
            <v>One-Piece</v>
          </cell>
          <cell r="I2345" t="str">
            <v>812</v>
          </cell>
          <cell r="J2345" t="str">
            <v>Apparel</v>
          </cell>
          <cell r="K2345" t="str">
            <v>MNL</v>
          </cell>
          <cell r="L2345" t="str">
            <v>SS22</v>
          </cell>
          <cell r="M2345">
            <v>8.4</v>
          </cell>
          <cell r="N2345">
            <v>1</v>
          </cell>
          <cell r="O2345">
            <v>7.5600000000000005</v>
          </cell>
          <cell r="P2345">
            <v>0</v>
          </cell>
          <cell r="Q2345">
            <v>0</v>
          </cell>
          <cell r="R2345">
            <v>0</v>
          </cell>
          <cell r="S2345">
            <v>0</v>
          </cell>
          <cell r="T2345">
            <v>0</v>
          </cell>
          <cell r="U2345">
            <v>0</v>
          </cell>
          <cell r="V2345">
            <v>0</v>
          </cell>
          <cell r="W2345">
            <v>7.5600000000000005</v>
          </cell>
          <cell r="X2345">
            <v>8.4</v>
          </cell>
          <cell r="Y2345">
            <v>-0.83999999999999986</v>
          </cell>
          <cell r="Z2345">
            <v>7.5600000000000005</v>
          </cell>
          <cell r="AA2345">
            <v>0.83999999999999986</v>
          </cell>
          <cell r="AB2345">
            <v>0</v>
          </cell>
          <cell r="AC2345" t="str">
            <v>Mainline</v>
          </cell>
          <cell r="AD2345" t="str">
            <v>13_Girls 0-6X</v>
          </cell>
          <cell r="AE2345" t="str">
            <v>S122</v>
          </cell>
          <cell r="AF2345" t="str">
            <v>Seasonal</v>
          </cell>
          <cell r="AG2345">
            <v>1</v>
          </cell>
          <cell r="AH2345" t="str">
            <v>&lt;N/A&gt;</v>
          </cell>
          <cell r="AI2345" t="str">
            <v>Kids</v>
          </cell>
          <cell r="AJ2345">
            <v>0</v>
          </cell>
          <cell r="AK2345">
            <v>0</v>
          </cell>
          <cell r="AL2345" t="str">
            <v/>
          </cell>
          <cell r="AM2345">
            <v>0.83999999999999986</v>
          </cell>
          <cell r="AN2345">
            <v>1</v>
          </cell>
          <cell r="AO2345">
            <v>0.83999999999999986</v>
          </cell>
        </row>
        <row r="2346">
          <cell r="A2346">
            <v>87142304510</v>
          </cell>
          <cell r="B2346" t="str">
            <v>3+ Seasons Old</v>
          </cell>
          <cell r="C2346" t="str">
            <v>W060</v>
          </cell>
          <cell r="D2346" t="str">
            <v>Speedo USA Maersk</v>
          </cell>
          <cell r="E2346" t="str">
            <v>8-7142304510</v>
          </cell>
          <cell r="F2346" t="str">
            <v>Unisex Sun Suit 510</v>
          </cell>
          <cell r="G2346" t="str">
            <v>P1122</v>
          </cell>
          <cell r="H2346" t="str">
            <v>One-Piece</v>
          </cell>
          <cell r="I2346" t="str">
            <v>812</v>
          </cell>
          <cell r="J2346" t="str">
            <v>Apparel</v>
          </cell>
          <cell r="K2346" t="str">
            <v>MNL</v>
          </cell>
          <cell r="L2346" t="str">
            <v>SS22</v>
          </cell>
          <cell r="M2346">
            <v>68.58</v>
          </cell>
          <cell r="N2346">
            <v>9</v>
          </cell>
          <cell r="O2346">
            <v>61.722000000000001</v>
          </cell>
          <cell r="P2346">
            <v>0</v>
          </cell>
          <cell r="Q2346">
            <v>0</v>
          </cell>
          <cell r="R2346">
            <v>0</v>
          </cell>
          <cell r="S2346">
            <v>-5.62</v>
          </cell>
          <cell r="T2346">
            <v>9</v>
          </cell>
          <cell r="U2346">
            <v>-50.58</v>
          </cell>
          <cell r="V2346">
            <v>0</v>
          </cell>
          <cell r="W2346">
            <v>6.8580000000000005</v>
          </cell>
          <cell r="X2346">
            <v>7.62</v>
          </cell>
          <cell r="Y2346">
            <v>-0.76199999999999957</v>
          </cell>
          <cell r="Z2346">
            <v>6.8580000000000005</v>
          </cell>
          <cell r="AA2346">
            <v>0.76199999999999957</v>
          </cell>
          <cell r="AB2346">
            <v>0</v>
          </cell>
          <cell r="AC2346" t="str">
            <v>Mainline</v>
          </cell>
          <cell r="AD2346" t="str">
            <v>13_Girls 0-6X</v>
          </cell>
          <cell r="AE2346" t="str">
            <v>S122</v>
          </cell>
          <cell r="AF2346" t="str">
            <v>Core</v>
          </cell>
          <cell r="AG2346">
            <v>1</v>
          </cell>
          <cell r="AH2346" t="str">
            <v>At Once</v>
          </cell>
          <cell r="AI2346" t="str">
            <v>Kids</v>
          </cell>
          <cell r="AJ2346">
            <v>0</v>
          </cell>
          <cell r="AK2346">
            <v>0</v>
          </cell>
          <cell r="AL2346" t="str">
            <v/>
          </cell>
          <cell r="AM2346">
            <v>6.8579999999999961</v>
          </cell>
          <cell r="AN2346">
            <v>9</v>
          </cell>
          <cell r="AO2346">
            <v>0.76199999999999957</v>
          </cell>
        </row>
        <row r="2347">
          <cell r="A2347">
            <v>87190141962</v>
          </cell>
          <cell r="B2347" t="str">
            <v>3+ Seasons Old</v>
          </cell>
          <cell r="C2347" t="str">
            <v>W060</v>
          </cell>
          <cell r="D2347" t="str">
            <v>Speedo USA Maersk</v>
          </cell>
          <cell r="E2347" t="str">
            <v>8-7190141962</v>
          </cell>
          <cell r="F2347" t="str">
            <v>FSII RECORDBREAKER 962</v>
          </cell>
          <cell r="G2347" t="str">
            <v>P1122</v>
          </cell>
          <cell r="H2347" t="str">
            <v>One-Piece</v>
          </cell>
          <cell r="I2347" t="str">
            <v>812</v>
          </cell>
          <cell r="J2347" t="str">
            <v>Apparel</v>
          </cell>
          <cell r="K2347" t="str">
            <v>MNL</v>
          </cell>
          <cell r="L2347" t="str">
            <v>S114</v>
          </cell>
          <cell r="M2347">
            <v>19.850000000000001</v>
          </cell>
          <cell r="N2347">
            <v>1</v>
          </cell>
          <cell r="O2347">
            <v>17.865000000000002</v>
          </cell>
          <cell r="P2347">
            <v>0</v>
          </cell>
          <cell r="Q2347">
            <v>0</v>
          </cell>
          <cell r="R2347">
            <v>0</v>
          </cell>
          <cell r="S2347">
            <v>0</v>
          </cell>
          <cell r="T2347">
            <v>1</v>
          </cell>
          <cell r="U2347">
            <v>0</v>
          </cell>
          <cell r="V2347">
            <v>0</v>
          </cell>
          <cell r="W2347">
            <v>17.865000000000002</v>
          </cell>
          <cell r="X2347">
            <v>19.850000000000001</v>
          </cell>
          <cell r="Y2347">
            <v>-1.9849999999999994</v>
          </cell>
          <cell r="Z2347">
            <v>17.865000000000002</v>
          </cell>
          <cell r="AA2347">
            <v>1.9849999999999994</v>
          </cell>
          <cell r="AB2347">
            <v>0</v>
          </cell>
          <cell r="AC2347" t="str">
            <v>Mainline</v>
          </cell>
          <cell r="AD2347" t="str">
            <v>24_Womens Elite</v>
          </cell>
          <cell r="AE2347" t="str">
            <v>S114</v>
          </cell>
          <cell r="AF2347" t="str">
            <v>Seasonal</v>
          </cell>
          <cell r="AG2347">
            <v>1</v>
          </cell>
          <cell r="AH2347" t="str">
            <v>Release May 23</v>
          </cell>
          <cell r="AI2347" t="str">
            <v>Racing</v>
          </cell>
          <cell r="AJ2347" t="str">
            <v/>
          </cell>
          <cell r="AK2347">
            <v>0</v>
          </cell>
          <cell r="AL2347" t="str">
            <v/>
          </cell>
          <cell r="AM2347">
            <v>1.9849999999999994</v>
          </cell>
          <cell r="AN2347">
            <v>1</v>
          </cell>
          <cell r="AO2347">
            <v>1.9849999999999994</v>
          </cell>
        </row>
        <row r="2348">
          <cell r="A2348" t="str">
            <v>8719032D985</v>
          </cell>
          <cell r="B2348" t="str">
            <v>3+ Seasons Old</v>
          </cell>
          <cell r="C2348" t="str">
            <v>W060</v>
          </cell>
          <cell r="D2348" t="str">
            <v>Speedo USA Maersk</v>
          </cell>
          <cell r="E2348" t="str">
            <v>8-719032D985</v>
          </cell>
          <cell r="F2348" t="str">
            <v>RWB PRINT RELAY BACK 985</v>
          </cell>
          <cell r="G2348" t="str">
            <v>P1122</v>
          </cell>
          <cell r="H2348" t="str">
            <v>One-Piece</v>
          </cell>
          <cell r="I2348" t="str">
            <v>812</v>
          </cell>
          <cell r="J2348" t="str">
            <v>Apparel</v>
          </cell>
          <cell r="K2348" t="str">
            <v>SMU</v>
          </cell>
          <cell r="L2348" t="str">
            <v>SS22</v>
          </cell>
          <cell r="M2348">
            <v>551.25</v>
          </cell>
          <cell r="N2348">
            <v>63</v>
          </cell>
          <cell r="O2348">
            <v>496.125</v>
          </cell>
          <cell r="P2348">
            <v>0</v>
          </cell>
          <cell r="Q2348">
            <v>0</v>
          </cell>
          <cell r="R2348">
            <v>0</v>
          </cell>
          <cell r="S2348">
            <v>-5.75</v>
          </cell>
          <cell r="T2348">
            <v>63</v>
          </cell>
          <cell r="U2348">
            <v>-362.25</v>
          </cell>
          <cell r="V2348">
            <v>0</v>
          </cell>
          <cell r="W2348">
            <v>7.875</v>
          </cell>
          <cell r="X2348">
            <v>8.75</v>
          </cell>
          <cell r="Y2348">
            <v>-0.875</v>
          </cell>
          <cell r="Z2348">
            <v>7.875</v>
          </cell>
          <cell r="AA2348">
            <v>0.875</v>
          </cell>
          <cell r="AB2348">
            <v>0</v>
          </cell>
          <cell r="AC2348" t="str">
            <v>Mainline</v>
          </cell>
          <cell r="AD2348" t="str">
            <v>19_Female Racing</v>
          </cell>
          <cell r="AE2348" t="str">
            <v>S122</v>
          </cell>
          <cell r="AF2348" t="str">
            <v>Core</v>
          </cell>
          <cell r="AG2348">
            <v>1</v>
          </cell>
          <cell r="AH2348" t="str">
            <v>At Once</v>
          </cell>
          <cell r="AI2348" t="str">
            <v>Racing</v>
          </cell>
          <cell r="AJ2348">
            <v>0</v>
          </cell>
          <cell r="AK2348">
            <v>0</v>
          </cell>
          <cell r="AL2348" t="str">
            <v/>
          </cell>
          <cell r="AM2348">
            <v>55.125</v>
          </cell>
          <cell r="AN2348">
            <v>63</v>
          </cell>
          <cell r="AO2348">
            <v>0.875</v>
          </cell>
        </row>
        <row r="2349">
          <cell r="A2349" t="str">
            <v>8719035D007</v>
          </cell>
          <cell r="B2349" t="str">
            <v>3+ Seasons Old</v>
          </cell>
          <cell r="C2349" t="str">
            <v>W060</v>
          </cell>
          <cell r="D2349" t="str">
            <v>Speedo USA Maersk</v>
          </cell>
          <cell r="E2349" t="str">
            <v>8-719035D007</v>
          </cell>
          <cell r="F2349" t="str">
            <v>DRIPPING IN GOLD REL 007</v>
          </cell>
          <cell r="G2349" t="str">
            <v>P1122</v>
          </cell>
          <cell r="H2349" t="str">
            <v>One-Piece</v>
          </cell>
          <cell r="I2349" t="str">
            <v>812</v>
          </cell>
          <cell r="J2349" t="str">
            <v>Apparel</v>
          </cell>
          <cell r="K2349" t="str">
            <v>SMU</v>
          </cell>
          <cell r="L2349" t="str">
            <v>SS22</v>
          </cell>
          <cell r="M2349">
            <v>1291.2</v>
          </cell>
          <cell r="N2349">
            <v>120</v>
          </cell>
          <cell r="O2349">
            <v>1162.0800000000002</v>
          </cell>
          <cell r="P2349">
            <v>0</v>
          </cell>
          <cell r="Q2349">
            <v>0</v>
          </cell>
          <cell r="R2349">
            <v>0</v>
          </cell>
          <cell r="S2349">
            <v>-7.7600000000000016</v>
          </cell>
          <cell r="T2349">
            <v>120</v>
          </cell>
          <cell r="U2349">
            <v>-931.20000000000016</v>
          </cell>
          <cell r="V2349">
            <v>0</v>
          </cell>
          <cell r="W2349">
            <v>9.6840000000000011</v>
          </cell>
          <cell r="X2349">
            <v>10.76</v>
          </cell>
          <cell r="Y2349">
            <v>-1.0759999999999987</v>
          </cell>
          <cell r="Z2349">
            <v>9.6840000000000011</v>
          </cell>
          <cell r="AA2349">
            <v>1.0759999999999987</v>
          </cell>
          <cell r="AB2349">
            <v>0</v>
          </cell>
          <cell r="AC2349" t="str">
            <v>Mainline</v>
          </cell>
          <cell r="AD2349" t="str">
            <v>19_Female Racing</v>
          </cell>
          <cell r="AE2349" t="str">
            <v>S122</v>
          </cell>
          <cell r="AF2349" t="str">
            <v>Core</v>
          </cell>
          <cell r="AG2349">
            <v>1</v>
          </cell>
          <cell r="AH2349" t="str">
            <v>At Once</v>
          </cell>
          <cell r="AI2349" t="str">
            <v>Racing</v>
          </cell>
          <cell r="AJ2349">
            <v>0</v>
          </cell>
          <cell r="AK2349">
            <v>0</v>
          </cell>
          <cell r="AL2349" t="str">
            <v/>
          </cell>
          <cell r="AM2349">
            <v>129.11999999999983</v>
          </cell>
          <cell r="AN2349">
            <v>120</v>
          </cell>
          <cell r="AO2349">
            <v>1.0759999999999987</v>
          </cell>
        </row>
        <row r="2350">
          <cell r="A2350">
            <v>8719039001</v>
          </cell>
          <cell r="B2350" t="str">
            <v>Expiring</v>
          </cell>
          <cell r="C2350" t="str">
            <v>W060</v>
          </cell>
          <cell r="D2350" t="str">
            <v>Speedo USA Maersk</v>
          </cell>
          <cell r="E2350" t="str">
            <v>8-719039001</v>
          </cell>
          <cell r="F2350" t="str">
            <v>FL AQUA RCRDBK YOUTH 001</v>
          </cell>
          <cell r="G2350" t="str">
            <v>P1122</v>
          </cell>
          <cell r="H2350" t="str">
            <v>One-Piece</v>
          </cell>
          <cell r="I2350" t="str">
            <v>812</v>
          </cell>
          <cell r="J2350" t="str">
            <v>Apparel</v>
          </cell>
          <cell r="K2350" t="str">
            <v>MNL</v>
          </cell>
          <cell r="L2350" t="str">
            <v>AW24</v>
          </cell>
          <cell r="M2350">
            <v>42672.15</v>
          </cell>
          <cell r="N2350">
            <v>3285</v>
          </cell>
          <cell r="O2350">
            <v>8534.43</v>
          </cell>
          <cell r="P2350">
            <v>0</v>
          </cell>
          <cell r="Q2350">
            <v>0</v>
          </cell>
          <cell r="R2350">
            <v>0</v>
          </cell>
          <cell r="S2350">
            <v>0</v>
          </cell>
          <cell r="T2350">
            <v>0</v>
          </cell>
          <cell r="U2350">
            <v>0</v>
          </cell>
          <cell r="V2350">
            <v>0</v>
          </cell>
          <cell r="W2350">
            <v>0</v>
          </cell>
          <cell r="X2350">
            <v>12.99</v>
          </cell>
          <cell r="Y2350">
            <v>-12.99</v>
          </cell>
          <cell r="Z2350">
            <v>2.5980000000000003</v>
          </cell>
          <cell r="AA2350">
            <v>10.391999999999999</v>
          </cell>
          <cell r="AB2350">
            <v>2.5980000000000003</v>
          </cell>
          <cell r="AC2350" t="str">
            <v>Mainline</v>
          </cell>
          <cell r="AD2350" t="str">
            <v>24_Womens Elite</v>
          </cell>
          <cell r="AE2350" t="str">
            <v>S224</v>
          </cell>
          <cell r="AF2350" t="str">
            <v>Core</v>
          </cell>
          <cell r="AG2350">
            <v>1</v>
          </cell>
          <cell r="AH2350" t="str">
            <v>&lt;N/A&gt;</v>
          </cell>
          <cell r="AI2350" t="str">
            <v>Racing</v>
          </cell>
          <cell r="AJ2350">
            <v>0</v>
          </cell>
          <cell r="AK2350">
            <v>0</v>
          </cell>
          <cell r="AL2350">
            <v>45352</v>
          </cell>
          <cell r="AM2350">
            <v>34137.72</v>
          </cell>
          <cell r="AN2350">
            <v>3285</v>
          </cell>
          <cell r="AO2350">
            <v>10.391999999999999</v>
          </cell>
        </row>
        <row r="2351">
          <cell r="A2351">
            <v>8719039310</v>
          </cell>
          <cell r="B2351" t="str">
            <v>1 Season Old</v>
          </cell>
          <cell r="C2351" t="str">
            <v>W060</v>
          </cell>
          <cell r="D2351" t="str">
            <v>Speedo USA Maersk</v>
          </cell>
          <cell r="E2351" t="str">
            <v>8-719039310</v>
          </cell>
          <cell r="F2351" t="str">
            <v>FL AQUA RCRDBK YOUTH 310</v>
          </cell>
          <cell r="G2351" t="str">
            <v>P1122</v>
          </cell>
          <cell r="H2351" t="str">
            <v>One-Piece</v>
          </cell>
          <cell r="I2351" t="str">
            <v>812</v>
          </cell>
          <cell r="J2351" t="str">
            <v>Apparel</v>
          </cell>
          <cell r="K2351" t="str">
            <v>MNL</v>
          </cell>
          <cell r="L2351" t="str">
            <v>SS24</v>
          </cell>
          <cell r="M2351">
            <v>2567.9499999999998</v>
          </cell>
          <cell r="N2351">
            <v>203</v>
          </cell>
          <cell r="O2351">
            <v>1027.18</v>
          </cell>
          <cell r="P2351">
            <v>0</v>
          </cell>
          <cell r="Q2351">
            <v>0</v>
          </cell>
          <cell r="R2351">
            <v>0</v>
          </cell>
          <cell r="S2351">
            <v>0</v>
          </cell>
          <cell r="T2351">
            <v>0</v>
          </cell>
          <cell r="U2351">
            <v>0</v>
          </cell>
          <cell r="V2351">
            <v>0</v>
          </cell>
          <cell r="W2351">
            <v>2.5300000000000002</v>
          </cell>
          <cell r="X2351">
            <v>12.649999999999999</v>
          </cell>
          <cell r="Y2351">
            <v>-10.119999999999997</v>
          </cell>
          <cell r="Z2351">
            <v>5.0600000000000005</v>
          </cell>
          <cell r="AA2351">
            <v>7.5899999999999981</v>
          </cell>
          <cell r="AB2351">
            <v>2.5300000000000002</v>
          </cell>
          <cell r="AC2351" t="str">
            <v>Mainline</v>
          </cell>
          <cell r="AD2351" t="str">
            <v>24_Womens Elite</v>
          </cell>
          <cell r="AE2351" t="str">
            <v>S124</v>
          </cell>
          <cell r="AF2351" t="str">
            <v>Core</v>
          </cell>
          <cell r="AG2351">
            <v>1</v>
          </cell>
          <cell r="AH2351" t="str">
            <v>&lt;N/A&gt;</v>
          </cell>
          <cell r="AI2351" t="str">
            <v>Racing</v>
          </cell>
          <cell r="AJ2351">
            <v>0</v>
          </cell>
          <cell r="AK2351">
            <v>0</v>
          </cell>
          <cell r="AL2351">
            <v>45627</v>
          </cell>
          <cell r="AM2351">
            <v>1540.7699999999995</v>
          </cell>
          <cell r="AN2351">
            <v>203</v>
          </cell>
          <cell r="AO2351">
            <v>7.5899999999999981</v>
          </cell>
        </row>
        <row r="2352">
          <cell r="A2352">
            <v>8719039412</v>
          </cell>
          <cell r="B2352" t="str">
            <v>Expiring</v>
          </cell>
          <cell r="C2352" t="str">
            <v>W060</v>
          </cell>
          <cell r="D2352" t="str">
            <v>Speedo USA Maersk</v>
          </cell>
          <cell r="E2352" t="str">
            <v>8-719039412</v>
          </cell>
          <cell r="F2352" t="str">
            <v>FL AQUA RCRDBK YOUTH 412</v>
          </cell>
          <cell r="G2352" t="str">
            <v>P1122</v>
          </cell>
          <cell r="H2352" t="str">
            <v>One-Piece</v>
          </cell>
          <cell r="I2352" t="str">
            <v>812</v>
          </cell>
          <cell r="J2352" t="str">
            <v>Apparel</v>
          </cell>
          <cell r="K2352" t="str">
            <v>MNL</v>
          </cell>
          <cell r="L2352" t="str">
            <v>AW24</v>
          </cell>
          <cell r="M2352">
            <v>15276.24</v>
          </cell>
          <cell r="N2352">
            <v>1176</v>
          </cell>
          <cell r="O2352">
            <v>3055.248</v>
          </cell>
          <cell r="P2352">
            <v>0</v>
          </cell>
          <cell r="Q2352">
            <v>0</v>
          </cell>
          <cell r="R2352">
            <v>0</v>
          </cell>
          <cell r="S2352">
            <v>0</v>
          </cell>
          <cell r="T2352">
            <v>0</v>
          </cell>
          <cell r="U2352">
            <v>0</v>
          </cell>
          <cell r="V2352">
            <v>0</v>
          </cell>
          <cell r="W2352">
            <v>0</v>
          </cell>
          <cell r="X2352">
            <v>12.99</v>
          </cell>
          <cell r="Y2352">
            <v>-12.99</v>
          </cell>
          <cell r="Z2352">
            <v>2.5979999999999999</v>
          </cell>
          <cell r="AA2352">
            <v>10.391999999999999</v>
          </cell>
          <cell r="AB2352">
            <v>2.5979999999999999</v>
          </cell>
          <cell r="AC2352" t="str">
            <v>Mainline</v>
          </cell>
          <cell r="AD2352" t="str">
            <v>24_Womens Elite</v>
          </cell>
          <cell r="AE2352" t="str">
            <v>S224</v>
          </cell>
          <cell r="AF2352" t="str">
            <v>Core</v>
          </cell>
          <cell r="AG2352">
            <v>1</v>
          </cell>
          <cell r="AH2352" t="str">
            <v>&lt;N/A&gt;</v>
          </cell>
          <cell r="AI2352" t="str">
            <v>Racing</v>
          </cell>
          <cell r="AJ2352">
            <v>0</v>
          </cell>
          <cell r="AK2352">
            <v>0</v>
          </cell>
          <cell r="AL2352">
            <v>45352</v>
          </cell>
          <cell r="AM2352">
            <v>12220.992</v>
          </cell>
          <cell r="AN2352">
            <v>1176</v>
          </cell>
          <cell r="AO2352">
            <v>10.391999999999999</v>
          </cell>
        </row>
        <row r="2353">
          <cell r="A2353">
            <v>8719039437</v>
          </cell>
          <cell r="B2353" t="str">
            <v>Expiring</v>
          </cell>
          <cell r="C2353" t="str">
            <v>W060</v>
          </cell>
          <cell r="D2353" t="str">
            <v>Speedo USA Maersk</v>
          </cell>
          <cell r="E2353" t="str">
            <v>8-719039437</v>
          </cell>
          <cell r="F2353" t="str">
            <v>FL AQUA RCRDBK YOUTH 437</v>
          </cell>
          <cell r="G2353" t="str">
            <v>P1122</v>
          </cell>
          <cell r="H2353" t="str">
            <v>One-Piece</v>
          </cell>
          <cell r="I2353" t="str">
            <v>812</v>
          </cell>
          <cell r="J2353" t="str">
            <v>Apparel</v>
          </cell>
          <cell r="K2353" t="str">
            <v>MNL</v>
          </cell>
          <cell r="L2353" t="str">
            <v>AW24</v>
          </cell>
          <cell r="M2353">
            <v>5377.86</v>
          </cell>
          <cell r="N2353">
            <v>414</v>
          </cell>
          <cell r="O2353">
            <v>1075.5719999999999</v>
          </cell>
          <cell r="P2353">
            <v>0</v>
          </cell>
          <cell r="Q2353">
            <v>0</v>
          </cell>
          <cell r="R2353">
            <v>0</v>
          </cell>
          <cell r="S2353">
            <v>0</v>
          </cell>
          <cell r="T2353">
            <v>0</v>
          </cell>
          <cell r="U2353">
            <v>0</v>
          </cell>
          <cell r="V2353">
            <v>0</v>
          </cell>
          <cell r="W2353">
            <v>0</v>
          </cell>
          <cell r="X2353">
            <v>12.989999999999998</v>
          </cell>
          <cell r="Y2353">
            <v>-12.989999999999998</v>
          </cell>
          <cell r="Z2353">
            <v>2.5979999999999999</v>
          </cell>
          <cell r="AA2353">
            <v>10.391999999999999</v>
          </cell>
          <cell r="AB2353">
            <v>2.5979999999999999</v>
          </cell>
          <cell r="AC2353" t="str">
            <v>Mainline</v>
          </cell>
          <cell r="AD2353" t="str">
            <v>24_Womens Elite</v>
          </cell>
          <cell r="AE2353" t="str">
            <v>S224</v>
          </cell>
          <cell r="AF2353" t="str">
            <v>Core</v>
          </cell>
          <cell r="AG2353">
            <v>1</v>
          </cell>
          <cell r="AH2353" t="str">
            <v>&lt;N/A&gt;</v>
          </cell>
          <cell r="AI2353" t="str">
            <v>Racing</v>
          </cell>
          <cell r="AJ2353">
            <v>0</v>
          </cell>
          <cell r="AK2353">
            <v>0</v>
          </cell>
          <cell r="AL2353">
            <v>45352</v>
          </cell>
          <cell r="AM2353">
            <v>4302.2879999999996</v>
          </cell>
          <cell r="AN2353">
            <v>414</v>
          </cell>
          <cell r="AO2353">
            <v>10.391999999999999</v>
          </cell>
        </row>
        <row r="2354">
          <cell r="A2354">
            <v>8719039510</v>
          </cell>
          <cell r="B2354" t="str">
            <v>1 Season Old</v>
          </cell>
          <cell r="C2354" t="str">
            <v>W060</v>
          </cell>
          <cell r="D2354" t="str">
            <v>Speedo USA Maersk</v>
          </cell>
          <cell r="E2354" t="str">
            <v>8-719039510</v>
          </cell>
          <cell r="F2354" t="str">
            <v>FL AQUA RCRDBK YOUTH 510</v>
          </cell>
          <cell r="G2354" t="str">
            <v>P1122</v>
          </cell>
          <cell r="H2354" t="str">
            <v>One-Piece</v>
          </cell>
          <cell r="I2354" t="str">
            <v>812</v>
          </cell>
          <cell r="J2354" t="str">
            <v>Apparel</v>
          </cell>
          <cell r="K2354" t="str">
            <v>MNL</v>
          </cell>
          <cell r="L2354" t="str">
            <v>SS24</v>
          </cell>
          <cell r="M2354">
            <v>1467.4</v>
          </cell>
          <cell r="N2354">
            <v>116</v>
          </cell>
          <cell r="O2354">
            <v>586.96</v>
          </cell>
          <cell r="P2354">
            <v>0</v>
          </cell>
          <cell r="Q2354">
            <v>0</v>
          </cell>
          <cell r="R2354">
            <v>0</v>
          </cell>
          <cell r="S2354">
            <v>0</v>
          </cell>
          <cell r="T2354">
            <v>0</v>
          </cell>
          <cell r="U2354">
            <v>0</v>
          </cell>
          <cell r="V2354">
            <v>0</v>
          </cell>
          <cell r="W2354">
            <v>2.5300000000000002</v>
          </cell>
          <cell r="X2354">
            <v>12.65</v>
          </cell>
          <cell r="Y2354">
            <v>-10.120000000000001</v>
          </cell>
          <cell r="Z2354">
            <v>5.0600000000000005</v>
          </cell>
          <cell r="AA2354">
            <v>7.59</v>
          </cell>
          <cell r="AB2354">
            <v>2.5300000000000002</v>
          </cell>
          <cell r="AC2354" t="str">
            <v>Mainline</v>
          </cell>
          <cell r="AD2354" t="str">
            <v>24_Womens Elite</v>
          </cell>
          <cell r="AE2354" t="str">
            <v>S124</v>
          </cell>
          <cell r="AF2354" t="str">
            <v>Core</v>
          </cell>
          <cell r="AG2354">
            <v>1</v>
          </cell>
          <cell r="AH2354" t="str">
            <v>&lt;N/A&gt;</v>
          </cell>
          <cell r="AI2354" t="str">
            <v>Racing</v>
          </cell>
          <cell r="AJ2354">
            <v>0</v>
          </cell>
          <cell r="AK2354">
            <v>0</v>
          </cell>
          <cell r="AL2354">
            <v>45627</v>
          </cell>
          <cell r="AM2354">
            <v>880.43999999999994</v>
          </cell>
          <cell r="AN2354">
            <v>116</v>
          </cell>
          <cell r="AO2354">
            <v>7.59</v>
          </cell>
        </row>
        <row r="2355">
          <cell r="A2355">
            <v>8719039623</v>
          </cell>
          <cell r="B2355" t="str">
            <v>1 Season Old</v>
          </cell>
          <cell r="C2355" t="str">
            <v>W060</v>
          </cell>
          <cell r="D2355" t="str">
            <v>Speedo USA Maersk</v>
          </cell>
          <cell r="E2355" t="str">
            <v>8-719039623</v>
          </cell>
          <cell r="F2355" t="str">
            <v>FL AQUA RCRDBK YOUTH 623</v>
          </cell>
          <cell r="G2355" t="str">
            <v>P1122</v>
          </cell>
          <cell r="H2355" t="str">
            <v>One-Piece</v>
          </cell>
          <cell r="I2355" t="str">
            <v>812</v>
          </cell>
          <cell r="J2355" t="str">
            <v>Apparel</v>
          </cell>
          <cell r="K2355" t="str">
            <v>MNL</v>
          </cell>
          <cell r="L2355" t="str">
            <v>SS24</v>
          </cell>
          <cell r="M2355">
            <v>6249.1</v>
          </cell>
          <cell r="N2355">
            <v>494</v>
          </cell>
          <cell r="O2355">
            <v>2499.6400000000003</v>
          </cell>
          <cell r="P2355">
            <v>0</v>
          </cell>
          <cell r="Q2355">
            <v>0</v>
          </cell>
          <cell r="R2355">
            <v>0</v>
          </cell>
          <cell r="S2355">
            <v>0</v>
          </cell>
          <cell r="T2355">
            <v>0</v>
          </cell>
          <cell r="U2355">
            <v>0</v>
          </cell>
          <cell r="V2355">
            <v>0</v>
          </cell>
          <cell r="W2355">
            <v>2.5300000000000002</v>
          </cell>
          <cell r="X2355">
            <v>12.65</v>
          </cell>
          <cell r="Y2355">
            <v>-10.120000000000001</v>
          </cell>
          <cell r="Z2355">
            <v>5.0600000000000005</v>
          </cell>
          <cell r="AA2355">
            <v>7.59</v>
          </cell>
          <cell r="AB2355">
            <v>2.5300000000000002</v>
          </cell>
          <cell r="AC2355" t="str">
            <v>Mainline</v>
          </cell>
          <cell r="AD2355" t="str">
            <v>24_Womens Elite</v>
          </cell>
          <cell r="AE2355" t="str">
            <v>S124</v>
          </cell>
          <cell r="AF2355" t="str">
            <v>Core</v>
          </cell>
          <cell r="AG2355">
            <v>1</v>
          </cell>
          <cell r="AH2355" t="str">
            <v>&lt;N/A&gt;</v>
          </cell>
          <cell r="AI2355" t="str">
            <v>Racing</v>
          </cell>
          <cell r="AJ2355">
            <v>0</v>
          </cell>
          <cell r="AK2355">
            <v>0</v>
          </cell>
          <cell r="AL2355">
            <v>45627</v>
          </cell>
          <cell r="AM2355">
            <v>3749.46</v>
          </cell>
          <cell r="AN2355">
            <v>494</v>
          </cell>
          <cell r="AO2355">
            <v>7.59</v>
          </cell>
        </row>
        <row r="2356">
          <cell r="A2356">
            <v>8719040001</v>
          </cell>
          <cell r="B2356" t="str">
            <v>Expiring</v>
          </cell>
          <cell r="C2356" t="str">
            <v>W060</v>
          </cell>
          <cell r="D2356" t="str">
            <v>Speedo USA Maersk</v>
          </cell>
          <cell r="E2356" t="str">
            <v>8-719040001</v>
          </cell>
          <cell r="F2356" t="str">
            <v>FL AQUA RCRDBK ADULT 001</v>
          </cell>
          <cell r="G2356" t="str">
            <v>P1122</v>
          </cell>
          <cell r="H2356" t="str">
            <v>One-Piece</v>
          </cell>
          <cell r="I2356" t="str">
            <v>812</v>
          </cell>
          <cell r="J2356" t="str">
            <v>Apparel</v>
          </cell>
          <cell r="K2356" t="str">
            <v>MNL</v>
          </cell>
          <cell r="L2356" t="str">
            <v>AW24</v>
          </cell>
          <cell r="M2356">
            <v>12520.94</v>
          </cell>
          <cell r="N2356">
            <v>883</v>
          </cell>
          <cell r="O2356">
            <v>2504.1880000000001</v>
          </cell>
          <cell r="P2356">
            <v>0</v>
          </cell>
          <cell r="Q2356">
            <v>0</v>
          </cell>
          <cell r="R2356">
            <v>0</v>
          </cell>
          <cell r="S2356">
            <v>0</v>
          </cell>
          <cell r="T2356">
            <v>0</v>
          </cell>
          <cell r="U2356">
            <v>0</v>
          </cell>
          <cell r="V2356">
            <v>0</v>
          </cell>
          <cell r="W2356">
            <v>0</v>
          </cell>
          <cell r="X2356">
            <v>14.18</v>
          </cell>
          <cell r="Y2356">
            <v>-14.18</v>
          </cell>
          <cell r="Z2356">
            <v>2.8360000000000003</v>
          </cell>
          <cell r="AA2356">
            <v>11.343999999999999</v>
          </cell>
          <cell r="AB2356">
            <v>2.8360000000000003</v>
          </cell>
          <cell r="AC2356" t="str">
            <v>Mainline</v>
          </cell>
          <cell r="AD2356" t="str">
            <v>24_Womens Elite</v>
          </cell>
          <cell r="AE2356" t="str">
            <v>S224</v>
          </cell>
          <cell r="AF2356" t="str">
            <v>Core</v>
          </cell>
          <cell r="AG2356">
            <v>1</v>
          </cell>
          <cell r="AH2356" t="str">
            <v>&lt;N/A&gt;</v>
          </cell>
          <cell r="AI2356" t="str">
            <v>Racing</v>
          </cell>
          <cell r="AJ2356">
            <v>0</v>
          </cell>
          <cell r="AK2356">
            <v>0</v>
          </cell>
          <cell r="AL2356">
            <v>45352</v>
          </cell>
          <cell r="AM2356">
            <v>10016.751999999999</v>
          </cell>
          <cell r="AN2356">
            <v>883</v>
          </cell>
          <cell r="AO2356">
            <v>11.343999999999999</v>
          </cell>
        </row>
        <row r="2357">
          <cell r="A2357">
            <v>8719040310</v>
          </cell>
          <cell r="B2357" t="str">
            <v>1 Season Old</v>
          </cell>
          <cell r="C2357" t="str">
            <v>W060</v>
          </cell>
          <cell r="D2357" t="str">
            <v>Speedo USA Maersk</v>
          </cell>
          <cell r="E2357" t="str">
            <v>8-719040310</v>
          </cell>
          <cell r="F2357" t="str">
            <v>FL AQUA RCRDBK ADULT 310</v>
          </cell>
          <cell r="G2357" t="str">
            <v>P1122</v>
          </cell>
          <cell r="H2357" t="str">
            <v>One-Piece</v>
          </cell>
          <cell r="I2357" t="str">
            <v>812</v>
          </cell>
          <cell r="J2357" t="str">
            <v>Apparel</v>
          </cell>
          <cell r="K2357" t="str">
            <v>MNL</v>
          </cell>
          <cell r="L2357" t="str">
            <v>SS24</v>
          </cell>
          <cell r="M2357">
            <v>2032.5</v>
          </cell>
          <cell r="N2357">
            <v>150</v>
          </cell>
          <cell r="O2357">
            <v>813</v>
          </cell>
          <cell r="P2357">
            <v>0</v>
          </cell>
          <cell r="Q2357">
            <v>0</v>
          </cell>
          <cell r="R2357">
            <v>0</v>
          </cell>
          <cell r="S2357">
            <v>0</v>
          </cell>
          <cell r="T2357">
            <v>0</v>
          </cell>
          <cell r="U2357">
            <v>0</v>
          </cell>
          <cell r="V2357">
            <v>0</v>
          </cell>
          <cell r="W2357">
            <v>2.71</v>
          </cell>
          <cell r="X2357">
            <v>13.55</v>
          </cell>
          <cell r="Y2357">
            <v>-10.84</v>
          </cell>
          <cell r="Z2357">
            <v>5.42</v>
          </cell>
          <cell r="AA2357">
            <v>8.1300000000000008</v>
          </cell>
          <cell r="AB2357">
            <v>2.71</v>
          </cell>
          <cell r="AC2357" t="str">
            <v>Mainline</v>
          </cell>
          <cell r="AD2357" t="str">
            <v>24_Womens Elite</v>
          </cell>
          <cell r="AE2357" t="str">
            <v>S124</v>
          </cell>
          <cell r="AF2357" t="str">
            <v>Core</v>
          </cell>
          <cell r="AG2357">
            <v>1</v>
          </cell>
          <cell r="AH2357" t="str">
            <v>&lt;N/A&gt;</v>
          </cell>
          <cell r="AI2357" t="str">
            <v>Racing</v>
          </cell>
          <cell r="AJ2357">
            <v>0</v>
          </cell>
          <cell r="AK2357">
            <v>0</v>
          </cell>
          <cell r="AL2357">
            <v>45627</v>
          </cell>
          <cell r="AM2357">
            <v>1219.5000000000002</v>
          </cell>
          <cell r="AN2357">
            <v>150</v>
          </cell>
          <cell r="AO2357">
            <v>8.1300000000000008</v>
          </cell>
        </row>
        <row r="2358">
          <cell r="A2358">
            <v>8719040412</v>
          </cell>
          <cell r="B2358" t="str">
            <v>Expiring</v>
          </cell>
          <cell r="C2358" t="str">
            <v>W060</v>
          </cell>
          <cell r="D2358" t="str">
            <v>Speedo USA Maersk</v>
          </cell>
          <cell r="E2358" t="str">
            <v>8-719040412</v>
          </cell>
          <cell r="F2358" t="str">
            <v>FL AQUA RCRDBK ADULT 412</v>
          </cell>
          <cell r="G2358" t="str">
            <v>P1122</v>
          </cell>
          <cell r="H2358" t="str">
            <v>One-Piece</v>
          </cell>
          <cell r="I2358" t="str">
            <v>812</v>
          </cell>
          <cell r="J2358" t="str">
            <v>Apparel</v>
          </cell>
          <cell r="K2358" t="str">
            <v>MNL</v>
          </cell>
          <cell r="L2358" t="str">
            <v>AW24</v>
          </cell>
          <cell r="M2358">
            <v>3800.24</v>
          </cell>
          <cell r="N2358">
            <v>268</v>
          </cell>
          <cell r="O2358">
            <v>760.048</v>
          </cell>
          <cell r="P2358">
            <v>0</v>
          </cell>
          <cell r="Q2358">
            <v>0</v>
          </cell>
          <cell r="R2358">
            <v>0</v>
          </cell>
          <cell r="S2358">
            <v>0</v>
          </cell>
          <cell r="T2358">
            <v>0</v>
          </cell>
          <cell r="U2358">
            <v>0</v>
          </cell>
          <cell r="V2358">
            <v>0</v>
          </cell>
          <cell r="W2358">
            <v>0</v>
          </cell>
          <cell r="X2358">
            <v>14.18</v>
          </cell>
          <cell r="Y2358">
            <v>-14.18</v>
          </cell>
          <cell r="Z2358">
            <v>2.8359999999999999</v>
          </cell>
          <cell r="AA2358">
            <v>11.343999999999999</v>
          </cell>
          <cell r="AB2358">
            <v>2.8359999999999999</v>
          </cell>
          <cell r="AC2358" t="str">
            <v>Mainline</v>
          </cell>
          <cell r="AD2358" t="str">
            <v>24_Womens Elite</v>
          </cell>
          <cell r="AE2358" t="str">
            <v>S224</v>
          </cell>
          <cell r="AF2358" t="str">
            <v>Core</v>
          </cell>
          <cell r="AG2358">
            <v>1</v>
          </cell>
          <cell r="AH2358" t="str">
            <v>&lt;N/A&gt;</v>
          </cell>
          <cell r="AI2358" t="str">
            <v>Racing</v>
          </cell>
          <cell r="AJ2358">
            <v>0</v>
          </cell>
          <cell r="AK2358">
            <v>0</v>
          </cell>
          <cell r="AL2358">
            <v>45352</v>
          </cell>
          <cell r="AM2358">
            <v>3040.192</v>
          </cell>
          <cell r="AN2358">
            <v>268</v>
          </cell>
          <cell r="AO2358">
            <v>11.343999999999999</v>
          </cell>
        </row>
        <row r="2359">
          <cell r="A2359">
            <v>8719040437</v>
          </cell>
          <cell r="B2359" t="str">
            <v>Expiring</v>
          </cell>
          <cell r="C2359" t="str">
            <v>W060</v>
          </cell>
          <cell r="D2359" t="str">
            <v>Speedo USA Maersk</v>
          </cell>
          <cell r="E2359" t="str">
            <v>8-719040437</v>
          </cell>
          <cell r="F2359" t="str">
            <v>FL AQUA RCRDBK ADULT 437</v>
          </cell>
          <cell r="G2359" t="str">
            <v>P1122</v>
          </cell>
          <cell r="H2359" t="str">
            <v>One-Piece</v>
          </cell>
          <cell r="I2359" t="str">
            <v>812</v>
          </cell>
          <cell r="J2359" t="str">
            <v>Apparel</v>
          </cell>
          <cell r="K2359" t="str">
            <v>MNL</v>
          </cell>
          <cell r="L2359" t="str">
            <v>AW24</v>
          </cell>
          <cell r="M2359">
            <v>2396.42</v>
          </cell>
          <cell r="N2359">
            <v>169</v>
          </cell>
          <cell r="O2359">
            <v>479.28400000000005</v>
          </cell>
          <cell r="P2359">
            <v>0</v>
          </cell>
          <cell r="Q2359">
            <v>0</v>
          </cell>
          <cell r="R2359">
            <v>0</v>
          </cell>
          <cell r="S2359">
            <v>0</v>
          </cell>
          <cell r="T2359">
            <v>0</v>
          </cell>
          <cell r="U2359">
            <v>0</v>
          </cell>
          <cell r="V2359">
            <v>0</v>
          </cell>
          <cell r="W2359">
            <v>0</v>
          </cell>
          <cell r="X2359">
            <v>14.18</v>
          </cell>
          <cell r="Y2359">
            <v>-14.18</v>
          </cell>
          <cell r="Z2359">
            <v>2.8360000000000003</v>
          </cell>
          <cell r="AA2359">
            <v>11.343999999999999</v>
          </cell>
          <cell r="AB2359">
            <v>2.8360000000000003</v>
          </cell>
          <cell r="AC2359" t="str">
            <v>Mainline</v>
          </cell>
          <cell r="AD2359" t="str">
            <v>24_Womens Elite</v>
          </cell>
          <cell r="AE2359" t="str">
            <v>S224</v>
          </cell>
          <cell r="AF2359" t="str">
            <v>Core</v>
          </cell>
          <cell r="AG2359">
            <v>1</v>
          </cell>
          <cell r="AH2359" t="str">
            <v>&lt;N/A&gt;</v>
          </cell>
          <cell r="AI2359" t="str">
            <v>Racing</v>
          </cell>
          <cell r="AJ2359">
            <v>0</v>
          </cell>
          <cell r="AK2359">
            <v>0</v>
          </cell>
          <cell r="AL2359">
            <v>45352</v>
          </cell>
          <cell r="AM2359">
            <v>1917.136</v>
          </cell>
          <cell r="AN2359">
            <v>169</v>
          </cell>
          <cell r="AO2359">
            <v>11.343999999999999</v>
          </cell>
        </row>
        <row r="2360">
          <cell r="A2360">
            <v>8719040510</v>
          </cell>
          <cell r="B2360" t="str">
            <v>1 Season Old</v>
          </cell>
          <cell r="C2360" t="str">
            <v>W060</v>
          </cell>
          <cell r="D2360" t="str">
            <v>Speedo USA Maersk</v>
          </cell>
          <cell r="E2360" t="str">
            <v>8-719040510</v>
          </cell>
          <cell r="F2360" t="str">
            <v>FL AQUA RCRDBK ADULT 510</v>
          </cell>
          <cell r="G2360" t="str">
            <v>P1122</v>
          </cell>
          <cell r="H2360" t="str">
            <v>One-Piece</v>
          </cell>
          <cell r="I2360" t="str">
            <v>812</v>
          </cell>
          <cell r="J2360" t="str">
            <v>Apparel</v>
          </cell>
          <cell r="K2360" t="str">
            <v>MNL</v>
          </cell>
          <cell r="L2360" t="str">
            <v>SS24</v>
          </cell>
          <cell r="M2360">
            <v>5067.7</v>
          </cell>
          <cell r="N2360">
            <v>374</v>
          </cell>
          <cell r="O2360">
            <v>2027.08</v>
          </cell>
          <cell r="P2360">
            <v>0</v>
          </cell>
          <cell r="Q2360">
            <v>0</v>
          </cell>
          <cell r="R2360">
            <v>0</v>
          </cell>
          <cell r="S2360">
            <v>0</v>
          </cell>
          <cell r="T2360">
            <v>0</v>
          </cell>
          <cell r="U2360">
            <v>0</v>
          </cell>
          <cell r="V2360">
            <v>0</v>
          </cell>
          <cell r="W2360">
            <v>2.71</v>
          </cell>
          <cell r="X2360">
            <v>13.549999999999999</v>
          </cell>
          <cell r="Y2360">
            <v>-10.84</v>
          </cell>
          <cell r="Z2360">
            <v>5.42</v>
          </cell>
          <cell r="AA2360">
            <v>8.129999999999999</v>
          </cell>
          <cell r="AB2360">
            <v>2.71</v>
          </cell>
          <cell r="AC2360" t="str">
            <v>Mainline</v>
          </cell>
          <cell r="AD2360" t="str">
            <v>24_Womens Elite</v>
          </cell>
          <cell r="AE2360" t="str">
            <v>S124</v>
          </cell>
          <cell r="AF2360" t="str">
            <v>Core</v>
          </cell>
          <cell r="AG2360">
            <v>1</v>
          </cell>
          <cell r="AH2360" t="str">
            <v>&lt;N/A&gt;</v>
          </cell>
          <cell r="AI2360" t="str">
            <v>Racing</v>
          </cell>
          <cell r="AJ2360">
            <v>0</v>
          </cell>
          <cell r="AK2360">
            <v>0</v>
          </cell>
          <cell r="AL2360">
            <v>45627</v>
          </cell>
          <cell r="AM2360">
            <v>3040.6199999999994</v>
          </cell>
          <cell r="AN2360">
            <v>374</v>
          </cell>
          <cell r="AO2360">
            <v>8.129999999999999</v>
          </cell>
        </row>
        <row r="2361">
          <cell r="A2361">
            <v>8719040623</v>
          </cell>
          <cell r="B2361" t="str">
            <v>1 Season Old</v>
          </cell>
          <cell r="C2361" t="str">
            <v>W060</v>
          </cell>
          <cell r="D2361" t="str">
            <v>Speedo USA Maersk</v>
          </cell>
          <cell r="E2361" t="str">
            <v>8-719040623</v>
          </cell>
          <cell r="F2361" t="str">
            <v>FL AQUA RCRDBK ADULT 623</v>
          </cell>
          <cell r="G2361" t="str">
            <v>P1122</v>
          </cell>
          <cell r="H2361" t="str">
            <v>One-Piece</v>
          </cell>
          <cell r="I2361" t="str">
            <v>812</v>
          </cell>
          <cell r="J2361" t="str">
            <v>Apparel</v>
          </cell>
          <cell r="K2361" t="str">
            <v>MNL</v>
          </cell>
          <cell r="L2361" t="str">
            <v>SS24</v>
          </cell>
          <cell r="M2361">
            <v>1991.85</v>
          </cell>
          <cell r="N2361">
            <v>147</v>
          </cell>
          <cell r="O2361">
            <v>796.74</v>
          </cell>
          <cell r="P2361">
            <v>0</v>
          </cell>
          <cell r="Q2361">
            <v>0</v>
          </cell>
          <cell r="R2361">
            <v>0</v>
          </cell>
          <cell r="S2361">
            <v>0</v>
          </cell>
          <cell r="T2361">
            <v>0</v>
          </cell>
          <cell r="U2361">
            <v>0</v>
          </cell>
          <cell r="V2361">
            <v>0</v>
          </cell>
          <cell r="W2361">
            <v>2.71</v>
          </cell>
          <cell r="X2361">
            <v>13.549999999999999</v>
          </cell>
          <cell r="Y2361">
            <v>-10.84</v>
          </cell>
          <cell r="Z2361">
            <v>5.42</v>
          </cell>
          <cell r="AA2361">
            <v>8.129999999999999</v>
          </cell>
          <cell r="AB2361">
            <v>2.71</v>
          </cell>
          <cell r="AC2361" t="str">
            <v>Mainline</v>
          </cell>
          <cell r="AD2361" t="str">
            <v>24_Womens Elite</v>
          </cell>
          <cell r="AE2361" t="str">
            <v>S124</v>
          </cell>
          <cell r="AF2361" t="str">
            <v>Core</v>
          </cell>
          <cell r="AG2361">
            <v>1</v>
          </cell>
          <cell r="AH2361" t="str">
            <v>&lt;N/A&gt;</v>
          </cell>
          <cell r="AI2361" t="str">
            <v>Racing</v>
          </cell>
          <cell r="AJ2361">
            <v>0</v>
          </cell>
          <cell r="AK2361">
            <v>0</v>
          </cell>
          <cell r="AL2361">
            <v>45627</v>
          </cell>
          <cell r="AM2361">
            <v>1195.1099999999999</v>
          </cell>
          <cell r="AN2361">
            <v>147</v>
          </cell>
          <cell r="AO2361">
            <v>8.129999999999999</v>
          </cell>
        </row>
        <row r="2362">
          <cell r="A2362">
            <v>87190911007</v>
          </cell>
          <cell r="B2362" t="str">
            <v>3+ Seasons Old</v>
          </cell>
          <cell r="C2362" t="str">
            <v>W060</v>
          </cell>
          <cell r="D2362" t="str">
            <v>Speedo USA Maersk</v>
          </cell>
          <cell r="E2362" t="str">
            <v>8-7190911007</v>
          </cell>
          <cell r="F2362" t="str">
            <v>LZR PRO FL RCBKR KNE 007</v>
          </cell>
          <cell r="G2362" t="str">
            <v>P1122</v>
          </cell>
          <cell r="H2362" t="str">
            <v>One-Piece</v>
          </cell>
          <cell r="I2362" t="str">
            <v>812</v>
          </cell>
          <cell r="J2362" t="str">
            <v>Apparel</v>
          </cell>
          <cell r="K2362" t="str">
            <v>MNL</v>
          </cell>
          <cell r="L2362" t="str">
            <v>SS14</v>
          </cell>
          <cell r="M2362">
            <v>544.36</v>
          </cell>
          <cell r="N2362">
            <v>31</v>
          </cell>
          <cell r="O2362">
            <v>489.92400000000004</v>
          </cell>
          <cell r="P2362">
            <v>0</v>
          </cell>
          <cell r="Q2362">
            <v>0</v>
          </cell>
          <cell r="R2362">
            <v>0</v>
          </cell>
          <cell r="S2362">
            <v>0</v>
          </cell>
          <cell r="T2362">
            <v>31</v>
          </cell>
          <cell r="U2362">
            <v>0</v>
          </cell>
          <cell r="V2362">
            <v>0</v>
          </cell>
          <cell r="W2362">
            <v>15.804</v>
          </cell>
          <cell r="X2362">
            <v>17.559999999999999</v>
          </cell>
          <cell r="Y2362">
            <v>-1.7559999999999985</v>
          </cell>
          <cell r="Z2362">
            <v>15.804</v>
          </cell>
          <cell r="AA2362">
            <v>1.7559999999999985</v>
          </cell>
          <cell r="AB2362">
            <v>0</v>
          </cell>
          <cell r="AC2362" t="str">
            <v>Mainline</v>
          </cell>
          <cell r="AD2362" t="str">
            <v>24_Womens Elite</v>
          </cell>
          <cell r="AE2362" t="str">
            <v>S114</v>
          </cell>
          <cell r="AF2362" t="str">
            <v>Seasonal</v>
          </cell>
          <cell r="AG2362">
            <v>1</v>
          </cell>
          <cell r="AH2362" t="str">
            <v>Release May 23</v>
          </cell>
          <cell r="AI2362" t="str">
            <v>Racing</v>
          </cell>
          <cell r="AJ2362" t="str">
            <v/>
          </cell>
          <cell r="AK2362">
            <v>0</v>
          </cell>
          <cell r="AL2362" t="str">
            <v/>
          </cell>
          <cell r="AM2362">
            <v>54.43599999999995</v>
          </cell>
          <cell r="AN2362">
            <v>31</v>
          </cell>
          <cell r="AO2362">
            <v>1.7559999999999985</v>
          </cell>
        </row>
        <row r="2363">
          <cell r="A2363">
            <v>87190920001</v>
          </cell>
          <cell r="B2363" t="str">
            <v>Current</v>
          </cell>
          <cell r="C2363" t="str">
            <v>W060</v>
          </cell>
          <cell r="D2363" t="str">
            <v>Speedo USA Maersk</v>
          </cell>
          <cell r="E2363" t="str">
            <v>8-7190920001</v>
          </cell>
          <cell r="F2363" t="str">
            <v>LZR PRO KNEESKIN BLACK</v>
          </cell>
          <cell r="G2363" t="str">
            <v>P1122</v>
          </cell>
          <cell r="H2363" t="str">
            <v>One-Piece</v>
          </cell>
          <cell r="I2363" t="str">
            <v>812</v>
          </cell>
          <cell r="J2363" t="str">
            <v>Apparel</v>
          </cell>
          <cell r="K2363" t="str">
            <v>MNL</v>
          </cell>
          <cell r="L2363" t="str">
            <v>SS25</v>
          </cell>
          <cell r="M2363">
            <v>49567.37</v>
          </cell>
          <cell r="N2363">
            <v>2719</v>
          </cell>
          <cell r="O2363">
            <v>0</v>
          </cell>
          <cell r="P2363">
            <v>0</v>
          </cell>
          <cell r="Q2363">
            <v>0</v>
          </cell>
          <cell r="R2363">
            <v>0</v>
          </cell>
          <cell r="S2363">
            <v>0</v>
          </cell>
          <cell r="T2363">
            <v>0</v>
          </cell>
          <cell r="U2363">
            <v>0</v>
          </cell>
          <cell r="V2363">
            <v>0</v>
          </cell>
          <cell r="W2363">
            <v>0</v>
          </cell>
          <cell r="X2363">
            <v>18.23</v>
          </cell>
          <cell r="Y2363">
            <v>-18.23</v>
          </cell>
          <cell r="Z2363">
            <v>0</v>
          </cell>
          <cell r="AA2363">
            <v>18.23</v>
          </cell>
          <cell r="AB2363">
            <v>0</v>
          </cell>
          <cell r="AC2363" t="str">
            <v>Mainline</v>
          </cell>
          <cell r="AD2363" t="str">
            <v>24_Womens Elite</v>
          </cell>
          <cell r="AE2363" t="str">
            <v>S125</v>
          </cell>
          <cell r="AF2363" t="str">
            <v>Core</v>
          </cell>
          <cell r="AG2363">
            <v>1</v>
          </cell>
          <cell r="AH2363" t="str">
            <v>&lt;N/A&gt;</v>
          </cell>
          <cell r="AI2363" t="str">
            <v>Racing</v>
          </cell>
          <cell r="AJ2363" t="str">
            <v>Fastskin</v>
          </cell>
          <cell r="AK2363">
            <v>0</v>
          </cell>
          <cell r="AL2363">
            <v>45992</v>
          </cell>
          <cell r="AM2363">
            <v>49567.37</v>
          </cell>
          <cell r="AN2363">
            <v>2719</v>
          </cell>
          <cell r="AO2363">
            <v>18.23</v>
          </cell>
        </row>
        <row r="2364">
          <cell r="A2364">
            <v>87190920008</v>
          </cell>
          <cell r="B2364" t="str">
            <v>3+ Seasons Old</v>
          </cell>
          <cell r="C2364" t="str">
            <v>W060</v>
          </cell>
          <cell r="D2364" t="str">
            <v>Speedo USA Maersk</v>
          </cell>
          <cell r="E2364" t="str">
            <v>8-7190920008</v>
          </cell>
          <cell r="F2364" t="str">
            <v>LZR PRO KNEE COMFRT 008</v>
          </cell>
          <cell r="G2364" t="str">
            <v>P1122</v>
          </cell>
          <cell r="H2364" t="str">
            <v>One-Piece</v>
          </cell>
          <cell r="I2364" t="str">
            <v>812</v>
          </cell>
          <cell r="J2364" t="str">
            <v>Apparel</v>
          </cell>
          <cell r="K2364" t="str">
            <v>MNL</v>
          </cell>
          <cell r="L2364" t="str">
            <v>SS19</v>
          </cell>
          <cell r="M2364">
            <v>425.7</v>
          </cell>
          <cell r="N2364">
            <v>22</v>
          </cell>
          <cell r="O2364">
            <v>383.13</v>
          </cell>
          <cell r="P2364">
            <v>0</v>
          </cell>
          <cell r="Q2364">
            <v>0</v>
          </cell>
          <cell r="R2364">
            <v>0</v>
          </cell>
          <cell r="S2364">
            <v>0</v>
          </cell>
          <cell r="T2364">
            <v>22</v>
          </cell>
          <cell r="U2364">
            <v>0</v>
          </cell>
          <cell r="V2364">
            <v>0</v>
          </cell>
          <cell r="W2364">
            <v>17.414999999999999</v>
          </cell>
          <cell r="X2364">
            <v>19.349999999999998</v>
          </cell>
          <cell r="Y2364">
            <v>-1.9349999999999987</v>
          </cell>
          <cell r="Z2364">
            <v>17.414999999999999</v>
          </cell>
          <cell r="AA2364">
            <v>1.9349999999999987</v>
          </cell>
          <cell r="AB2364">
            <v>0</v>
          </cell>
          <cell r="AC2364" t="str">
            <v>Mainline</v>
          </cell>
          <cell r="AD2364" t="str">
            <v>24_Womens Elite</v>
          </cell>
          <cell r="AE2364" t="str">
            <v>S119</v>
          </cell>
          <cell r="AF2364" t="str">
            <v>Seasonal</v>
          </cell>
          <cell r="AG2364">
            <v>1</v>
          </cell>
          <cell r="AH2364" t="str">
            <v>Release May 23</v>
          </cell>
          <cell r="AI2364" t="str">
            <v>Racing</v>
          </cell>
          <cell r="AJ2364">
            <v>0</v>
          </cell>
          <cell r="AK2364">
            <v>0</v>
          </cell>
          <cell r="AL2364" t="str">
            <v/>
          </cell>
          <cell r="AM2364">
            <v>42.569999999999972</v>
          </cell>
          <cell r="AN2364">
            <v>22</v>
          </cell>
          <cell r="AO2364">
            <v>1.9349999999999987</v>
          </cell>
        </row>
        <row r="2365">
          <cell r="A2365">
            <v>87190920431</v>
          </cell>
          <cell r="B2365" t="str">
            <v>3+ Seasons Old</v>
          </cell>
          <cell r="C2365" t="str">
            <v>W060</v>
          </cell>
          <cell r="D2365" t="str">
            <v>Speedo USA Maersk</v>
          </cell>
          <cell r="E2365" t="str">
            <v>8-7190920431</v>
          </cell>
          <cell r="F2365" t="str">
            <v>LZR PRO KNEE COMFRT 431</v>
          </cell>
          <cell r="G2365" t="str">
            <v>P1122</v>
          </cell>
          <cell r="H2365" t="str">
            <v>One-Piece</v>
          </cell>
          <cell r="I2365" t="str">
            <v>812</v>
          </cell>
          <cell r="J2365" t="str">
            <v>Apparel</v>
          </cell>
          <cell r="K2365" t="str">
            <v>MNL</v>
          </cell>
          <cell r="L2365" t="str">
            <v>AW19</v>
          </cell>
          <cell r="M2365">
            <v>275.8</v>
          </cell>
          <cell r="N2365">
            <v>14</v>
          </cell>
          <cell r="O2365">
            <v>248.22000000000003</v>
          </cell>
          <cell r="P2365">
            <v>0</v>
          </cell>
          <cell r="Q2365">
            <v>0</v>
          </cell>
          <cell r="R2365">
            <v>0</v>
          </cell>
          <cell r="S2365">
            <v>0</v>
          </cell>
          <cell r="T2365">
            <v>14</v>
          </cell>
          <cell r="U2365">
            <v>0</v>
          </cell>
          <cell r="V2365">
            <v>0</v>
          </cell>
          <cell r="W2365">
            <v>17.73</v>
          </cell>
          <cell r="X2365">
            <v>19.7</v>
          </cell>
          <cell r="Y2365">
            <v>-1.9699999999999989</v>
          </cell>
          <cell r="Z2365">
            <v>17.73</v>
          </cell>
          <cell r="AA2365">
            <v>1.9699999999999989</v>
          </cell>
          <cell r="AB2365">
            <v>0</v>
          </cell>
          <cell r="AC2365" t="str">
            <v>Mainline</v>
          </cell>
          <cell r="AD2365" t="str">
            <v>24_Womens Elite</v>
          </cell>
          <cell r="AE2365" t="str">
            <v>S219</v>
          </cell>
          <cell r="AF2365" t="str">
            <v>Seasonal</v>
          </cell>
          <cell r="AG2365">
            <v>1</v>
          </cell>
          <cell r="AH2365" t="str">
            <v>Release May 23</v>
          </cell>
          <cell r="AI2365" t="str">
            <v>Racing</v>
          </cell>
          <cell r="AJ2365">
            <v>0</v>
          </cell>
          <cell r="AK2365">
            <v>0</v>
          </cell>
          <cell r="AL2365" t="str">
            <v/>
          </cell>
          <cell r="AM2365">
            <v>27.579999999999984</v>
          </cell>
          <cell r="AN2365">
            <v>14</v>
          </cell>
          <cell r="AO2365">
            <v>1.9699999999999989</v>
          </cell>
        </row>
        <row r="2366">
          <cell r="A2366">
            <v>87190920601</v>
          </cell>
          <cell r="B2366" t="str">
            <v>3+ Seasons Old</v>
          </cell>
          <cell r="C2366" t="str">
            <v>W060</v>
          </cell>
          <cell r="D2366" t="str">
            <v>Speedo USA Maersk</v>
          </cell>
          <cell r="E2366" t="str">
            <v>8-7190920601</v>
          </cell>
          <cell r="F2366" t="str">
            <v>LZR PRO KNEE COMFRT 601</v>
          </cell>
          <cell r="G2366" t="str">
            <v>P1122</v>
          </cell>
          <cell r="H2366" t="str">
            <v>One-Piece</v>
          </cell>
          <cell r="I2366" t="str">
            <v>812</v>
          </cell>
          <cell r="J2366" t="str">
            <v>Apparel</v>
          </cell>
          <cell r="K2366" t="str">
            <v>MNL</v>
          </cell>
          <cell r="L2366" t="str">
            <v>AW19</v>
          </cell>
          <cell r="M2366">
            <v>161.44</v>
          </cell>
          <cell r="N2366">
            <v>8</v>
          </cell>
          <cell r="O2366">
            <v>145.29599999999999</v>
          </cell>
          <cell r="P2366">
            <v>0</v>
          </cell>
          <cell r="Q2366">
            <v>0</v>
          </cell>
          <cell r="R2366">
            <v>0</v>
          </cell>
          <cell r="S2366">
            <v>0</v>
          </cell>
          <cell r="T2366">
            <v>8</v>
          </cell>
          <cell r="U2366">
            <v>0</v>
          </cell>
          <cell r="V2366">
            <v>0</v>
          </cell>
          <cell r="W2366">
            <v>18.161999999999999</v>
          </cell>
          <cell r="X2366">
            <v>20.18</v>
          </cell>
          <cell r="Y2366">
            <v>-2.0180000000000007</v>
          </cell>
          <cell r="Z2366">
            <v>18.161999999999999</v>
          </cell>
          <cell r="AA2366">
            <v>2.0180000000000007</v>
          </cell>
          <cell r="AB2366">
            <v>0</v>
          </cell>
          <cell r="AC2366" t="str">
            <v>Mainline</v>
          </cell>
          <cell r="AD2366" t="str">
            <v>24_Womens Elite</v>
          </cell>
          <cell r="AE2366" t="str">
            <v>S219</v>
          </cell>
          <cell r="AF2366" t="str">
            <v>Seasonal</v>
          </cell>
          <cell r="AG2366">
            <v>1</v>
          </cell>
          <cell r="AH2366" t="str">
            <v>Release May 23</v>
          </cell>
          <cell r="AI2366" t="str">
            <v>Racing</v>
          </cell>
          <cell r="AJ2366">
            <v>0</v>
          </cell>
          <cell r="AK2366">
            <v>0</v>
          </cell>
          <cell r="AL2366" t="str">
            <v/>
          </cell>
          <cell r="AM2366">
            <v>16.144000000000005</v>
          </cell>
          <cell r="AN2366">
            <v>8</v>
          </cell>
          <cell r="AO2366">
            <v>2.0180000000000007</v>
          </cell>
        </row>
        <row r="2367">
          <cell r="A2367">
            <v>87190920976</v>
          </cell>
          <cell r="B2367" t="str">
            <v>3+ Seasons Old</v>
          </cell>
          <cell r="C2367" t="str">
            <v>W060</v>
          </cell>
          <cell r="D2367" t="str">
            <v>Speedo USA Maersk</v>
          </cell>
          <cell r="E2367" t="str">
            <v>8-7190920976</v>
          </cell>
          <cell r="F2367" t="str">
            <v>LZR PRO KNEE COMFRT 976</v>
          </cell>
          <cell r="G2367" t="str">
            <v>P1122</v>
          </cell>
          <cell r="H2367" t="str">
            <v>One-Piece</v>
          </cell>
          <cell r="I2367" t="str">
            <v>812</v>
          </cell>
          <cell r="J2367" t="str">
            <v>Apparel</v>
          </cell>
          <cell r="K2367" t="str">
            <v>MNL</v>
          </cell>
          <cell r="L2367" t="str">
            <v>SS17</v>
          </cell>
          <cell r="M2367">
            <v>218.64</v>
          </cell>
          <cell r="N2367">
            <v>12</v>
          </cell>
          <cell r="O2367">
            <v>196.77599999999998</v>
          </cell>
          <cell r="P2367">
            <v>0</v>
          </cell>
          <cell r="Q2367">
            <v>0</v>
          </cell>
          <cell r="R2367">
            <v>0</v>
          </cell>
          <cell r="S2367">
            <v>0</v>
          </cell>
          <cell r="T2367">
            <v>12</v>
          </cell>
          <cell r="U2367">
            <v>0</v>
          </cell>
          <cell r="V2367">
            <v>0</v>
          </cell>
          <cell r="W2367">
            <v>16.398</v>
          </cell>
          <cell r="X2367">
            <v>18.22</v>
          </cell>
          <cell r="Y2367">
            <v>-1.8219999999999992</v>
          </cell>
          <cell r="Z2367">
            <v>16.398</v>
          </cell>
          <cell r="AA2367">
            <v>1.8219999999999992</v>
          </cell>
          <cell r="AB2367">
            <v>0</v>
          </cell>
          <cell r="AC2367" t="str">
            <v>Mainline</v>
          </cell>
          <cell r="AD2367" t="str">
            <v>24_Womens Elite</v>
          </cell>
          <cell r="AE2367" t="str">
            <v>S117</v>
          </cell>
          <cell r="AF2367" t="str">
            <v>Seasonal</v>
          </cell>
          <cell r="AG2367">
            <v>1</v>
          </cell>
          <cell r="AH2367" t="str">
            <v>Release May 23</v>
          </cell>
          <cell r="AI2367" t="str">
            <v>Racing</v>
          </cell>
          <cell r="AJ2367" t="str">
            <v/>
          </cell>
          <cell r="AK2367">
            <v>0</v>
          </cell>
          <cell r="AL2367" t="str">
            <v/>
          </cell>
          <cell r="AM2367">
            <v>21.86399999999999</v>
          </cell>
          <cell r="AN2367">
            <v>12</v>
          </cell>
          <cell r="AO2367">
            <v>1.8219999999999992</v>
          </cell>
        </row>
        <row r="2368">
          <cell r="A2368">
            <v>87190920985</v>
          </cell>
          <cell r="B2368" t="str">
            <v>3 Seasons Old</v>
          </cell>
          <cell r="C2368" t="str">
            <v>W060</v>
          </cell>
          <cell r="D2368" t="str">
            <v>Speedo USA Maersk</v>
          </cell>
          <cell r="E2368" t="str">
            <v>8-7190920985</v>
          </cell>
          <cell r="F2368" t="str">
            <v>LZR PRO KNEE COMFRT 985</v>
          </cell>
          <cell r="G2368" t="str">
            <v>P1122</v>
          </cell>
          <cell r="H2368" t="str">
            <v>One-Piece</v>
          </cell>
          <cell r="I2368" t="str">
            <v>812</v>
          </cell>
          <cell r="J2368" t="str">
            <v>Apparel</v>
          </cell>
          <cell r="K2368" t="str">
            <v>MNL</v>
          </cell>
          <cell r="L2368" t="str">
            <v>SS23</v>
          </cell>
          <cell r="M2368">
            <v>2784.32</v>
          </cell>
          <cell r="N2368">
            <v>154</v>
          </cell>
          <cell r="O2368">
            <v>2505.8880000000004</v>
          </cell>
          <cell r="P2368">
            <v>0</v>
          </cell>
          <cell r="Q2368">
            <v>0</v>
          </cell>
          <cell r="R2368">
            <v>0</v>
          </cell>
          <cell r="S2368">
            <v>0</v>
          </cell>
          <cell r="T2368">
            <v>154</v>
          </cell>
          <cell r="U2368">
            <v>0</v>
          </cell>
          <cell r="V2368">
            <v>0</v>
          </cell>
          <cell r="W2368">
            <v>11.752000000000001</v>
          </cell>
          <cell r="X2368">
            <v>18.080000000000002</v>
          </cell>
          <cell r="Y2368">
            <v>-6.3280000000000012</v>
          </cell>
          <cell r="Z2368">
            <v>16.272000000000002</v>
          </cell>
          <cell r="AA2368">
            <v>1.8079999999999998</v>
          </cell>
          <cell r="AB2368">
            <v>4.5200000000000014</v>
          </cell>
          <cell r="AC2368" t="str">
            <v>Mainline</v>
          </cell>
          <cell r="AD2368" t="str">
            <v>24_Womens Elite</v>
          </cell>
          <cell r="AE2368" t="str">
            <v>S123</v>
          </cell>
          <cell r="AF2368" t="str">
            <v>Seasonal</v>
          </cell>
          <cell r="AG2368">
            <v>1</v>
          </cell>
          <cell r="AH2368" t="str">
            <v>Release Jan 24</v>
          </cell>
          <cell r="AI2368" t="str">
            <v>Racing</v>
          </cell>
          <cell r="AJ2368">
            <v>0</v>
          </cell>
          <cell r="AK2368">
            <v>0</v>
          </cell>
          <cell r="AL2368">
            <v>44515</v>
          </cell>
          <cell r="AM2368">
            <v>278.43199999999996</v>
          </cell>
          <cell r="AN2368">
            <v>154</v>
          </cell>
          <cell r="AO2368">
            <v>1.8079999999999998</v>
          </cell>
        </row>
        <row r="2369">
          <cell r="A2369">
            <v>87190920993</v>
          </cell>
          <cell r="B2369" t="str">
            <v>3+ Seasons Old</v>
          </cell>
          <cell r="C2369" t="str">
            <v>W060</v>
          </cell>
          <cell r="D2369" t="str">
            <v>Speedo USA Maersk</v>
          </cell>
          <cell r="E2369" t="str">
            <v>8-7190920993</v>
          </cell>
          <cell r="F2369" t="str">
            <v>LZR PRO KNEE COMFRT 993</v>
          </cell>
          <cell r="G2369" t="str">
            <v>P1122</v>
          </cell>
          <cell r="H2369" t="str">
            <v>One-Piece</v>
          </cell>
          <cell r="I2369" t="str">
            <v>812</v>
          </cell>
          <cell r="J2369" t="str">
            <v>Apparel</v>
          </cell>
          <cell r="K2369" t="str">
            <v>MNL</v>
          </cell>
          <cell r="L2369" t="str">
            <v>AW20</v>
          </cell>
          <cell r="M2369">
            <v>108.48</v>
          </cell>
          <cell r="N2369">
            <v>6</v>
          </cell>
          <cell r="O2369">
            <v>97.632000000000005</v>
          </cell>
          <cell r="P2369">
            <v>0</v>
          </cell>
          <cell r="Q2369">
            <v>0</v>
          </cell>
          <cell r="R2369">
            <v>0</v>
          </cell>
          <cell r="S2369">
            <v>0</v>
          </cell>
          <cell r="T2369">
            <v>6</v>
          </cell>
          <cell r="U2369">
            <v>0</v>
          </cell>
          <cell r="V2369">
            <v>0</v>
          </cell>
          <cell r="W2369">
            <v>16.272000000000002</v>
          </cell>
          <cell r="X2369">
            <v>18.080000000000002</v>
          </cell>
          <cell r="Y2369">
            <v>-1.8079999999999998</v>
          </cell>
          <cell r="Z2369">
            <v>16.272000000000002</v>
          </cell>
          <cell r="AA2369">
            <v>1.8079999999999998</v>
          </cell>
          <cell r="AB2369">
            <v>0</v>
          </cell>
          <cell r="AC2369" t="str">
            <v>Mainline</v>
          </cell>
          <cell r="AD2369" t="str">
            <v>24_Womens Elite</v>
          </cell>
          <cell r="AE2369" t="str">
            <v>S220</v>
          </cell>
          <cell r="AF2369" t="str">
            <v>Seasonal</v>
          </cell>
          <cell r="AG2369">
            <v>1</v>
          </cell>
          <cell r="AH2369" t="str">
            <v>Release Jan 24</v>
          </cell>
          <cell r="AI2369" t="str">
            <v>Racing</v>
          </cell>
          <cell r="AJ2369">
            <v>0</v>
          </cell>
          <cell r="AK2369">
            <v>0</v>
          </cell>
          <cell r="AL2369" t="str">
            <v/>
          </cell>
          <cell r="AM2369">
            <v>10.847999999999999</v>
          </cell>
          <cell r="AN2369">
            <v>6</v>
          </cell>
          <cell r="AO2369">
            <v>1.8079999999999998</v>
          </cell>
        </row>
        <row r="2370">
          <cell r="A2370">
            <v>87190925001</v>
          </cell>
          <cell r="B2370" t="str">
            <v>Current</v>
          </cell>
          <cell r="C2370" t="str">
            <v>W060</v>
          </cell>
          <cell r="D2370" t="str">
            <v>Speedo USA Maersk</v>
          </cell>
          <cell r="E2370" t="str">
            <v>8-7190925001</v>
          </cell>
          <cell r="F2370" t="str">
            <v>LZR PRO RCB COMFRT 001</v>
          </cell>
          <cell r="G2370" t="str">
            <v>P1122</v>
          </cell>
          <cell r="H2370" t="str">
            <v>One-Piece</v>
          </cell>
          <cell r="I2370" t="str">
            <v>812</v>
          </cell>
          <cell r="J2370" t="str">
            <v>Apparel</v>
          </cell>
          <cell r="K2370" t="str">
            <v>MNL</v>
          </cell>
          <cell r="L2370" t="str">
            <v>SS25</v>
          </cell>
          <cell r="M2370">
            <v>10308.24</v>
          </cell>
          <cell r="N2370">
            <v>834</v>
          </cell>
          <cell r="O2370">
            <v>0</v>
          </cell>
          <cell r="P2370">
            <v>0</v>
          </cell>
          <cell r="Q2370">
            <v>0</v>
          </cell>
          <cell r="R2370">
            <v>0</v>
          </cell>
          <cell r="S2370">
            <v>0</v>
          </cell>
          <cell r="T2370">
            <v>0</v>
          </cell>
          <cell r="U2370">
            <v>0</v>
          </cell>
          <cell r="V2370">
            <v>0</v>
          </cell>
          <cell r="W2370">
            <v>0</v>
          </cell>
          <cell r="X2370">
            <v>12.36</v>
          </cell>
          <cell r="Y2370">
            <v>-12.36</v>
          </cell>
          <cell r="Z2370">
            <v>0</v>
          </cell>
          <cell r="AA2370">
            <v>12.36</v>
          </cell>
          <cell r="AB2370">
            <v>0</v>
          </cell>
          <cell r="AC2370" t="str">
            <v>Mainline</v>
          </cell>
          <cell r="AD2370" t="str">
            <v>24_Womens Elite</v>
          </cell>
          <cell r="AE2370" t="str">
            <v>S125</v>
          </cell>
          <cell r="AF2370" t="str">
            <v>Core</v>
          </cell>
          <cell r="AG2370">
            <v>1</v>
          </cell>
          <cell r="AH2370" t="str">
            <v>&lt;N/A&gt;</v>
          </cell>
          <cell r="AI2370" t="str">
            <v>Racing</v>
          </cell>
          <cell r="AJ2370" t="str">
            <v>Fastskin</v>
          </cell>
          <cell r="AK2370">
            <v>0</v>
          </cell>
          <cell r="AL2370">
            <v>45992</v>
          </cell>
          <cell r="AM2370">
            <v>10308.24</v>
          </cell>
          <cell r="AN2370">
            <v>834</v>
          </cell>
          <cell r="AO2370">
            <v>12.36</v>
          </cell>
        </row>
        <row r="2371">
          <cell r="A2371">
            <v>87190925008</v>
          </cell>
          <cell r="B2371" t="str">
            <v>3+ Seasons Old</v>
          </cell>
          <cell r="C2371" t="str">
            <v>W060</v>
          </cell>
          <cell r="D2371" t="str">
            <v>Speedo USA Maersk</v>
          </cell>
          <cell r="E2371" t="str">
            <v>8-7190925008</v>
          </cell>
          <cell r="F2371" t="str">
            <v>LZR PRO RCB COMFRT 008</v>
          </cell>
          <cell r="G2371" t="str">
            <v>P1122</v>
          </cell>
          <cell r="H2371" t="str">
            <v>One-Piece</v>
          </cell>
          <cell r="I2371" t="str">
            <v>812</v>
          </cell>
          <cell r="J2371" t="str">
            <v>Apparel</v>
          </cell>
          <cell r="K2371" t="str">
            <v>MNL</v>
          </cell>
          <cell r="L2371" t="str">
            <v>AW18</v>
          </cell>
          <cell r="M2371">
            <v>25.94</v>
          </cell>
          <cell r="N2371">
            <v>2</v>
          </cell>
          <cell r="O2371">
            <v>23.346</v>
          </cell>
          <cell r="P2371">
            <v>0</v>
          </cell>
          <cell r="Q2371">
            <v>0</v>
          </cell>
          <cell r="R2371">
            <v>0</v>
          </cell>
          <cell r="S2371">
            <v>0</v>
          </cell>
          <cell r="T2371">
            <v>2</v>
          </cell>
          <cell r="U2371">
            <v>0</v>
          </cell>
          <cell r="V2371">
            <v>0</v>
          </cell>
          <cell r="W2371">
            <v>11.673</v>
          </cell>
          <cell r="X2371">
            <v>12.97</v>
          </cell>
          <cell r="Y2371">
            <v>-1.2970000000000006</v>
          </cell>
          <cell r="Z2371">
            <v>11.673</v>
          </cell>
          <cell r="AA2371">
            <v>1.2970000000000006</v>
          </cell>
          <cell r="AB2371">
            <v>0</v>
          </cell>
          <cell r="AC2371" t="str">
            <v>Mainline</v>
          </cell>
          <cell r="AD2371" t="str">
            <v>24_Womens Elite</v>
          </cell>
          <cell r="AE2371" t="str">
            <v>S218</v>
          </cell>
          <cell r="AF2371" t="str">
            <v>Seasonal</v>
          </cell>
          <cell r="AG2371">
            <v>1</v>
          </cell>
          <cell r="AH2371" t="str">
            <v>Release May 23</v>
          </cell>
          <cell r="AI2371" t="str">
            <v>Racing</v>
          </cell>
          <cell r="AJ2371" t="str">
            <v/>
          </cell>
          <cell r="AK2371">
            <v>0</v>
          </cell>
          <cell r="AL2371" t="str">
            <v/>
          </cell>
          <cell r="AM2371">
            <v>2.5940000000000012</v>
          </cell>
          <cell r="AN2371">
            <v>2</v>
          </cell>
          <cell r="AO2371">
            <v>1.2970000000000006</v>
          </cell>
        </row>
        <row r="2372">
          <cell r="A2372">
            <v>87190925431</v>
          </cell>
          <cell r="B2372" t="str">
            <v>3+ Seasons Old</v>
          </cell>
          <cell r="C2372" t="str">
            <v>W060</v>
          </cell>
          <cell r="D2372" t="str">
            <v>Speedo USA Maersk</v>
          </cell>
          <cell r="E2372" t="str">
            <v>8-7190925431</v>
          </cell>
          <cell r="F2372" t="str">
            <v>LZR PRO RCB COMFRT 431</v>
          </cell>
          <cell r="G2372" t="str">
            <v>P1122</v>
          </cell>
          <cell r="H2372" t="str">
            <v>One-Piece</v>
          </cell>
          <cell r="I2372" t="str">
            <v>812</v>
          </cell>
          <cell r="J2372" t="str">
            <v>Apparel</v>
          </cell>
          <cell r="K2372" t="str">
            <v>MNL</v>
          </cell>
          <cell r="L2372" t="str">
            <v>AW19</v>
          </cell>
          <cell r="M2372">
            <v>201.45</v>
          </cell>
          <cell r="N2372">
            <v>17</v>
          </cell>
          <cell r="O2372">
            <v>181.30500000000001</v>
          </cell>
          <cell r="P2372">
            <v>0</v>
          </cell>
          <cell r="Q2372">
            <v>0</v>
          </cell>
          <cell r="R2372">
            <v>0</v>
          </cell>
          <cell r="S2372">
            <v>0</v>
          </cell>
          <cell r="T2372">
            <v>17</v>
          </cell>
          <cell r="U2372">
            <v>0</v>
          </cell>
          <cell r="V2372">
            <v>0</v>
          </cell>
          <cell r="W2372">
            <v>10.665000000000001</v>
          </cell>
          <cell r="X2372">
            <v>11.85</v>
          </cell>
          <cell r="Y2372">
            <v>-1.1849999999999987</v>
          </cell>
          <cell r="Z2372">
            <v>10.665000000000001</v>
          </cell>
          <cell r="AA2372">
            <v>1.1849999999999987</v>
          </cell>
          <cell r="AB2372">
            <v>0</v>
          </cell>
          <cell r="AC2372" t="str">
            <v>Mainline</v>
          </cell>
          <cell r="AD2372" t="str">
            <v>24_Womens Elite</v>
          </cell>
          <cell r="AE2372" t="str">
            <v>S219</v>
          </cell>
          <cell r="AF2372" t="str">
            <v>Seasonal</v>
          </cell>
          <cell r="AG2372">
            <v>1</v>
          </cell>
          <cell r="AH2372" t="str">
            <v>Release May 23</v>
          </cell>
          <cell r="AI2372" t="str">
            <v>Racing</v>
          </cell>
          <cell r="AJ2372">
            <v>0</v>
          </cell>
          <cell r="AK2372">
            <v>0</v>
          </cell>
          <cell r="AL2372" t="str">
            <v/>
          </cell>
          <cell r="AM2372">
            <v>20.144999999999978</v>
          </cell>
          <cell r="AN2372">
            <v>17</v>
          </cell>
          <cell r="AO2372">
            <v>1.1849999999999987</v>
          </cell>
        </row>
        <row r="2373">
          <cell r="A2373">
            <v>87190925601</v>
          </cell>
          <cell r="B2373" t="str">
            <v>3+ Seasons Old</v>
          </cell>
          <cell r="C2373" t="str">
            <v>W060</v>
          </cell>
          <cell r="D2373" t="str">
            <v>Speedo USA Maersk</v>
          </cell>
          <cell r="E2373" t="str">
            <v>8-7190925601</v>
          </cell>
          <cell r="F2373" t="str">
            <v>LZR PRO RCB COMFRT 601</v>
          </cell>
          <cell r="G2373" t="str">
            <v>P1122</v>
          </cell>
          <cell r="H2373" t="str">
            <v>One-Piece</v>
          </cell>
          <cell r="I2373" t="str">
            <v>812</v>
          </cell>
          <cell r="J2373" t="str">
            <v>Apparel</v>
          </cell>
          <cell r="K2373" t="str">
            <v>MNL</v>
          </cell>
          <cell r="L2373" t="str">
            <v>AW19</v>
          </cell>
          <cell r="M2373">
            <v>13.8</v>
          </cell>
          <cell r="N2373">
            <v>1</v>
          </cell>
          <cell r="O2373">
            <v>12.420000000000002</v>
          </cell>
          <cell r="P2373">
            <v>0</v>
          </cell>
          <cell r="Q2373">
            <v>0</v>
          </cell>
          <cell r="R2373">
            <v>0</v>
          </cell>
          <cell r="S2373">
            <v>0</v>
          </cell>
          <cell r="T2373">
            <v>0</v>
          </cell>
          <cell r="U2373">
            <v>0</v>
          </cell>
          <cell r="V2373">
            <v>0</v>
          </cell>
          <cell r="W2373">
            <v>12.420000000000002</v>
          </cell>
          <cell r="X2373">
            <v>13.8</v>
          </cell>
          <cell r="Y2373">
            <v>-1.379999999999999</v>
          </cell>
          <cell r="Z2373">
            <v>12.420000000000002</v>
          </cell>
          <cell r="AA2373">
            <v>1.379999999999999</v>
          </cell>
          <cell r="AB2373">
            <v>0</v>
          </cell>
          <cell r="AC2373" t="str">
            <v>Mainline</v>
          </cell>
          <cell r="AD2373" t="str">
            <v>24_Womens Elite</v>
          </cell>
          <cell r="AE2373" t="str">
            <v>S219</v>
          </cell>
          <cell r="AF2373" t="str">
            <v>Seasonal</v>
          </cell>
          <cell r="AG2373">
            <v>1</v>
          </cell>
          <cell r="AH2373" t="str">
            <v>&lt;N/A&gt;</v>
          </cell>
          <cell r="AI2373" t="str">
            <v>Racing</v>
          </cell>
          <cell r="AJ2373">
            <v>0</v>
          </cell>
          <cell r="AK2373">
            <v>0</v>
          </cell>
          <cell r="AL2373" t="str">
            <v/>
          </cell>
          <cell r="AM2373">
            <v>1.379999999999999</v>
          </cell>
          <cell r="AN2373">
            <v>1</v>
          </cell>
          <cell r="AO2373">
            <v>1.379999999999999</v>
          </cell>
        </row>
        <row r="2374">
          <cell r="A2374">
            <v>87190925985</v>
          </cell>
          <cell r="B2374" t="str">
            <v>3 Seasons Old</v>
          </cell>
          <cell r="C2374" t="str">
            <v>W060</v>
          </cell>
          <cell r="D2374" t="str">
            <v>Speedo USA Maersk</v>
          </cell>
          <cell r="E2374" t="str">
            <v>8-7190925985</v>
          </cell>
          <cell r="F2374" t="str">
            <v>LZR PRO RCB COMFRT 985</v>
          </cell>
          <cell r="G2374" t="str">
            <v>P1122</v>
          </cell>
          <cell r="H2374" t="str">
            <v>One-Piece</v>
          </cell>
          <cell r="I2374" t="str">
            <v>812</v>
          </cell>
          <cell r="J2374" t="str">
            <v>Apparel</v>
          </cell>
          <cell r="K2374" t="str">
            <v>MNL</v>
          </cell>
          <cell r="L2374" t="str">
            <v>SS23</v>
          </cell>
          <cell r="M2374">
            <v>1006.59</v>
          </cell>
          <cell r="N2374">
            <v>89</v>
          </cell>
          <cell r="O2374">
            <v>905.93100000000004</v>
          </cell>
          <cell r="P2374">
            <v>0</v>
          </cell>
          <cell r="Q2374">
            <v>0</v>
          </cell>
          <cell r="R2374">
            <v>0</v>
          </cell>
          <cell r="S2374">
            <v>0</v>
          </cell>
          <cell r="T2374">
            <v>89</v>
          </cell>
          <cell r="U2374">
            <v>0</v>
          </cell>
          <cell r="V2374">
            <v>0</v>
          </cell>
          <cell r="W2374">
            <v>7.3514999999999997</v>
          </cell>
          <cell r="X2374">
            <v>11.31</v>
          </cell>
          <cell r="Y2374">
            <v>-3.9585000000000008</v>
          </cell>
          <cell r="Z2374">
            <v>10.179</v>
          </cell>
          <cell r="AA2374">
            <v>1.1310000000000002</v>
          </cell>
          <cell r="AB2374">
            <v>2.8275000000000006</v>
          </cell>
          <cell r="AC2374" t="str">
            <v>Mainline</v>
          </cell>
          <cell r="AD2374" t="str">
            <v>24_Womens Elite</v>
          </cell>
          <cell r="AE2374" t="str">
            <v>S123</v>
          </cell>
          <cell r="AF2374" t="str">
            <v>Seasonal</v>
          </cell>
          <cell r="AG2374">
            <v>1</v>
          </cell>
          <cell r="AH2374" t="str">
            <v>Release Jan 24</v>
          </cell>
          <cell r="AI2374" t="str">
            <v>Racing</v>
          </cell>
          <cell r="AJ2374">
            <v>0</v>
          </cell>
          <cell r="AK2374">
            <v>0</v>
          </cell>
          <cell r="AL2374">
            <v>44515</v>
          </cell>
          <cell r="AM2374">
            <v>100.65900000000002</v>
          </cell>
          <cell r="AN2374">
            <v>89</v>
          </cell>
          <cell r="AO2374">
            <v>1.1310000000000002</v>
          </cell>
        </row>
        <row r="2375">
          <cell r="A2375">
            <v>87190925993</v>
          </cell>
          <cell r="B2375" t="str">
            <v>3+ Seasons Old</v>
          </cell>
          <cell r="C2375" t="str">
            <v>W060</v>
          </cell>
          <cell r="D2375" t="str">
            <v>Speedo USA Maersk</v>
          </cell>
          <cell r="E2375" t="str">
            <v>8-7190925993</v>
          </cell>
          <cell r="F2375" t="str">
            <v>LZR PRO RCB COMFRT 993</v>
          </cell>
          <cell r="G2375" t="str">
            <v>P1122</v>
          </cell>
          <cell r="H2375" t="str">
            <v>One-Piece</v>
          </cell>
          <cell r="I2375" t="str">
            <v>812</v>
          </cell>
          <cell r="J2375" t="str">
            <v>Apparel</v>
          </cell>
          <cell r="K2375" t="str">
            <v>MNL</v>
          </cell>
          <cell r="L2375" t="str">
            <v>AW20</v>
          </cell>
          <cell r="M2375">
            <v>147.03</v>
          </cell>
          <cell r="N2375">
            <v>13</v>
          </cell>
          <cell r="O2375">
            <v>132.327</v>
          </cell>
          <cell r="P2375">
            <v>0</v>
          </cell>
          <cell r="Q2375">
            <v>0</v>
          </cell>
          <cell r="R2375">
            <v>0</v>
          </cell>
          <cell r="S2375">
            <v>0</v>
          </cell>
          <cell r="T2375">
            <v>13</v>
          </cell>
          <cell r="U2375">
            <v>0</v>
          </cell>
          <cell r="V2375">
            <v>0</v>
          </cell>
          <cell r="W2375">
            <v>10.179</v>
          </cell>
          <cell r="X2375">
            <v>11.31</v>
          </cell>
          <cell r="Y2375">
            <v>-1.1310000000000002</v>
          </cell>
          <cell r="Z2375">
            <v>10.179</v>
          </cell>
          <cell r="AA2375">
            <v>1.1310000000000002</v>
          </cell>
          <cell r="AB2375">
            <v>0</v>
          </cell>
          <cell r="AC2375" t="str">
            <v>Mainline</v>
          </cell>
          <cell r="AD2375" t="str">
            <v>24_Womens Elite</v>
          </cell>
          <cell r="AE2375" t="str">
            <v>S220</v>
          </cell>
          <cell r="AF2375" t="str">
            <v>Seasonal</v>
          </cell>
          <cell r="AG2375">
            <v>1</v>
          </cell>
          <cell r="AH2375" t="str">
            <v>Release May 23</v>
          </cell>
          <cell r="AI2375" t="str">
            <v>Racing</v>
          </cell>
          <cell r="AJ2375">
            <v>0</v>
          </cell>
          <cell r="AK2375">
            <v>0</v>
          </cell>
          <cell r="AL2375" t="str">
            <v/>
          </cell>
          <cell r="AM2375">
            <v>14.703000000000003</v>
          </cell>
          <cell r="AN2375">
            <v>13</v>
          </cell>
          <cell r="AO2375">
            <v>1.1310000000000002</v>
          </cell>
        </row>
        <row r="2376">
          <cell r="A2376" t="str">
            <v>8719200M600</v>
          </cell>
          <cell r="B2376" t="str">
            <v>3+ Seasons Old</v>
          </cell>
          <cell r="C2376" t="str">
            <v>W060</v>
          </cell>
          <cell r="D2376" t="str">
            <v>Speedo USA Maersk</v>
          </cell>
          <cell r="E2376" t="str">
            <v>8-719200M600</v>
          </cell>
          <cell r="F2376" t="str">
            <v>TEAM MASK 600</v>
          </cell>
          <cell r="G2376" t="str">
            <v>P1121</v>
          </cell>
          <cell r="H2376" t="str">
            <v>Mask</v>
          </cell>
          <cell r="I2376" t="str">
            <v>816</v>
          </cell>
          <cell r="J2376" t="str">
            <v>Equipment</v>
          </cell>
          <cell r="K2376" t="str">
            <v>MNL</v>
          </cell>
          <cell r="L2376" t="str">
            <v>AW20</v>
          </cell>
          <cell r="M2376">
            <v>4.2</v>
          </cell>
          <cell r="N2376">
            <v>2</v>
          </cell>
          <cell r="O2376">
            <v>3.7800000000000002</v>
          </cell>
          <cell r="P2376">
            <v>0</v>
          </cell>
          <cell r="Q2376">
            <v>0</v>
          </cell>
          <cell r="R2376">
            <v>0</v>
          </cell>
          <cell r="S2376">
            <v>0</v>
          </cell>
          <cell r="T2376">
            <v>0</v>
          </cell>
          <cell r="U2376">
            <v>0</v>
          </cell>
          <cell r="V2376">
            <v>0</v>
          </cell>
          <cell r="W2376">
            <v>1.8900000000000001</v>
          </cell>
          <cell r="X2376">
            <v>2.1</v>
          </cell>
          <cell r="Y2376">
            <v>-0.20999999999999996</v>
          </cell>
          <cell r="Z2376">
            <v>1.8900000000000001</v>
          </cell>
          <cell r="AA2376">
            <v>0.20999999999999996</v>
          </cell>
          <cell r="AB2376">
            <v>0</v>
          </cell>
          <cell r="AC2376" t="str">
            <v>Mainline</v>
          </cell>
          <cell r="AD2376" t="str">
            <v>19_Female Racing</v>
          </cell>
          <cell r="AE2376" t="str">
            <v>S220</v>
          </cell>
          <cell r="AF2376" t="str">
            <v>Core</v>
          </cell>
          <cell r="AG2376">
            <v>1</v>
          </cell>
          <cell r="AH2376" t="str">
            <v>&lt;N/A&gt;</v>
          </cell>
          <cell r="AI2376" t="str">
            <v>Racing</v>
          </cell>
          <cell r="AJ2376" t="str">
            <v>Vibe</v>
          </cell>
          <cell r="AK2376">
            <v>0</v>
          </cell>
          <cell r="AL2376" t="str">
            <v/>
          </cell>
          <cell r="AM2376">
            <v>0.41999999999999993</v>
          </cell>
          <cell r="AN2376">
            <v>2</v>
          </cell>
          <cell r="AO2376">
            <v>0.20999999999999996</v>
          </cell>
        </row>
        <row r="2377">
          <cell r="A2377" t="str">
            <v>8719200P001</v>
          </cell>
          <cell r="B2377" t="str">
            <v>Expiring</v>
          </cell>
          <cell r="C2377" t="str">
            <v>W060</v>
          </cell>
          <cell r="D2377" t="str">
            <v>Speedo USA Maersk</v>
          </cell>
          <cell r="E2377" t="str">
            <v>8-719200P001</v>
          </cell>
          <cell r="F2377" t="str">
            <v>PRIDE GRAPHIC FLYBAC 001</v>
          </cell>
          <cell r="G2377" t="str">
            <v>P1122</v>
          </cell>
          <cell r="H2377" t="str">
            <v>One-Piece</v>
          </cell>
          <cell r="I2377" t="str">
            <v>812</v>
          </cell>
          <cell r="J2377" t="str">
            <v>Apparel</v>
          </cell>
          <cell r="K2377" t="str">
            <v>MNL</v>
          </cell>
          <cell r="L2377" t="str">
            <v>AW24</v>
          </cell>
          <cell r="M2377">
            <v>7508.1</v>
          </cell>
          <cell r="N2377">
            <v>870</v>
          </cell>
          <cell r="O2377">
            <v>1501.6200000000001</v>
          </cell>
          <cell r="P2377">
            <v>0</v>
          </cell>
          <cell r="Q2377">
            <v>0</v>
          </cell>
          <cell r="R2377">
            <v>0</v>
          </cell>
          <cell r="S2377">
            <v>0</v>
          </cell>
          <cell r="T2377">
            <v>0</v>
          </cell>
          <cell r="U2377">
            <v>0</v>
          </cell>
          <cell r="V2377">
            <v>0</v>
          </cell>
          <cell r="W2377">
            <v>0</v>
          </cell>
          <cell r="X2377">
            <v>8.6300000000000008</v>
          </cell>
          <cell r="Y2377">
            <v>-8.6300000000000008</v>
          </cell>
          <cell r="Z2377">
            <v>1.7260000000000002</v>
          </cell>
          <cell r="AA2377">
            <v>6.9040000000000008</v>
          </cell>
          <cell r="AB2377">
            <v>1.7260000000000002</v>
          </cell>
          <cell r="AC2377" t="str">
            <v>Mainline</v>
          </cell>
          <cell r="AD2377" t="str">
            <v>19_Female Racing</v>
          </cell>
          <cell r="AE2377" t="str">
            <v>S224</v>
          </cell>
          <cell r="AF2377" t="str">
            <v>Seasonal</v>
          </cell>
          <cell r="AG2377">
            <v>1</v>
          </cell>
          <cell r="AH2377" t="str">
            <v>&lt;N/A&gt;</v>
          </cell>
          <cell r="AI2377" t="str">
            <v>Racing</v>
          </cell>
          <cell r="AJ2377">
            <v>0</v>
          </cell>
          <cell r="AK2377">
            <v>0</v>
          </cell>
          <cell r="AL2377">
            <v>45352</v>
          </cell>
          <cell r="AM2377">
            <v>6006.4800000000005</v>
          </cell>
          <cell r="AN2377">
            <v>870</v>
          </cell>
          <cell r="AO2377">
            <v>6.9040000000000008</v>
          </cell>
        </row>
        <row r="2378">
          <cell r="A2378" t="str">
            <v>8719201P01281</v>
          </cell>
          <cell r="B2378" t="str">
            <v>Expiring</v>
          </cell>
          <cell r="C2378" t="str">
            <v>W060</v>
          </cell>
          <cell r="D2378" t="str">
            <v>Speedo USA Maersk</v>
          </cell>
          <cell r="E2378" t="str">
            <v>8-719201P01281</v>
          </cell>
          <cell r="F2378" t="str">
            <v>PRD GRPHC ON BCK 500</v>
          </cell>
          <cell r="G2378" t="str">
            <v>P1122</v>
          </cell>
          <cell r="H2378" t="str">
            <v>One-Piece</v>
          </cell>
          <cell r="I2378" t="str">
            <v>812</v>
          </cell>
          <cell r="J2378" t="str">
            <v>Apparel</v>
          </cell>
          <cell r="K2378" t="str">
            <v>MNL</v>
          </cell>
          <cell r="L2378" t="str">
            <v>AW24</v>
          </cell>
          <cell r="M2378">
            <v>6226.91</v>
          </cell>
          <cell r="N2378">
            <v>541</v>
          </cell>
          <cell r="O2378">
            <v>1245.3820000000001</v>
          </cell>
          <cell r="P2378">
            <v>0</v>
          </cell>
          <cell r="Q2378">
            <v>0</v>
          </cell>
          <cell r="R2378">
            <v>0</v>
          </cell>
          <cell r="S2378">
            <v>0</v>
          </cell>
          <cell r="T2378">
            <v>0</v>
          </cell>
          <cell r="U2378">
            <v>0</v>
          </cell>
          <cell r="V2378">
            <v>0</v>
          </cell>
          <cell r="W2378">
            <v>0</v>
          </cell>
          <cell r="X2378">
            <v>11.51</v>
          </cell>
          <cell r="Y2378">
            <v>-11.51</v>
          </cell>
          <cell r="Z2378">
            <v>2.302</v>
          </cell>
          <cell r="AA2378">
            <v>9.2080000000000002</v>
          </cell>
          <cell r="AB2378">
            <v>2.302</v>
          </cell>
          <cell r="AC2378" t="str">
            <v>Mainline</v>
          </cell>
          <cell r="AD2378" t="str">
            <v>19_Female Racing</v>
          </cell>
          <cell r="AE2378" t="str">
            <v>S224</v>
          </cell>
          <cell r="AF2378" t="str">
            <v>Seasonal</v>
          </cell>
          <cell r="AG2378">
            <v>1</v>
          </cell>
          <cell r="AH2378" t="str">
            <v>&lt;N/A&gt;</v>
          </cell>
          <cell r="AI2378" t="str">
            <v>Racing</v>
          </cell>
          <cell r="AJ2378">
            <v>0</v>
          </cell>
          <cell r="AK2378">
            <v>0</v>
          </cell>
          <cell r="AL2378">
            <v>45323</v>
          </cell>
          <cell r="AM2378">
            <v>4981.5280000000002</v>
          </cell>
          <cell r="AN2378">
            <v>541</v>
          </cell>
          <cell r="AO2378">
            <v>9.2080000000000002</v>
          </cell>
        </row>
        <row r="2379">
          <cell r="A2379" t="str">
            <v>8719201P100</v>
          </cell>
          <cell r="B2379" t="str">
            <v>Expiring</v>
          </cell>
          <cell r="C2379" t="str">
            <v>W060</v>
          </cell>
          <cell r="D2379" t="str">
            <v>Speedo USA Maersk</v>
          </cell>
          <cell r="E2379" t="str">
            <v>8-719201P100</v>
          </cell>
          <cell r="F2379" t="str">
            <v>PRIDE GRAPHIC ONE BA 100</v>
          </cell>
          <cell r="G2379" t="str">
            <v>P1122</v>
          </cell>
          <cell r="H2379" t="str">
            <v>One-Piece</v>
          </cell>
          <cell r="I2379" t="str">
            <v>812</v>
          </cell>
          <cell r="J2379" t="str">
            <v>Apparel</v>
          </cell>
          <cell r="K2379" t="str">
            <v>MNL</v>
          </cell>
          <cell r="L2379" t="str">
            <v>AW24</v>
          </cell>
          <cell r="M2379">
            <v>5227.41</v>
          </cell>
          <cell r="N2379">
            <v>489</v>
          </cell>
          <cell r="O2379">
            <v>1045.482</v>
          </cell>
          <cell r="P2379">
            <v>0</v>
          </cell>
          <cell r="Q2379">
            <v>0</v>
          </cell>
          <cell r="R2379">
            <v>0</v>
          </cell>
          <cell r="S2379">
            <v>0</v>
          </cell>
          <cell r="T2379">
            <v>0</v>
          </cell>
          <cell r="U2379">
            <v>0</v>
          </cell>
          <cell r="V2379">
            <v>0</v>
          </cell>
          <cell r="W2379">
            <v>0</v>
          </cell>
          <cell r="X2379">
            <v>10.69</v>
          </cell>
          <cell r="Y2379">
            <v>-10.69</v>
          </cell>
          <cell r="Z2379">
            <v>2.1379999999999999</v>
          </cell>
          <cell r="AA2379">
            <v>8.5519999999999996</v>
          </cell>
          <cell r="AB2379">
            <v>2.1379999999999999</v>
          </cell>
          <cell r="AC2379" t="str">
            <v>Mainline</v>
          </cell>
          <cell r="AD2379" t="str">
            <v>19_Female Racing</v>
          </cell>
          <cell r="AE2379" t="str">
            <v>S224</v>
          </cell>
          <cell r="AF2379" t="str">
            <v>Seasonal</v>
          </cell>
          <cell r="AG2379">
            <v>1</v>
          </cell>
          <cell r="AH2379" t="str">
            <v>&lt;N/A&gt;</v>
          </cell>
          <cell r="AI2379" t="str">
            <v>Racing</v>
          </cell>
          <cell r="AJ2379">
            <v>0</v>
          </cell>
          <cell r="AK2379">
            <v>0</v>
          </cell>
          <cell r="AL2379">
            <v>45352</v>
          </cell>
          <cell r="AM2379">
            <v>4181.9279999999999</v>
          </cell>
          <cell r="AN2379">
            <v>489</v>
          </cell>
          <cell r="AO2379">
            <v>8.5519999999999996</v>
          </cell>
        </row>
        <row r="2380">
          <cell r="A2380" t="str">
            <v>8719201P600</v>
          </cell>
          <cell r="B2380" t="str">
            <v>Expiring</v>
          </cell>
          <cell r="C2380" t="str">
            <v>W060</v>
          </cell>
          <cell r="D2380" t="str">
            <v>Speedo USA Maersk</v>
          </cell>
          <cell r="E2380" t="str">
            <v>8-719201P600</v>
          </cell>
          <cell r="F2380" t="str">
            <v>PRIDE GRAPHIC ONE BA 600</v>
          </cell>
          <cell r="G2380" t="str">
            <v>P1122</v>
          </cell>
          <cell r="H2380" t="str">
            <v>One-Piece</v>
          </cell>
          <cell r="I2380" t="str">
            <v>812</v>
          </cell>
          <cell r="J2380" t="str">
            <v>Apparel</v>
          </cell>
          <cell r="K2380" t="str">
            <v>MNL</v>
          </cell>
          <cell r="L2380" t="str">
            <v>AW24</v>
          </cell>
          <cell r="M2380">
            <v>14017.62</v>
          </cell>
          <cell r="N2380">
            <v>1522</v>
          </cell>
          <cell r="O2380">
            <v>2803.5240000000003</v>
          </cell>
          <cell r="P2380">
            <v>0</v>
          </cell>
          <cell r="Q2380">
            <v>0</v>
          </cell>
          <cell r="R2380">
            <v>0</v>
          </cell>
          <cell r="S2380">
            <v>0</v>
          </cell>
          <cell r="T2380">
            <v>0</v>
          </cell>
          <cell r="U2380">
            <v>0</v>
          </cell>
          <cell r="V2380">
            <v>0</v>
          </cell>
          <cell r="W2380">
            <v>0</v>
          </cell>
          <cell r="X2380">
            <v>9.2100000000000009</v>
          </cell>
          <cell r="Y2380">
            <v>-9.2100000000000009</v>
          </cell>
          <cell r="Z2380">
            <v>1.8420000000000003</v>
          </cell>
          <cell r="AA2380">
            <v>7.3680000000000003</v>
          </cell>
          <cell r="AB2380">
            <v>1.8420000000000003</v>
          </cell>
          <cell r="AC2380" t="str">
            <v>Mainline</v>
          </cell>
          <cell r="AD2380" t="str">
            <v>19_Female Racing</v>
          </cell>
          <cell r="AE2380" t="str">
            <v>S224</v>
          </cell>
          <cell r="AF2380" t="str">
            <v>Seasonal</v>
          </cell>
          <cell r="AG2380">
            <v>1</v>
          </cell>
          <cell r="AH2380" t="str">
            <v>&lt;N/A&gt;</v>
          </cell>
          <cell r="AI2380" t="str">
            <v>Racing</v>
          </cell>
          <cell r="AJ2380">
            <v>0</v>
          </cell>
          <cell r="AK2380">
            <v>0</v>
          </cell>
          <cell r="AL2380">
            <v>45352</v>
          </cell>
          <cell r="AM2380">
            <v>11214.096000000001</v>
          </cell>
          <cell r="AN2380">
            <v>1522</v>
          </cell>
          <cell r="AO2380">
            <v>7.3680000000000003</v>
          </cell>
        </row>
        <row r="2381">
          <cell r="A2381" t="str">
            <v>8719201P730</v>
          </cell>
          <cell r="B2381" t="str">
            <v>3+ Seasons Old</v>
          </cell>
          <cell r="C2381" t="str">
            <v>W060</v>
          </cell>
          <cell r="D2381" t="str">
            <v>Speedo USA Maersk</v>
          </cell>
          <cell r="E2381" t="str">
            <v>8-719201P730</v>
          </cell>
          <cell r="F2381" t="str">
            <v>PRIDE GRAPHIC ONE BA 730</v>
          </cell>
          <cell r="G2381" t="str">
            <v>P1122</v>
          </cell>
          <cell r="H2381" t="str">
            <v>One-Piece</v>
          </cell>
          <cell r="I2381" t="str">
            <v>812</v>
          </cell>
          <cell r="J2381" t="str">
            <v>Apparel</v>
          </cell>
          <cell r="K2381" t="str">
            <v>MNL</v>
          </cell>
          <cell r="L2381" t="str">
            <v>SS22</v>
          </cell>
          <cell r="M2381">
            <v>6640.92</v>
          </cell>
          <cell r="N2381">
            <v>572</v>
          </cell>
          <cell r="O2381">
            <v>5976.8280000000004</v>
          </cell>
          <cell r="P2381">
            <v>0</v>
          </cell>
          <cell r="Q2381">
            <v>0</v>
          </cell>
          <cell r="R2381">
            <v>0</v>
          </cell>
          <cell r="S2381">
            <v>-8.61</v>
          </cell>
          <cell r="T2381">
            <v>572</v>
          </cell>
          <cell r="U2381">
            <v>-4924.92</v>
          </cell>
          <cell r="V2381">
            <v>0</v>
          </cell>
          <cell r="W2381">
            <v>10.449000000000002</v>
          </cell>
          <cell r="X2381">
            <v>11.61</v>
          </cell>
          <cell r="Y2381">
            <v>-1.1609999999999978</v>
          </cell>
          <cell r="Z2381">
            <v>10.449000000000002</v>
          </cell>
          <cell r="AA2381">
            <v>1.1609999999999978</v>
          </cell>
          <cell r="AB2381">
            <v>0</v>
          </cell>
          <cell r="AC2381" t="str">
            <v>Mainline</v>
          </cell>
          <cell r="AD2381" t="str">
            <v>19_Female Racing</v>
          </cell>
          <cell r="AE2381" t="str">
            <v>S122</v>
          </cell>
          <cell r="AF2381" t="str">
            <v>Seasonal</v>
          </cell>
          <cell r="AG2381">
            <v>1</v>
          </cell>
          <cell r="AH2381" t="str">
            <v>At Once</v>
          </cell>
          <cell r="AI2381" t="str">
            <v>Racing</v>
          </cell>
          <cell r="AJ2381">
            <v>0</v>
          </cell>
          <cell r="AK2381">
            <v>0</v>
          </cell>
          <cell r="AL2381" t="str">
            <v/>
          </cell>
          <cell r="AM2381">
            <v>664.09199999999873</v>
          </cell>
          <cell r="AN2381">
            <v>572</v>
          </cell>
          <cell r="AO2381">
            <v>1.1609999999999978</v>
          </cell>
        </row>
        <row r="2382">
          <cell r="A2382" t="str">
            <v>8719202P900</v>
          </cell>
          <cell r="B2382" t="str">
            <v>3+ Seasons Old</v>
          </cell>
          <cell r="C2382" t="str">
            <v>W060</v>
          </cell>
          <cell r="D2382" t="str">
            <v>Speedo USA Maersk</v>
          </cell>
          <cell r="E2382" t="str">
            <v>8-719202P900</v>
          </cell>
          <cell r="F2382" t="str">
            <v>PRIDE PRINTED ONE BA 900</v>
          </cell>
          <cell r="G2382" t="str">
            <v>P1122</v>
          </cell>
          <cell r="H2382" t="str">
            <v>One-Piece</v>
          </cell>
          <cell r="I2382" t="str">
            <v>812</v>
          </cell>
          <cell r="J2382" t="str">
            <v>Apparel</v>
          </cell>
          <cell r="K2382" t="str">
            <v>MNL</v>
          </cell>
          <cell r="L2382" t="str">
            <v>SS22</v>
          </cell>
          <cell r="M2382">
            <v>8347.16</v>
          </cell>
          <cell r="N2382">
            <v>989</v>
          </cell>
          <cell r="O2382">
            <v>7512.4440000000004</v>
          </cell>
          <cell r="P2382">
            <v>0</v>
          </cell>
          <cell r="Q2382">
            <v>0</v>
          </cell>
          <cell r="R2382">
            <v>0</v>
          </cell>
          <cell r="S2382">
            <v>-7.44</v>
          </cell>
          <cell r="T2382">
            <v>989</v>
          </cell>
          <cell r="U2382">
            <v>-7358.1600000000008</v>
          </cell>
          <cell r="V2382">
            <v>0</v>
          </cell>
          <cell r="W2382">
            <v>7.5960000000000001</v>
          </cell>
          <cell r="X2382">
            <v>8.44</v>
          </cell>
          <cell r="Y2382">
            <v>-0.84399999999999942</v>
          </cell>
          <cell r="Z2382">
            <v>7.5960000000000001</v>
          </cell>
          <cell r="AA2382">
            <v>0.84399999999999942</v>
          </cell>
          <cell r="AB2382">
            <v>0</v>
          </cell>
          <cell r="AC2382" t="str">
            <v>Mainline</v>
          </cell>
          <cell r="AD2382" t="str">
            <v>19_Female Racing</v>
          </cell>
          <cell r="AE2382" t="str">
            <v>S122</v>
          </cell>
          <cell r="AF2382" t="str">
            <v>Seasonal</v>
          </cell>
          <cell r="AG2382">
            <v>1</v>
          </cell>
          <cell r="AH2382" t="str">
            <v>Release May 23</v>
          </cell>
          <cell r="AI2382" t="str">
            <v>Racing</v>
          </cell>
          <cell r="AJ2382">
            <v>0</v>
          </cell>
          <cell r="AK2382">
            <v>0</v>
          </cell>
          <cell r="AL2382" t="str">
            <v/>
          </cell>
          <cell r="AM2382">
            <v>834.71599999999944</v>
          </cell>
          <cell r="AN2382">
            <v>989</v>
          </cell>
          <cell r="AO2382">
            <v>0.84399999999999942</v>
          </cell>
        </row>
        <row r="2383">
          <cell r="A2383" t="str">
            <v>8719203P09749</v>
          </cell>
          <cell r="B2383" t="str">
            <v>Expiring</v>
          </cell>
          <cell r="C2383" t="str">
            <v>W060</v>
          </cell>
          <cell r="D2383" t="str">
            <v>Speedo USA Maersk</v>
          </cell>
          <cell r="E2383" t="str">
            <v>8-719203P09749</v>
          </cell>
          <cell r="F2383" t="str">
            <v>PRD PRNTD STRPPY FXD 901</v>
          </cell>
          <cell r="G2383" t="str">
            <v>P1134</v>
          </cell>
          <cell r="H2383" t="str">
            <v>Swim Tops</v>
          </cell>
          <cell r="I2383" t="str">
            <v>812</v>
          </cell>
          <cell r="J2383" t="str">
            <v>Apparel</v>
          </cell>
          <cell r="K2383" t="str">
            <v>MNL</v>
          </cell>
          <cell r="L2383" t="str">
            <v>AW24</v>
          </cell>
          <cell r="M2383">
            <v>1306.2</v>
          </cell>
          <cell r="N2383">
            <v>210</v>
          </cell>
          <cell r="O2383">
            <v>261.24</v>
          </cell>
          <cell r="P2383">
            <v>0</v>
          </cell>
          <cell r="Q2383">
            <v>0</v>
          </cell>
          <cell r="R2383">
            <v>0</v>
          </cell>
          <cell r="S2383">
            <v>0</v>
          </cell>
          <cell r="T2383">
            <v>0</v>
          </cell>
          <cell r="U2383">
            <v>0</v>
          </cell>
          <cell r="V2383">
            <v>0</v>
          </cell>
          <cell r="W2383">
            <v>0</v>
          </cell>
          <cell r="X2383">
            <v>6.2200000000000006</v>
          </cell>
          <cell r="Y2383">
            <v>-6.2200000000000006</v>
          </cell>
          <cell r="Z2383">
            <v>1.244</v>
          </cell>
          <cell r="AA2383">
            <v>4.9760000000000009</v>
          </cell>
          <cell r="AB2383">
            <v>1.244</v>
          </cell>
          <cell r="AC2383" t="str">
            <v>Mainline</v>
          </cell>
          <cell r="AD2383" t="str">
            <v>19_Female Racing</v>
          </cell>
          <cell r="AE2383" t="str">
            <v>S224</v>
          </cell>
          <cell r="AF2383" t="str">
            <v>Seasonal</v>
          </cell>
          <cell r="AG2383">
            <v>1</v>
          </cell>
          <cell r="AH2383" t="str">
            <v>&lt;N/A&gt;</v>
          </cell>
          <cell r="AI2383" t="str">
            <v>Racing</v>
          </cell>
          <cell r="AJ2383">
            <v>0</v>
          </cell>
          <cell r="AK2383">
            <v>0</v>
          </cell>
          <cell r="AL2383">
            <v>45323</v>
          </cell>
          <cell r="AM2383">
            <v>1044.9600000000003</v>
          </cell>
          <cell r="AN2383">
            <v>210</v>
          </cell>
          <cell r="AO2383">
            <v>4.9760000000000009</v>
          </cell>
        </row>
        <row r="2384">
          <cell r="A2384" t="str">
            <v>8719203P640</v>
          </cell>
          <cell r="B2384" t="str">
            <v>3+ Seasons Old</v>
          </cell>
          <cell r="C2384" t="str">
            <v>W060</v>
          </cell>
          <cell r="D2384" t="str">
            <v>Speedo USA Maersk</v>
          </cell>
          <cell r="E2384" t="str">
            <v>8-719203P640</v>
          </cell>
          <cell r="F2384" t="str">
            <v>PRIDE PRINTED STRAPP 640</v>
          </cell>
          <cell r="G2384" t="str">
            <v>P1134</v>
          </cell>
          <cell r="H2384" t="str">
            <v>Swim Tops</v>
          </cell>
          <cell r="I2384" t="str">
            <v>812</v>
          </cell>
          <cell r="J2384" t="str">
            <v>Apparel</v>
          </cell>
          <cell r="K2384" t="str">
            <v>MNL</v>
          </cell>
          <cell r="L2384" t="str">
            <v>SS22</v>
          </cell>
          <cell r="M2384">
            <v>3194.4</v>
          </cell>
          <cell r="N2384">
            <v>440</v>
          </cell>
          <cell r="O2384">
            <v>2874.96</v>
          </cell>
          <cell r="P2384">
            <v>0</v>
          </cell>
          <cell r="Q2384">
            <v>0</v>
          </cell>
          <cell r="R2384">
            <v>0</v>
          </cell>
          <cell r="S2384">
            <v>-6.26</v>
          </cell>
          <cell r="T2384">
            <v>440</v>
          </cell>
          <cell r="U2384">
            <v>-2754.4</v>
          </cell>
          <cell r="V2384">
            <v>0</v>
          </cell>
          <cell r="W2384">
            <v>6.5339999999999998</v>
          </cell>
          <cell r="X2384">
            <v>7.26</v>
          </cell>
          <cell r="Y2384">
            <v>-0.72599999999999998</v>
          </cell>
          <cell r="Z2384">
            <v>6.5339999999999998</v>
          </cell>
          <cell r="AA2384">
            <v>0.72599999999999998</v>
          </cell>
          <cell r="AB2384">
            <v>0</v>
          </cell>
          <cell r="AC2384" t="str">
            <v>Mainline</v>
          </cell>
          <cell r="AD2384" t="str">
            <v>19_Female Racing</v>
          </cell>
          <cell r="AE2384" t="str">
            <v>S122</v>
          </cell>
          <cell r="AF2384" t="str">
            <v>Seasonal</v>
          </cell>
          <cell r="AG2384">
            <v>1</v>
          </cell>
          <cell r="AH2384" t="str">
            <v>At Once</v>
          </cell>
          <cell r="AI2384" t="str">
            <v>Racing</v>
          </cell>
          <cell r="AJ2384">
            <v>0</v>
          </cell>
          <cell r="AK2384">
            <v>0</v>
          </cell>
          <cell r="AL2384" t="str">
            <v/>
          </cell>
          <cell r="AM2384">
            <v>319.44</v>
          </cell>
          <cell r="AN2384">
            <v>440</v>
          </cell>
          <cell r="AO2384">
            <v>0.72599999999999998</v>
          </cell>
        </row>
        <row r="2385">
          <cell r="A2385" t="str">
            <v>8719203P900</v>
          </cell>
          <cell r="B2385" t="str">
            <v>Expiring</v>
          </cell>
          <cell r="C2385" t="str">
            <v>W060</v>
          </cell>
          <cell r="D2385" t="str">
            <v>Speedo USA Maersk</v>
          </cell>
          <cell r="E2385" t="str">
            <v>8-719203P900</v>
          </cell>
          <cell r="F2385" t="str">
            <v>PRIDE PRINTED STRAPP 900</v>
          </cell>
          <cell r="G2385" t="str">
            <v>P1134</v>
          </cell>
          <cell r="H2385" t="str">
            <v>Swim Tops</v>
          </cell>
          <cell r="I2385" t="str">
            <v>812</v>
          </cell>
          <cell r="J2385" t="str">
            <v>Apparel</v>
          </cell>
          <cell r="K2385" t="str">
            <v>MNL</v>
          </cell>
          <cell r="L2385" t="str">
            <v>AW24</v>
          </cell>
          <cell r="M2385">
            <v>403.2</v>
          </cell>
          <cell r="N2385">
            <v>64</v>
          </cell>
          <cell r="O2385">
            <v>80.64</v>
          </cell>
          <cell r="P2385">
            <v>0</v>
          </cell>
          <cell r="Q2385">
            <v>0</v>
          </cell>
          <cell r="R2385">
            <v>0</v>
          </cell>
          <cell r="S2385">
            <v>0</v>
          </cell>
          <cell r="T2385">
            <v>0</v>
          </cell>
          <cell r="U2385">
            <v>0</v>
          </cell>
          <cell r="V2385">
            <v>0</v>
          </cell>
          <cell r="W2385">
            <v>0</v>
          </cell>
          <cell r="X2385">
            <v>6.3</v>
          </cell>
          <cell r="Y2385">
            <v>-6.3</v>
          </cell>
          <cell r="Z2385">
            <v>1.26</v>
          </cell>
          <cell r="AA2385">
            <v>5.04</v>
          </cell>
          <cell r="AB2385">
            <v>1.26</v>
          </cell>
          <cell r="AC2385" t="str">
            <v>Mainline</v>
          </cell>
          <cell r="AD2385" t="str">
            <v>19_Female Racing</v>
          </cell>
          <cell r="AE2385" t="str">
            <v>S224</v>
          </cell>
          <cell r="AF2385" t="str">
            <v>Seasonal</v>
          </cell>
          <cell r="AG2385">
            <v>1</v>
          </cell>
          <cell r="AH2385" t="str">
            <v>&lt;N/A&gt;</v>
          </cell>
          <cell r="AI2385" t="str">
            <v>Racing</v>
          </cell>
          <cell r="AJ2385">
            <v>0</v>
          </cell>
          <cell r="AK2385">
            <v>0</v>
          </cell>
          <cell r="AL2385">
            <v>45627</v>
          </cell>
          <cell r="AM2385">
            <v>322.56</v>
          </cell>
          <cell r="AN2385">
            <v>64</v>
          </cell>
          <cell r="AO2385">
            <v>5.04</v>
          </cell>
        </row>
        <row r="2386">
          <cell r="A2386" t="str">
            <v>8719204P01281</v>
          </cell>
          <cell r="B2386" t="str">
            <v>Expiring</v>
          </cell>
          <cell r="C2386" t="str">
            <v>W060</v>
          </cell>
          <cell r="D2386" t="str">
            <v>Speedo USA Maersk</v>
          </cell>
          <cell r="E2386" t="str">
            <v>8-719204P01281</v>
          </cell>
          <cell r="F2386" t="str">
            <v>PRD SLD CHKY HPSTR 500</v>
          </cell>
          <cell r="G2386" t="str">
            <v>P1132</v>
          </cell>
          <cell r="H2386" t="str">
            <v>Swim Bottoms</v>
          </cell>
          <cell r="I2386" t="str">
            <v>812</v>
          </cell>
          <cell r="J2386" t="str">
            <v>Apparel</v>
          </cell>
          <cell r="K2386" t="str">
            <v>MNL</v>
          </cell>
          <cell r="L2386" t="str">
            <v>AW24</v>
          </cell>
          <cell r="M2386">
            <v>1734.45</v>
          </cell>
          <cell r="N2386">
            <v>373</v>
          </cell>
          <cell r="O2386">
            <v>346.89000000000004</v>
          </cell>
          <cell r="P2386">
            <v>0</v>
          </cell>
          <cell r="Q2386">
            <v>0</v>
          </cell>
          <cell r="R2386">
            <v>0</v>
          </cell>
          <cell r="S2386">
            <v>0</v>
          </cell>
          <cell r="T2386">
            <v>0</v>
          </cell>
          <cell r="U2386">
            <v>0</v>
          </cell>
          <cell r="V2386">
            <v>0</v>
          </cell>
          <cell r="W2386">
            <v>0</v>
          </cell>
          <cell r="X2386">
            <v>4.6500000000000004</v>
          </cell>
          <cell r="Y2386">
            <v>-4.6500000000000004</v>
          </cell>
          <cell r="Z2386">
            <v>0.93000000000000016</v>
          </cell>
          <cell r="AA2386">
            <v>3.72</v>
          </cell>
          <cell r="AB2386">
            <v>0.93000000000000016</v>
          </cell>
          <cell r="AC2386" t="str">
            <v>Mainline</v>
          </cell>
          <cell r="AD2386" t="str">
            <v>19_Female Racing</v>
          </cell>
          <cell r="AE2386" t="str">
            <v>S224</v>
          </cell>
          <cell r="AF2386" t="str">
            <v>Seasonal</v>
          </cell>
          <cell r="AG2386">
            <v>1</v>
          </cell>
          <cell r="AH2386" t="str">
            <v>&lt;N/A&gt;</v>
          </cell>
          <cell r="AI2386" t="str">
            <v>Racing</v>
          </cell>
          <cell r="AJ2386">
            <v>0</v>
          </cell>
          <cell r="AK2386">
            <v>0</v>
          </cell>
          <cell r="AL2386">
            <v>45352</v>
          </cell>
          <cell r="AM2386">
            <v>1387.5600000000002</v>
          </cell>
          <cell r="AN2386">
            <v>373</v>
          </cell>
          <cell r="AO2386">
            <v>3.72</v>
          </cell>
        </row>
        <row r="2387">
          <cell r="A2387" t="str">
            <v>8719204P600</v>
          </cell>
          <cell r="B2387" t="str">
            <v>3+ Seasons Old</v>
          </cell>
          <cell r="C2387" t="str">
            <v>W060</v>
          </cell>
          <cell r="D2387" t="str">
            <v>Speedo USA Maersk</v>
          </cell>
          <cell r="E2387" t="str">
            <v>8-719204P600</v>
          </cell>
          <cell r="F2387" t="str">
            <v>PRIDE SOLID CHEEKY H 600</v>
          </cell>
          <cell r="G2387" t="str">
            <v>P1132</v>
          </cell>
          <cell r="H2387" t="str">
            <v>Swim Bottoms</v>
          </cell>
          <cell r="I2387" t="str">
            <v>812</v>
          </cell>
          <cell r="J2387" t="str">
            <v>Apparel</v>
          </cell>
          <cell r="K2387" t="str">
            <v>MNL</v>
          </cell>
          <cell r="L2387" t="str">
            <v>SS22</v>
          </cell>
          <cell r="M2387">
            <v>42.4</v>
          </cell>
          <cell r="N2387">
            <v>8</v>
          </cell>
          <cell r="O2387">
            <v>38.159999999999997</v>
          </cell>
          <cell r="P2387">
            <v>0</v>
          </cell>
          <cell r="Q2387">
            <v>0</v>
          </cell>
          <cell r="R2387">
            <v>0</v>
          </cell>
          <cell r="S2387">
            <v>-4.3000000000000007</v>
          </cell>
          <cell r="T2387">
            <v>8</v>
          </cell>
          <cell r="U2387">
            <v>-34.400000000000006</v>
          </cell>
          <cell r="V2387">
            <v>0</v>
          </cell>
          <cell r="W2387">
            <v>4.7699999999999996</v>
          </cell>
          <cell r="X2387">
            <v>5.3</v>
          </cell>
          <cell r="Y2387">
            <v>-0.53000000000000025</v>
          </cell>
          <cell r="Z2387">
            <v>4.7699999999999996</v>
          </cell>
          <cell r="AA2387">
            <v>0.53000000000000025</v>
          </cell>
          <cell r="AB2387">
            <v>0</v>
          </cell>
          <cell r="AC2387" t="str">
            <v>Mainline</v>
          </cell>
          <cell r="AD2387" t="str">
            <v>19_Female Racing</v>
          </cell>
          <cell r="AE2387" t="str">
            <v>S122</v>
          </cell>
          <cell r="AF2387" t="str">
            <v>Seasonal</v>
          </cell>
          <cell r="AG2387">
            <v>1</v>
          </cell>
          <cell r="AH2387" t="str">
            <v>At Once</v>
          </cell>
          <cell r="AI2387" t="str">
            <v>Racing</v>
          </cell>
          <cell r="AJ2387">
            <v>0</v>
          </cell>
          <cell r="AK2387">
            <v>0</v>
          </cell>
          <cell r="AL2387" t="str">
            <v/>
          </cell>
          <cell r="AM2387">
            <v>4.240000000000002</v>
          </cell>
          <cell r="AN2387">
            <v>8</v>
          </cell>
          <cell r="AO2387">
            <v>0.53000000000000025</v>
          </cell>
        </row>
        <row r="2388">
          <cell r="A2388" t="str">
            <v>8719204P730</v>
          </cell>
          <cell r="B2388" t="str">
            <v>Expiring</v>
          </cell>
          <cell r="C2388" t="str">
            <v>W060</v>
          </cell>
          <cell r="D2388" t="str">
            <v>Speedo USA Maersk</v>
          </cell>
          <cell r="E2388" t="str">
            <v>8-719204P730</v>
          </cell>
          <cell r="F2388" t="str">
            <v>PRIDE SOLID CHEEKY H 730</v>
          </cell>
          <cell r="G2388" t="str">
            <v>P1132</v>
          </cell>
          <cell r="H2388" t="str">
            <v>Swim Bottoms</v>
          </cell>
          <cell r="I2388" t="str">
            <v>812</v>
          </cell>
          <cell r="J2388" t="str">
            <v>Apparel</v>
          </cell>
          <cell r="K2388" t="str">
            <v>MNL</v>
          </cell>
          <cell r="L2388" t="str">
            <v>AW24</v>
          </cell>
          <cell r="M2388">
            <v>1694.94</v>
          </cell>
          <cell r="N2388">
            <v>318</v>
          </cell>
          <cell r="O2388">
            <v>338.98800000000006</v>
          </cell>
          <cell r="P2388">
            <v>0</v>
          </cell>
          <cell r="Q2388">
            <v>0</v>
          </cell>
          <cell r="R2388">
            <v>0</v>
          </cell>
          <cell r="S2388">
            <v>0</v>
          </cell>
          <cell r="T2388">
            <v>0</v>
          </cell>
          <cell r="U2388">
            <v>0</v>
          </cell>
          <cell r="V2388">
            <v>0</v>
          </cell>
          <cell r="W2388">
            <v>0</v>
          </cell>
          <cell r="X2388">
            <v>5.33</v>
          </cell>
          <cell r="Y2388">
            <v>-5.33</v>
          </cell>
          <cell r="Z2388">
            <v>1.0660000000000003</v>
          </cell>
          <cell r="AA2388">
            <v>4.2639999999999993</v>
          </cell>
          <cell r="AB2388">
            <v>1.0660000000000003</v>
          </cell>
          <cell r="AC2388" t="str">
            <v>Mainline</v>
          </cell>
          <cell r="AD2388" t="str">
            <v>19_Female Racing</v>
          </cell>
          <cell r="AE2388" t="str">
            <v>S224</v>
          </cell>
          <cell r="AF2388" t="str">
            <v>Seasonal</v>
          </cell>
          <cell r="AG2388">
            <v>1</v>
          </cell>
          <cell r="AH2388" t="str">
            <v>&lt;N/A&gt;</v>
          </cell>
          <cell r="AI2388" t="str">
            <v>Racing</v>
          </cell>
          <cell r="AJ2388">
            <v>0</v>
          </cell>
          <cell r="AK2388">
            <v>0</v>
          </cell>
          <cell r="AL2388">
            <v>45323</v>
          </cell>
          <cell r="AM2388">
            <v>1355.9519999999998</v>
          </cell>
          <cell r="AN2388">
            <v>318</v>
          </cell>
          <cell r="AO2388">
            <v>4.2639999999999993</v>
          </cell>
        </row>
        <row r="2389">
          <cell r="A2389" t="str">
            <v>8719205P640</v>
          </cell>
          <cell r="B2389" t="str">
            <v>3 Seasons Old</v>
          </cell>
          <cell r="C2389" t="str">
            <v>W060</v>
          </cell>
          <cell r="D2389" t="str">
            <v>Speedo USA Maersk</v>
          </cell>
          <cell r="E2389" t="str">
            <v>8-719205P640</v>
          </cell>
          <cell r="F2389" t="str">
            <v>PRINTED DOUBLE STRAP 640</v>
          </cell>
          <cell r="G2389" t="str">
            <v>P1122</v>
          </cell>
          <cell r="H2389" t="str">
            <v>One-Piece</v>
          </cell>
          <cell r="I2389" t="str">
            <v>812</v>
          </cell>
          <cell r="J2389" t="str">
            <v>Apparel</v>
          </cell>
          <cell r="K2389" t="str">
            <v>MNL</v>
          </cell>
          <cell r="L2389" t="str">
            <v>SS23</v>
          </cell>
          <cell r="M2389">
            <v>9781.17</v>
          </cell>
          <cell r="N2389">
            <v>987</v>
          </cell>
          <cell r="O2389">
            <v>8803.0529999999999</v>
          </cell>
          <cell r="P2389">
            <v>0</v>
          </cell>
          <cell r="Q2389">
            <v>0</v>
          </cell>
          <cell r="R2389">
            <v>0</v>
          </cell>
          <cell r="S2389">
            <v>-6.91</v>
          </cell>
          <cell r="T2389">
            <v>987</v>
          </cell>
          <cell r="U2389">
            <v>-6820.17</v>
          </cell>
          <cell r="V2389">
            <v>0</v>
          </cell>
          <cell r="W2389">
            <v>6.91</v>
          </cell>
          <cell r="X2389">
            <v>9.91</v>
          </cell>
          <cell r="Y2389">
            <v>-3</v>
          </cell>
          <cell r="Z2389">
            <v>8.9190000000000005</v>
          </cell>
          <cell r="AA2389">
            <v>0.99099999999999966</v>
          </cell>
          <cell r="AB2389">
            <v>2.0090000000000003</v>
          </cell>
          <cell r="AC2389" t="str">
            <v>Mainline</v>
          </cell>
          <cell r="AD2389" t="str">
            <v>19_Female Racing</v>
          </cell>
          <cell r="AE2389" t="str">
            <v>S123</v>
          </cell>
          <cell r="AF2389" t="str">
            <v>Seasonal</v>
          </cell>
          <cell r="AG2389">
            <v>1</v>
          </cell>
          <cell r="AH2389" t="str">
            <v>Release 10-19-23</v>
          </cell>
          <cell r="AI2389" t="str">
            <v>Racing</v>
          </cell>
          <cell r="AJ2389">
            <v>0</v>
          </cell>
          <cell r="AK2389">
            <v>0</v>
          </cell>
          <cell r="AL2389">
            <v>45323</v>
          </cell>
          <cell r="AM2389">
            <v>978.11699999999962</v>
          </cell>
          <cell r="AN2389">
            <v>987</v>
          </cell>
          <cell r="AO2389">
            <v>0.99099999999999966</v>
          </cell>
        </row>
        <row r="2390">
          <cell r="A2390">
            <v>87192101001</v>
          </cell>
          <cell r="B2390" t="str">
            <v>3 Seasons Old</v>
          </cell>
          <cell r="C2390" t="str">
            <v>W060</v>
          </cell>
          <cell r="D2390" t="str">
            <v>Speedo USA Maersk</v>
          </cell>
          <cell r="E2390" t="str">
            <v>8-7192101001</v>
          </cell>
          <cell r="F2390" t="str">
            <v>SOLID SPLICE RELAY B 001</v>
          </cell>
          <cell r="G2390" t="str">
            <v>P1122</v>
          </cell>
          <cell r="H2390" t="str">
            <v>One-Piece</v>
          </cell>
          <cell r="I2390" t="str">
            <v>812</v>
          </cell>
          <cell r="J2390" t="str">
            <v>Apparel</v>
          </cell>
          <cell r="K2390" t="str">
            <v>MNL</v>
          </cell>
          <cell r="L2390" t="str">
            <v>SS23</v>
          </cell>
          <cell r="M2390">
            <v>36872</v>
          </cell>
          <cell r="N2390">
            <v>4190</v>
          </cell>
          <cell r="O2390">
            <v>33184.800000000003</v>
          </cell>
          <cell r="P2390">
            <v>0</v>
          </cell>
          <cell r="Q2390">
            <v>0</v>
          </cell>
          <cell r="R2390">
            <v>0</v>
          </cell>
          <cell r="S2390">
            <v>-5.7999999999999989</v>
          </cell>
          <cell r="T2390">
            <v>4190</v>
          </cell>
          <cell r="U2390">
            <v>-24301.999999999996</v>
          </cell>
          <cell r="V2390">
            <v>0</v>
          </cell>
          <cell r="W2390">
            <v>5.7999999999999989</v>
          </cell>
          <cell r="X2390">
            <v>8.8000000000000007</v>
          </cell>
          <cell r="Y2390">
            <v>-3.0000000000000018</v>
          </cell>
          <cell r="Z2390">
            <v>7.9200000000000008</v>
          </cell>
          <cell r="AA2390">
            <v>0.87999999999999989</v>
          </cell>
          <cell r="AB2390">
            <v>2.1200000000000019</v>
          </cell>
          <cell r="AC2390" t="str">
            <v>Mainline</v>
          </cell>
          <cell r="AD2390" t="str">
            <v>19_Female Racing</v>
          </cell>
          <cell r="AE2390" t="str">
            <v>S123</v>
          </cell>
          <cell r="AF2390" t="str">
            <v>Seasonal</v>
          </cell>
          <cell r="AG2390">
            <v>1</v>
          </cell>
          <cell r="AH2390" t="str">
            <v>Release 10-19-23</v>
          </cell>
          <cell r="AI2390" t="str">
            <v>Racing</v>
          </cell>
          <cell r="AJ2390">
            <v>0</v>
          </cell>
          <cell r="AK2390">
            <v>0</v>
          </cell>
          <cell r="AL2390">
            <v>45352</v>
          </cell>
          <cell r="AM2390">
            <v>3687.1999999999994</v>
          </cell>
          <cell r="AN2390">
            <v>4190</v>
          </cell>
          <cell r="AO2390">
            <v>0.87999999999999989</v>
          </cell>
        </row>
        <row r="2391">
          <cell r="A2391">
            <v>87192101331</v>
          </cell>
          <cell r="B2391" t="str">
            <v>3+ Seasons Old</v>
          </cell>
          <cell r="C2391" t="str">
            <v>W060</v>
          </cell>
          <cell r="D2391" t="str">
            <v>Speedo USA Maersk</v>
          </cell>
          <cell r="E2391" t="str">
            <v>8-7192101331</v>
          </cell>
          <cell r="F2391" t="str">
            <v>SOLID SPLICE RELAY B 331</v>
          </cell>
          <cell r="G2391" t="str">
            <v>P1122</v>
          </cell>
          <cell r="H2391" t="str">
            <v>One-Piece</v>
          </cell>
          <cell r="I2391" t="str">
            <v>812</v>
          </cell>
          <cell r="J2391" t="str">
            <v>Apparel</v>
          </cell>
          <cell r="K2391" t="str">
            <v>MNL</v>
          </cell>
          <cell r="L2391" t="str">
            <v>AW22</v>
          </cell>
          <cell r="M2391">
            <v>45.25</v>
          </cell>
          <cell r="N2391">
            <v>5</v>
          </cell>
          <cell r="O2391">
            <v>40.725000000000001</v>
          </cell>
          <cell r="P2391">
            <v>0</v>
          </cell>
          <cell r="Q2391">
            <v>0</v>
          </cell>
          <cell r="R2391">
            <v>0</v>
          </cell>
          <cell r="S2391">
            <v>-6.0500000000000016</v>
          </cell>
          <cell r="T2391">
            <v>5</v>
          </cell>
          <cell r="U2391">
            <v>-30.250000000000007</v>
          </cell>
          <cell r="V2391">
            <v>0</v>
          </cell>
          <cell r="W2391">
            <v>8.1449999999999996</v>
          </cell>
          <cell r="X2391">
            <v>9.0500000000000007</v>
          </cell>
          <cell r="Y2391">
            <v>-0.90500000000000114</v>
          </cell>
          <cell r="Z2391">
            <v>8.1449999999999996</v>
          </cell>
          <cell r="AA2391">
            <v>0.90500000000000114</v>
          </cell>
          <cell r="AB2391">
            <v>0</v>
          </cell>
          <cell r="AC2391" t="str">
            <v>Mainline</v>
          </cell>
          <cell r="AD2391" t="str">
            <v>19_Female Racing</v>
          </cell>
          <cell r="AE2391" t="str">
            <v>S222</v>
          </cell>
          <cell r="AF2391" t="str">
            <v>Seasonal</v>
          </cell>
          <cell r="AG2391">
            <v>1</v>
          </cell>
          <cell r="AH2391" t="str">
            <v>At Once</v>
          </cell>
          <cell r="AI2391" t="str">
            <v>Racing</v>
          </cell>
          <cell r="AJ2391">
            <v>0</v>
          </cell>
          <cell r="AK2391">
            <v>0</v>
          </cell>
          <cell r="AL2391" t="str">
            <v/>
          </cell>
          <cell r="AM2391">
            <v>4.5250000000000057</v>
          </cell>
          <cell r="AN2391">
            <v>5</v>
          </cell>
          <cell r="AO2391">
            <v>0.90500000000000114</v>
          </cell>
        </row>
        <row r="2392">
          <cell r="A2392">
            <v>87192101500</v>
          </cell>
          <cell r="B2392" t="str">
            <v>3 Seasons Old</v>
          </cell>
          <cell r="C2392" t="str">
            <v>W060</v>
          </cell>
          <cell r="D2392" t="str">
            <v>Speedo USA Maersk</v>
          </cell>
          <cell r="E2392" t="str">
            <v>8-7192101500</v>
          </cell>
          <cell r="F2392" t="str">
            <v>SOLID SPLICE RELAY B 500</v>
          </cell>
          <cell r="G2392" t="str">
            <v>P1122</v>
          </cell>
          <cell r="H2392" t="str">
            <v>One-Piece</v>
          </cell>
          <cell r="I2392" t="str">
            <v>812</v>
          </cell>
          <cell r="J2392" t="str">
            <v>Apparel</v>
          </cell>
          <cell r="K2392" t="str">
            <v>MNL</v>
          </cell>
          <cell r="L2392" t="str">
            <v>SS23</v>
          </cell>
          <cell r="M2392">
            <v>54.3</v>
          </cell>
          <cell r="N2392">
            <v>6</v>
          </cell>
          <cell r="O2392">
            <v>48.87</v>
          </cell>
          <cell r="P2392">
            <v>0</v>
          </cell>
          <cell r="Q2392">
            <v>0</v>
          </cell>
          <cell r="R2392">
            <v>0</v>
          </cell>
          <cell r="S2392">
            <v>-6.05</v>
          </cell>
          <cell r="T2392">
            <v>6</v>
          </cell>
          <cell r="U2392">
            <v>-36.299999999999997</v>
          </cell>
          <cell r="V2392">
            <v>0</v>
          </cell>
          <cell r="W2392">
            <v>6.05</v>
          </cell>
          <cell r="X2392">
            <v>9.0499999999999989</v>
          </cell>
          <cell r="Y2392">
            <v>-2.9999999999999991</v>
          </cell>
          <cell r="Z2392">
            <v>8.1449999999999996</v>
          </cell>
          <cell r="AA2392">
            <v>0.90499999999999936</v>
          </cell>
          <cell r="AB2392">
            <v>2.0949999999999998</v>
          </cell>
          <cell r="AC2392" t="str">
            <v>Mainline</v>
          </cell>
          <cell r="AD2392" t="str">
            <v>19_Female Racing</v>
          </cell>
          <cell r="AE2392" t="str">
            <v>S123</v>
          </cell>
          <cell r="AF2392" t="str">
            <v>Seasonal</v>
          </cell>
          <cell r="AG2392">
            <v>1</v>
          </cell>
          <cell r="AH2392" t="str">
            <v>Release 10-19-23</v>
          </cell>
          <cell r="AI2392" t="str">
            <v>Racing</v>
          </cell>
          <cell r="AJ2392">
            <v>0</v>
          </cell>
          <cell r="AK2392">
            <v>0</v>
          </cell>
          <cell r="AL2392">
            <v>44392</v>
          </cell>
          <cell r="AM2392">
            <v>5.4299999999999962</v>
          </cell>
          <cell r="AN2392">
            <v>6</v>
          </cell>
          <cell r="AO2392">
            <v>0.90499999999999936</v>
          </cell>
        </row>
        <row r="2393">
          <cell r="A2393">
            <v>87192101505</v>
          </cell>
          <cell r="B2393" t="str">
            <v>3+ Seasons Old</v>
          </cell>
          <cell r="C2393" t="str">
            <v>W060</v>
          </cell>
          <cell r="D2393" t="str">
            <v>Speedo USA Maersk</v>
          </cell>
          <cell r="E2393" t="str">
            <v>8-7192101505</v>
          </cell>
          <cell r="F2393" t="str">
            <v>SOLID SPLICE RELAY B 505</v>
          </cell>
          <cell r="G2393" t="str">
            <v>P1122</v>
          </cell>
          <cell r="H2393" t="str">
            <v>One-Piece</v>
          </cell>
          <cell r="I2393" t="str">
            <v>812</v>
          </cell>
          <cell r="J2393" t="str">
            <v>Apparel</v>
          </cell>
          <cell r="K2393" t="str">
            <v>MNL</v>
          </cell>
          <cell r="L2393" t="str">
            <v>SS22</v>
          </cell>
          <cell r="M2393">
            <v>2006.4</v>
          </cell>
          <cell r="N2393">
            <v>228</v>
          </cell>
          <cell r="O2393">
            <v>1805.7600000000002</v>
          </cell>
          <cell r="P2393">
            <v>0</v>
          </cell>
          <cell r="Q2393">
            <v>0</v>
          </cell>
          <cell r="R2393">
            <v>0</v>
          </cell>
          <cell r="S2393">
            <v>-5.8000000000000007</v>
          </cell>
          <cell r="T2393">
            <v>228</v>
          </cell>
          <cell r="U2393">
            <v>-1322.4</v>
          </cell>
          <cell r="V2393">
            <v>0</v>
          </cell>
          <cell r="W2393">
            <v>7.9200000000000008</v>
          </cell>
          <cell r="X2393">
            <v>8.8000000000000007</v>
          </cell>
          <cell r="Y2393">
            <v>-0.87999999999999989</v>
          </cell>
          <cell r="Z2393">
            <v>7.9200000000000008</v>
          </cell>
          <cell r="AA2393">
            <v>0.87999999999999989</v>
          </cell>
          <cell r="AB2393">
            <v>0</v>
          </cell>
          <cell r="AC2393" t="str">
            <v>Mainline</v>
          </cell>
          <cell r="AD2393" t="str">
            <v>19_Female Racing</v>
          </cell>
          <cell r="AE2393" t="str">
            <v>S122</v>
          </cell>
          <cell r="AF2393" t="str">
            <v>Seasonal</v>
          </cell>
          <cell r="AG2393">
            <v>1</v>
          </cell>
          <cell r="AH2393" t="str">
            <v>At Once</v>
          </cell>
          <cell r="AI2393" t="str">
            <v>Racing</v>
          </cell>
          <cell r="AJ2393">
            <v>0</v>
          </cell>
          <cell r="AK2393">
            <v>0</v>
          </cell>
          <cell r="AL2393" t="str">
            <v/>
          </cell>
          <cell r="AM2393">
            <v>200.64</v>
          </cell>
          <cell r="AN2393">
            <v>228</v>
          </cell>
          <cell r="AO2393">
            <v>0.87999999999999989</v>
          </cell>
        </row>
        <row r="2394">
          <cell r="A2394">
            <v>87192101540</v>
          </cell>
          <cell r="B2394" t="str">
            <v>Expiring</v>
          </cell>
          <cell r="C2394" t="str">
            <v>W060</v>
          </cell>
          <cell r="D2394" t="str">
            <v>Speedo USA Maersk</v>
          </cell>
          <cell r="E2394" t="str">
            <v>8-7192101540</v>
          </cell>
          <cell r="F2394" t="str">
            <v>SOLID SPLICE RELAY B 540</v>
          </cell>
          <cell r="G2394" t="str">
            <v>P1122</v>
          </cell>
          <cell r="H2394" t="str">
            <v>One-Piece</v>
          </cell>
          <cell r="I2394" t="str">
            <v>812</v>
          </cell>
          <cell r="J2394" t="str">
            <v>Apparel</v>
          </cell>
          <cell r="K2394" t="str">
            <v>MNL</v>
          </cell>
          <cell r="L2394" t="str">
            <v>AW24</v>
          </cell>
          <cell r="M2394">
            <v>624</v>
          </cell>
          <cell r="N2394">
            <v>75</v>
          </cell>
          <cell r="O2394">
            <v>124.80000000000001</v>
          </cell>
          <cell r="P2394">
            <v>0</v>
          </cell>
          <cell r="Q2394">
            <v>0</v>
          </cell>
          <cell r="R2394">
            <v>0</v>
          </cell>
          <cell r="S2394">
            <v>0</v>
          </cell>
          <cell r="T2394">
            <v>0</v>
          </cell>
          <cell r="U2394">
            <v>0</v>
          </cell>
          <cell r="V2394">
            <v>0</v>
          </cell>
          <cell r="W2394">
            <v>0</v>
          </cell>
          <cell r="X2394">
            <v>8.32</v>
          </cell>
          <cell r="Y2394">
            <v>-8.32</v>
          </cell>
          <cell r="Z2394">
            <v>1.6640000000000001</v>
          </cell>
          <cell r="AA2394">
            <v>6.6560000000000006</v>
          </cell>
          <cell r="AB2394">
            <v>1.6640000000000001</v>
          </cell>
          <cell r="AC2394" t="str">
            <v>Mainline</v>
          </cell>
          <cell r="AD2394" t="str">
            <v>19_Female Racing</v>
          </cell>
          <cell r="AE2394" t="str">
            <v>S224</v>
          </cell>
          <cell r="AF2394" t="str">
            <v>Seasonal</v>
          </cell>
          <cell r="AG2394">
            <v>1</v>
          </cell>
          <cell r="AH2394" t="str">
            <v>&lt;N/A&gt;</v>
          </cell>
          <cell r="AI2394" t="str">
            <v>Racing</v>
          </cell>
          <cell r="AJ2394">
            <v>0</v>
          </cell>
          <cell r="AK2394">
            <v>0</v>
          </cell>
          <cell r="AL2394">
            <v>45352</v>
          </cell>
          <cell r="AM2394">
            <v>499.20000000000005</v>
          </cell>
          <cell r="AN2394">
            <v>75</v>
          </cell>
          <cell r="AO2394">
            <v>6.6560000000000006</v>
          </cell>
        </row>
        <row r="2395">
          <cell r="A2395">
            <v>87192101970</v>
          </cell>
          <cell r="B2395" t="str">
            <v>3 Seasons Old</v>
          </cell>
          <cell r="C2395" t="str">
            <v>W060</v>
          </cell>
          <cell r="D2395" t="str">
            <v>Speedo USA Maersk</v>
          </cell>
          <cell r="E2395" t="str">
            <v>8-7192101970</v>
          </cell>
          <cell r="F2395" t="str">
            <v>SOLID SPLICE RELAY B 970</v>
          </cell>
          <cell r="G2395" t="str">
            <v>P1122</v>
          </cell>
          <cell r="H2395" t="str">
            <v>One-Piece</v>
          </cell>
          <cell r="I2395" t="str">
            <v>812</v>
          </cell>
          <cell r="J2395" t="str">
            <v>Apparel</v>
          </cell>
          <cell r="K2395" t="str">
            <v>MNL</v>
          </cell>
          <cell r="L2395" t="str">
            <v>SS23</v>
          </cell>
          <cell r="M2395">
            <v>23812.799999999999</v>
          </cell>
          <cell r="N2395">
            <v>2706</v>
          </cell>
          <cell r="O2395">
            <v>21431.52</v>
          </cell>
          <cell r="P2395">
            <v>0</v>
          </cell>
          <cell r="Q2395">
            <v>0</v>
          </cell>
          <cell r="R2395">
            <v>0</v>
          </cell>
          <cell r="S2395">
            <v>-5.7999999999999989</v>
          </cell>
          <cell r="T2395">
            <v>2706</v>
          </cell>
          <cell r="U2395">
            <v>-15694.799999999997</v>
          </cell>
          <cell r="V2395">
            <v>0</v>
          </cell>
          <cell r="W2395">
            <v>5.7999999999999989</v>
          </cell>
          <cell r="X2395">
            <v>8.7999999999999989</v>
          </cell>
          <cell r="Y2395">
            <v>-3</v>
          </cell>
          <cell r="Z2395">
            <v>7.92</v>
          </cell>
          <cell r="AA2395">
            <v>0.87999999999999901</v>
          </cell>
          <cell r="AB2395">
            <v>2.120000000000001</v>
          </cell>
          <cell r="AC2395" t="str">
            <v>Mainline</v>
          </cell>
          <cell r="AD2395" t="str">
            <v>19_Female Racing</v>
          </cell>
          <cell r="AE2395" t="str">
            <v>S123</v>
          </cell>
          <cell r="AF2395" t="str">
            <v>Seasonal</v>
          </cell>
          <cell r="AG2395">
            <v>1</v>
          </cell>
          <cell r="AH2395" t="str">
            <v>Release 10-19-23</v>
          </cell>
          <cell r="AI2395" t="str">
            <v>Racing</v>
          </cell>
          <cell r="AJ2395">
            <v>0</v>
          </cell>
          <cell r="AK2395">
            <v>0</v>
          </cell>
          <cell r="AL2395">
            <v>45352</v>
          </cell>
          <cell r="AM2395">
            <v>2381.2799999999975</v>
          </cell>
          <cell r="AN2395">
            <v>2706</v>
          </cell>
          <cell r="AO2395">
            <v>0.87999999999999901</v>
          </cell>
        </row>
        <row r="2396">
          <cell r="A2396">
            <v>87192102001</v>
          </cell>
          <cell r="B2396" t="str">
            <v>Expiring</v>
          </cell>
          <cell r="C2396" t="str">
            <v>W060</v>
          </cell>
          <cell r="D2396" t="str">
            <v>Speedo USA Maersk</v>
          </cell>
          <cell r="E2396" t="str">
            <v>8-7192102001</v>
          </cell>
          <cell r="F2396" t="str">
            <v>PRINTED FLYER 1PC 001</v>
          </cell>
          <cell r="G2396" t="str">
            <v>P1122</v>
          </cell>
          <cell r="H2396" t="str">
            <v>One-Piece</v>
          </cell>
          <cell r="I2396" t="str">
            <v>812</v>
          </cell>
          <cell r="J2396" t="str">
            <v>Apparel</v>
          </cell>
          <cell r="K2396" t="str">
            <v>MNL</v>
          </cell>
          <cell r="L2396" t="str">
            <v>AW24</v>
          </cell>
          <cell r="M2396">
            <v>1068.56</v>
          </cell>
          <cell r="N2396">
            <v>148</v>
          </cell>
          <cell r="O2396">
            <v>213.71199999999999</v>
          </cell>
          <cell r="P2396">
            <v>0</v>
          </cell>
          <cell r="Q2396">
            <v>0</v>
          </cell>
          <cell r="R2396">
            <v>0</v>
          </cell>
          <cell r="S2396">
            <v>0</v>
          </cell>
          <cell r="T2396">
            <v>0</v>
          </cell>
          <cell r="U2396">
            <v>0</v>
          </cell>
          <cell r="V2396">
            <v>0</v>
          </cell>
          <cell r="W2396">
            <v>0</v>
          </cell>
          <cell r="X2396">
            <v>7.22</v>
          </cell>
          <cell r="Y2396">
            <v>-7.22</v>
          </cell>
          <cell r="Z2396">
            <v>1.444</v>
          </cell>
          <cell r="AA2396">
            <v>5.7759999999999998</v>
          </cell>
          <cell r="AB2396">
            <v>1.444</v>
          </cell>
          <cell r="AC2396" t="str">
            <v>Mainline</v>
          </cell>
          <cell r="AD2396" t="str">
            <v>19_Female Racing</v>
          </cell>
          <cell r="AE2396" t="str">
            <v>S224</v>
          </cell>
          <cell r="AF2396" t="str">
            <v>Seasonal</v>
          </cell>
          <cell r="AG2396">
            <v>1</v>
          </cell>
          <cell r="AH2396" t="str">
            <v>&lt;N/A&gt;</v>
          </cell>
          <cell r="AI2396" t="str">
            <v>Racing</v>
          </cell>
          <cell r="AJ2396">
            <v>0</v>
          </cell>
          <cell r="AK2396">
            <v>0</v>
          </cell>
          <cell r="AL2396">
            <v>45352</v>
          </cell>
          <cell r="AM2396">
            <v>854.84799999999996</v>
          </cell>
          <cell r="AN2396">
            <v>148</v>
          </cell>
          <cell r="AO2396">
            <v>5.7759999999999998</v>
          </cell>
        </row>
        <row r="2397">
          <cell r="A2397">
            <v>87192102002</v>
          </cell>
          <cell r="B2397" t="str">
            <v>3+ Seasons Old</v>
          </cell>
          <cell r="C2397" t="str">
            <v>W060</v>
          </cell>
          <cell r="D2397" t="str">
            <v>Speedo USA Maersk</v>
          </cell>
          <cell r="E2397" t="str">
            <v>8-7192102002</v>
          </cell>
          <cell r="F2397" t="str">
            <v>PRINTED FLYER 1PC 002</v>
          </cell>
          <cell r="G2397" t="str">
            <v>P1122</v>
          </cell>
          <cell r="H2397" t="str">
            <v>One-Piece</v>
          </cell>
          <cell r="I2397" t="str">
            <v>812</v>
          </cell>
          <cell r="J2397" t="str">
            <v>Apparel</v>
          </cell>
          <cell r="K2397" t="str">
            <v>MNL</v>
          </cell>
          <cell r="L2397" t="str">
            <v>AW22</v>
          </cell>
          <cell r="M2397">
            <v>49.8</v>
          </cell>
          <cell r="N2397">
            <v>6</v>
          </cell>
          <cell r="O2397">
            <v>44.82</v>
          </cell>
          <cell r="P2397">
            <v>0</v>
          </cell>
          <cell r="Q2397">
            <v>0</v>
          </cell>
          <cell r="R2397">
            <v>0</v>
          </cell>
          <cell r="S2397">
            <v>-5.3000000000000016</v>
          </cell>
          <cell r="T2397">
            <v>6</v>
          </cell>
          <cell r="U2397">
            <v>-31.800000000000011</v>
          </cell>
          <cell r="V2397">
            <v>0</v>
          </cell>
          <cell r="W2397">
            <v>7.47</v>
          </cell>
          <cell r="X2397">
            <v>8.2999999999999989</v>
          </cell>
          <cell r="Y2397">
            <v>-0.82999999999999918</v>
          </cell>
          <cell r="Z2397">
            <v>7.47</v>
          </cell>
          <cell r="AA2397">
            <v>0.82999999999999918</v>
          </cell>
          <cell r="AB2397">
            <v>0</v>
          </cell>
          <cell r="AC2397" t="str">
            <v>Mainline</v>
          </cell>
          <cell r="AD2397" t="str">
            <v>19_Female Racing</v>
          </cell>
          <cell r="AE2397" t="str">
            <v>S222</v>
          </cell>
          <cell r="AF2397" t="str">
            <v>Seasonal</v>
          </cell>
          <cell r="AG2397">
            <v>1</v>
          </cell>
          <cell r="AH2397" t="str">
            <v>At Once</v>
          </cell>
          <cell r="AI2397" t="str">
            <v>Racing</v>
          </cell>
          <cell r="AJ2397">
            <v>0</v>
          </cell>
          <cell r="AK2397">
            <v>0</v>
          </cell>
          <cell r="AL2397" t="str">
            <v/>
          </cell>
          <cell r="AM2397">
            <v>4.9799999999999951</v>
          </cell>
          <cell r="AN2397">
            <v>6</v>
          </cell>
          <cell r="AO2397">
            <v>0.82999999999999918</v>
          </cell>
        </row>
        <row r="2398">
          <cell r="A2398">
            <v>87192102441</v>
          </cell>
          <cell r="B2398" t="str">
            <v>Expiring</v>
          </cell>
          <cell r="C2398" t="str">
            <v>W060</v>
          </cell>
          <cell r="D2398" t="str">
            <v>Speedo USA Maersk</v>
          </cell>
          <cell r="E2398" t="str">
            <v>8-7192102441</v>
          </cell>
          <cell r="F2398" t="str">
            <v>PRINTED FLYER 1PC 441</v>
          </cell>
          <cell r="G2398" t="str">
            <v>P1122</v>
          </cell>
          <cell r="H2398" t="str">
            <v>One-Piece</v>
          </cell>
          <cell r="I2398" t="str">
            <v>812</v>
          </cell>
          <cell r="J2398" t="str">
            <v>Apparel</v>
          </cell>
          <cell r="K2398" t="str">
            <v>MNL</v>
          </cell>
          <cell r="L2398" t="str">
            <v>AW24</v>
          </cell>
          <cell r="M2398">
            <v>931.38</v>
          </cell>
          <cell r="N2398">
            <v>129</v>
          </cell>
          <cell r="O2398">
            <v>186.27600000000001</v>
          </cell>
          <cell r="P2398">
            <v>0</v>
          </cell>
          <cell r="Q2398">
            <v>0</v>
          </cell>
          <cell r="R2398">
            <v>0</v>
          </cell>
          <cell r="S2398">
            <v>0</v>
          </cell>
          <cell r="T2398">
            <v>0</v>
          </cell>
          <cell r="U2398">
            <v>0</v>
          </cell>
          <cell r="V2398">
            <v>0</v>
          </cell>
          <cell r="W2398">
            <v>0</v>
          </cell>
          <cell r="X2398">
            <v>7.22</v>
          </cell>
          <cell r="Y2398">
            <v>-7.22</v>
          </cell>
          <cell r="Z2398">
            <v>1.4440000000000002</v>
          </cell>
          <cell r="AA2398">
            <v>5.7759999999999998</v>
          </cell>
          <cell r="AB2398">
            <v>1.4440000000000002</v>
          </cell>
          <cell r="AC2398" t="str">
            <v>Mainline</v>
          </cell>
          <cell r="AD2398" t="str">
            <v>19_Female Racing</v>
          </cell>
          <cell r="AE2398" t="str">
            <v>S224</v>
          </cell>
          <cell r="AF2398" t="str">
            <v>Seasonal</v>
          </cell>
          <cell r="AG2398">
            <v>1</v>
          </cell>
          <cell r="AH2398" t="str">
            <v>&lt;N/A&gt;</v>
          </cell>
          <cell r="AI2398" t="str">
            <v>Racing</v>
          </cell>
          <cell r="AJ2398">
            <v>0</v>
          </cell>
          <cell r="AK2398">
            <v>0</v>
          </cell>
          <cell r="AL2398">
            <v>45352</v>
          </cell>
          <cell r="AM2398">
            <v>745.10399999999993</v>
          </cell>
          <cell r="AN2398">
            <v>129</v>
          </cell>
          <cell r="AO2398">
            <v>5.7759999999999998</v>
          </cell>
        </row>
        <row r="2399">
          <cell r="A2399">
            <v>87192103410</v>
          </cell>
          <cell r="B2399" t="str">
            <v>3+ Seasons Old</v>
          </cell>
          <cell r="C2399" t="str">
            <v>W060</v>
          </cell>
          <cell r="D2399" t="str">
            <v>Speedo USA Maersk</v>
          </cell>
          <cell r="E2399" t="str">
            <v>8-7192103410</v>
          </cell>
          <cell r="F2399" t="str">
            <v>PRINTED FLIP BACK 410</v>
          </cell>
          <cell r="G2399" t="str">
            <v>P1122</v>
          </cell>
          <cell r="H2399" t="str">
            <v>One-Piece</v>
          </cell>
          <cell r="I2399" t="str">
            <v>812</v>
          </cell>
          <cell r="J2399" t="str">
            <v>Apparel</v>
          </cell>
          <cell r="K2399" t="str">
            <v>MNL</v>
          </cell>
          <cell r="L2399" t="str">
            <v>SS22</v>
          </cell>
          <cell r="M2399">
            <v>3377.57</v>
          </cell>
          <cell r="N2399">
            <v>427</v>
          </cell>
          <cell r="O2399">
            <v>3039.8130000000001</v>
          </cell>
          <cell r="P2399">
            <v>0</v>
          </cell>
          <cell r="Q2399">
            <v>0</v>
          </cell>
          <cell r="R2399">
            <v>0</v>
          </cell>
          <cell r="S2399">
            <v>-4.9099999999999993</v>
          </cell>
          <cell r="T2399">
            <v>427</v>
          </cell>
          <cell r="U2399">
            <v>-2096.5699999999997</v>
          </cell>
          <cell r="V2399">
            <v>0</v>
          </cell>
          <cell r="W2399">
            <v>7.1190000000000007</v>
          </cell>
          <cell r="X2399">
            <v>7.91</v>
          </cell>
          <cell r="Y2399">
            <v>-0.79099999999999948</v>
          </cell>
          <cell r="Z2399">
            <v>7.1190000000000007</v>
          </cell>
          <cell r="AA2399">
            <v>0.79099999999999948</v>
          </cell>
          <cell r="AB2399">
            <v>0</v>
          </cell>
          <cell r="AC2399" t="str">
            <v>Mainline</v>
          </cell>
          <cell r="AD2399" t="str">
            <v>19_Female Racing</v>
          </cell>
          <cell r="AE2399" t="str">
            <v>S122</v>
          </cell>
          <cell r="AF2399" t="str">
            <v>Seasonal</v>
          </cell>
          <cell r="AG2399">
            <v>1</v>
          </cell>
          <cell r="AH2399" t="str">
            <v>Release 10-19-23</v>
          </cell>
          <cell r="AI2399" t="str">
            <v>Racing</v>
          </cell>
          <cell r="AJ2399">
            <v>0</v>
          </cell>
          <cell r="AK2399">
            <v>0</v>
          </cell>
          <cell r="AL2399" t="str">
            <v/>
          </cell>
          <cell r="AM2399">
            <v>337.75699999999978</v>
          </cell>
          <cell r="AN2399">
            <v>427</v>
          </cell>
          <cell r="AO2399">
            <v>0.79099999999999948</v>
          </cell>
        </row>
        <row r="2400">
          <cell r="A2400">
            <v>87192103460</v>
          </cell>
          <cell r="B2400" t="str">
            <v>3+ Seasons Old</v>
          </cell>
          <cell r="C2400" t="str">
            <v>W060</v>
          </cell>
          <cell r="D2400" t="str">
            <v>Speedo USA Maersk</v>
          </cell>
          <cell r="E2400" t="str">
            <v>8-7192103460</v>
          </cell>
          <cell r="F2400" t="str">
            <v>PRINTED FLIP BACK 460</v>
          </cell>
          <cell r="G2400" t="str">
            <v>P1122</v>
          </cell>
          <cell r="H2400" t="str">
            <v>One-Piece</v>
          </cell>
          <cell r="I2400" t="str">
            <v>812</v>
          </cell>
          <cell r="J2400" t="str">
            <v>Apparel</v>
          </cell>
          <cell r="K2400" t="str">
            <v>MNL</v>
          </cell>
          <cell r="L2400" t="str">
            <v>SS22</v>
          </cell>
          <cell r="M2400">
            <v>813.1</v>
          </cell>
          <cell r="N2400">
            <v>94</v>
          </cell>
          <cell r="O2400">
            <v>731.79000000000008</v>
          </cell>
          <cell r="P2400">
            <v>0</v>
          </cell>
          <cell r="Q2400">
            <v>0</v>
          </cell>
          <cell r="R2400">
            <v>0</v>
          </cell>
          <cell r="S2400">
            <v>-5.65</v>
          </cell>
          <cell r="T2400">
            <v>94</v>
          </cell>
          <cell r="U2400">
            <v>-531.1</v>
          </cell>
          <cell r="V2400">
            <v>0</v>
          </cell>
          <cell r="W2400">
            <v>7.785000000000001</v>
          </cell>
          <cell r="X2400">
            <v>8.65</v>
          </cell>
          <cell r="Y2400">
            <v>-0.86499999999999932</v>
          </cell>
          <cell r="Z2400">
            <v>7.785000000000001</v>
          </cell>
          <cell r="AA2400">
            <v>0.86499999999999932</v>
          </cell>
          <cell r="AB2400">
            <v>0</v>
          </cell>
          <cell r="AC2400" t="str">
            <v>Mainline</v>
          </cell>
          <cell r="AD2400" t="str">
            <v>19_Female Racing</v>
          </cell>
          <cell r="AE2400" t="str">
            <v>S122</v>
          </cell>
          <cell r="AF2400" t="str">
            <v>Seasonal</v>
          </cell>
          <cell r="AG2400">
            <v>1</v>
          </cell>
          <cell r="AH2400" t="str">
            <v>At Once</v>
          </cell>
          <cell r="AI2400" t="str">
            <v>Racing</v>
          </cell>
          <cell r="AJ2400">
            <v>0</v>
          </cell>
          <cell r="AK2400">
            <v>0</v>
          </cell>
          <cell r="AL2400" t="str">
            <v/>
          </cell>
          <cell r="AM2400">
            <v>81.309999999999931</v>
          </cell>
          <cell r="AN2400">
            <v>94</v>
          </cell>
          <cell r="AO2400">
            <v>0.86499999999999932</v>
          </cell>
        </row>
        <row r="2401">
          <cell r="A2401">
            <v>87192103511</v>
          </cell>
          <cell r="B2401" t="str">
            <v>Expiring</v>
          </cell>
          <cell r="C2401" t="str">
            <v>W060</v>
          </cell>
          <cell r="D2401" t="str">
            <v>Speedo USA Maersk</v>
          </cell>
          <cell r="E2401" t="str">
            <v>8-7192103511</v>
          </cell>
          <cell r="F2401" t="str">
            <v>PRINTED FLIP BACK 511</v>
          </cell>
          <cell r="G2401" t="str">
            <v>P1122</v>
          </cell>
          <cell r="H2401" t="str">
            <v>One-Piece</v>
          </cell>
          <cell r="I2401" t="str">
            <v>812</v>
          </cell>
          <cell r="J2401" t="str">
            <v>Apparel</v>
          </cell>
          <cell r="K2401" t="str">
            <v>MNL</v>
          </cell>
          <cell r="L2401" t="str">
            <v>AW24</v>
          </cell>
          <cell r="M2401">
            <v>2645.08</v>
          </cell>
          <cell r="N2401">
            <v>356</v>
          </cell>
          <cell r="O2401">
            <v>529.01599999999996</v>
          </cell>
          <cell r="P2401">
            <v>0</v>
          </cell>
          <cell r="Q2401">
            <v>0</v>
          </cell>
          <cell r="R2401">
            <v>0</v>
          </cell>
          <cell r="S2401">
            <v>0</v>
          </cell>
          <cell r="T2401">
            <v>0</v>
          </cell>
          <cell r="U2401">
            <v>0</v>
          </cell>
          <cell r="V2401">
            <v>0</v>
          </cell>
          <cell r="W2401">
            <v>0</v>
          </cell>
          <cell r="X2401">
            <v>7.43</v>
          </cell>
          <cell r="Y2401">
            <v>-7.43</v>
          </cell>
          <cell r="Z2401">
            <v>1.486</v>
          </cell>
          <cell r="AA2401">
            <v>5.944</v>
          </cell>
          <cell r="AB2401">
            <v>1.486</v>
          </cell>
          <cell r="AC2401" t="str">
            <v>Mainline</v>
          </cell>
          <cell r="AD2401" t="str">
            <v>19_Female Racing</v>
          </cell>
          <cell r="AE2401" t="str">
            <v>S224</v>
          </cell>
          <cell r="AF2401" t="str">
            <v>Seasonal</v>
          </cell>
          <cell r="AG2401">
            <v>1</v>
          </cell>
          <cell r="AH2401" t="str">
            <v>&lt;N/A&gt;</v>
          </cell>
          <cell r="AI2401" t="str">
            <v>Racing</v>
          </cell>
          <cell r="AJ2401">
            <v>0</v>
          </cell>
          <cell r="AK2401">
            <v>0</v>
          </cell>
          <cell r="AL2401">
            <v>45352</v>
          </cell>
          <cell r="AM2401">
            <v>2116.0639999999999</v>
          </cell>
          <cell r="AN2401">
            <v>356</v>
          </cell>
          <cell r="AO2401">
            <v>5.944</v>
          </cell>
        </row>
        <row r="2402">
          <cell r="A2402">
            <v>87192103540</v>
          </cell>
          <cell r="B2402" t="str">
            <v>3+ Seasons Old</v>
          </cell>
          <cell r="C2402" t="str">
            <v>W060</v>
          </cell>
          <cell r="D2402" t="str">
            <v>Speedo USA Maersk</v>
          </cell>
          <cell r="E2402" t="str">
            <v>8-7192103540</v>
          </cell>
          <cell r="F2402" t="str">
            <v>PRINTED FLIP BACK 540</v>
          </cell>
          <cell r="G2402" t="str">
            <v>P1122</v>
          </cell>
          <cell r="H2402" t="str">
            <v>One-Piece</v>
          </cell>
          <cell r="I2402" t="str">
            <v>812</v>
          </cell>
          <cell r="J2402" t="str">
            <v>Apparel</v>
          </cell>
          <cell r="K2402" t="str">
            <v>MNL</v>
          </cell>
          <cell r="L2402" t="str">
            <v>AW22</v>
          </cell>
          <cell r="M2402">
            <v>216.25</v>
          </cell>
          <cell r="N2402">
            <v>25</v>
          </cell>
          <cell r="O2402">
            <v>194.625</v>
          </cell>
          <cell r="P2402">
            <v>0</v>
          </cell>
          <cell r="Q2402">
            <v>0</v>
          </cell>
          <cell r="R2402">
            <v>0</v>
          </cell>
          <cell r="S2402">
            <v>-5.6499999999999977</v>
          </cell>
          <cell r="T2402">
            <v>25</v>
          </cell>
          <cell r="U2402">
            <v>-141.24999999999994</v>
          </cell>
          <cell r="V2402">
            <v>0</v>
          </cell>
          <cell r="W2402">
            <v>7.7850000000000001</v>
          </cell>
          <cell r="X2402">
            <v>8.65</v>
          </cell>
          <cell r="Y2402">
            <v>-0.86500000000000021</v>
          </cell>
          <cell r="Z2402">
            <v>7.7850000000000001</v>
          </cell>
          <cell r="AA2402">
            <v>0.86500000000000021</v>
          </cell>
          <cell r="AB2402">
            <v>0</v>
          </cell>
          <cell r="AC2402" t="str">
            <v>Mainline</v>
          </cell>
          <cell r="AD2402" t="str">
            <v>19_Female Racing</v>
          </cell>
          <cell r="AE2402" t="str">
            <v>S222</v>
          </cell>
          <cell r="AF2402" t="str">
            <v>Seasonal</v>
          </cell>
          <cell r="AG2402">
            <v>1</v>
          </cell>
          <cell r="AH2402" t="str">
            <v>At Once</v>
          </cell>
          <cell r="AI2402" t="str">
            <v>Racing</v>
          </cell>
          <cell r="AJ2402">
            <v>0</v>
          </cell>
          <cell r="AK2402">
            <v>0</v>
          </cell>
          <cell r="AL2402" t="str">
            <v/>
          </cell>
          <cell r="AM2402">
            <v>21.625000000000007</v>
          </cell>
          <cell r="AN2402">
            <v>25</v>
          </cell>
          <cell r="AO2402">
            <v>0.86500000000000021</v>
          </cell>
        </row>
        <row r="2403">
          <cell r="A2403">
            <v>87192105440</v>
          </cell>
          <cell r="B2403" t="str">
            <v>3+ Seasons Old</v>
          </cell>
          <cell r="C2403" t="str">
            <v>W060</v>
          </cell>
          <cell r="D2403" t="str">
            <v>Speedo USA Maersk</v>
          </cell>
          <cell r="E2403" t="str">
            <v>8-7192105440</v>
          </cell>
          <cell r="F2403" t="str">
            <v>PRINTED VOLT BACK 440</v>
          </cell>
          <cell r="G2403" t="str">
            <v>P1122</v>
          </cell>
          <cell r="H2403" t="str">
            <v>One-Piece</v>
          </cell>
          <cell r="I2403" t="str">
            <v>812</v>
          </cell>
          <cell r="J2403" t="str">
            <v>Apparel</v>
          </cell>
          <cell r="K2403" t="str">
            <v>MNL</v>
          </cell>
          <cell r="L2403" t="str">
            <v>SS22</v>
          </cell>
          <cell r="M2403">
            <v>1004.91</v>
          </cell>
          <cell r="N2403">
            <v>129</v>
          </cell>
          <cell r="O2403">
            <v>904.41899999999998</v>
          </cell>
          <cell r="P2403">
            <v>0</v>
          </cell>
          <cell r="Q2403">
            <v>0</v>
          </cell>
          <cell r="R2403">
            <v>0</v>
          </cell>
          <cell r="S2403">
            <v>-4.7899999999999991</v>
          </cell>
          <cell r="T2403">
            <v>129</v>
          </cell>
          <cell r="U2403">
            <v>-617.90999999999985</v>
          </cell>
          <cell r="V2403">
            <v>0</v>
          </cell>
          <cell r="W2403">
            <v>7.0110000000000001</v>
          </cell>
          <cell r="X2403">
            <v>7.79</v>
          </cell>
          <cell r="Y2403">
            <v>-0.77899999999999991</v>
          </cell>
          <cell r="Z2403">
            <v>7.0110000000000001</v>
          </cell>
          <cell r="AA2403">
            <v>0.77899999999999991</v>
          </cell>
          <cell r="AB2403">
            <v>0</v>
          </cell>
          <cell r="AC2403" t="str">
            <v>Mainline</v>
          </cell>
          <cell r="AD2403" t="str">
            <v>19_Female Racing</v>
          </cell>
          <cell r="AE2403" t="str">
            <v>S122</v>
          </cell>
          <cell r="AF2403" t="str">
            <v>Seasonal</v>
          </cell>
          <cell r="AG2403">
            <v>1</v>
          </cell>
          <cell r="AH2403" t="str">
            <v>Release 10-19-23</v>
          </cell>
          <cell r="AI2403" t="str">
            <v>Racing</v>
          </cell>
          <cell r="AJ2403">
            <v>0</v>
          </cell>
          <cell r="AK2403">
            <v>0</v>
          </cell>
          <cell r="AL2403" t="str">
            <v/>
          </cell>
          <cell r="AM2403">
            <v>100.49099999999999</v>
          </cell>
          <cell r="AN2403">
            <v>129</v>
          </cell>
          <cell r="AO2403">
            <v>0.77899999999999991</v>
          </cell>
        </row>
        <row r="2404">
          <cell r="A2404">
            <v>87192105510</v>
          </cell>
          <cell r="B2404" t="str">
            <v>Expiring</v>
          </cell>
          <cell r="C2404" t="str">
            <v>W060</v>
          </cell>
          <cell r="D2404" t="str">
            <v>Speedo USA Maersk</v>
          </cell>
          <cell r="E2404" t="str">
            <v>8-7192105510</v>
          </cell>
          <cell r="F2404" t="str">
            <v>PRINTED VOLT BACK 510</v>
          </cell>
          <cell r="G2404" t="str">
            <v>P1122</v>
          </cell>
          <cell r="H2404" t="str">
            <v>One-Piece</v>
          </cell>
          <cell r="I2404" t="str">
            <v>812</v>
          </cell>
          <cell r="J2404" t="str">
            <v>Apparel</v>
          </cell>
          <cell r="K2404" t="str">
            <v>MNL</v>
          </cell>
          <cell r="L2404" t="str">
            <v>AW24</v>
          </cell>
          <cell r="M2404">
            <v>731</v>
          </cell>
          <cell r="N2404">
            <v>100</v>
          </cell>
          <cell r="O2404">
            <v>146.20000000000002</v>
          </cell>
          <cell r="P2404">
            <v>0</v>
          </cell>
          <cell r="Q2404">
            <v>0</v>
          </cell>
          <cell r="R2404">
            <v>0</v>
          </cell>
          <cell r="S2404">
            <v>0</v>
          </cell>
          <cell r="T2404">
            <v>0</v>
          </cell>
          <cell r="U2404">
            <v>0</v>
          </cell>
          <cell r="V2404">
            <v>0</v>
          </cell>
          <cell r="W2404">
            <v>0</v>
          </cell>
          <cell r="X2404">
            <v>7.31</v>
          </cell>
          <cell r="Y2404">
            <v>-7.31</v>
          </cell>
          <cell r="Z2404">
            <v>1.4620000000000002</v>
          </cell>
          <cell r="AA2404">
            <v>5.847999999999999</v>
          </cell>
          <cell r="AB2404">
            <v>1.4620000000000002</v>
          </cell>
          <cell r="AC2404" t="str">
            <v>Mainline</v>
          </cell>
          <cell r="AD2404" t="str">
            <v>19_Female Racing</v>
          </cell>
          <cell r="AE2404" t="str">
            <v>S224</v>
          </cell>
          <cell r="AF2404" t="str">
            <v>Seasonal</v>
          </cell>
          <cell r="AG2404">
            <v>1</v>
          </cell>
          <cell r="AH2404" t="str">
            <v>&lt;N/A&gt;</v>
          </cell>
          <cell r="AI2404" t="str">
            <v>Racing</v>
          </cell>
          <cell r="AJ2404">
            <v>0</v>
          </cell>
          <cell r="AK2404">
            <v>0</v>
          </cell>
          <cell r="AL2404">
            <v>45352</v>
          </cell>
          <cell r="AM2404">
            <v>584.79999999999995</v>
          </cell>
          <cell r="AN2404">
            <v>100</v>
          </cell>
          <cell r="AO2404">
            <v>5.847999999999999</v>
          </cell>
        </row>
        <row r="2405">
          <cell r="A2405">
            <v>87192105690</v>
          </cell>
          <cell r="B2405" t="str">
            <v>3+ Seasons Old</v>
          </cell>
          <cell r="C2405" t="str">
            <v>W060</v>
          </cell>
          <cell r="D2405" t="str">
            <v>Speedo USA Maersk</v>
          </cell>
          <cell r="E2405" t="str">
            <v>8-7192105690</v>
          </cell>
          <cell r="F2405" t="str">
            <v>PRINTED VOLT BACK 690</v>
          </cell>
          <cell r="G2405" t="str">
            <v>P1122</v>
          </cell>
          <cell r="H2405" t="str">
            <v>One-Piece</v>
          </cell>
          <cell r="I2405" t="str">
            <v>812</v>
          </cell>
          <cell r="J2405" t="str">
            <v>Apparel</v>
          </cell>
          <cell r="K2405" t="str">
            <v>MNL</v>
          </cell>
          <cell r="L2405" t="str">
            <v>AW22</v>
          </cell>
          <cell r="M2405">
            <v>8.3000000000000007</v>
          </cell>
          <cell r="N2405">
            <v>1</v>
          </cell>
          <cell r="O2405">
            <v>7.4700000000000006</v>
          </cell>
          <cell r="P2405">
            <v>0</v>
          </cell>
          <cell r="Q2405">
            <v>0</v>
          </cell>
          <cell r="R2405">
            <v>0</v>
          </cell>
          <cell r="S2405">
            <v>-5.3000000000000007</v>
          </cell>
          <cell r="T2405">
            <v>1</v>
          </cell>
          <cell r="U2405">
            <v>-5.3000000000000007</v>
          </cell>
          <cell r="V2405">
            <v>0</v>
          </cell>
          <cell r="W2405">
            <v>7.4700000000000006</v>
          </cell>
          <cell r="X2405">
            <v>8.3000000000000007</v>
          </cell>
          <cell r="Y2405">
            <v>-0.83000000000000007</v>
          </cell>
          <cell r="Z2405">
            <v>7.4700000000000006</v>
          </cell>
          <cell r="AA2405">
            <v>0.83000000000000007</v>
          </cell>
          <cell r="AB2405">
            <v>0</v>
          </cell>
          <cell r="AC2405" t="str">
            <v>Mainline</v>
          </cell>
          <cell r="AD2405" t="str">
            <v>19_Female Racing</v>
          </cell>
          <cell r="AE2405" t="str">
            <v>S222</v>
          </cell>
          <cell r="AF2405" t="str">
            <v>Seasonal</v>
          </cell>
          <cell r="AG2405">
            <v>1</v>
          </cell>
          <cell r="AH2405" t="str">
            <v>At Once</v>
          </cell>
          <cell r="AI2405" t="str">
            <v>Racing</v>
          </cell>
          <cell r="AJ2405">
            <v>0</v>
          </cell>
          <cell r="AK2405">
            <v>0</v>
          </cell>
          <cell r="AL2405" t="str">
            <v/>
          </cell>
          <cell r="AM2405">
            <v>0.83000000000000007</v>
          </cell>
          <cell r="AN2405">
            <v>1</v>
          </cell>
          <cell r="AO2405">
            <v>0.83000000000000007</v>
          </cell>
        </row>
        <row r="2406">
          <cell r="A2406">
            <v>87192105691</v>
          </cell>
          <cell r="B2406" t="str">
            <v>3+ Seasons Old</v>
          </cell>
          <cell r="C2406" t="str">
            <v>W060</v>
          </cell>
          <cell r="D2406" t="str">
            <v>Speedo USA Maersk</v>
          </cell>
          <cell r="E2406" t="str">
            <v>8-7192105691</v>
          </cell>
          <cell r="F2406" t="str">
            <v>PRINTED VOLT BACK 691</v>
          </cell>
          <cell r="G2406" t="str">
            <v>P1122</v>
          </cell>
          <cell r="H2406" t="str">
            <v>One-Piece</v>
          </cell>
          <cell r="I2406" t="str">
            <v>812</v>
          </cell>
          <cell r="J2406" t="str">
            <v>Apparel</v>
          </cell>
          <cell r="K2406" t="str">
            <v>MNL</v>
          </cell>
          <cell r="L2406" t="str">
            <v>AW22</v>
          </cell>
          <cell r="M2406">
            <v>8.3000000000000007</v>
          </cell>
          <cell r="N2406">
            <v>1</v>
          </cell>
          <cell r="O2406">
            <v>7.4700000000000006</v>
          </cell>
          <cell r="P2406">
            <v>0</v>
          </cell>
          <cell r="Q2406">
            <v>0</v>
          </cell>
          <cell r="R2406">
            <v>0</v>
          </cell>
          <cell r="S2406">
            <v>-5.3000000000000007</v>
          </cell>
          <cell r="T2406">
            <v>1</v>
          </cell>
          <cell r="U2406">
            <v>-5.3000000000000007</v>
          </cell>
          <cell r="V2406">
            <v>0</v>
          </cell>
          <cell r="W2406">
            <v>7.4700000000000006</v>
          </cell>
          <cell r="X2406">
            <v>8.3000000000000007</v>
          </cell>
          <cell r="Y2406">
            <v>-0.83000000000000007</v>
          </cell>
          <cell r="Z2406">
            <v>7.4700000000000006</v>
          </cell>
          <cell r="AA2406">
            <v>0.83000000000000007</v>
          </cell>
          <cell r="AB2406">
            <v>0</v>
          </cell>
          <cell r="AC2406" t="str">
            <v>Mainline</v>
          </cell>
          <cell r="AD2406" t="str">
            <v>19_Female Racing</v>
          </cell>
          <cell r="AE2406" t="str">
            <v>S222</v>
          </cell>
          <cell r="AF2406" t="str">
            <v>Seasonal</v>
          </cell>
          <cell r="AG2406">
            <v>1</v>
          </cell>
          <cell r="AH2406" t="str">
            <v>At Once</v>
          </cell>
          <cell r="AI2406" t="str">
            <v>Racing</v>
          </cell>
          <cell r="AJ2406">
            <v>0</v>
          </cell>
          <cell r="AK2406">
            <v>0</v>
          </cell>
          <cell r="AL2406" t="str">
            <v/>
          </cell>
          <cell r="AM2406">
            <v>0.83000000000000007</v>
          </cell>
          <cell r="AN2406">
            <v>1</v>
          </cell>
          <cell r="AO2406">
            <v>0.83000000000000007</v>
          </cell>
        </row>
        <row r="2407">
          <cell r="A2407">
            <v>87192105710</v>
          </cell>
          <cell r="B2407" t="str">
            <v>Expiring</v>
          </cell>
          <cell r="C2407" t="str">
            <v>W060</v>
          </cell>
          <cell r="D2407" t="str">
            <v>Speedo USA Maersk</v>
          </cell>
          <cell r="E2407" t="str">
            <v>8-7192105710</v>
          </cell>
          <cell r="F2407" t="str">
            <v>PRINTED VOLT BACK 710</v>
          </cell>
          <cell r="G2407" t="str">
            <v>P1122</v>
          </cell>
          <cell r="H2407" t="str">
            <v>One-Piece</v>
          </cell>
          <cell r="I2407" t="str">
            <v>812</v>
          </cell>
          <cell r="J2407" t="str">
            <v>Apparel</v>
          </cell>
          <cell r="K2407" t="str">
            <v>MNL</v>
          </cell>
          <cell r="L2407" t="str">
            <v>AW24</v>
          </cell>
          <cell r="M2407">
            <v>778.14</v>
          </cell>
          <cell r="N2407">
            <v>99</v>
          </cell>
          <cell r="O2407">
            <v>155.62800000000001</v>
          </cell>
          <cell r="P2407">
            <v>0</v>
          </cell>
          <cell r="Q2407">
            <v>0</v>
          </cell>
          <cell r="R2407">
            <v>0</v>
          </cell>
          <cell r="S2407">
            <v>0</v>
          </cell>
          <cell r="T2407">
            <v>0</v>
          </cell>
          <cell r="U2407">
            <v>0</v>
          </cell>
          <cell r="V2407">
            <v>0</v>
          </cell>
          <cell r="W2407">
            <v>0</v>
          </cell>
          <cell r="X2407">
            <v>7.8599999999999994</v>
          </cell>
          <cell r="Y2407">
            <v>-7.8599999999999994</v>
          </cell>
          <cell r="Z2407">
            <v>1.5720000000000001</v>
          </cell>
          <cell r="AA2407">
            <v>6.2879999999999994</v>
          </cell>
          <cell r="AB2407">
            <v>1.5720000000000001</v>
          </cell>
          <cell r="AC2407" t="str">
            <v>Mainline</v>
          </cell>
          <cell r="AD2407" t="str">
            <v>19_Female Racing</v>
          </cell>
          <cell r="AE2407" t="str">
            <v>S224</v>
          </cell>
          <cell r="AF2407" t="str">
            <v>Seasonal</v>
          </cell>
          <cell r="AG2407">
            <v>1</v>
          </cell>
          <cell r="AH2407" t="str">
            <v>&lt;N/A&gt;</v>
          </cell>
          <cell r="AI2407" t="str">
            <v>Racing</v>
          </cell>
          <cell r="AJ2407">
            <v>0</v>
          </cell>
          <cell r="AK2407">
            <v>0</v>
          </cell>
          <cell r="AL2407">
            <v>45352</v>
          </cell>
          <cell r="AM2407">
            <v>622.51199999999994</v>
          </cell>
          <cell r="AN2407">
            <v>99</v>
          </cell>
          <cell r="AO2407">
            <v>6.2879999999999994</v>
          </cell>
        </row>
        <row r="2408">
          <cell r="A2408">
            <v>87192106002</v>
          </cell>
          <cell r="B2408" t="str">
            <v>3+ Seasons Old</v>
          </cell>
          <cell r="C2408" t="str">
            <v>W060</v>
          </cell>
          <cell r="D2408" t="str">
            <v>Speedo USA Maersk</v>
          </cell>
          <cell r="E2408" t="str">
            <v>8-7192106002</v>
          </cell>
          <cell r="F2408" t="str">
            <v>PRINTED RELAY BACK 002</v>
          </cell>
          <cell r="G2408" t="str">
            <v>P1122</v>
          </cell>
          <cell r="H2408" t="str">
            <v>One-Piece</v>
          </cell>
          <cell r="I2408" t="str">
            <v>812</v>
          </cell>
          <cell r="J2408" t="str">
            <v>Apparel</v>
          </cell>
          <cell r="K2408" t="str">
            <v>MNL</v>
          </cell>
          <cell r="L2408" t="str">
            <v>SS22</v>
          </cell>
          <cell r="M2408">
            <v>5569.2</v>
          </cell>
          <cell r="N2408">
            <v>728</v>
          </cell>
          <cell r="O2408">
            <v>5012.28</v>
          </cell>
          <cell r="P2408">
            <v>0</v>
          </cell>
          <cell r="Q2408">
            <v>0</v>
          </cell>
          <cell r="R2408">
            <v>0</v>
          </cell>
          <cell r="S2408">
            <v>-4.6499999999999995</v>
          </cell>
          <cell r="T2408">
            <v>728</v>
          </cell>
          <cell r="U2408">
            <v>-3385.2</v>
          </cell>
          <cell r="V2408">
            <v>0</v>
          </cell>
          <cell r="W2408">
            <v>6.8849999999999998</v>
          </cell>
          <cell r="X2408">
            <v>7.6499999999999995</v>
          </cell>
          <cell r="Y2408">
            <v>-0.76499999999999968</v>
          </cell>
          <cell r="Z2408">
            <v>6.8849999999999998</v>
          </cell>
          <cell r="AA2408">
            <v>0.76499999999999968</v>
          </cell>
          <cell r="AB2408">
            <v>0</v>
          </cell>
          <cell r="AC2408" t="str">
            <v>Mainline</v>
          </cell>
          <cell r="AD2408" t="str">
            <v>19_Female Racing</v>
          </cell>
          <cell r="AE2408" t="str">
            <v>S122</v>
          </cell>
          <cell r="AF2408" t="str">
            <v>Seasonal</v>
          </cell>
          <cell r="AG2408">
            <v>1</v>
          </cell>
          <cell r="AH2408" t="str">
            <v>Release 10-19-23</v>
          </cell>
          <cell r="AI2408" t="str">
            <v>Racing</v>
          </cell>
          <cell r="AJ2408">
            <v>0</v>
          </cell>
          <cell r="AK2408">
            <v>0</v>
          </cell>
          <cell r="AL2408" t="str">
            <v/>
          </cell>
          <cell r="AM2408">
            <v>556.91999999999973</v>
          </cell>
          <cell r="AN2408">
            <v>728</v>
          </cell>
          <cell r="AO2408">
            <v>0.76499999999999968</v>
          </cell>
        </row>
        <row r="2409">
          <cell r="A2409">
            <v>87192106410</v>
          </cell>
          <cell r="B2409" t="str">
            <v>3+ Seasons Old</v>
          </cell>
          <cell r="C2409" t="str">
            <v>W060</v>
          </cell>
          <cell r="D2409" t="str">
            <v>Speedo USA Maersk</v>
          </cell>
          <cell r="E2409" t="str">
            <v>8-7192106410</v>
          </cell>
          <cell r="F2409" t="str">
            <v>PRINTED RELAY BACK 410</v>
          </cell>
          <cell r="G2409" t="str">
            <v>P1122</v>
          </cell>
          <cell r="H2409" t="str">
            <v>One-Piece</v>
          </cell>
          <cell r="I2409" t="str">
            <v>812</v>
          </cell>
          <cell r="J2409" t="str">
            <v>Apparel</v>
          </cell>
          <cell r="K2409" t="str">
            <v>MNL</v>
          </cell>
          <cell r="L2409" t="str">
            <v>AW22</v>
          </cell>
          <cell r="M2409">
            <v>47.22</v>
          </cell>
          <cell r="N2409">
            <v>6</v>
          </cell>
          <cell r="O2409">
            <v>42.497999999999998</v>
          </cell>
          <cell r="P2409">
            <v>0</v>
          </cell>
          <cell r="Q2409">
            <v>0</v>
          </cell>
          <cell r="R2409">
            <v>0</v>
          </cell>
          <cell r="S2409">
            <v>-4.87</v>
          </cell>
          <cell r="T2409">
            <v>6</v>
          </cell>
          <cell r="U2409">
            <v>-29.22</v>
          </cell>
          <cell r="V2409">
            <v>0</v>
          </cell>
          <cell r="W2409">
            <v>7.0829999999999993</v>
          </cell>
          <cell r="X2409">
            <v>7.87</v>
          </cell>
          <cell r="Y2409">
            <v>-0.78700000000000081</v>
          </cell>
          <cell r="Z2409">
            <v>7.0829999999999993</v>
          </cell>
          <cell r="AA2409">
            <v>0.78700000000000081</v>
          </cell>
          <cell r="AB2409">
            <v>0</v>
          </cell>
          <cell r="AC2409" t="str">
            <v>Mainline</v>
          </cell>
          <cell r="AD2409" t="str">
            <v>19_Female Racing</v>
          </cell>
          <cell r="AE2409" t="str">
            <v>S222</v>
          </cell>
          <cell r="AF2409" t="str">
            <v>Seasonal</v>
          </cell>
          <cell r="AG2409">
            <v>1</v>
          </cell>
          <cell r="AH2409" t="str">
            <v>At Once</v>
          </cell>
          <cell r="AI2409" t="str">
            <v>Racing</v>
          </cell>
          <cell r="AJ2409">
            <v>0</v>
          </cell>
          <cell r="AK2409">
            <v>0</v>
          </cell>
          <cell r="AL2409" t="str">
            <v/>
          </cell>
          <cell r="AM2409">
            <v>4.7220000000000049</v>
          </cell>
          <cell r="AN2409">
            <v>6</v>
          </cell>
          <cell r="AO2409">
            <v>0.78700000000000081</v>
          </cell>
        </row>
        <row r="2410">
          <cell r="A2410">
            <v>87192106460</v>
          </cell>
          <cell r="B2410" t="str">
            <v>3+ Seasons Old</v>
          </cell>
          <cell r="C2410" t="str">
            <v>W060</v>
          </cell>
          <cell r="D2410" t="str">
            <v>Speedo USA Maersk</v>
          </cell>
          <cell r="E2410" t="str">
            <v>8-7192106460</v>
          </cell>
          <cell r="F2410" t="str">
            <v>PRINTED RELAY BACK 460</v>
          </cell>
          <cell r="G2410" t="str">
            <v>P1122</v>
          </cell>
          <cell r="H2410" t="str">
            <v>One-Piece</v>
          </cell>
          <cell r="I2410" t="str">
            <v>812</v>
          </cell>
          <cell r="J2410" t="str">
            <v>Apparel</v>
          </cell>
          <cell r="K2410" t="str">
            <v>MNL</v>
          </cell>
          <cell r="L2410" t="str">
            <v>AW22</v>
          </cell>
          <cell r="M2410">
            <v>56.35</v>
          </cell>
          <cell r="N2410">
            <v>7</v>
          </cell>
          <cell r="O2410">
            <v>50.715000000000003</v>
          </cell>
          <cell r="P2410">
            <v>0</v>
          </cell>
          <cell r="Q2410">
            <v>0</v>
          </cell>
          <cell r="R2410">
            <v>0</v>
          </cell>
          <cell r="S2410">
            <v>-5.0500000000000007</v>
          </cell>
          <cell r="T2410">
            <v>7</v>
          </cell>
          <cell r="U2410">
            <v>-35.350000000000009</v>
          </cell>
          <cell r="V2410">
            <v>0</v>
          </cell>
          <cell r="W2410">
            <v>7.2450000000000001</v>
          </cell>
          <cell r="X2410">
            <v>8.0500000000000007</v>
          </cell>
          <cell r="Y2410">
            <v>-0.8050000000000006</v>
          </cell>
          <cell r="Z2410">
            <v>7.2450000000000001</v>
          </cell>
          <cell r="AA2410">
            <v>0.8050000000000006</v>
          </cell>
          <cell r="AB2410">
            <v>0</v>
          </cell>
          <cell r="AC2410" t="str">
            <v>Mainline</v>
          </cell>
          <cell r="AD2410" t="str">
            <v>19_Female Racing</v>
          </cell>
          <cell r="AE2410" t="str">
            <v>S222</v>
          </cell>
          <cell r="AF2410" t="str">
            <v>Seasonal</v>
          </cell>
          <cell r="AG2410">
            <v>1</v>
          </cell>
          <cell r="AH2410" t="str">
            <v>At Once</v>
          </cell>
          <cell r="AI2410" t="str">
            <v>Racing</v>
          </cell>
          <cell r="AJ2410">
            <v>0</v>
          </cell>
          <cell r="AK2410">
            <v>0</v>
          </cell>
          <cell r="AL2410" t="str">
            <v/>
          </cell>
          <cell r="AM2410">
            <v>5.6350000000000042</v>
          </cell>
          <cell r="AN2410">
            <v>7</v>
          </cell>
          <cell r="AO2410">
            <v>0.8050000000000006</v>
          </cell>
        </row>
        <row r="2411">
          <cell r="A2411">
            <v>87192106461</v>
          </cell>
          <cell r="B2411" t="str">
            <v>3+ Seasons Old</v>
          </cell>
          <cell r="C2411" t="str">
            <v>W060</v>
          </cell>
          <cell r="D2411" t="str">
            <v>Speedo USA Maersk</v>
          </cell>
          <cell r="E2411" t="str">
            <v>8-7192106461</v>
          </cell>
          <cell r="F2411" t="str">
            <v>PRINTED RELAY BACK 461</v>
          </cell>
          <cell r="G2411" t="str">
            <v>P1122</v>
          </cell>
          <cell r="H2411" t="str">
            <v>One-Piece</v>
          </cell>
          <cell r="I2411" t="str">
            <v>812</v>
          </cell>
          <cell r="J2411" t="str">
            <v>Apparel</v>
          </cell>
          <cell r="K2411" t="str">
            <v>MNL</v>
          </cell>
          <cell r="L2411" t="str">
            <v>SS22</v>
          </cell>
          <cell r="M2411">
            <v>726.75</v>
          </cell>
          <cell r="N2411">
            <v>95</v>
          </cell>
          <cell r="O2411">
            <v>654.07500000000005</v>
          </cell>
          <cell r="P2411">
            <v>0</v>
          </cell>
          <cell r="Q2411">
            <v>0</v>
          </cell>
          <cell r="R2411">
            <v>0</v>
          </cell>
          <cell r="S2411">
            <v>-4.6499999999999986</v>
          </cell>
          <cell r="T2411">
            <v>95</v>
          </cell>
          <cell r="U2411">
            <v>-441.74999999999989</v>
          </cell>
          <cell r="V2411">
            <v>0</v>
          </cell>
          <cell r="W2411">
            <v>6.8850000000000007</v>
          </cell>
          <cell r="X2411">
            <v>7.65</v>
          </cell>
          <cell r="Y2411">
            <v>-0.76499999999999968</v>
          </cell>
          <cell r="Z2411">
            <v>6.8850000000000007</v>
          </cell>
          <cell r="AA2411">
            <v>0.76499999999999968</v>
          </cell>
          <cell r="AB2411">
            <v>0</v>
          </cell>
          <cell r="AC2411" t="str">
            <v>Mainline</v>
          </cell>
          <cell r="AD2411" t="str">
            <v>19_Female Racing</v>
          </cell>
          <cell r="AE2411" t="str">
            <v>S122</v>
          </cell>
          <cell r="AF2411" t="str">
            <v>Seasonal</v>
          </cell>
          <cell r="AG2411">
            <v>1</v>
          </cell>
          <cell r="AH2411" t="str">
            <v>Release 10-19-23</v>
          </cell>
          <cell r="AI2411" t="str">
            <v>Racing</v>
          </cell>
          <cell r="AJ2411">
            <v>0</v>
          </cell>
          <cell r="AK2411">
            <v>0</v>
          </cell>
          <cell r="AL2411" t="str">
            <v/>
          </cell>
          <cell r="AM2411">
            <v>72.674999999999969</v>
          </cell>
          <cell r="AN2411">
            <v>95</v>
          </cell>
          <cell r="AO2411">
            <v>0.76499999999999968</v>
          </cell>
        </row>
        <row r="2412">
          <cell r="A2412">
            <v>87192106510</v>
          </cell>
          <cell r="B2412" t="str">
            <v>3+ Seasons Old</v>
          </cell>
          <cell r="C2412" t="str">
            <v>W060</v>
          </cell>
          <cell r="D2412" t="str">
            <v>Speedo USA Maersk</v>
          </cell>
          <cell r="E2412" t="str">
            <v>8-7192106510</v>
          </cell>
          <cell r="F2412" t="str">
            <v>PRINTED RELAY BACK 510</v>
          </cell>
          <cell r="G2412" t="str">
            <v>P1122</v>
          </cell>
          <cell r="H2412" t="str">
            <v>One-Piece</v>
          </cell>
          <cell r="I2412" t="str">
            <v>812</v>
          </cell>
          <cell r="J2412" t="str">
            <v>Apparel</v>
          </cell>
          <cell r="K2412" t="str">
            <v>MNL</v>
          </cell>
          <cell r="L2412" t="str">
            <v>SS22</v>
          </cell>
          <cell r="M2412">
            <v>23.61</v>
          </cell>
          <cell r="N2412">
            <v>3</v>
          </cell>
          <cell r="O2412">
            <v>21.248999999999999</v>
          </cell>
          <cell r="P2412">
            <v>0</v>
          </cell>
          <cell r="Q2412">
            <v>0</v>
          </cell>
          <cell r="R2412">
            <v>0</v>
          </cell>
          <cell r="S2412">
            <v>-4.87</v>
          </cell>
          <cell r="T2412">
            <v>3</v>
          </cell>
          <cell r="U2412">
            <v>-14.61</v>
          </cell>
          <cell r="V2412">
            <v>0</v>
          </cell>
          <cell r="W2412">
            <v>7.0829999999999993</v>
          </cell>
          <cell r="X2412">
            <v>7.87</v>
          </cell>
          <cell r="Y2412">
            <v>-0.78700000000000081</v>
          </cell>
          <cell r="Z2412">
            <v>7.0829999999999993</v>
          </cell>
          <cell r="AA2412">
            <v>0.78700000000000081</v>
          </cell>
          <cell r="AB2412">
            <v>0</v>
          </cell>
          <cell r="AC2412" t="str">
            <v>Mainline</v>
          </cell>
          <cell r="AD2412" t="str">
            <v>19_Female Racing</v>
          </cell>
          <cell r="AE2412" t="str">
            <v>S122</v>
          </cell>
          <cell r="AF2412" t="str">
            <v>Seasonal</v>
          </cell>
          <cell r="AG2412">
            <v>1</v>
          </cell>
          <cell r="AH2412" t="str">
            <v>At Once</v>
          </cell>
          <cell r="AI2412" t="str">
            <v>Racing</v>
          </cell>
          <cell r="AJ2412">
            <v>0</v>
          </cell>
          <cell r="AK2412">
            <v>0</v>
          </cell>
          <cell r="AL2412" t="str">
            <v/>
          </cell>
          <cell r="AM2412">
            <v>2.3610000000000024</v>
          </cell>
          <cell r="AN2412">
            <v>3</v>
          </cell>
          <cell r="AO2412">
            <v>0.78700000000000081</v>
          </cell>
        </row>
        <row r="2413">
          <cell r="A2413">
            <v>87192107001</v>
          </cell>
          <cell r="B2413" t="str">
            <v>3+ Seasons Old</v>
          </cell>
          <cell r="C2413" t="str">
            <v>W060</v>
          </cell>
          <cell r="D2413" t="str">
            <v>Speedo USA Maersk</v>
          </cell>
          <cell r="E2413" t="str">
            <v>8-7192107001</v>
          </cell>
          <cell r="F2413" t="str">
            <v>COLOR BLOCK TIE BACK 001</v>
          </cell>
          <cell r="G2413" t="str">
            <v>P1122</v>
          </cell>
          <cell r="H2413" t="str">
            <v>One-Piece</v>
          </cell>
          <cell r="I2413" t="str">
            <v>812</v>
          </cell>
          <cell r="J2413" t="str">
            <v>Apparel</v>
          </cell>
          <cell r="K2413" t="str">
            <v>MNL</v>
          </cell>
          <cell r="L2413" t="str">
            <v>SS22</v>
          </cell>
          <cell r="M2413">
            <v>3633.24</v>
          </cell>
          <cell r="N2413">
            <v>442</v>
          </cell>
          <cell r="O2413">
            <v>3269.9159999999997</v>
          </cell>
          <cell r="P2413">
            <v>0</v>
          </cell>
          <cell r="Q2413">
            <v>0</v>
          </cell>
          <cell r="R2413">
            <v>0</v>
          </cell>
          <cell r="S2413">
            <v>-5.2199999999999989</v>
          </cell>
          <cell r="T2413">
            <v>442</v>
          </cell>
          <cell r="U2413">
            <v>-2307.2399999999993</v>
          </cell>
          <cell r="V2413">
            <v>0</v>
          </cell>
          <cell r="W2413">
            <v>7.3979999999999997</v>
          </cell>
          <cell r="X2413">
            <v>8.2199999999999989</v>
          </cell>
          <cell r="Y2413">
            <v>-0.82199999999999918</v>
          </cell>
          <cell r="Z2413">
            <v>7.3979999999999997</v>
          </cell>
          <cell r="AA2413">
            <v>0.82199999999999918</v>
          </cell>
          <cell r="AB2413">
            <v>0</v>
          </cell>
          <cell r="AC2413" t="str">
            <v>Mainline</v>
          </cell>
          <cell r="AD2413" t="str">
            <v>19_Female Racing</v>
          </cell>
          <cell r="AE2413" t="str">
            <v>S122</v>
          </cell>
          <cell r="AF2413" t="str">
            <v>Seasonal</v>
          </cell>
          <cell r="AG2413">
            <v>1</v>
          </cell>
          <cell r="AH2413" t="str">
            <v>Release May 23</v>
          </cell>
          <cell r="AI2413" t="str">
            <v>Racing</v>
          </cell>
          <cell r="AJ2413" t="str">
            <v>Vibe</v>
          </cell>
          <cell r="AK2413">
            <v>0</v>
          </cell>
          <cell r="AL2413" t="str">
            <v/>
          </cell>
          <cell r="AM2413">
            <v>363.32399999999961</v>
          </cell>
          <cell r="AN2413">
            <v>442</v>
          </cell>
          <cell r="AO2413">
            <v>0.82199999999999918</v>
          </cell>
        </row>
        <row r="2414">
          <cell r="A2414">
            <v>87192107460</v>
          </cell>
          <cell r="B2414" t="str">
            <v>3+ Seasons Old</v>
          </cell>
          <cell r="C2414" t="str">
            <v>W060</v>
          </cell>
          <cell r="D2414" t="str">
            <v>Speedo USA Maersk</v>
          </cell>
          <cell r="E2414" t="str">
            <v>8-7192107460</v>
          </cell>
          <cell r="F2414" t="str">
            <v>COLOR BLOCK TIE BACK 460</v>
          </cell>
          <cell r="G2414" t="str">
            <v>P1122</v>
          </cell>
          <cell r="H2414" t="str">
            <v>One-Piece</v>
          </cell>
          <cell r="I2414" t="str">
            <v>812</v>
          </cell>
          <cell r="J2414" t="str">
            <v>Apparel</v>
          </cell>
          <cell r="K2414" t="str">
            <v>MNL</v>
          </cell>
          <cell r="L2414" t="str">
            <v>AW22</v>
          </cell>
          <cell r="M2414">
            <v>164.4</v>
          </cell>
          <cell r="N2414">
            <v>20</v>
          </cell>
          <cell r="O2414">
            <v>147.96</v>
          </cell>
          <cell r="P2414">
            <v>0</v>
          </cell>
          <cell r="Q2414">
            <v>0</v>
          </cell>
          <cell r="R2414">
            <v>0</v>
          </cell>
          <cell r="S2414">
            <v>-5.2200000000000006</v>
          </cell>
          <cell r="T2414">
            <v>20</v>
          </cell>
          <cell r="U2414">
            <v>-104.4</v>
          </cell>
          <cell r="V2414">
            <v>0</v>
          </cell>
          <cell r="W2414">
            <v>7.3980000000000006</v>
          </cell>
          <cell r="X2414">
            <v>8.2200000000000006</v>
          </cell>
          <cell r="Y2414">
            <v>-0.82200000000000006</v>
          </cell>
          <cell r="Z2414">
            <v>7.3980000000000006</v>
          </cell>
          <cell r="AA2414">
            <v>0.82200000000000006</v>
          </cell>
          <cell r="AB2414">
            <v>0</v>
          </cell>
          <cell r="AC2414" t="str">
            <v>Mainline</v>
          </cell>
          <cell r="AD2414" t="str">
            <v>19_Female Racing</v>
          </cell>
          <cell r="AE2414" t="str">
            <v>S222</v>
          </cell>
          <cell r="AF2414" t="str">
            <v>Seasonal</v>
          </cell>
          <cell r="AG2414">
            <v>1</v>
          </cell>
          <cell r="AH2414" t="str">
            <v>Release May 23</v>
          </cell>
          <cell r="AI2414" t="str">
            <v>Racing</v>
          </cell>
          <cell r="AJ2414" t="str">
            <v>Vibe</v>
          </cell>
          <cell r="AK2414">
            <v>0</v>
          </cell>
          <cell r="AL2414" t="str">
            <v/>
          </cell>
          <cell r="AM2414">
            <v>16.440000000000001</v>
          </cell>
          <cell r="AN2414">
            <v>20</v>
          </cell>
          <cell r="AO2414">
            <v>0.82200000000000006</v>
          </cell>
        </row>
        <row r="2415">
          <cell r="A2415">
            <v>87192107530</v>
          </cell>
          <cell r="B2415" t="str">
            <v>3+ Seasons Old</v>
          </cell>
          <cell r="C2415" t="str">
            <v>W060</v>
          </cell>
          <cell r="D2415" t="str">
            <v>Speedo USA Maersk</v>
          </cell>
          <cell r="E2415" t="str">
            <v>8-7192107530</v>
          </cell>
          <cell r="F2415" t="str">
            <v>COLOR BLOCK TIE BACK 530</v>
          </cell>
          <cell r="G2415" t="str">
            <v>P1122</v>
          </cell>
          <cell r="H2415" t="str">
            <v>One-Piece</v>
          </cell>
          <cell r="I2415" t="str">
            <v>812</v>
          </cell>
          <cell r="J2415" t="str">
            <v>Apparel</v>
          </cell>
          <cell r="K2415" t="str">
            <v>MNL</v>
          </cell>
          <cell r="L2415" t="str">
            <v>SS22</v>
          </cell>
          <cell r="M2415">
            <v>19695.12</v>
          </cell>
          <cell r="N2415">
            <v>2396</v>
          </cell>
          <cell r="O2415">
            <v>17725.608</v>
          </cell>
          <cell r="P2415">
            <v>0</v>
          </cell>
          <cell r="Q2415">
            <v>0</v>
          </cell>
          <cell r="R2415">
            <v>0</v>
          </cell>
          <cell r="S2415">
            <v>-5.22</v>
          </cell>
          <cell r="T2415">
            <v>2396</v>
          </cell>
          <cell r="U2415">
            <v>-12507.119999999999</v>
          </cell>
          <cell r="V2415">
            <v>0</v>
          </cell>
          <cell r="W2415">
            <v>7.3979999999999997</v>
          </cell>
          <cell r="X2415">
            <v>8.2199999999999989</v>
          </cell>
          <cell r="Y2415">
            <v>-0.82199999999999918</v>
          </cell>
          <cell r="Z2415">
            <v>7.3979999999999997</v>
          </cell>
          <cell r="AA2415">
            <v>0.82199999999999918</v>
          </cell>
          <cell r="AB2415">
            <v>0</v>
          </cell>
          <cell r="AC2415" t="str">
            <v>Mainline</v>
          </cell>
          <cell r="AD2415" t="str">
            <v>19_Female Racing</v>
          </cell>
          <cell r="AE2415" t="str">
            <v>S122</v>
          </cell>
          <cell r="AF2415" t="str">
            <v>Seasonal</v>
          </cell>
          <cell r="AG2415">
            <v>1</v>
          </cell>
          <cell r="AH2415" t="str">
            <v>Release May 23</v>
          </cell>
          <cell r="AI2415" t="str">
            <v>Racing</v>
          </cell>
          <cell r="AJ2415" t="str">
            <v>Vibe</v>
          </cell>
          <cell r="AK2415">
            <v>0</v>
          </cell>
          <cell r="AL2415" t="str">
            <v/>
          </cell>
          <cell r="AM2415">
            <v>1969.5119999999981</v>
          </cell>
          <cell r="AN2415">
            <v>2396</v>
          </cell>
          <cell r="AO2415">
            <v>0.82199999999999918</v>
          </cell>
        </row>
        <row r="2416">
          <cell r="A2416">
            <v>87192108410</v>
          </cell>
          <cell r="B2416" t="str">
            <v>3+ Seasons Old</v>
          </cell>
          <cell r="C2416" t="str">
            <v>W060</v>
          </cell>
          <cell r="D2416" t="str">
            <v>Speedo USA Maersk</v>
          </cell>
          <cell r="E2416" t="str">
            <v>8-7192108410</v>
          </cell>
          <cell r="F2416" t="str">
            <v>PRINTED DOUBLE STRAP 410</v>
          </cell>
          <cell r="G2416" t="str">
            <v>P1122</v>
          </cell>
          <cell r="H2416" t="str">
            <v>One-Piece</v>
          </cell>
          <cell r="I2416" t="str">
            <v>812</v>
          </cell>
          <cell r="J2416" t="str">
            <v>Apparel</v>
          </cell>
          <cell r="K2416" t="str">
            <v>MNL</v>
          </cell>
          <cell r="L2416" t="str">
            <v>SS22</v>
          </cell>
          <cell r="M2416">
            <v>1147</v>
          </cell>
          <cell r="N2416">
            <v>124</v>
          </cell>
          <cell r="O2416">
            <v>1032.3</v>
          </cell>
          <cell r="P2416">
            <v>0</v>
          </cell>
          <cell r="Q2416">
            <v>0</v>
          </cell>
          <cell r="R2416">
            <v>0</v>
          </cell>
          <cell r="S2416">
            <v>-6.25</v>
          </cell>
          <cell r="T2416">
            <v>124</v>
          </cell>
          <cell r="U2416">
            <v>-775</v>
          </cell>
          <cell r="V2416">
            <v>0</v>
          </cell>
          <cell r="W2416">
            <v>8.3249999999999993</v>
          </cell>
          <cell r="X2416">
            <v>9.25</v>
          </cell>
          <cell r="Y2416">
            <v>-0.92500000000000071</v>
          </cell>
          <cell r="Z2416">
            <v>8.3249999999999993</v>
          </cell>
          <cell r="AA2416">
            <v>0.92500000000000071</v>
          </cell>
          <cell r="AB2416">
            <v>0</v>
          </cell>
          <cell r="AC2416" t="str">
            <v>Mainline</v>
          </cell>
          <cell r="AD2416" t="str">
            <v>19_Female Racing</v>
          </cell>
          <cell r="AE2416" t="str">
            <v>S122</v>
          </cell>
          <cell r="AF2416" t="str">
            <v>Seasonal</v>
          </cell>
          <cell r="AG2416">
            <v>1</v>
          </cell>
          <cell r="AH2416" t="str">
            <v>At Once</v>
          </cell>
          <cell r="AI2416" t="str">
            <v>Racing</v>
          </cell>
          <cell r="AJ2416" t="str">
            <v>Vibe</v>
          </cell>
          <cell r="AK2416">
            <v>0</v>
          </cell>
          <cell r="AL2416" t="str">
            <v/>
          </cell>
          <cell r="AM2416">
            <v>114.70000000000009</v>
          </cell>
          <cell r="AN2416">
            <v>124</v>
          </cell>
          <cell r="AO2416">
            <v>0.92500000000000071</v>
          </cell>
        </row>
        <row r="2417">
          <cell r="A2417">
            <v>87192108690</v>
          </cell>
          <cell r="B2417" t="str">
            <v>3+ Seasons Old</v>
          </cell>
          <cell r="C2417" t="str">
            <v>W060</v>
          </cell>
          <cell r="D2417" t="str">
            <v>Speedo USA Maersk</v>
          </cell>
          <cell r="E2417" t="str">
            <v>8-7192108690</v>
          </cell>
          <cell r="F2417" t="str">
            <v>PRINTED DOUBLE STRAP 690</v>
          </cell>
          <cell r="G2417" t="str">
            <v>P1122</v>
          </cell>
          <cell r="H2417" t="str">
            <v>One-Piece</v>
          </cell>
          <cell r="I2417" t="str">
            <v>812</v>
          </cell>
          <cell r="J2417" t="str">
            <v>Apparel</v>
          </cell>
          <cell r="K2417" t="str">
            <v>MNL</v>
          </cell>
          <cell r="L2417" t="str">
            <v>SS22</v>
          </cell>
          <cell r="M2417">
            <v>55.5</v>
          </cell>
          <cell r="N2417">
            <v>6</v>
          </cell>
          <cell r="O2417">
            <v>49.95</v>
          </cell>
          <cell r="P2417">
            <v>0</v>
          </cell>
          <cell r="Q2417">
            <v>0</v>
          </cell>
          <cell r="R2417">
            <v>0</v>
          </cell>
          <cell r="S2417">
            <v>-6.25</v>
          </cell>
          <cell r="T2417">
            <v>6</v>
          </cell>
          <cell r="U2417">
            <v>-37.5</v>
          </cell>
          <cell r="V2417">
            <v>0</v>
          </cell>
          <cell r="W2417">
            <v>8.3250000000000011</v>
          </cell>
          <cell r="X2417">
            <v>9.25</v>
          </cell>
          <cell r="Y2417">
            <v>-0.92499999999999893</v>
          </cell>
          <cell r="Z2417">
            <v>8.3250000000000011</v>
          </cell>
          <cell r="AA2417">
            <v>0.92499999999999893</v>
          </cell>
          <cell r="AB2417">
            <v>0</v>
          </cell>
          <cell r="AC2417" t="str">
            <v>Mainline</v>
          </cell>
          <cell r="AD2417" t="str">
            <v>19_Female Racing</v>
          </cell>
          <cell r="AE2417" t="str">
            <v>S122</v>
          </cell>
          <cell r="AF2417" t="str">
            <v>Seasonal</v>
          </cell>
          <cell r="AG2417">
            <v>1</v>
          </cell>
          <cell r="AH2417" t="str">
            <v>At Once</v>
          </cell>
          <cell r="AI2417" t="str">
            <v>Racing</v>
          </cell>
          <cell r="AJ2417" t="str">
            <v>Vibe</v>
          </cell>
          <cell r="AK2417">
            <v>0</v>
          </cell>
          <cell r="AL2417" t="str">
            <v/>
          </cell>
          <cell r="AM2417">
            <v>5.5499999999999936</v>
          </cell>
          <cell r="AN2417">
            <v>6</v>
          </cell>
          <cell r="AO2417">
            <v>0.92499999999999893</v>
          </cell>
        </row>
        <row r="2418">
          <cell r="A2418">
            <v>87192108692</v>
          </cell>
          <cell r="B2418" t="str">
            <v>3 Seasons Old</v>
          </cell>
          <cell r="C2418" t="str">
            <v>W060</v>
          </cell>
          <cell r="D2418" t="str">
            <v>Speedo USA Maersk</v>
          </cell>
          <cell r="E2418" t="str">
            <v>8-7192108692</v>
          </cell>
          <cell r="F2418" t="str">
            <v>PRINTED DOUBLE STRAP 692</v>
          </cell>
          <cell r="G2418" t="str">
            <v>P1122</v>
          </cell>
          <cell r="H2418" t="str">
            <v>One-Piece</v>
          </cell>
          <cell r="I2418" t="str">
            <v>812</v>
          </cell>
          <cell r="J2418" t="str">
            <v>Apparel</v>
          </cell>
          <cell r="K2418" t="str">
            <v>MNL</v>
          </cell>
          <cell r="L2418" t="str">
            <v>SS23</v>
          </cell>
          <cell r="M2418">
            <v>2655.12</v>
          </cell>
          <cell r="N2418">
            <v>296</v>
          </cell>
          <cell r="O2418">
            <v>2389.6080000000002</v>
          </cell>
          <cell r="P2418">
            <v>0</v>
          </cell>
          <cell r="Q2418">
            <v>0</v>
          </cell>
          <cell r="R2418">
            <v>0</v>
          </cell>
          <cell r="S2418">
            <v>-5.97</v>
          </cell>
          <cell r="T2418">
            <v>296</v>
          </cell>
          <cell r="U2418">
            <v>-1767.12</v>
          </cell>
          <cell r="V2418">
            <v>0</v>
          </cell>
          <cell r="W2418">
            <v>5.97</v>
          </cell>
          <cell r="X2418">
            <v>8.9699999999999989</v>
          </cell>
          <cell r="Y2418">
            <v>-2.9999999999999991</v>
          </cell>
          <cell r="Z2418">
            <v>8.0730000000000004</v>
          </cell>
          <cell r="AA2418">
            <v>0.89699999999999847</v>
          </cell>
          <cell r="AB2418">
            <v>2.1030000000000006</v>
          </cell>
          <cell r="AC2418" t="str">
            <v>Mainline</v>
          </cell>
          <cell r="AD2418" t="str">
            <v>19_Female Racing</v>
          </cell>
          <cell r="AE2418" t="str">
            <v>S123</v>
          </cell>
          <cell r="AF2418" t="str">
            <v>Seasonal</v>
          </cell>
          <cell r="AG2418">
            <v>1</v>
          </cell>
          <cell r="AH2418" t="str">
            <v>Release 10-19-23</v>
          </cell>
          <cell r="AI2418" t="str">
            <v>Racing</v>
          </cell>
          <cell r="AJ2418" t="str">
            <v>Vibe</v>
          </cell>
          <cell r="AK2418">
            <v>0</v>
          </cell>
          <cell r="AL2418">
            <v>45323</v>
          </cell>
          <cell r="AM2418">
            <v>265.51199999999955</v>
          </cell>
          <cell r="AN2418">
            <v>296</v>
          </cell>
          <cell r="AO2418">
            <v>0.89699999999999847</v>
          </cell>
        </row>
        <row r="2419">
          <cell r="A2419">
            <v>87192108750</v>
          </cell>
          <cell r="B2419" t="str">
            <v>3+ Seasons Old</v>
          </cell>
          <cell r="C2419" t="str">
            <v>W060</v>
          </cell>
          <cell r="D2419" t="str">
            <v>Speedo USA Maersk</v>
          </cell>
          <cell r="E2419" t="str">
            <v>8-7192108750</v>
          </cell>
          <cell r="F2419" t="str">
            <v>PRINTED DOUBLE STRAP 750</v>
          </cell>
          <cell r="G2419" t="str">
            <v>P1122</v>
          </cell>
          <cell r="H2419" t="str">
            <v>One-Piece</v>
          </cell>
          <cell r="I2419" t="str">
            <v>812</v>
          </cell>
          <cell r="J2419" t="str">
            <v>Apparel</v>
          </cell>
          <cell r="K2419" t="str">
            <v>MNL</v>
          </cell>
          <cell r="L2419" t="str">
            <v>SS22</v>
          </cell>
          <cell r="M2419">
            <v>4807.92</v>
          </cell>
          <cell r="N2419">
            <v>536</v>
          </cell>
          <cell r="O2419">
            <v>4327.1280000000006</v>
          </cell>
          <cell r="P2419">
            <v>0</v>
          </cell>
          <cell r="Q2419">
            <v>0</v>
          </cell>
          <cell r="R2419">
            <v>0</v>
          </cell>
          <cell r="S2419">
            <v>-5.9700000000000006</v>
          </cell>
          <cell r="T2419">
            <v>536</v>
          </cell>
          <cell r="U2419">
            <v>-3199.9200000000005</v>
          </cell>
          <cell r="V2419">
            <v>0</v>
          </cell>
          <cell r="W2419">
            <v>8.0730000000000004</v>
          </cell>
          <cell r="X2419">
            <v>8.9700000000000006</v>
          </cell>
          <cell r="Y2419">
            <v>-0.89700000000000024</v>
          </cell>
          <cell r="Z2419">
            <v>8.0730000000000004</v>
          </cell>
          <cell r="AA2419">
            <v>0.89700000000000024</v>
          </cell>
          <cell r="AB2419">
            <v>0</v>
          </cell>
          <cell r="AC2419" t="str">
            <v>Mainline</v>
          </cell>
          <cell r="AD2419" t="str">
            <v>19_Female Racing</v>
          </cell>
          <cell r="AE2419" t="str">
            <v>S122</v>
          </cell>
          <cell r="AF2419" t="str">
            <v>Seasonal</v>
          </cell>
          <cell r="AG2419">
            <v>1</v>
          </cell>
          <cell r="AH2419" t="str">
            <v>At Once</v>
          </cell>
          <cell r="AI2419" t="str">
            <v>Racing</v>
          </cell>
          <cell r="AJ2419" t="str">
            <v>Vibe</v>
          </cell>
          <cell r="AK2419">
            <v>0</v>
          </cell>
          <cell r="AL2419" t="str">
            <v/>
          </cell>
          <cell r="AM2419">
            <v>480.79200000000014</v>
          </cell>
          <cell r="AN2419">
            <v>536</v>
          </cell>
          <cell r="AO2419">
            <v>0.89700000000000024</v>
          </cell>
        </row>
        <row r="2420">
          <cell r="A2420">
            <v>87192109001</v>
          </cell>
          <cell r="B2420" t="str">
            <v>3 Seasons Old</v>
          </cell>
          <cell r="C2420" t="str">
            <v>W060</v>
          </cell>
          <cell r="D2420" t="str">
            <v>Speedo USA Maersk</v>
          </cell>
          <cell r="E2420" t="str">
            <v>8-7192109001</v>
          </cell>
          <cell r="F2420" t="str">
            <v>PRINT KEYHOLE TIE BA 001</v>
          </cell>
          <cell r="G2420" t="str">
            <v>P1134</v>
          </cell>
          <cell r="H2420" t="str">
            <v>Swim Tops</v>
          </cell>
          <cell r="I2420" t="str">
            <v>812</v>
          </cell>
          <cell r="J2420" t="str">
            <v>Apparel</v>
          </cell>
          <cell r="K2420" t="str">
            <v>MNL</v>
          </cell>
          <cell r="L2420" t="str">
            <v>SS23</v>
          </cell>
          <cell r="M2420">
            <v>839.52</v>
          </cell>
          <cell r="N2420">
            <v>132</v>
          </cell>
          <cell r="O2420">
            <v>755.56799999999998</v>
          </cell>
          <cell r="P2420">
            <v>0</v>
          </cell>
          <cell r="Q2420">
            <v>0</v>
          </cell>
          <cell r="R2420">
            <v>0</v>
          </cell>
          <cell r="S2420">
            <v>-3.3600000000000003</v>
          </cell>
          <cell r="T2420">
            <v>132</v>
          </cell>
          <cell r="U2420">
            <v>-443.52000000000004</v>
          </cell>
          <cell r="V2420">
            <v>0</v>
          </cell>
          <cell r="W2420">
            <v>4.1340000000000003</v>
          </cell>
          <cell r="X2420">
            <v>6.3599999999999994</v>
          </cell>
          <cell r="Y2420">
            <v>-2.2259999999999991</v>
          </cell>
          <cell r="Z2420">
            <v>5.7240000000000002</v>
          </cell>
          <cell r="AA2420">
            <v>0.63599999999999923</v>
          </cell>
          <cell r="AB2420">
            <v>1.5899999999999999</v>
          </cell>
          <cell r="AC2420" t="str">
            <v>Mainline</v>
          </cell>
          <cell r="AD2420" t="str">
            <v>19_Female Racing</v>
          </cell>
          <cell r="AE2420" t="str">
            <v>S123</v>
          </cell>
          <cell r="AF2420" t="str">
            <v>Seasonal</v>
          </cell>
          <cell r="AG2420">
            <v>1</v>
          </cell>
          <cell r="AH2420" t="str">
            <v>Release 10-19-23</v>
          </cell>
          <cell r="AI2420" t="str">
            <v>Racing</v>
          </cell>
          <cell r="AJ2420" t="str">
            <v>Vibe</v>
          </cell>
          <cell r="AK2420">
            <v>0</v>
          </cell>
          <cell r="AL2420">
            <v>45323</v>
          </cell>
          <cell r="AM2420">
            <v>83.951999999999899</v>
          </cell>
          <cell r="AN2420">
            <v>132</v>
          </cell>
          <cell r="AO2420">
            <v>0.63599999999999923</v>
          </cell>
        </row>
        <row r="2421">
          <cell r="A2421">
            <v>87192109530</v>
          </cell>
          <cell r="B2421" t="str">
            <v>1 Season Old</v>
          </cell>
          <cell r="C2421" t="str">
            <v>W060</v>
          </cell>
          <cell r="D2421" t="str">
            <v>Speedo USA Maersk</v>
          </cell>
          <cell r="E2421" t="str">
            <v>8-7192109530</v>
          </cell>
          <cell r="F2421" t="str">
            <v>PRINT KEYHOLE TIE BA 530</v>
          </cell>
          <cell r="G2421" t="str">
            <v>P1134</v>
          </cell>
          <cell r="H2421" t="str">
            <v>Swim Tops</v>
          </cell>
          <cell r="I2421" t="str">
            <v>812</v>
          </cell>
          <cell r="J2421" t="str">
            <v>Apparel</v>
          </cell>
          <cell r="K2421" t="str">
            <v>MNL</v>
          </cell>
          <cell r="L2421" t="str">
            <v>SS24</v>
          </cell>
          <cell r="M2421">
            <v>600</v>
          </cell>
          <cell r="N2421">
            <v>100</v>
          </cell>
          <cell r="O2421">
            <v>240</v>
          </cell>
          <cell r="P2421">
            <v>0</v>
          </cell>
          <cell r="Q2421">
            <v>0</v>
          </cell>
          <cell r="R2421">
            <v>0</v>
          </cell>
          <cell r="S2421">
            <v>0</v>
          </cell>
          <cell r="T2421">
            <v>0</v>
          </cell>
          <cell r="U2421">
            <v>0</v>
          </cell>
          <cell r="V2421">
            <v>0</v>
          </cell>
          <cell r="W2421">
            <v>1.2</v>
          </cell>
          <cell r="X2421">
            <v>6</v>
          </cell>
          <cell r="Y2421">
            <v>-4.8</v>
          </cell>
          <cell r="Z2421">
            <v>2.4</v>
          </cell>
          <cell r="AA2421">
            <v>3.6</v>
          </cell>
          <cell r="AB2421">
            <v>1.2</v>
          </cell>
          <cell r="AC2421" t="str">
            <v>Mainline</v>
          </cell>
          <cell r="AD2421" t="str">
            <v>19_Female Racing</v>
          </cell>
          <cell r="AE2421" t="str">
            <v>S124</v>
          </cell>
          <cell r="AF2421" t="str">
            <v>Seasonal</v>
          </cell>
          <cell r="AG2421">
            <v>1</v>
          </cell>
          <cell r="AH2421" t="str">
            <v>&lt;N/A&gt;</v>
          </cell>
          <cell r="AI2421" t="str">
            <v>Racing</v>
          </cell>
          <cell r="AJ2421" t="str">
            <v>Vibe</v>
          </cell>
          <cell r="AK2421">
            <v>0</v>
          </cell>
          <cell r="AL2421">
            <v>45292</v>
          </cell>
          <cell r="AM2421">
            <v>360</v>
          </cell>
          <cell r="AN2421">
            <v>100</v>
          </cell>
          <cell r="AO2421">
            <v>3.6</v>
          </cell>
        </row>
        <row r="2422">
          <cell r="A2422">
            <v>87192109620</v>
          </cell>
          <cell r="B2422" t="str">
            <v>1 Season Old</v>
          </cell>
          <cell r="C2422" t="str">
            <v>W060</v>
          </cell>
          <cell r="D2422" t="str">
            <v>Speedo USA Maersk</v>
          </cell>
          <cell r="E2422" t="str">
            <v>8-7192109620</v>
          </cell>
          <cell r="F2422" t="str">
            <v>PRINT KEYHOLE TIE BA 620</v>
          </cell>
          <cell r="G2422" t="str">
            <v>P1134</v>
          </cell>
          <cell r="H2422" t="str">
            <v>Swim Tops</v>
          </cell>
          <cell r="I2422" t="str">
            <v>812</v>
          </cell>
          <cell r="J2422" t="str">
            <v>Apparel</v>
          </cell>
          <cell r="K2422" t="str">
            <v>MNL</v>
          </cell>
          <cell r="L2422" t="str">
            <v>SS24</v>
          </cell>
          <cell r="M2422">
            <v>335.16</v>
          </cell>
          <cell r="N2422">
            <v>57</v>
          </cell>
          <cell r="O2422">
            <v>134.06400000000002</v>
          </cell>
          <cell r="P2422">
            <v>0</v>
          </cell>
          <cell r="Q2422">
            <v>0</v>
          </cell>
          <cell r="R2422">
            <v>0</v>
          </cell>
          <cell r="S2422">
            <v>0</v>
          </cell>
          <cell r="T2422">
            <v>0</v>
          </cell>
          <cell r="U2422">
            <v>0</v>
          </cell>
          <cell r="V2422">
            <v>0</v>
          </cell>
          <cell r="W2422">
            <v>1.1760000000000002</v>
          </cell>
          <cell r="X2422">
            <v>5.8800000000000008</v>
          </cell>
          <cell r="Y2422">
            <v>-4.7040000000000006</v>
          </cell>
          <cell r="Z2422">
            <v>2.3520000000000003</v>
          </cell>
          <cell r="AA2422">
            <v>3.5280000000000005</v>
          </cell>
          <cell r="AB2422">
            <v>1.1760000000000002</v>
          </cell>
          <cell r="AC2422" t="str">
            <v>Mainline</v>
          </cell>
          <cell r="AD2422" t="str">
            <v>19_Female Racing</v>
          </cell>
          <cell r="AE2422" t="str">
            <v>S124</v>
          </cell>
          <cell r="AF2422" t="str">
            <v>Seasonal</v>
          </cell>
          <cell r="AG2422">
            <v>1</v>
          </cell>
          <cell r="AH2422" t="str">
            <v>&lt;N/A&gt;</v>
          </cell>
          <cell r="AI2422" t="str">
            <v>Racing</v>
          </cell>
          <cell r="AJ2422" t="str">
            <v>Vibe</v>
          </cell>
          <cell r="AK2422">
            <v>0</v>
          </cell>
          <cell r="AL2422">
            <v>45292</v>
          </cell>
          <cell r="AM2422">
            <v>201.09600000000003</v>
          </cell>
          <cell r="AN2422">
            <v>57</v>
          </cell>
          <cell r="AO2422">
            <v>3.5280000000000005</v>
          </cell>
        </row>
        <row r="2423">
          <cell r="A2423" t="str">
            <v>8719210G700</v>
          </cell>
          <cell r="B2423" t="str">
            <v>3+ Seasons Old</v>
          </cell>
          <cell r="C2423" t="str">
            <v>W060</v>
          </cell>
          <cell r="D2423" t="str">
            <v>Speedo USA Maersk</v>
          </cell>
          <cell r="E2423" t="str">
            <v>8-719210G700</v>
          </cell>
          <cell r="F2423" t="str">
            <v>SOLID T-BACK 1PC. 700</v>
          </cell>
          <cell r="G2423" t="str">
            <v>P1122</v>
          </cell>
          <cell r="H2423" t="str">
            <v>One-Piece</v>
          </cell>
          <cell r="I2423" t="str">
            <v>812</v>
          </cell>
          <cell r="J2423" t="str">
            <v>Apparel</v>
          </cell>
          <cell r="K2423" t="str">
            <v>MNL</v>
          </cell>
          <cell r="L2423" t="str">
            <v>AW22</v>
          </cell>
          <cell r="M2423">
            <v>878.9</v>
          </cell>
          <cell r="N2423">
            <v>110</v>
          </cell>
          <cell r="O2423">
            <v>791.01</v>
          </cell>
          <cell r="P2423">
            <v>0</v>
          </cell>
          <cell r="Q2423">
            <v>0</v>
          </cell>
          <cell r="R2423">
            <v>0</v>
          </cell>
          <cell r="S2423">
            <v>-4.9900000000000011</v>
          </cell>
          <cell r="T2423">
            <v>110</v>
          </cell>
          <cell r="U2423">
            <v>-548.90000000000009</v>
          </cell>
          <cell r="V2423">
            <v>0</v>
          </cell>
          <cell r="W2423">
            <v>7.1909999999999998</v>
          </cell>
          <cell r="X2423">
            <v>7.99</v>
          </cell>
          <cell r="Y2423">
            <v>-0.79900000000000038</v>
          </cell>
          <cell r="Z2423">
            <v>7.1909999999999998</v>
          </cell>
          <cell r="AA2423">
            <v>0.79900000000000038</v>
          </cell>
          <cell r="AB2423">
            <v>0</v>
          </cell>
          <cell r="AC2423" t="str">
            <v>Mainline</v>
          </cell>
          <cell r="AD2423" t="str">
            <v>19_Female Racing</v>
          </cell>
          <cell r="AE2423" t="str">
            <v>S222</v>
          </cell>
          <cell r="AF2423" t="str">
            <v>Seasonal</v>
          </cell>
          <cell r="AG2423">
            <v>1</v>
          </cell>
          <cell r="AH2423" t="str">
            <v>At Once</v>
          </cell>
          <cell r="AI2423" t="str">
            <v>Racing</v>
          </cell>
          <cell r="AJ2423" t="str">
            <v>Vibe</v>
          </cell>
          <cell r="AK2423">
            <v>0</v>
          </cell>
          <cell r="AL2423" t="str">
            <v/>
          </cell>
          <cell r="AM2423">
            <v>87.890000000000043</v>
          </cell>
          <cell r="AN2423">
            <v>110</v>
          </cell>
          <cell r="AO2423">
            <v>0.79900000000000038</v>
          </cell>
        </row>
        <row r="2424">
          <cell r="A2424">
            <v>87192112530</v>
          </cell>
          <cell r="B2424" t="str">
            <v>3+ Seasons Old</v>
          </cell>
          <cell r="C2424" t="str">
            <v>W060</v>
          </cell>
          <cell r="D2424" t="str">
            <v>Speedo USA Maersk</v>
          </cell>
          <cell r="E2424" t="str">
            <v>8-7192112530</v>
          </cell>
          <cell r="F2424" t="str">
            <v>COLOR BLOCK KEYHOLE 530</v>
          </cell>
          <cell r="G2424" t="str">
            <v>P1134</v>
          </cell>
          <cell r="H2424" t="str">
            <v>Swim Tops</v>
          </cell>
          <cell r="I2424" t="str">
            <v>812</v>
          </cell>
          <cell r="J2424" t="str">
            <v>Apparel</v>
          </cell>
          <cell r="K2424" t="str">
            <v>MNL</v>
          </cell>
          <cell r="L2424" t="str">
            <v>SS22</v>
          </cell>
          <cell r="M2424">
            <v>4723.5</v>
          </cell>
          <cell r="N2424">
            <v>705</v>
          </cell>
          <cell r="O2424">
            <v>4251.1500000000005</v>
          </cell>
          <cell r="P2424">
            <v>0</v>
          </cell>
          <cell r="Q2424">
            <v>0</v>
          </cell>
          <cell r="R2424">
            <v>0</v>
          </cell>
          <cell r="S2424">
            <v>-3.7000000000000006</v>
          </cell>
          <cell r="T2424">
            <v>705</v>
          </cell>
          <cell r="U2424">
            <v>-2608.5000000000005</v>
          </cell>
          <cell r="V2424">
            <v>0</v>
          </cell>
          <cell r="W2424">
            <v>6.0300000000000011</v>
          </cell>
          <cell r="X2424">
            <v>6.7</v>
          </cell>
          <cell r="Y2424">
            <v>-0.66999999999999904</v>
          </cell>
          <cell r="Z2424">
            <v>6.0300000000000011</v>
          </cell>
          <cell r="AA2424">
            <v>0.66999999999999904</v>
          </cell>
          <cell r="AB2424">
            <v>0</v>
          </cell>
          <cell r="AC2424" t="str">
            <v>Mainline</v>
          </cell>
          <cell r="AD2424" t="str">
            <v>19_Female Racing</v>
          </cell>
          <cell r="AE2424" t="str">
            <v>S122</v>
          </cell>
          <cell r="AF2424" t="str">
            <v>Seasonal</v>
          </cell>
          <cell r="AG2424">
            <v>1</v>
          </cell>
          <cell r="AH2424" t="str">
            <v>Release May 23</v>
          </cell>
          <cell r="AI2424" t="str">
            <v>Racing</v>
          </cell>
          <cell r="AJ2424" t="str">
            <v>Vibe</v>
          </cell>
          <cell r="AK2424">
            <v>0</v>
          </cell>
          <cell r="AL2424" t="str">
            <v/>
          </cell>
          <cell r="AM2424">
            <v>472.34999999999934</v>
          </cell>
          <cell r="AN2424">
            <v>705</v>
          </cell>
          <cell r="AO2424">
            <v>0.66999999999999904</v>
          </cell>
        </row>
        <row r="2425">
          <cell r="A2425">
            <v>87192112710</v>
          </cell>
          <cell r="B2425" t="str">
            <v>3+ Seasons Old</v>
          </cell>
          <cell r="C2425" t="str">
            <v>W060</v>
          </cell>
          <cell r="D2425" t="str">
            <v>Speedo USA Maersk</v>
          </cell>
          <cell r="E2425" t="str">
            <v>8-7192112710</v>
          </cell>
          <cell r="F2425" t="str">
            <v>COLOR BLOCK KEYHOLE 710</v>
          </cell>
          <cell r="G2425" t="str">
            <v>P1134</v>
          </cell>
          <cell r="H2425" t="str">
            <v>Swim Tops</v>
          </cell>
          <cell r="I2425" t="str">
            <v>812</v>
          </cell>
          <cell r="J2425" t="str">
            <v>Apparel</v>
          </cell>
          <cell r="K2425" t="str">
            <v>MNL</v>
          </cell>
          <cell r="L2425" t="str">
            <v>SS22</v>
          </cell>
          <cell r="M2425">
            <v>2814</v>
          </cell>
          <cell r="N2425">
            <v>420</v>
          </cell>
          <cell r="O2425">
            <v>2532.6</v>
          </cell>
          <cell r="P2425">
            <v>0</v>
          </cell>
          <cell r="Q2425">
            <v>0</v>
          </cell>
          <cell r="R2425">
            <v>0</v>
          </cell>
          <cell r="S2425">
            <v>-3.7000000000000011</v>
          </cell>
          <cell r="T2425">
            <v>420</v>
          </cell>
          <cell r="U2425">
            <v>-1554.0000000000005</v>
          </cell>
          <cell r="V2425">
            <v>0</v>
          </cell>
          <cell r="W2425">
            <v>6.0299999999999994</v>
          </cell>
          <cell r="X2425">
            <v>6.7</v>
          </cell>
          <cell r="Y2425">
            <v>-0.67000000000000082</v>
          </cell>
          <cell r="Z2425">
            <v>6.0299999999999994</v>
          </cell>
          <cell r="AA2425">
            <v>0.67000000000000082</v>
          </cell>
          <cell r="AB2425">
            <v>0</v>
          </cell>
          <cell r="AC2425" t="str">
            <v>Mainline</v>
          </cell>
          <cell r="AD2425" t="str">
            <v>19_Female Racing</v>
          </cell>
          <cell r="AE2425" t="str">
            <v>S122</v>
          </cell>
          <cell r="AF2425" t="str">
            <v>Seasonal</v>
          </cell>
          <cell r="AG2425">
            <v>1</v>
          </cell>
          <cell r="AH2425" t="str">
            <v>Release May 23</v>
          </cell>
          <cell r="AI2425" t="str">
            <v>Racing</v>
          </cell>
          <cell r="AJ2425" t="str">
            <v>Vibe</v>
          </cell>
          <cell r="AK2425">
            <v>0</v>
          </cell>
          <cell r="AL2425" t="str">
            <v/>
          </cell>
          <cell r="AM2425">
            <v>281.40000000000032</v>
          </cell>
          <cell r="AN2425">
            <v>420</v>
          </cell>
          <cell r="AO2425">
            <v>0.67000000000000082</v>
          </cell>
        </row>
        <row r="2426">
          <cell r="A2426">
            <v>87192112970</v>
          </cell>
          <cell r="B2426" t="str">
            <v>3+ Seasons Old</v>
          </cell>
          <cell r="C2426" t="str">
            <v>W060</v>
          </cell>
          <cell r="D2426" t="str">
            <v>Speedo USA Maersk</v>
          </cell>
          <cell r="E2426" t="str">
            <v>8-7192112970</v>
          </cell>
          <cell r="F2426" t="str">
            <v>COLOR BLOCK KEYHOLE 970</v>
          </cell>
          <cell r="G2426" t="str">
            <v>P1134</v>
          </cell>
          <cell r="H2426" t="str">
            <v>Swim Tops</v>
          </cell>
          <cell r="I2426" t="str">
            <v>812</v>
          </cell>
          <cell r="J2426" t="str">
            <v>Apparel</v>
          </cell>
          <cell r="K2426" t="str">
            <v>MNL</v>
          </cell>
          <cell r="L2426" t="str">
            <v>SS22</v>
          </cell>
          <cell r="M2426">
            <v>743.7</v>
          </cell>
          <cell r="N2426">
            <v>111</v>
          </cell>
          <cell r="O2426">
            <v>669.33</v>
          </cell>
          <cell r="P2426">
            <v>0</v>
          </cell>
          <cell r="Q2426">
            <v>0</v>
          </cell>
          <cell r="R2426">
            <v>0</v>
          </cell>
          <cell r="S2426">
            <v>-3.7</v>
          </cell>
          <cell r="T2426">
            <v>111</v>
          </cell>
          <cell r="U2426">
            <v>-410.70000000000005</v>
          </cell>
          <cell r="V2426">
            <v>0</v>
          </cell>
          <cell r="W2426">
            <v>6.03</v>
          </cell>
          <cell r="X2426">
            <v>6.7</v>
          </cell>
          <cell r="Y2426">
            <v>-0.66999999999999993</v>
          </cell>
          <cell r="Z2426">
            <v>6.03</v>
          </cell>
          <cell r="AA2426">
            <v>0.66999999999999993</v>
          </cell>
          <cell r="AB2426">
            <v>0</v>
          </cell>
          <cell r="AC2426" t="str">
            <v>Mainline</v>
          </cell>
          <cell r="AD2426" t="str">
            <v>19_Female Racing</v>
          </cell>
          <cell r="AE2426" t="str">
            <v>S122</v>
          </cell>
          <cell r="AF2426" t="str">
            <v>Seasonal</v>
          </cell>
          <cell r="AG2426">
            <v>1</v>
          </cell>
          <cell r="AH2426" t="str">
            <v>Release May 23</v>
          </cell>
          <cell r="AI2426" t="str">
            <v>Racing</v>
          </cell>
          <cell r="AJ2426" t="str">
            <v>Vibe</v>
          </cell>
          <cell r="AK2426">
            <v>0</v>
          </cell>
          <cell r="AL2426" t="str">
            <v/>
          </cell>
          <cell r="AM2426">
            <v>74.36999999999999</v>
          </cell>
          <cell r="AN2426">
            <v>111</v>
          </cell>
          <cell r="AO2426">
            <v>0.66999999999999993</v>
          </cell>
        </row>
        <row r="2427">
          <cell r="A2427">
            <v>87192113400</v>
          </cell>
          <cell r="B2427" t="str">
            <v>3+ Seasons Old</v>
          </cell>
          <cell r="C2427" t="str">
            <v>W060</v>
          </cell>
          <cell r="D2427" t="str">
            <v>Speedo USA Maersk</v>
          </cell>
          <cell r="E2427" t="str">
            <v>8-7192113400</v>
          </cell>
          <cell r="F2427" t="str">
            <v>COLOR BLOCK CHEEKY H 400</v>
          </cell>
          <cell r="G2427" t="str">
            <v>P1132</v>
          </cell>
          <cell r="H2427" t="str">
            <v>Swim Bottoms</v>
          </cell>
          <cell r="I2427" t="str">
            <v>812</v>
          </cell>
          <cell r="J2427" t="str">
            <v>Apparel</v>
          </cell>
          <cell r="K2427" t="str">
            <v>MNL</v>
          </cell>
          <cell r="L2427" t="str">
            <v>AW22</v>
          </cell>
          <cell r="M2427">
            <v>554.6</v>
          </cell>
          <cell r="N2427">
            <v>94</v>
          </cell>
          <cell r="O2427">
            <v>499.14000000000004</v>
          </cell>
          <cell r="P2427">
            <v>0</v>
          </cell>
          <cell r="Q2427">
            <v>0</v>
          </cell>
          <cell r="R2427">
            <v>0</v>
          </cell>
          <cell r="S2427">
            <v>-4.9000000000000004</v>
          </cell>
          <cell r="T2427">
            <v>94</v>
          </cell>
          <cell r="U2427">
            <v>-460.6</v>
          </cell>
          <cell r="V2427">
            <v>0</v>
          </cell>
          <cell r="W2427">
            <v>5.3100000000000005</v>
          </cell>
          <cell r="X2427">
            <v>5.9</v>
          </cell>
          <cell r="Y2427">
            <v>-0.58999999999999986</v>
          </cell>
          <cell r="Z2427">
            <v>5.3100000000000005</v>
          </cell>
          <cell r="AA2427">
            <v>0.58999999999999986</v>
          </cell>
          <cell r="AB2427">
            <v>0</v>
          </cell>
          <cell r="AC2427" t="str">
            <v>Mainline</v>
          </cell>
          <cell r="AD2427" t="str">
            <v>19_Female Racing</v>
          </cell>
          <cell r="AE2427" t="str">
            <v>S222</v>
          </cell>
          <cell r="AF2427" t="str">
            <v>Seasonal</v>
          </cell>
          <cell r="AG2427">
            <v>1</v>
          </cell>
          <cell r="AH2427" t="str">
            <v>At Once</v>
          </cell>
          <cell r="AI2427" t="str">
            <v>Racing</v>
          </cell>
          <cell r="AJ2427" t="str">
            <v>Vibe</v>
          </cell>
          <cell r="AK2427">
            <v>0</v>
          </cell>
          <cell r="AL2427" t="str">
            <v/>
          </cell>
          <cell r="AM2427">
            <v>55.459999999999987</v>
          </cell>
          <cell r="AN2427">
            <v>94</v>
          </cell>
          <cell r="AO2427">
            <v>0.58999999999999986</v>
          </cell>
        </row>
        <row r="2428">
          <cell r="A2428">
            <v>87192113970</v>
          </cell>
          <cell r="B2428" t="str">
            <v>3 Seasons Old</v>
          </cell>
          <cell r="C2428" t="str">
            <v>W060</v>
          </cell>
          <cell r="D2428" t="str">
            <v>Speedo USA Maersk</v>
          </cell>
          <cell r="E2428" t="str">
            <v>8-7192113970</v>
          </cell>
          <cell r="F2428" t="str">
            <v>COLOR BLOCK CHEEKY H 970</v>
          </cell>
          <cell r="G2428" t="str">
            <v>P1132</v>
          </cell>
          <cell r="H2428" t="str">
            <v>Swim Bottoms</v>
          </cell>
          <cell r="I2428" t="str">
            <v>812</v>
          </cell>
          <cell r="J2428" t="str">
            <v>Apparel</v>
          </cell>
          <cell r="K2428" t="str">
            <v>MNL</v>
          </cell>
          <cell r="L2428" t="str">
            <v>SS23</v>
          </cell>
          <cell r="M2428">
            <v>1909.69</v>
          </cell>
          <cell r="N2428">
            <v>361</v>
          </cell>
          <cell r="O2428">
            <v>1718.721</v>
          </cell>
          <cell r="P2428">
            <v>0</v>
          </cell>
          <cell r="Q2428">
            <v>0</v>
          </cell>
          <cell r="R2428">
            <v>0</v>
          </cell>
          <cell r="S2428">
            <v>-4.29</v>
          </cell>
          <cell r="T2428">
            <v>361</v>
          </cell>
          <cell r="U2428">
            <v>-1548.69</v>
          </cell>
          <cell r="V2428">
            <v>0</v>
          </cell>
          <cell r="W2428">
            <v>4.29</v>
          </cell>
          <cell r="X2428">
            <v>5.29</v>
          </cell>
          <cell r="Y2428">
            <v>-1</v>
          </cell>
          <cell r="Z2428">
            <v>4.7610000000000001</v>
          </cell>
          <cell r="AA2428">
            <v>0.52899999999999991</v>
          </cell>
          <cell r="AB2428">
            <v>0.47100000000000009</v>
          </cell>
          <cell r="AC2428" t="str">
            <v>Mainline</v>
          </cell>
          <cell r="AD2428" t="str">
            <v>19_Female Racing</v>
          </cell>
          <cell r="AE2428" t="str">
            <v>S123</v>
          </cell>
          <cell r="AF2428" t="str">
            <v>Seasonal</v>
          </cell>
          <cell r="AG2428">
            <v>1</v>
          </cell>
          <cell r="AH2428" t="str">
            <v>Release 10-19-23</v>
          </cell>
          <cell r="AI2428" t="str">
            <v>Racing</v>
          </cell>
          <cell r="AJ2428" t="str">
            <v>Vibe</v>
          </cell>
          <cell r="AK2428">
            <v>0</v>
          </cell>
          <cell r="AL2428">
            <v>45292</v>
          </cell>
          <cell r="AM2428">
            <v>190.96899999999997</v>
          </cell>
          <cell r="AN2428">
            <v>361</v>
          </cell>
          <cell r="AO2428">
            <v>0.52899999999999991</v>
          </cell>
        </row>
        <row r="2429">
          <cell r="A2429">
            <v>87192114710</v>
          </cell>
          <cell r="B2429" t="str">
            <v>3+ Seasons Old</v>
          </cell>
          <cell r="C2429" t="str">
            <v>W060</v>
          </cell>
          <cell r="D2429" t="str">
            <v>Speedo USA Maersk</v>
          </cell>
          <cell r="E2429" t="str">
            <v>8-7192114710</v>
          </cell>
          <cell r="F2429" t="str">
            <v>COLOR BLOCK TIE BACK 710</v>
          </cell>
          <cell r="G2429" t="str">
            <v>P1134</v>
          </cell>
          <cell r="H2429" t="str">
            <v>Swim Tops</v>
          </cell>
          <cell r="I2429" t="str">
            <v>812</v>
          </cell>
          <cell r="J2429" t="str">
            <v>Apparel</v>
          </cell>
          <cell r="K2429" t="str">
            <v>MNL</v>
          </cell>
          <cell r="L2429" t="str">
            <v>AW22</v>
          </cell>
          <cell r="M2429">
            <v>161.46</v>
          </cell>
          <cell r="N2429">
            <v>26</v>
          </cell>
          <cell r="O2429">
            <v>145.31400000000002</v>
          </cell>
          <cell r="P2429">
            <v>0</v>
          </cell>
          <cell r="Q2429">
            <v>0</v>
          </cell>
          <cell r="R2429">
            <v>0</v>
          </cell>
          <cell r="S2429">
            <v>-3.2099999999999995</v>
          </cell>
          <cell r="T2429">
            <v>26</v>
          </cell>
          <cell r="U2429">
            <v>-83.46</v>
          </cell>
          <cell r="V2429">
            <v>0</v>
          </cell>
          <cell r="W2429">
            <v>5.5890000000000004</v>
          </cell>
          <cell r="X2429">
            <v>6.21</v>
          </cell>
          <cell r="Y2429">
            <v>-0.62099999999999955</v>
          </cell>
          <cell r="Z2429">
            <v>5.5890000000000004</v>
          </cell>
          <cell r="AA2429">
            <v>0.62099999999999955</v>
          </cell>
          <cell r="AB2429">
            <v>0</v>
          </cell>
          <cell r="AC2429" t="str">
            <v>Mainline</v>
          </cell>
          <cell r="AD2429" t="str">
            <v>19_Female Racing</v>
          </cell>
          <cell r="AE2429" t="str">
            <v>S222</v>
          </cell>
          <cell r="AF2429" t="str">
            <v>Seasonal</v>
          </cell>
          <cell r="AG2429">
            <v>1</v>
          </cell>
          <cell r="AH2429" t="str">
            <v>At Once</v>
          </cell>
          <cell r="AI2429" t="str">
            <v>Racing</v>
          </cell>
          <cell r="AJ2429" t="str">
            <v>Vibe</v>
          </cell>
          <cell r="AK2429">
            <v>0</v>
          </cell>
          <cell r="AL2429" t="str">
            <v/>
          </cell>
          <cell r="AM2429">
            <v>16.145999999999987</v>
          </cell>
          <cell r="AN2429">
            <v>26</v>
          </cell>
          <cell r="AO2429">
            <v>0.62099999999999955</v>
          </cell>
        </row>
        <row r="2430">
          <cell r="A2430">
            <v>87192114978</v>
          </cell>
          <cell r="B2430" t="str">
            <v>Expiring</v>
          </cell>
          <cell r="C2430" t="str">
            <v>W060</v>
          </cell>
          <cell r="D2430" t="str">
            <v>Speedo USA Maersk</v>
          </cell>
          <cell r="E2430" t="str">
            <v>8-7192114978</v>
          </cell>
          <cell r="F2430" t="str">
            <v>COLOR BLOCK TIE BACK 978</v>
          </cell>
          <cell r="G2430" t="str">
            <v>P1134</v>
          </cell>
          <cell r="H2430" t="str">
            <v>Swim Tops</v>
          </cell>
          <cell r="I2430" t="str">
            <v>812</v>
          </cell>
          <cell r="J2430" t="str">
            <v>Apparel</v>
          </cell>
          <cell r="K2430" t="str">
            <v>MNL</v>
          </cell>
          <cell r="L2430" t="str">
            <v>AW24</v>
          </cell>
          <cell r="M2430">
            <v>905.08</v>
          </cell>
          <cell r="N2430">
            <v>187</v>
          </cell>
          <cell r="O2430">
            <v>181.01600000000002</v>
          </cell>
          <cell r="P2430">
            <v>0</v>
          </cell>
          <cell r="Q2430">
            <v>0</v>
          </cell>
          <cell r="R2430">
            <v>0</v>
          </cell>
          <cell r="S2430">
            <v>0</v>
          </cell>
          <cell r="T2430">
            <v>0</v>
          </cell>
          <cell r="U2430">
            <v>0</v>
          </cell>
          <cell r="V2430">
            <v>0</v>
          </cell>
          <cell r="W2430">
            <v>0</v>
          </cell>
          <cell r="X2430">
            <v>4.84</v>
          </cell>
          <cell r="Y2430">
            <v>-4.84</v>
          </cell>
          <cell r="Z2430">
            <v>0.96800000000000008</v>
          </cell>
          <cell r="AA2430">
            <v>3.8719999999999999</v>
          </cell>
          <cell r="AB2430">
            <v>0.96800000000000008</v>
          </cell>
          <cell r="AC2430" t="str">
            <v>Mainline</v>
          </cell>
          <cell r="AD2430" t="str">
            <v>19_Female Racing</v>
          </cell>
          <cell r="AE2430" t="str">
            <v>S224</v>
          </cell>
          <cell r="AF2430" t="str">
            <v>Seasonal</v>
          </cell>
          <cell r="AG2430">
            <v>1</v>
          </cell>
          <cell r="AH2430" t="str">
            <v>&lt;N/A&gt;</v>
          </cell>
          <cell r="AI2430" t="str">
            <v>Racing</v>
          </cell>
          <cell r="AJ2430" t="str">
            <v>Vibe</v>
          </cell>
          <cell r="AK2430">
            <v>0</v>
          </cell>
          <cell r="AL2430">
            <v>45292</v>
          </cell>
          <cell r="AM2430">
            <v>724.06399999999996</v>
          </cell>
          <cell r="AN2430">
            <v>187</v>
          </cell>
          <cell r="AO2430">
            <v>3.8719999999999999</v>
          </cell>
        </row>
        <row r="2431">
          <cell r="A2431">
            <v>8719211500334</v>
          </cell>
          <cell r="B2431" t="str">
            <v>2 Seasons Old</v>
          </cell>
          <cell r="C2431" t="str">
            <v>W060</v>
          </cell>
          <cell r="D2431" t="str">
            <v>Speedo USA Maersk</v>
          </cell>
          <cell r="E2431" t="str">
            <v>8-719211500334</v>
          </cell>
          <cell r="F2431" t="str">
            <v>PRINTED THE ONE 1 PC 001</v>
          </cell>
          <cell r="G2431" t="str">
            <v>P1122</v>
          </cell>
          <cell r="H2431" t="str">
            <v>One-Piece</v>
          </cell>
          <cell r="I2431" t="str">
            <v>812</v>
          </cell>
          <cell r="J2431" t="str">
            <v>Apparel</v>
          </cell>
          <cell r="K2431" t="str">
            <v>MNL</v>
          </cell>
          <cell r="L2431" t="str">
            <v>AW23</v>
          </cell>
          <cell r="M2431">
            <v>2898.5</v>
          </cell>
          <cell r="N2431">
            <v>341</v>
          </cell>
          <cell r="O2431">
            <v>1884.0250000000001</v>
          </cell>
          <cell r="P2431">
            <v>0</v>
          </cell>
          <cell r="Q2431">
            <v>0</v>
          </cell>
          <cell r="R2431">
            <v>0</v>
          </cell>
          <cell r="S2431">
            <v>-5.5</v>
          </cell>
          <cell r="T2431">
            <v>341</v>
          </cell>
          <cell r="U2431">
            <v>-1875.5</v>
          </cell>
          <cell r="V2431">
            <v>0</v>
          </cell>
          <cell r="W2431">
            <v>5.5</v>
          </cell>
          <cell r="X2431">
            <v>8.5</v>
          </cell>
          <cell r="Y2431">
            <v>-3</v>
          </cell>
          <cell r="Z2431">
            <v>5.5250000000000004</v>
          </cell>
          <cell r="AA2431">
            <v>2.9749999999999996</v>
          </cell>
          <cell r="AB2431">
            <v>2.5000000000000355E-2</v>
          </cell>
          <cell r="AC2431" t="str">
            <v>Mainline</v>
          </cell>
          <cell r="AD2431" t="str">
            <v>19_Female Racing</v>
          </cell>
          <cell r="AE2431" t="str">
            <v>S223</v>
          </cell>
          <cell r="AF2431" t="str">
            <v>Seasonal</v>
          </cell>
          <cell r="AG2431">
            <v>1</v>
          </cell>
          <cell r="AH2431" t="str">
            <v>Release 10-19-23</v>
          </cell>
          <cell r="AI2431" t="str">
            <v>Racing</v>
          </cell>
          <cell r="AJ2431" t="str">
            <v>Vibe</v>
          </cell>
          <cell r="AK2431">
            <v>0</v>
          </cell>
          <cell r="AL2431">
            <v>45337</v>
          </cell>
          <cell r="AM2431">
            <v>1014.4749999999999</v>
          </cell>
          <cell r="AN2431">
            <v>341</v>
          </cell>
          <cell r="AO2431">
            <v>2.9749999999999996</v>
          </cell>
        </row>
        <row r="2432">
          <cell r="A2432">
            <v>8719211500764</v>
          </cell>
          <cell r="B2432" t="str">
            <v>3 Seasons Old</v>
          </cell>
          <cell r="C2432" t="str">
            <v>W060</v>
          </cell>
          <cell r="D2432" t="str">
            <v>Speedo USA Maersk</v>
          </cell>
          <cell r="E2432" t="str">
            <v>8-719211500764</v>
          </cell>
          <cell r="F2432" t="str">
            <v>PRINTED THE ONE 1 PC 600</v>
          </cell>
          <cell r="G2432" t="str">
            <v>P1122</v>
          </cell>
          <cell r="H2432" t="str">
            <v>One-Piece</v>
          </cell>
          <cell r="I2432" t="str">
            <v>812</v>
          </cell>
          <cell r="J2432" t="str">
            <v>Apparel</v>
          </cell>
          <cell r="K2432" t="str">
            <v>MNL</v>
          </cell>
          <cell r="L2432" t="str">
            <v>SS23</v>
          </cell>
          <cell r="M2432">
            <v>4649.5</v>
          </cell>
          <cell r="N2432">
            <v>547</v>
          </cell>
          <cell r="O2432">
            <v>4184.55</v>
          </cell>
          <cell r="P2432">
            <v>0</v>
          </cell>
          <cell r="Q2432">
            <v>0</v>
          </cell>
          <cell r="R2432">
            <v>0</v>
          </cell>
          <cell r="S2432">
            <v>-5.5</v>
          </cell>
          <cell r="T2432">
            <v>547</v>
          </cell>
          <cell r="U2432">
            <v>-3008.5</v>
          </cell>
          <cell r="V2432">
            <v>0</v>
          </cell>
          <cell r="W2432">
            <v>5.5250000000000004</v>
          </cell>
          <cell r="X2432">
            <v>8.5</v>
          </cell>
          <cell r="Y2432">
            <v>-2.9749999999999996</v>
          </cell>
          <cell r="Z2432">
            <v>7.65</v>
          </cell>
          <cell r="AA2432">
            <v>0.84999999999999964</v>
          </cell>
          <cell r="AB2432">
            <v>2.125</v>
          </cell>
          <cell r="AC2432" t="str">
            <v>Mainline</v>
          </cell>
          <cell r="AD2432" t="str">
            <v>19_Female Racing</v>
          </cell>
          <cell r="AE2432" t="str">
            <v>S123</v>
          </cell>
          <cell r="AF2432" t="str">
            <v>Seasonal</v>
          </cell>
          <cell r="AG2432">
            <v>1</v>
          </cell>
          <cell r="AH2432" t="str">
            <v>Release 10-19-23</v>
          </cell>
          <cell r="AI2432" t="str">
            <v>Racing</v>
          </cell>
          <cell r="AJ2432" t="str">
            <v>Vibe</v>
          </cell>
          <cell r="AK2432">
            <v>0</v>
          </cell>
          <cell r="AL2432">
            <v>45323</v>
          </cell>
          <cell r="AM2432">
            <v>464.94999999999982</v>
          </cell>
          <cell r="AN2432">
            <v>547</v>
          </cell>
          <cell r="AO2432">
            <v>0.84999999999999964</v>
          </cell>
        </row>
        <row r="2433">
          <cell r="A2433">
            <v>8719211506918</v>
          </cell>
          <cell r="B2433" t="str">
            <v>1 Season Old</v>
          </cell>
          <cell r="C2433" t="str">
            <v>W060</v>
          </cell>
          <cell r="D2433" t="str">
            <v>Speedo USA Maersk</v>
          </cell>
          <cell r="E2433" t="str">
            <v>8-719211506918</v>
          </cell>
          <cell r="F2433" t="str">
            <v>PRINTED THE ONE 1 PC 110</v>
          </cell>
          <cell r="G2433" t="str">
            <v>P1122</v>
          </cell>
          <cell r="H2433" t="str">
            <v>One-Piece</v>
          </cell>
          <cell r="I2433" t="str">
            <v>812</v>
          </cell>
          <cell r="J2433" t="str">
            <v>Apparel</v>
          </cell>
          <cell r="K2433" t="str">
            <v>MNL</v>
          </cell>
          <cell r="L2433" t="str">
            <v>SS24</v>
          </cell>
          <cell r="M2433">
            <v>6707.6</v>
          </cell>
          <cell r="N2433">
            <v>820</v>
          </cell>
          <cell r="O2433">
            <v>2683.0400000000004</v>
          </cell>
          <cell r="P2433">
            <v>0</v>
          </cell>
          <cell r="Q2433">
            <v>0</v>
          </cell>
          <cell r="R2433">
            <v>0</v>
          </cell>
          <cell r="S2433">
            <v>0</v>
          </cell>
          <cell r="T2433">
            <v>0</v>
          </cell>
          <cell r="U2433">
            <v>0</v>
          </cell>
          <cell r="V2433">
            <v>0</v>
          </cell>
          <cell r="W2433">
            <v>1.6360000000000003</v>
          </cell>
          <cell r="X2433">
            <v>8.18</v>
          </cell>
          <cell r="Y2433">
            <v>-6.5439999999999996</v>
          </cell>
          <cell r="Z2433">
            <v>3.2720000000000007</v>
          </cell>
          <cell r="AA2433">
            <v>4.9079999999999995</v>
          </cell>
          <cell r="AB2433">
            <v>1.6360000000000003</v>
          </cell>
          <cell r="AC2433" t="str">
            <v>Mainline</v>
          </cell>
          <cell r="AD2433" t="str">
            <v>19_Female Racing</v>
          </cell>
          <cell r="AE2433" t="str">
            <v>S124</v>
          </cell>
          <cell r="AF2433" t="str">
            <v>Seasonal</v>
          </cell>
          <cell r="AG2433">
            <v>1</v>
          </cell>
          <cell r="AH2433" t="str">
            <v>&lt;N/A&gt;</v>
          </cell>
          <cell r="AI2433" t="str">
            <v>Racing</v>
          </cell>
          <cell r="AJ2433" t="str">
            <v>Vibe</v>
          </cell>
          <cell r="AK2433">
            <v>0</v>
          </cell>
          <cell r="AL2433">
            <v>45323</v>
          </cell>
          <cell r="AM2433">
            <v>4024.5599999999995</v>
          </cell>
          <cell r="AN2433">
            <v>820</v>
          </cell>
          <cell r="AO2433">
            <v>4.9079999999999995</v>
          </cell>
        </row>
        <row r="2434">
          <cell r="A2434">
            <v>8719211514286</v>
          </cell>
          <cell r="B2434" t="str">
            <v>1 Season Old</v>
          </cell>
          <cell r="C2434" t="str">
            <v>W060</v>
          </cell>
          <cell r="D2434" t="str">
            <v>Speedo USA Maersk</v>
          </cell>
          <cell r="E2434" t="str">
            <v>8-719211514286</v>
          </cell>
          <cell r="F2434" t="str">
            <v>PRINTED THE ONE 1 PC 321</v>
          </cell>
          <cell r="G2434" t="str">
            <v>P1122</v>
          </cell>
          <cell r="H2434" t="str">
            <v>One-Piece</v>
          </cell>
          <cell r="I2434" t="str">
            <v>812</v>
          </cell>
          <cell r="J2434" t="str">
            <v>Apparel</v>
          </cell>
          <cell r="K2434" t="str">
            <v>MNL</v>
          </cell>
          <cell r="L2434" t="str">
            <v>SS24</v>
          </cell>
          <cell r="M2434">
            <v>2119.5</v>
          </cell>
          <cell r="N2434">
            <v>270</v>
          </cell>
          <cell r="O2434">
            <v>847.80000000000007</v>
          </cell>
          <cell r="P2434">
            <v>0</v>
          </cell>
          <cell r="Q2434">
            <v>0</v>
          </cell>
          <cell r="R2434">
            <v>0</v>
          </cell>
          <cell r="S2434">
            <v>0</v>
          </cell>
          <cell r="T2434">
            <v>0</v>
          </cell>
          <cell r="U2434">
            <v>0</v>
          </cell>
          <cell r="V2434">
            <v>0</v>
          </cell>
          <cell r="W2434">
            <v>1.57</v>
          </cell>
          <cell r="X2434">
            <v>7.85</v>
          </cell>
          <cell r="Y2434">
            <v>-6.2799999999999994</v>
          </cell>
          <cell r="Z2434">
            <v>3.14</v>
          </cell>
          <cell r="AA2434">
            <v>4.7099999999999991</v>
          </cell>
          <cell r="AB2434">
            <v>1.57</v>
          </cell>
          <cell r="AC2434" t="str">
            <v>Mainline</v>
          </cell>
          <cell r="AD2434" t="str">
            <v>19_Female Racing</v>
          </cell>
          <cell r="AE2434" t="str">
            <v>S124</v>
          </cell>
          <cell r="AF2434" t="str">
            <v>Seasonal</v>
          </cell>
          <cell r="AG2434">
            <v>1</v>
          </cell>
          <cell r="AH2434" t="str">
            <v>&lt;N/A&gt;</v>
          </cell>
          <cell r="AI2434" t="str">
            <v>Racing</v>
          </cell>
          <cell r="AJ2434" t="str">
            <v>Vibe</v>
          </cell>
          <cell r="AK2434">
            <v>0</v>
          </cell>
          <cell r="AL2434">
            <v>45397</v>
          </cell>
          <cell r="AM2434">
            <v>1271.6999999999998</v>
          </cell>
          <cell r="AN2434">
            <v>270</v>
          </cell>
          <cell r="AO2434">
            <v>4.7099999999999991</v>
          </cell>
        </row>
        <row r="2435">
          <cell r="A2435">
            <v>8719211514790</v>
          </cell>
          <cell r="B2435" t="str">
            <v>1 Season Old</v>
          </cell>
          <cell r="C2435" t="str">
            <v>W060</v>
          </cell>
          <cell r="D2435" t="str">
            <v>Speedo USA Maersk</v>
          </cell>
          <cell r="E2435" t="str">
            <v>8-719211514790</v>
          </cell>
          <cell r="F2435" t="str">
            <v>PRINTED THE ONE 1 PC 650</v>
          </cell>
          <cell r="G2435" t="str">
            <v>P1122</v>
          </cell>
          <cell r="H2435" t="str">
            <v>One-Piece</v>
          </cell>
          <cell r="I2435" t="str">
            <v>812</v>
          </cell>
          <cell r="J2435" t="str">
            <v>Apparel</v>
          </cell>
          <cell r="K2435" t="str">
            <v>MNL</v>
          </cell>
          <cell r="L2435" t="str">
            <v>SS24</v>
          </cell>
          <cell r="M2435">
            <v>1538.6</v>
          </cell>
          <cell r="N2435">
            <v>196</v>
          </cell>
          <cell r="O2435">
            <v>615.44000000000005</v>
          </cell>
          <cell r="P2435">
            <v>0</v>
          </cell>
          <cell r="Q2435">
            <v>0</v>
          </cell>
          <cell r="R2435">
            <v>0</v>
          </cell>
          <cell r="S2435">
            <v>0</v>
          </cell>
          <cell r="T2435">
            <v>0</v>
          </cell>
          <cell r="U2435">
            <v>0</v>
          </cell>
          <cell r="V2435">
            <v>0</v>
          </cell>
          <cell r="W2435">
            <v>1.57</v>
          </cell>
          <cell r="X2435">
            <v>7.85</v>
          </cell>
          <cell r="Y2435">
            <v>-6.2799999999999994</v>
          </cell>
          <cell r="Z2435">
            <v>3.14</v>
          </cell>
          <cell r="AA2435">
            <v>4.7099999999999991</v>
          </cell>
          <cell r="AB2435">
            <v>1.57</v>
          </cell>
          <cell r="AC2435" t="str">
            <v>Mainline</v>
          </cell>
          <cell r="AD2435" t="str">
            <v>19_Female Racing</v>
          </cell>
          <cell r="AE2435" t="str">
            <v>S124</v>
          </cell>
          <cell r="AF2435" t="str">
            <v>Seasonal</v>
          </cell>
          <cell r="AG2435">
            <v>1</v>
          </cell>
          <cell r="AH2435" t="str">
            <v>&lt;N/A&gt;</v>
          </cell>
          <cell r="AI2435" t="str">
            <v>Racing</v>
          </cell>
          <cell r="AJ2435" t="str">
            <v>Vibe</v>
          </cell>
          <cell r="AK2435">
            <v>0</v>
          </cell>
          <cell r="AL2435">
            <v>45337</v>
          </cell>
          <cell r="AM2435">
            <v>923.15999999999985</v>
          </cell>
          <cell r="AN2435">
            <v>196</v>
          </cell>
          <cell r="AO2435">
            <v>4.7099999999999991</v>
          </cell>
        </row>
        <row r="2436">
          <cell r="A2436">
            <v>8719211514799</v>
          </cell>
          <cell r="B2436" t="str">
            <v>1 Season Old</v>
          </cell>
          <cell r="C2436" t="str">
            <v>W060</v>
          </cell>
          <cell r="D2436" t="str">
            <v>Speedo USA Maersk</v>
          </cell>
          <cell r="E2436" t="str">
            <v>8-719211514799</v>
          </cell>
          <cell r="F2436" t="str">
            <v>PRINTED THE ONE 1 PC 500</v>
          </cell>
          <cell r="G2436" t="str">
            <v>P1122</v>
          </cell>
          <cell r="H2436" t="str">
            <v>One-Piece</v>
          </cell>
          <cell r="I2436" t="str">
            <v>812</v>
          </cell>
          <cell r="J2436" t="str">
            <v>Apparel</v>
          </cell>
          <cell r="K2436" t="str">
            <v>MNL</v>
          </cell>
          <cell r="L2436" t="str">
            <v>SS24</v>
          </cell>
          <cell r="M2436">
            <v>1091.1500000000001</v>
          </cell>
          <cell r="N2436">
            <v>139</v>
          </cell>
          <cell r="O2436">
            <v>436.46000000000004</v>
          </cell>
          <cell r="P2436">
            <v>0</v>
          </cell>
          <cell r="Q2436">
            <v>0</v>
          </cell>
          <cell r="R2436">
            <v>0</v>
          </cell>
          <cell r="S2436">
            <v>0</v>
          </cell>
          <cell r="T2436">
            <v>0</v>
          </cell>
          <cell r="U2436">
            <v>0</v>
          </cell>
          <cell r="V2436">
            <v>0</v>
          </cell>
          <cell r="W2436">
            <v>1.57</v>
          </cell>
          <cell r="X2436">
            <v>7.8500000000000005</v>
          </cell>
          <cell r="Y2436">
            <v>-6.28</v>
          </cell>
          <cell r="Z2436">
            <v>3.14</v>
          </cell>
          <cell r="AA2436">
            <v>4.7100000000000009</v>
          </cell>
          <cell r="AB2436">
            <v>1.57</v>
          </cell>
          <cell r="AC2436" t="str">
            <v>Mainline</v>
          </cell>
          <cell r="AD2436" t="str">
            <v>19_Female Racing</v>
          </cell>
          <cell r="AE2436" t="str">
            <v>S124</v>
          </cell>
          <cell r="AF2436" t="str">
            <v>Seasonal</v>
          </cell>
          <cell r="AG2436">
            <v>1</v>
          </cell>
          <cell r="AH2436" t="str">
            <v>&lt;N/A&gt;</v>
          </cell>
          <cell r="AI2436" t="str">
            <v>Racing</v>
          </cell>
          <cell r="AJ2436" t="str">
            <v>Vibe</v>
          </cell>
          <cell r="AK2436">
            <v>0</v>
          </cell>
          <cell r="AL2436">
            <v>45397</v>
          </cell>
          <cell r="AM2436">
            <v>654.69000000000017</v>
          </cell>
          <cell r="AN2436">
            <v>139</v>
          </cell>
          <cell r="AO2436">
            <v>4.7100000000000009</v>
          </cell>
        </row>
        <row r="2437">
          <cell r="A2437">
            <v>8719211514827</v>
          </cell>
          <cell r="B2437" t="str">
            <v>Current</v>
          </cell>
          <cell r="C2437" t="str">
            <v>W060</v>
          </cell>
          <cell r="D2437" t="str">
            <v>Speedo USA Maersk</v>
          </cell>
          <cell r="E2437" t="str">
            <v>8-719211514827</v>
          </cell>
          <cell r="F2437" t="str">
            <v>PRINTED THE ONE 1 PC 400</v>
          </cell>
          <cell r="G2437" t="str">
            <v>P1122</v>
          </cell>
          <cell r="H2437" t="str">
            <v>One-Piece</v>
          </cell>
          <cell r="I2437" t="str">
            <v>812</v>
          </cell>
          <cell r="J2437" t="str">
            <v>Apparel</v>
          </cell>
          <cell r="K2437" t="str">
            <v>MNL</v>
          </cell>
          <cell r="L2437" t="str">
            <v>SS25</v>
          </cell>
          <cell r="M2437">
            <v>5667.7</v>
          </cell>
          <cell r="N2437">
            <v>722</v>
          </cell>
          <cell r="O2437">
            <v>0</v>
          </cell>
          <cell r="P2437">
            <v>0</v>
          </cell>
          <cell r="Q2437">
            <v>0</v>
          </cell>
          <cell r="R2437">
            <v>0</v>
          </cell>
          <cell r="S2437">
            <v>0</v>
          </cell>
          <cell r="T2437">
            <v>0</v>
          </cell>
          <cell r="U2437">
            <v>0</v>
          </cell>
          <cell r="V2437">
            <v>0</v>
          </cell>
          <cell r="W2437">
            <v>0</v>
          </cell>
          <cell r="X2437">
            <v>7.85</v>
          </cell>
          <cell r="Y2437">
            <v>-7.85</v>
          </cell>
          <cell r="Z2437">
            <v>0</v>
          </cell>
          <cell r="AA2437">
            <v>7.85</v>
          </cell>
          <cell r="AB2437">
            <v>0</v>
          </cell>
          <cell r="AC2437" t="str">
            <v>Mainline</v>
          </cell>
          <cell r="AD2437" t="str">
            <v>19_Female Racing</v>
          </cell>
          <cell r="AE2437" t="str">
            <v>S124</v>
          </cell>
          <cell r="AF2437" t="str">
            <v>Seasonal</v>
          </cell>
          <cell r="AG2437">
            <v>1</v>
          </cell>
          <cell r="AH2437" t="str">
            <v>&lt;N/A&gt;</v>
          </cell>
          <cell r="AI2437" t="str">
            <v>Racing</v>
          </cell>
          <cell r="AJ2437" t="str">
            <v>Vibe</v>
          </cell>
          <cell r="AK2437">
            <v>0</v>
          </cell>
          <cell r="AL2437">
            <v>45323</v>
          </cell>
          <cell r="AM2437">
            <v>5667.7</v>
          </cell>
          <cell r="AN2437">
            <v>722</v>
          </cell>
          <cell r="AO2437">
            <v>7.85</v>
          </cell>
        </row>
        <row r="2438">
          <cell r="A2438">
            <v>87192115321</v>
          </cell>
          <cell r="B2438" t="str">
            <v>3+ Seasons Old</v>
          </cell>
          <cell r="C2438" t="str">
            <v>W060</v>
          </cell>
          <cell r="D2438" t="str">
            <v>Speedo USA Maersk</v>
          </cell>
          <cell r="E2438" t="str">
            <v>8-7192115321</v>
          </cell>
          <cell r="F2438" t="str">
            <v>PRINTED THE ONE 1 PC 321</v>
          </cell>
          <cell r="G2438" t="str">
            <v>P1122</v>
          </cell>
          <cell r="H2438" t="str">
            <v>One-Piece</v>
          </cell>
          <cell r="I2438" t="str">
            <v>812</v>
          </cell>
          <cell r="J2438" t="str">
            <v>Apparel</v>
          </cell>
          <cell r="K2438" t="str">
            <v>MNL</v>
          </cell>
          <cell r="L2438" t="str">
            <v>AW22</v>
          </cell>
          <cell r="M2438">
            <v>126.4</v>
          </cell>
          <cell r="N2438">
            <v>16</v>
          </cell>
          <cell r="O2438">
            <v>113.76</v>
          </cell>
          <cell r="P2438">
            <v>0</v>
          </cell>
          <cell r="Q2438">
            <v>0</v>
          </cell>
          <cell r="R2438">
            <v>0</v>
          </cell>
          <cell r="S2438">
            <v>-4.9000000000000004</v>
          </cell>
          <cell r="T2438">
            <v>16</v>
          </cell>
          <cell r="U2438">
            <v>-78.400000000000006</v>
          </cell>
          <cell r="V2438">
            <v>0</v>
          </cell>
          <cell r="W2438">
            <v>7.11</v>
          </cell>
          <cell r="X2438">
            <v>7.9</v>
          </cell>
          <cell r="Y2438">
            <v>-0.79</v>
          </cell>
          <cell r="Z2438">
            <v>7.11</v>
          </cell>
          <cell r="AA2438">
            <v>0.79</v>
          </cell>
          <cell r="AB2438">
            <v>0</v>
          </cell>
          <cell r="AC2438" t="str">
            <v>Mainline</v>
          </cell>
          <cell r="AD2438" t="str">
            <v>19_Female Racing</v>
          </cell>
          <cell r="AE2438" t="str">
            <v>S222</v>
          </cell>
          <cell r="AF2438" t="str">
            <v>Seasonal</v>
          </cell>
          <cell r="AG2438">
            <v>1</v>
          </cell>
          <cell r="AH2438" t="str">
            <v>Release 10-19-23</v>
          </cell>
          <cell r="AI2438" t="str">
            <v>Racing</v>
          </cell>
          <cell r="AJ2438" t="str">
            <v>Vibe</v>
          </cell>
          <cell r="AK2438">
            <v>0</v>
          </cell>
          <cell r="AL2438">
            <v>45291</v>
          </cell>
          <cell r="AM2438">
            <v>12.64</v>
          </cell>
          <cell r="AN2438">
            <v>16</v>
          </cell>
          <cell r="AO2438">
            <v>0.79</v>
          </cell>
        </row>
        <row r="2439">
          <cell r="A2439">
            <v>87192115400</v>
          </cell>
          <cell r="B2439" t="str">
            <v>1 Season Old</v>
          </cell>
          <cell r="C2439" t="str">
            <v>W060</v>
          </cell>
          <cell r="D2439" t="str">
            <v>Speedo USA Maersk</v>
          </cell>
          <cell r="E2439" t="str">
            <v>8-7192115400</v>
          </cell>
          <cell r="F2439" t="str">
            <v>PRINTED THE ONE 1 PC 400</v>
          </cell>
          <cell r="G2439" t="str">
            <v>P1122</v>
          </cell>
          <cell r="H2439" t="str">
            <v>One-Piece</v>
          </cell>
          <cell r="I2439" t="str">
            <v>812</v>
          </cell>
          <cell r="J2439" t="str">
            <v>Apparel</v>
          </cell>
          <cell r="K2439" t="str">
            <v>MNL</v>
          </cell>
          <cell r="L2439" t="str">
            <v>SS24</v>
          </cell>
          <cell r="M2439">
            <v>1380</v>
          </cell>
          <cell r="N2439">
            <v>230</v>
          </cell>
          <cell r="O2439">
            <v>552</v>
          </cell>
          <cell r="P2439">
            <v>0</v>
          </cell>
          <cell r="Q2439">
            <v>0</v>
          </cell>
          <cell r="R2439">
            <v>0</v>
          </cell>
          <cell r="S2439">
            <v>0</v>
          </cell>
          <cell r="T2439">
            <v>0</v>
          </cell>
          <cell r="U2439">
            <v>0</v>
          </cell>
          <cell r="V2439">
            <v>0</v>
          </cell>
          <cell r="W2439">
            <v>1.2</v>
          </cell>
          <cell r="X2439">
            <v>6</v>
          </cell>
          <cell r="Y2439">
            <v>-4.8</v>
          </cell>
          <cell r="Z2439">
            <v>2.4</v>
          </cell>
          <cell r="AA2439">
            <v>3.6</v>
          </cell>
          <cell r="AB2439">
            <v>1.2</v>
          </cell>
          <cell r="AC2439" t="str">
            <v>Mainline</v>
          </cell>
          <cell r="AD2439" t="str">
            <v>19_Female Racing</v>
          </cell>
          <cell r="AE2439" t="str">
            <v>S124</v>
          </cell>
          <cell r="AF2439" t="str">
            <v>Seasonal</v>
          </cell>
          <cell r="AG2439">
            <v>1</v>
          </cell>
          <cell r="AH2439" t="str">
            <v>&lt;N/A&gt;</v>
          </cell>
          <cell r="AI2439" t="str">
            <v>Racing</v>
          </cell>
          <cell r="AJ2439" t="str">
            <v>Vibe</v>
          </cell>
          <cell r="AK2439">
            <v>0</v>
          </cell>
          <cell r="AL2439">
            <v>45323</v>
          </cell>
          <cell r="AM2439">
            <v>828</v>
          </cell>
          <cell r="AN2439">
            <v>230</v>
          </cell>
          <cell r="AO2439">
            <v>3.6</v>
          </cell>
        </row>
        <row r="2440">
          <cell r="A2440">
            <v>87192115460</v>
          </cell>
          <cell r="B2440" t="str">
            <v>3+ Seasons Old</v>
          </cell>
          <cell r="C2440" t="str">
            <v>W060</v>
          </cell>
          <cell r="D2440" t="str">
            <v>Speedo USA Maersk</v>
          </cell>
          <cell r="E2440" t="str">
            <v>8-7192115460</v>
          </cell>
          <cell r="F2440" t="str">
            <v>PRINTED THE ONE 1 PC 460</v>
          </cell>
          <cell r="G2440" t="str">
            <v>P1122</v>
          </cell>
          <cell r="H2440" t="str">
            <v>One-Piece</v>
          </cell>
          <cell r="I2440" t="str">
            <v>812</v>
          </cell>
          <cell r="J2440" t="str">
            <v>Apparel</v>
          </cell>
          <cell r="K2440" t="str">
            <v>MNL</v>
          </cell>
          <cell r="L2440" t="str">
            <v>SS22</v>
          </cell>
          <cell r="M2440">
            <v>1579.2</v>
          </cell>
          <cell r="N2440">
            <v>188</v>
          </cell>
          <cell r="O2440">
            <v>1421.28</v>
          </cell>
          <cell r="P2440">
            <v>0</v>
          </cell>
          <cell r="Q2440">
            <v>0</v>
          </cell>
          <cell r="R2440">
            <v>0</v>
          </cell>
          <cell r="S2440">
            <v>-5.4000000000000012</v>
          </cell>
          <cell r="T2440">
            <v>188</v>
          </cell>
          <cell r="U2440">
            <v>-1015.2000000000003</v>
          </cell>
          <cell r="V2440">
            <v>0</v>
          </cell>
          <cell r="W2440">
            <v>7.56</v>
          </cell>
          <cell r="X2440">
            <v>8.4</v>
          </cell>
          <cell r="Y2440">
            <v>-0.84000000000000075</v>
          </cell>
          <cell r="Z2440">
            <v>7.56</v>
          </cell>
          <cell r="AA2440">
            <v>0.84000000000000075</v>
          </cell>
          <cell r="AB2440">
            <v>0</v>
          </cell>
          <cell r="AC2440" t="str">
            <v>Mainline</v>
          </cell>
          <cell r="AD2440" t="str">
            <v>19_Female Racing</v>
          </cell>
          <cell r="AE2440" t="str">
            <v>S122</v>
          </cell>
          <cell r="AF2440" t="str">
            <v>Seasonal</v>
          </cell>
          <cell r="AG2440">
            <v>1</v>
          </cell>
          <cell r="AH2440" t="str">
            <v>At Once</v>
          </cell>
          <cell r="AI2440" t="str">
            <v>Racing</v>
          </cell>
          <cell r="AJ2440" t="str">
            <v>Vibe</v>
          </cell>
          <cell r="AK2440">
            <v>0</v>
          </cell>
          <cell r="AL2440" t="str">
            <v/>
          </cell>
          <cell r="AM2440">
            <v>157.92000000000013</v>
          </cell>
          <cell r="AN2440">
            <v>188</v>
          </cell>
          <cell r="AO2440">
            <v>0.84000000000000075</v>
          </cell>
        </row>
        <row r="2441">
          <cell r="A2441">
            <v>87192115461</v>
          </cell>
          <cell r="B2441" t="str">
            <v>Expiring</v>
          </cell>
          <cell r="C2441" t="str">
            <v>W060</v>
          </cell>
          <cell r="D2441" t="str">
            <v>Speedo USA Maersk</v>
          </cell>
          <cell r="E2441" t="str">
            <v>8-7192115461</v>
          </cell>
          <cell r="F2441" t="str">
            <v>PRINTED THE ONE 1 PC 461</v>
          </cell>
          <cell r="G2441" t="str">
            <v>P1122</v>
          </cell>
          <cell r="H2441" t="str">
            <v>One-Piece</v>
          </cell>
          <cell r="I2441" t="str">
            <v>812</v>
          </cell>
          <cell r="J2441" t="str">
            <v>Apparel</v>
          </cell>
          <cell r="K2441" t="str">
            <v>MNL</v>
          </cell>
          <cell r="L2441" t="str">
            <v>AW24</v>
          </cell>
          <cell r="M2441">
            <v>1526.58</v>
          </cell>
          <cell r="N2441">
            <v>198</v>
          </cell>
          <cell r="O2441">
            <v>305.31599999999997</v>
          </cell>
          <cell r="P2441">
            <v>0</v>
          </cell>
          <cell r="Q2441">
            <v>0</v>
          </cell>
          <cell r="R2441">
            <v>0</v>
          </cell>
          <cell r="S2441">
            <v>0</v>
          </cell>
          <cell r="T2441">
            <v>0</v>
          </cell>
          <cell r="U2441">
            <v>0</v>
          </cell>
          <cell r="V2441">
            <v>0</v>
          </cell>
          <cell r="W2441">
            <v>0</v>
          </cell>
          <cell r="X2441">
            <v>7.71</v>
          </cell>
          <cell r="Y2441">
            <v>-7.71</v>
          </cell>
          <cell r="Z2441">
            <v>1.5419999999999998</v>
          </cell>
          <cell r="AA2441">
            <v>6.1680000000000001</v>
          </cell>
          <cell r="AB2441">
            <v>1.5419999999999998</v>
          </cell>
          <cell r="AC2441" t="str">
            <v>Mainline</v>
          </cell>
          <cell r="AD2441" t="str">
            <v>19_Female Racing</v>
          </cell>
          <cell r="AE2441" t="str">
            <v>S224</v>
          </cell>
          <cell r="AF2441" t="str">
            <v>Seasonal</v>
          </cell>
          <cell r="AG2441">
            <v>1</v>
          </cell>
          <cell r="AH2441" t="str">
            <v>&lt;N/A&gt;</v>
          </cell>
          <cell r="AI2441" t="str">
            <v>Racing</v>
          </cell>
          <cell r="AJ2441" t="str">
            <v>Vibe</v>
          </cell>
          <cell r="AK2441">
            <v>0</v>
          </cell>
          <cell r="AL2441">
            <v>45352</v>
          </cell>
          <cell r="AM2441">
            <v>1221.2640000000001</v>
          </cell>
          <cell r="AN2441">
            <v>198</v>
          </cell>
          <cell r="AO2441">
            <v>6.1680000000000001</v>
          </cell>
        </row>
        <row r="2442">
          <cell r="A2442">
            <v>87192115462</v>
          </cell>
          <cell r="B2442" t="str">
            <v>3+ Seasons Old</v>
          </cell>
          <cell r="C2442" t="str">
            <v>W060</v>
          </cell>
          <cell r="D2442" t="str">
            <v>Speedo USA Maersk</v>
          </cell>
          <cell r="E2442" t="str">
            <v>8-7192115462</v>
          </cell>
          <cell r="F2442" t="str">
            <v>PRINTED THE ONE 1 PC 462</v>
          </cell>
          <cell r="G2442" t="str">
            <v>P1122</v>
          </cell>
          <cell r="H2442" t="str">
            <v>One-Piece</v>
          </cell>
          <cell r="I2442" t="str">
            <v>812</v>
          </cell>
          <cell r="J2442" t="str">
            <v>Apparel</v>
          </cell>
          <cell r="K2442" t="str">
            <v>MNL</v>
          </cell>
          <cell r="L2442" t="str">
            <v>SS22</v>
          </cell>
          <cell r="M2442">
            <v>316.68</v>
          </cell>
          <cell r="N2442">
            <v>39</v>
          </cell>
          <cell r="O2442">
            <v>285.012</v>
          </cell>
          <cell r="P2442">
            <v>0</v>
          </cell>
          <cell r="Q2442">
            <v>0</v>
          </cell>
          <cell r="R2442">
            <v>0</v>
          </cell>
          <cell r="S2442">
            <v>-5.120000000000001</v>
          </cell>
          <cell r="T2442">
            <v>39</v>
          </cell>
          <cell r="U2442">
            <v>-199.68000000000004</v>
          </cell>
          <cell r="V2442">
            <v>0</v>
          </cell>
          <cell r="W2442">
            <v>7.3079999999999998</v>
          </cell>
          <cell r="X2442">
            <v>8.120000000000001</v>
          </cell>
          <cell r="Y2442">
            <v>-0.81200000000000117</v>
          </cell>
          <cell r="Z2442">
            <v>7.3079999999999998</v>
          </cell>
          <cell r="AA2442">
            <v>0.81200000000000117</v>
          </cell>
          <cell r="AB2442">
            <v>0</v>
          </cell>
          <cell r="AC2442" t="str">
            <v>Mainline</v>
          </cell>
          <cell r="AD2442" t="str">
            <v>19_Female Racing</v>
          </cell>
          <cell r="AE2442" t="str">
            <v>S122</v>
          </cell>
          <cell r="AF2442" t="str">
            <v>Seasonal</v>
          </cell>
          <cell r="AG2442">
            <v>1</v>
          </cell>
          <cell r="AH2442" t="str">
            <v>At Once</v>
          </cell>
          <cell r="AI2442" t="str">
            <v>Racing</v>
          </cell>
          <cell r="AJ2442" t="str">
            <v>Vibe</v>
          </cell>
          <cell r="AK2442">
            <v>0</v>
          </cell>
          <cell r="AL2442" t="str">
            <v/>
          </cell>
          <cell r="AM2442">
            <v>31.668000000000045</v>
          </cell>
          <cell r="AN2442">
            <v>39</v>
          </cell>
          <cell r="AO2442">
            <v>0.81200000000000117</v>
          </cell>
        </row>
        <row r="2443">
          <cell r="A2443">
            <v>87192115463</v>
          </cell>
          <cell r="B2443" t="str">
            <v>3 Seasons Old</v>
          </cell>
          <cell r="C2443" t="str">
            <v>W060</v>
          </cell>
          <cell r="D2443" t="str">
            <v>Speedo USA Maersk</v>
          </cell>
          <cell r="E2443" t="str">
            <v>8-7192115463</v>
          </cell>
          <cell r="F2443" t="str">
            <v>PRINTED THE ONE 1 PC 463</v>
          </cell>
          <cell r="G2443" t="str">
            <v>P1122</v>
          </cell>
          <cell r="H2443" t="str">
            <v>One-Piece</v>
          </cell>
          <cell r="I2443" t="str">
            <v>812</v>
          </cell>
          <cell r="J2443" t="str">
            <v>Apparel</v>
          </cell>
          <cell r="K2443" t="str">
            <v>MNL</v>
          </cell>
          <cell r="L2443" t="str">
            <v>SS23</v>
          </cell>
          <cell r="M2443">
            <v>7540.82</v>
          </cell>
          <cell r="N2443">
            <v>854</v>
          </cell>
          <cell r="O2443">
            <v>6786.7380000000003</v>
          </cell>
          <cell r="P2443">
            <v>0</v>
          </cell>
          <cell r="Q2443">
            <v>0</v>
          </cell>
          <cell r="R2443">
            <v>0</v>
          </cell>
          <cell r="S2443">
            <v>-5.8299999999999992</v>
          </cell>
          <cell r="T2443">
            <v>854</v>
          </cell>
          <cell r="U2443">
            <v>-4978.82</v>
          </cell>
          <cell r="V2443">
            <v>0</v>
          </cell>
          <cell r="W2443">
            <v>5.83</v>
          </cell>
          <cell r="X2443">
            <v>8.83</v>
          </cell>
          <cell r="Y2443">
            <v>-3</v>
          </cell>
          <cell r="Z2443">
            <v>7.9470000000000001</v>
          </cell>
          <cell r="AA2443">
            <v>0.88300000000000001</v>
          </cell>
          <cell r="AB2443">
            <v>2.117</v>
          </cell>
          <cell r="AC2443" t="str">
            <v>Mainline</v>
          </cell>
          <cell r="AD2443" t="str">
            <v>19_Female Racing</v>
          </cell>
          <cell r="AE2443" t="str">
            <v>S123</v>
          </cell>
          <cell r="AF2443" t="str">
            <v>Seasonal</v>
          </cell>
          <cell r="AG2443">
            <v>1</v>
          </cell>
          <cell r="AH2443" t="str">
            <v>Release 10-19-23</v>
          </cell>
          <cell r="AI2443" t="str">
            <v>Racing</v>
          </cell>
          <cell r="AJ2443">
            <v>0</v>
          </cell>
          <cell r="AK2443">
            <v>0</v>
          </cell>
          <cell r="AL2443">
            <v>44926</v>
          </cell>
          <cell r="AM2443">
            <v>754.08199999999999</v>
          </cell>
          <cell r="AN2443">
            <v>854</v>
          </cell>
          <cell r="AO2443">
            <v>0.88300000000000001</v>
          </cell>
        </row>
        <row r="2444">
          <cell r="A2444">
            <v>87192115641</v>
          </cell>
          <cell r="B2444" t="str">
            <v>3 Seasons Old</v>
          </cell>
          <cell r="C2444" t="str">
            <v>W060</v>
          </cell>
          <cell r="D2444" t="str">
            <v>Speedo USA Maersk</v>
          </cell>
          <cell r="E2444" t="str">
            <v>8-7192115641</v>
          </cell>
          <cell r="F2444" t="str">
            <v>PRINTED THE ONE 1 PC 641</v>
          </cell>
          <cell r="G2444" t="str">
            <v>P1122</v>
          </cell>
          <cell r="H2444" t="str">
            <v>One-Piece</v>
          </cell>
          <cell r="I2444" t="str">
            <v>812</v>
          </cell>
          <cell r="J2444" t="str">
            <v>Apparel</v>
          </cell>
          <cell r="K2444" t="str">
            <v>MNL</v>
          </cell>
          <cell r="L2444" t="str">
            <v>SS23</v>
          </cell>
          <cell r="M2444">
            <v>6281.2</v>
          </cell>
          <cell r="N2444">
            <v>766</v>
          </cell>
          <cell r="O2444">
            <v>5653.08</v>
          </cell>
          <cell r="P2444">
            <v>0</v>
          </cell>
          <cell r="Q2444">
            <v>0</v>
          </cell>
          <cell r="R2444">
            <v>0</v>
          </cell>
          <cell r="S2444">
            <v>-5.2000000000000011</v>
          </cell>
          <cell r="T2444">
            <v>766</v>
          </cell>
          <cell r="U2444">
            <v>-3983.2000000000007</v>
          </cell>
          <cell r="V2444">
            <v>0</v>
          </cell>
          <cell r="W2444">
            <v>5.33</v>
          </cell>
          <cell r="X2444">
            <v>8.1999999999999993</v>
          </cell>
          <cell r="Y2444">
            <v>-2.8699999999999992</v>
          </cell>
          <cell r="Z2444">
            <v>7.38</v>
          </cell>
          <cell r="AA2444">
            <v>0.8199999999999994</v>
          </cell>
          <cell r="AB2444">
            <v>2.0499999999999998</v>
          </cell>
          <cell r="AC2444" t="str">
            <v>Mainline</v>
          </cell>
          <cell r="AD2444" t="str">
            <v>19_Female Racing</v>
          </cell>
          <cell r="AE2444" t="str">
            <v>S123</v>
          </cell>
          <cell r="AF2444" t="str">
            <v>Seasonal</v>
          </cell>
          <cell r="AG2444">
            <v>1</v>
          </cell>
          <cell r="AH2444" t="str">
            <v>Release 10-19-23</v>
          </cell>
          <cell r="AI2444" t="str">
            <v>Racing</v>
          </cell>
          <cell r="AJ2444" t="str">
            <v>Vibe</v>
          </cell>
          <cell r="AK2444">
            <v>0</v>
          </cell>
          <cell r="AL2444">
            <v>45323</v>
          </cell>
          <cell r="AM2444">
            <v>628.11999999999955</v>
          </cell>
          <cell r="AN2444">
            <v>766</v>
          </cell>
          <cell r="AO2444">
            <v>0.8199999999999994</v>
          </cell>
        </row>
        <row r="2445">
          <cell r="A2445">
            <v>87192115694</v>
          </cell>
          <cell r="B2445" t="str">
            <v>3 Seasons Old</v>
          </cell>
          <cell r="C2445" t="str">
            <v>W060</v>
          </cell>
          <cell r="D2445" t="str">
            <v>Speedo USA Maersk</v>
          </cell>
          <cell r="E2445" t="str">
            <v>8-7192115694</v>
          </cell>
          <cell r="F2445" t="str">
            <v>PRINTED THE ONE 1 PC 694</v>
          </cell>
          <cell r="G2445" t="str">
            <v>P1122</v>
          </cell>
          <cell r="H2445" t="str">
            <v>One-Piece</v>
          </cell>
          <cell r="I2445" t="str">
            <v>812</v>
          </cell>
          <cell r="J2445" t="str">
            <v>Apparel</v>
          </cell>
          <cell r="K2445" t="str">
            <v>MNL</v>
          </cell>
          <cell r="L2445" t="str">
            <v>SS23</v>
          </cell>
          <cell r="M2445">
            <v>3776.2</v>
          </cell>
          <cell r="N2445">
            <v>478</v>
          </cell>
          <cell r="O2445">
            <v>3398.58</v>
          </cell>
          <cell r="P2445">
            <v>0</v>
          </cell>
          <cell r="Q2445">
            <v>0</v>
          </cell>
          <cell r="R2445">
            <v>0</v>
          </cell>
          <cell r="S2445">
            <v>-4.8999999999999995</v>
          </cell>
          <cell r="T2445">
            <v>478</v>
          </cell>
          <cell r="U2445">
            <v>-2342.1999999999998</v>
          </cell>
          <cell r="V2445">
            <v>0</v>
          </cell>
          <cell r="W2445">
            <v>5.1349999999999998</v>
          </cell>
          <cell r="X2445">
            <v>7.8999999999999995</v>
          </cell>
          <cell r="Y2445">
            <v>-2.7649999999999997</v>
          </cell>
          <cell r="Z2445">
            <v>7.1099999999999994</v>
          </cell>
          <cell r="AA2445">
            <v>0.79</v>
          </cell>
          <cell r="AB2445">
            <v>1.9749999999999996</v>
          </cell>
          <cell r="AC2445" t="str">
            <v>Mainline</v>
          </cell>
          <cell r="AD2445" t="str">
            <v>19_Female Racing</v>
          </cell>
          <cell r="AE2445" t="str">
            <v>S123</v>
          </cell>
          <cell r="AF2445" t="str">
            <v>Seasonal</v>
          </cell>
          <cell r="AG2445">
            <v>1</v>
          </cell>
          <cell r="AH2445" t="str">
            <v>Release 10-19-23</v>
          </cell>
          <cell r="AI2445" t="str">
            <v>Racing</v>
          </cell>
          <cell r="AJ2445" t="str">
            <v>Vibe</v>
          </cell>
          <cell r="AK2445">
            <v>0</v>
          </cell>
          <cell r="AL2445">
            <v>45323</v>
          </cell>
          <cell r="AM2445">
            <v>377.62</v>
          </cell>
          <cell r="AN2445">
            <v>478</v>
          </cell>
          <cell r="AO2445">
            <v>0.79</v>
          </cell>
        </row>
        <row r="2446">
          <cell r="A2446">
            <v>87192115750</v>
          </cell>
          <cell r="B2446" t="str">
            <v>3+ Seasons Old</v>
          </cell>
          <cell r="C2446" t="str">
            <v>W060</v>
          </cell>
          <cell r="D2446" t="str">
            <v>Speedo USA Maersk</v>
          </cell>
          <cell r="E2446" t="str">
            <v>8-7192115750</v>
          </cell>
          <cell r="F2446" t="str">
            <v>PRINTED THE ONE 1 PC 750</v>
          </cell>
          <cell r="G2446" t="str">
            <v>P1122</v>
          </cell>
          <cell r="H2446" t="str">
            <v>One-Piece</v>
          </cell>
          <cell r="I2446" t="str">
            <v>812</v>
          </cell>
          <cell r="J2446" t="str">
            <v>Apparel</v>
          </cell>
          <cell r="K2446" t="str">
            <v>MNL</v>
          </cell>
          <cell r="L2446" t="str">
            <v>SS22</v>
          </cell>
          <cell r="M2446">
            <v>341.04</v>
          </cell>
          <cell r="N2446">
            <v>42</v>
          </cell>
          <cell r="O2446">
            <v>306.93600000000004</v>
          </cell>
          <cell r="P2446">
            <v>0</v>
          </cell>
          <cell r="Q2446">
            <v>0</v>
          </cell>
          <cell r="R2446">
            <v>0</v>
          </cell>
          <cell r="S2446">
            <v>-5.120000000000001</v>
          </cell>
          <cell r="T2446">
            <v>42</v>
          </cell>
          <cell r="U2446">
            <v>-215.04000000000005</v>
          </cell>
          <cell r="V2446">
            <v>0</v>
          </cell>
          <cell r="W2446">
            <v>7.3080000000000007</v>
          </cell>
          <cell r="X2446">
            <v>8.120000000000001</v>
          </cell>
          <cell r="Y2446">
            <v>-0.81200000000000028</v>
          </cell>
          <cell r="Z2446">
            <v>7.3080000000000007</v>
          </cell>
          <cell r="AA2446">
            <v>0.81200000000000028</v>
          </cell>
          <cell r="AB2446">
            <v>0</v>
          </cell>
          <cell r="AC2446" t="str">
            <v>Mainline</v>
          </cell>
          <cell r="AD2446" t="str">
            <v>19_Female Racing</v>
          </cell>
          <cell r="AE2446" t="str">
            <v>S122</v>
          </cell>
          <cell r="AF2446" t="str">
            <v>Seasonal</v>
          </cell>
          <cell r="AG2446">
            <v>1</v>
          </cell>
          <cell r="AH2446" t="str">
            <v>At Once</v>
          </cell>
          <cell r="AI2446" t="str">
            <v>Racing</v>
          </cell>
          <cell r="AJ2446" t="str">
            <v>Vibe</v>
          </cell>
          <cell r="AK2446">
            <v>0</v>
          </cell>
          <cell r="AL2446" t="str">
            <v/>
          </cell>
          <cell r="AM2446">
            <v>34.104000000000013</v>
          </cell>
          <cell r="AN2446">
            <v>42</v>
          </cell>
          <cell r="AO2446">
            <v>0.81200000000000028</v>
          </cell>
        </row>
        <row r="2447">
          <cell r="A2447">
            <v>87192115830</v>
          </cell>
          <cell r="B2447" t="str">
            <v>3+ Seasons Old</v>
          </cell>
          <cell r="C2447" t="str">
            <v>W060</v>
          </cell>
          <cell r="D2447" t="str">
            <v>Speedo USA Maersk</v>
          </cell>
          <cell r="E2447" t="str">
            <v>8-7192115830</v>
          </cell>
          <cell r="F2447" t="str">
            <v>PRINTED THE ONE 1 PC 830</v>
          </cell>
          <cell r="G2447" t="str">
            <v>P1122</v>
          </cell>
          <cell r="H2447" t="str">
            <v>One-Piece</v>
          </cell>
          <cell r="I2447" t="str">
            <v>812</v>
          </cell>
          <cell r="J2447" t="str">
            <v>Apparel</v>
          </cell>
          <cell r="K2447" t="str">
            <v>MNL</v>
          </cell>
          <cell r="L2447" t="str">
            <v>SS22</v>
          </cell>
          <cell r="M2447">
            <v>3706.4</v>
          </cell>
          <cell r="N2447">
            <v>452</v>
          </cell>
          <cell r="O2447">
            <v>3335.76</v>
          </cell>
          <cell r="P2447">
            <v>0</v>
          </cell>
          <cell r="Q2447">
            <v>0</v>
          </cell>
          <cell r="R2447">
            <v>0</v>
          </cell>
          <cell r="S2447">
            <v>-5.1999999999999993</v>
          </cell>
          <cell r="T2447">
            <v>452</v>
          </cell>
          <cell r="U2447">
            <v>-2350.3999999999996</v>
          </cell>
          <cell r="V2447">
            <v>0</v>
          </cell>
          <cell r="W2447">
            <v>7.3800000000000008</v>
          </cell>
          <cell r="X2447">
            <v>8.2000000000000011</v>
          </cell>
          <cell r="Y2447">
            <v>-0.82000000000000028</v>
          </cell>
          <cell r="Z2447">
            <v>7.3800000000000008</v>
          </cell>
          <cell r="AA2447">
            <v>0.82000000000000028</v>
          </cell>
          <cell r="AB2447">
            <v>0</v>
          </cell>
          <cell r="AC2447" t="str">
            <v>Mainline</v>
          </cell>
          <cell r="AD2447" t="str">
            <v>19_Female Racing</v>
          </cell>
          <cell r="AE2447" t="str">
            <v>S122</v>
          </cell>
          <cell r="AF2447" t="str">
            <v>Seasonal</v>
          </cell>
          <cell r="AG2447">
            <v>1</v>
          </cell>
          <cell r="AH2447" t="str">
            <v>Release 10-19-23</v>
          </cell>
          <cell r="AI2447" t="str">
            <v>Racing</v>
          </cell>
          <cell r="AJ2447" t="str">
            <v>Vibe</v>
          </cell>
          <cell r="AK2447">
            <v>0</v>
          </cell>
          <cell r="AL2447" t="str">
            <v/>
          </cell>
          <cell r="AM2447">
            <v>370.6400000000001</v>
          </cell>
          <cell r="AN2447">
            <v>452</v>
          </cell>
          <cell r="AO2447">
            <v>0.82000000000000028</v>
          </cell>
        </row>
        <row r="2448">
          <cell r="A2448">
            <v>87192115900</v>
          </cell>
          <cell r="B2448" t="str">
            <v>3+ Seasons Old</v>
          </cell>
          <cell r="C2448" t="str">
            <v>W060</v>
          </cell>
          <cell r="D2448" t="str">
            <v>Speedo USA Maersk</v>
          </cell>
          <cell r="E2448" t="str">
            <v>8-7192115900</v>
          </cell>
          <cell r="F2448" t="str">
            <v>PRINTED THE ONE 1 PC 900</v>
          </cell>
          <cell r="G2448" t="str">
            <v>P1122</v>
          </cell>
          <cell r="H2448" t="str">
            <v>One-Piece</v>
          </cell>
          <cell r="I2448" t="str">
            <v>812</v>
          </cell>
          <cell r="J2448" t="str">
            <v>Apparel</v>
          </cell>
          <cell r="K2448" t="str">
            <v>MNL</v>
          </cell>
          <cell r="L2448" t="str">
            <v>AW22</v>
          </cell>
          <cell r="M2448">
            <v>1713.32</v>
          </cell>
          <cell r="N2448">
            <v>211</v>
          </cell>
          <cell r="O2448">
            <v>1541.9880000000001</v>
          </cell>
          <cell r="P2448">
            <v>0</v>
          </cell>
          <cell r="Q2448">
            <v>0</v>
          </cell>
          <cell r="R2448">
            <v>0</v>
          </cell>
          <cell r="S2448">
            <v>-5.1200000000000019</v>
          </cell>
          <cell r="T2448">
            <v>211</v>
          </cell>
          <cell r="U2448">
            <v>-1080.3200000000004</v>
          </cell>
          <cell r="V2448">
            <v>0</v>
          </cell>
          <cell r="W2448">
            <v>7.3079999999999998</v>
          </cell>
          <cell r="X2448">
            <v>8.1199999999999992</v>
          </cell>
          <cell r="Y2448">
            <v>-0.81199999999999939</v>
          </cell>
          <cell r="Z2448">
            <v>7.3079999999999998</v>
          </cell>
          <cell r="AA2448">
            <v>0.81199999999999939</v>
          </cell>
          <cell r="AB2448">
            <v>0</v>
          </cell>
          <cell r="AC2448" t="str">
            <v>Mainline</v>
          </cell>
          <cell r="AD2448" t="str">
            <v>19_Female Racing</v>
          </cell>
          <cell r="AE2448" t="str">
            <v>S222</v>
          </cell>
          <cell r="AF2448" t="str">
            <v>Seasonal</v>
          </cell>
          <cell r="AG2448">
            <v>1</v>
          </cell>
          <cell r="AH2448" t="str">
            <v>At Once</v>
          </cell>
          <cell r="AI2448" t="str">
            <v>Racing</v>
          </cell>
          <cell r="AJ2448" t="str">
            <v>Vibe</v>
          </cell>
          <cell r="AK2448">
            <v>0</v>
          </cell>
          <cell r="AL2448" t="str">
            <v/>
          </cell>
          <cell r="AM2448">
            <v>171.33199999999988</v>
          </cell>
          <cell r="AN2448">
            <v>211</v>
          </cell>
          <cell r="AO2448">
            <v>0.81199999999999939</v>
          </cell>
        </row>
        <row r="2449">
          <cell r="A2449">
            <v>87192116001</v>
          </cell>
          <cell r="B2449" t="str">
            <v>3+ Seasons Old</v>
          </cell>
          <cell r="C2449" t="str">
            <v>W060</v>
          </cell>
          <cell r="D2449" t="str">
            <v>Speedo USA Maersk</v>
          </cell>
          <cell r="E2449" t="str">
            <v>8-7192116001</v>
          </cell>
          <cell r="F2449" t="str">
            <v>PRINTED STRAPPY FIXE 001</v>
          </cell>
          <cell r="G2449" t="str">
            <v>P1122</v>
          </cell>
          <cell r="H2449" t="str">
            <v>One-Piece</v>
          </cell>
          <cell r="I2449" t="str">
            <v>812</v>
          </cell>
          <cell r="J2449" t="str">
            <v>Apparel</v>
          </cell>
          <cell r="K2449" t="str">
            <v>MNL</v>
          </cell>
          <cell r="L2449" t="str">
            <v>SS22</v>
          </cell>
          <cell r="M2449">
            <v>4853.88</v>
          </cell>
          <cell r="N2449">
            <v>582</v>
          </cell>
          <cell r="O2449">
            <v>4368.4920000000002</v>
          </cell>
          <cell r="P2449">
            <v>0</v>
          </cell>
          <cell r="Q2449">
            <v>0</v>
          </cell>
          <cell r="R2449">
            <v>0</v>
          </cell>
          <cell r="S2449">
            <v>-5.3400000000000025</v>
          </cell>
          <cell r="T2449">
            <v>582</v>
          </cell>
          <cell r="U2449">
            <v>-3107.8800000000015</v>
          </cell>
          <cell r="V2449">
            <v>0</v>
          </cell>
          <cell r="W2449">
            <v>7.5060000000000002</v>
          </cell>
          <cell r="X2449">
            <v>8.34</v>
          </cell>
          <cell r="Y2449">
            <v>-0.83399999999999963</v>
          </cell>
          <cell r="Z2449">
            <v>7.5060000000000002</v>
          </cell>
          <cell r="AA2449">
            <v>0.83399999999999963</v>
          </cell>
          <cell r="AB2449">
            <v>0</v>
          </cell>
          <cell r="AC2449" t="str">
            <v>Mainline</v>
          </cell>
          <cell r="AD2449" t="str">
            <v>19_Female Racing</v>
          </cell>
          <cell r="AE2449" t="str">
            <v>S122</v>
          </cell>
          <cell r="AF2449" t="str">
            <v>Seasonal</v>
          </cell>
          <cell r="AG2449">
            <v>1</v>
          </cell>
          <cell r="AH2449" t="str">
            <v>Release May 23</v>
          </cell>
          <cell r="AI2449" t="str">
            <v>Racing</v>
          </cell>
          <cell r="AJ2449" t="str">
            <v>Vibe</v>
          </cell>
          <cell r="AK2449">
            <v>0</v>
          </cell>
          <cell r="AL2449" t="str">
            <v/>
          </cell>
          <cell r="AM2449">
            <v>485.38799999999981</v>
          </cell>
          <cell r="AN2449">
            <v>582</v>
          </cell>
          <cell r="AO2449">
            <v>0.83399999999999963</v>
          </cell>
        </row>
        <row r="2450">
          <cell r="A2450">
            <v>87192116461</v>
          </cell>
          <cell r="B2450" t="str">
            <v>3+ Seasons Old</v>
          </cell>
          <cell r="C2450" t="str">
            <v>W060</v>
          </cell>
          <cell r="D2450" t="str">
            <v>Speedo USA Maersk</v>
          </cell>
          <cell r="E2450" t="str">
            <v>8-7192116461</v>
          </cell>
          <cell r="F2450" t="str">
            <v>PRINTED STRAPPY FIXE 461</v>
          </cell>
          <cell r="G2450" t="str">
            <v>P1122</v>
          </cell>
          <cell r="H2450" t="str">
            <v>One-Piece</v>
          </cell>
          <cell r="I2450" t="str">
            <v>812</v>
          </cell>
          <cell r="J2450" t="str">
            <v>Apparel</v>
          </cell>
          <cell r="K2450" t="str">
            <v>MNL</v>
          </cell>
          <cell r="L2450" t="str">
            <v>S121</v>
          </cell>
          <cell r="M2450">
            <v>289.26</v>
          </cell>
          <cell r="N2450">
            <v>18</v>
          </cell>
          <cell r="O2450">
            <v>260.334</v>
          </cell>
          <cell r="P2450">
            <v>0</v>
          </cell>
          <cell r="Q2450">
            <v>0</v>
          </cell>
          <cell r="R2450">
            <v>0</v>
          </cell>
          <cell r="S2450">
            <v>-13.069999999999999</v>
          </cell>
          <cell r="T2450">
            <v>18</v>
          </cell>
          <cell r="U2450">
            <v>-235.25999999999996</v>
          </cell>
          <cell r="V2450">
            <v>0</v>
          </cell>
          <cell r="W2450">
            <v>14.463000000000001</v>
          </cell>
          <cell r="X2450">
            <v>16.07</v>
          </cell>
          <cell r="Y2450">
            <v>-1.6069999999999993</v>
          </cell>
          <cell r="Z2450">
            <v>14.463000000000001</v>
          </cell>
          <cell r="AA2450">
            <v>1.6069999999999993</v>
          </cell>
          <cell r="AB2450">
            <v>0</v>
          </cell>
          <cell r="AC2450" t="str">
            <v>Mainline</v>
          </cell>
          <cell r="AD2450" t="str">
            <v>19_Female Racing</v>
          </cell>
          <cell r="AE2450" t="str">
            <v>S121</v>
          </cell>
          <cell r="AF2450" t="str">
            <v>Seasonal</v>
          </cell>
          <cell r="AG2450">
            <v>1</v>
          </cell>
          <cell r="AH2450" t="str">
            <v>At Once</v>
          </cell>
          <cell r="AI2450" t="str">
            <v>Racing</v>
          </cell>
          <cell r="AJ2450" t="str">
            <v>Vibe</v>
          </cell>
          <cell r="AK2450">
            <v>0</v>
          </cell>
          <cell r="AL2450" t="str">
            <v/>
          </cell>
          <cell r="AM2450">
            <v>28.925999999999988</v>
          </cell>
          <cell r="AN2450">
            <v>18</v>
          </cell>
          <cell r="AO2450">
            <v>1.6069999999999993</v>
          </cell>
        </row>
        <row r="2451">
          <cell r="A2451">
            <v>87192116462</v>
          </cell>
          <cell r="B2451" t="str">
            <v>3+ Seasons Old</v>
          </cell>
          <cell r="C2451" t="str">
            <v>W060</v>
          </cell>
          <cell r="D2451" t="str">
            <v>Speedo USA Maersk</v>
          </cell>
          <cell r="E2451" t="str">
            <v>8-7192116462</v>
          </cell>
          <cell r="F2451" t="str">
            <v>PRINTED STRAPPY FIXE 462</v>
          </cell>
          <cell r="G2451" t="str">
            <v>P1122</v>
          </cell>
          <cell r="H2451" t="str">
            <v>One-Piece</v>
          </cell>
          <cell r="I2451" t="str">
            <v>812</v>
          </cell>
          <cell r="J2451" t="str">
            <v>Apparel</v>
          </cell>
          <cell r="K2451" t="str">
            <v>MNL</v>
          </cell>
          <cell r="L2451" t="str">
            <v>AW22</v>
          </cell>
          <cell r="M2451">
            <v>6430.14</v>
          </cell>
          <cell r="N2451">
            <v>771</v>
          </cell>
          <cell r="O2451">
            <v>5787.1260000000002</v>
          </cell>
          <cell r="P2451">
            <v>0</v>
          </cell>
          <cell r="Q2451">
            <v>0</v>
          </cell>
          <cell r="R2451">
            <v>0</v>
          </cell>
          <cell r="S2451">
            <v>-5.34</v>
          </cell>
          <cell r="T2451">
            <v>771</v>
          </cell>
          <cell r="U2451">
            <v>-4117.1400000000003</v>
          </cell>
          <cell r="V2451">
            <v>0</v>
          </cell>
          <cell r="W2451">
            <v>7.5060000000000002</v>
          </cell>
          <cell r="X2451">
            <v>8.34</v>
          </cell>
          <cell r="Y2451">
            <v>-0.83399999999999963</v>
          </cell>
          <cell r="Z2451">
            <v>7.5060000000000002</v>
          </cell>
          <cell r="AA2451">
            <v>0.83399999999999963</v>
          </cell>
          <cell r="AB2451">
            <v>0</v>
          </cell>
          <cell r="AC2451" t="str">
            <v>Mainline</v>
          </cell>
          <cell r="AD2451" t="str">
            <v>19_Female Racing</v>
          </cell>
          <cell r="AE2451" t="str">
            <v>S222</v>
          </cell>
          <cell r="AF2451" t="str">
            <v>Seasonal</v>
          </cell>
          <cell r="AG2451">
            <v>1</v>
          </cell>
          <cell r="AH2451" t="str">
            <v>Release May 23</v>
          </cell>
          <cell r="AI2451" t="str">
            <v>Racing</v>
          </cell>
          <cell r="AJ2451" t="str">
            <v>Vibe</v>
          </cell>
          <cell r="AK2451">
            <v>0</v>
          </cell>
          <cell r="AL2451" t="str">
            <v/>
          </cell>
          <cell r="AM2451">
            <v>643.01399999999967</v>
          </cell>
          <cell r="AN2451">
            <v>771</v>
          </cell>
          <cell r="AO2451">
            <v>0.83399999999999963</v>
          </cell>
        </row>
        <row r="2452">
          <cell r="A2452">
            <v>87192117002</v>
          </cell>
          <cell r="B2452" t="str">
            <v>3+ Seasons Old</v>
          </cell>
          <cell r="C2452" t="str">
            <v>W060</v>
          </cell>
          <cell r="D2452" t="str">
            <v>Speedo USA Maersk</v>
          </cell>
          <cell r="E2452" t="str">
            <v>8-7192117002</v>
          </cell>
          <cell r="F2452" t="str">
            <v>PRINTED TIE BACK 1 P 002</v>
          </cell>
          <cell r="G2452" t="str">
            <v>P1122</v>
          </cell>
          <cell r="H2452" t="str">
            <v>One-Piece</v>
          </cell>
          <cell r="I2452" t="str">
            <v>812</v>
          </cell>
          <cell r="J2452" t="str">
            <v>Apparel</v>
          </cell>
          <cell r="K2452" t="str">
            <v>MNL</v>
          </cell>
          <cell r="L2452" t="str">
            <v>AW22</v>
          </cell>
          <cell r="M2452">
            <v>582.17999999999995</v>
          </cell>
          <cell r="N2452">
            <v>62</v>
          </cell>
          <cell r="O2452">
            <v>523.96199999999999</v>
          </cell>
          <cell r="P2452">
            <v>0</v>
          </cell>
          <cell r="Q2452">
            <v>0</v>
          </cell>
          <cell r="R2452">
            <v>0</v>
          </cell>
          <cell r="S2452">
            <v>-6.3900000000000006</v>
          </cell>
          <cell r="T2452">
            <v>62</v>
          </cell>
          <cell r="U2452">
            <v>-396.18000000000006</v>
          </cell>
          <cell r="V2452">
            <v>0</v>
          </cell>
          <cell r="W2452">
            <v>8.4510000000000005</v>
          </cell>
          <cell r="X2452">
            <v>9.3899999999999988</v>
          </cell>
          <cell r="Y2452">
            <v>-0.93899999999999828</v>
          </cell>
          <cell r="Z2452">
            <v>8.4510000000000005</v>
          </cell>
          <cell r="AA2452">
            <v>0.93899999999999828</v>
          </cell>
          <cell r="AB2452">
            <v>0</v>
          </cell>
          <cell r="AC2452" t="str">
            <v>Mainline</v>
          </cell>
          <cell r="AD2452" t="str">
            <v>19_Female Racing</v>
          </cell>
          <cell r="AE2452" t="str">
            <v>S222</v>
          </cell>
          <cell r="AF2452" t="str">
            <v>Seasonal</v>
          </cell>
          <cell r="AG2452">
            <v>1</v>
          </cell>
          <cell r="AH2452" t="str">
            <v>Release May 23</v>
          </cell>
          <cell r="AI2452" t="str">
            <v>Racing</v>
          </cell>
          <cell r="AJ2452" t="str">
            <v>Vibe</v>
          </cell>
          <cell r="AK2452">
            <v>0</v>
          </cell>
          <cell r="AL2452" t="str">
            <v/>
          </cell>
          <cell r="AM2452">
            <v>58.21799999999989</v>
          </cell>
          <cell r="AN2452">
            <v>62</v>
          </cell>
          <cell r="AO2452">
            <v>0.93899999999999828</v>
          </cell>
        </row>
        <row r="2453">
          <cell r="A2453">
            <v>87192117003</v>
          </cell>
          <cell r="B2453" t="str">
            <v>3+ Seasons Old</v>
          </cell>
          <cell r="C2453" t="str">
            <v>W060</v>
          </cell>
          <cell r="D2453" t="str">
            <v>Speedo USA Maersk</v>
          </cell>
          <cell r="E2453" t="str">
            <v>8-7192117003</v>
          </cell>
          <cell r="F2453" t="str">
            <v>PRINTED TIE BACK 1 P 003</v>
          </cell>
          <cell r="G2453" t="str">
            <v>P1122</v>
          </cell>
          <cell r="H2453" t="str">
            <v>One-Piece</v>
          </cell>
          <cell r="I2453" t="str">
            <v>812</v>
          </cell>
          <cell r="J2453" t="str">
            <v>Apparel</v>
          </cell>
          <cell r="K2453" t="str">
            <v>MNL</v>
          </cell>
          <cell r="L2453" t="str">
            <v>S121</v>
          </cell>
          <cell r="M2453">
            <v>355.4</v>
          </cell>
          <cell r="N2453">
            <v>20</v>
          </cell>
          <cell r="O2453">
            <v>319.86</v>
          </cell>
          <cell r="P2453">
            <v>0</v>
          </cell>
          <cell r="Q2453">
            <v>0</v>
          </cell>
          <cell r="R2453">
            <v>0</v>
          </cell>
          <cell r="S2453">
            <v>-14.77</v>
          </cell>
          <cell r="T2453">
            <v>20</v>
          </cell>
          <cell r="U2453">
            <v>-295.39999999999998</v>
          </cell>
          <cell r="V2453">
            <v>0</v>
          </cell>
          <cell r="W2453">
            <v>15.993</v>
          </cell>
          <cell r="X2453">
            <v>17.77</v>
          </cell>
          <cell r="Y2453">
            <v>-1.7769999999999992</v>
          </cell>
          <cell r="Z2453">
            <v>15.993</v>
          </cell>
          <cell r="AA2453">
            <v>1.7769999999999992</v>
          </cell>
          <cell r="AB2453">
            <v>0</v>
          </cell>
          <cell r="AC2453" t="str">
            <v>Mainline</v>
          </cell>
          <cell r="AD2453" t="str">
            <v>19_Female Racing</v>
          </cell>
          <cell r="AE2453" t="str">
            <v>S121</v>
          </cell>
          <cell r="AF2453" t="str">
            <v>Seasonal</v>
          </cell>
          <cell r="AG2453">
            <v>1</v>
          </cell>
          <cell r="AH2453" t="str">
            <v>Release May 23</v>
          </cell>
          <cell r="AI2453" t="str">
            <v>Racing</v>
          </cell>
          <cell r="AJ2453" t="str">
            <v>Vibe</v>
          </cell>
          <cell r="AK2453">
            <v>0</v>
          </cell>
          <cell r="AL2453" t="str">
            <v/>
          </cell>
          <cell r="AM2453">
            <v>35.539999999999985</v>
          </cell>
          <cell r="AN2453">
            <v>20</v>
          </cell>
          <cell r="AO2453">
            <v>1.7769999999999992</v>
          </cell>
        </row>
        <row r="2454">
          <cell r="A2454">
            <v>87192117461</v>
          </cell>
          <cell r="B2454" t="str">
            <v>3+ Seasons Old</v>
          </cell>
          <cell r="C2454" t="str">
            <v>W060</v>
          </cell>
          <cell r="D2454" t="str">
            <v>Speedo USA Maersk</v>
          </cell>
          <cell r="E2454" t="str">
            <v>8-7192117461</v>
          </cell>
          <cell r="F2454" t="str">
            <v>PRINTED TIE BACK 1 P 461</v>
          </cell>
          <cell r="G2454" t="str">
            <v>P1122</v>
          </cell>
          <cell r="H2454" t="str">
            <v>One-Piece</v>
          </cell>
          <cell r="I2454" t="str">
            <v>812</v>
          </cell>
          <cell r="J2454" t="str">
            <v>Apparel</v>
          </cell>
          <cell r="K2454" t="str">
            <v>MNL</v>
          </cell>
          <cell r="L2454" t="str">
            <v>AW22</v>
          </cell>
          <cell r="M2454">
            <v>6593.62</v>
          </cell>
          <cell r="N2454">
            <v>697</v>
          </cell>
          <cell r="O2454">
            <v>5934.2579999999998</v>
          </cell>
          <cell r="P2454">
            <v>0</v>
          </cell>
          <cell r="Q2454">
            <v>0</v>
          </cell>
          <cell r="R2454">
            <v>0</v>
          </cell>
          <cell r="S2454">
            <v>-6.4599999999999982</v>
          </cell>
          <cell r="T2454">
            <v>697</v>
          </cell>
          <cell r="U2454">
            <v>-4502.619999999999</v>
          </cell>
          <cell r="V2454">
            <v>0</v>
          </cell>
          <cell r="W2454">
            <v>8.5139999999999993</v>
          </cell>
          <cell r="X2454">
            <v>9.4599999999999991</v>
          </cell>
          <cell r="Y2454">
            <v>-0.94599999999999973</v>
          </cell>
          <cell r="Z2454">
            <v>8.5139999999999993</v>
          </cell>
          <cell r="AA2454">
            <v>0.94599999999999973</v>
          </cell>
          <cell r="AB2454">
            <v>0</v>
          </cell>
          <cell r="AC2454" t="str">
            <v>Mainline</v>
          </cell>
          <cell r="AD2454" t="str">
            <v>19_Female Racing</v>
          </cell>
          <cell r="AE2454" t="str">
            <v>S222</v>
          </cell>
          <cell r="AF2454" t="str">
            <v>Seasonal</v>
          </cell>
          <cell r="AG2454">
            <v>1</v>
          </cell>
          <cell r="AH2454" t="str">
            <v>Release May 23</v>
          </cell>
          <cell r="AI2454" t="str">
            <v>Racing</v>
          </cell>
          <cell r="AJ2454" t="str">
            <v>Vibe</v>
          </cell>
          <cell r="AK2454">
            <v>0</v>
          </cell>
          <cell r="AL2454">
            <v>45323</v>
          </cell>
          <cell r="AM2454">
            <v>659.36199999999985</v>
          </cell>
          <cell r="AN2454">
            <v>697</v>
          </cell>
          <cell r="AO2454">
            <v>0.94599999999999973</v>
          </cell>
        </row>
        <row r="2455">
          <cell r="A2455">
            <v>87192117530</v>
          </cell>
          <cell r="B2455" t="str">
            <v>Current</v>
          </cell>
          <cell r="C2455" t="str">
            <v>W060</v>
          </cell>
          <cell r="D2455" t="str">
            <v>Speedo USA Maersk</v>
          </cell>
          <cell r="E2455" t="str">
            <v>8-7192117530</v>
          </cell>
          <cell r="F2455" t="str">
            <v>PRINTED TIE BACK 1 P 530</v>
          </cell>
          <cell r="G2455" t="str">
            <v>P1122</v>
          </cell>
          <cell r="H2455" t="str">
            <v>One-Piece</v>
          </cell>
          <cell r="I2455" t="str">
            <v>812</v>
          </cell>
          <cell r="J2455" t="str">
            <v>Apparel</v>
          </cell>
          <cell r="K2455" t="str">
            <v>MNL</v>
          </cell>
          <cell r="L2455" t="str">
            <v>SS25</v>
          </cell>
          <cell r="M2455">
            <v>2604.64</v>
          </cell>
          <cell r="N2455">
            <v>292</v>
          </cell>
          <cell r="O2455">
            <v>0</v>
          </cell>
          <cell r="P2455">
            <v>0</v>
          </cell>
          <cell r="Q2455">
            <v>0</v>
          </cell>
          <cell r="R2455">
            <v>0</v>
          </cell>
          <cell r="S2455">
            <v>0</v>
          </cell>
          <cell r="T2455">
            <v>0</v>
          </cell>
          <cell r="U2455">
            <v>0</v>
          </cell>
          <cell r="V2455">
            <v>0</v>
          </cell>
          <cell r="W2455">
            <v>0</v>
          </cell>
          <cell r="X2455">
            <v>8.92</v>
          </cell>
          <cell r="Y2455">
            <v>-8.92</v>
          </cell>
          <cell r="Z2455">
            <v>0</v>
          </cell>
          <cell r="AA2455">
            <v>8.92</v>
          </cell>
          <cell r="AB2455">
            <v>0</v>
          </cell>
          <cell r="AC2455" t="str">
            <v>Mainline</v>
          </cell>
          <cell r="AD2455" t="str">
            <v>19_Female Racing</v>
          </cell>
          <cell r="AE2455" t="str">
            <v>S124</v>
          </cell>
          <cell r="AF2455" t="str">
            <v>Seasonal</v>
          </cell>
          <cell r="AG2455">
            <v>1</v>
          </cell>
          <cell r="AH2455" t="str">
            <v>&lt;N/A&gt;</v>
          </cell>
          <cell r="AI2455" t="str">
            <v>Racing</v>
          </cell>
          <cell r="AJ2455" t="str">
            <v>Vibe</v>
          </cell>
          <cell r="AK2455">
            <v>0</v>
          </cell>
          <cell r="AL2455">
            <v>45352</v>
          </cell>
          <cell r="AM2455">
            <v>2604.64</v>
          </cell>
          <cell r="AN2455">
            <v>292</v>
          </cell>
          <cell r="AO2455">
            <v>8.92</v>
          </cell>
        </row>
        <row r="2456">
          <cell r="A2456">
            <v>87192117540</v>
          </cell>
          <cell r="B2456" t="str">
            <v>3+ Seasons Old</v>
          </cell>
          <cell r="C2456" t="str">
            <v>W060</v>
          </cell>
          <cell r="D2456" t="str">
            <v>Speedo USA Maersk</v>
          </cell>
          <cell r="E2456" t="str">
            <v>8-7192117540</v>
          </cell>
          <cell r="F2456" t="str">
            <v>PRINTED TIE BACK 1 P 540</v>
          </cell>
          <cell r="G2456" t="str">
            <v>P1122</v>
          </cell>
          <cell r="H2456" t="str">
            <v>One-Piece</v>
          </cell>
          <cell r="I2456" t="str">
            <v>812</v>
          </cell>
          <cell r="J2456" t="str">
            <v>Apparel</v>
          </cell>
          <cell r="K2456" t="str">
            <v>MNL</v>
          </cell>
          <cell r="L2456" t="str">
            <v>AW22</v>
          </cell>
          <cell r="M2456">
            <v>5614.75</v>
          </cell>
          <cell r="N2456">
            <v>607</v>
          </cell>
          <cell r="O2456">
            <v>5053.2750000000005</v>
          </cell>
          <cell r="P2456">
            <v>0</v>
          </cell>
          <cell r="Q2456">
            <v>0</v>
          </cell>
          <cell r="R2456">
            <v>0</v>
          </cell>
          <cell r="S2456">
            <v>-6.25</v>
          </cell>
          <cell r="T2456">
            <v>607</v>
          </cell>
          <cell r="U2456">
            <v>-3793.75</v>
          </cell>
          <cell r="V2456">
            <v>0</v>
          </cell>
          <cell r="W2456">
            <v>8.3250000000000011</v>
          </cell>
          <cell r="X2456">
            <v>9.25</v>
          </cell>
          <cell r="Y2456">
            <v>-0.92499999999999893</v>
          </cell>
          <cell r="Z2456">
            <v>8.3250000000000011</v>
          </cell>
          <cell r="AA2456">
            <v>0.92499999999999893</v>
          </cell>
          <cell r="AB2456">
            <v>0</v>
          </cell>
          <cell r="AC2456" t="str">
            <v>Mainline</v>
          </cell>
          <cell r="AD2456" t="str">
            <v>19_Female Racing</v>
          </cell>
          <cell r="AE2456" t="str">
            <v>S222</v>
          </cell>
          <cell r="AF2456" t="str">
            <v>Seasonal</v>
          </cell>
          <cell r="AG2456">
            <v>1</v>
          </cell>
          <cell r="AH2456" t="str">
            <v>Release 10-19-23</v>
          </cell>
          <cell r="AI2456" t="str">
            <v>Racing</v>
          </cell>
          <cell r="AJ2456" t="str">
            <v>Vibe</v>
          </cell>
          <cell r="AK2456">
            <v>0</v>
          </cell>
          <cell r="AL2456">
            <v>45323</v>
          </cell>
          <cell r="AM2456">
            <v>561.47499999999934</v>
          </cell>
          <cell r="AN2456">
            <v>607</v>
          </cell>
          <cell r="AO2456">
            <v>0.92499999999999893</v>
          </cell>
        </row>
        <row r="2457">
          <cell r="A2457">
            <v>87192117690</v>
          </cell>
          <cell r="B2457" t="str">
            <v>3+ Seasons Old</v>
          </cell>
          <cell r="C2457" t="str">
            <v>W060</v>
          </cell>
          <cell r="D2457" t="str">
            <v>Speedo USA Maersk</v>
          </cell>
          <cell r="E2457" t="str">
            <v>8-7192117690</v>
          </cell>
          <cell r="F2457" t="str">
            <v>PRINTED TIE BACK 1 P 690</v>
          </cell>
          <cell r="G2457" t="str">
            <v>P1122</v>
          </cell>
          <cell r="H2457" t="str">
            <v>One-Piece</v>
          </cell>
          <cell r="I2457" t="str">
            <v>812</v>
          </cell>
          <cell r="J2457" t="str">
            <v>Apparel</v>
          </cell>
          <cell r="K2457" t="str">
            <v>MNL</v>
          </cell>
          <cell r="L2457" t="str">
            <v>SS22</v>
          </cell>
          <cell r="M2457">
            <v>967.17</v>
          </cell>
          <cell r="N2457">
            <v>103</v>
          </cell>
          <cell r="O2457">
            <v>870.45299999999997</v>
          </cell>
          <cell r="P2457">
            <v>0</v>
          </cell>
          <cell r="Q2457">
            <v>0</v>
          </cell>
          <cell r="R2457">
            <v>0</v>
          </cell>
          <cell r="S2457">
            <v>-6.3900000000000032</v>
          </cell>
          <cell r="T2457">
            <v>103</v>
          </cell>
          <cell r="U2457">
            <v>-658.1700000000003</v>
          </cell>
          <cell r="V2457">
            <v>0</v>
          </cell>
          <cell r="W2457">
            <v>8.4510000000000005</v>
          </cell>
          <cell r="X2457">
            <v>9.3899999999999988</v>
          </cell>
          <cell r="Y2457">
            <v>-0.93899999999999828</v>
          </cell>
          <cell r="Z2457">
            <v>8.4510000000000005</v>
          </cell>
          <cell r="AA2457">
            <v>0.93899999999999828</v>
          </cell>
          <cell r="AB2457">
            <v>0</v>
          </cell>
          <cell r="AC2457" t="str">
            <v>Mainline</v>
          </cell>
          <cell r="AD2457" t="str">
            <v>19_Female Racing</v>
          </cell>
          <cell r="AE2457" t="str">
            <v>S122</v>
          </cell>
          <cell r="AF2457" t="str">
            <v>Seasonal</v>
          </cell>
          <cell r="AG2457">
            <v>1</v>
          </cell>
          <cell r="AH2457" t="str">
            <v>Release May 23</v>
          </cell>
          <cell r="AI2457" t="str">
            <v>Racing</v>
          </cell>
          <cell r="AJ2457" t="str">
            <v>Vibe</v>
          </cell>
          <cell r="AK2457">
            <v>0</v>
          </cell>
          <cell r="AL2457" t="str">
            <v/>
          </cell>
          <cell r="AM2457">
            <v>96.716999999999828</v>
          </cell>
          <cell r="AN2457">
            <v>103</v>
          </cell>
          <cell r="AO2457">
            <v>0.93899999999999828</v>
          </cell>
        </row>
        <row r="2458">
          <cell r="A2458">
            <v>87192117691</v>
          </cell>
          <cell r="B2458" t="str">
            <v>3+ Seasons Old</v>
          </cell>
          <cell r="C2458" t="str">
            <v>W060</v>
          </cell>
          <cell r="D2458" t="str">
            <v>Speedo USA Maersk</v>
          </cell>
          <cell r="E2458" t="str">
            <v>8-7192117691</v>
          </cell>
          <cell r="F2458" t="str">
            <v>PRINTED TIE BACK 1 P 691</v>
          </cell>
          <cell r="G2458" t="str">
            <v>P1122</v>
          </cell>
          <cell r="H2458" t="str">
            <v>One-Piece</v>
          </cell>
          <cell r="I2458" t="str">
            <v>812</v>
          </cell>
          <cell r="J2458" t="str">
            <v>Apparel</v>
          </cell>
          <cell r="K2458" t="str">
            <v>MNL</v>
          </cell>
          <cell r="L2458" t="str">
            <v>SS22</v>
          </cell>
          <cell r="M2458">
            <v>4689.75</v>
          </cell>
          <cell r="N2458">
            <v>507</v>
          </cell>
          <cell r="O2458">
            <v>4220.7750000000005</v>
          </cell>
          <cell r="P2458">
            <v>0</v>
          </cell>
          <cell r="Q2458">
            <v>0</v>
          </cell>
          <cell r="R2458">
            <v>0</v>
          </cell>
          <cell r="S2458">
            <v>-6.25</v>
          </cell>
          <cell r="T2458">
            <v>507</v>
          </cell>
          <cell r="U2458">
            <v>-3168.75</v>
          </cell>
          <cell r="V2458">
            <v>0</v>
          </cell>
          <cell r="W2458">
            <v>8.3250000000000011</v>
          </cell>
          <cell r="X2458">
            <v>9.25</v>
          </cell>
          <cell r="Y2458">
            <v>-0.92499999999999893</v>
          </cell>
          <cell r="Z2458">
            <v>8.3250000000000011</v>
          </cell>
          <cell r="AA2458">
            <v>0.92499999999999893</v>
          </cell>
          <cell r="AB2458">
            <v>0</v>
          </cell>
          <cell r="AC2458" t="str">
            <v>Mainline</v>
          </cell>
          <cell r="AD2458" t="str">
            <v>19_Female Racing</v>
          </cell>
          <cell r="AE2458" t="str">
            <v>S122</v>
          </cell>
          <cell r="AF2458" t="str">
            <v>Seasonal</v>
          </cell>
          <cell r="AG2458">
            <v>1</v>
          </cell>
          <cell r="AH2458" t="str">
            <v>Release May 23</v>
          </cell>
          <cell r="AI2458" t="str">
            <v>Racing</v>
          </cell>
          <cell r="AJ2458" t="str">
            <v>Vibe</v>
          </cell>
          <cell r="AK2458">
            <v>0</v>
          </cell>
          <cell r="AL2458" t="str">
            <v/>
          </cell>
          <cell r="AM2458">
            <v>468.97499999999945</v>
          </cell>
          <cell r="AN2458">
            <v>507</v>
          </cell>
          <cell r="AO2458">
            <v>0.92499999999999893</v>
          </cell>
        </row>
        <row r="2459">
          <cell r="A2459">
            <v>87192117751</v>
          </cell>
          <cell r="B2459" t="str">
            <v>3+ Seasons Old</v>
          </cell>
          <cell r="C2459" t="str">
            <v>W060</v>
          </cell>
          <cell r="D2459" t="str">
            <v>Speedo USA Maersk</v>
          </cell>
          <cell r="E2459" t="str">
            <v>8-7192117751</v>
          </cell>
          <cell r="F2459" t="str">
            <v>PRINTED TIE BACK 1 P 751</v>
          </cell>
          <cell r="G2459" t="str">
            <v>P1122</v>
          </cell>
          <cell r="H2459" t="str">
            <v>One-Piece</v>
          </cell>
          <cell r="I2459" t="str">
            <v>812</v>
          </cell>
          <cell r="J2459" t="str">
            <v>Apparel</v>
          </cell>
          <cell r="K2459" t="str">
            <v>MNL</v>
          </cell>
          <cell r="L2459" t="str">
            <v>SS22</v>
          </cell>
          <cell r="M2459">
            <v>6068</v>
          </cell>
          <cell r="N2459">
            <v>656</v>
          </cell>
          <cell r="O2459">
            <v>5461.2</v>
          </cell>
          <cell r="P2459">
            <v>0</v>
          </cell>
          <cell r="Q2459">
            <v>0</v>
          </cell>
          <cell r="R2459">
            <v>0</v>
          </cell>
          <cell r="S2459">
            <v>-6.25</v>
          </cell>
          <cell r="T2459">
            <v>656</v>
          </cell>
          <cell r="U2459">
            <v>-4100</v>
          </cell>
          <cell r="V2459">
            <v>0</v>
          </cell>
          <cell r="W2459">
            <v>8.3249999999999993</v>
          </cell>
          <cell r="X2459">
            <v>9.25</v>
          </cell>
          <cell r="Y2459">
            <v>-0.92500000000000071</v>
          </cell>
          <cell r="Z2459">
            <v>8.3249999999999993</v>
          </cell>
          <cell r="AA2459">
            <v>0.92500000000000071</v>
          </cell>
          <cell r="AB2459">
            <v>0</v>
          </cell>
          <cell r="AC2459" t="str">
            <v>Mainline</v>
          </cell>
          <cell r="AD2459" t="str">
            <v>19_Female Racing</v>
          </cell>
          <cell r="AE2459" t="str">
            <v>S122</v>
          </cell>
          <cell r="AF2459" t="str">
            <v>Seasonal</v>
          </cell>
          <cell r="AG2459">
            <v>1</v>
          </cell>
          <cell r="AH2459" t="str">
            <v>Release May 23</v>
          </cell>
          <cell r="AI2459" t="str">
            <v>Racing</v>
          </cell>
          <cell r="AJ2459" t="str">
            <v>Vibe</v>
          </cell>
          <cell r="AK2459">
            <v>0</v>
          </cell>
          <cell r="AL2459" t="str">
            <v/>
          </cell>
          <cell r="AM2459">
            <v>606.80000000000041</v>
          </cell>
          <cell r="AN2459">
            <v>656</v>
          </cell>
          <cell r="AO2459">
            <v>0.92500000000000071</v>
          </cell>
        </row>
        <row r="2460">
          <cell r="A2460">
            <v>87192118001</v>
          </cell>
          <cell r="B2460" t="str">
            <v>3+ Seasons Old</v>
          </cell>
          <cell r="C2460" t="str">
            <v>W060</v>
          </cell>
          <cell r="D2460" t="str">
            <v>Speedo USA Maersk</v>
          </cell>
          <cell r="E2460" t="str">
            <v>8-7192118001</v>
          </cell>
          <cell r="F2460" t="str">
            <v>SOLID TIE BACK 1 PC 001</v>
          </cell>
          <cell r="G2460" t="str">
            <v>P1122</v>
          </cell>
          <cell r="H2460" t="str">
            <v>One-Piece</v>
          </cell>
          <cell r="I2460" t="str">
            <v>812</v>
          </cell>
          <cell r="J2460" t="str">
            <v>Apparel</v>
          </cell>
          <cell r="K2460" t="str">
            <v>MNL</v>
          </cell>
          <cell r="L2460" t="str">
            <v>SS22</v>
          </cell>
          <cell r="M2460">
            <v>9584.4</v>
          </cell>
          <cell r="N2460">
            <v>1141</v>
          </cell>
          <cell r="O2460">
            <v>8625.9599999999991</v>
          </cell>
          <cell r="P2460">
            <v>0</v>
          </cell>
          <cell r="Q2460">
            <v>0</v>
          </cell>
          <cell r="R2460">
            <v>0</v>
          </cell>
          <cell r="S2460">
            <v>-5.3999999999999995</v>
          </cell>
          <cell r="T2460">
            <v>1141</v>
          </cell>
          <cell r="U2460">
            <v>-6161.4</v>
          </cell>
          <cell r="V2460">
            <v>0</v>
          </cell>
          <cell r="W2460">
            <v>7.56</v>
          </cell>
          <cell r="X2460">
            <v>8.4</v>
          </cell>
          <cell r="Y2460">
            <v>-0.84000000000000075</v>
          </cell>
          <cell r="Z2460">
            <v>7.56</v>
          </cell>
          <cell r="AA2460">
            <v>0.84000000000000075</v>
          </cell>
          <cell r="AB2460">
            <v>0</v>
          </cell>
          <cell r="AC2460" t="str">
            <v>Mainline</v>
          </cell>
          <cell r="AD2460" t="str">
            <v>19_Female Racing</v>
          </cell>
          <cell r="AE2460" t="str">
            <v>S122</v>
          </cell>
          <cell r="AF2460" t="str">
            <v>Seasonal</v>
          </cell>
          <cell r="AG2460">
            <v>1</v>
          </cell>
          <cell r="AH2460" t="str">
            <v>Release May 23</v>
          </cell>
          <cell r="AI2460" t="str">
            <v>Racing</v>
          </cell>
          <cell r="AJ2460" t="str">
            <v>Vibe</v>
          </cell>
          <cell r="AK2460">
            <v>0</v>
          </cell>
          <cell r="AL2460" t="str">
            <v/>
          </cell>
          <cell r="AM2460">
            <v>958.44000000000085</v>
          </cell>
          <cell r="AN2460">
            <v>1141</v>
          </cell>
          <cell r="AO2460">
            <v>0.84000000000000075</v>
          </cell>
        </row>
        <row r="2461">
          <cell r="A2461">
            <v>8719211815332</v>
          </cell>
          <cell r="B2461" t="str">
            <v>Current</v>
          </cell>
          <cell r="C2461" t="str">
            <v>W060</v>
          </cell>
          <cell r="D2461" t="str">
            <v>Speedo USA Maersk</v>
          </cell>
          <cell r="E2461" t="str">
            <v>8-719211815332</v>
          </cell>
          <cell r="F2461" t="str">
            <v>SOLID TIE BACK 1 PC 460</v>
          </cell>
          <cell r="G2461" t="str">
            <v>P1122</v>
          </cell>
          <cell r="H2461" t="str">
            <v>One-Piece</v>
          </cell>
          <cell r="I2461" t="str">
            <v>812</v>
          </cell>
          <cell r="J2461" t="str">
            <v>Apparel</v>
          </cell>
          <cell r="K2461" t="str">
            <v>MNL</v>
          </cell>
          <cell r="L2461" t="str">
            <v>SS25</v>
          </cell>
          <cell r="M2461">
            <v>2809.52</v>
          </cell>
          <cell r="N2461">
            <v>346</v>
          </cell>
          <cell r="O2461">
            <v>0</v>
          </cell>
          <cell r="P2461">
            <v>0</v>
          </cell>
          <cell r="Q2461">
            <v>0</v>
          </cell>
          <cell r="R2461">
            <v>0</v>
          </cell>
          <cell r="S2461">
            <v>0</v>
          </cell>
          <cell r="T2461">
            <v>0</v>
          </cell>
          <cell r="U2461">
            <v>0</v>
          </cell>
          <cell r="V2461">
            <v>0</v>
          </cell>
          <cell r="W2461">
            <v>0</v>
          </cell>
          <cell r="X2461">
            <v>8.1199999999999992</v>
          </cell>
          <cell r="Y2461">
            <v>-8.1199999999999992</v>
          </cell>
          <cell r="Z2461">
            <v>0</v>
          </cell>
          <cell r="AA2461">
            <v>8.1199999999999992</v>
          </cell>
          <cell r="AB2461">
            <v>0</v>
          </cell>
          <cell r="AC2461" t="str">
            <v>Mainline</v>
          </cell>
          <cell r="AD2461" t="str">
            <v>19_Female Racing</v>
          </cell>
          <cell r="AE2461" t="str">
            <v>S124</v>
          </cell>
          <cell r="AF2461" t="str">
            <v>Seasonal</v>
          </cell>
          <cell r="AG2461">
            <v>1</v>
          </cell>
          <cell r="AH2461" t="str">
            <v>&lt;N/A&gt;</v>
          </cell>
          <cell r="AI2461" t="str">
            <v>Racing</v>
          </cell>
          <cell r="AJ2461" t="str">
            <v>VIbe</v>
          </cell>
          <cell r="AK2461" t="str">
            <v>S1 2024</v>
          </cell>
          <cell r="AL2461">
            <v>45444</v>
          </cell>
          <cell r="AM2461">
            <v>2809.5199999999995</v>
          </cell>
          <cell r="AN2461">
            <v>346</v>
          </cell>
          <cell r="AO2461">
            <v>8.1199999999999992</v>
          </cell>
        </row>
        <row r="2462">
          <cell r="A2462">
            <v>8719211815353</v>
          </cell>
          <cell r="B2462" t="str">
            <v>1 Season Old</v>
          </cell>
          <cell r="C2462" t="str">
            <v>W060</v>
          </cell>
          <cell r="D2462" t="str">
            <v>Speedo USA Maersk</v>
          </cell>
          <cell r="E2462" t="str">
            <v>8-719211815353</v>
          </cell>
          <cell r="F2462" t="str">
            <v>SOLID TIE BACK 1 PC 690</v>
          </cell>
          <cell r="G2462" t="str">
            <v>P1122</v>
          </cell>
          <cell r="H2462" t="str">
            <v>One-Piece</v>
          </cell>
          <cell r="I2462" t="str">
            <v>812</v>
          </cell>
          <cell r="J2462" t="str">
            <v>Apparel</v>
          </cell>
          <cell r="K2462" t="str">
            <v>MNL</v>
          </cell>
          <cell r="L2462" t="str">
            <v>SS24</v>
          </cell>
          <cell r="M2462">
            <v>2484.7199999999998</v>
          </cell>
          <cell r="N2462">
            <v>306</v>
          </cell>
          <cell r="O2462">
            <v>993.88799999999992</v>
          </cell>
          <cell r="P2462">
            <v>0</v>
          </cell>
          <cell r="Q2462">
            <v>0</v>
          </cell>
          <cell r="R2462">
            <v>0</v>
          </cell>
          <cell r="S2462">
            <v>0</v>
          </cell>
          <cell r="T2462">
            <v>0</v>
          </cell>
          <cell r="U2462">
            <v>0</v>
          </cell>
          <cell r="V2462">
            <v>0</v>
          </cell>
          <cell r="W2462">
            <v>1.6239999999999999</v>
          </cell>
          <cell r="X2462">
            <v>8.1199999999999992</v>
          </cell>
          <cell r="Y2462">
            <v>-6.4959999999999996</v>
          </cell>
          <cell r="Z2462">
            <v>3.2479999999999998</v>
          </cell>
          <cell r="AA2462">
            <v>4.8719999999999999</v>
          </cell>
          <cell r="AB2462">
            <v>1.6239999999999999</v>
          </cell>
          <cell r="AC2462" t="str">
            <v>Mainline</v>
          </cell>
          <cell r="AD2462" t="str">
            <v>19_Female Racing</v>
          </cell>
          <cell r="AE2462" t="str">
            <v>S124</v>
          </cell>
          <cell r="AF2462" t="str">
            <v>Seasonal</v>
          </cell>
          <cell r="AG2462">
            <v>1</v>
          </cell>
          <cell r="AH2462" t="str">
            <v>&lt;N/A&gt;</v>
          </cell>
          <cell r="AI2462" t="str">
            <v>Racing</v>
          </cell>
          <cell r="AJ2462" t="str">
            <v>VIbe</v>
          </cell>
          <cell r="AK2462" t="str">
            <v>S1 2024</v>
          </cell>
          <cell r="AL2462">
            <v>45444</v>
          </cell>
          <cell r="AM2462">
            <v>1490.8319999999999</v>
          </cell>
          <cell r="AN2462">
            <v>306</v>
          </cell>
          <cell r="AO2462">
            <v>4.8719999999999999</v>
          </cell>
        </row>
        <row r="2463">
          <cell r="A2463">
            <v>87192118331</v>
          </cell>
          <cell r="B2463" t="str">
            <v>3+ Seasons Old</v>
          </cell>
          <cell r="C2463" t="str">
            <v>W060</v>
          </cell>
          <cell r="D2463" t="str">
            <v>Speedo USA Maersk</v>
          </cell>
          <cell r="E2463" t="str">
            <v>8-7192118331</v>
          </cell>
          <cell r="F2463" t="str">
            <v>SOLID TIE BACK 1 PC 331</v>
          </cell>
          <cell r="G2463" t="str">
            <v>P1122</v>
          </cell>
          <cell r="H2463" t="str">
            <v>One-Piece</v>
          </cell>
          <cell r="I2463" t="str">
            <v>812</v>
          </cell>
          <cell r="J2463" t="str">
            <v>Apparel</v>
          </cell>
          <cell r="K2463" t="str">
            <v>MNL</v>
          </cell>
          <cell r="L2463" t="str">
            <v>S121</v>
          </cell>
          <cell r="M2463">
            <v>313.2</v>
          </cell>
          <cell r="N2463">
            <v>20</v>
          </cell>
          <cell r="O2463">
            <v>281.88</v>
          </cell>
          <cell r="P2463">
            <v>0</v>
          </cell>
          <cell r="Q2463">
            <v>0</v>
          </cell>
          <cell r="R2463">
            <v>0</v>
          </cell>
          <cell r="S2463">
            <v>-12.66</v>
          </cell>
          <cell r="T2463">
            <v>20</v>
          </cell>
          <cell r="U2463">
            <v>-253.2</v>
          </cell>
          <cell r="V2463">
            <v>0</v>
          </cell>
          <cell r="W2463">
            <v>14.093999999999999</v>
          </cell>
          <cell r="X2463">
            <v>15.66</v>
          </cell>
          <cell r="Y2463">
            <v>-1.5660000000000007</v>
          </cell>
          <cell r="Z2463">
            <v>14.093999999999999</v>
          </cell>
          <cell r="AA2463">
            <v>1.5660000000000007</v>
          </cell>
          <cell r="AB2463">
            <v>0</v>
          </cell>
          <cell r="AC2463" t="str">
            <v>Mainline</v>
          </cell>
          <cell r="AD2463" t="str">
            <v>19_Female Racing</v>
          </cell>
          <cell r="AE2463" t="str">
            <v>S121</v>
          </cell>
          <cell r="AF2463" t="str">
            <v>Seasonal</v>
          </cell>
          <cell r="AG2463">
            <v>1</v>
          </cell>
          <cell r="AH2463" t="str">
            <v>Release 10-19-23</v>
          </cell>
          <cell r="AI2463" t="str">
            <v>Racing</v>
          </cell>
          <cell r="AJ2463" t="str">
            <v>Vibe</v>
          </cell>
          <cell r="AK2463">
            <v>0</v>
          </cell>
          <cell r="AL2463" t="str">
            <v/>
          </cell>
          <cell r="AM2463">
            <v>31.320000000000014</v>
          </cell>
          <cell r="AN2463">
            <v>20</v>
          </cell>
          <cell r="AO2463">
            <v>1.5660000000000007</v>
          </cell>
        </row>
        <row r="2464">
          <cell r="A2464">
            <v>87192118651</v>
          </cell>
          <cell r="B2464" t="str">
            <v>3+ Seasons Old</v>
          </cell>
          <cell r="C2464" t="str">
            <v>W060</v>
          </cell>
          <cell r="D2464" t="str">
            <v>Speedo USA Maersk</v>
          </cell>
          <cell r="E2464" t="str">
            <v>8-7192118651</v>
          </cell>
          <cell r="F2464" t="str">
            <v>SOLID TIE BACK 1 PC 651</v>
          </cell>
          <cell r="G2464" t="str">
            <v>P1122</v>
          </cell>
          <cell r="H2464" t="str">
            <v>One-Piece</v>
          </cell>
          <cell r="I2464" t="str">
            <v>812</v>
          </cell>
          <cell r="J2464" t="str">
            <v>Apparel</v>
          </cell>
          <cell r="K2464" t="str">
            <v>MNL</v>
          </cell>
          <cell r="L2464" t="str">
            <v>SS22</v>
          </cell>
          <cell r="M2464">
            <v>3455.76</v>
          </cell>
          <cell r="N2464">
            <v>408</v>
          </cell>
          <cell r="O2464">
            <v>3110.1840000000002</v>
          </cell>
          <cell r="P2464">
            <v>0</v>
          </cell>
          <cell r="Q2464">
            <v>0</v>
          </cell>
          <cell r="R2464">
            <v>0</v>
          </cell>
          <cell r="S2464">
            <v>-5.4700000000000006</v>
          </cell>
          <cell r="T2464">
            <v>408</v>
          </cell>
          <cell r="U2464">
            <v>-2231.7600000000002</v>
          </cell>
          <cell r="V2464">
            <v>0</v>
          </cell>
          <cell r="W2464">
            <v>7.6230000000000002</v>
          </cell>
          <cell r="X2464">
            <v>8.4700000000000006</v>
          </cell>
          <cell r="Y2464">
            <v>-0.84700000000000042</v>
          </cell>
          <cell r="Z2464">
            <v>7.6230000000000002</v>
          </cell>
          <cell r="AA2464">
            <v>0.84700000000000042</v>
          </cell>
          <cell r="AB2464">
            <v>0</v>
          </cell>
          <cell r="AC2464" t="str">
            <v>Mainline</v>
          </cell>
          <cell r="AD2464" t="str">
            <v>19_Female Racing</v>
          </cell>
          <cell r="AE2464" t="str">
            <v>S122</v>
          </cell>
          <cell r="AF2464" t="str">
            <v>Seasonal</v>
          </cell>
          <cell r="AG2464">
            <v>1</v>
          </cell>
          <cell r="AH2464" t="str">
            <v>Release 10-19-23</v>
          </cell>
          <cell r="AI2464" t="str">
            <v>Racing</v>
          </cell>
          <cell r="AJ2464" t="str">
            <v>Vibe</v>
          </cell>
          <cell r="AK2464">
            <v>0</v>
          </cell>
          <cell r="AL2464" t="str">
            <v/>
          </cell>
          <cell r="AM2464">
            <v>345.57600000000019</v>
          </cell>
          <cell r="AN2464">
            <v>408</v>
          </cell>
          <cell r="AO2464">
            <v>0.84700000000000042</v>
          </cell>
        </row>
        <row r="2465">
          <cell r="A2465">
            <v>87192118680</v>
          </cell>
          <cell r="B2465" t="str">
            <v>3+ Seasons Old</v>
          </cell>
          <cell r="C2465" t="str">
            <v>W060</v>
          </cell>
          <cell r="D2465" t="str">
            <v>Speedo USA Maersk</v>
          </cell>
          <cell r="E2465" t="str">
            <v>8-7192118680</v>
          </cell>
          <cell r="F2465" t="str">
            <v>SOLID TIE BACK 1 PC 680</v>
          </cell>
          <cell r="G2465" t="str">
            <v>P1122</v>
          </cell>
          <cell r="H2465" t="str">
            <v>One-Piece</v>
          </cell>
          <cell r="I2465" t="str">
            <v>812</v>
          </cell>
          <cell r="J2465" t="str">
            <v>Apparel</v>
          </cell>
          <cell r="K2465" t="str">
            <v>MNL</v>
          </cell>
          <cell r="L2465" t="str">
            <v>SS22</v>
          </cell>
          <cell r="M2465">
            <v>3438.82</v>
          </cell>
          <cell r="N2465">
            <v>406</v>
          </cell>
          <cell r="O2465">
            <v>3094.9380000000001</v>
          </cell>
          <cell r="P2465">
            <v>0</v>
          </cell>
          <cell r="Q2465">
            <v>0</v>
          </cell>
          <cell r="R2465">
            <v>0</v>
          </cell>
          <cell r="S2465">
            <v>-5.4700000000000006</v>
          </cell>
          <cell r="T2465">
            <v>406</v>
          </cell>
          <cell r="U2465">
            <v>-2220.8200000000002</v>
          </cell>
          <cell r="V2465">
            <v>0</v>
          </cell>
          <cell r="W2465">
            <v>7.6230000000000002</v>
          </cell>
          <cell r="X2465">
            <v>8.4700000000000006</v>
          </cell>
          <cell r="Y2465">
            <v>-0.84700000000000042</v>
          </cell>
          <cell r="Z2465">
            <v>7.6230000000000002</v>
          </cell>
          <cell r="AA2465">
            <v>0.84700000000000042</v>
          </cell>
          <cell r="AB2465">
            <v>0</v>
          </cell>
          <cell r="AC2465" t="str">
            <v>Mainline</v>
          </cell>
          <cell r="AD2465" t="str">
            <v>19_Female Racing</v>
          </cell>
          <cell r="AE2465" t="str">
            <v>S122</v>
          </cell>
          <cell r="AF2465" t="str">
            <v>Seasonal</v>
          </cell>
          <cell r="AG2465">
            <v>1</v>
          </cell>
          <cell r="AH2465" t="str">
            <v>Release 10-19-23</v>
          </cell>
          <cell r="AI2465" t="str">
            <v>Racing</v>
          </cell>
          <cell r="AJ2465" t="str">
            <v>Vibe</v>
          </cell>
          <cell r="AK2465">
            <v>0</v>
          </cell>
          <cell r="AL2465" t="str">
            <v/>
          </cell>
          <cell r="AM2465">
            <v>343.88200000000018</v>
          </cell>
          <cell r="AN2465">
            <v>406</v>
          </cell>
          <cell r="AO2465">
            <v>0.84700000000000042</v>
          </cell>
        </row>
        <row r="2466">
          <cell r="A2466">
            <v>87192118711</v>
          </cell>
          <cell r="B2466" t="str">
            <v>3+ Seasons Old</v>
          </cell>
          <cell r="C2466" t="str">
            <v>W060</v>
          </cell>
          <cell r="D2466" t="str">
            <v>Speedo USA Maersk</v>
          </cell>
          <cell r="E2466" t="str">
            <v>8-7192118711</v>
          </cell>
          <cell r="F2466" t="str">
            <v>SOLID TIE BACK 1 PC 711</v>
          </cell>
          <cell r="G2466" t="str">
            <v>P1122</v>
          </cell>
          <cell r="H2466" t="str">
            <v>One-Piece</v>
          </cell>
          <cell r="I2466" t="str">
            <v>812</v>
          </cell>
          <cell r="J2466" t="str">
            <v>Apparel</v>
          </cell>
          <cell r="K2466" t="str">
            <v>MNL</v>
          </cell>
          <cell r="L2466" t="str">
            <v>SS21</v>
          </cell>
          <cell r="M2466">
            <v>1041.5999999999999</v>
          </cell>
          <cell r="N2466">
            <v>124</v>
          </cell>
          <cell r="O2466">
            <v>937.43999999999994</v>
          </cell>
          <cell r="P2466">
            <v>0</v>
          </cell>
          <cell r="Q2466">
            <v>0</v>
          </cell>
          <cell r="R2466">
            <v>0</v>
          </cell>
          <cell r="S2466">
            <v>-5.3999999999999977</v>
          </cell>
          <cell r="T2466">
            <v>124</v>
          </cell>
          <cell r="U2466">
            <v>-669.59999999999968</v>
          </cell>
          <cell r="V2466">
            <v>0</v>
          </cell>
          <cell r="W2466">
            <v>7.56</v>
          </cell>
          <cell r="X2466">
            <v>8.3999999999999986</v>
          </cell>
          <cell r="Y2466">
            <v>-0.83999999999999897</v>
          </cell>
          <cell r="Z2466">
            <v>7.56</v>
          </cell>
          <cell r="AA2466">
            <v>0.83999999999999897</v>
          </cell>
          <cell r="AB2466">
            <v>0</v>
          </cell>
          <cell r="AC2466" t="str">
            <v>Mainline</v>
          </cell>
          <cell r="AD2466" t="str">
            <v>19_Female Racing</v>
          </cell>
          <cell r="AE2466" t="str">
            <v>S121</v>
          </cell>
          <cell r="AF2466" t="str">
            <v>Seasonal</v>
          </cell>
          <cell r="AG2466">
            <v>1</v>
          </cell>
          <cell r="AH2466" t="str">
            <v>Release May 23</v>
          </cell>
          <cell r="AI2466" t="str">
            <v>Racing</v>
          </cell>
          <cell r="AJ2466" t="str">
            <v>Vibe</v>
          </cell>
          <cell r="AK2466">
            <v>0</v>
          </cell>
          <cell r="AL2466" t="str">
            <v/>
          </cell>
          <cell r="AM2466">
            <v>104.15999999999987</v>
          </cell>
          <cell r="AN2466">
            <v>124</v>
          </cell>
          <cell r="AO2466">
            <v>0.83999999999999897</v>
          </cell>
        </row>
        <row r="2467">
          <cell r="A2467">
            <v>87192118970</v>
          </cell>
          <cell r="B2467" t="str">
            <v>3+ Seasons Old</v>
          </cell>
          <cell r="C2467" t="str">
            <v>W060</v>
          </cell>
          <cell r="D2467" t="str">
            <v>Speedo USA Maersk</v>
          </cell>
          <cell r="E2467" t="str">
            <v>8-7192118970</v>
          </cell>
          <cell r="F2467" t="str">
            <v>SOLID TIE BACK 1 PC 970</v>
          </cell>
          <cell r="G2467" t="str">
            <v>P1122</v>
          </cell>
          <cell r="H2467" t="str">
            <v>One-Piece</v>
          </cell>
          <cell r="I2467" t="str">
            <v>812</v>
          </cell>
          <cell r="J2467" t="str">
            <v>Apparel</v>
          </cell>
          <cell r="K2467" t="str">
            <v>MNL</v>
          </cell>
          <cell r="L2467" t="str">
            <v>SS22</v>
          </cell>
          <cell r="M2467">
            <v>7492.8</v>
          </cell>
          <cell r="N2467">
            <v>892</v>
          </cell>
          <cell r="O2467">
            <v>6743.52</v>
          </cell>
          <cell r="P2467">
            <v>0</v>
          </cell>
          <cell r="Q2467">
            <v>0</v>
          </cell>
          <cell r="R2467">
            <v>0</v>
          </cell>
          <cell r="S2467">
            <v>-5.3999999999999986</v>
          </cell>
          <cell r="T2467">
            <v>892</v>
          </cell>
          <cell r="U2467">
            <v>-4816.7999999999984</v>
          </cell>
          <cell r="V2467">
            <v>0</v>
          </cell>
          <cell r="W2467">
            <v>7.5600000000000005</v>
          </cell>
          <cell r="X2467">
            <v>8.4</v>
          </cell>
          <cell r="Y2467">
            <v>-0.83999999999999986</v>
          </cell>
          <cell r="Z2467">
            <v>7.5600000000000005</v>
          </cell>
          <cell r="AA2467">
            <v>0.83999999999999986</v>
          </cell>
          <cell r="AB2467">
            <v>0</v>
          </cell>
          <cell r="AC2467" t="str">
            <v>Mainline</v>
          </cell>
          <cell r="AD2467" t="str">
            <v>19_Female Racing</v>
          </cell>
          <cell r="AE2467" t="str">
            <v>S122</v>
          </cell>
          <cell r="AF2467" t="str">
            <v>Seasonal</v>
          </cell>
          <cell r="AG2467">
            <v>1</v>
          </cell>
          <cell r="AH2467" t="str">
            <v>Release May 23</v>
          </cell>
          <cell r="AI2467" t="str">
            <v>Racing</v>
          </cell>
          <cell r="AJ2467" t="str">
            <v>Vibe</v>
          </cell>
          <cell r="AK2467">
            <v>0</v>
          </cell>
          <cell r="AL2467" t="str">
            <v/>
          </cell>
          <cell r="AM2467">
            <v>749.27999999999986</v>
          </cell>
          <cell r="AN2467">
            <v>892</v>
          </cell>
          <cell r="AO2467">
            <v>0.83999999999999986</v>
          </cell>
        </row>
        <row r="2468">
          <cell r="A2468">
            <v>87192119110</v>
          </cell>
          <cell r="B2468" t="str">
            <v>3+ Seasons Old</v>
          </cell>
          <cell r="C2468" t="str">
            <v>W060</v>
          </cell>
          <cell r="D2468" t="str">
            <v>Speedo USA Maersk</v>
          </cell>
          <cell r="E2468" t="str">
            <v>8-7192119110</v>
          </cell>
          <cell r="F2468" t="str">
            <v>GRAPHIC THE ONE BACK 110</v>
          </cell>
          <cell r="G2468" t="str">
            <v>P1122</v>
          </cell>
          <cell r="H2468" t="str">
            <v>One-Piece</v>
          </cell>
          <cell r="I2468" t="str">
            <v>812</v>
          </cell>
          <cell r="J2468" t="str">
            <v>Apparel</v>
          </cell>
          <cell r="K2468" t="str">
            <v>MNL</v>
          </cell>
          <cell r="L2468" t="str">
            <v>AW22</v>
          </cell>
          <cell r="M2468">
            <v>879.06</v>
          </cell>
          <cell r="N2468">
            <v>98</v>
          </cell>
          <cell r="O2468">
            <v>791.154</v>
          </cell>
          <cell r="P2468">
            <v>0</v>
          </cell>
          <cell r="Q2468">
            <v>0</v>
          </cell>
          <cell r="R2468">
            <v>0</v>
          </cell>
          <cell r="S2468">
            <v>-5.9700000000000024</v>
          </cell>
          <cell r="T2468">
            <v>98</v>
          </cell>
          <cell r="U2468">
            <v>-585.06000000000029</v>
          </cell>
          <cell r="V2468">
            <v>0</v>
          </cell>
          <cell r="W2468">
            <v>8.0730000000000004</v>
          </cell>
          <cell r="X2468">
            <v>8.9699999999999989</v>
          </cell>
          <cell r="Y2468">
            <v>-0.89699999999999847</v>
          </cell>
          <cell r="Z2468">
            <v>8.0730000000000004</v>
          </cell>
          <cell r="AA2468">
            <v>0.89699999999999847</v>
          </cell>
          <cell r="AB2468">
            <v>0</v>
          </cell>
          <cell r="AC2468" t="str">
            <v>Mainline</v>
          </cell>
          <cell r="AD2468" t="str">
            <v>19_Female Racing</v>
          </cell>
          <cell r="AE2468" t="str">
            <v>S222</v>
          </cell>
          <cell r="AF2468" t="str">
            <v>Seasonal</v>
          </cell>
          <cell r="AG2468">
            <v>1</v>
          </cell>
          <cell r="AH2468" t="str">
            <v>At Once</v>
          </cell>
          <cell r="AI2468" t="str">
            <v>Racing</v>
          </cell>
          <cell r="AJ2468" t="str">
            <v>Vibe</v>
          </cell>
          <cell r="AK2468">
            <v>0</v>
          </cell>
          <cell r="AL2468" t="str">
            <v/>
          </cell>
          <cell r="AM2468">
            <v>87.90599999999985</v>
          </cell>
          <cell r="AN2468">
            <v>98</v>
          </cell>
          <cell r="AO2468">
            <v>0.89699999999999847</v>
          </cell>
        </row>
        <row r="2469">
          <cell r="A2469">
            <v>87192119401</v>
          </cell>
          <cell r="B2469" t="str">
            <v>3+ Seasons Old</v>
          </cell>
          <cell r="C2469" t="str">
            <v>W060</v>
          </cell>
          <cell r="D2469" t="str">
            <v>Speedo USA Maersk</v>
          </cell>
          <cell r="E2469" t="str">
            <v>8-7192119401</v>
          </cell>
          <cell r="F2469" t="str">
            <v>GRAPHIC THE ONE BACK 401</v>
          </cell>
          <cell r="G2469" t="str">
            <v>P1122</v>
          </cell>
          <cell r="H2469" t="str">
            <v>One-Piece</v>
          </cell>
          <cell r="I2469" t="str">
            <v>812</v>
          </cell>
          <cell r="J2469" t="str">
            <v>Apparel</v>
          </cell>
          <cell r="K2469" t="str">
            <v>MNL</v>
          </cell>
          <cell r="L2469" t="str">
            <v>S121</v>
          </cell>
          <cell r="M2469">
            <v>302.60000000000002</v>
          </cell>
          <cell r="N2469">
            <v>20</v>
          </cell>
          <cell r="O2469">
            <v>272.34000000000003</v>
          </cell>
          <cell r="P2469">
            <v>0</v>
          </cell>
          <cell r="Q2469">
            <v>0</v>
          </cell>
          <cell r="R2469">
            <v>0</v>
          </cell>
          <cell r="S2469">
            <v>-12.13</v>
          </cell>
          <cell r="T2469">
            <v>20</v>
          </cell>
          <cell r="U2469">
            <v>-242.60000000000002</v>
          </cell>
          <cell r="V2469">
            <v>0</v>
          </cell>
          <cell r="W2469">
            <v>13.617000000000001</v>
          </cell>
          <cell r="X2469">
            <v>15.13</v>
          </cell>
          <cell r="Y2469">
            <v>-1.5129999999999999</v>
          </cell>
          <cell r="Z2469">
            <v>13.617000000000001</v>
          </cell>
          <cell r="AA2469">
            <v>1.5129999999999999</v>
          </cell>
          <cell r="AB2469">
            <v>0</v>
          </cell>
          <cell r="AC2469" t="str">
            <v>Mainline</v>
          </cell>
          <cell r="AD2469" t="str">
            <v>19_Female Racing</v>
          </cell>
          <cell r="AE2469" t="str">
            <v>S121</v>
          </cell>
          <cell r="AF2469" t="str">
            <v>Seasonal</v>
          </cell>
          <cell r="AG2469">
            <v>1</v>
          </cell>
          <cell r="AH2469" t="str">
            <v>Release 10-19-23</v>
          </cell>
          <cell r="AI2469" t="str">
            <v>Racing</v>
          </cell>
          <cell r="AJ2469" t="str">
            <v>Vibe</v>
          </cell>
          <cell r="AK2469">
            <v>0</v>
          </cell>
          <cell r="AL2469" t="str">
            <v/>
          </cell>
          <cell r="AM2469">
            <v>30.259999999999998</v>
          </cell>
          <cell r="AN2469">
            <v>20</v>
          </cell>
          <cell r="AO2469">
            <v>1.5129999999999999</v>
          </cell>
        </row>
        <row r="2470">
          <cell r="A2470">
            <v>87192119460</v>
          </cell>
          <cell r="B2470" t="str">
            <v>3+ Seasons Old</v>
          </cell>
          <cell r="C2470" t="str">
            <v>W060</v>
          </cell>
          <cell r="D2470" t="str">
            <v>Speedo USA Maersk</v>
          </cell>
          <cell r="E2470" t="str">
            <v>8-7192119460</v>
          </cell>
          <cell r="F2470" t="str">
            <v>GRAPHIC THE ONE BACK 460</v>
          </cell>
          <cell r="G2470" t="str">
            <v>P1122</v>
          </cell>
          <cell r="H2470" t="str">
            <v>One-Piece</v>
          </cell>
          <cell r="I2470" t="str">
            <v>812</v>
          </cell>
          <cell r="J2470" t="str">
            <v>Apparel</v>
          </cell>
          <cell r="K2470" t="str">
            <v>MNL</v>
          </cell>
          <cell r="L2470" t="str">
            <v>S121</v>
          </cell>
          <cell r="M2470">
            <v>294.39999999999998</v>
          </cell>
          <cell r="N2470">
            <v>20</v>
          </cell>
          <cell r="O2470">
            <v>264.95999999999998</v>
          </cell>
          <cell r="P2470">
            <v>0</v>
          </cell>
          <cell r="Q2470">
            <v>0</v>
          </cell>
          <cell r="R2470">
            <v>0</v>
          </cell>
          <cell r="S2470">
            <v>-11.719999999999999</v>
          </cell>
          <cell r="T2470">
            <v>20</v>
          </cell>
          <cell r="U2470">
            <v>-234.39999999999998</v>
          </cell>
          <cell r="V2470">
            <v>0</v>
          </cell>
          <cell r="W2470">
            <v>13.247999999999999</v>
          </cell>
          <cell r="X2470">
            <v>14.719999999999999</v>
          </cell>
          <cell r="Y2470">
            <v>-1.4719999999999995</v>
          </cell>
          <cell r="Z2470">
            <v>13.247999999999999</v>
          </cell>
          <cell r="AA2470">
            <v>1.4719999999999995</v>
          </cell>
          <cell r="AB2470">
            <v>0</v>
          </cell>
          <cell r="AC2470" t="str">
            <v>Mainline</v>
          </cell>
          <cell r="AD2470" t="str">
            <v>19_Female Racing</v>
          </cell>
          <cell r="AE2470" t="str">
            <v>S121</v>
          </cell>
          <cell r="AF2470" t="str">
            <v>Seasonal</v>
          </cell>
          <cell r="AG2470">
            <v>1</v>
          </cell>
          <cell r="AH2470" t="str">
            <v>Release 10-19-23</v>
          </cell>
          <cell r="AI2470" t="str">
            <v>Racing</v>
          </cell>
          <cell r="AJ2470" t="str">
            <v>Vibe</v>
          </cell>
          <cell r="AK2470">
            <v>0</v>
          </cell>
          <cell r="AL2470" t="str">
            <v/>
          </cell>
          <cell r="AM2470">
            <v>29.439999999999991</v>
          </cell>
          <cell r="AN2470">
            <v>20</v>
          </cell>
          <cell r="AO2470">
            <v>1.4719999999999995</v>
          </cell>
        </row>
        <row r="2471">
          <cell r="A2471">
            <v>87192119600</v>
          </cell>
          <cell r="B2471" t="str">
            <v>3+ Seasons Old</v>
          </cell>
          <cell r="C2471" t="str">
            <v>W060</v>
          </cell>
          <cell r="D2471" t="str">
            <v>Speedo USA Maersk</v>
          </cell>
          <cell r="E2471" t="str">
            <v>8-7192119600</v>
          </cell>
          <cell r="F2471" t="str">
            <v>GRAPHIC THE ONE BACK 600</v>
          </cell>
          <cell r="G2471" t="str">
            <v>P1122</v>
          </cell>
          <cell r="H2471" t="str">
            <v>One-Piece</v>
          </cell>
          <cell r="I2471" t="str">
            <v>812</v>
          </cell>
          <cell r="J2471" t="str">
            <v>Apparel</v>
          </cell>
          <cell r="K2471" t="str">
            <v>MNL</v>
          </cell>
          <cell r="L2471" t="str">
            <v>AW22</v>
          </cell>
          <cell r="M2471">
            <v>355.95</v>
          </cell>
          <cell r="N2471">
            <v>45</v>
          </cell>
          <cell r="O2471">
            <v>320.35500000000002</v>
          </cell>
          <cell r="P2471">
            <v>0</v>
          </cell>
          <cell r="Q2471">
            <v>0</v>
          </cell>
          <cell r="R2471">
            <v>0</v>
          </cell>
          <cell r="S2471">
            <v>-4.91</v>
          </cell>
          <cell r="T2471">
            <v>45</v>
          </cell>
          <cell r="U2471">
            <v>-220.95000000000002</v>
          </cell>
          <cell r="V2471">
            <v>0</v>
          </cell>
          <cell r="W2471">
            <v>7.1190000000000007</v>
          </cell>
          <cell r="X2471">
            <v>7.91</v>
          </cell>
          <cell r="Y2471">
            <v>-0.79099999999999948</v>
          </cell>
          <cell r="Z2471">
            <v>7.1190000000000007</v>
          </cell>
          <cell r="AA2471">
            <v>0.79099999999999948</v>
          </cell>
          <cell r="AB2471">
            <v>0</v>
          </cell>
          <cell r="AC2471" t="str">
            <v>Mainline</v>
          </cell>
          <cell r="AD2471" t="str">
            <v>19_Female Racing</v>
          </cell>
          <cell r="AE2471" t="str">
            <v>S222</v>
          </cell>
          <cell r="AF2471" t="str">
            <v>Seasonal</v>
          </cell>
          <cell r="AG2471">
            <v>1</v>
          </cell>
          <cell r="AH2471" t="str">
            <v>At Once</v>
          </cell>
          <cell r="AI2471" t="str">
            <v>Racing</v>
          </cell>
          <cell r="AJ2471" t="str">
            <v>Vibe</v>
          </cell>
          <cell r="AK2471">
            <v>0</v>
          </cell>
          <cell r="AL2471" t="str">
            <v/>
          </cell>
          <cell r="AM2471">
            <v>35.594999999999978</v>
          </cell>
          <cell r="AN2471">
            <v>45</v>
          </cell>
          <cell r="AO2471">
            <v>0.79099999999999948</v>
          </cell>
        </row>
        <row r="2472">
          <cell r="A2472" t="str">
            <v>8719211G700</v>
          </cell>
          <cell r="B2472" t="str">
            <v>3+ Seasons Old</v>
          </cell>
          <cell r="C2472" t="str">
            <v>W060</v>
          </cell>
          <cell r="D2472" t="str">
            <v>Speedo USA Maersk</v>
          </cell>
          <cell r="E2472" t="str">
            <v>8-719211G700</v>
          </cell>
          <cell r="F2472" t="str">
            <v>SOLID TIE BACK TOP 700</v>
          </cell>
          <cell r="G2472" t="str">
            <v>P1134</v>
          </cell>
          <cell r="H2472" t="str">
            <v>Swim Tops</v>
          </cell>
          <cell r="I2472" t="str">
            <v>812</v>
          </cell>
          <cell r="J2472" t="str">
            <v>Apparel</v>
          </cell>
          <cell r="K2472" t="str">
            <v>MNL</v>
          </cell>
          <cell r="L2472" t="str">
            <v>SS22</v>
          </cell>
          <cell r="M2472">
            <v>298.08</v>
          </cell>
          <cell r="N2472">
            <v>48</v>
          </cell>
          <cell r="O2472">
            <v>268.27199999999999</v>
          </cell>
          <cell r="P2472">
            <v>0</v>
          </cell>
          <cell r="Q2472">
            <v>0</v>
          </cell>
          <cell r="R2472">
            <v>0</v>
          </cell>
          <cell r="S2472">
            <v>-5.2099999999999991</v>
          </cell>
          <cell r="T2472">
            <v>48</v>
          </cell>
          <cell r="U2472">
            <v>-250.07999999999996</v>
          </cell>
          <cell r="V2472">
            <v>0</v>
          </cell>
          <cell r="W2472">
            <v>5.5889999999999995</v>
          </cell>
          <cell r="X2472">
            <v>6.21</v>
          </cell>
          <cell r="Y2472">
            <v>-0.62100000000000044</v>
          </cell>
          <cell r="Z2472">
            <v>5.5889999999999995</v>
          </cell>
          <cell r="AA2472">
            <v>0.62100000000000044</v>
          </cell>
          <cell r="AB2472">
            <v>0</v>
          </cell>
          <cell r="AC2472" t="str">
            <v>Mainline</v>
          </cell>
          <cell r="AD2472" t="str">
            <v>19_Female Racing</v>
          </cell>
          <cell r="AE2472" t="str">
            <v>S122</v>
          </cell>
          <cell r="AF2472" t="str">
            <v>Seasonal</v>
          </cell>
          <cell r="AG2472">
            <v>1</v>
          </cell>
          <cell r="AH2472" t="str">
            <v>At Once</v>
          </cell>
          <cell r="AI2472" t="str">
            <v>Racing</v>
          </cell>
          <cell r="AJ2472" t="str">
            <v>Vibe</v>
          </cell>
          <cell r="AK2472">
            <v>0</v>
          </cell>
          <cell r="AL2472" t="str">
            <v/>
          </cell>
          <cell r="AM2472">
            <v>29.808000000000021</v>
          </cell>
          <cell r="AN2472">
            <v>48</v>
          </cell>
          <cell r="AO2472">
            <v>0.62100000000000044</v>
          </cell>
        </row>
        <row r="2473">
          <cell r="A2473">
            <v>8719212001384</v>
          </cell>
          <cell r="B2473" t="str">
            <v>1 Season Old</v>
          </cell>
          <cell r="C2473" t="str">
            <v>W060</v>
          </cell>
          <cell r="D2473" t="str">
            <v>Speedo USA Maersk</v>
          </cell>
          <cell r="E2473" t="str">
            <v>8-719212001384</v>
          </cell>
          <cell r="F2473" t="str">
            <v>RDTNG SPLC 1 PC 401</v>
          </cell>
          <cell r="G2473" t="str">
            <v>P1122</v>
          </cell>
          <cell r="H2473" t="str">
            <v>One-Piece</v>
          </cell>
          <cell r="I2473" t="str">
            <v>812</v>
          </cell>
          <cell r="J2473" t="str">
            <v>Apparel</v>
          </cell>
          <cell r="K2473" t="str">
            <v>MNL</v>
          </cell>
          <cell r="L2473" t="str">
            <v>SS24</v>
          </cell>
          <cell r="M2473">
            <v>5337.08</v>
          </cell>
          <cell r="N2473">
            <v>686</v>
          </cell>
          <cell r="O2473">
            <v>2134.8319999999999</v>
          </cell>
          <cell r="P2473">
            <v>0</v>
          </cell>
          <cell r="Q2473">
            <v>0</v>
          </cell>
          <cell r="R2473">
            <v>0</v>
          </cell>
          <cell r="S2473">
            <v>0</v>
          </cell>
          <cell r="T2473">
            <v>0</v>
          </cell>
          <cell r="U2473">
            <v>0</v>
          </cell>
          <cell r="V2473">
            <v>0</v>
          </cell>
          <cell r="W2473">
            <v>1.5559999999999998</v>
          </cell>
          <cell r="X2473">
            <v>7.78</v>
          </cell>
          <cell r="Y2473">
            <v>-6.2240000000000002</v>
          </cell>
          <cell r="Z2473">
            <v>3.1119999999999997</v>
          </cell>
          <cell r="AA2473">
            <v>4.668000000000001</v>
          </cell>
          <cell r="AB2473">
            <v>1.5559999999999998</v>
          </cell>
          <cell r="AC2473" t="str">
            <v>Mainline</v>
          </cell>
          <cell r="AD2473" t="str">
            <v>19_Female Racing</v>
          </cell>
          <cell r="AE2473" t="str">
            <v>S124</v>
          </cell>
          <cell r="AF2473" t="str">
            <v>Seasonal</v>
          </cell>
          <cell r="AG2473">
            <v>1</v>
          </cell>
          <cell r="AH2473" t="str">
            <v>&lt;N/A&gt;</v>
          </cell>
          <cell r="AI2473" t="str">
            <v>Racing</v>
          </cell>
          <cell r="AJ2473" t="str">
            <v>Vibe</v>
          </cell>
          <cell r="AK2473">
            <v>0</v>
          </cell>
          <cell r="AL2473">
            <v>45292</v>
          </cell>
          <cell r="AM2473">
            <v>3202.2480000000005</v>
          </cell>
          <cell r="AN2473">
            <v>686</v>
          </cell>
          <cell r="AO2473">
            <v>4.668000000000001</v>
          </cell>
        </row>
        <row r="2474">
          <cell r="A2474">
            <v>8719212010558</v>
          </cell>
          <cell r="B2474" t="str">
            <v>1 Season Old</v>
          </cell>
          <cell r="C2474" t="str">
            <v>W060</v>
          </cell>
          <cell r="D2474" t="str">
            <v>Speedo USA Maersk</v>
          </cell>
          <cell r="E2474" t="str">
            <v>8-719212010558</v>
          </cell>
          <cell r="F2474" t="str">
            <v>RDTNG SPLC 1 PC 410</v>
          </cell>
          <cell r="G2474" t="str">
            <v>P1122</v>
          </cell>
          <cell r="H2474" t="str">
            <v>One-Piece</v>
          </cell>
          <cell r="I2474" t="str">
            <v>812</v>
          </cell>
          <cell r="J2474" t="str">
            <v>Apparel</v>
          </cell>
          <cell r="K2474" t="str">
            <v>MNL</v>
          </cell>
          <cell r="L2474" t="str">
            <v>SS24</v>
          </cell>
          <cell r="M2474">
            <v>4730.24</v>
          </cell>
          <cell r="N2474">
            <v>608</v>
          </cell>
          <cell r="O2474">
            <v>1892.096</v>
          </cell>
          <cell r="P2474">
            <v>0</v>
          </cell>
          <cell r="Q2474">
            <v>0</v>
          </cell>
          <cell r="R2474">
            <v>0</v>
          </cell>
          <cell r="S2474">
            <v>0</v>
          </cell>
          <cell r="T2474">
            <v>0</v>
          </cell>
          <cell r="U2474">
            <v>0</v>
          </cell>
          <cell r="V2474">
            <v>0</v>
          </cell>
          <cell r="W2474">
            <v>1.556</v>
          </cell>
          <cell r="X2474">
            <v>7.7799999999999994</v>
          </cell>
          <cell r="Y2474">
            <v>-6.2239999999999993</v>
          </cell>
          <cell r="Z2474">
            <v>3.1120000000000001</v>
          </cell>
          <cell r="AA2474">
            <v>4.6679999999999993</v>
          </cell>
          <cell r="AB2474">
            <v>1.556</v>
          </cell>
          <cell r="AC2474" t="str">
            <v>Mainline</v>
          </cell>
          <cell r="AD2474" t="str">
            <v>19_Female Racing</v>
          </cell>
          <cell r="AE2474" t="str">
            <v>S124</v>
          </cell>
          <cell r="AF2474" t="str">
            <v>Seasonal</v>
          </cell>
          <cell r="AG2474">
            <v>1</v>
          </cell>
          <cell r="AH2474" t="str">
            <v>&lt;N/A&gt;</v>
          </cell>
          <cell r="AI2474" t="str">
            <v>Racing</v>
          </cell>
          <cell r="AJ2474" t="str">
            <v>Vibe</v>
          </cell>
          <cell r="AK2474">
            <v>0</v>
          </cell>
          <cell r="AL2474">
            <v>45292</v>
          </cell>
          <cell r="AM2474">
            <v>2838.1439999999993</v>
          </cell>
          <cell r="AN2474">
            <v>608</v>
          </cell>
          <cell r="AO2474">
            <v>4.6679999999999993</v>
          </cell>
        </row>
        <row r="2475">
          <cell r="A2475">
            <v>87192120401</v>
          </cell>
          <cell r="B2475" t="str">
            <v>3+ Seasons Old</v>
          </cell>
          <cell r="C2475" t="str">
            <v>W060</v>
          </cell>
          <cell r="D2475" t="str">
            <v>Speedo USA Maersk</v>
          </cell>
          <cell r="E2475" t="str">
            <v>8-7192120401</v>
          </cell>
          <cell r="F2475" t="str">
            <v>RADIATING SPLICE 1 P 401</v>
          </cell>
          <cell r="G2475" t="str">
            <v>P1122</v>
          </cell>
          <cell r="H2475" t="str">
            <v>One-Piece</v>
          </cell>
          <cell r="I2475" t="str">
            <v>812</v>
          </cell>
          <cell r="J2475" t="str">
            <v>Apparel</v>
          </cell>
          <cell r="K2475" t="str">
            <v>MNL</v>
          </cell>
          <cell r="L2475" t="str">
            <v>AW22</v>
          </cell>
          <cell r="M2475">
            <v>3506.8</v>
          </cell>
          <cell r="N2475">
            <v>440</v>
          </cell>
          <cell r="O2475">
            <v>3156.1200000000003</v>
          </cell>
          <cell r="P2475">
            <v>0</v>
          </cell>
          <cell r="Q2475">
            <v>0</v>
          </cell>
          <cell r="R2475">
            <v>0</v>
          </cell>
          <cell r="S2475">
            <v>-4.9699999999999989</v>
          </cell>
          <cell r="T2475">
            <v>440</v>
          </cell>
          <cell r="U2475">
            <v>-2186.7999999999993</v>
          </cell>
          <cell r="V2475">
            <v>0</v>
          </cell>
          <cell r="W2475">
            <v>7.1730000000000009</v>
          </cell>
          <cell r="X2475">
            <v>7.9700000000000006</v>
          </cell>
          <cell r="Y2475">
            <v>-0.79699999999999971</v>
          </cell>
          <cell r="Z2475">
            <v>7.1730000000000009</v>
          </cell>
          <cell r="AA2475">
            <v>0.79699999999999971</v>
          </cell>
          <cell r="AB2475">
            <v>0</v>
          </cell>
          <cell r="AC2475" t="str">
            <v>Mainline</v>
          </cell>
          <cell r="AD2475" t="str">
            <v>19_Female Racing</v>
          </cell>
          <cell r="AE2475" t="str">
            <v>S222</v>
          </cell>
          <cell r="AF2475" t="str">
            <v>Seasonal</v>
          </cell>
          <cell r="AG2475">
            <v>1</v>
          </cell>
          <cell r="AH2475" t="str">
            <v>Release May 23</v>
          </cell>
          <cell r="AI2475" t="str">
            <v>Racing</v>
          </cell>
          <cell r="AJ2475" t="str">
            <v>Vibe</v>
          </cell>
          <cell r="AK2475">
            <v>0</v>
          </cell>
          <cell r="AL2475" t="str">
            <v/>
          </cell>
          <cell r="AM2475">
            <v>350.67999999999989</v>
          </cell>
          <cell r="AN2475">
            <v>440</v>
          </cell>
          <cell r="AO2475">
            <v>0.79699999999999971</v>
          </cell>
        </row>
        <row r="2476">
          <cell r="A2476">
            <v>87192120419</v>
          </cell>
          <cell r="B2476" t="str">
            <v>Expiring</v>
          </cell>
          <cell r="C2476" t="str">
            <v>W060</v>
          </cell>
          <cell r="D2476" t="str">
            <v>Speedo USA Maersk</v>
          </cell>
          <cell r="E2476" t="str">
            <v>8-7192120419</v>
          </cell>
          <cell r="F2476" t="str">
            <v>RADIATING SPLICE 1 P 419</v>
          </cell>
          <cell r="G2476" t="str">
            <v>P1122</v>
          </cell>
          <cell r="H2476" t="str">
            <v>One-Piece</v>
          </cell>
          <cell r="I2476" t="str">
            <v>812</v>
          </cell>
          <cell r="J2476" t="str">
            <v>Apparel</v>
          </cell>
          <cell r="K2476" t="str">
            <v>MNL</v>
          </cell>
          <cell r="L2476" t="str">
            <v>AW24</v>
          </cell>
          <cell r="M2476">
            <v>966.42</v>
          </cell>
          <cell r="N2476">
            <v>126</v>
          </cell>
          <cell r="O2476">
            <v>193.28399999999999</v>
          </cell>
          <cell r="P2476">
            <v>0</v>
          </cell>
          <cell r="Q2476">
            <v>0</v>
          </cell>
          <cell r="R2476">
            <v>0</v>
          </cell>
          <cell r="S2476">
            <v>0</v>
          </cell>
          <cell r="T2476">
            <v>0</v>
          </cell>
          <cell r="U2476">
            <v>0</v>
          </cell>
          <cell r="V2476">
            <v>0</v>
          </cell>
          <cell r="W2476">
            <v>0</v>
          </cell>
          <cell r="X2476">
            <v>7.67</v>
          </cell>
          <cell r="Y2476">
            <v>-7.67</v>
          </cell>
          <cell r="Z2476">
            <v>1.534</v>
          </cell>
          <cell r="AA2476">
            <v>6.1360000000000001</v>
          </cell>
          <cell r="AB2476">
            <v>1.534</v>
          </cell>
          <cell r="AC2476" t="str">
            <v>Mainline</v>
          </cell>
          <cell r="AD2476" t="str">
            <v>19_Female Racing</v>
          </cell>
          <cell r="AE2476" t="str">
            <v>S224</v>
          </cell>
          <cell r="AF2476" t="str">
            <v>Seasonal</v>
          </cell>
          <cell r="AG2476">
            <v>1</v>
          </cell>
          <cell r="AH2476" t="str">
            <v>&lt;N/A&gt;</v>
          </cell>
          <cell r="AI2476" t="str">
            <v>Racing</v>
          </cell>
          <cell r="AJ2476" t="str">
            <v>Vibe</v>
          </cell>
          <cell r="AK2476">
            <v>0</v>
          </cell>
          <cell r="AL2476">
            <v>45292</v>
          </cell>
          <cell r="AM2476">
            <v>773.13599999999997</v>
          </cell>
          <cell r="AN2476">
            <v>126</v>
          </cell>
          <cell r="AO2476">
            <v>6.1360000000000001</v>
          </cell>
        </row>
        <row r="2477">
          <cell r="A2477">
            <v>87192120660</v>
          </cell>
          <cell r="B2477" t="str">
            <v>3 Seasons Old</v>
          </cell>
          <cell r="C2477" t="str">
            <v>W060</v>
          </cell>
          <cell r="D2477" t="str">
            <v>Speedo USA Maersk</v>
          </cell>
          <cell r="E2477" t="str">
            <v>8-7192120660</v>
          </cell>
          <cell r="F2477" t="str">
            <v>RADIATING SPLICE 1 P 660</v>
          </cell>
          <cell r="G2477" t="str">
            <v>P1122</v>
          </cell>
          <cell r="H2477" t="str">
            <v>One-Piece</v>
          </cell>
          <cell r="I2477" t="str">
            <v>812</v>
          </cell>
          <cell r="J2477" t="str">
            <v>Apparel</v>
          </cell>
          <cell r="K2477" t="str">
            <v>MNL</v>
          </cell>
          <cell r="L2477" t="str">
            <v>SS23</v>
          </cell>
          <cell r="M2477">
            <v>570.84</v>
          </cell>
          <cell r="N2477">
            <v>71</v>
          </cell>
          <cell r="O2477">
            <v>513.75600000000009</v>
          </cell>
          <cell r="P2477">
            <v>0</v>
          </cell>
          <cell r="Q2477">
            <v>0</v>
          </cell>
          <cell r="R2477">
            <v>0</v>
          </cell>
          <cell r="S2477">
            <v>-5.0399999999999991</v>
          </cell>
          <cell r="T2477">
            <v>71</v>
          </cell>
          <cell r="U2477">
            <v>-357.83999999999992</v>
          </cell>
          <cell r="V2477">
            <v>0</v>
          </cell>
          <cell r="W2477">
            <v>5.2260000000000009</v>
          </cell>
          <cell r="X2477">
            <v>8.0400000000000009</v>
          </cell>
          <cell r="Y2477">
            <v>-2.8140000000000001</v>
          </cell>
          <cell r="Z2477">
            <v>7.2360000000000015</v>
          </cell>
          <cell r="AA2477">
            <v>0.80399999999999938</v>
          </cell>
          <cell r="AB2477">
            <v>2.0100000000000007</v>
          </cell>
          <cell r="AC2477" t="str">
            <v>Mainline</v>
          </cell>
          <cell r="AD2477" t="str">
            <v>19_Female Racing</v>
          </cell>
          <cell r="AE2477" t="str">
            <v>S123</v>
          </cell>
          <cell r="AF2477" t="str">
            <v>Seasonal</v>
          </cell>
          <cell r="AG2477">
            <v>1</v>
          </cell>
          <cell r="AH2477" t="str">
            <v>Release 10-19-23</v>
          </cell>
          <cell r="AI2477" t="str">
            <v>Racing</v>
          </cell>
          <cell r="AJ2477" t="str">
            <v>Vibe</v>
          </cell>
          <cell r="AK2477">
            <v>0</v>
          </cell>
          <cell r="AL2477">
            <v>45292</v>
          </cell>
          <cell r="AM2477">
            <v>57.083999999999953</v>
          </cell>
          <cell r="AN2477">
            <v>71</v>
          </cell>
          <cell r="AO2477">
            <v>0.80399999999999938</v>
          </cell>
        </row>
        <row r="2478">
          <cell r="A2478">
            <v>87192120978</v>
          </cell>
          <cell r="B2478" t="str">
            <v>1 Season Old</v>
          </cell>
          <cell r="C2478" t="str">
            <v>W060</v>
          </cell>
          <cell r="D2478" t="str">
            <v>Speedo USA Maersk</v>
          </cell>
          <cell r="E2478" t="str">
            <v>8-7192120978</v>
          </cell>
          <cell r="F2478" t="str">
            <v>RADIATING SPLICE 1 P 978</v>
          </cell>
          <cell r="G2478" t="str">
            <v>P1122</v>
          </cell>
          <cell r="H2478" t="str">
            <v>One-Piece</v>
          </cell>
          <cell r="I2478" t="str">
            <v>812</v>
          </cell>
          <cell r="J2478" t="str">
            <v>Apparel</v>
          </cell>
          <cell r="K2478" t="str">
            <v>MNL</v>
          </cell>
          <cell r="L2478" t="str">
            <v>SS24</v>
          </cell>
          <cell r="M2478">
            <v>475.54</v>
          </cell>
          <cell r="N2478">
            <v>62</v>
          </cell>
          <cell r="O2478">
            <v>190.21600000000001</v>
          </cell>
          <cell r="P2478">
            <v>0</v>
          </cell>
          <cell r="Q2478">
            <v>0</v>
          </cell>
          <cell r="R2478">
            <v>0</v>
          </cell>
          <cell r="S2478">
            <v>0</v>
          </cell>
          <cell r="T2478">
            <v>0</v>
          </cell>
          <cell r="U2478">
            <v>0</v>
          </cell>
          <cell r="V2478">
            <v>0</v>
          </cell>
          <cell r="W2478">
            <v>1.534</v>
          </cell>
          <cell r="X2478">
            <v>7.67</v>
          </cell>
          <cell r="Y2478">
            <v>-6.1360000000000001</v>
          </cell>
          <cell r="Z2478">
            <v>3.0680000000000001</v>
          </cell>
          <cell r="AA2478">
            <v>4.6020000000000003</v>
          </cell>
          <cell r="AB2478">
            <v>1.534</v>
          </cell>
          <cell r="AC2478" t="str">
            <v>Mainline</v>
          </cell>
          <cell r="AD2478" t="str">
            <v>19_Female Racing</v>
          </cell>
          <cell r="AE2478" t="str">
            <v>S124</v>
          </cell>
          <cell r="AF2478" t="str">
            <v>Seasonal</v>
          </cell>
          <cell r="AG2478">
            <v>1</v>
          </cell>
          <cell r="AH2478" t="str">
            <v>&lt;N/A&gt;</v>
          </cell>
          <cell r="AI2478" t="str">
            <v>Racing</v>
          </cell>
          <cell r="AJ2478" t="str">
            <v>Vibe</v>
          </cell>
          <cell r="AK2478">
            <v>0</v>
          </cell>
          <cell r="AL2478">
            <v>45292</v>
          </cell>
          <cell r="AM2478">
            <v>285.32400000000001</v>
          </cell>
          <cell r="AN2478">
            <v>62</v>
          </cell>
          <cell r="AO2478">
            <v>4.6020000000000003</v>
          </cell>
        </row>
        <row r="2479">
          <cell r="A2479">
            <v>87192121310</v>
          </cell>
          <cell r="B2479" t="str">
            <v>3 Seasons Old</v>
          </cell>
          <cell r="C2479" t="str">
            <v>W060</v>
          </cell>
          <cell r="D2479" t="str">
            <v>Speedo USA Maersk</v>
          </cell>
          <cell r="E2479" t="str">
            <v>8-7192121310</v>
          </cell>
          <cell r="F2479" t="str">
            <v>SOLID CLASSIC BOTTOM 310</v>
          </cell>
          <cell r="G2479" t="str">
            <v>P1132</v>
          </cell>
          <cell r="H2479" t="str">
            <v>Swim Bottoms</v>
          </cell>
          <cell r="I2479" t="str">
            <v>812</v>
          </cell>
          <cell r="J2479" t="str">
            <v>Apparel</v>
          </cell>
          <cell r="K2479" t="str">
            <v>MNL</v>
          </cell>
          <cell r="L2479" t="str">
            <v>SS23</v>
          </cell>
          <cell r="M2479">
            <v>1738.02</v>
          </cell>
          <cell r="N2479">
            <v>349</v>
          </cell>
          <cell r="O2479">
            <v>1564.2180000000001</v>
          </cell>
          <cell r="P2479">
            <v>0</v>
          </cell>
          <cell r="Q2479">
            <v>0</v>
          </cell>
          <cell r="R2479">
            <v>0</v>
          </cell>
          <cell r="S2479">
            <v>-3.9800000000000004</v>
          </cell>
          <cell r="T2479">
            <v>349</v>
          </cell>
          <cell r="U2479">
            <v>-1389.0200000000002</v>
          </cell>
          <cell r="V2479">
            <v>0</v>
          </cell>
          <cell r="W2479">
            <v>3.9800000000000004</v>
          </cell>
          <cell r="X2479">
            <v>4.9799999999999995</v>
          </cell>
          <cell r="Y2479">
            <v>-0.99999999999999911</v>
          </cell>
          <cell r="Z2479">
            <v>4.4820000000000002</v>
          </cell>
          <cell r="AA2479">
            <v>0.49799999999999933</v>
          </cell>
          <cell r="AB2479">
            <v>0.50199999999999978</v>
          </cell>
          <cell r="AC2479" t="str">
            <v>Mainline</v>
          </cell>
          <cell r="AD2479" t="str">
            <v>19_Female Racing</v>
          </cell>
          <cell r="AE2479" t="str">
            <v>S123</v>
          </cell>
          <cell r="AF2479" t="str">
            <v>Seasonal</v>
          </cell>
          <cell r="AG2479">
            <v>1</v>
          </cell>
          <cell r="AH2479" t="str">
            <v>Release 10-19-23</v>
          </cell>
          <cell r="AI2479" t="str">
            <v>Racing</v>
          </cell>
          <cell r="AJ2479" t="str">
            <v>Vibe</v>
          </cell>
          <cell r="AK2479">
            <v>0</v>
          </cell>
          <cell r="AL2479">
            <v>45292</v>
          </cell>
          <cell r="AM2479">
            <v>173.80199999999977</v>
          </cell>
          <cell r="AN2479">
            <v>349</v>
          </cell>
          <cell r="AO2479">
            <v>0.49799999999999933</v>
          </cell>
        </row>
        <row r="2480">
          <cell r="A2480">
            <v>87192121340</v>
          </cell>
          <cell r="B2480" t="str">
            <v>3+ Seasons Old</v>
          </cell>
          <cell r="C2480" t="str">
            <v>W060</v>
          </cell>
          <cell r="D2480" t="str">
            <v>Speedo USA Maersk</v>
          </cell>
          <cell r="E2480" t="str">
            <v>8-7192121340</v>
          </cell>
          <cell r="F2480" t="str">
            <v>SOLID CLASSIC BOTTOM 340</v>
          </cell>
          <cell r="G2480" t="str">
            <v>P1132</v>
          </cell>
          <cell r="H2480" t="str">
            <v>Swim Bottoms</v>
          </cell>
          <cell r="I2480" t="str">
            <v>812</v>
          </cell>
          <cell r="J2480" t="str">
            <v>Apparel</v>
          </cell>
          <cell r="K2480" t="str">
            <v>MNL</v>
          </cell>
          <cell r="L2480" t="str">
            <v>SS21</v>
          </cell>
          <cell r="M2480">
            <v>2593.8000000000002</v>
          </cell>
          <cell r="N2480">
            <v>524</v>
          </cell>
          <cell r="O2480">
            <v>2334.42</v>
          </cell>
          <cell r="P2480">
            <v>0</v>
          </cell>
          <cell r="Q2480">
            <v>0</v>
          </cell>
          <cell r="R2480">
            <v>0</v>
          </cell>
          <cell r="S2480">
            <v>-3.95</v>
          </cell>
          <cell r="T2480">
            <v>524</v>
          </cell>
          <cell r="U2480">
            <v>-2069.8000000000002</v>
          </cell>
          <cell r="V2480">
            <v>0</v>
          </cell>
          <cell r="W2480">
            <v>4.4550000000000001</v>
          </cell>
          <cell r="X2480">
            <v>4.95</v>
          </cell>
          <cell r="Y2480">
            <v>-0.49500000000000011</v>
          </cell>
          <cell r="Z2480">
            <v>4.4550000000000001</v>
          </cell>
          <cell r="AA2480">
            <v>0.49500000000000011</v>
          </cell>
          <cell r="AB2480">
            <v>0</v>
          </cell>
          <cell r="AC2480" t="str">
            <v>Mainline</v>
          </cell>
          <cell r="AD2480" t="str">
            <v>19_Female Racing</v>
          </cell>
          <cell r="AE2480" t="str">
            <v>S121</v>
          </cell>
          <cell r="AF2480" t="str">
            <v>Seasonal</v>
          </cell>
          <cell r="AG2480">
            <v>1</v>
          </cell>
          <cell r="AH2480" t="str">
            <v>Release May 23</v>
          </cell>
          <cell r="AI2480" t="str">
            <v>Racing</v>
          </cell>
          <cell r="AJ2480" t="str">
            <v>Vibe</v>
          </cell>
          <cell r="AK2480">
            <v>0</v>
          </cell>
          <cell r="AL2480" t="str">
            <v/>
          </cell>
          <cell r="AM2480">
            <v>259.38000000000005</v>
          </cell>
          <cell r="AN2480">
            <v>524</v>
          </cell>
          <cell r="AO2480">
            <v>0.49500000000000011</v>
          </cell>
        </row>
        <row r="2481">
          <cell r="A2481">
            <v>87192121411</v>
          </cell>
          <cell r="B2481" t="str">
            <v>3 Seasons Old</v>
          </cell>
          <cell r="C2481" t="str">
            <v>W060</v>
          </cell>
          <cell r="D2481" t="str">
            <v>Speedo USA Maersk</v>
          </cell>
          <cell r="E2481" t="str">
            <v>8-7192121411</v>
          </cell>
          <cell r="F2481" t="str">
            <v>SOLID CLASSIC BOTTOM 411</v>
          </cell>
          <cell r="G2481" t="str">
            <v>P1132</v>
          </cell>
          <cell r="H2481" t="str">
            <v>Swim Bottoms</v>
          </cell>
          <cell r="I2481" t="str">
            <v>812</v>
          </cell>
          <cell r="J2481" t="str">
            <v>Apparel</v>
          </cell>
          <cell r="K2481" t="str">
            <v>MNL</v>
          </cell>
          <cell r="L2481" t="str">
            <v>SS23</v>
          </cell>
          <cell r="M2481">
            <v>1347.3</v>
          </cell>
          <cell r="N2481">
            <v>270</v>
          </cell>
          <cell r="O2481">
            <v>1212.57</v>
          </cell>
          <cell r="P2481">
            <v>0</v>
          </cell>
          <cell r="Q2481">
            <v>0</v>
          </cell>
          <cell r="R2481">
            <v>0</v>
          </cell>
          <cell r="S2481">
            <v>-3.99</v>
          </cell>
          <cell r="T2481">
            <v>270</v>
          </cell>
          <cell r="U2481">
            <v>-1077.3</v>
          </cell>
          <cell r="V2481">
            <v>0</v>
          </cell>
          <cell r="W2481">
            <v>3.9899999999999998</v>
          </cell>
          <cell r="X2481">
            <v>4.99</v>
          </cell>
          <cell r="Y2481">
            <v>-1.0000000000000004</v>
          </cell>
          <cell r="Z2481">
            <v>4.4909999999999997</v>
          </cell>
          <cell r="AA2481">
            <v>0.49900000000000055</v>
          </cell>
          <cell r="AB2481">
            <v>0.50099999999999989</v>
          </cell>
          <cell r="AC2481" t="str">
            <v>Mainline</v>
          </cell>
          <cell r="AD2481" t="str">
            <v>19_Female Racing</v>
          </cell>
          <cell r="AE2481" t="str">
            <v>S123</v>
          </cell>
          <cell r="AF2481" t="str">
            <v>Seasonal</v>
          </cell>
          <cell r="AG2481">
            <v>1</v>
          </cell>
          <cell r="AH2481" t="str">
            <v>Release 10-19-23</v>
          </cell>
          <cell r="AI2481" t="str">
            <v>Racing</v>
          </cell>
          <cell r="AJ2481" t="str">
            <v>Vibe</v>
          </cell>
          <cell r="AK2481">
            <v>0</v>
          </cell>
          <cell r="AL2481">
            <v>45292</v>
          </cell>
          <cell r="AM2481">
            <v>134.73000000000016</v>
          </cell>
          <cell r="AN2481">
            <v>270</v>
          </cell>
          <cell r="AO2481">
            <v>0.49900000000000055</v>
          </cell>
        </row>
        <row r="2482">
          <cell r="A2482">
            <v>87192121530</v>
          </cell>
          <cell r="B2482" t="str">
            <v>3+ Seasons Old</v>
          </cell>
          <cell r="C2482" t="str">
            <v>W060</v>
          </cell>
          <cell r="D2482" t="str">
            <v>Speedo USA Maersk</v>
          </cell>
          <cell r="E2482" t="str">
            <v>8-7192121530</v>
          </cell>
          <cell r="F2482" t="str">
            <v>SOLID CLASSIC BOTTOM 530</v>
          </cell>
          <cell r="G2482" t="str">
            <v>P1132</v>
          </cell>
          <cell r="H2482" t="str">
            <v>Swim Bottoms</v>
          </cell>
          <cell r="I2482" t="str">
            <v>812</v>
          </cell>
          <cell r="J2482" t="str">
            <v>Apparel</v>
          </cell>
          <cell r="K2482" t="str">
            <v>MNL</v>
          </cell>
          <cell r="L2482" t="str">
            <v>SS22</v>
          </cell>
          <cell r="M2482">
            <v>3544.2</v>
          </cell>
          <cell r="N2482">
            <v>716</v>
          </cell>
          <cell r="O2482">
            <v>3189.7799999999997</v>
          </cell>
          <cell r="P2482">
            <v>0</v>
          </cell>
          <cell r="Q2482">
            <v>0</v>
          </cell>
          <cell r="R2482">
            <v>0</v>
          </cell>
          <cell r="S2482">
            <v>-3.95</v>
          </cell>
          <cell r="T2482">
            <v>716</v>
          </cell>
          <cell r="U2482">
            <v>-2828.2000000000003</v>
          </cell>
          <cell r="V2482">
            <v>0</v>
          </cell>
          <cell r="W2482">
            <v>4.4550000000000001</v>
          </cell>
          <cell r="X2482">
            <v>4.95</v>
          </cell>
          <cell r="Y2482">
            <v>-0.49500000000000011</v>
          </cell>
          <cell r="Z2482">
            <v>4.4550000000000001</v>
          </cell>
          <cell r="AA2482">
            <v>0.49500000000000011</v>
          </cell>
          <cell r="AB2482">
            <v>0</v>
          </cell>
          <cell r="AC2482" t="str">
            <v>Mainline</v>
          </cell>
          <cell r="AD2482" t="str">
            <v>19_Female Racing</v>
          </cell>
          <cell r="AE2482" t="str">
            <v>S122</v>
          </cell>
          <cell r="AF2482" t="str">
            <v>Seasonal</v>
          </cell>
          <cell r="AG2482">
            <v>1</v>
          </cell>
          <cell r="AH2482" t="str">
            <v>Release May 23</v>
          </cell>
          <cell r="AI2482" t="str">
            <v>Racing</v>
          </cell>
          <cell r="AJ2482" t="str">
            <v>Vibe</v>
          </cell>
          <cell r="AK2482">
            <v>0</v>
          </cell>
          <cell r="AL2482" t="str">
            <v/>
          </cell>
          <cell r="AM2482">
            <v>354.42000000000007</v>
          </cell>
          <cell r="AN2482">
            <v>716</v>
          </cell>
          <cell r="AO2482">
            <v>0.49500000000000011</v>
          </cell>
        </row>
        <row r="2483">
          <cell r="A2483">
            <v>87192121540</v>
          </cell>
          <cell r="B2483" t="str">
            <v>Expiring</v>
          </cell>
          <cell r="C2483" t="str">
            <v>W060</v>
          </cell>
          <cell r="D2483" t="str">
            <v>Speedo USA Maersk</v>
          </cell>
          <cell r="E2483" t="str">
            <v>8-7192121540</v>
          </cell>
          <cell r="F2483" t="str">
            <v>SOLID CLASSIC BOTTOM 540</v>
          </cell>
          <cell r="G2483" t="str">
            <v>P1132</v>
          </cell>
          <cell r="H2483" t="str">
            <v>Swim Bottoms</v>
          </cell>
          <cell r="I2483" t="str">
            <v>812</v>
          </cell>
          <cell r="J2483" t="str">
            <v>Apparel</v>
          </cell>
          <cell r="K2483" t="str">
            <v>MNL</v>
          </cell>
          <cell r="L2483" t="str">
            <v>AW24</v>
          </cell>
          <cell r="M2483">
            <v>441.98</v>
          </cell>
          <cell r="N2483">
            <v>98</v>
          </cell>
          <cell r="O2483">
            <v>88.396000000000015</v>
          </cell>
          <cell r="P2483">
            <v>0</v>
          </cell>
          <cell r="Q2483">
            <v>0</v>
          </cell>
          <cell r="R2483">
            <v>0</v>
          </cell>
          <cell r="S2483">
            <v>0</v>
          </cell>
          <cell r="T2483">
            <v>0</v>
          </cell>
          <cell r="U2483">
            <v>0</v>
          </cell>
          <cell r="V2483">
            <v>0</v>
          </cell>
          <cell r="W2483">
            <v>0</v>
          </cell>
          <cell r="X2483">
            <v>4.51</v>
          </cell>
          <cell r="Y2483">
            <v>-4.51</v>
          </cell>
          <cell r="Z2483">
            <v>0.90200000000000014</v>
          </cell>
          <cell r="AA2483">
            <v>3.6079999999999997</v>
          </cell>
          <cell r="AB2483">
            <v>0.90200000000000014</v>
          </cell>
          <cell r="AC2483" t="str">
            <v>Mainline</v>
          </cell>
          <cell r="AD2483" t="str">
            <v>19_Female Racing</v>
          </cell>
          <cell r="AE2483" t="str">
            <v>S224</v>
          </cell>
          <cell r="AF2483" t="str">
            <v>Seasonal</v>
          </cell>
          <cell r="AG2483">
            <v>1</v>
          </cell>
          <cell r="AH2483" t="str">
            <v>&lt;N/A&gt;</v>
          </cell>
          <cell r="AI2483" t="str">
            <v>Racing</v>
          </cell>
          <cell r="AJ2483" t="str">
            <v>Vibe</v>
          </cell>
          <cell r="AK2483">
            <v>0</v>
          </cell>
          <cell r="AL2483">
            <v>45292</v>
          </cell>
          <cell r="AM2483">
            <v>353.58399999999995</v>
          </cell>
          <cell r="AN2483">
            <v>98</v>
          </cell>
          <cell r="AO2483">
            <v>3.6079999999999997</v>
          </cell>
        </row>
        <row r="2484">
          <cell r="A2484">
            <v>87192121710</v>
          </cell>
          <cell r="B2484" t="str">
            <v>3 Seasons Old</v>
          </cell>
          <cell r="C2484" t="str">
            <v>W060</v>
          </cell>
          <cell r="D2484" t="str">
            <v>Speedo USA Maersk</v>
          </cell>
          <cell r="E2484" t="str">
            <v>8-7192121710</v>
          </cell>
          <cell r="F2484" t="str">
            <v>SOLID CLASSIC BOTTOM 710</v>
          </cell>
          <cell r="G2484" t="str">
            <v>P1132</v>
          </cell>
          <cell r="H2484" t="str">
            <v>Swim Bottoms</v>
          </cell>
          <cell r="I2484" t="str">
            <v>812</v>
          </cell>
          <cell r="J2484" t="str">
            <v>Apparel</v>
          </cell>
          <cell r="K2484" t="str">
            <v>MNL</v>
          </cell>
          <cell r="L2484" t="str">
            <v>SS23</v>
          </cell>
          <cell r="M2484">
            <v>4447.1400000000003</v>
          </cell>
          <cell r="N2484">
            <v>893</v>
          </cell>
          <cell r="O2484">
            <v>4002.4260000000004</v>
          </cell>
          <cell r="P2484">
            <v>0</v>
          </cell>
          <cell r="Q2484">
            <v>0</v>
          </cell>
          <cell r="R2484">
            <v>0</v>
          </cell>
          <cell r="S2484">
            <v>-3.9800000000000004</v>
          </cell>
          <cell r="T2484">
            <v>893</v>
          </cell>
          <cell r="U2484">
            <v>-3554.1400000000003</v>
          </cell>
          <cell r="V2484">
            <v>0</v>
          </cell>
          <cell r="W2484">
            <v>3.9800000000000004</v>
          </cell>
          <cell r="X2484">
            <v>4.9800000000000004</v>
          </cell>
          <cell r="Y2484">
            <v>-1</v>
          </cell>
          <cell r="Z2484">
            <v>4.4820000000000002</v>
          </cell>
          <cell r="AA2484">
            <v>0.49800000000000022</v>
          </cell>
          <cell r="AB2484">
            <v>0.50199999999999978</v>
          </cell>
          <cell r="AC2484" t="str">
            <v>Mainline</v>
          </cell>
          <cell r="AD2484" t="str">
            <v>19_Female Racing</v>
          </cell>
          <cell r="AE2484" t="str">
            <v>S123</v>
          </cell>
          <cell r="AF2484" t="str">
            <v>Seasonal</v>
          </cell>
          <cell r="AG2484">
            <v>1</v>
          </cell>
          <cell r="AH2484" t="str">
            <v>Release 10-19-23</v>
          </cell>
          <cell r="AI2484" t="str">
            <v>Racing</v>
          </cell>
          <cell r="AJ2484" t="str">
            <v>Vibe</v>
          </cell>
          <cell r="AK2484">
            <v>0</v>
          </cell>
          <cell r="AL2484">
            <v>45292</v>
          </cell>
          <cell r="AM2484">
            <v>444.71400000000017</v>
          </cell>
          <cell r="AN2484">
            <v>893</v>
          </cell>
          <cell r="AO2484">
            <v>0.49800000000000022</v>
          </cell>
        </row>
        <row r="2485">
          <cell r="A2485">
            <v>87192121971</v>
          </cell>
          <cell r="B2485" t="str">
            <v>Expiring</v>
          </cell>
          <cell r="C2485" t="str">
            <v>W060</v>
          </cell>
          <cell r="D2485" t="str">
            <v>Speedo USA Maersk</v>
          </cell>
          <cell r="E2485" t="str">
            <v>8-7192121971</v>
          </cell>
          <cell r="F2485" t="str">
            <v>SOLID CLASSIC BOTTOM 971</v>
          </cell>
          <cell r="G2485" t="str">
            <v>P1132</v>
          </cell>
          <cell r="H2485" t="str">
            <v>Swim Bottoms</v>
          </cell>
          <cell r="I2485" t="str">
            <v>812</v>
          </cell>
          <cell r="J2485" t="str">
            <v>Apparel</v>
          </cell>
          <cell r="K2485" t="str">
            <v>MNL</v>
          </cell>
          <cell r="L2485" t="str">
            <v>AW24</v>
          </cell>
          <cell r="M2485">
            <v>1510.85</v>
          </cell>
          <cell r="N2485">
            <v>335</v>
          </cell>
          <cell r="O2485">
            <v>302.17</v>
          </cell>
          <cell r="P2485">
            <v>0</v>
          </cell>
          <cell r="Q2485">
            <v>0</v>
          </cell>
          <cell r="R2485">
            <v>0</v>
          </cell>
          <cell r="S2485">
            <v>0</v>
          </cell>
          <cell r="T2485">
            <v>0</v>
          </cell>
          <cell r="U2485">
            <v>0</v>
          </cell>
          <cell r="V2485">
            <v>0</v>
          </cell>
          <cell r="W2485">
            <v>0</v>
          </cell>
          <cell r="X2485">
            <v>4.51</v>
          </cell>
          <cell r="Y2485">
            <v>-4.51</v>
          </cell>
          <cell r="Z2485">
            <v>0.90200000000000002</v>
          </cell>
          <cell r="AA2485">
            <v>3.6079999999999997</v>
          </cell>
          <cell r="AB2485">
            <v>0.90200000000000002</v>
          </cell>
          <cell r="AC2485" t="str">
            <v>Mainline</v>
          </cell>
          <cell r="AD2485" t="str">
            <v>19_Female Racing</v>
          </cell>
          <cell r="AE2485" t="str">
            <v>S224</v>
          </cell>
          <cell r="AF2485" t="str">
            <v>Seasonal</v>
          </cell>
          <cell r="AG2485">
            <v>1</v>
          </cell>
          <cell r="AH2485" t="str">
            <v>&lt;N/A&gt;</v>
          </cell>
          <cell r="AI2485" t="str">
            <v>Racing</v>
          </cell>
          <cell r="AJ2485" t="str">
            <v>Vibe</v>
          </cell>
          <cell r="AK2485">
            <v>0</v>
          </cell>
          <cell r="AL2485">
            <v>45292</v>
          </cell>
          <cell r="AM2485">
            <v>1208.6799999999998</v>
          </cell>
          <cell r="AN2485">
            <v>335</v>
          </cell>
          <cell r="AO2485">
            <v>3.6079999999999997</v>
          </cell>
        </row>
        <row r="2486">
          <cell r="A2486">
            <v>8719212300334</v>
          </cell>
          <cell r="B2486" t="str">
            <v>1 Season Old</v>
          </cell>
          <cell r="C2486" t="str">
            <v>W060</v>
          </cell>
          <cell r="D2486" t="str">
            <v>Speedo USA Maersk</v>
          </cell>
          <cell r="E2486" t="str">
            <v>8-719212300334</v>
          </cell>
          <cell r="F2486" t="str">
            <v>PRINT STRAPPY TOP 001</v>
          </cell>
          <cell r="G2486" t="str">
            <v>P1134</v>
          </cell>
          <cell r="H2486" t="str">
            <v>Swim Tops</v>
          </cell>
          <cell r="I2486" t="str">
            <v>812</v>
          </cell>
          <cell r="J2486" t="str">
            <v>Apparel</v>
          </cell>
          <cell r="K2486" t="str">
            <v>MNL</v>
          </cell>
          <cell r="L2486" t="str">
            <v>SS24</v>
          </cell>
          <cell r="M2486">
            <v>1497.92</v>
          </cell>
          <cell r="N2486">
            <v>248</v>
          </cell>
          <cell r="O2486">
            <v>599.16800000000001</v>
          </cell>
          <cell r="P2486">
            <v>0</v>
          </cell>
          <cell r="Q2486">
            <v>0</v>
          </cell>
          <cell r="R2486">
            <v>0</v>
          </cell>
          <cell r="S2486">
            <v>0</v>
          </cell>
          <cell r="T2486">
            <v>0</v>
          </cell>
          <cell r="U2486">
            <v>0</v>
          </cell>
          <cell r="V2486">
            <v>0</v>
          </cell>
          <cell r="W2486">
            <v>1.208</v>
          </cell>
          <cell r="X2486">
            <v>6.04</v>
          </cell>
          <cell r="Y2486">
            <v>-4.8319999999999999</v>
          </cell>
          <cell r="Z2486">
            <v>2.4159999999999999</v>
          </cell>
          <cell r="AA2486">
            <v>3.6240000000000001</v>
          </cell>
          <cell r="AB2486">
            <v>1.208</v>
          </cell>
          <cell r="AC2486" t="str">
            <v>Mainline</v>
          </cell>
          <cell r="AD2486" t="str">
            <v>19_Female Racing</v>
          </cell>
          <cell r="AE2486" t="str">
            <v>S124</v>
          </cell>
          <cell r="AF2486" t="str">
            <v>Seasonal</v>
          </cell>
          <cell r="AG2486">
            <v>1</v>
          </cell>
          <cell r="AH2486" t="str">
            <v>&lt;N/A&gt;</v>
          </cell>
          <cell r="AI2486" t="str">
            <v>Racing</v>
          </cell>
          <cell r="AJ2486" t="str">
            <v>Vibe</v>
          </cell>
          <cell r="AK2486">
            <v>0</v>
          </cell>
          <cell r="AL2486">
            <v>45337</v>
          </cell>
          <cell r="AM2486">
            <v>898.75200000000007</v>
          </cell>
          <cell r="AN2486">
            <v>248</v>
          </cell>
          <cell r="AO2486">
            <v>3.6240000000000001</v>
          </cell>
        </row>
        <row r="2487">
          <cell r="A2487">
            <v>8719212300708</v>
          </cell>
          <cell r="B2487" t="str">
            <v>1 Season Old</v>
          </cell>
          <cell r="C2487" t="str">
            <v>W060</v>
          </cell>
          <cell r="D2487" t="str">
            <v>Speedo USA Maersk</v>
          </cell>
          <cell r="E2487" t="str">
            <v>8-719212300708</v>
          </cell>
          <cell r="F2487" t="str">
            <v>PRINT STRAPPY TOP 820</v>
          </cell>
          <cell r="G2487" t="str">
            <v>P1134</v>
          </cell>
          <cell r="H2487" t="str">
            <v>Swim Tops</v>
          </cell>
          <cell r="I2487" t="str">
            <v>812</v>
          </cell>
          <cell r="J2487" t="str">
            <v>Apparel</v>
          </cell>
          <cell r="K2487" t="str">
            <v>MNL</v>
          </cell>
          <cell r="L2487" t="str">
            <v>SS24</v>
          </cell>
          <cell r="M2487">
            <v>2627.4</v>
          </cell>
          <cell r="N2487">
            <v>435</v>
          </cell>
          <cell r="O2487">
            <v>1050.96</v>
          </cell>
          <cell r="P2487">
            <v>0</v>
          </cell>
          <cell r="Q2487">
            <v>0</v>
          </cell>
          <cell r="R2487">
            <v>0</v>
          </cell>
          <cell r="S2487">
            <v>0</v>
          </cell>
          <cell r="T2487">
            <v>0</v>
          </cell>
          <cell r="U2487">
            <v>0</v>
          </cell>
          <cell r="V2487">
            <v>0</v>
          </cell>
          <cell r="W2487">
            <v>1.208</v>
          </cell>
          <cell r="X2487">
            <v>6.04</v>
          </cell>
          <cell r="Y2487">
            <v>-4.8319999999999999</v>
          </cell>
          <cell r="Z2487">
            <v>2.4159999999999999</v>
          </cell>
          <cell r="AA2487">
            <v>3.6240000000000001</v>
          </cell>
          <cell r="AB2487">
            <v>1.208</v>
          </cell>
          <cell r="AC2487" t="str">
            <v>Mainline</v>
          </cell>
          <cell r="AD2487" t="str">
            <v>19_Female Racing</v>
          </cell>
          <cell r="AE2487" t="str">
            <v>S124</v>
          </cell>
          <cell r="AF2487" t="str">
            <v>Seasonal</v>
          </cell>
          <cell r="AG2487">
            <v>1</v>
          </cell>
          <cell r="AH2487" t="str">
            <v>&lt;N/A&gt;</v>
          </cell>
          <cell r="AI2487" t="str">
            <v>Racing</v>
          </cell>
          <cell r="AJ2487" t="str">
            <v>Vibe</v>
          </cell>
          <cell r="AK2487">
            <v>0</v>
          </cell>
          <cell r="AL2487">
            <v>45337</v>
          </cell>
          <cell r="AM2487">
            <v>1576.44</v>
          </cell>
          <cell r="AN2487">
            <v>435</v>
          </cell>
          <cell r="AO2487">
            <v>3.6240000000000001</v>
          </cell>
        </row>
        <row r="2488">
          <cell r="A2488">
            <v>87192123342</v>
          </cell>
          <cell r="B2488" t="str">
            <v>3+ Seasons Old</v>
          </cell>
          <cell r="C2488" t="str">
            <v>W060</v>
          </cell>
          <cell r="D2488" t="str">
            <v>Speedo USA Maersk</v>
          </cell>
          <cell r="E2488" t="str">
            <v>8-7192123342</v>
          </cell>
          <cell r="F2488" t="str">
            <v>PRINT STRAPPY TOP 342</v>
          </cell>
          <cell r="G2488" t="str">
            <v>P1134</v>
          </cell>
          <cell r="H2488" t="str">
            <v>Swim Tops</v>
          </cell>
          <cell r="I2488" t="str">
            <v>812</v>
          </cell>
          <cell r="J2488" t="str">
            <v>Apparel</v>
          </cell>
          <cell r="K2488" t="str">
            <v>MNL</v>
          </cell>
          <cell r="L2488" t="str">
            <v>SS22</v>
          </cell>
          <cell r="M2488">
            <v>3707.3</v>
          </cell>
          <cell r="N2488">
            <v>566</v>
          </cell>
          <cell r="O2488">
            <v>3336.57</v>
          </cell>
          <cell r="P2488">
            <v>0</v>
          </cell>
          <cell r="Q2488">
            <v>0</v>
          </cell>
          <cell r="R2488">
            <v>0</v>
          </cell>
          <cell r="S2488">
            <v>-5.55</v>
          </cell>
          <cell r="T2488">
            <v>566</v>
          </cell>
          <cell r="U2488">
            <v>-3141.2999999999997</v>
          </cell>
          <cell r="V2488">
            <v>0</v>
          </cell>
          <cell r="W2488">
            <v>5.8950000000000005</v>
          </cell>
          <cell r="X2488">
            <v>6.5500000000000007</v>
          </cell>
          <cell r="Y2488">
            <v>-0.65500000000000025</v>
          </cell>
          <cell r="Z2488">
            <v>5.8950000000000005</v>
          </cell>
          <cell r="AA2488">
            <v>0.65500000000000025</v>
          </cell>
          <cell r="AB2488">
            <v>0</v>
          </cell>
          <cell r="AC2488" t="str">
            <v>Mainline</v>
          </cell>
          <cell r="AD2488" t="str">
            <v>19_Female Racing</v>
          </cell>
          <cell r="AE2488" t="str">
            <v>S122</v>
          </cell>
          <cell r="AF2488" t="str">
            <v>Seasonal</v>
          </cell>
          <cell r="AG2488">
            <v>1</v>
          </cell>
          <cell r="AH2488" t="str">
            <v>Release May 23</v>
          </cell>
          <cell r="AI2488" t="str">
            <v>Racing</v>
          </cell>
          <cell r="AJ2488" t="str">
            <v>Vibe</v>
          </cell>
          <cell r="AK2488">
            <v>0</v>
          </cell>
          <cell r="AL2488" t="str">
            <v/>
          </cell>
          <cell r="AM2488">
            <v>370.73000000000013</v>
          </cell>
          <cell r="AN2488">
            <v>566</v>
          </cell>
          <cell r="AO2488">
            <v>0.65500000000000025</v>
          </cell>
        </row>
        <row r="2489">
          <cell r="A2489">
            <v>87192123343</v>
          </cell>
          <cell r="B2489" t="str">
            <v>3+ Seasons Old</v>
          </cell>
          <cell r="C2489" t="str">
            <v>W060</v>
          </cell>
          <cell r="D2489" t="str">
            <v>Speedo USA Maersk</v>
          </cell>
          <cell r="E2489" t="str">
            <v>8-7192123343</v>
          </cell>
          <cell r="F2489" t="str">
            <v>PRINT STRAPPY TOP 343</v>
          </cell>
          <cell r="G2489" t="str">
            <v>P1134</v>
          </cell>
          <cell r="H2489" t="str">
            <v>Swim Tops</v>
          </cell>
          <cell r="I2489" t="str">
            <v>812</v>
          </cell>
          <cell r="J2489" t="str">
            <v>Apparel</v>
          </cell>
          <cell r="K2489" t="str">
            <v>MNL</v>
          </cell>
          <cell r="L2489" t="str">
            <v>SS22</v>
          </cell>
          <cell r="M2489">
            <v>2668.8</v>
          </cell>
          <cell r="N2489">
            <v>417</v>
          </cell>
          <cell r="O2489">
            <v>2401.92</v>
          </cell>
          <cell r="P2489">
            <v>0</v>
          </cell>
          <cell r="Q2489">
            <v>0</v>
          </cell>
          <cell r="R2489">
            <v>0</v>
          </cell>
          <cell r="S2489">
            <v>-5.3999999999999995</v>
          </cell>
          <cell r="T2489">
            <v>417</v>
          </cell>
          <cell r="U2489">
            <v>-2251.7999999999997</v>
          </cell>
          <cell r="V2489">
            <v>0</v>
          </cell>
          <cell r="W2489">
            <v>5.76</v>
          </cell>
          <cell r="X2489">
            <v>6.4</v>
          </cell>
          <cell r="Y2489">
            <v>-0.64000000000000057</v>
          </cell>
          <cell r="Z2489">
            <v>5.76</v>
          </cell>
          <cell r="AA2489">
            <v>0.64000000000000057</v>
          </cell>
          <cell r="AB2489">
            <v>0</v>
          </cell>
          <cell r="AC2489" t="str">
            <v>Mainline</v>
          </cell>
          <cell r="AD2489" t="str">
            <v>19_Female Racing</v>
          </cell>
          <cell r="AE2489" t="str">
            <v>S122</v>
          </cell>
          <cell r="AF2489" t="str">
            <v>Seasonal</v>
          </cell>
          <cell r="AG2489">
            <v>1</v>
          </cell>
          <cell r="AH2489" t="str">
            <v>Release May 23</v>
          </cell>
          <cell r="AI2489" t="str">
            <v>Racing</v>
          </cell>
          <cell r="AJ2489" t="str">
            <v>Vibe</v>
          </cell>
          <cell r="AK2489">
            <v>0</v>
          </cell>
          <cell r="AL2489" t="str">
            <v/>
          </cell>
          <cell r="AM2489">
            <v>266.88000000000022</v>
          </cell>
          <cell r="AN2489">
            <v>417</v>
          </cell>
          <cell r="AO2489">
            <v>0.64000000000000057</v>
          </cell>
        </row>
        <row r="2490">
          <cell r="A2490">
            <v>87192123460</v>
          </cell>
          <cell r="B2490" t="str">
            <v>3+ Seasons Old</v>
          </cell>
          <cell r="C2490" t="str">
            <v>W060</v>
          </cell>
          <cell r="D2490" t="str">
            <v>Speedo USA Maersk</v>
          </cell>
          <cell r="E2490" t="str">
            <v>8-7192123460</v>
          </cell>
          <cell r="F2490" t="str">
            <v>PRINT STRAPPY TOP 460</v>
          </cell>
          <cell r="G2490" t="str">
            <v>P1134</v>
          </cell>
          <cell r="H2490" t="str">
            <v>Swim Tops</v>
          </cell>
          <cell r="I2490" t="str">
            <v>812</v>
          </cell>
          <cell r="J2490" t="str">
            <v>Apparel</v>
          </cell>
          <cell r="K2490" t="str">
            <v>MNL</v>
          </cell>
          <cell r="L2490" t="str">
            <v>SS22</v>
          </cell>
          <cell r="M2490">
            <v>2002.83</v>
          </cell>
          <cell r="N2490">
            <v>303</v>
          </cell>
          <cell r="O2490">
            <v>1802.547</v>
          </cell>
          <cell r="P2490">
            <v>0</v>
          </cell>
          <cell r="Q2490">
            <v>0</v>
          </cell>
          <cell r="R2490">
            <v>0</v>
          </cell>
          <cell r="S2490">
            <v>-5.61</v>
          </cell>
          <cell r="T2490">
            <v>303</v>
          </cell>
          <cell r="U2490">
            <v>-1699.8300000000002</v>
          </cell>
          <cell r="V2490">
            <v>0</v>
          </cell>
          <cell r="W2490">
            <v>5.9489999999999998</v>
          </cell>
          <cell r="X2490">
            <v>6.6099999999999994</v>
          </cell>
          <cell r="Y2490">
            <v>-0.66099999999999959</v>
          </cell>
          <cell r="Z2490">
            <v>5.9489999999999998</v>
          </cell>
          <cell r="AA2490">
            <v>0.66099999999999959</v>
          </cell>
          <cell r="AB2490">
            <v>0</v>
          </cell>
          <cell r="AC2490" t="str">
            <v>Mainline</v>
          </cell>
          <cell r="AD2490" t="str">
            <v>19_Female Racing</v>
          </cell>
          <cell r="AE2490" t="str">
            <v>S122</v>
          </cell>
          <cell r="AF2490" t="str">
            <v>Seasonal</v>
          </cell>
          <cell r="AG2490">
            <v>1</v>
          </cell>
          <cell r="AH2490" t="str">
            <v>Release May 23</v>
          </cell>
          <cell r="AI2490" t="str">
            <v>Racing</v>
          </cell>
          <cell r="AJ2490" t="str">
            <v>Vibe</v>
          </cell>
          <cell r="AK2490">
            <v>0</v>
          </cell>
          <cell r="AL2490" t="str">
            <v/>
          </cell>
          <cell r="AM2490">
            <v>200.28299999999987</v>
          </cell>
          <cell r="AN2490">
            <v>303</v>
          </cell>
          <cell r="AO2490">
            <v>0.66099999999999959</v>
          </cell>
        </row>
        <row r="2491">
          <cell r="A2491">
            <v>87192123461</v>
          </cell>
          <cell r="B2491" t="str">
            <v>3+ Seasons Old</v>
          </cell>
          <cell r="C2491" t="str">
            <v>W060</v>
          </cell>
          <cell r="D2491" t="str">
            <v>Speedo USA Maersk</v>
          </cell>
          <cell r="E2491" t="str">
            <v>8-7192123461</v>
          </cell>
          <cell r="F2491" t="str">
            <v>PRINT STRAPPY TOP 461</v>
          </cell>
          <cell r="G2491" t="str">
            <v>P1134</v>
          </cell>
          <cell r="H2491" t="str">
            <v>Swim Tops</v>
          </cell>
          <cell r="I2491" t="str">
            <v>812</v>
          </cell>
          <cell r="J2491" t="str">
            <v>Apparel</v>
          </cell>
          <cell r="K2491" t="str">
            <v>MNL</v>
          </cell>
          <cell r="L2491" t="str">
            <v>SS22</v>
          </cell>
          <cell r="M2491">
            <v>3364.49</v>
          </cell>
          <cell r="N2491">
            <v>509</v>
          </cell>
          <cell r="O2491">
            <v>3028.0409999999997</v>
          </cell>
          <cell r="P2491">
            <v>0</v>
          </cell>
          <cell r="Q2491">
            <v>0</v>
          </cell>
          <cell r="R2491">
            <v>0</v>
          </cell>
          <cell r="S2491">
            <v>-5.61</v>
          </cell>
          <cell r="T2491">
            <v>509</v>
          </cell>
          <cell r="U2491">
            <v>-2855.4900000000002</v>
          </cell>
          <cell r="V2491">
            <v>0</v>
          </cell>
          <cell r="W2491">
            <v>5.9489999999999998</v>
          </cell>
          <cell r="X2491">
            <v>6.6099999999999994</v>
          </cell>
          <cell r="Y2491">
            <v>-0.66099999999999959</v>
          </cell>
          <cell r="Z2491">
            <v>5.9489999999999998</v>
          </cell>
          <cell r="AA2491">
            <v>0.66099999999999959</v>
          </cell>
          <cell r="AB2491">
            <v>0</v>
          </cell>
          <cell r="AC2491" t="str">
            <v>Mainline</v>
          </cell>
          <cell r="AD2491" t="str">
            <v>19_Female Racing</v>
          </cell>
          <cell r="AE2491" t="str">
            <v>S122</v>
          </cell>
          <cell r="AF2491" t="str">
            <v>Seasonal</v>
          </cell>
          <cell r="AG2491">
            <v>1</v>
          </cell>
          <cell r="AH2491" t="str">
            <v>Release May 23</v>
          </cell>
          <cell r="AI2491" t="str">
            <v>Racing</v>
          </cell>
          <cell r="AJ2491" t="str">
            <v>Vibe</v>
          </cell>
          <cell r="AK2491">
            <v>0</v>
          </cell>
          <cell r="AL2491" t="str">
            <v/>
          </cell>
          <cell r="AM2491">
            <v>336.44899999999978</v>
          </cell>
          <cell r="AN2491">
            <v>509</v>
          </cell>
          <cell r="AO2491">
            <v>0.66099999999999959</v>
          </cell>
        </row>
        <row r="2492">
          <cell r="A2492">
            <v>87192123540</v>
          </cell>
          <cell r="B2492" t="str">
            <v>3+ Seasons Old</v>
          </cell>
          <cell r="C2492" t="str">
            <v>W060</v>
          </cell>
          <cell r="D2492" t="str">
            <v>Speedo USA Maersk</v>
          </cell>
          <cell r="E2492" t="str">
            <v>8-7192123540</v>
          </cell>
          <cell r="F2492" t="str">
            <v>PRINT STRAPPY TOP 540</v>
          </cell>
          <cell r="G2492" t="str">
            <v>P1134</v>
          </cell>
          <cell r="H2492" t="str">
            <v>Swim Tops</v>
          </cell>
          <cell r="I2492" t="str">
            <v>812</v>
          </cell>
          <cell r="J2492" t="str">
            <v>Apparel</v>
          </cell>
          <cell r="K2492" t="str">
            <v>MNL</v>
          </cell>
          <cell r="L2492" t="str">
            <v>AW22</v>
          </cell>
          <cell r="M2492">
            <v>220.44</v>
          </cell>
          <cell r="N2492">
            <v>33</v>
          </cell>
          <cell r="O2492">
            <v>198.39600000000002</v>
          </cell>
          <cell r="P2492">
            <v>0</v>
          </cell>
          <cell r="Q2492">
            <v>0</v>
          </cell>
          <cell r="R2492">
            <v>0</v>
          </cell>
          <cell r="S2492">
            <v>-5.68</v>
          </cell>
          <cell r="T2492">
            <v>33</v>
          </cell>
          <cell r="U2492">
            <v>-187.44</v>
          </cell>
          <cell r="V2492">
            <v>0</v>
          </cell>
          <cell r="W2492">
            <v>6.0120000000000005</v>
          </cell>
          <cell r="X2492">
            <v>6.68</v>
          </cell>
          <cell r="Y2492">
            <v>-0.66799999999999926</v>
          </cell>
          <cell r="Z2492">
            <v>6.0120000000000005</v>
          </cell>
          <cell r="AA2492">
            <v>0.66799999999999926</v>
          </cell>
          <cell r="AB2492">
            <v>0</v>
          </cell>
          <cell r="AC2492" t="str">
            <v>Mainline</v>
          </cell>
          <cell r="AD2492" t="str">
            <v>19_Female Racing</v>
          </cell>
          <cell r="AE2492" t="str">
            <v>S222</v>
          </cell>
          <cell r="AF2492" t="str">
            <v>Seasonal</v>
          </cell>
          <cell r="AG2492">
            <v>1</v>
          </cell>
          <cell r="AH2492" t="str">
            <v>Release May 23</v>
          </cell>
          <cell r="AI2492" t="str">
            <v>Racing</v>
          </cell>
          <cell r="AJ2492" t="str">
            <v>Vibe</v>
          </cell>
          <cell r="AK2492">
            <v>0</v>
          </cell>
          <cell r="AL2492" t="str">
            <v/>
          </cell>
          <cell r="AM2492">
            <v>22.043999999999976</v>
          </cell>
          <cell r="AN2492">
            <v>33</v>
          </cell>
          <cell r="AO2492">
            <v>0.66799999999999926</v>
          </cell>
        </row>
        <row r="2493">
          <cell r="A2493">
            <v>87192123690</v>
          </cell>
          <cell r="B2493" t="str">
            <v>3+ Seasons Old</v>
          </cell>
          <cell r="C2493" t="str">
            <v>W060</v>
          </cell>
          <cell r="D2493" t="str">
            <v>Speedo USA Maersk</v>
          </cell>
          <cell r="E2493" t="str">
            <v>8-7192123690</v>
          </cell>
          <cell r="F2493" t="str">
            <v>PRINT STRAPPY TOP 690</v>
          </cell>
          <cell r="G2493" t="str">
            <v>P1134</v>
          </cell>
          <cell r="H2493" t="str">
            <v>Swim Tops</v>
          </cell>
          <cell r="I2493" t="str">
            <v>812</v>
          </cell>
          <cell r="J2493" t="str">
            <v>Apparel</v>
          </cell>
          <cell r="K2493" t="str">
            <v>MNL</v>
          </cell>
          <cell r="L2493" t="str">
            <v>SS22</v>
          </cell>
          <cell r="M2493">
            <v>271.01</v>
          </cell>
          <cell r="N2493">
            <v>41</v>
          </cell>
          <cell r="O2493">
            <v>243.90899999999999</v>
          </cell>
          <cell r="P2493">
            <v>0</v>
          </cell>
          <cell r="Q2493">
            <v>0</v>
          </cell>
          <cell r="R2493">
            <v>0</v>
          </cell>
          <cell r="S2493">
            <v>-5.6099999999999994</v>
          </cell>
          <cell r="T2493">
            <v>41</v>
          </cell>
          <cell r="U2493">
            <v>-230.01</v>
          </cell>
          <cell r="V2493">
            <v>0</v>
          </cell>
          <cell r="W2493">
            <v>5.9489999999999998</v>
          </cell>
          <cell r="X2493">
            <v>6.6099999999999994</v>
          </cell>
          <cell r="Y2493">
            <v>-0.66099999999999959</v>
          </cell>
          <cell r="Z2493">
            <v>5.9489999999999998</v>
          </cell>
          <cell r="AA2493">
            <v>0.66099999999999959</v>
          </cell>
          <cell r="AB2493">
            <v>0</v>
          </cell>
          <cell r="AC2493" t="str">
            <v>Mainline</v>
          </cell>
          <cell r="AD2493" t="str">
            <v>19_Female Racing</v>
          </cell>
          <cell r="AE2493" t="str">
            <v>S122</v>
          </cell>
          <cell r="AF2493" t="str">
            <v>Seasonal</v>
          </cell>
          <cell r="AG2493">
            <v>1</v>
          </cell>
          <cell r="AH2493" t="str">
            <v>Release May 23</v>
          </cell>
          <cell r="AI2493" t="str">
            <v>Racing</v>
          </cell>
          <cell r="AJ2493" t="str">
            <v>Vibe</v>
          </cell>
          <cell r="AK2493">
            <v>0</v>
          </cell>
          <cell r="AL2493" t="str">
            <v/>
          </cell>
          <cell r="AM2493">
            <v>27.100999999999985</v>
          </cell>
          <cell r="AN2493">
            <v>41</v>
          </cell>
          <cell r="AO2493">
            <v>0.66099999999999959</v>
          </cell>
        </row>
        <row r="2494">
          <cell r="A2494">
            <v>87192123711</v>
          </cell>
          <cell r="B2494" t="str">
            <v>3 Seasons Old</v>
          </cell>
          <cell r="C2494" t="str">
            <v>W060</v>
          </cell>
          <cell r="D2494" t="str">
            <v>Speedo USA Maersk</v>
          </cell>
          <cell r="E2494" t="str">
            <v>8-7192123711</v>
          </cell>
          <cell r="F2494" t="str">
            <v>PRINT STRAPPY TOP 711</v>
          </cell>
          <cell r="G2494" t="str">
            <v>P1134</v>
          </cell>
          <cell r="H2494" t="str">
            <v>Swim Tops</v>
          </cell>
          <cell r="I2494" t="str">
            <v>812</v>
          </cell>
          <cell r="J2494" t="str">
            <v>Apparel</v>
          </cell>
          <cell r="K2494" t="str">
            <v>MNL</v>
          </cell>
          <cell r="L2494" t="str">
            <v>SS23</v>
          </cell>
          <cell r="M2494">
            <v>3500.8</v>
          </cell>
          <cell r="N2494">
            <v>547</v>
          </cell>
          <cell r="O2494">
            <v>3150.7200000000003</v>
          </cell>
          <cell r="P2494">
            <v>0</v>
          </cell>
          <cell r="Q2494">
            <v>0</v>
          </cell>
          <cell r="R2494">
            <v>0</v>
          </cell>
          <cell r="S2494">
            <v>-5.3999999999999995</v>
          </cell>
          <cell r="T2494">
            <v>547</v>
          </cell>
          <cell r="U2494">
            <v>-2953.7999999999997</v>
          </cell>
          <cell r="V2494">
            <v>0</v>
          </cell>
          <cell r="W2494">
            <v>5.3999999999999995</v>
          </cell>
          <cell r="X2494">
            <v>6.4</v>
          </cell>
          <cell r="Y2494">
            <v>-1.0000000000000009</v>
          </cell>
          <cell r="Z2494">
            <v>5.7600000000000007</v>
          </cell>
          <cell r="AA2494">
            <v>0.63999999999999968</v>
          </cell>
          <cell r="AB2494">
            <v>0.36000000000000121</v>
          </cell>
          <cell r="AC2494" t="str">
            <v>Mainline</v>
          </cell>
          <cell r="AD2494" t="str">
            <v>19_Female Racing</v>
          </cell>
          <cell r="AE2494" t="str">
            <v>S123</v>
          </cell>
          <cell r="AF2494" t="str">
            <v>Seasonal</v>
          </cell>
          <cell r="AG2494">
            <v>1</v>
          </cell>
          <cell r="AH2494" t="str">
            <v>Release 10-19-23</v>
          </cell>
          <cell r="AI2494" t="str">
            <v>Racing</v>
          </cell>
          <cell r="AJ2494" t="str">
            <v>Vibe</v>
          </cell>
          <cell r="AK2494">
            <v>0</v>
          </cell>
          <cell r="AL2494">
            <v>45292</v>
          </cell>
          <cell r="AM2494">
            <v>350.07999999999981</v>
          </cell>
          <cell r="AN2494">
            <v>547</v>
          </cell>
          <cell r="AO2494">
            <v>0.63999999999999968</v>
          </cell>
        </row>
        <row r="2495">
          <cell r="A2495">
            <v>87192123751</v>
          </cell>
          <cell r="B2495" t="str">
            <v>3+ Seasons Old</v>
          </cell>
          <cell r="C2495" t="str">
            <v>W060</v>
          </cell>
          <cell r="D2495" t="str">
            <v>Speedo USA Maersk</v>
          </cell>
          <cell r="E2495" t="str">
            <v>8-7192123751</v>
          </cell>
          <cell r="F2495" t="str">
            <v>PRINT STRAPPY TOP 751</v>
          </cell>
          <cell r="G2495" t="str">
            <v>P1134</v>
          </cell>
          <cell r="H2495" t="str">
            <v>Swim Tops</v>
          </cell>
          <cell r="I2495" t="str">
            <v>812</v>
          </cell>
          <cell r="J2495" t="str">
            <v>Apparel</v>
          </cell>
          <cell r="K2495" t="str">
            <v>MNL</v>
          </cell>
          <cell r="L2495" t="str">
            <v>SS22</v>
          </cell>
          <cell r="M2495">
            <v>1718.6</v>
          </cell>
          <cell r="N2495">
            <v>260</v>
          </cell>
          <cell r="O2495">
            <v>1546.74</v>
          </cell>
          <cell r="P2495">
            <v>0</v>
          </cell>
          <cell r="Q2495">
            <v>0</v>
          </cell>
          <cell r="R2495">
            <v>0</v>
          </cell>
          <cell r="S2495">
            <v>-5.61</v>
          </cell>
          <cell r="T2495">
            <v>260</v>
          </cell>
          <cell r="U2495">
            <v>-1458.6000000000001</v>
          </cell>
          <cell r="V2495">
            <v>0</v>
          </cell>
          <cell r="W2495">
            <v>5.9489999999999998</v>
          </cell>
          <cell r="X2495">
            <v>6.6099999999999994</v>
          </cell>
          <cell r="Y2495">
            <v>-0.66099999999999959</v>
          </cell>
          <cell r="Z2495">
            <v>5.9489999999999998</v>
          </cell>
          <cell r="AA2495">
            <v>0.66099999999999959</v>
          </cell>
          <cell r="AB2495">
            <v>0</v>
          </cell>
          <cell r="AC2495" t="str">
            <v>Mainline</v>
          </cell>
          <cell r="AD2495" t="str">
            <v>19_Female Racing</v>
          </cell>
          <cell r="AE2495" t="str">
            <v>S122</v>
          </cell>
          <cell r="AF2495" t="str">
            <v>Seasonal</v>
          </cell>
          <cell r="AG2495">
            <v>1</v>
          </cell>
          <cell r="AH2495" t="str">
            <v>Release May 23</v>
          </cell>
          <cell r="AI2495" t="str">
            <v>Racing</v>
          </cell>
          <cell r="AJ2495" t="str">
            <v>Vibe</v>
          </cell>
          <cell r="AK2495">
            <v>0</v>
          </cell>
          <cell r="AL2495" t="str">
            <v/>
          </cell>
          <cell r="AM2495">
            <v>171.8599999999999</v>
          </cell>
          <cell r="AN2495">
            <v>260</v>
          </cell>
          <cell r="AO2495">
            <v>0.66099999999999959</v>
          </cell>
        </row>
        <row r="2496">
          <cell r="A2496">
            <v>87192123830</v>
          </cell>
          <cell r="B2496" t="str">
            <v>Expiring</v>
          </cell>
          <cell r="C2496" t="str">
            <v>W060</v>
          </cell>
          <cell r="D2496" t="str">
            <v>Speedo USA Maersk</v>
          </cell>
          <cell r="E2496" t="str">
            <v>8-7192123830</v>
          </cell>
          <cell r="F2496" t="str">
            <v>PRINT STRAPPY TOP 830</v>
          </cell>
          <cell r="G2496" t="str">
            <v>P1134</v>
          </cell>
          <cell r="H2496" t="str">
            <v>Swim Tops</v>
          </cell>
          <cell r="I2496" t="str">
            <v>812</v>
          </cell>
          <cell r="J2496" t="str">
            <v>Apparel</v>
          </cell>
          <cell r="K2496" t="str">
            <v>MNL</v>
          </cell>
          <cell r="L2496" t="str">
            <v>AW24</v>
          </cell>
          <cell r="M2496">
            <v>1433.7</v>
          </cell>
          <cell r="N2496">
            <v>243</v>
          </cell>
          <cell r="O2496">
            <v>286.74</v>
          </cell>
          <cell r="P2496">
            <v>0</v>
          </cell>
          <cell r="Q2496">
            <v>0</v>
          </cell>
          <cell r="R2496">
            <v>0</v>
          </cell>
          <cell r="S2496">
            <v>0</v>
          </cell>
          <cell r="T2496">
            <v>0</v>
          </cell>
          <cell r="U2496">
            <v>0</v>
          </cell>
          <cell r="V2496">
            <v>0</v>
          </cell>
          <cell r="W2496">
            <v>0</v>
          </cell>
          <cell r="X2496">
            <v>5.9</v>
          </cell>
          <cell r="Y2496">
            <v>-5.9</v>
          </cell>
          <cell r="Z2496">
            <v>1.18</v>
          </cell>
          <cell r="AA2496">
            <v>4.7200000000000006</v>
          </cell>
          <cell r="AB2496">
            <v>1.18</v>
          </cell>
          <cell r="AC2496" t="str">
            <v>Mainline</v>
          </cell>
          <cell r="AD2496" t="str">
            <v>19_Female Racing</v>
          </cell>
          <cell r="AE2496" t="str">
            <v>S224</v>
          </cell>
          <cell r="AF2496" t="str">
            <v>Seasonal</v>
          </cell>
          <cell r="AG2496">
            <v>1</v>
          </cell>
          <cell r="AH2496" t="str">
            <v>&lt;N/A&gt;</v>
          </cell>
          <cell r="AI2496" t="str">
            <v>Racing</v>
          </cell>
          <cell r="AJ2496" t="str">
            <v>Vibe</v>
          </cell>
          <cell r="AK2496">
            <v>0</v>
          </cell>
          <cell r="AL2496">
            <v>45323</v>
          </cell>
          <cell r="AM2496">
            <v>1146.9600000000003</v>
          </cell>
          <cell r="AN2496">
            <v>243</v>
          </cell>
          <cell r="AO2496">
            <v>4.7200000000000006</v>
          </cell>
        </row>
        <row r="2497">
          <cell r="A2497">
            <v>87192123900</v>
          </cell>
          <cell r="B2497" t="str">
            <v>3+ Seasons Old</v>
          </cell>
          <cell r="C2497" t="str">
            <v>W060</v>
          </cell>
          <cell r="D2497" t="str">
            <v>Speedo USA Maersk</v>
          </cell>
          <cell r="E2497" t="str">
            <v>8-7192123900</v>
          </cell>
          <cell r="F2497" t="str">
            <v>PRINT STRAPPY TOP 900</v>
          </cell>
          <cell r="G2497" t="str">
            <v>P1134</v>
          </cell>
          <cell r="H2497" t="str">
            <v>Swim Tops</v>
          </cell>
          <cell r="I2497" t="str">
            <v>812</v>
          </cell>
          <cell r="J2497" t="str">
            <v>Apparel</v>
          </cell>
          <cell r="K2497" t="str">
            <v>MNL</v>
          </cell>
          <cell r="L2497" t="str">
            <v>SS21</v>
          </cell>
          <cell r="M2497">
            <v>356.94</v>
          </cell>
          <cell r="N2497">
            <v>54</v>
          </cell>
          <cell r="O2497">
            <v>321.24599999999998</v>
          </cell>
          <cell r="P2497">
            <v>0</v>
          </cell>
          <cell r="Q2497">
            <v>0</v>
          </cell>
          <cell r="R2497">
            <v>0</v>
          </cell>
          <cell r="S2497">
            <v>-5.6100000000000012</v>
          </cell>
          <cell r="T2497">
            <v>54</v>
          </cell>
          <cell r="U2497">
            <v>-302.94000000000005</v>
          </cell>
          <cell r="V2497">
            <v>0</v>
          </cell>
          <cell r="W2497">
            <v>5.9489999999999998</v>
          </cell>
          <cell r="X2497">
            <v>6.61</v>
          </cell>
          <cell r="Y2497">
            <v>-0.66100000000000048</v>
          </cell>
          <cell r="Z2497">
            <v>5.9489999999999998</v>
          </cell>
          <cell r="AA2497">
            <v>0.66100000000000048</v>
          </cell>
          <cell r="AB2497">
            <v>0</v>
          </cell>
          <cell r="AC2497" t="str">
            <v>Mainline</v>
          </cell>
          <cell r="AD2497" t="str">
            <v>19_Female Racing</v>
          </cell>
          <cell r="AE2497" t="str">
            <v>S121</v>
          </cell>
          <cell r="AF2497" t="str">
            <v>Seasonal</v>
          </cell>
          <cell r="AG2497">
            <v>1</v>
          </cell>
          <cell r="AH2497" t="str">
            <v>Release May 23</v>
          </cell>
          <cell r="AI2497" t="str">
            <v>Racing</v>
          </cell>
          <cell r="AJ2497" t="str">
            <v>Vibe</v>
          </cell>
          <cell r="AK2497">
            <v>0</v>
          </cell>
          <cell r="AL2497" t="str">
            <v/>
          </cell>
          <cell r="AM2497">
            <v>35.694000000000024</v>
          </cell>
          <cell r="AN2497">
            <v>54</v>
          </cell>
          <cell r="AO2497">
            <v>0.66100000000000048</v>
          </cell>
        </row>
        <row r="2498">
          <cell r="A2498">
            <v>87192124310</v>
          </cell>
          <cell r="B2498" t="str">
            <v>Expiring</v>
          </cell>
          <cell r="C2498" t="str">
            <v>W060</v>
          </cell>
          <cell r="D2498" t="str">
            <v>Speedo USA Maersk</v>
          </cell>
          <cell r="E2498" t="str">
            <v>8-7192124310</v>
          </cell>
          <cell r="F2498" t="str">
            <v>SOLID STRAPPY FIXED 310</v>
          </cell>
          <cell r="G2498" t="str">
            <v>P1134</v>
          </cell>
          <cell r="H2498" t="str">
            <v>Swim Tops</v>
          </cell>
          <cell r="I2498" t="str">
            <v>812</v>
          </cell>
          <cell r="J2498" t="str">
            <v>Apparel</v>
          </cell>
          <cell r="K2498" t="str">
            <v>MNL</v>
          </cell>
          <cell r="L2498" t="str">
            <v>AW24</v>
          </cell>
          <cell r="M2498">
            <v>193.8</v>
          </cell>
          <cell r="N2498">
            <v>34</v>
          </cell>
          <cell r="O2498">
            <v>38.760000000000005</v>
          </cell>
          <cell r="P2498">
            <v>0</v>
          </cell>
          <cell r="Q2498">
            <v>0</v>
          </cell>
          <cell r="R2498">
            <v>0</v>
          </cell>
          <cell r="S2498">
            <v>0</v>
          </cell>
          <cell r="T2498">
            <v>0</v>
          </cell>
          <cell r="U2498">
            <v>0</v>
          </cell>
          <cell r="V2498">
            <v>0</v>
          </cell>
          <cell r="W2498">
            <v>0</v>
          </cell>
          <cell r="X2498">
            <v>5.7</v>
          </cell>
          <cell r="Y2498">
            <v>-5.7</v>
          </cell>
          <cell r="Z2498">
            <v>1.1400000000000001</v>
          </cell>
          <cell r="AA2498">
            <v>4.5600000000000005</v>
          </cell>
          <cell r="AB2498">
            <v>1.1400000000000001</v>
          </cell>
          <cell r="AC2498" t="str">
            <v>Mainline</v>
          </cell>
          <cell r="AD2498" t="str">
            <v>19_Female Racing</v>
          </cell>
          <cell r="AE2498" t="str">
            <v>S224</v>
          </cell>
          <cell r="AF2498" t="str">
            <v>Seasonal</v>
          </cell>
          <cell r="AG2498">
            <v>1</v>
          </cell>
          <cell r="AH2498" t="str">
            <v>&lt;N/A&gt;</v>
          </cell>
          <cell r="AI2498" t="str">
            <v>Racing</v>
          </cell>
          <cell r="AJ2498" t="str">
            <v>Vibe</v>
          </cell>
          <cell r="AK2498">
            <v>0</v>
          </cell>
          <cell r="AL2498">
            <v>45292</v>
          </cell>
          <cell r="AM2498">
            <v>155.04000000000002</v>
          </cell>
          <cell r="AN2498">
            <v>34</v>
          </cell>
          <cell r="AO2498">
            <v>4.5600000000000005</v>
          </cell>
        </row>
        <row r="2499">
          <cell r="A2499">
            <v>87192124600</v>
          </cell>
          <cell r="B2499" t="str">
            <v>3+ Seasons Old</v>
          </cell>
          <cell r="C2499" t="str">
            <v>W060</v>
          </cell>
          <cell r="D2499" t="str">
            <v>Speedo USA Maersk</v>
          </cell>
          <cell r="E2499" t="str">
            <v>8-7192124600</v>
          </cell>
          <cell r="F2499" t="str">
            <v>SOLID STRAPPY FIXED 600</v>
          </cell>
          <cell r="G2499" t="str">
            <v>P1134</v>
          </cell>
          <cell r="H2499" t="str">
            <v>Swim Tops</v>
          </cell>
          <cell r="I2499" t="str">
            <v>812</v>
          </cell>
          <cell r="J2499" t="str">
            <v>Apparel</v>
          </cell>
          <cell r="K2499" t="str">
            <v>MNL</v>
          </cell>
          <cell r="L2499" t="str">
            <v>AW22</v>
          </cell>
          <cell r="M2499">
            <v>645.75</v>
          </cell>
          <cell r="N2499">
            <v>105</v>
          </cell>
          <cell r="O2499">
            <v>581.17500000000007</v>
          </cell>
          <cell r="P2499">
            <v>0</v>
          </cell>
          <cell r="Q2499">
            <v>0</v>
          </cell>
          <cell r="R2499">
            <v>0</v>
          </cell>
          <cell r="S2499">
            <v>0</v>
          </cell>
          <cell r="T2499">
            <v>0</v>
          </cell>
          <cell r="U2499">
            <v>0</v>
          </cell>
          <cell r="V2499">
            <v>0</v>
          </cell>
          <cell r="W2499">
            <v>5.535000000000001</v>
          </cell>
          <cell r="X2499">
            <v>6.15</v>
          </cell>
          <cell r="Y2499">
            <v>-0.61499999999999932</v>
          </cell>
          <cell r="Z2499">
            <v>5.535000000000001</v>
          </cell>
          <cell r="AA2499">
            <v>0.61499999999999932</v>
          </cell>
          <cell r="AB2499">
            <v>0</v>
          </cell>
          <cell r="AC2499" t="str">
            <v>Mainline</v>
          </cell>
          <cell r="AD2499" t="str">
            <v>19_Female Racing</v>
          </cell>
          <cell r="AE2499" t="str">
            <v>S222</v>
          </cell>
          <cell r="AF2499" t="str">
            <v>Seasonal</v>
          </cell>
          <cell r="AG2499">
            <v>1</v>
          </cell>
          <cell r="AH2499" t="str">
            <v>&lt;N/A&gt;</v>
          </cell>
          <cell r="AI2499" t="str">
            <v>Racing</v>
          </cell>
          <cell r="AJ2499" t="str">
            <v>Vibe</v>
          </cell>
          <cell r="AK2499">
            <v>0</v>
          </cell>
          <cell r="AL2499" t="str">
            <v/>
          </cell>
          <cell r="AM2499">
            <v>64.574999999999932</v>
          </cell>
          <cell r="AN2499">
            <v>105</v>
          </cell>
          <cell r="AO2499">
            <v>0.61499999999999932</v>
          </cell>
        </row>
        <row r="2500">
          <cell r="A2500">
            <v>87192124710</v>
          </cell>
          <cell r="B2500" t="str">
            <v>3+ Seasons Old</v>
          </cell>
          <cell r="C2500" t="str">
            <v>W060</v>
          </cell>
          <cell r="D2500" t="str">
            <v>Speedo USA Maersk</v>
          </cell>
          <cell r="E2500" t="str">
            <v>8-7192124710</v>
          </cell>
          <cell r="F2500" t="str">
            <v>SOLID STRAPPY FIXED 710</v>
          </cell>
          <cell r="G2500" t="str">
            <v>P1134</v>
          </cell>
          <cell r="H2500" t="str">
            <v>Swim Tops</v>
          </cell>
          <cell r="I2500" t="str">
            <v>812</v>
          </cell>
          <cell r="J2500" t="str">
            <v>Apparel</v>
          </cell>
          <cell r="K2500" t="str">
            <v>MNL</v>
          </cell>
          <cell r="L2500" t="str">
            <v>SS22</v>
          </cell>
          <cell r="M2500">
            <v>55.35</v>
          </cell>
          <cell r="N2500">
            <v>9</v>
          </cell>
          <cell r="O2500">
            <v>49.815000000000005</v>
          </cell>
          <cell r="P2500">
            <v>0</v>
          </cell>
          <cell r="Q2500">
            <v>0</v>
          </cell>
          <cell r="R2500">
            <v>0</v>
          </cell>
          <cell r="S2500">
            <v>-5.15</v>
          </cell>
          <cell r="T2500">
            <v>9</v>
          </cell>
          <cell r="U2500">
            <v>-46.35</v>
          </cell>
          <cell r="V2500">
            <v>0</v>
          </cell>
          <cell r="W2500">
            <v>5.5350000000000001</v>
          </cell>
          <cell r="X2500">
            <v>6.15</v>
          </cell>
          <cell r="Y2500">
            <v>-0.61500000000000021</v>
          </cell>
          <cell r="Z2500">
            <v>5.5350000000000001</v>
          </cell>
          <cell r="AA2500">
            <v>0.61500000000000021</v>
          </cell>
          <cell r="AB2500">
            <v>0</v>
          </cell>
          <cell r="AC2500" t="str">
            <v>Mainline</v>
          </cell>
          <cell r="AD2500" t="str">
            <v>19_Female Racing</v>
          </cell>
          <cell r="AE2500" t="str">
            <v>S122</v>
          </cell>
          <cell r="AF2500" t="str">
            <v>Seasonal</v>
          </cell>
          <cell r="AG2500">
            <v>1</v>
          </cell>
          <cell r="AH2500" t="str">
            <v>Release 10-19-23</v>
          </cell>
          <cell r="AI2500" t="str">
            <v>Racing</v>
          </cell>
          <cell r="AJ2500" t="str">
            <v>Vibe</v>
          </cell>
          <cell r="AK2500">
            <v>0</v>
          </cell>
          <cell r="AL2500" t="str">
            <v/>
          </cell>
          <cell r="AM2500">
            <v>5.5350000000000019</v>
          </cell>
          <cell r="AN2500">
            <v>9</v>
          </cell>
          <cell r="AO2500">
            <v>0.61500000000000021</v>
          </cell>
        </row>
        <row r="2501">
          <cell r="A2501">
            <v>87192124711</v>
          </cell>
          <cell r="B2501" t="str">
            <v>Expiring</v>
          </cell>
          <cell r="C2501" t="str">
            <v>W060</v>
          </cell>
          <cell r="D2501" t="str">
            <v>Speedo USA Maersk</v>
          </cell>
          <cell r="E2501" t="str">
            <v>8-7192124711</v>
          </cell>
          <cell r="F2501" t="str">
            <v>SOLID STRAPPY FIXED 711</v>
          </cell>
          <cell r="G2501" t="str">
            <v>P1134</v>
          </cell>
          <cell r="H2501" t="str">
            <v>Swim Tops</v>
          </cell>
          <cell r="I2501" t="str">
            <v>812</v>
          </cell>
          <cell r="J2501" t="str">
            <v>Apparel</v>
          </cell>
          <cell r="K2501" t="str">
            <v>MNL</v>
          </cell>
          <cell r="L2501" t="str">
            <v>AW24</v>
          </cell>
          <cell r="M2501">
            <v>1214.0999999999999</v>
          </cell>
          <cell r="N2501">
            <v>213</v>
          </cell>
          <cell r="O2501">
            <v>242.82</v>
          </cell>
          <cell r="P2501">
            <v>0</v>
          </cell>
          <cell r="Q2501">
            <v>0</v>
          </cell>
          <cell r="R2501">
            <v>0</v>
          </cell>
          <cell r="S2501">
            <v>0</v>
          </cell>
          <cell r="T2501">
            <v>0</v>
          </cell>
          <cell r="U2501">
            <v>0</v>
          </cell>
          <cell r="V2501">
            <v>0</v>
          </cell>
          <cell r="W2501">
            <v>0</v>
          </cell>
          <cell r="X2501">
            <v>5.6999999999999993</v>
          </cell>
          <cell r="Y2501">
            <v>-5.6999999999999993</v>
          </cell>
          <cell r="Z2501">
            <v>1.1399999999999999</v>
          </cell>
          <cell r="AA2501">
            <v>4.5599999999999996</v>
          </cell>
          <cell r="AB2501">
            <v>1.1399999999999999</v>
          </cell>
          <cell r="AC2501" t="str">
            <v>Mainline</v>
          </cell>
          <cell r="AD2501" t="str">
            <v>19_Female Racing</v>
          </cell>
          <cell r="AE2501" t="str">
            <v>S224</v>
          </cell>
          <cell r="AF2501" t="str">
            <v>Seasonal</v>
          </cell>
          <cell r="AG2501">
            <v>1</v>
          </cell>
          <cell r="AH2501" t="str">
            <v>&lt;N/A&gt;</v>
          </cell>
          <cell r="AI2501" t="str">
            <v>Racing</v>
          </cell>
          <cell r="AJ2501" t="str">
            <v>Vibe</v>
          </cell>
          <cell r="AK2501">
            <v>0</v>
          </cell>
          <cell r="AL2501">
            <v>45323</v>
          </cell>
          <cell r="AM2501">
            <v>971.28</v>
          </cell>
          <cell r="AN2501">
            <v>213</v>
          </cell>
          <cell r="AO2501">
            <v>4.5599999999999996</v>
          </cell>
        </row>
        <row r="2502">
          <cell r="A2502">
            <v>87192124970</v>
          </cell>
          <cell r="B2502" t="str">
            <v>3+ Seasons Old</v>
          </cell>
          <cell r="C2502" t="str">
            <v>W060</v>
          </cell>
          <cell r="D2502" t="str">
            <v>Speedo USA Maersk</v>
          </cell>
          <cell r="E2502" t="str">
            <v>8-7192124970</v>
          </cell>
          <cell r="F2502" t="str">
            <v>SOLID STRAPPY FIXED 970</v>
          </cell>
          <cell r="G2502" t="str">
            <v>P1134</v>
          </cell>
          <cell r="H2502" t="str">
            <v>Swim Tops</v>
          </cell>
          <cell r="I2502" t="str">
            <v>812</v>
          </cell>
          <cell r="J2502" t="str">
            <v>Apparel</v>
          </cell>
          <cell r="K2502" t="str">
            <v>MNL</v>
          </cell>
          <cell r="L2502" t="str">
            <v>SS22</v>
          </cell>
          <cell r="M2502">
            <v>24.6</v>
          </cell>
          <cell r="N2502">
            <v>4</v>
          </cell>
          <cell r="O2502">
            <v>22.14</v>
          </cell>
          <cell r="P2502">
            <v>0</v>
          </cell>
          <cell r="Q2502">
            <v>0</v>
          </cell>
          <cell r="R2502">
            <v>0</v>
          </cell>
          <cell r="S2502">
            <v>-5.15</v>
          </cell>
          <cell r="T2502">
            <v>4</v>
          </cell>
          <cell r="U2502">
            <v>-20.6</v>
          </cell>
          <cell r="V2502">
            <v>0</v>
          </cell>
          <cell r="W2502">
            <v>5.5350000000000001</v>
          </cell>
          <cell r="X2502">
            <v>6.15</v>
          </cell>
          <cell r="Y2502">
            <v>-0.61500000000000021</v>
          </cell>
          <cell r="Z2502">
            <v>5.5350000000000001</v>
          </cell>
          <cell r="AA2502">
            <v>0.61500000000000021</v>
          </cell>
          <cell r="AB2502">
            <v>0</v>
          </cell>
          <cell r="AC2502" t="str">
            <v>Mainline</v>
          </cell>
          <cell r="AD2502" t="str">
            <v>19_Female Racing</v>
          </cell>
          <cell r="AE2502" t="str">
            <v>S122</v>
          </cell>
          <cell r="AF2502" t="str">
            <v>Seasonal</v>
          </cell>
          <cell r="AG2502">
            <v>1</v>
          </cell>
          <cell r="AH2502" t="str">
            <v>At Once</v>
          </cell>
          <cell r="AI2502" t="str">
            <v>Racing</v>
          </cell>
          <cell r="AJ2502" t="str">
            <v>Vibe</v>
          </cell>
          <cell r="AK2502">
            <v>0</v>
          </cell>
          <cell r="AL2502" t="str">
            <v/>
          </cell>
          <cell r="AM2502">
            <v>2.4600000000000009</v>
          </cell>
          <cell r="AN2502">
            <v>4</v>
          </cell>
          <cell r="AO2502">
            <v>0.61500000000000021</v>
          </cell>
        </row>
        <row r="2503">
          <cell r="A2503">
            <v>87192124978</v>
          </cell>
          <cell r="B2503" t="str">
            <v>1 Season Old</v>
          </cell>
          <cell r="C2503" t="str">
            <v>W060</v>
          </cell>
          <cell r="D2503" t="str">
            <v>Speedo USA Maersk</v>
          </cell>
          <cell r="E2503" t="str">
            <v>8-7192124978</v>
          </cell>
          <cell r="F2503" t="str">
            <v>SOLID STRAPPY FIXED 978</v>
          </cell>
          <cell r="G2503" t="str">
            <v>P1134</v>
          </cell>
          <cell r="H2503" t="str">
            <v>Swim Tops</v>
          </cell>
          <cell r="I2503" t="str">
            <v>812</v>
          </cell>
          <cell r="J2503" t="str">
            <v>Apparel</v>
          </cell>
          <cell r="K2503" t="str">
            <v>MNL</v>
          </cell>
          <cell r="L2503" t="str">
            <v>SS24</v>
          </cell>
          <cell r="M2503">
            <v>963.3</v>
          </cell>
          <cell r="N2503">
            <v>169</v>
          </cell>
          <cell r="O2503">
            <v>385.32</v>
          </cell>
          <cell r="P2503">
            <v>0</v>
          </cell>
          <cell r="Q2503">
            <v>0</v>
          </cell>
          <cell r="R2503">
            <v>0</v>
          </cell>
          <cell r="S2503">
            <v>0</v>
          </cell>
          <cell r="T2503">
            <v>0</v>
          </cell>
          <cell r="U2503">
            <v>0</v>
          </cell>
          <cell r="V2503">
            <v>0</v>
          </cell>
          <cell r="W2503">
            <v>1.1399999999999999</v>
          </cell>
          <cell r="X2503">
            <v>5.6999999999999993</v>
          </cell>
          <cell r="Y2503">
            <v>-4.5599999999999996</v>
          </cell>
          <cell r="Z2503">
            <v>2.2799999999999998</v>
          </cell>
          <cell r="AA2503">
            <v>3.4199999999999995</v>
          </cell>
          <cell r="AB2503">
            <v>1.1399999999999999</v>
          </cell>
          <cell r="AC2503" t="str">
            <v>Mainline</v>
          </cell>
          <cell r="AD2503" t="str">
            <v>19_Female Racing</v>
          </cell>
          <cell r="AE2503" t="str">
            <v>S124</v>
          </cell>
          <cell r="AF2503" t="str">
            <v>Seasonal</v>
          </cell>
          <cell r="AG2503">
            <v>1</v>
          </cell>
          <cell r="AH2503" t="str">
            <v>&lt;N/A&gt;</v>
          </cell>
          <cell r="AI2503" t="str">
            <v>Racing</v>
          </cell>
          <cell r="AJ2503" t="str">
            <v>Vibe</v>
          </cell>
          <cell r="AK2503">
            <v>0</v>
          </cell>
          <cell r="AL2503">
            <v>45323</v>
          </cell>
          <cell r="AM2503">
            <v>577.9799999999999</v>
          </cell>
          <cell r="AN2503">
            <v>169</v>
          </cell>
          <cell r="AO2503">
            <v>3.4199999999999995</v>
          </cell>
        </row>
        <row r="2504">
          <cell r="A2504">
            <v>87192125331</v>
          </cell>
          <cell r="B2504" t="str">
            <v>3+ Seasons Old</v>
          </cell>
          <cell r="C2504" t="str">
            <v>W060</v>
          </cell>
          <cell r="D2504" t="str">
            <v>Speedo USA Maersk</v>
          </cell>
          <cell r="E2504" t="str">
            <v>8-7192125331</v>
          </cell>
          <cell r="F2504" t="str">
            <v>SOLID CHEEKY HIPSTER 331</v>
          </cell>
          <cell r="G2504" t="str">
            <v>P1132</v>
          </cell>
          <cell r="H2504" t="str">
            <v>Swim Bottoms</v>
          </cell>
          <cell r="I2504" t="str">
            <v>812</v>
          </cell>
          <cell r="J2504" t="str">
            <v>Apparel</v>
          </cell>
          <cell r="K2504" t="str">
            <v>MNL</v>
          </cell>
          <cell r="L2504" t="str">
            <v>SS22</v>
          </cell>
          <cell r="M2504">
            <v>51.4</v>
          </cell>
          <cell r="N2504">
            <v>10</v>
          </cell>
          <cell r="O2504">
            <v>46.26</v>
          </cell>
          <cell r="P2504">
            <v>0</v>
          </cell>
          <cell r="Q2504">
            <v>0</v>
          </cell>
          <cell r="R2504">
            <v>0</v>
          </cell>
          <cell r="S2504">
            <v>0</v>
          </cell>
          <cell r="T2504">
            <v>0</v>
          </cell>
          <cell r="U2504">
            <v>0</v>
          </cell>
          <cell r="V2504">
            <v>0</v>
          </cell>
          <cell r="W2504">
            <v>4.6259999999999994</v>
          </cell>
          <cell r="X2504">
            <v>5.14</v>
          </cell>
          <cell r="Y2504">
            <v>-0.51400000000000023</v>
          </cell>
          <cell r="Z2504">
            <v>4.6259999999999994</v>
          </cell>
          <cell r="AA2504">
            <v>0.51400000000000023</v>
          </cell>
          <cell r="AB2504">
            <v>0</v>
          </cell>
          <cell r="AC2504" t="str">
            <v>Mainline</v>
          </cell>
          <cell r="AD2504" t="str">
            <v>19_Female Racing</v>
          </cell>
          <cell r="AE2504" t="str">
            <v>S122</v>
          </cell>
          <cell r="AF2504" t="str">
            <v>Seasonal</v>
          </cell>
          <cell r="AG2504">
            <v>1</v>
          </cell>
          <cell r="AH2504" t="str">
            <v>&lt;N/A&gt;</v>
          </cell>
          <cell r="AI2504" t="str">
            <v>Racing</v>
          </cell>
          <cell r="AJ2504" t="str">
            <v>Vibe</v>
          </cell>
          <cell r="AK2504">
            <v>0</v>
          </cell>
          <cell r="AL2504" t="str">
            <v/>
          </cell>
          <cell r="AM2504">
            <v>5.1400000000000023</v>
          </cell>
          <cell r="AN2504">
            <v>10</v>
          </cell>
          <cell r="AO2504">
            <v>0.51400000000000023</v>
          </cell>
        </row>
        <row r="2505">
          <cell r="A2505">
            <v>87192125440</v>
          </cell>
          <cell r="B2505" t="str">
            <v>3+ Seasons Old</v>
          </cell>
          <cell r="C2505" t="str">
            <v>W060</v>
          </cell>
          <cell r="D2505" t="str">
            <v>Speedo USA Maersk</v>
          </cell>
          <cell r="E2505" t="str">
            <v>8-7192125440</v>
          </cell>
          <cell r="F2505" t="str">
            <v>SOLID CHEEKY HIPSTER 440</v>
          </cell>
          <cell r="G2505" t="str">
            <v>P1132</v>
          </cell>
          <cell r="H2505" t="str">
            <v>Swim Bottoms</v>
          </cell>
          <cell r="I2505" t="str">
            <v>812</v>
          </cell>
          <cell r="J2505" t="str">
            <v>Apparel</v>
          </cell>
          <cell r="K2505" t="str">
            <v>MNL</v>
          </cell>
          <cell r="L2505" t="str">
            <v>SS22</v>
          </cell>
          <cell r="M2505">
            <v>25.7</v>
          </cell>
          <cell r="N2505">
            <v>5</v>
          </cell>
          <cell r="O2505">
            <v>23.13</v>
          </cell>
          <cell r="P2505">
            <v>0</v>
          </cell>
          <cell r="Q2505">
            <v>0</v>
          </cell>
          <cell r="R2505">
            <v>0</v>
          </cell>
          <cell r="S2505">
            <v>-4.1399999999999988</v>
          </cell>
          <cell r="T2505">
            <v>5</v>
          </cell>
          <cell r="U2505">
            <v>-20.699999999999996</v>
          </cell>
          <cell r="V2505">
            <v>0</v>
          </cell>
          <cell r="W2505">
            <v>4.6259999999999994</v>
          </cell>
          <cell r="X2505">
            <v>5.14</v>
          </cell>
          <cell r="Y2505">
            <v>-0.51400000000000023</v>
          </cell>
          <cell r="Z2505">
            <v>4.6259999999999994</v>
          </cell>
          <cell r="AA2505">
            <v>0.51400000000000023</v>
          </cell>
          <cell r="AB2505">
            <v>0</v>
          </cell>
          <cell r="AC2505" t="str">
            <v>Mainline</v>
          </cell>
          <cell r="AD2505" t="str">
            <v>19_Female Racing</v>
          </cell>
          <cell r="AE2505" t="str">
            <v>S122</v>
          </cell>
          <cell r="AF2505" t="str">
            <v>Seasonal</v>
          </cell>
          <cell r="AG2505">
            <v>1</v>
          </cell>
          <cell r="AH2505" t="str">
            <v>At Once</v>
          </cell>
          <cell r="AI2505" t="str">
            <v>Racing</v>
          </cell>
          <cell r="AJ2505" t="str">
            <v>Vibe</v>
          </cell>
          <cell r="AK2505">
            <v>0</v>
          </cell>
          <cell r="AL2505" t="str">
            <v/>
          </cell>
          <cell r="AM2505">
            <v>2.5700000000000012</v>
          </cell>
          <cell r="AN2505">
            <v>5</v>
          </cell>
          <cell r="AO2505">
            <v>0.51400000000000023</v>
          </cell>
        </row>
        <row r="2506">
          <cell r="A2506">
            <v>87192125600</v>
          </cell>
          <cell r="B2506" t="str">
            <v>3+ Seasons Old</v>
          </cell>
          <cell r="C2506" t="str">
            <v>W060</v>
          </cell>
          <cell r="D2506" t="str">
            <v>Speedo USA Maersk</v>
          </cell>
          <cell r="E2506" t="str">
            <v>8-7192125600</v>
          </cell>
          <cell r="F2506" t="str">
            <v>SOLID CHEEKY HIPSTER 600</v>
          </cell>
          <cell r="G2506" t="str">
            <v>P1132</v>
          </cell>
          <cell r="H2506" t="str">
            <v>Swim Bottoms</v>
          </cell>
          <cell r="I2506" t="str">
            <v>812</v>
          </cell>
          <cell r="J2506" t="str">
            <v>Apparel</v>
          </cell>
          <cell r="K2506" t="str">
            <v>MNL</v>
          </cell>
          <cell r="L2506" t="str">
            <v>SS21</v>
          </cell>
          <cell r="M2506">
            <v>30.84</v>
          </cell>
          <cell r="N2506">
            <v>6</v>
          </cell>
          <cell r="O2506">
            <v>27.756</v>
          </cell>
          <cell r="P2506">
            <v>0</v>
          </cell>
          <cell r="Q2506">
            <v>0</v>
          </cell>
          <cell r="R2506">
            <v>0</v>
          </cell>
          <cell r="S2506">
            <v>-4.1399999999999997</v>
          </cell>
          <cell r="T2506">
            <v>6</v>
          </cell>
          <cell r="U2506">
            <v>-24.839999999999996</v>
          </cell>
          <cell r="V2506">
            <v>0</v>
          </cell>
          <cell r="W2506">
            <v>4.6260000000000003</v>
          </cell>
          <cell r="X2506">
            <v>5.14</v>
          </cell>
          <cell r="Y2506">
            <v>-0.51399999999999935</v>
          </cell>
          <cell r="Z2506">
            <v>4.6260000000000003</v>
          </cell>
          <cell r="AA2506">
            <v>0.51399999999999935</v>
          </cell>
          <cell r="AB2506">
            <v>0</v>
          </cell>
          <cell r="AC2506" t="str">
            <v>Mainline</v>
          </cell>
          <cell r="AD2506" t="str">
            <v>19_Female Racing</v>
          </cell>
          <cell r="AE2506" t="str">
            <v>S121</v>
          </cell>
          <cell r="AF2506" t="str">
            <v>Seasonal</v>
          </cell>
          <cell r="AG2506">
            <v>1</v>
          </cell>
          <cell r="AH2506" t="str">
            <v>At Once</v>
          </cell>
          <cell r="AI2506" t="str">
            <v>Racing</v>
          </cell>
          <cell r="AJ2506" t="str">
            <v>Vibe</v>
          </cell>
          <cell r="AK2506">
            <v>0</v>
          </cell>
          <cell r="AL2506" t="str">
            <v/>
          </cell>
          <cell r="AM2506">
            <v>3.0839999999999961</v>
          </cell>
          <cell r="AN2506">
            <v>6</v>
          </cell>
          <cell r="AO2506">
            <v>0.51399999999999935</v>
          </cell>
        </row>
        <row r="2507">
          <cell r="A2507">
            <v>87192125660</v>
          </cell>
          <cell r="B2507" t="str">
            <v>Expiring</v>
          </cell>
          <cell r="C2507" t="str">
            <v>W060</v>
          </cell>
          <cell r="D2507" t="str">
            <v>Speedo USA Maersk</v>
          </cell>
          <cell r="E2507" t="str">
            <v>8-7192125660</v>
          </cell>
          <cell r="F2507" t="str">
            <v>SOLID CHEEKY HIPSTER 660</v>
          </cell>
          <cell r="G2507" t="str">
            <v>P1132</v>
          </cell>
          <cell r="H2507" t="str">
            <v>Swim Bottoms</v>
          </cell>
          <cell r="I2507" t="str">
            <v>812</v>
          </cell>
          <cell r="J2507" t="str">
            <v>Apparel</v>
          </cell>
          <cell r="K2507" t="str">
            <v>MNL</v>
          </cell>
          <cell r="L2507" t="str">
            <v>AW24</v>
          </cell>
          <cell r="M2507">
            <v>1750.77</v>
          </cell>
          <cell r="N2507">
            <v>397</v>
          </cell>
          <cell r="O2507">
            <v>350.154</v>
          </cell>
          <cell r="P2507">
            <v>0</v>
          </cell>
          <cell r="Q2507">
            <v>0</v>
          </cell>
          <cell r="R2507">
            <v>0</v>
          </cell>
          <cell r="S2507">
            <v>0</v>
          </cell>
          <cell r="T2507">
            <v>0</v>
          </cell>
          <cell r="U2507">
            <v>0</v>
          </cell>
          <cell r="V2507">
            <v>0</v>
          </cell>
          <cell r="W2507">
            <v>0</v>
          </cell>
          <cell r="X2507">
            <v>4.41</v>
          </cell>
          <cell r="Y2507">
            <v>-4.41</v>
          </cell>
          <cell r="Z2507">
            <v>0.88200000000000001</v>
          </cell>
          <cell r="AA2507">
            <v>3.528</v>
          </cell>
          <cell r="AB2507">
            <v>0.88200000000000001</v>
          </cell>
          <cell r="AC2507" t="str">
            <v>Mainline</v>
          </cell>
          <cell r="AD2507" t="str">
            <v>19_Female Racing</v>
          </cell>
          <cell r="AE2507" t="str">
            <v>S224</v>
          </cell>
          <cell r="AF2507" t="str">
            <v>Seasonal</v>
          </cell>
          <cell r="AG2507">
            <v>1</v>
          </cell>
          <cell r="AH2507" t="str">
            <v>&lt;N/A&gt;</v>
          </cell>
          <cell r="AI2507" t="str">
            <v>Racing</v>
          </cell>
          <cell r="AJ2507" t="str">
            <v>Vibe</v>
          </cell>
          <cell r="AK2507">
            <v>0</v>
          </cell>
          <cell r="AL2507">
            <v>45323</v>
          </cell>
          <cell r="AM2507">
            <v>1400.616</v>
          </cell>
          <cell r="AN2507">
            <v>397</v>
          </cell>
          <cell r="AO2507">
            <v>3.528</v>
          </cell>
        </row>
        <row r="2508">
          <cell r="A2508">
            <v>87192125970</v>
          </cell>
          <cell r="B2508" t="str">
            <v>3+ Seasons Old</v>
          </cell>
          <cell r="C2508" t="str">
            <v>W060</v>
          </cell>
          <cell r="D2508" t="str">
            <v>Speedo USA Maersk</v>
          </cell>
          <cell r="E2508" t="str">
            <v>8-7192125970</v>
          </cell>
          <cell r="F2508" t="str">
            <v>SOLID CHEEKY HIPSTER 970</v>
          </cell>
          <cell r="G2508" t="str">
            <v>P1132</v>
          </cell>
          <cell r="H2508" t="str">
            <v>Swim Bottoms</v>
          </cell>
          <cell r="I2508" t="str">
            <v>812</v>
          </cell>
          <cell r="J2508" t="str">
            <v>Apparel</v>
          </cell>
          <cell r="K2508" t="str">
            <v>MNL</v>
          </cell>
          <cell r="L2508" t="str">
            <v>SS21</v>
          </cell>
          <cell r="M2508">
            <v>10.28</v>
          </cell>
          <cell r="N2508">
            <v>2</v>
          </cell>
          <cell r="O2508">
            <v>9.2519999999999989</v>
          </cell>
          <cell r="P2508">
            <v>0</v>
          </cell>
          <cell r="Q2508">
            <v>0</v>
          </cell>
          <cell r="R2508">
            <v>0</v>
          </cell>
          <cell r="S2508">
            <v>-4.1399999999999997</v>
          </cell>
          <cell r="T2508">
            <v>2</v>
          </cell>
          <cell r="U2508">
            <v>-8.2799999999999994</v>
          </cell>
          <cell r="V2508">
            <v>0</v>
          </cell>
          <cell r="W2508">
            <v>4.6259999999999994</v>
          </cell>
          <cell r="X2508">
            <v>5.14</v>
          </cell>
          <cell r="Y2508">
            <v>-0.51400000000000023</v>
          </cell>
          <cell r="Z2508">
            <v>4.6259999999999994</v>
          </cell>
          <cell r="AA2508">
            <v>0.51400000000000023</v>
          </cell>
          <cell r="AB2508">
            <v>0</v>
          </cell>
          <cell r="AC2508" t="str">
            <v>Mainline</v>
          </cell>
          <cell r="AD2508" t="str">
            <v>19_Female Racing</v>
          </cell>
          <cell r="AE2508" t="str">
            <v>S121</v>
          </cell>
          <cell r="AF2508" t="str">
            <v>Seasonal</v>
          </cell>
          <cell r="AG2508">
            <v>1</v>
          </cell>
          <cell r="AH2508" t="str">
            <v>At Once</v>
          </cell>
          <cell r="AI2508" t="str">
            <v>Racing</v>
          </cell>
          <cell r="AJ2508" t="str">
            <v>Vibe</v>
          </cell>
          <cell r="AK2508">
            <v>0</v>
          </cell>
          <cell r="AL2508" t="str">
            <v/>
          </cell>
          <cell r="AM2508">
            <v>1.0280000000000005</v>
          </cell>
          <cell r="AN2508">
            <v>2</v>
          </cell>
          <cell r="AO2508">
            <v>0.51400000000000023</v>
          </cell>
        </row>
        <row r="2509">
          <cell r="A2509">
            <v>87192125971</v>
          </cell>
          <cell r="B2509" t="str">
            <v>3+ Seasons Old</v>
          </cell>
          <cell r="C2509" t="str">
            <v>W060</v>
          </cell>
          <cell r="D2509" t="str">
            <v>Speedo USA Maersk</v>
          </cell>
          <cell r="E2509" t="str">
            <v>8-7192125971</v>
          </cell>
          <cell r="F2509" t="str">
            <v>SOLID CHEEKY HIPSTER 971</v>
          </cell>
          <cell r="G2509" t="str">
            <v>P1132</v>
          </cell>
          <cell r="H2509" t="str">
            <v>Swim Bottoms</v>
          </cell>
          <cell r="I2509" t="str">
            <v>812</v>
          </cell>
          <cell r="J2509" t="str">
            <v>Apparel</v>
          </cell>
          <cell r="K2509" t="str">
            <v>MNL</v>
          </cell>
          <cell r="L2509" t="str">
            <v>SS22</v>
          </cell>
          <cell r="M2509">
            <v>436.9</v>
          </cell>
          <cell r="N2509">
            <v>85</v>
          </cell>
          <cell r="O2509">
            <v>393.21</v>
          </cell>
          <cell r="P2509">
            <v>0</v>
          </cell>
          <cell r="Q2509">
            <v>0</v>
          </cell>
          <cell r="R2509">
            <v>0</v>
          </cell>
          <cell r="S2509">
            <v>-4.1399999999999997</v>
          </cell>
          <cell r="T2509">
            <v>85</v>
          </cell>
          <cell r="U2509">
            <v>-351.9</v>
          </cell>
          <cell r="V2509">
            <v>0</v>
          </cell>
          <cell r="W2509">
            <v>4.6259999999999994</v>
          </cell>
          <cell r="X2509">
            <v>5.14</v>
          </cell>
          <cell r="Y2509">
            <v>-0.51400000000000023</v>
          </cell>
          <cell r="Z2509">
            <v>4.6259999999999994</v>
          </cell>
          <cell r="AA2509">
            <v>0.51400000000000023</v>
          </cell>
          <cell r="AB2509">
            <v>0</v>
          </cell>
          <cell r="AC2509" t="str">
            <v>Mainline</v>
          </cell>
          <cell r="AD2509" t="str">
            <v>19_Female Racing</v>
          </cell>
          <cell r="AE2509" t="str">
            <v>S122</v>
          </cell>
          <cell r="AF2509" t="str">
            <v>Seasonal</v>
          </cell>
          <cell r="AG2509">
            <v>1</v>
          </cell>
          <cell r="AH2509" t="str">
            <v>Release 10-19-23</v>
          </cell>
          <cell r="AI2509" t="str">
            <v>Racing</v>
          </cell>
          <cell r="AJ2509" t="str">
            <v>Vibe</v>
          </cell>
          <cell r="AK2509">
            <v>0</v>
          </cell>
          <cell r="AL2509" t="str">
            <v/>
          </cell>
          <cell r="AM2509">
            <v>43.690000000000019</v>
          </cell>
          <cell r="AN2509">
            <v>85</v>
          </cell>
          <cell r="AO2509">
            <v>0.51400000000000023</v>
          </cell>
        </row>
        <row r="2510">
          <cell r="A2510">
            <v>87192127750</v>
          </cell>
          <cell r="B2510" t="str">
            <v>3+ Seasons Old</v>
          </cell>
          <cell r="C2510" t="str">
            <v>W060</v>
          </cell>
          <cell r="D2510" t="str">
            <v>Speedo USA Maersk</v>
          </cell>
          <cell r="E2510" t="str">
            <v>8-7192127750</v>
          </cell>
          <cell r="F2510" t="str">
            <v>PRINTED X BACK 1 PC 750</v>
          </cell>
          <cell r="G2510" t="str">
            <v>P1122</v>
          </cell>
          <cell r="H2510" t="str">
            <v>One-Piece</v>
          </cell>
          <cell r="I2510" t="str">
            <v>812</v>
          </cell>
          <cell r="J2510" t="str">
            <v>Apparel</v>
          </cell>
          <cell r="K2510" t="str">
            <v>MNL</v>
          </cell>
          <cell r="L2510" t="str">
            <v>SS22</v>
          </cell>
          <cell r="M2510">
            <v>5981.99</v>
          </cell>
          <cell r="N2510">
            <v>679</v>
          </cell>
          <cell r="O2510">
            <v>5383.7910000000002</v>
          </cell>
          <cell r="P2510">
            <v>0</v>
          </cell>
          <cell r="Q2510">
            <v>0</v>
          </cell>
          <cell r="R2510">
            <v>0</v>
          </cell>
          <cell r="S2510">
            <v>-5.8099999999999978</v>
          </cell>
          <cell r="T2510">
            <v>679</v>
          </cell>
          <cell r="U2510">
            <v>-3944.9899999999984</v>
          </cell>
          <cell r="V2510">
            <v>0</v>
          </cell>
          <cell r="W2510">
            <v>7.9290000000000003</v>
          </cell>
          <cell r="X2510">
            <v>8.81</v>
          </cell>
          <cell r="Y2510">
            <v>-0.88100000000000023</v>
          </cell>
          <cell r="Z2510">
            <v>7.9290000000000003</v>
          </cell>
          <cell r="AA2510">
            <v>0.88100000000000023</v>
          </cell>
          <cell r="AB2510">
            <v>0</v>
          </cell>
          <cell r="AC2510" t="str">
            <v>Mainline</v>
          </cell>
          <cell r="AD2510" t="str">
            <v>19_Female Racing</v>
          </cell>
          <cell r="AE2510" t="str">
            <v>S122</v>
          </cell>
          <cell r="AF2510" t="str">
            <v>Seasonal</v>
          </cell>
          <cell r="AG2510">
            <v>1</v>
          </cell>
          <cell r="AH2510" t="str">
            <v>Release May 23</v>
          </cell>
          <cell r="AI2510" t="str">
            <v>Racing</v>
          </cell>
          <cell r="AJ2510" t="str">
            <v>Vibe</v>
          </cell>
          <cell r="AK2510">
            <v>0</v>
          </cell>
          <cell r="AL2510" t="str">
            <v/>
          </cell>
          <cell r="AM2510">
            <v>598.19900000000018</v>
          </cell>
          <cell r="AN2510">
            <v>679</v>
          </cell>
          <cell r="AO2510">
            <v>0.88100000000000023</v>
          </cell>
        </row>
        <row r="2511">
          <cell r="A2511">
            <v>87192129001</v>
          </cell>
          <cell r="B2511" t="str">
            <v>3 Seasons Old</v>
          </cell>
          <cell r="C2511" t="str">
            <v>W060</v>
          </cell>
          <cell r="D2511" t="str">
            <v>Speedo USA Maersk</v>
          </cell>
          <cell r="E2511" t="str">
            <v>8-7192129001</v>
          </cell>
          <cell r="F2511" t="str">
            <v>PRINTED T-BACK 1PC. 001</v>
          </cell>
          <cell r="G2511" t="str">
            <v>P1122</v>
          </cell>
          <cell r="H2511" t="str">
            <v>One-Piece</v>
          </cell>
          <cell r="I2511" t="str">
            <v>812</v>
          </cell>
          <cell r="J2511" t="str">
            <v>Apparel</v>
          </cell>
          <cell r="K2511" t="str">
            <v>MNL</v>
          </cell>
          <cell r="L2511" t="str">
            <v>SS23</v>
          </cell>
          <cell r="M2511">
            <v>522.69000000000005</v>
          </cell>
          <cell r="N2511">
            <v>57</v>
          </cell>
          <cell r="O2511">
            <v>470.42100000000005</v>
          </cell>
          <cell r="P2511">
            <v>0</v>
          </cell>
          <cell r="Q2511">
            <v>0</v>
          </cell>
          <cell r="R2511">
            <v>0</v>
          </cell>
          <cell r="S2511">
            <v>-6.169999999999999</v>
          </cell>
          <cell r="T2511">
            <v>57</v>
          </cell>
          <cell r="U2511">
            <v>-351.68999999999994</v>
          </cell>
          <cell r="V2511">
            <v>0</v>
          </cell>
          <cell r="W2511">
            <v>6.169999999999999</v>
          </cell>
          <cell r="X2511">
            <v>9.1700000000000017</v>
          </cell>
          <cell r="Y2511">
            <v>-3.0000000000000027</v>
          </cell>
          <cell r="Z2511">
            <v>8.2530000000000001</v>
          </cell>
          <cell r="AA2511">
            <v>0.91700000000000159</v>
          </cell>
          <cell r="AB2511">
            <v>2.0830000000000011</v>
          </cell>
          <cell r="AC2511" t="str">
            <v>Mainline</v>
          </cell>
          <cell r="AD2511" t="str">
            <v>19_Female Racing</v>
          </cell>
          <cell r="AE2511" t="str">
            <v>S123</v>
          </cell>
          <cell r="AF2511" t="str">
            <v>Seasonal</v>
          </cell>
          <cell r="AG2511">
            <v>1</v>
          </cell>
          <cell r="AH2511" t="str">
            <v>Release 10-19-23</v>
          </cell>
          <cell r="AI2511" t="str">
            <v>Racing</v>
          </cell>
          <cell r="AJ2511" t="str">
            <v>Vibe</v>
          </cell>
          <cell r="AK2511">
            <v>0</v>
          </cell>
          <cell r="AL2511">
            <v>45323</v>
          </cell>
          <cell r="AM2511">
            <v>52.269000000000091</v>
          </cell>
          <cell r="AN2511">
            <v>57</v>
          </cell>
          <cell r="AO2511">
            <v>0.91700000000000159</v>
          </cell>
        </row>
        <row r="2512">
          <cell r="A2512">
            <v>8719212901529</v>
          </cell>
          <cell r="B2512" t="str">
            <v>Current</v>
          </cell>
          <cell r="C2512" t="str">
            <v>W060</v>
          </cell>
          <cell r="D2512" t="str">
            <v>Speedo USA Maersk</v>
          </cell>
          <cell r="E2512" t="str">
            <v>8-719212901529</v>
          </cell>
          <cell r="F2512" t="str">
            <v>PRINTED T-BACK 1PC. 410</v>
          </cell>
          <cell r="G2512" t="str">
            <v>P1122</v>
          </cell>
          <cell r="H2512" t="str">
            <v>One-Piece</v>
          </cell>
          <cell r="I2512" t="str">
            <v>812</v>
          </cell>
          <cell r="J2512" t="str">
            <v>Apparel</v>
          </cell>
          <cell r="K2512" t="str">
            <v>MNL</v>
          </cell>
          <cell r="L2512" t="str">
            <v>SS25</v>
          </cell>
          <cell r="M2512">
            <v>3024.04</v>
          </cell>
          <cell r="N2512">
            <v>346</v>
          </cell>
          <cell r="O2512">
            <v>0</v>
          </cell>
          <cell r="P2512">
            <v>0</v>
          </cell>
          <cell r="Q2512">
            <v>0</v>
          </cell>
          <cell r="R2512">
            <v>0</v>
          </cell>
          <cell r="S2512">
            <v>0</v>
          </cell>
          <cell r="T2512">
            <v>0</v>
          </cell>
          <cell r="U2512">
            <v>0</v>
          </cell>
          <cell r="V2512">
            <v>0</v>
          </cell>
          <cell r="W2512">
            <v>0</v>
          </cell>
          <cell r="X2512">
            <v>8.74</v>
          </cell>
          <cell r="Y2512">
            <v>-8.74</v>
          </cell>
          <cell r="Z2512">
            <v>0</v>
          </cell>
          <cell r="AA2512">
            <v>8.74</v>
          </cell>
          <cell r="AB2512">
            <v>0</v>
          </cell>
          <cell r="AC2512" t="str">
            <v>Mainline</v>
          </cell>
          <cell r="AD2512" t="str">
            <v>19_Female Racing</v>
          </cell>
          <cell r="AE2512" t="str">
            <v>S124</v>
          </cell>
          <cell r="AF2512" t="str">
            <v>Seasonal</v>
          </cell>
          <cell r="AG2512">
            <v>1</v>
          </cell>
          <cell r="AH2512" t="str">
            <v>&lt;N/A&gt;</v>
          </cell>
          <cell r="AI2512" t="str">
            <v>Racing</v>
          </cell>
          <cell r="AJ2512" t="str">
            <v>Vibe</v>
          </cell>
          <cell r="AK2512">
            <v>0</v>
          </cell>
          <cell r="AL2512">
            <v>45292</v>
          </cell>
          <cell r="AM2512">
            <v>3024.04</v>
          </cell>
          <cell r="AN2512">
            <v>346</v>
          </cell>
          <cell r="AO2512">
            <v>8.74</v>
          </cell>
        </row>
        <row r="2513">
          <cell r="A2513">
            <v>8719212914789</v>
          </cell>
          <cell r="B2513" t="str">
            <v>2 Seasons Old</v>
          </cell>
          <cell r="C2513" t="str">
            <v>W060</v>
          </cell>
          <cell r="D2513" t="str">
            <v>Speedo USA Maersk</v>
          </cell>
          <cell r="E2513" t="str">
            <v>8-719212914789</v>
          </cell>
          <cell r="F2513" t="str">
            <v>PRINTED T-BACK 1PC. 500</v>
          </cell>
          <cell r="G2513" t="str">
            <v>P1122</v>
          </cell>
          <cell r="H2513" t="str">
            <v>One-Piece</v>
          </cell>
          <cell r="I2513" t="str">
            <v>812</v>
          </cell>
          <cell r="J2513" t="str">
            <v>Apparel</v>
          </cell>
          <cell r="K2513" t="str">
            <v>MNL</v>
          </cell>
          <cell r="L2513" t="str">
            <v>AW23</v>
          </cell>
          <cell r="M2513">
            <v>4300.62</v>
          </cell>
          <cell r="N2513">
            <v>458</v>
          </cell>
          <cell r="O2513">
            <v>2795.4030000000002</v>
          </cell>
          <cell r="P2513">
            <v>131.21699999999964</v>
          </cell>
          <cell r="Q2513">
            <v>0</v>
          </cell>
          <cell r="R2513">
            <v>0</v>
          </cell>
          <cell r="S2513">
            <v>-6.39</v>
          </cell>
          <cell r="T2513">
            <v>458</v>
          </cell>
          <cell r="U2513">
            <v>-2926.62</v>
          </cell>
          <cell r="V2513">
            <v>0</v>
          </cell>
          <cell r="W2513">
            <v>6.39</v>
          </cell>
          <cell r="X2513">
            <v>9.39</v>
          </cell>
          <cell r="Y2513">
            <v>-3.0000000000000009</v>
          </cell>
          <cell r="Z2513">
            <v>6.39</v>
          </cell>
          <cell r="AA2513">
            <v>3.0000000000000009</v>
          </cell>
          <cell r="AB2513">
            <v>0</v>
          </cell>
          <cell r="AC2513" t="str">
            <v>Mainline</v>
          </cell>
          <cell r="AD2513" t="str">
            <v>19_Female Racing</v>
          </cell>
          <cell r="AE2513" t="str">
            <v>S223</v>
          </cell>
          <cell r="AF2513" t="str">
            <v>Seasonal</v>
          </cell>
          <cell r="AG2513">
            <v>1</v>
          </cell>
          <cell r="AH2513" t="str">
            <v>Release 10-19-23</v>
          </cell>
          <cell r="AI2513" t="str">
            <v>Racing</v>
          </cell>
          <cell r="AJ2513" t="str">
            <v>Vibe</v>
          </cell>
          <cell r="AK2513">
            <v>0</v>
          </cell>
          <cell r="AL2513">
            <v>45292</v>
          </cell>
          <cell r="AM2513">
            <v>1374.0000000000005</v>
          </cell>
          <cell r="AN2513">
            <v>458</v>
          </cell>
          <cell r="AO2513">
            <v>3.0000000000000009</v>
          </cell>
        </row>
        <row r="2514">
          <cell r="A2514">
            <v>8719212915353</v>
          </cell>
          <cell r="B2514" t="str">
            <v>1 Season Old</v>
          </cell>
          <cell r="C2514" t="str">
            <v>W060</v>
          </cell>
          <cell r="D2514" t="str">
            <v>Speedo USA Maersk</v>
          </cell>
          <cell r="E2514" t="str">
            <v>8-719212915353</v>
          </cell>
          <cell r="F2514" t="str">
            <v>PRINTED T-BACK 1PC 650</v>
          </cell>
          <cell r="G2514" t="str">
            <v>P1122</v>
          </cell>
          <cell r="H2514" t="str">
            <v>One-Piece</v>
          </cell>
          <cell r="I2514" t="str">
            <v>812</v>
          </cell>
          <cell r="J2514" t="str">
            <v>Apparel</v>
          </cell>
          <cell r="K2514" t="str">
            <v>MNL</v>
          </cell>
          <cell r="L2514" t="str">
            <v>SS24</v>
          </cell>
          <cell r="M2514">
            <v>2757.06</v>
          </cell>
          <cell r="N2514">
            <v>318</v>
          </cell>
          <cell r="O2514">
            <v>1102.8240000000001</v>
          </cell>
          <cell r="P2514">
            <v>0</v>
          </cell>
          <cell r="Q2514">
            <v>0</v>
          </cell>
          <cell r="R2514">
            <v>0</v>
          </cell>
          <cell r="S2514">
            <v>0</v>
          </cell>
          <cell r="T2514">
            <v>0</v>
          </cell>
          <cell r="U2514">
            <v>0</v>
          </cell>
          <cell r="V2514">
            <v>0</v>
          </cell>
          <cell r="W2514">
            <v>1.7340000000000002</v>
          </cell>
          <cell r="X2514">
            <v>8.67</v>
          </cell>
          <cell r="Y2514">
            <v>-6.9359999999999999</v>
          </cell>
          <cell r="Z2514">
            <v>3.4680000000000004</v>
          </cell>
          <cell r="AA2514">
            <v>5.202</v>
          </cell>
          <cell r="AB2514">
            <v>1.7340000000000002</v>
          </cell>
          <cell r="AC2514" t="str">
            <v>Mainline</v>
          </cell>
          <cell r="AD2514" t="str">
            <v>19_Female Racing</v>
          </cell>
          <cell r="AE2514" t="str">
            <v>S124</v>
          </cell>
          <cell r="AF2514" t="str">
            <v>Seasonal</v>
          </cell>
          <cell r="AG2514">
            <v>1</v>
          </cell>
          <cell r="AH2514" t="str">
            <v>&lt;N/A&gt;</v>
          </cell>
          <cell r="AI2514" t="str">
            <v>Racing</v>
          </cell>
          <cell r="AJ2514" t="str">
            <v>VIbe</v>
          </cell>
          <cell r="AK2514" t="str">
            <v>S1 2024</v>
          </cell>
          <cell r="AL2514">
            <v>45444</v>
          </cell>
          <cell r="AM2514">
            <v>1654.2359999999999</v>
          </cell>
          <cell r="AN2514">
            <v>318</v>
          </cell>
          <cell r="AO2514">
            <v>5.202</v>
          </cell>
        </row>
        <row r="2515">
          <cell r="A2515">
            <v>87192129620</v>
          </cell>
          <cell r="B2515" t="str">
            <v>Current</v>
          </cell>
          <cell r="C2515" t="str">
            <v>W060</v>
          </cell>
          <cell r="D2515" t="str">
            <v>Speedo USA Maersk</v>
          </cell>
          <cell r="E2515" t="str">
            <v>8-7192129620</v>
          </cell>
          <cell r="F2515" t="str">
            <v>PRINTED T-BACK 1PC. 620</v>
          </cell>
          <cell r="G2515" t="str">
            <v>P1122</v>
          </cell>
          <cell r="H2515" t="str">
            <v>One-Piece</v>
          </cell>
          <cell r="I2515" t="str">
            <v>812</v>
          </cell>
          <cell r="J2515" t="str">
            <v>Apparel</v>
          </cell>
          <cell r="K2515" t="str">
            <v>MNL</v>
          </cell>
          <cell r="L2515" t="str">
            <v>SS25</v>
          </cell>
          <cell r="M2515">
            <v>2118.9899999999998</v>
          </cell>
          <cell r="N2515">
            <v>249</v>
          </cell>
          <cell r="O2515">
            <v>0</v>
          </cell>
          <cell r="P2515">
            <v>0</v>
          </cell>
          <cell r="Q2515">
            <v>0</v>
          </cell>
          <cell r="R2515">
            <v>0</v>
          </cell>
          <cell r="S2515">
            <v>0</v>
          </cell>
          <cell r="T2515">
            <v>0</v>
          </cell>
          <cell r="U2515">
            <v>0</v>
          </cell>
          <cell r="V2515">
            <v>0</v>
          </cell>
          <cell r="W2515">
            <v>0</v>
          </cell>
          <cell r="X2515">
            <v>8.51</v>
          </cell>
          <cell r="Y2515">
            <v>-8.51</v>
          </cell>
          <cell r="Z2515">
            <v>0</v>
          </cell>
          <cell r="AA2515">
            <v>8.51</v>
          </cell>
          <cell r="AB2515">
            <v>0</v>
          </cell>
          <cell r="AC2515" t="str">
            <v>Mainline</v>
          </cell>
          <cell r="AD2515" t="str">
            <v>19_Female Racing</v>
          </cell>
          <cell r="AE2515" t="str">
            <v>S124</v>
          </cell>
          <cell r="AF2515" t="str">
            <v>Seasonal</v>
          </cell>
          <cell r="AG2515">
            <v>1</v>
          </cell>
          <cell r="AH2515" t="str">
            <v>&lt;N/A&gt;</v>
          </cell>
          <cell r="AI2515" t="str">
            <v>Racing</v>
          </cell>
          <cell r="AJ2515" t="str">
            <v>Vibe</v>
          </cell>
          <cell r="AK2515">
            <v>0</v>
          </cell>
          <cell r="AL2515">
            <v>45323</v>
          </cell>
          <cell r="AM2515">
            <v>2118.9899999999998</v>
          </cell>
          <cell r="AN2515">
            <v>249</v>
          </cell>
          <cell r="AO2515">
            <v>8.51</v>
          </cell>
        </row>
        <row r="2516">
          <cell r="A2516" t="str">
            <v>8719212G700</v>
          </cell>
          <cell r="B2516" t="str">
            <v>3+ Seasons Old</v>
          </cell>
          <cell r="C2516" t="str">
            <v>W060</v>
          </cell>
          <cell r="D2516" t="str">
            <v>Speedo USA Maersk</v>
          </cell>
          <cell r="E2516" t="str">
            <v>8-719212G700</v>
          </cell>
          <cell r="F2516" t="str">
            <v>SOLID CHEEKY HIPSTER 700</v>
          </cell>
          <cell r="G2516" t="str">
            <v>P1132</v>
          </cell>
          <cell r="H2516" t="str">
            <v>Swim Bottoms</v>
          </cell>
          <cell r="I2516" t="str">
            <v>812</v>
          </cell>
          <cell r="J2516" t="str">
            <v>Apparel</v>
          </cell>
          <cell r="K2516" t="str">
            <v>MNL</v>
          </cell>
          <cell r="L2516" t="str">
            <v>AW22</v>
          </cell>
          <cell r="M2516">
            <v>93.5</v>
          </cell>
          <cell r="N2516">
            <v>17</v>
          </cell>
          <cell r="O2516">
            <v>84.15</v>
          </cell>
          <cell r="P2516">
            <v>0</v>
          </cell>
          <cell r="Q2516">
            <v>0</v>
          </cell>
          <cell r="R2516">
            <v>0</v>
          </cell>
          <cell r="S2516">
            <v>-4.5</v>
          </cell>
          <cell r="T2516">
            <v>17</v>
          </cell>
          <cell r="U2516">
            <v>-76.5</v>
          </cell>
          <cell r="V2516">
            <v>0</v>
          </cell>
          <cell r="W2516">
            <v>4.95</v>
          </cell>
          <cell r="X2516">
            <v>5.5</v>
          </cell>
          <cell r="Y2516">
            <v>-0.54999999999999982</v>
          </cell>
          <cell r="Z2516">
            <v>4.95</v>
          </cell>
          <cell r="AA2516">
            <v>0.54999999999999982</v>
          </cell>
          <cell r="AB2516">
            <v>0</v>
          </cell>
          <cell r="AC2516" t="str">
            <v>Mainline</v>
          </cell>
          <cell r="AD2516" t="str">
            <v>19_Female Racing</v>
          </cell>
          <cell r="AE2516" t="str">
            <v>S222</v>
          </cell>
          <cell r="AF2516" t="str">
            <v>Seasonal</v>
          </cell>
          <cell r="AG2516">
            <v>1</v>
          </cell>
          <cell r="AH2516" t="str">
            <v>At Once</v>
          </cell>
          <cell r="AI2516" t="str">
            <v>Racing</v>
          </cell>
          <cell r="AJ2516" t="str">
            <v>Vibe</v>
          </cell>
          <cell r="AK2516">
            <v>0</v>
          </cell>
          <cell r="AL2516" t="str">
            <v/>
          </cell>
          <cell r="AM2516">
            <v>9.3499999999999979</v>
          </cell>
          <cell r="AN2516">
            <v>17</v>
          </cell>
          <cell r="AO2516">
            <v>0.54999999999999982</v>
          </cell>
        </row>
        <row r="2517">
          <cell r="A2517">
            <v>87192130331</v>
          </cell>
          <cell r="B2517" t="str">
            <v>3+ Seasons Old</v>
          </cell>
          <cell r="C2517" t="str">
            <v>W060</v>
          </cell>
          <cell r="D2517" t="str">
            <v>Speedo USA Maersk</v>
          </cell>
          <cell r="E2517" t="str">
            <v>8-7192130331</v>
          </cell>
          <cell r="F2517" t="str">
            <v>PRINTED HIGH NECK 1 331</v>
          </cell>
          <cell r="G2517" t="str">
            <v>P1122</v>
          </cell>
          <cell r="H2517" t="str">
            <v>One-Piece</v>
          </cell>
          <cell r="I2517" t="str">
            <v>812</v>
          </cell>
          <cell r="J2517" t="str">
            <v>Apparel</v>
          </cell>
          <cell r="K2517" t="str">
            <v>MNL</v>
          </cell>
          <cell r="L2517" t="str">
            <v>SS22</v>
          </cell>
          <cell r="M2517">
            <v>3783.08</v>
          </cell>
          <cell r="N2517">
            <v>458</v>
          </cell>
          <cell r="O2517">
            <v>3404.7719999999999</v>
          </cell>
          <cell r="P2517">
            <v>0</v>
          </cell>
          <cell r="Q2517">
            <v>0</v>
          </cell>
          <cell r="R2517">
            <v>0</v>
          </cell>
          <cell r="S2517">
            <v>-5.26</v>
          </cell>
          <cell r="T2517">
            <v>458</v>
          </cell>
          <cell r="U2517">
            <v>-2409.08</v>
          </cell>
          <cell r="V2517">
            <v>0</v>
          </cell>
          <cell r="W2517">
            <v>7.4340000000000002</v>
          </cell>
          <cell r="X2517">
            <v>8.26</v>
          </cell>
          <cell r="Y2517">
            <v>-0.82599999999999962</v>
          </cell>
          <cell r="Z2517">
            <v>7.4340000000000002</v>
          </cell>
          <cell r="AA2517">
            <v>0.82599999999999962</v>
          </cell>
          <cell r="AB2517">
            <v>0</v>
          </cell>
          <cell r="AC2517" t="str">
            <v>Mainline</v>
          </cell>
          <cell r="AD2517" t="str">
            <v>19_Female Racing</v>
          </cell>
          <cell r="AE2517" t="str">
            <v>S122</v>
          </cell>
          <cell r="AF2517" t="str">
            <v>Seasonal</v>
          </cell>
          <cell r="AG2517">
            <v>1</v>
          </cell>
          <cell r="AH2517" t="str">
            <v>Release May 23</v>
          </cell>
          <cell r="AI2517" t="str">
            <v>Racing</v>
          </cell>
          <cell r="AJ2517" t="str">
            <v>Vibe</v>
          </cell>
          <cell r="AK2517">
            <v>0</v>
          </cell>
          <cell r="AL2517" t="str">
            <v/>
          </cell>
          <cell r="AM2517">
            <v>378.30799999999982</v>
          </cell>
          <cell r="AN2517">
            <v>458</v>
          </cell>
          <cell r="AO2517">
            <v>0.82599999999999962</v>
          </cell>
        </row>
        <row r="2518">
          <cell r="A2518">
            <v>87192130343</v>
          </cell>
          <cell r="B2518" t="str">
            <v>3+ Seasons Old</v>
          </cell>
          <cell r="C2518" t="str">
            <v>W060</v>
          </cell>
          <cell r="D2518" t="str">
            <v>Speedo USA Maersk</v>
          </cell>
          <cell r="E2518" t="str">
            <v>8-7192130343</v>
          </cell>
          <cell r="F2518" t="str">
            <v>PRINTED HIGH NECK 1 343</v>
          </cell>
          <cell r="G2518" t="str">
            <v>P1122</v>
          </cell>
          <cell r="H2518" t="str">
            <v>One-Piece</v>
          </cell>
          <cell r="I2518" t="str">
            <v>812</v>
          </cell>
          <cell r="J2518" t="str">
            <v>Apparel</v>
          </cell>
          <cell r="K2518" t="str">
            <v>MNL</v>
          </cell>
          <cell r="L2518" t="str">
            <v>SS22</v>
          </cell>
          <cell r="M2518">
            <v>4402.49</v>
          </cell>
          <cell r="N2518">
            <v>551</v>
          </cell>
          <cell r="O2518">
            <v>3962.241</v>
          </cell>
          <cell r="P2518">
            <v>0</v>
          </cell>
          <cell r="Q2518">
            <v>0</v>
          </cell>
          <cell r="R2518">
            <v>0</v>
          </cell>
          <cell r="S2518">
            <v>-4.9900000000000011</v>
          </cell>
          <cell r="T2518">
            <v>551</v>
          </cell>
          <cell r="U2518">
            <v>-2749.4900000000007</v>
          </cell>
          <cell r="V2518">
            <v>0</v>
          </cell>
          <cell r="W2518">
            <v>7.1909999999999998</v>
          </cell>
          <cell r="X2518">
            <v>7.9899999999999993</v>
          </cell>
          <cell r="Y2518">
            <v>-0.79899999999999949</v>
          </cell>
          <cell r="Z2518">
            <v>7.1909999999999998</v>
          </cell>
          <cell r="AA2518">
            <v>0.79899999999999949</v>
          </cell>
          <cell r="AB2518">
            <v>0</v>
          </cell>
          <cell r="AC2518" t="str">
            <v>Mainline</v>
          </cell>
          <cell r="AD2518" t="str">
            <v>19_Female Racing</v>
          </cell>
          <cell r="AE2518" t="str">
            <v>S122</v>
          </cell>
          <cell r="AF2518" t="str">
            <v>Seasonal</v>
          </cell>
          <cell r="AG2518">
            <v>1</v>
          </cell>
          <cell r="AH2518" t="str">
            <v>Release May 23</v>
          </cell>
          <cell r="AI2518" t="str">
            <v>Racing</v>
          </cell>
          <cell r="AJ2518" t="str">
            <v>Vibe</v>
          </cell>
          <cell r="AK2518">
            <v>0</v>
          </cell>
          <cell r="AL2518" t="str">
            <v/>
          </cell>
          <cell r="AM2518">
            <v>440.24899999999974</v>
          </cell>
          <cell r="AN2518">
            <v>551</v>
          </cell>
          <cell r="AO2518">
            <v>0.79899999999999949</v>
          </cell>
        </row>
        <row r="2519">
          <cell r="A2519">
            <v>87192130840</v>
          </cell>
          <cell r="B2519" t="str">
            <v>3+ Seasons Old</v>
          </cell>
          <cell r="C2519" t="str">
            <v>W060</v>
          </cell>
          <cell r="D2519" t="str">
            <v>Speedo USA Maersk</v>
          </cell>
          <cell r="E2519" t="str">
            <v>8-7192130840</v>
          </cell>
          <cell r="F2519" t="str">
            <v>PRINTED HIGH NECK 1 840</v>
          </cell>
          <cell r="G2519" t="str">
            <v>P1122</v>
          </cell>
          <cell r="H2519" t="str">
            <v>One-Piece</v>
          </cell>
          <cell r="I2519" t="str">
            <v>812</v>
          </cell>
          <cell r="J2519" t="str">
            <v>Apparel</v>
          </cell>
          <cell r="K2519" t="str">
            <v>MNL</v>
          </cell>
          <cell r="L2519" t="str">
            <v>SS22</v>
          </cell>
          <cell r="M2519">
            <v>7062.3</v>
          </cell>
          <cell r="N2519">
            <v>855</v>
          </cell>
          <cell r="O2519">
            <v>6356.0700000000006</v>
          </cell>
          <cell r="P2519">
            <v>0</v>
          </cell>
          <cell r="Q2519">
            <v>0</v>
          </cell>
          <cell r="R2519">
            <v>0</v>
          </cell>
          <cell r="S2519">
            <v>-5.2600000000000016</v>
          </cell>
          <cell r="T2519">
            <v>855</v>
          </cell>
          <cell r="U2519">
            <v>-4497.3000000000011</v>
          </cell>
          <cell r="V2519">
            <v>0</v>
          </cell>
          <cell r="W2519">
            <v>7.4340000000000011</v>
          </cell>
          <cell r="X2519">
            <v>8.26</v>
          </cell>
          <cell r="Y2519">
            <v>-0.82599999999999874</v>
          </cell>
          <cell r="Z2519">
            <v>7.4340000000000011</v>
          </cell>
          <cell r="AA2519">
            <v>0.82599999999999874</v>
          </cell>
          <cell r="AB2519">
            <v>0</v>
          </cell>
          <cell r="AC2519" t="str">
            <v>Mainline</v>
          </cell>
          <cell r="AD2519" t="str">
            <v>19_Female Racing</v>
          </cell>
          <cell r="AE2519" t="str">
            <v>S122</v>
          </cell>
          <cell r="AF2519" t="str">
            <v>Seasonal</v>
          </cell>
          <cell r="AG2519">
            <v>1</v>
          </cell>
          <cell r="AH2519" t="str">
            <v>Release May 23</v>
          </cell>
          <cell r="AI2519" t="str">
            <v>Racing</v>
          </cell>
          <cell r="AJ2519" t="str">
            <v>Vibe</v>
          </cell>
          <cell r="AK2519">
            <v>0</v>
          </cell>
          <cell r="AL2519" t="str">
            <v/>
          </cell>
          <cell r="AM2519">
            <v>706.22999999999888</v>
          </cell>
          <cell r="AN2519">
            <v>855</v>
          </cell>
          <cell r="AO2519">
            <v>0.82599999999999874</v>
          </cell>
        </row>
        <row r="2520">
          <cell r="A2520">
            <v>87192132331</v>
          </cell>
          <cell r="B2520" t="str">
            <v>3+ Seasons Old</v>
          </cell>
          <cell r="C2520" t="str">
            <v>W060</v>
          </cell>
          <cell r="D2520" t="str">
            <v>Speedo USA Maersk</v>
          </cell>
          <cell r="E2520" t="str">
            <v>8-7192132331</v>
          </cell>
          <cell r="F2520" t="str">
            <v>SOLID STRAPPY FIXED 331</v>
          </cell>
          <cell r="G2520" t="str">
            <v>P1122</v>
          </cell>
          <cell r="H2520" t="str">
            <v>One-Piece</v>
          </cell>
          <cell r="I2520" t="str">
            <v>812</v>
          </cell>
          <cell r="J2520" t="str">
            <v>Apparel</v>
          </cell>
          <cell r="K2520" t="str">
            <v>MNL</v>
          </cell>
          <cell r="L2520" t="str">
            <v>SS22</v>
          </cell>
          <cell r="M2520">
            <v>1123.98</v>
          </cell>
          <cell r="N2520">
            <v>143</v>
          </cell>
          <cell r="O2520">
            <v>1011.582</v>
          </cell>
          <cell r="P2520">
            <v>0</v>
          </cell>
          <cell r="Q2520">
            <v>0</v>
          </cell>
          <cell r="R2520">
            <v>0</v>
          </cell>
          <cell r="S2520">
            <v>-4.8599999999999985</v>
          </cell>
          <cell r="T2520">
            <v>143</v>
          </cell>
          <cell r="U2520">
            <v>-694.97999999999979</v>
          </cell>
          <cell r="V2520">
            <v>0</v>
          </cell>
          <cell r="W2520">
            <v>7.0739999999999998</v>
          </cell>
          <cell r="X2520">
            <v>7.86</v>
          </cell>
          <cell r="Y2520">
            <v>-0.78600000000000048</v>
          </cell>
          <cell r="Z2520">
            <v>7.0739999999999998</v>
          </cell>
          <cell r="AA2520">
            <v>0.78600000000000048</v>
          </cell>
          <cell r="AB2520">
            <v>0</v>
          </cell>
          <cell r="AC2520" t="str">
            <v>Mainline</v>
          </cell>
          <cell r="AD2520" t="str">
            <v>19_Female Racing</v>
          </cell>
          <cell r="AE2520" t="str">
            <v>S122</v>
          </cell>
          <cell r="AF2520" t="str">
            <v>Seasonal</v>
          </cell>
          <cell r="AG2520">
            <v>1</v>
          </cell>
          <cell r="AH2520" t="str">
            <v>At Once</v>
          </cell>
          <cell r="AI2520" t="str">
            <v>Racing</v>
          </cell>
          <cell r="AJ2520" t="str">
            <v>Vibe</v>
          </cell>
          <cell r="AK2520">
            <v>0</v>
          </cell>
          <cell r="AL2520" t="str">
            <v/>
          </cell>
          <cell r="AM2520">
            <v>112.39800000000007</v>
          </cell>
          <cell r="AN2520">
            <v>143</v>
          </cell>
          <cell r="AO2520">
            <v>0.78600000000000048</v>
          </cell>
        </row>
        <row r="2521">
          <cell r="A2521">
            <v>87192133310</v>
          </cell>
          <cell r="B2521" t="str">
            <v>3+ Seasons Old</v>
          </cell>
          <cell r="C2521" t="str">
            <v>W060</v>
          </cell>
          <cell r="D2521" t="str">
            <v>Speedo USA Maersk</v>
          </cell>
          <cell r="E2521" t="str">
            <v>8-7192133310</v>
          </cell>
          <cell r="F2521" t="str">
            <v>SOLID T-BACK 1PC. 310</v>
          </cell>
          <cell r="G2521" t="str">
            <v>P1122</v>
          </cell>
          <cell r="H2521" t="str">
            <v>One-Piece</v>
          </cell>
          <cell r="I2521" t="str">
            <v>812</v>
          </cell>
          <cell r="J2521" t="str">
            <v>Apparel</v>
          </cell>
          <cell r="K2521" t="str">
            <v>MNL</v>
          </cell>
          <cell r="L2521" t="str">
            <v>SS22</v>
          </cell>
          <cell r="M2521">
            <v>445.17</v>
          </cell>
          <cell r="N2521">
            <v>57</v>
          </cell>
          <cell r="O2521">
            <v>400.65300000000002</v>
          </cell>
          <cell r="P2521">
            <v>0</v>
          </cell>
          <cell r="Q2521">
            <v>0</v>
          </cell>
          <cell r="R2521">
            <v>0</v>
          </cell>
          <cell r="S2521">
            <v>-4.8099999999999996</v>
          </cell>
          <cell r="T2521">
            <v>57</v>
          </cell>
          <cell r="U2521">
            <v>-274.16999999999996</v>
          </cell>
          <cell r="V2521">
            <v>0</v>
          </cell>
          <cell r="W2521">
            <v>7.0289999999999999</v>
          </cell>
          <cell r="X2521">
            <v>7.8100000000000005</v>
          </cell>
          <cell r="Y2521">
            <v>-0.78100000000000058</v>
          </cell>
          <cell r="Z2521">
            <v>7.0289999999999999</v>
          </cell>
          <cell r="AA2521">
            <v>0.78100000000000058</v>
          </cell>
          <cell r="AB2521">
            <v>0</v>
          </cell>
          <cell r="AC2521" t="str">
            <v>Mainline</v>
          </cell>
          <cell r="AD2521" t="str">
            <v>19_Female Racing</v>
          </cell>
          <cell r="AE2521" t="str">
            <v>S122</v>
          </cell>
          <cell r="AF2521" t="str">
            <v>Seasonal</v>
          </cell>
          <cell r="AG2521">
            <v>1</v>
          </cell>
          <cell r="AH2521" t="str">
            <v>Release May 23</v>
          </cell>
          <cell r="AI2521" t="str">
            <v>Racing</v>
          </cell>
          <cell r="AJ2521" t="str">
            <v>Vibe</v>
          </cell>
          <cell r="AK2521">
            <v>0</v>
          </cell>
          <cell r="AL2521" t="str">
            <v/>
          </cell>
          <cell r="AM2521">
            <v>44.517000000000031</v>
          </cell>
          <cell r="AN2521">
            <v>57</v>
          </cell>
          <cell r="AO2521">
            <v>0.78100000000000058</v>
          </cell>
        </row>
        <row r="2522">
          <cell r="A2522">
            <v>87192133484</v>
          </cell>
          <cell r="B2522" t="str">
            <v>3+ Seasons Old</v>
          </cell>
          <cell r="C2522" t="str">
            <v>W060</v>
          </cell>
          <cell r="D2522" t="str">
            <v>Speedo USA Maersk</v>
          </cell>
          <cell r="E2522" t="str">
            <v>8-7192133484</v>
          </cell>
          <cell r="F2522" t="str">
            <v>SOLID T-BACK 1PC. 484</v>
          </cell>
          <cell r="G2522" t="str">
            <v>P1122</v>
          </cell>
          <cell r="H2522" t="str">
            <v>One-Piece</v>
          </cell>
          <cell r="I2522" t="str">
            <v>812</v>
          </cell>
          <cell r="J2522" t="str">
            <v>Apparel</v>
          </cell>
          <cell r="K2522" t="str">
            <v>MNL</v>
          </cell>
          <cell r="L2522" t="str">
            <v>SS22</v>
          </cell>
          <cell r="M2522">
            <v>240.3</v>
          </cell>
          <cell r="N2522">
            <v>30</v>
          </cell>
          <cell r="O2522">
            <v>216.27</v>
          </cell>
          <cell r="P2522">
            <v>0</v>
          </cell>
          <cell r="Q2522">
            <v>0</v>
          </cell>
          <cell r="R2522">
            <v>0</v>
          </cell>
          <cell r="S2522">
            <v>-5.0100000000000007</v>
          </cell>
          <cell r="T2522">
            <v>30</v>
          </cell>
          <cell r="U2522">
            <v>-150.30000000000001</v>
          </cell>
          <cell r="V2522">
            <v>0</v>
          </cell>
          <cell r="W2522">
            <v>7.2090000000000005</v>
          </cell>
          <cell r="X2522">
            <v>8.01</v>
          </cell>
          <cell r="Y2522">
            <v>-0.80099999999999927</v>
          </cell>
          <cell r="Z2522">
            <v>7.2090000000000005</v>
          </cell>
          <cell r="AA2522">
            <v>0.80099999999999927</v>
          </cell>
          <cell r="AB2522">
            <v>0</v>
          </cell>
          <cell r="AC2522" t="str">
            <v>Mainline</v>
          </cell>
          <cell r="AD2522" t="str">
            <v>19_Female Racing</v>
          </cell>
          <cell r="AE2522" t="str">
            <v>S122</v>
          </cell>
          <cell r="AF2522" t="str">
            <v>Seasonal</v>
          </cell>
          <cell r="AG2522">
            <v>1</v>
          </cell>
          <cell r="AH2522" t="str">
            <v>Release May 23</v>
          </cell>
          <cell r="AI2522" t="str">
            <v>Racing</v>
          </cell>
          <cell r="AJ2522" t="str">
            <v>Vibe</v>
          </cell>
          <cell r="AK2522">
            <v>0</v>
          </cell>
          <cell r="AL2522" t="str">
            <v/>
          </cell>
          <cell r="AM2522">
            <v>24.02999999999998</v>
          </cell>
          <cell r="AN2522">
            <v>30</v>
          </cell>
          <cell r="AO2522">
            <v>0.80099999999999927</v>
          </cell>
        </row>
        <row r="2523">
          <cell r="A2523">
            <v>87192133500</v>
          </cell>
          <cell r="B2523" t="str">
            <v>Expiring</v>
          </cell>
          <cell r="C2523" t="str">
            <v>W060</v>
          </cell>
          <cell r="D2523" t="str">
            <v>Speedo USA Maersk</v>
          </cell>
          <cell r="E2523" t="str">
            <v>8-7192133500</v>
          </cell>
          <cell r="F2523" t="str">
            <v>SOLID T-BACK 1PC. 500</v>
          </cell>
          <cell r="G2523" t="str">
            <v>P1122</v>
          </cell>
          <cell r="H2523" t="str">
            <v>One-Piece</v>
          </cell>
          <cell r="I2523" t="str">
            <v>812</v>
          </cell>
          <cell r="J2523" t="str">
            <v>Apparel</v>
          </cell>
          <cell r="K2523" t="str">
            <v>MNL</v>
          </cell>
          <cell r="L2523" t="str">
            <v>AW24</v>
          </cell>
          <cell r="M2523">
            <v>271.20999999999998</v>
          </cell>
          <cell r="N2523">
            <v>37</v>
          </cell>
          <cell r="O2523">
            <v>54.241999999999997</v>
          </cell>
          <cell r="P2523">
            <v>0</v>
          </cell>
          <cell r="Q2523">
            <v>0</v>
          </cell>
          <cell r="R2523">
            <v>0</v>
          </cell>
          <cell r="S2523">
            <v>0</v>
          </cell>
          <cell r="T2523">
            <v>0</v>
          </cell>
          <cell r="U2523">
            <v>0</v>
          </cell>
          <cell r="V2523">
            <v>0</v>
          </cell>
          <cell r="W2523">
            <v>0</v>
          </cell>
          <cell r="X2523">
            <v>7.3299999999999992</v>
          </cell>
          <cell r="Y2523">
            <v>-7.3299999999999992</v>
          </cell>
          <cell r="Z2523">
            <v>1.466</v>
          </cell>
          <cell r="AA2523">
            <v>5.863999999999999</v>
          </cell>
          <cell r="AB2523">
            <v>1.466</v>
          </cell>
          <cell r="AC2523" t="str">
            <v>Mainline</v>
          </cell>
          <cell r="AD2523" t="str">
            <v>19_Female Racing</v>
          </cell>
          <cell r="AE2523" t="str">
            <v>S224</v>
          </cell>
          <cell r="AF2523" t="str">
            <v>Seasonal</v>
          </cell>
          <cell r="AG2523">
            <v>1</v>
          </cell>
          <cell r="AH2523" t="str">
            <v>&lt;N/A&gt;</v>
          </cell>
          <cell r="AI2523" t="str">
            <v>Racing</v>
          </cell>
          <cell r="AJ2523" t="str">
            <v>Vibe</v>
          </cell>
          <cell r="AK2523">
            <v>0</v>
          </cell>
          <cell r="AL2523">
            <v>45292</v>
          </cell>
          <cell r="AM2523">
            <v>216.96799999999996</v>
          </cell>
          <cell r="AN2523">
            <v>37</v>
          </cell>
          <cell r="AO2523">
            <v>5.863999999999999</v>
          </cell>
        </row>
        <row r="2524">
          <cell r="A2524">
            <v>87192133820</v>
          </cell>
          <cell r="B2524" t="str">
            <v>3+ Seasons Old</v>
          </cell>
          <cell r="C2524" t="str">
            <v>W060</v>
          </cell>
          <cell r="D2524" t="str">
            <v>Speedo USA Maersk</v>
          </cell>
          <cell r="E2524" t="str">
            <v>8-7192133820</v>
          </cell>
          <cell r="F2524" t="str">
            <v>SOLID T-BACK 1PC. 820</v>
          </cell>
          <cell r="G2524" t="str">
            <v>P1122</v>
          </cell>
          <cell r="H2524" t="str">
            <v>One-Piece</v>
          </cell>
          <cell r="I2524" t="str">
            <v>812</v>
          </cell>
          <cell r="J2524" t="str">
            <v>Apparel</v>
          </cell>
          <cell r="K2524" t="str">
            <v>MNL</v>
          </cell>
          <cell r="L2524" t="str">
            <v>SS22</v>
          </cell>
          <cell r="M2524">
            <v>3530.12</v>
          </cell>
          <cell r="N2524">
            <v>452</v>
          </cell>
          <cell r="O2524">
            <v>3177.1080000000002</v>
          </cell>
          <cell r="P2524">
            <v>0</v>
          </cell>
          <cell r="Q2524">
            <v>0</v>
          </cell>
          <cell r="R2524">
            <v>0</v>
          </cell>
          <cell r="S2524">
            <v>-4.8100000000000005</v>
          </cell>
          <cell r="T2524">
            <v>452</v>
          </cell>
          <cell r="U2524">
            <v>-2174.1200000000003</v>
          </cell>
          <cell r="V2524">
            <v>0</v>
          </cell>
          <cell r="W2524">
            <v>7.0290000000000008</v>
          </cell>
          <cell r="X2524">
            <v>7.81</v>
          </cell>
          <cell r="Y2524">
            <v>-0.78099999999999881</v>
          </cell>
          <cell r="Z2524">
            <v>7.0290000000000008</v>
          </cell>
          <cell r="AA2524">
            <v>0.78099999999999881</v>
          </cell>
          <cell r="AB2524">
            <v>0</v>
          </cell>
          <cell r="AC2524" t="str">
            <v>Mainline</v>
          </cell>
          <cell r="AD2524" t="str">
            <v>19_Female Racing</v>
          </cell>
          <cell r="AE2524" t="str">
            <v>S122</v>
          </cell>
          <cell r="AF2524" t="str">
            <v>Seasonal</v>
          </cell>
          <cell r="AG2524">
            <v>1</v>
          </cell>
          <cell r="AH2524" t="str">
            <v>Release May 23</v>
          </cell>
          <cell r="AI2524" t="str">
            <v>Racing</v>
          </cell>
          <cell r="AJ2524" t="str">
            <v>Vibe</v>
          </cell>
          <cell r="AK2524">
            <v>0</v>
          </cell>
          <cell r="AL2524" t="str">
            <v/>
          </cell>
          <cell r="AM2524">
            <v>353.01199999999949</v>
          </cell>
          <cell r="AN2524">
            <v>452</v>
          </cell>
          <cell r="AO2524">
            <v>0.78099999999999881</v>
          </cell>
        </row>
        <row r="2525">
          <cell r="A2525">
            <v>87192133970</v>
          </cell>
          <cell r="B2525" t="str">
            <v>3+ Seasons Old</v>
          </cell>
          <cell r="C2525" t="str">
            <v>W060</v>
          </cell>
          <cell r="D2525" t="str">
            <v>Speedo USA Maersk</v>
          </cell>
          <cell r="E2525" t="str">
            <v>8-7192133970</v>
          </cell>
          <cell r="F2525" t="str">
            <v>SOLID T-BACK 1PC. 970</v>
          </cell>
          <cell r="G2525" t="str">
            <v>P1122</v>
          </cell>
          <cell r="H2525" t="str">
            <v>One-Piece</v>
          </cell>
          <cell r="I2525" t="str">
            <v>812</v>
          </cell>
          <cell r="J2525" t="str">
            <v>Apparel</v>
          </cell>
          <cell r="K2525" t="str">
            <v>MNL</v>
          </cell>
          <cell r="L2525" t="str">
            <v>AW22</v>
          </cell>
          <cell r="M2525">
            <v>140.58000000000001</v>
          </cell>
          <cell r="N2525">
            <v>18</v>
          </cell>
          <cell r="O2525">
            <v>126.52200000000002</v>
          </cell>
          <cell r="P2525">
            <v>0</v>
          </cell>
          <cell r="Q2525">
            <v>0</v>
          </cell>
          <cell r="R2525">
            <v>0</v>
          </cell>
          <cell r="S2525">
            <v>-4.8099999999999996</v>
          </cell>
          <cell r="T2525">
            <v>18</v>
          </cell>
          <cell r="U2525">
            <v>-86.58</v>
          </cell>
          <cell r="V2525">
            <v>0</v>
          </cell>
          <cell r="W2525">
            <v>7.0290000000000008</v>
          </cell>
          <cell r="X2525">
            <v>7.8100000000000005</v>
          </cell>
          <cell r="Y2525">
            <v>-0.78099999999999969</v>
          </cell>
          <cell r="Z2525">
            <v>7.0290000000000008</v>
          </cell>
          <cell r="AA2525">
            <v>0.78099999999999969</v>
          </cell>
          <cell r="AB2525">
            <v>0</v>
          </cell>
          <cell r="AC2525" t="str">
            <v>Mainline</v>
          </cell>
          <cell r="AD2525" t="str">
            <v>19_Female Racing</v>
          </cell>
          <cell r="AE2525" t="str">
            <v>S222</v>
          </cell>
          <cell r="AF2525" t="str">
            <v>Seasonal</v>
          </cell>
          <cell r="AG2525">
            <v>1</v>
          </cell>
          <cell r="AH2525" t="str">
            <v>Release May 23</v>
          </cell>
          <cell r="AI2525" t="str">
            <v>Racing</v>
          </cell>
          <cell r="AJ2525" t="str">
            <v>Vibe</v>
          </cell>
          <cell r="AK2525">
            <v>0</v>
          </cell>
          <cell r="AL2525">
            <v>45292</v>
          </cell>
          <cell r="AM2525">
            <v>14.057999999999995</v>
          </cell>
          <cell r="AN2525">
            <v>18</v>
          </cell>
          <cell r="AO2525">
            <v>0.78099999999999969</v>
          </cell>
        </row>
        <row r="2526">
          <cell r="A2526">
            <v>87192134970</v>
          </cell>
          <cell r="B2526" t="str">
            <v>3+ Seasons Old</v>
          </cell>
          <cell r="C2526" t="str">
            <v>W060</v>
          </cell>
          <cell r="D2526" t="str">
            <v>Speedo USA Maersk</v>
          </cell>
          <cell r="E2526" t="str">
            <v>8-7192134970</v>
          </cell>
          <cell r="F2526" t="str">
            <v>PRINTED SPLICE 1PC. 970</v>
          </cell>
          <cell r="G2526" t="str">
            <v>P1122</v>
          </cell>
          <cell r="H2526" t="str">
            <v>One-Piece</v>
          </cell>
          <cell r="I2526" t="str">
            <v>812</v>
          </cell>
          <cell r="J2526" t="str">
            <v>Apparel</v>
          </cell>
          <cell r="K2526" t="str">
            <v>MNL</v>
          </cell>
          <cell r="L2526" t="str">
            <v>SS21</v>
          </cell>
          <cell r="M2526">
            <v>2156</v>
          </cell>
          <cell r="N2526">
            <v>245</v>
          </cell>
          <cell r="O2526">
            <v>1940.4</v>
          </cell>
          <cell r="P2526">
            <v>0</v>
          </cell>
          <cell r="Q2526">
            <v>0</v>
          </cell>
          <cell r="R2526">
            <v>0</v>
          </cell>
          <cell r="S2526">
            <v>-5.8</v>
          </cell>
          <cell r="T2526">
            <v>245</v>
          </cell>
          <cell r="U2526">
            <v>-1421</v>
          </cell>
          <cell r="V2526">
            <v>0</v>
          </cell>
          <cell r="W2526">
            <v>7.92</v>
          </cell>
          <cell r="X2526">
            <v>8.8000000000000007</v>
          </cell>
          <cell r="Y2526">
            <v>-0.88000000000000078</v>
          </cell>
          <cell r="Z2526">
            <v>7.92</v>
          </cell>
          <cell r="AA2526">
            <v>0.88000000000000078</v>
          </cell>
          <cell r="AB2526">
            <v>0</v>
          </cell>
          <cell r="AC2526" t="str">
            <v>Mainline</v>
          </cell>
          <cell r="AD2526" t="str">
            <v>19_Female Racing</v>
          </cell>
          <cell r="AE2526" t="str">
            <v>S121</v>
          </cell>
          <cell r="AF2526" t="str">
            <v>Seasonal</v>
          </cell>
          <cell r="AG2526">
            <v>1</v>
          </cell>
          <cell r="AH2526" t="str">
            <v>At Once</v>
          </cell>
          <cell r="AI2526" t="str">
            <v>Racing</v>
          </cell>
          <cell r="AJ2526" t="str">
            <v>Vibe</v>
          </cell>
          <cell r="AK2526">
            <v>0</v>
          </cell>
          <cell r="AL2526" t="str">
            <v/>
          </cell>
          <cell r="AM2526">
            <v>215.60000000000019</v>
          </cell>
          <cell r="AN2526">
            <v>245</v>
          </cell>
          <cell r="AO2526">
            <v>0.88000000000000078</v>
          </cell>
        </row>
        <row r="2527">
          <cell r="A2527">
            <v>87192135970</v>
          </cell>
          <cell r="B2527" t="str">
            <v>3+ Seasons Old</v>
          </cell>
          <cell r="C2527" t="str">
            <v>W060</v>
          </cell>
          <cell r="D2527" t="str">
            <v>Speedo USA Maersk</v>
          </cell>
          <cell r="E2527" t="str">
            <v>8-7192135970</v>
          </cell>
          <cell r="F2527" t="str">
            <v>SPLICE TIE BACK 1PC 970</v>
          </cell>
          <cell r="G2527" t="str">
            <v>P1122</v>
          </cell>
          <cell r="H2527" t="str">
            <v>One-Piece</v>
          </cell>
          <cell r="I2527" t="str">
            <v>812</v>
          </cell>
          <cell r="J2527" t="str">
            <v>Apparel</v>
          </cell>
          <cell r="K2527" t="str">
            <v>MNL</v>
          </cell>
          <cell r="L2527" t="str">
            <v>SS22</v>
          </cell>
          <cell r="M2527">
            <v>15.44</v>
          </cell>
          <cell r="N2527">
            <v>2</v>
          </cell>
          <cell r="O2527">
            <v>13.895999999999999</v>
          </cell>
          <cell r="P2527">
            <v>0</v>
          </cell>
          <cell r="Q2527">
            <v>0</v>
          </cell>
          <cell r="R2527">
            <v>0</v>
          </cell>
          <cell r="S2527">
            <v>-4.7200000000000006</v>
          </cell>
          <cell r="T2527">
            <v>2</v>
          </cell>
          <cell r="U2527">
            <v>-9.4400000000000013</v>
          </cell>
          <cell r="V2527">
            <v>0</v>
          </cell>
          <cell r="W2527">
            <v>6.9479999999999995</v>
          </cell>
          <cell r="X2527">
            <v>7.72</v>
          </cell>
          <cell r="Y2527">
            <v>-0.77200000000000024</v>
          </cell>
          <cell r="Z2527">
            <v>6.9479999999999995</v>
          </cell>
          <cell r="AA2527">
            <v>0.77200000000000024</v>
          </cell>
          <cell r="AB2527">
            <v>0</v>
          </cell>
          <cell r="AC2527" t="str">
            <v>Mainline</v>
          </cell>
          <cell r="AD2527" t="str">
            <v>19_Female Racing</v>
          </cell>
          <cell r="AE2527" t="str">
            <v>S122</v>
          </cell>
          <cell r="AF2527" t="str">
            <v>Seasonal</v>
          </cell>
          <cell r="AG2527">
            <v>1</v>
          </cell>
          <cell r="AH2527" t="str">
            <v>At Once</v>
          </cell>
          <cell r="AI2527" t="str">
            <v>Racing</v>
          </cell>
          <cell r="AJ2527" t="str">
            <v>Vibe</v>
          </cell>
          <cell r="AK2527">
            <v>0</v>
          </cell>
          <cell r="AL2527" t="str">
            <v/>
          </cell>
          <cell r="AM2527">
            <v>1.5440000000000005</v>
          </cell>
          <cell r="AN2527">
            <v>2</v>
          </cell>
          <cell r="AO2527">
            <v>0.77200000000000024</v>
          </cell>
        </row>
        <row r="2528">
          <cell r="A2528">
            <v>87192136331</v>
          </cell>
          <cell r="B2528" t="str">
            <v>3 Seasons Old</v>
          </cell>
          <cell r="C2528" t="str">
            <v>W060</v>
          </cell>
          <cell r="D2528" t="str">
            <v>Speedo USA Maersk</v>
          </cell>
          <cell r="E2528" t="str">
            <v>8-7192136331</v>
          </cell>
          <cell r="F2528" t="str">
            <v>SOLID THE ONE BACK 1 331</v>
          </cell>
          <cell r="G2528" t="str">
            <v>P1122</v>
          </cell>
          <cell r="H2528" t="str">
            <v>One-Piece</v>
          </cell>
          <cell r="I2528" t="str">
            <v>812</v>
          </cell>
          <cell r="J2528" t="str">
            <v>Apparel</v>
          </cell>
          <cell r="K2528" t="str">
            <v>MNL</v>
          </cell>
          <cell r="L2528" t="str">
            <v>SS23</v>
          </cell>
          <cell r="M2528">
            <v>1020.26</v>
          </cell>
          <cell r="N2528">
            <v>139</v>
          </cell>
          <cell r="O2528">
            <v>918.23400000000004</v>
          </cell>
          <cell r="P2528">
            <v>0</v>
          </cell>
          <cell r="Q2528">
            <v>0</v>
          </cell>
          <cell r="R2528">
            <v>0</v>
          </cell>
          <cell r="S2528">
            <v>-4.34</v>
          </cell>
          <cell r="T2528">
            <v>139</v>
          </cell>
          <cell r="U2528">
            <v>-603.26</v>
          </cell>
          <cell r="V2528">
            <v>0</v>
          </cell>
          <cell r="W2528">
            <v>4.7709999999999999</v>
          </cell>
          <cell r="X2528">
            <v>7.34</v>
          </cell>
          <cell r="Y2528">
            <v>-2.569</v>
          </cell>
          <cell r="Z2528">
            <v>6.6059999999999999</v>
          </cell>
          <cell r="AA2528">
            <v>0.73399999999999999</v>
          </cell>
          <cell r="AB2528">
            <v>1.835</v>
          </cell>
          <cell r="AC2528" t="str">
            <v>Mainline</v>
          </cell>
          <cell r="AD2528" t="str">
            <v>19_Female Racing</v>
          </cell>
          <cell r="AE2528" t="str">
            <v>S123</v>
          </cell>
          <cell r="AF2528" t="str">
            <v>Seasonal</v>
          </cell>
          <cell r="AG2528">
            <v>1</v>
          </cell>
          <cell r="AH2528" t="str">
            <v>Release 10-19-23</v>
          </cell>
          <cell r="AI2528" t="str">
            <v>Racing</v>
          </cell>
          <cell r="AJ2528" t="str">
            <v>Vibe</v>
          </cell>
          <cell r="AK2528">
            <v>0</v>
          </cell>
          <cell r="AL2528">
            <v>45292</v>
          </cell>
          <cell r="AM2528">
            <v>102.026</v>
          </cell>
          <cell r="AN2528">
            <v>139</v>
          </cell>
          <cell r="AO2528">
            <v>0.73399999999999999</v>
          </cell>
        </row>
        <row r="2529">
          <cell r="A2529">
            <v>87192136340</v>
          </cell>
          <cell r="B2529" t="str">
            <v>3+ Seasons Old</v>
          </cell>
          <cell r="C2529" t="str">
            <v>W060</v>
          </cell>
          <cell r="D2529" t="str">
            <v>Speedo USA Maersk</v>
          </cell>
          <cell r="E2529" t="str">
            <v>8-7192136340</v>
          </cell>
          <cell r="F2529" t="str">
            <v>SOLID THE ONE BACK 1 340</v>
          </cell>
          <cell r="G2529" t="str">
            <v>P1122</v>
          </cell>
          <cell r="H2529" t="str">
            <v>One-Piece</v>
          </cell>
          <cell r="I2529" t="str">
            <v>812</v>
          </cell>
          <cell r="J2529" t="str">
            <v>Apparel</v>
          </cell>
          <cell r="K2529" t="str">
            <v>MNL</v>
          </cell>
          <cell r="L2529" t="str">
            <v>SS22</v>
          </cell>
          <cell r="M2529">
            <v>5460</v>
          </cell>
          <cell r="N2529">
            <v>750</v>
          </cell>
          <cell r="O2529">
            <v>4914</v>
          </cell>
          <cell r="P2529">
            <v>0</v>
          </cell>
          <cell r="Q2529">
            <v>0</v>
          </cell>
          <cell r="R2529">
            <v>0</v>
          </cell>
          <cell r="S2529">
            <v>-4.28</v>
          </cell>
          <cell r="T2529">
            <v>750</v>
          </cell>
          <cell r="U2529">
            <v>-3210</v>
          </cell>
          <cell r="V2529">
            <v>0</v>
          </cell>
          <cell r="W2529">
            <v>6.5519999999999996</v>
          </cell>
          <cell r="X2529">
            <v>7.28</v>
          </cell>
          <cell r="Y2529">
            <v>-0.72800000000000065</v>
          </cell>
          <cell r="Z2529">
            <v>6.5519999999999996</v>
          </cell>
          <cell r="AA2529">
            <v>0.72800000000000065</v>
          </cell>
          <cell r="AB2529">
            <v>0</v>
          </cell>
          <cell r="AC2529" t="str">
            <v>Mainline</v>
          </cell>
          <cell r="AD2529" t="str">
            <v>19_Female Racing</v>
          </cell>
          <cell r="AE2529" t="str">
            <v>S122</v>
          </cell>
          <cell r="AF2529" t="str">
            <v>Seasonal</v>
          </cell>
          <cell r="AG2529">
            <v>1</v>
          </cell>
          <cell r="AH2529" t="str">
            <v>Release May 23</v>
          </cell>
          <cell r="AI2529" t="str">
            <v>Racing</v>
          </cell>
          <cell r="AJ2529" t="str">
            <v>Vibe</v>
          </cell>
          <cell r="AK2529">
            <v>0</v>
          </cell>
          <cell r="AL2529" t="str">
            <v/>
          </cell>
          <cell r="AM2529">
            <v>546.00000000000045</v>
          </cell>
          <cell r="AN2529">
            <v>750</v>
          </cell>
          <cell r="AO2529">
            <v>0.72800000000000065</v>
          </cell>
        </row>
        <row r="2530">
          <cell r="A2530">
            <v>87192136419</v>
          </cell>
          <cell r="B2530" t="str">
            <v>3 Seasons Old</v>
          </cell>
          <cell r="C2530" t="str">
            <v>W060</v>
          </cell>
          <cell r="D2530" t="str">
            <v>Speedo USA Maersk</v>
          </cell>
          <cell r="E2530" t="str">
            <v>8-7192136419</v>
          </cell>
          <cell r="F2530" t="str">
            <v>SOLID THE ONE BACK 1 419</v>
          </cell>
          <cell r="G2530" t="str">
            <v>P1122</v>
          </cell>
          <cell r="H2530" t="str">
            <v>One-Piece</v>
          </cell>
          <cell r="I2530" t="str">
            <v>812</v>
          </cell>
          <cell r="J2530" t="str">
            <v>Apparel</v>
          </cell>
          <cell r="K2530" t="str">
            <v>MNL</v>
          </cell>
          <cell r="L2530" t="str">
            <v>SS23</v>
          </cell>
          <cell r="M2530">
            <v>989.05</v>
          </cell>
          <cell r="N2530">
            <v>131</v>
          </cell>
          <cell r="O2530">
            <v>890.14499999999998</v>
          </cell>
          <cell r="P2530">
            <v>0</v>
          </cell>
          <cell r="Q2530">
            <v>0</v>
          </cell>
          <cell r="R2530">
            <v>0</v>
          </cell>
          <cell r="S2530">
            <v>-4.5500000000000007</v>
          </cell>
          <cell r="T2530">
            <v>131</v>
          </cell>
          <cell r="U2530">
            <v>-596.05000000000007</v>
          </cell>
          <cell r="V2530">
            <v>0</v>
          </cell>
          <cell r="W2530">
            <v>4.9074999999999998</v>
          </cell>
          <cell r="X2530">
            <v>7.55</v>
          </cell>
          <cell r="Y2530">
            <v>-2.6425000000000001</v>
          </cell>
          <cell r="Z2530">
            <v>6.7949999999999999</v>
          </cell>
          <cell r="AA2530">
            <v>0.75499999999999989</v>
          </cell>
          <cell r="AB2530">
            <v>1.8875000000000002</v>
          </cell>
          <cell r="AC2530" t="str">
            <v>Mainline</v>
          </cell>
          <cell r="AD2530" t="str">
            <v>19_Female Racing</v>
          </cell>
          <cell r="AE2530" t="str">
            <v>S123</v>
          </cell>
          <cell r="AF2530" t="str">
            <v>Seasonal</v>
          </cell>
          <cell r="AG2530">
            <v>1</v>
          </cell>
          <cell r="AH2530" t="str">
            <v>Release 10-19-23</v>
          </cell>
          <cell r="AI2530" t="str">
            <v>Racing</v>
          </cell>
          <cell r="AJ2530" t="str">
            <v>Vibe</v>
          </cell>
          <cell r="AK2530">
            <v>0</v>
          </cell>
          <cell r="AL2530">
            <v>45352</v>
          </cell>
          <cell r="AM2530">
            <v>98.904999999999987</v>
          </cell>
          <cell r="AN2530">
            <v>131</v>
          </cell>
          <cell r="AO2530">
            <v>0.75499999999999989</v>
          </cell>
        </row>
        <row r="2531">
          <cell r="A2531">
            <v>87192136530</v>
          </cell>
          <cell r="B2531" t="str">
            <v>3+ Seasons Old</v>
          </cell>
          <cell r="C2531" t="str">
            <v>W060</v>
          </cell>
          <cell r="D2531" t="str">
            <v>Speedo USA Maersk</v>
          </cell>
          <cell r="E2531" t="str">
            <v>8-7192136530</v>
          </cell>
          <cell r="F2531" t="str">
            <v>SOLID THE ONE BACK 1 530</v>
          </cell>
          <cell r="G2531" t="str">
            <v>P1122</v>
          </cell>
          <cell r="H2531" t="str">
            <v>One-Piece</v>
          </cell>
          <cell r="I2531" t="str">
            <v>812</v>
          </cell>
          <cell r="J2531" t="str">
            <v>Apparel</v>
          </cell>
          <cell r="K2531" t="str">
            <v>MNL</v>
          </cell>
          <cell r="L2531" t="str">
            <v>SS22</v>
          </cell>
          <cell r="M2531">
            <v>4943.12</v>
          </cell>
          <cell r="N2531">
            <v>679</v>
          </cell>
          <cell r="O2531">
            <v>4448.808</v>
          </cell>
          <cell r="P2531">
            <v>0</v>
          </cell>
          <cell r="Q2531">
            <v>0</v>
          </cell>
          <cell r="R2531">
            <v>0</v>
          </cell>
          <cell r="S2531">
            <v>-4.28</v>
          </cell>
          <cell r="T2531">
            <v>679</v>
          </cell>
          <cell r="U2531">
            <v>-2906.1200000000003</v>
          </cell>
          <cell r="V2531">
            <v>0</v>
          </cell>
          <cell r="W2531">
            <v>6.5519999999999996</v>
          </cell>
          <cell r="X2531">
            <v>7.28</v>
          </cell>
          <cell r="Y2531">
            <v>-0.72800000000000065</v>
          </cell>
          <cell r="Z2531">
            <v>6.5519999999999996</v>
          </cell>
          <cell r="AA2531">
            <v>0.72800000000000065</v>
          </cell>
          <cell r="AB2531">
            <v>0</v>
          </cell>
          <cell r="AC2531" t="str">
            <v>Mainline</v>
          </cell>
          <cell r="AD2531" t="str">
            <v>19_Female Racing</v>
          </cell>
          <cell r="AE2531" t="str">
            <v>S122</v>
          </cell>
          <cell r="AF2531" t="str">
            <v>Seasonal</v>
          </cell>
          <cell r="AG2531">
            <v>1</v>
          </cell>
          <cell r="AH2531" t="str">
            <v>Release May 23</v>
          </cell>
          <cell r="AI2531" t="str">
            <v>Racing</v>
          </cell>
          <cell r="AJ2531" t="str">
            <v>Vibe</v>
          </cell>
          <cell r="AK2531">
            <v>0</v>
          </cell>
          <cell r="AL2531" t="str">
            <v/>
          </cell>
          <cell r="AM2531">
            <v>494.31200000000047</v>
          </cell>
          <cell r="AN2531">
            <v>679</v>
          </cell>
          <cell r="AO2531">
            <v>0.72800000000000065</v>
          </cell>
        </row>
        <row r="2532">
          <cell r="A2532">
            <v>87192136710</v>
          </cell>
          <cell r="B2532" t="str">
            <v>3+ Seasons Old</v>
          </cell>
          <cell r="C2532" t="str">
            <v>W060</v>
          </cell>
          <cell r="D2532" t="str">
            <v>Speedo USA Maersk</v>
          </cell>
          <cell r="E2532" t="str">
            <v>8-7192136710</v>
          </cell>
          <cell r="F2532" t="str">
            <v>SOLID THE ONE BACK 1 710</v>
          </cell>
          <cell r="G2532" t="str">
            <v>P1122</v>
          </cell>
          <cell r="H2532" t="str">
            <v>One-Piece</v>
          </cell>
          <cell r="I2532" t="str">
            <v>812</v>
          </cell>
          <cell r="J2532" t="str">
            <v>Apparel</v>
          </cell>
          <cell r="K2532" t="str">
            <v>MNL</v>
          </cell>
          <cell r="L2532" t="str">
            <v>SS22</v>
          </cell>
          <cell r="M2532">
            <v>2833.24</v>
          </cell>
          <cell r="N2532">
            <v>386</v>
          </cell>
          <cell r="O2532">
            <v>2549.9159999999997</v>
          </cell>
          <cell r="P2532">
            <v>0</v>
          </cell>
          <cell r="Q2532">
            <v>0</v>
          </cell>
          <cell r="R2532">
            <v>0</v>
          </cell>
          <cell r="S2532">
            <v>-4.34</v>
          </cell>
          <cell r="T2532">
            <v>386</v>
          </cell>
          <cell r="U2532">
            <v>-1675.24</v>
          </cell>
          <cell r="V2532">
            <v>0</v>
          </cell>
          <cell r="W2532">
            <v>6.605999999999999</v>
          </cell>
          <cell r="X2532">
            <v>7.34</v>
          </cell>
          <cell r="Y2532">
            <v>-0.73400000000000087</v>
          </cell>
          <cell r="Z2532">
            <v>6.605999999999999</v>
          </cell>
          <cell r="AA2532">
            <v>0.73400000000000087</v>
          </cell>
          <cell r="AB2532">
            <v>0</v>
          </cell>
          <cell r="AC2532" t="str">
            <v>Mainline</v>
          </cell>
          <cell r="AD2532" t="str">
            <v>19_Female Racing</v>
          </cell>
          <cell r="AE2532" t="str">
            <v>S122</v>
          </cell>
          <cell r="AF2532" t="str">
            <v>Seasonal</v>
          </cell>
          <cell r="AG2532">
            <v>1</v>
          </cell>
          <cell r="AH2532" t="str">
            <v>Release May 23</v>
          </cell>
          <cell r="AI2532" t="str">
            <v>Racing</v>
          </cell>
          <cell r="AJ2532" t="str">
            <v>Vibe</v>
          </cell>
          <cell r="AK2532">
            <v>0</v>
          </cell>
          <cell r="AL2532" t="str">
            <v/>
          </cell>
          <cell r="AM2532">
            <v>283.32400000000035</v>
          </cell>
          <cell r="AN2532">
            <v>386</v>
          </cell>
          <cell r="AO2532">
            <v>0.73400000000000087</v>
          </cell>
        </row>
        <row r="2533">
          <cell r="A2533">
            <v>87192136800</v>
          </cell>
          <cell r="B2533" t="str">
            <v>3 Seasons Old</v>
          </cell>
          <cell r="C2533" t="str">
            <v>W060</v>
          </cell>
          <cell r="D2533" t="str">
            <v>Speedo USA Maersk</v>
          </cell>
          <cell r="E2533" t="str">
            <v>8-7192136800</v>
          </cell>
          <cell r="F2533" t="str">
            <v>SOLID THE ONE BACK 1 800</v>
          </cell>
          <cell r="G2533" t="str">
            <v>P1122</v>
          </cell>
          <cell r="H2533" t="str">
            <v>One-Piece</v>
          </cell>
          <cell r="I2533" t="str">
            <v>812</v>
          </cell>
          <cell r="J2533" t="str">
            <v>Apparel</v>
          </cell>
          <cell r="K2533" t="str">
            <v>MNL</v>
          </cell>
          <cell r="L2533" t="str">
            <v>SS23</v>
          </cell>
          <cell r="M2533">
            <v>1451.52</v>
          </cell>
          <cell r="N2533">
            <v>192</v>
          </cell>
          <cell r="O2533">
            <v>1306.3679999999999</v>
          </cell>
          <cell r="P2533">
            <v>0</v>
          </cell>
          <cell r="Q2533">
            <v>0</v>
          </cell>
          <cell r="R2533">
            <v>0</v>
          </cell>
          <cell r="S2533">
            <v>-4.5600000000000005</v>
          </cell>
          <cell r="T2533">
            <v>192</v>
          </cell>
          <cell r="U2533">
            <v>-875.5200000000001</v>
          </cell>
          <cell r="V2533">
            <v>0</v>
          </cell>
          <cell r="W2533">
            <v>4.9140000000000006</v>
          </cell>
          <cell r="X2533">
            <v>7.56</v>
          </cell>
          <cell r="Y2533">
            <v>-2.645999999999999</v>
          </cell>
          <cell r="Z2533">
            <v>6.8039999999999994</v>
          </cell>
          <cell r="AA2533">
            <v>0.75600000000000023</v>
          </cell>
          <cell r="AB2533">
            <v>1.8899999999999988</v>
          </cell>
          <cell r="AC2533" t="str">
            <v>Mainline</v>
          </cell>
          <cell r="AD2533" t="str">
            <v>19_Female Racing</v>
          </cell>
          <cell r="AE2533" t="str">
            <v>S123</v>
          </cell>
          <cell r="AF2533" t="str">
            <v>Seasonal</v>
          </cell>
          <cell r="AG2533">
            <v>1</v>
          </cell>
          <cell r="AH2533" t="str">
            <v>Release 10-19-23</v>
          </cell>
          <cell r="AI2533" t="str">
            <v>Racing</v>
          </cell>
          <cell r="AJ2533" t="str">
            <v>Vibe</v>
          </cell>
          <cell r="AK2533">
            <v>0</v>
          </cell>
          <cell r="AL2533">
            <v>45323</v>
          </cell>
          <cell r="AM2533">
            <v>145.15200000000004</v>
          </cell>
          <cell r="AN2533">
            <v>192</v>
          </cell>
          <cell r="AO2533">
            <v>0.75600000000000023</v>
          </cell>
        </row>
        <row r="2534">
          <cell r="A2534">
            <v>87192136900</v>
          </cell>
          <cell r="B2534" t="str">
            <v>3+ Seasons Old</v>
          </cell>
          <cell r="C2534" t="str">
            <v>W060</v>
          </cell>
          <cell r="D2534" t="str">
            <v>Speedo USA Maersk</v>
          </cell>
          <cell r="E2534" t="str">
            <v>8-7192136900</v>
          </cell>
          <cell r="F2534" t="str">
            <v>SOLID THE ONE BACK 1 900</v>
          </cell>
          <cell r="G2534" t="str">
            <v>P1122</v>
          </cell>
          <cell r="H2534" t="str">
            <v>One-Piece</v>
          </cell>
          <cell r="I2534" t="str">
            <v>812</v>
          </cell>
          <cell r="J2534" t="str">
            <v>Apparel</v>
          </cell>
          <cell r="K2534" t="str">
            <v>MNL</v>
          </cell>
          <cell r="L2534" t="str">
            <v>SS22</v>
          </cell>
          <cell r="M2534">
            <v>480.48</v>
          </cell>
          <cell r="N2534">
            <v>66</v>
          </cell>
          <cell r="O2534">
            <v>432.43200000000002</v>
          </cell>
          <cell r="P2534">
            <v>0</v>
          </cell>
          <cell r="Q2534">
            <v>0</v>
          </cell>
          <cell r="R2534">
            <v>0</v>
          </cell>
          <cell r="S2534">
            <v>-4.2799999999999994</v>
          </cell>
          <cell r="T2534">
            <v>66</v>
          </cell>
          <cell r="U2534">
            <v>-282.47999999999996</v>
          </cell>
          <cell r="V2534">
            <v>0</v>
          </cell>
          <cell r="W2534">
            <v>6.5520000000000005</v>
          </cell>
          <cell r="X2534">
            <v>7.28</v>
          </cell>
          <cell r="Y2534">
            <v>-0.72799999999999976</v>
          </cell>
          <cell r="Z2534">
            <v>6.5520000000000005</v>
          </cell>
          <cell r="AA2534">
            <v>0.72799999999999976</v>
          </cell>
          <cell r="AB2534">
            <v>0</v>
          </cell>
          <cell r="AC2534" t="str">
            <v>Mainline</v>
          </cell>
          <cell r="AD2534" t="str">
            <v>19_Female Racing</v>
          </cell>
          <cell r="AE2534" t="str">
            <v>S122</v>
          </cell>
          <cell r="AF2534" t="str">
            <v>Seasonal</v>
          </cell>
          <cell r="AG2534">
            <v>1</v>
          </cell>
          <cell r="AH2534" t="str">
            <v>Release May 23</v>
          </cell>
          <cell r="AI2534" t="str">
            <v>Racing</v>
          </cell>
          <cell r="AJ2534" t="str">
            <v>Vibe</v>
          </cell>
          <cell r="AK2534">
            <v>0</v>
          </cell>
          <cell r="AL2534" t="str">
            <v/>
          </cell>
          <cell r="AM2534">
            <v>48.047999999999988</v>
          </cell>
          <cell r="AN2534">
            <v>66</v>
          </cell>
          <cell r="AO2534">
            <v>0.72799999999999976</v>
          </cell>
        </row>
        <row r="2535">
          <cell r="A2535">
            <v>87192136971</v>
          </cell>
          <cell r="B2535" t="str">
            <v>3 Seasons Old</v>
          </cell>
          <cell r="C2535" t="str">
            <v>W060</v>
          </cell>
          <cell r="D2535" t="str">
            <v>Speedo USA Maersk</v>
          </cell>
          <cell r="E2535" t="str">
            <v>8-7192136971</v>
          </cell>
          <cell r="F2535" t="str">
            <v>SOLID THE ONE BACK 1 971</v>
          </cell>
          <cell r="G2535" t="str">
            <v>P1122</v>
          </cell>
          <cell r="H2535" t="str">
            <v>One-Piece</v>
          </cell>
          <cell r="I2535" t="str">
            <v>812</v>
          </cell>
          <cell r="J2535" t="str">
            <v>Apparel</v>
          </cell>
          <cell r="K2535" t="str">
            <v>MNL</v>
          </cell>
          <cell r="L2535" t="str">
            <v>SS23</v>
          </cell>
          <cell r="M2535">
            <v>1893.72</v>
          </cell>
          <cell r="N2535">
            <v>258</v>
          </cell>
          <cell r="O2535">
            <v>1704.348</v>
          </cell>
          <cell r="P2535">
            <v>0</v>
          </cell>
          <cell r="Q2535">
            <v>0</v>
          </cell>
          <cell r="R2535">
            <v>0</v>
          </cell>
          <cell r="S2535">
            <v>-4.3400000000000016</v>
          </cell>
          <cell r="T2535">
            <v>258</v>
          </cell>
          <cell r="U2535">
            <v>-1119.7200000000005</v>
          </cell>
          <cell r="V2535">
            <v>0</v>
          </cell>
          <cell r="W2535">
            <v>4.7710000000000008</v>
          </cell>
          <cell r="X2535">
            <v>7.34</v>
          </cell>
          <cell r="Y2535">
            <v>-2.5689999999999991</v>
          </cell>
          <cell r="Z2535">
            <v>6.6059999999999999</v>
          </cell>
          <cell r="AA2535">
            <v>0.73399999999999999</v>
          </cell>
          <cell r="AB2535">
            <v>1.8349999999999991</v>
          </cell>
          <cell r="AC2535" t="str">
            <v>Mainline</v>
          </cell>
          <cell r="AD2535" t="str">
            <v>19_Female Racing</v>
          </cell>
          <cell r="AE2535" t="str">
            <v>S123</v>
          </cell>
          <cell r="AF2535" t="str">
            <v>Seasonal</v>
          </cell>
          <cell r="AG2535">
            <v>1</v>
          </cell>
          <cell r="AH2535" t="str">
            <v>Release 10-19-23</v>
          </cell>
          <cell r="AI2535" t="str">
            <v>Racing</v>
          </cell>
          <cell r="AJ2535" t="str">
            <v>Vibe</v>
          </cell>
          <cell r="AK2535">
            <v>0</v>
          </cell>
          <cell r="AL2535">
            <v>45292</v>
          </cell>
          <cell r="AM2535">
            <v>189.37199999999999</v>
          </cell>
          <cell r="AN2535">
            <v>258</v>
          </cell>
          <cell r="AO2535">
            <v>0.73399999999999999</v>
          </cell>
        </row>
        <row r="2536">
          <cell r="A2536">
            <v>87192136972</v>
          </cell>
          <cell r="B2536" t="str">
            <v>3+ Seasons Old</v>
          </cell>
          <cell r="C2536" t="str">
            <v>W060</v>
          </cell>
          <cell r="D2536" t="str">
            <v>Speedo USA Maersk</v>
          </cell>
          <cell r="E2536" t="str">
            <v>8-7192136972</v>
          </cell>
          <cell r="F2536" t="str">
            <v>SOLID THE ONE BACK 1 972</v>
          </cell>
          <cell r="G2536" t="str">
            <v>P1122</v>
          </cell>
          <cell r="H2536" t="str">
            <v>One-Piece</v>
          </cell>
          <cell r="I2536" t="str">
            <v>812</v>
          </cell>
          <cell r="J2536" t="str">
            <v>Apparel</v>
          </cell>
          <cell r="K2536" t="str">
            <v>MNL</v>
          </cell>
          <cell r="L2536" t="str">
            <v>AW22</v>
          </cell>
          <cell r="M2536">
            <v>2392.84</v>
          </cell>
          <cell r="N2536">
            <v>326</v>
          </cell>
          <cell r="O2536">
            <v>2153.556</v>
          </cell>
          <cell r="P2536">
            <v>0</v>
          </cell>
          <cell r="Q2536">
            <v>0</v>
          </cell>
          <cell r="R2536">
            <v>0</v>
          </cell>
          <cell r="S2536">
            <v>-4.34</v>
          </cell>
          <cell r="T2536">
            <v>326</v>
          </cell>
          <cell r="U2536">
            <v>-1414.84</v>
          </cell>
          <cell r="V2536">
            <v>0</v>
          </cell>
          <cell r="W2536">
            <v>6.6059999999999999</v>
          </cell>
          <cell r="X2536">
            <v>7.3400000000000007</v>
          </cell>
          <cell r="Y2536">
            <v>-0.73400000000000087</v>
          </cell>
          <cell r="Z2536">
            <v>6.6059999999999999</v>
          </cell>
          <cell r="AA2536">
            <v>0.73400000000000087</v>
          </cell>
          <cell r="AB2536">
            <v>0</v>
          </cell>
          <cell r="AC2536" t="str">
            <v>Mainline</v>
          </cell>
          <cell r="AD2536" t="str">
            <v>19_Female Racing</v>
          </cell>
          <cell r="AE2536" t="str">
            <v>S222</v>
          </cell>
          <cell r="AF2536" t="str">
            <v>Seasonal</v>
          </cell>
          <cell r="AG2536">
            <v>1</v>
          </cell>
          <cell r="AH2536" t="str">
            <v>Release 10-19-23</v>
          </cell>
          <cell r="AI2536" t="str">
            <v>Racing</v>
          </cell>
          <cell r="AJ2536" t="str">
            <v>Vibe</v>
          </cell>
          <cell r="AK2536">
            <v>0</v>
          </cell>
          <cell r="AL2536">
            <v>45292</v>
          </cell>
          <cell r="AM2536">
            <v>239.28400000000028</v>
          </cell>
          <cell r="AN2536">
            <v>326</v>
          </cell>
          <cell r="AO2536">
            <v>0.73400000000000087</v>
          </cell>
        </row>
        <row r="2537">
          <cell r="A2537">
            <v>87192136978</v>
          </cell>
          <cell r="B2537" t="str">
            <v>3 Seasons Old</v>
          </cell>
          <cell r="C2537" t="str">
            <v>W060</v>
          </cell>
          <cell r="D2537" t="str">
            <v>Speedo USA Maersk</v>
          </cell>
          <cell r="E2537" t="str">
            <v>8-7192136978</v>
          </cell>
          <cell r="F2537" t="str">
            <v>SOLID THE ONE BACK 1 978</v>
          </cell>
          <cell r="G2537" t="str">
            <v>P1122</v>
          </cell>
          <cell r="H2537" t="str">
            <v>One-Piece</v>
          </cell>
          <cell r="I2537" t="str">
            <v>812</v>
          </cell>
          <cell r="J2537" t="str">
            <v>Apparel</v>
          </cell>
          <cell r="K2537" t="str">
            <v>MNL</v>
          </cell>
          <cell r="L2537" t="str">
            <v>SS23</v>
          </cell>
          <cell r="M2537">
            <v>536.04999999999995</v>
          </cell>
          <cell r="N2537">
            <v>71</v>
          </cell>
          <cell r="O2537">
            <v>482.44499999999999</v>
          </cell>
          <cell r="P2537">
            <v>0</v>
          </cell>
          <cell r="Q2537">
            <v>0</v>
          </cell>
          <cell r="R2537">
            <v>0</v>
          </cell>
          <cell r="S2537">
            <v>-4.5500000000000007</v>
          </cell>
          <cell r="T2537">
            <v>71</v>
          </cell>
          <cell r="U2537">
            <v>-323.05000000000007</v>
          </cell>
          <cell r="V2537">
            <v>0</v>
          </cell>
          <cell r="W2537">
            <v>4.9074999999999998</v>
          </cell>
          <cell r="X2537">
            <v>7.5499999999999989</v>
          </cell>
          <cell r="Y2537">
            <v>-2.6424999999999992</v>
          </cell>
          <cell r="Z2537">
            <v>6.7949999999999999</v>
          </cell>
          <cell r="AA2537">
            <v>0.75499999999999901</v>
          </cell>
          <cell r="AB2537">
            <v>1.8875000000000002</v>
          </cell>
          <cell r="AC2537" t="str">
            <v>Mainline</v>
          </cell>
          <cell r="AD2537" t="str">
            <v>19_Female Racing</v>
          </cell>
          <cell r="AE2537" t="str">
            <v>S123</v>
          </cell>
          <cell r="AF2537" t="str">
            <v>Seasonal</v>
          </cell>
          <cell r="AG2537">
            <v>1</v>
          </cell>
          <cell r="AH2537" t="str">
            <v>Release 10-19-23</v>
          </cell>
          <cell r="AI2537" t="str">
            <v>Racing</v>
          </cell>
          <cell r="AJ2537" t="str">
            <v>Vibe</v>
          </cell>
          <cell r="AK2537">
            <v>0</v>
          </cell>
          <cell r="AL2537">
            <v>45323</v>
          </cell>
          <cell r="AM2537">
            <v>53.604999999999933</v>
          </cell>
          <cell r="AN2537">
            <v>71</v>
          </cell>
          <cell r="AO2537">
            <v>0.75499999999999901</v>
          </cell>
        </row>
        <row r="2538">
          <cell r="A2538">
            <v>87192137001</v>
          </cell>
          <cell r="B2538" t="str">
            <v>3+ Seasons Old</v>
          </cell>
          <cell r="C2538" t="str">
            <v>W060</v>
          </cell>
          <cell r="D2538" t="str">
            <v>Speedo USA Maersk</v>
          </cell>
          <cell r="E2538" t="str">
            <v>8-7192137001</v>
          </cell>
          <cell r="F2538" t="str">
            <v>SOLID FLYER 1PC 001</v>
          </cell>
          <cell r="G2538" t="str">
            <v>P1122</v>
          </cell>
          <cell r="H2538" t="str">
            <v>One-Piece</v>
          </cell>
          <cell r="I2538" t="str">
            <v>812</v>
          </cell>
          <cell r="J2538" t="str">
            <v>Apparel</v>
          </cell>
          <cell r="K2538" t="str">
            <v>MNL</v>
          </cell>
          <cell r="L2538" t="str">
            <v>SS22</v>
          </cell>
          <cell r="M2538">
            <v>23.55</v>
          </cell>
          <cell r="N2538">
            <v>3</v>
          </cell>
          <cell r="O2538">
            <v>21.195</v>
          </cell>
          <cell r="P2538">
            <v>0</v>
          </cell>
          <cell r="Q2538">
            <v>0</v>
          </cell>
          <cell r="R2538">
            <v>0</v>
          </cell>
          <cell r="S2538">
            <v>-4.8500000000000005</v>
          </cell>
          <cell r="T2538">
            <v>3</v>
          </cell>
          <cell r="U2538">
            <v>-14.55</v>
          </cell>
          <cell r="V2538">
            <v>0</v>
          </cell>
          <cell r="W2538">
            <v>7.0650000000000004</v>
          </cell>
          <cell r="X2538">
            <v>7.8500000000000005</v>
          </cell>
          <cell r="Y2538">
            <v>-0.78500000000000014</v>
          </cell>
          <cell r="Z2538">
            <v>7.0650000000000004</v>
          </cell>
          <cell r="AA2538">
            <v>0.78500000000000014</v>
          </cell>
          <cell r="AB2538">
            <v>0</v>
          </cell>
          <cell r="AC2538" t="str">
            <v>Mainline</v>
          </cell>
          <cell r="AD2538" t="str">
            <v>19_Female Racing</v>
          </cell>
          <cell r="AE2538" t="str">
            <v>S122</v>
          </cell>
          <cell r="AF2538" t="str">
            <v>Core</v>
          </cell>
          <cell r="AG2538">
            <v>1</v>
          </cell>
          <cell r="AH2538" t="str">
            <v>Release 10-19-23</v>
          </cell>
          <cell r="AI2538" t="str">
            <v>Racing</v>
          </cell>
          <cell r="AJ2538">
            <v>0</v>
          </cell>
          <cell r="AK2538">
            <v>0</v>
          </cell>
          <cell r="AL2538" t="str">
            <v/>
          </cell>
          <cell r="AM2538">
            <v>2.3550000000000004</v>
          </cell>
          <cell r="AN2538">
            <v>3</v>
          </cell>
          <cell r="AO2538">
            <v>0.78500000000000014</v>
          </cell>
        </row>
        <row r="2539">
          <cell r="A2539">
            <v>87192137331</v>
          </cell>
          <cell r="B2539" t="str">
            <v>3+ Seasons Old</v>
          </cell>
          <cell r="C2539" t="str">
            <v>W060</v>
          </cell>
          <cell r="D2539" t="str">
            <v>Speedo USA Maersk</v>
          </cell>
          <cell r="E2539" t="str">
            <v>8-7192137331</v>
          </cell>
          <cell r="F2539" t="str">
            <v>SOLID FLYER 1PC 331</v>
          </cell>
          <cell r="G2539" t="str">
            <v>P1122</v>
          </cell>
          <cell r="H2539" t="str">
            <v>One-Piece</v>
          </cell>
          <cell r="I2539" t="str">
            <v>812</v>
          </cell>
          <cell r="J2539" t="str">
            <v>Apparel</v>
          </cell>
          <cell r="K2539" t="str">
            <v>MNL</v>
          </cell>
          <cell r="L2539" t="str">
            <v>S121</v>
          </cell>
          <cell r="M2539">
            <v>162.4</v>
          </cell>
          <cell r="N2539">
            <v>20</v>
          </cell>
          <cell r="O2539">
            <v>146.16</v>
          </cell>
          <cell r="P2539">
            <v>0</v>
          </cell>
          <cell r="Q2539">
            <v>0</v>
          </cell>
          <cell r="R2539">
            <v>0</v>
          </cell>
          <cell r="S2539">
            <v>-5.1200000000000019</v>
          </cell>
          <cell r="T2539">
            <v>20</v>
          </cell>
          <cell r="U2539">
            <v>-102.40000000000003</v>
          </cell>
          <cell r="V2539">
            <v>0</v>
          </cell>
          <cell r="W2539">
            <v>7.3079999999999998</v>
          </cell>
          <cell r="X2539">
            <v>8.120000000000001</v>
          </cell>
          <cell r="Y2539">
            <v>-0.81200000000000117</v>
          </cell>
          <cell r="Z2539">
            <v>7.3079999999999998</v>
          </cell>
          <cell r="AA2539">
            <v>0.81200000000000117</v>
          </cell>
          <cell r="AB2539">
            <v>0</v>
          </cell>
          <cell r="AC2539" t="str">
            <v>Mainline</v>
          </cell>
          <cell r="AD2539" t="str">
            <v>19_Female Racing</v>
          </cell>
          <cell r="AE2539" t="str">
            <v>S121</v>
          </cell>
          <cell r="AF2539" t="str">
            <v>Seasonal</v>
          </cell>
          <cell r="AG2539">
            <v>1</v>
          </cell>
          <cell r="AH2539" t="str">
            <v>At Once</v>
          </cell>
          <cell r="AI2539" t="str">
            <v>Racing</v>
          </cell>
          <cell r="AJ2539">
            <v>0</v>
          </cell>
          <cell r="AK2539">
            <v>0</v>
          </cell>
          <cell r="AL2539" t="str">
            <v/>
          </cell>
          <cell r="AM2539">
            <v>16.240000000000023</v>
          </cell>
          <cell r="AN2539">
            <v>20</v>
          </cell>
          <cell r="AO2539">
            <v>0.81200000000000117</v>
          </cell>
        </row>
        <row r="2540">
          <cell r="A2540">
            <v>87192137401</v>
          </cell>
          <cell r="B2540" t="str">
            <v>3 Seasons Old</v>
          </cell>
          <cell r="C2540" t="str">
            <v>W060</v>
          </cell>
          <cell r="D2540" t="str">
            <v>Speedo USA Maersk</v>
          </cell>
          <cell r="E2540" t="str">
            <v>8-7192137401</v>
          </cell>
          <cell r="F2540" t="str">
            <v>SOLID FLYER 1PC 401</v>
          </cell>
          <cell r="G2540" t="str">
            <v>P1122</v>
          </cell>
          <cell r="H2540" t="str">
            <v>One-Piece</v>
          </cell>
          <cell r="I2540" t="str">
            <v>812</v>
          </cell>
          <cell r="J2540" t="str">
            <v>Apparel</v>
          </cell>
          <cell r="K2540" t="str">
            <v>MNL</v>
          </cell>
          <cell r="L2540" t="str">
            <v>SS23</v>
          </cell>
          <cell r="M2540">
            <v>1138.25</v>
          </cell>
          <cell r="N2540">
            <v>145</v>
          </cell>
          <cell r="O2540">
            <v>1024.425</v>
          </cell>
          <cell r="P2540">
            <v>0</v>
          </cell>
          <cell r="Q2540">
            <v>0</v>
          </cell>
          <cell r="R2540">
            <v>0</v>
          </cell>
          <cell r="S2540">
            <v>-4.8500000000000005</v>
          </cell>
          <cell r="T2540">
            <v>145</v>
          </cell>
          <cell r="U2540">
            <v>-703.25000000000011</v>
          </cell>
          <cell r="V2540">
            <v>0</v>
          </cell>
          <cell r="W2540">
            <v>5.1025</v>
          </cell>
          <cell r="X2540">
            <v>7.85</v>
          </cell>
          <cell r="Y2540">
            <v>-2.7474999999999996</v>
          </cell>
          <cell r="Z2540">
            <v>7.0649999999999995</v>
          </cell>
          <cell r="AA2540">
            <v>0.78500000000000014</v>
          </cell>
          <cell r="AB2540">
            <v>1.9624999999999995</v>
          </cell>
          <cell r="AC2540" t="str">
            <v>Mainline</v>
          </cell>
          <cell r="AD2540" t="str">
            <v>19_Female Racing</v>
          </cell>
          <cell r="AE2540" t="str">
            <v>S123</v>
          </cell>
          <cell r="AF2540" t="str">
            <v>Seasonal</v>
          </cell>
          <cell r="AG2540">
            <v>1</v>
          </cell>
          <cell r="AH2540" t="str">
            <v>Release 10-19-23</v>
          </cell>
          <cell r="AI2540" t="str">
            <v>Racing</v>
          </cell>
          <cell r="AJ2540">
            <v>0</v>
          </cell>
          <cell r="AK2540">
            <v>0</v>
          </cell>
          <cell r="AL2540">
            <v>45323</v>
          </cell>
          <cell r="AM2540">
            <v>113.82500000000002</v>
          </cell>
          <cell r="AN2540">
            <v>145</v>
          </cell>
          <cell r="AO2540">
            <v>0.78500000000000014</v>
          </cell>
        </row>
        <row r="2541">
          <cell r="A2541">
            <v>87192137460</v>
          </cell>
          <cell r="B2541" t="str">
            <v>3 Seasons Old</v>
          </cell>
          <cell r="C2541" t="str">
            <v>W060</v>
          </cell>
          <cell r="D2541" t="str">
            <v>Speedo USA Maersk</v>
          </cell>
          <cell r="E2541" t="str">
            <v>8-7192137460</v>
          </cell>
          <cell r="F2541" t="str">
            <v>SOLID FLYER 1PC 460</v>
          </cell>
          <cell r="G2541" t="str">
            <v>P1122</v>
          </cell>
          <cell r="H2541" t="str">
            <v>One-Piece</v>
          </cell>
          <cell r="I2541" t="str">
            <v>812</v>
          </cell>
          <cell r="J2541" t="str">
            <v>Apparel</v>
          </cell>
          <cell r="K2541" t="str">
            <v>MNL</v>
          </cell>
          <cell r="L2541" t="str">
            <v>SS23</v>
          </cell>
          <cell r="M2541">
            <v>154.28</v>
          </cell>
          <cell r="N2541">
            <v>19</v>
          </cell>
          <cell r="O2541">
            <v>138.852</v>
          </cell>
          <cell r="P2541">
            <v>0</v>
          </cell>
          <cell r="Q2541">
            <v>0</v>
          </cell>
          <cell r="R2541">
            <v>0</v>
          </cell>
          <cell r="S2541">
            <v>-5.1199999999999992</v>
          </cell>
          <cell r="T2541">
            <v>19</v>
          </cell>
          <cell r="U2541">
            <v>-97.279999999999987</v>
          </cell>
          <cell r="V2541">
            <v>0</v>
          </cell>
          <cell r="W2541">
            <v>5.2780000000000005</v>
          </cell>
          <cell r="X2541">
            <v>8.1199999999999992</v>
          </cell>
          <cell r="Y2541">
            <v>-2.8419999999999987</v>
          </cell>
          <cell r="Z2541">
            <v>7.3079999999999998</v>
          </cell>
          <cell r="AA2541">
            <v>0.81199999999999939</v>
          </cell>
          <cell r="AB2541">
            <v>2.0299999999999994</v>
          </cell>
          <cell r="AC2541" t="str">
            <v>Mainline</v>
          </cell>
          <cell r="AD2541" t="str">
            <v>19_Female Racing</v>
          </cell>
          <cell r="AE2541" t="str">
            <v>S123</v>
          </cell>
          <cell r="AF2541" t="str">
            <v>Seasonal</v>
          </cell>
          <cell r="AG2541">
            <v>1</v>
          </cell>
          <cell r="AH2541" t="str">
            <v>Release 10-19-23</v>
          </cell>
          <cell r="AI2541" t="str">
            <v>Racing</v>
          </cell>
          <cell r="AJ2541">
            <v>0</v>
          </cell>
          <cell r="AK2541">
            <v>0</v>
          </cell>
          <cell r="AL2541">
            <v>44392</v>
          </cell>
          <cell r="AM2541">
            <v>15.427999999999988</v>
          </cell>
          <cell r="AN2541">
            <v>19</v>
          </cell>
          <cell r="AO2541">
            <v>0.81199999999999939</v>
          </cell>
        </row>
        <row r="2542">
          <cell r="A2542">
            <v>87192137461</v>
          </cell>
          <cell r="B2542" t="str">
            <v>Expiring</v>
          </cell>
          <cell r="C2542" t="str">
            <v>W060</v>
          </cell>
          <cell r="D2542" t="str">
            <v>Speedo USA Maersk</v>
          </cell>
          <cell r="E2542" t="str">
            <v>8-7192137461</v>
          </cell>
          <cell r="F2542" t="str">
            <v>SOLID FLYER 1PC 461</v>
          </cell>
          <cell r="G2542" t="str">
            <v>P1122</v>
          </cell>
          <cell r="H2542" t="str">
            <v>One-Piece</v>
          </cell>
          <cell r="I2542" t="str">
            <v>812</v>
          </cell>
          <cell r="J2542" t="str">
            <v>Apparel</v>
          </cell>
          <cell r="K2542" t="str">
            <v>MNL</v>
          </cell>
          <cell r="L2542" t="str">
            <v>AW24</v>
          </cell>
          <cell r="M2542">
            <v>1216.05</v>
          </cell>
          <cell r="N2542">
            <v>165</v>
          </cell>
          <cell r="O2542">
            <v>243.21</v>
          </cell>
          <cell r="P2542">
            <v>0</v>
          </cell>
          <cell r="Q2542">
            <v>0</v>
          </cell>
          <cell r="R2542">
            <v>0</v>
          </cell>
          <cell r="S2542">
            <v>0</v>
          </cell>
          <cell r="T2542">
            <v>0</v>
          </cell>
          <cell r="U2542">
            <v>0</v>
          </cell>
          <cell r="V2542">
            <v>0</v>
          </cell>
          <cell r="W2542">
            <v>0</v>
          </cell>
          <cell r="X2542">
            <v>7.37</v>
          </cell>
          <cell r="Y2542">
            <v>-7.37</v>
          </cell>
          <cell r="Z2542">
            <v>1.474</v>
          </cell>
          <cell r="AA2542">
            <v>5.8959999999999999</v>
          </cell>
          <cell r="AB2542">
            <v>1.474</v>
          </cell>
          <cell r="AC2542" t="str">
            <v>Mainline</v>
          </cell>
          <cell r="AD2542" t="str">
            <v>19_Female Racing</v>
          </cell>
          <cell r="AE2542" t="str">
            <v>S224</v>
          </cell>
          <cell r="AF2542" t="str">
            <v>Seasonal</v>
          </cell>
          <cell r="AG2542">
            <v>1</v>
          </cell>
          <cell r="AH2542" t="str">
            <v>&lt;N/A&gt;</v>
          </cell>
          <cell r="AI2542" t="str">
            <v>Racing</v>
          </cell>
          <cell r="AJ2542">
            <v>0</v>
          </cell>
          <cell r="AK2542">
            <v>0</v>
          </cell>
          <cell r="AL2542">
            <v>45352</v>
          </cell>
          <cell r="AM2542">
            <v>972.84</v>
          </cell>
          <cell r="AN2542">
            <v>165</v>
          </cell>
          <cell r="AO2542">
            <v>5.8959999999999999</v>
          </cell>
        </row>
        <row r="2543">
          <cell r="A2543">
            <v>87192137510</v>
          </cell>
          <cell r="B2543" t="str">
            <v>3+ Seasons Old</v>
          </cell>
          <cell r="C2543" t="str">
            <v>W060</v>
          </cell>
          <cell r="D2543" t="str">
            <v>Speedo USA Maersk</v>
          </cell>
          <cell r="E2543" t="str">
            <v>8-7192137510</v>
          </cell>
          <cell r="F2543" t="str">
            <v>SOLID FLYER 1PC 510</v>
          </cell>
          <cell r="G2543" t="str">
            <v>P1122</v>
          </cell>
          <cell r="H2543" t="str">
            <v>One-Piece</v>
          </cell>
          <cell r="I2543" t="str">
            <v>812</v>
          </cell>
          <cell r="J2543" t="str">
            <v>Apparel</v>
          </cell>
          <cell r="K2543" t="str">
            <v>MNL</v>
          </cell>
          <cell r="L2543" t="str">
            <v>AW22</v>
          </cell>
          <cell r="M2543">
            <v>8.1199999999999992</v>
          </cell>
          <cell r="N2543">
            <v>1</v>
          </cell>
          <cell r="O2543">
            <v>7.3079999999999998</v>
          </cell>
          <cell r="P2543">
            <v>0</v>
          </cell>
          <cell r="Q2543">
            <v>0</v>
          </cell>
          <cell r="R2543">
            <v>0</v>
          </cell>
          <cell r="S2543">
            <v>-5.1199999999999992</v>
          </cell>
          <cell r="T2543">
            <v>1</v>
          </cell>
          <cell r="U2543">
            <v>-5.1199999999999992</v>
          </cell>
          <cell r="V2543">
            <v>0</v>
          </cell>
          <cell r="W2543">
            <v>7.3079999999999998</v>
          </cell>
          <cell r="X2543">
            <v>8.1199999999999992</v>
          </cell>
          <cell r="Y2543">
            <v>-0.81199999999999939</v>
          </cell>
          <cell r="Z2543">
            <v>7.3079999999999998</v>
          </cell>
          <cell r="AA2543">
            <v>0.81199999999999939</v>
          </cell>
          <cell r="AB2543">
            <v>0</v>
          </cell>
          <cell r="AC2543" t="str">
            <v>Mainline</v>
          </cell>
          <cell r="AD2543" t="str">
            <v>19_Female Racing</v>
          </cell>
          <cell r="AE2543" t="str">
            <v>S222</v>
          </cell>
          <cell r="AF2543" t="str">
            <v>Seasonal</v>
          </cell>
          <cell r="AG2543">
            <v>1</v>
          </cell>
          <cell r="AH2543" t="str">
            <v>At Once</v>
          </cell>
          <cell r="AI2543" t="str">
            <v>Racing</v>
          </cell>
          <cell r="AJ2543">
            <v>0</v>
          </cell>
          <cell r="AK2543">
            <v>0</v>
          </cell>
          <cell r="AL2543">
            <v>45292</v>
          </cell>
          <cell r="AM2543">
            <v>0.81199999999999939</v>
          </cell>
          <cell r="AN2543">
            <v>1</v>
          </cell>
          <cell r="AO2543">
            <v>0.81199999999999939</v>
          </cell>
        </row>
        <row r="2544">
          <cell r="A2544">
            <v>87192138001</v>
          </cell>
          <cell r="B2544" t="str">
            <v>3+ Seasons Old</v>
          </cell>
          <cell r="C2544" t="str">
            <v>W060</v>
          </cell>
          <cell r="D2544" t="str">
            <v>Speedo USA Maersk</v>
          </cell>
          <cell r="E2544" t="str">
            <v>8-7192138001</v>
          </cell>
          <cell r="F2544" t="str">
            <v>COLOR BLOCK FLYER 1P 001</v>
          </cell>
          <cell r="G2544" t="str">
            <v>P1122</v>
          </cell>
          <cell r="H2544" t="str">
            <v>One-Piece</v>
          </cell>
          <cell r="I2544" t="str">
            <v>812</v>
          </cell>
          <cell r="J2544" t="str">
            <v>Apparel</v>
          </cell>
          <cell r="K2544" t="str">
            <v>MNL</v>
          </cell>
          <cell r="L2544" t="str">
            <v>SS22</v>
          </cell>
          <cell r="M2544">
            <v>190.08</v>
          </cell>
          <cell r="N2544">
            <v>24</v>
          </cell>
          <cell r="O2544">
            <v>171.072</v>
          </cell>
          <cell r="P2544">
            <v>0</v>
          </cell>
          <cell r="Q2544">
            <v>0</v>
          </cell>
          <cell r="R2544">
            <v>0</v>
          </cell>
          <cell r="S2544">
            <v>-4.92</v>
          </cell>
          <cell r="T2544">
            <v>24</v>
          </cell>
          <cell r="U2544">
            <v>-118.08</v>
          </cell>
          <cell r="V2544">
            <v>0</v>
          </cell>
          <cell r="W2544">
            <v>7.1280000000000001</v>
          </cell>
          <cell r="X2544">
            <v>7.9200000000000008</v>
          </cell>
          <cell r="Y2544">
            <v>-0.7920000000000007</v>
          </cell>
          <cell r="Z2544">
            <v>7.1280000000000001</v>
          </cell>
          <cell r="AA2544">
            <v>0.7920000000000007</v>
          </cell>
          <cell r="AB2544">
            <v>0</v>
          </cell>
          <cell r="AC2544" t="str">
            <v>Mainline</v>
          </cell>
          <cell r="AD2544" t="str">
            <v>19_Female Racing</v>
          </cell>
          <cell r="AE2544" t="str">
            <v>S122</v>
          </cell>
          <cell r="AF2544" t="str">
            <v>Core</v>
          </cell>
          <cell r="AG2544">
            <v>1</v>
          </cell>
          <cell r="AH2544" t="str">
            <v>Release 10-19-23</v>
          </cell>
          <cell r="AI2544" t="str">
            <v>Racing</v>
          </cell>
          <cell r="AJ2544">
            <v>0</v>
          </cell>
          <cell r="AK2544">
            <v>0</v>
          </cell>
          <cell r="AL2544" t="str">
            <v/>
          </cell>
          <cell r="AM2544">
            <v>19.008000000000017</v>
          </cell>
          <cell r="AN2544">
            <v>24</v>
          </cell>
          <cell r="AO2544">
            <v>0.7920000000000007</v>
          </cell>
        </row>
        <row r="2545">
          <cell r="A2545">
            <v>87192138501</v>
          </cell>
          <cell r="B2545" t="str">
            <v>3+ Seasons Old</v>
          </cell>
          <cell r="C2545" t="str">
            <v>W060</v>
          </cell>
          <cell r="D2545" t="str">
            <v>Speedo USA Maersk</v>
          </cell>
          <cell r="E2545" t="str">
            <v>8-7192138501</v>
          </cell>
          <cell r="F2545" t="str">
            <v>COLOR BLOCK FLYER 1P 501</v>
          </cell>
          <cell r="G2545" t="str">
            <v>P1122</v>
          </cell>
          <cell r="H2545" t="str">
            <v>One-Piece</v>
          </cell>
          <cell r="I2545" t="str">
            <v>812</v>
          </cell>
          <cell r="J2545" t="str">
            <v>Apparel</v>
          </cell>
          <cell r="K2545" t="str">
            <v>MNL</v>
          </cell>
          <cell r="L2545" t="str">
            <v>AW22</v>
          </cell>
          <cell r="M2545">
            <v>204.25</v>
          </cell>
          <cell r="N2545">
            <v>25</v>
          </cell>
          <cell r="O2545">
            <v>183.82500000000002</v>
          </cell>
          <cell r="P2545">
            <v>0</v>
          </cell>
          <cell r="Q2545">
            <v>0</v>
          </cell>
          <cell r="R2545">
            <v>0</v>
          </cell>
          <cell r="S2545">
            <v>-5.17</v>
          </cell>
          <cell r="T2545">
            <v>25</v>
          </cell>
          <cell r="U2545">
            <v>-129.25</v>
          </cell>
          <cell r="V2545">
            <v>0</v>
          </cell>
          <cell r="W2545">
            <v>7.3530000000000006</v>
          </cell>
          <cell r="X2545">
            <v>8.17</v>
          </cell>
          <cell r="Y2545">
            <v>-0.81699999999999928</v>
          </cell>
          <cell r="Z2545">
            <v>7.3530000000000006</v>
          </cell>
          <cell r="AA2545">
            <v>0.81699999999999928</v>
          </cell>
          <cell r="AB2545">
            <v>0</v>
          </cell>
          <cell r="AC2545" t="str">
            <v>Mainline</v>
          </cell>
          <cell r="AD2545" t="str">
            <v>19_Female Racing</v>
          </cell>
          <cell r="AE2545" t="str">
            <v>S222</v>
          </cell>
          <cell r="AF2545" t="str">
            <v>Seasonal</v>
          </cell>
          <cell r="AG2545">
            <v>1</v>
          </cell>
          <cell r="AH2545" t="str">
            <v>At Once</v>
          </cell>
          <cell r="AI2545" t="str">
            <v>Racing</v>
          </cell>
          <cell r="AJ2545">
            <v>0</v>
          </cell>
          <cell r="AK2545">
            <v>0</v>
          </cell>
          <cell r="AL2545" t="str">
            <v/>
          </cell>
          <cell r="AM2545">
            <v>20.424999999999983</v>
          </cell>
          <cell r="AN2545">
            <v>25</v>
          </cell>
          <cell r="AO2545">
            <v>0.81699999999999928</v>
          </cell>
        </row>
        <row r="2546">
          <cell r="A2546">
            <v>87192138510</v>
          </cell>
          <cell r="B2546" t="str">
            <v>3+ Seasons Old</v>
          </cell>
          <cell r="C2546" t="str">
            <v>W060</v>
          </cell>
          <cell r="D2546" t="str">
            <v>Speedo USA Maersk</v>
          </cell>
          <cell r="E2546" t="str">
            <v>8-7192138510</v>
          </cell>
          <cell r="F2546" t="str">
            <v>COLOR BLOCK FLYER 1P 510</v>
          </cell>
          <cell r="G2546" t="str">
            <v>P1122</v>
          </cell>
          <cell r="H2546" t="str">
            <v>One-Piece</v>
          </cell>
          <cell r="I2546" t="str">
            <v>812</v>
          </cell>
          <cell r="J2546" t="str">
            <v>Apparel</v>
          </cell>
          <cell r="K2546" t="str">
            <v>MNL</v>
          </cell>
          <cell r="L2546" t="str">
            <v>AW22</v>
          </cell>
          <cell r="M2546">
            <v>16.34</v>
          </cell>
          <cell r="N2546">
            <v>2</v>
          </cell>
          <cell r="O2546">
            <v>14.706</v>
          </cell>
          <cell r="P2546">
            <v>0</v>
          </cell>
          <cell r="Q2546">
            <v>0</v>
          </cell>
          <cell r="R2546">
            <v>0</v>
          </cell>
          <cell r="S2546">
            <v>-5.17</v>
          </cell>
          <cell r="T2546">
            <v>2</v>
          </cell>
          <cell r="U2546">
            <v>-10.34</v>
          </cell>
          <cell r="V2546">
            <v>0</v>
          </cell>
          <cell r="W2546">
            <v>7.3529999999999998</v>
          </cell>
          <cell r="X2546">
            <v>8.17</v>
          </cell>
          <cell r="Y2546">
            <v>-0.81700000000000017</v>
          </cell>
          <cell r="Z2546">
            <v>7.3529999999999998</v>
          </cell>
          <cell r="AA2546">
            <v>0.81700000000000017</v>
          </cell>
          <cell r="AB2546">
            <v>0</v>
          </cell>
          <cell r="AC2546" t="str">
            <v>Mainline</v>
          </cell>
          <cell r="AD2546" t="str">
            <v>19_Female Racing</v>
          </cell>
          <cell r="AE2546" t="str">
            <v>S222</v>
          </cell>
          <cell r="AF2546" t="str">
            <v>Seasonal</v>
          </cell>
          <cell r="AG2546">
            <v>1</v>
          </cell>
          <cell r="AH2546" t="str">
            <v>At Once</v>
          </cell>
          <cell r="AI2546" t="str">
            <v>Racing</v>
          </cell>
          <cell r="AJ2546">
            <v>0</v>
          </cell>
          <cell r="AK2546">
            <v>0</v>
          </cell>
          <cell r="AL2546" t="str">
            <v/>
          </cell>
          <cell r="AM2546">
            <v>1.6340000000000003</v>
          </cell>
          <cell r="AN2546">
            <v>2</v>
          </cell>
          <cell r="AO2546">
            <v>0.81700000000000017</v>
          </cell>
        </row>
        <row r="2547">
          <cell r="A2547">
            <v>87192139001</v>
          </cell>
          <cell r="B2547" t="str">
            <v>2 Seasons Old</v>
          </cell>
          <cell r="C2547" t="str">
            <v>W060</v>
          </cell>
          <cell r="D2547" t="str">
            <v>Speedo USA Maersk</v>
          </cell>
          <cell r="E2547" t="str">
            <v>8-7192139001</v>
          </cell>
          <cell r="F2547" t="str">
            <v>SOLID RELAY BACK 001</v>
          </cell>
          <cell r="G2547" t="str">
            <v>P1122</v>
          </cell>
          <cell r="H2547" t="str">
            <v>One-Piece</v>
          </cell>
          <cell r="I2547" t="str">
            <v>812</v>
          </cell>
          <cell r="J2547" t="str">
            <v>Apparel</v>
          </cell>
          <cell r="K2547" t="str">
            <v>MNL</v>
          </cell>
          <cell r="L2547" t="str">
            <v>AW23</v>
          </cell>
          <cell r="M2547">
            <v>7244.64</v>
          </cell>
          <cell r="N2547">
            <v>936</v>
          </cell>
          <cell r="O2547">
            <v>4709.0160000000005</v>
          </cell>
          <cell r="P2547">
            <v>0</v>
          </cell>
          <cell r="Q2547">
            <v>0</v>
          </cell>
          <cell r="R2547">
            <v>0</v>
          </cell>
          <cell r="S2547">
            <v>-4.7400000000000011</v>
          </cell>
          <cell r="T2547">
            <v>936</v>
          </cell>
          <cell r="U2547">
            <v>-4436.6400000000012</v>
          </cell>
          <cell r="V2547">
            <v>0</v>
          </cell>
          <cell r="W2547">
            <v>4.7400000000000011</v>
          </cell>
          <cell r="X2547">
            <v>7.74</v>
          </cell>
          <cell r="Y2547">
            <v>-2.9999999999999991</v>
          </cell>
          <cell r="Z2547">
            <v>5.0310000000000006</v>
          </cell>
          <cell r="AA2547">
            <v>2.7089999999999996</v>
          </cell>
          <cell r="AB2547">
            <v>0.29099999999999948</v>
          </cell>
          <cell r="AC2547" t="str">
            <v>Mainline</v>
          </cell>
          <cell r="AD2547" t="str">
            <v>19_Female Racing</v>
          </cell>
          <cell r="AE2547" t="str">
            <v>S223</v>
          </cell>
          <cell r="AF2547" t="str">
            <v>Seasonal</v>
          </cell>
          <cell r="AG2547">
            <v>1</v>
          </cell>
          <cell r="AH2547" t="str">
            <v>Release Jan 24</v>
          </cell>
          <cell r="AI2547" t="str">
            <v>Racing</v>
          </cell>
          <cell r="AJ2547">
            <v>0</v>
          </cell>
          <cell r="AK2547">
            <v>0</v>
          </cell>
          <cell r="AL2547">
            <v>45352</v>
          </cell>
          <cell r="AM2547">
            <v>2535.6239999999998</v>
          </cell>
          <cell r="AN2547">
            <v>936</v>
          </cell>
          <cell r="AO2547">
            <v>2.7089999999999996</v>
          </cell>
        </row>
        <row r="2548">
          <cell r="A2548">
            <v>87192139401</v>
          </cell>
          <cell r="B2548" t="str">
            <v>2 Seasons Old</v>
          </cell>
          <cell r="C2548" t="str">
            <v>W060</v>
          </cell>
          <cell r="D2548" t="str">
            <v>Speedo USA Maersk</v>
          </cell>
          <cell r="E2548" t="str">
            <v>8-7192139401</v>
          </cell>
          <cell r="F2548" t="str">
            <v>SOLID RELAY BACK 401</v>
          </cell>
          <cell r="G2548" t="str">
            <v>P1122</v>
          </cell>
          <cell r="H2548" t="str">
            <v>One-Piece</v>
          </cell>
          <cell r="I2548" t="str">
            <v>812</v>
          </cell>
          <cell r="J2548" t="str">
            <v>Apparel</v>
          </cell>
          <cell r="K2548" t="str">
            <v>MNL</v>
          </cell>
          <cell r="L2548" t="str">
            <v>AW23</v>
          </cell>
          <cell r="M2548">
            <v>10549.62</v>
          </cell>
          <cell r="N2548">
            <v>1363</v>
          </cell>
          <cell r="O2548">
            <v>6857.2530000000006</v>
          </cell>
          <cell r="P2548">
            <v>0</v>
          </cell>
          <cell r="Q2548">
            <v>0</v>
          </cell>
          <cell r="R2548">
            <v>0</v>
          </cell>
          <cell r="S2548">
            <v>-4.74</v>
          </cell>
          <cell r="T2548">
            <v>1363</v>
          </cell>
          <cell r="U2548">
            <v>-6460.62</v>
          </cell>
          <cell r="V2548">
            <v>0</v>
          </cell>
          <cell r="W2548">
            <v>4.74</v>
          </cell>
          <cell r="X2548">
            <v>7.74</v>
          </cell>
          <cell r="Y2548">
            <v>-3</v>
          </cell>
          <cell r="Z2548">
            <v>5.0310000000000006</v>
          </cell>
          <cell r="AA2548">
            <v>2.7089999999999996</v>
          </cell>
          <cell r="AB2548">
            <v>0.29100000000000037</v>
          </cell>
          <cell r="AC2548" t="str">
            <v>Mainline</v>
          </cell>
          <cell r="AD2548" t="str">
            <v>19_Female Racing</v>
          </cell>
          <cell r="AE2548" t="str">
            <v>S223</v>
          </cell>
          <cell r="AF2548" t="str">
            <v>Seasonal</v>
          </cell>
          <cell r="AG2548">
            <v>1</v>
          </cell>
          <cell r="AH2548" t="str">
            <v>Release Jan 24</v>
          </cell>
          <cell r="AI2548" t="str">
            <v>Racing</v>
          </cell>
          <cell r="AJ2548">
            <v>0</v>
          </cell>
          <cell r="AK2548">
            <v>0</v>
          </cell>
          <cell r="AL2548">
            <v>45352</v>
          </cell>
          <cell r="AM2548">
            <v>3692.3669999999993</v>
          </cell>
          <cell r="AN2548">
            <v>1363</v>
          </cell>
          <cell r="AO2548">
            <v>2.7089999999999996</v>
          </cell>
        </row>
        <row r="2549">
          <cell r="A2549">
            <v>87192146410</v>
          </cell>
          <cell r="B2549" t="str">
            <v>3+ Seasons Old</v>
          </cell>
          <cell r="C2549" t="str">
            <v>W060</v>
          </cell>
          <cell r="D2549" t="str">
            <v>Speedo USA Maersk</v>
          </cell>
          <cell r="E2549" t="str">
            <v>8-7192146410</v>
          </cell>
          <cell r="F2549" t="str">
            <v>VINTAGE SPLICE ONE B 410</v>
          </cell>
          <cell r="G2549" t="str">
            <v>P1122</v>
          </cell>
          <cell r="H2549" t="str">
            <v>One-Piece</v>
          </cell>
          <cell r="I2549" t="str">
            <v>812</v>
          </cell>
          <cell r="J2549" t="str">
            <v>Apparel</v>
          </cell>
          <cell r="K2549" t="str">
            <v>MNL</v>
          </cell>
          <cell r="L2549" t="str">
            <v>AW22</v>
          </cell>
          <cell r="M2549">
            <v>2879.8</v>
          </cell>
          <cell r="N2549">
            <v>340</v>
          </cell>
          <cell r="O2549">
            <v>2591.8200000000002</v>
          </cell>
          <cell r="P2549">
            <v>0</v>
          </cell>
          <cell r="Q2549">
            <v>0</v>
          </cell>
          <cell r="R2549">
            <v>0</v>
          </cell>
          <cell r="S2549">
            <v>-5.4699999999999989</v>
          </cell>
          <cell r="T2549">
            <v>340</v>
          </cell>
          <cell r="U2549">
            <v>-1859.7999999999997</v>
          </cell>
          <cell r="V2549">
            <v>0</v>
          </cell>
          <cell r="W2549">
            <v>7.6230000000000002</v>
          </cell>
          <cell r="X2549">
            <v>8.4700000000000006</v>
          </cell>
          <cell r="Y2549">
            <v>-0.84700000000000042</v>
          </cell>
          <cell r="Z2549">
            <v>7.6230000000000002</v>
          </cell>
          <cell r="AA2549">
            <v>0.84700000000000042</v>
          </cell>
          <cell r="AB2549">
            <v>0</v>
          </cell>
          <cell r="AC2549" t="str">
            <v>Mainline</v>
          </cell>
          <cell r="AD2549" t="str">
            <v>19_Female Racing</v>
          </cell>
          <cell r="AE2549" t="str">
            <v>S222</v>
          </cell>
          <cell r="AF2549" t="str">
            <v>Seasonal</v>
          </cell>
          <cell r="AG2549">
            <v>1</v>
          </cell>
          <cell r="AH2549" t="str">
            <v>At Once</v>
          </cell>
          <cell r="AI2549" t="str">
            <v>Racing</v>
          </cell>
          <cell r="AJ2549" t="str">
            <v>Vibe</v>
          </cell>
          <cell r="AK2549">
            <v>0</v>
          </cell>
          <cell r="AL2549">
            <v>45323</v>
          </cell>
          <cell r="AM2549">
            <v>287.98000000000013</v>
          </cell>
          <cell r="AN2549">
            <v>340</v>
          </cell>
          <cell r="AO2549">
            <v>0.84700000000000042</v>
          </cell>
        </row>
        <row r="2550">
          <cell r="A2550">
            <v>87192146500</v>
          </cell>
          <cell r="B2550" t="str">
            <v>3 Seasons Old</v>
          </cell>
          <cell r="C2550" t="str">
            <v>W060</v>
          </cell>
          <cell r="D2550" t="str">
            <v>Speedo USA Maersk</v>
          </cell>
          <cell r="E2550" t="str">
            <v>8-7192146500</v>
          </cell>
          <cell r="F2550" t="str">
            <v>VINTAGE SPLICE ONE B 500</v>
          </cell>
          <cell r="G2550" t="str">
            <v>P1122</v>
          </cell>
          <cell r="H2550" t="str">
            <v>One-Piece</v>
          </cell>
          <cell r="I2550" t="str">
            <v>812</v>
          </cell>
          <cell r="J2550" t="str">
            <v>Apparel</v>
          </cell>
          <cell r="K2550" t="str">
            <v>MNL</v>
          </cell>
          <cell r="L2550" t="str">
            <v>SS23</v>
          </cell>
          <cell r="M2550">
            <v>2879.8</v>
          </cell>
          <cell r="N2550">
            <v>340</v>
          </cell>
          <cell r="O2550">
            <v>2591.8200000000002</v>
          </cell>
          <cell r="P2550">
            <v>0</v>
          </cell>
          <cell r="Q2550">
            <v>0</v>
          </cell>
          <cell r="R2550">
            <v>0</v>
          </cell>
          <cell r="S2550">
            <v>-5.4700000000000006</v>
          </cell>
          <cell r="T2550">
            <v>340</v>
          </cell>
          <cell r="U2550">
            <v>-1859.8000000000002</v>
          </cell>
          <cell r="V2550">
            <v>0</v>
          </cell>
          <cell r="W2550">
            <v>5.5055000000000005</v>
          </cell>
          <cell r="X2550">
            <v>8.4700000000000006</v>
          </cell>
          <cell r="Y2550">
            <v>-2.9645000000000001</v>
          </cell>
          <cell r="Z2550">
            <v>7.6230000000000002</v>
          </cell>
          <cell r="AA2550">
            <v>0.84700000000000042</v>
          </cell>
          <cell r="AB2550">
            <v>2.1174999999999997</v>
          </cell>
          <cell r="AC2550" t="str">
            <v>Mainline</v>
          </cell>
          <cell r="AD2550" t="str">
            <v>19_Female Racing</v>
          </cell>
          <cell r="AE2550" t="str">
            <v>S123</v>
          </cell>
          <cell r="AF2550" t="str">
            <v>Seasonal</v>
          </cell>
          <cell r="AG2550">
            <v>1</v>
          </cell>
          <cell r="AH2550" t="str">
            <v>Release 10-19-23</v>
          </cell>
          <cell r="AI2550" t="str">
            <v>Racing</v>
          </cell>
          <cell r="AJ2550" t="str">
            <v>Vibe</v>
          </cell>
          <cell r="AK2550">
            <v>0</v>
          </cell>
          <cell r="AL2550">
            <v>45323</v>
          </cell>
          <cell r="AM2550">
            <v>287.98000000000013</v>
          </cell>
          <cell r="AN2550">
            <v>340</v>
          </cell>
          <cell r="AO2550">
            <v>0.84700000000000042</v>
          </cell>
        </row>
        <row r="2551">
          <cell r="A2551">
            <v>87192146820</v>
          </cell>
          <cell r="B2551" t="str">
            <v>3 Seasons Old</v>
          </cell>
          <cell r="C2551" t="str">
            <v>W060</v>
          </cell>
          <cell r="D2551" t="str">
            <v>Speedo USA Maersk</v>
          </cell>
          <cell r="E2551" t="str">
            <v>8-7192146820</v>
          </cell>
          <cell r="F2551" t="str">
            <v>VINTAGE SPLICE ONE B 820</v>
          </cell>
          <cell r="G2551" t="str">
            <v>P1122</v>
          </cell>
          <cell r="H2551" t="str">
            <v>One-Piece</v>
          </cell>
          <cell r="I2551" t="str">
            <v>812</v>
          </cell>
          <cell r="J2551" t="str">
            <v>Apparel</v>
          </cell>
          <cell r="K2551" t="str">
            <v>MNL</v>
          </cell>
          <cell r="L2551" t="str">
            <v>SS23</v>
          </cell>
          <cell r="M2551">
            <v>3472.7</v>
          </cell>
          <cell r="N2551">
            <v>410</v>
          </cell>
          <cell r="O2551">
            <v>3125.43</v>
          </cell>
          <cell r="P2551">
            <v>0</v>
          </cell>
          <cell r="Q2551">
            <v>0</v>
          </cell>
          <cell r="R2551">
            <v>0</v>
          </cell>
          <cell r="S2551">
            <v>-5.4699999999999989</v>
          </cell>
          <cell r="T2551">
            <v>410</v>
          </cell>
          <cell r="U2551">
            <v>-2242.6999999999994</v>
          </cell>
          <cell r="V2551">
            <v>0</v>
          </cell>
          <cell r="W2551">
            <v>5.5055000000000005</v>
          </cell>
          <cell r="X2551">
            <v>8.4699999999999989</v>
          </cell>
          <cell r="Y2551">
            <v>-2.9644999999999984</v>
          </cell>
          <cell r="Z2551">
            <v>7.6229999999999993</v>
          </cell>
          <cell r="AA2551">
            <v>0.84699999999999953</v>
          </cell>
          <cell r="AB2551">
            <v>2.1174999999999988</v>
          </cell>
          <cell r="AC2551" t="str">
            <v>Mainline</v>
          </cell>
          <cell r="AD2551" t="str">
            <v>19_Female Racing</v>
          </cell>
          <cell r="AE2551" t="str">
            <v>S123</v>
          </cell>
          <cell r="AF2551" t="str">
            <v>Seasonal</v>
          </cell>
          <cell r="AG2551">
            <v>1</v>
          </cell>
          <cell r="AH2551" t="str">
            <v>Release 10-19-23</v>
          </cell>
          <cell r="AI2551" t="str">
            <v>Racing</v>
          </cell>
          <cell r="AJ2551" t="str">
            <v>Vibe</v>
          </cell>
          <cell r="AK2551">
            <v>0</v>
          </cell>
          <cell r="AL2551">
            <v>45323</v>
          </cell>
          <cell r="AM2551">
            <v>347.26999999999981</v>
          </cell>
          <cell r="AN2551">
            <v>410</v>
          </cell>
          <cell r="AO2551">
            <v>0.84699999999999953</v>
          </cell>
        </row>
        <row r="2552">
          <cell r="A2552">
            <v>87192147331</v>
          </cell>
          <cell r="B2552" t="str">
            <v>3+ Seasons Old</v>
          </cell>
          <cell r="C2552" t="str">
            <v>W060</v>
          </cell>
          <cell r="D2552" t="str">
            <v>Speedo USA Maersk</v>
          </cell>
          <cell r="E2552" t="str">
            <v>8-7192147331</v>
          </cell>
          <cell r="F2552" t="str">
            <v>SOLID HALF SPLIT 1PC 331</v>
          </cell>
          <cell r="G2552" t="str">
            <v>P1122</v>
          </cell>
          <cell r="H2552" t="str">
            <v>One-Piece</v>
          </cell>
          <cell r="I2552" t="str">
            <v>812</v>
          </cell>
          <cell r="J2552" t="str">
            <v>Apparel</v>
          </cell>
          <cell r="K2552" t="str">
            <v>MNL</v>
          </cell>
          <cell r="L2552" t="str">
            <v>SS22</v>
          </cell>
          <cell r="M2552">
            <v>7703.08</v>
          </cell>
          <cell r="N2552">
            <v>854</v>
          </cell>
          <cell r="O2552">
            <v>6932.7719999999999</v>
          </cell>
          <cell r="P2552">
            <v>0</v>
          </cell>
          <cell r="Q2552">
            <v>0</v>
          </cell>
          <cell r="R2552">
            <v>0</v>
          </cell>
          <cell r="S2552">
            <v>-6.0199999999999978</v>
          </cell>
          <cell r="T2552">
            <v>854</v>
          </cell>
          <cell r="U2552">
            <v>-5141.0799999999981</v>
          </cell>
          <cell r="V2552">
            <v>0</v>
          </cell>
          <cell r="W2552">
            <v>8.1180000000000003</v>
          </cell>
          <cell r="X2552">
            <v>9.02</v>
          </cell>
          <cell r="Y2552">
            <v>-0.90199999999999925</v>
          </cell>
          <cell r="Z2552">
            <v>8.1180000000000003</v>
          </cell>
          <cell r="AA2552">
            <v>0.90199999999999925</v>
          </cell>
          <cell r="AB2552">
            <v>0</v>
          </cell>
          <cell r="AC2552" t="str">
            <v>Mainline</v>
          </cell>
          <cell r="AD2552" t="str">
            <v>19_Female Racing</v>
          </cell>
          <cell r="AE2552" t="str">
            <v>S122</v>
          </cell>
          <cell r="AF2552" t="str">
            <v>Seasonal</v>
          </cell>
          <cell r="AG2552">
            <v>1</v>
          </cell>
          <cell r="AH2552" t="str">
            <v>Release May 23</v>
          </cell>
          <cell r="AI2552" t="str">
            <v>Racing</v>
          </cell>
          <cell r="AJ2552" t="str">
            <v>Vibe</v>
          </cell>
          <cell r="AK2552">
            <v>0</v>
          </cell>
          <cell r="AL2552" t="str">
            <v/>
          </cell>
          <cell r="AM2552">
            <v>770.30799999999931</v>
          </cell>
          <cell r="AN2552">
            <v>854</v>
          </cell>
          <cell r="AO2552">
            <v>0.90199999999999925</v>
          </cell>
        </row>
        <row r="2553">
          <cell r="A2553">
            <v>87192147500</v>
          </cell>
          <cell r="B2553" t="str">
            <v>3+ Seasons Old</v>
          </cell>
          <cell r="C2553" t="str">
            <v>W060</v>
          </cell>
          <cell r="D2553" t="str">
            <v>Speedo USA Maersk</v>
          </cell>
          <cell r="E2553" t="str">
            <v>8-7192147500</v>
          </cell>
          <cell r="F2553" t="str">
            <v>SOLID HALF SPLIT 1PC 500</v>
          </cell>
          <cell r="G2553" t="str">
            <v>P1122</v>
          </cell>
          <cell r="H2553" t="str">
            <v>One-Piece</v>
          </cell>
          <cell r="I2553" t="str">
            <v>812</v>
          </cell>
          <cell r="J2553" t="str">
            <v>Apparel</v>
          </cell>
          <cell r="K2553" t="str">
            <v>MNL</v>
          </cell>
          <cell r="L2553" t="str">
            <v>SS22</v>
          </cell>
          <cell r="M2553">
            <v>7062.66</v>
          </cell>
          <cell r="N2553">
            <v>783</v>
          </cell>
          <cell r="O2553">
            <v>6356.3940000000002</v>
          </cell>
          <cell r="P2553">
            <v>0</v>
          </cell>
          <cell r="Q2553">
            <v>0</v>
          </cell>
          <cell r="R2553">
            <v>0</v>
          </cell>
          <cell r="S2553">
            <v>-6.02</v>
          </cell>
          <cell r="T2553">
            <v>783</v>
          </cell>
          <cell r="U2553">
            <v>-4713.66</v>
          </cell>
          <cell r="V2553">
            <v>0</v>
          </cell>
          <cell r="W2553">
            <v>8.1180000000000003</v>
          </cell>
          <cell r="X2553">
            <v>9.02</v>
          </cell>
          <cell r="Y2553">
            <v>-0.90199999999999925</v>
          </cell>
          <cell r="Z2553">
            <v>8.1180000000000003</v>
          </cell>
          <cell r="AA2553">
            <v>0.90199999999999925</v>
          </cell>
          <cell r="AB2553">
            <v>0</v>
          </cell>
          <cell r="AC2553" t="str">
            <v>Mainline</v>
          </cell>
          <cell r="AD2553" t="str">
            <v>19_Female Racing</v>
          </cell>
          <cell r="AE2553" t="str">
            <v>S122</v>
          </cell>
          <cell r="AF2553" t="str">
            <v>Seasonal</v>
          </cell>
          <cell r="AG2553">
            <v>1</v>
          </cell>
          <cell r="AH2553" t="str">
            <v>Release May 23</v>
          </cell>
          <cell r="AI2553" t="str">
            <v>Racing</v>
          </cell>
          <cell r="AJ2553" t="str">
            <v>Vibe</v>
          </cell>
          <cell r="AK2553">
            <v>0</v>
          </cell>
          <cell r="AL2553" t="str">
            <v/>
          </cell>
          <cell r="AM2553">
            <v>706.26599999999939</v>
          </cell>
          <cell r="AN2553">
            <v>783</v>
          </cell>
          <cell r="AO2553">
            <v>0.90199999999999925</v>
          </cell>
        </row>
        <row r="2554">
          <cell r="A2554">
            <v>87192148693</v>
          </cell>
          <cell r="B2554" t="str">
            <v>3 Seasons Old</v>
          </cell>
          <cell r="C2554" t="str">
            <v>W060</v>
          </cell>
          <cell r="D2554" t="str">
            <v>Speedo USA Maersk</v>
          </cell>
          <cell r="E2554" t="str">
            <v>8-7192148693</v>
          </cell>
          <cell r="F2554" t="str">
            <v>PRINT HALF SPLIT 1PC 693</v>
          </cell>
          <cell r="G2554" t="str">
            <v>P1122</v>
          </cell>
          <cell r="H2554" t="str">
            <v>One-Piece</v>
          </cell>
          <cell r="I2554" t="str">
            <v>812</v>
          </cell>
          <cell r="J2554" t="str">
            <v>Apparel</v>
          </cell>
          <cell r="K2554" t="str">
            <v>MNL</v>
          </cell>
          <cell r="L2554" t="str">
            <v>SS23</v>
          </cell>
          <cell r="M2554">
            <v>3625.02</v>
          </cell>
          <cell r="N2554">
            <v>411</v>
          </cell>
          <cell r="O2554">
            <v>3262.518</v>
          </cell>
          <cell r="P2554">
            <v>0</v>
          </cell>
          <cell r="Q2554">
            <v>0</v>
          </cell>
          <cell r="R2554">
            <v>0</v>
          </cell>
          <cell r="S2554">
            <v>-5.82</v>
          </cell>
          <cell r="T2554">
            <v>411</v>
          </cell>
          <cell r="U2554">
            <v>-2392.02</v>
          </cell>
          <cell r="V2554">
            <v>0</v>
          </cell>
          <cell r="W2554">
            <v>5.82</v>
          </cell>
          <cell r="X2554">
            <v>8.82</v>
          </cell>
          <cell r="Y2554">
            <v>-3</v>
          </cell>
          <cell r="Z2554">
            <v>7.9379999999999997</v>
          </cell>
          <cell r="AA2554">
            <v>0.88200000000000056</v>
          </cell>
          <cell r="AB2554">
            <v>2.1179999999999994</v>
          </cell>
          <cell r="AC2554" t="str">
            <v>Mainline</v>
          </cell>
          <cell r="AD2554" t="str">
            <v>19_Female Racing</v>
          </cell>
          <cell r="AE2554" t="str">
            <v>S123</v>
          </cell>
          <cell r="AF2554" t="str">
            <v>Seasonal</v>
          </cell>
          <cell r="AG2554">
            <v>1</v>
          </cell>
          <cell r="AH2554" t="str">
            <v>Release 10-19-23</v>
          </cell>
          <cell r="AI2554" t="str">
            <v>Racing</v>
          </cell>
          <cell r="AJ2554" t="str">
            <v>Vibe</v>
          </cell>
          <cell r="AK2554">
            <v>0</v>
          </cell>
          <cell r="AL2554">
            <v>45292</v>
          </cell>
          <cell r="AM2554">
            <v>362.50200000000024</v>
          </cell>
          <cell r="AN2554">
            <v>411</v>
          </cell>
          <cell r="AO2554">
            <v>0.88200000000000056</v>
          </cell>
        </row>
        <row r="2555">
          <cell r="A2555">
            <v>87192149001</v>
          </cell>
          <cell r="B2555" t="str">
            <v>3 Seasons Old</v>
          </cell>
          <cell r="C2555" t="str">
            <v>W060</v>
          </cell>
          <cell r="D2555" t="str">
            <v>Speedo USA Maersk</v>
          </cell>
          <cell r="E2555" t="str">
            <v>8-7192149001</v>
          </cell>
          <cell r="F2555" t="str">
            <v>PRINTED CHEEKY HIPST 001</v>
          </cell>
          <cell r="G2555" t="str">
            <v>P1132</v>
          </cell>
          <cell r="H2555" t="str">
            <v>Swim Bottoms</v>
          </cell>
          <cell r="I2555" t="str">
            <v>812</v>
          </cell>
          <cell r="J2555" t="str">
            <v>Apparel</v>
          </cell>
          <cell r="K2555" t="str">
            <v>MNL</v>
          </cell>
          <cell r="L2555" t="str">
            <v>SS23</v>
          </cell>
          <cell r="M2555">
            <v>588.6</v>
          </cell>
          <cell r="N2555">
            <v>109</v>
          </cell>
          <cell r="O2555">
            <v>529.74</v>
          </cell>
          <cell r="P2555">
            <v>0</v>
          </cell>
          <cell r="Q2555">
            <v>0</v>
          </cell>
          <cell r="R2555">
            <v>0</v>
          </cell>
          <cell r="S2555">
            <v>-4.4000000000000004</v>
          </cell>
          <cell r="T2555">
            <v>109</v>
          </cell>
          <cell r="U2555">
            <v>-479.6</v>
          </cell>
          <cell r="V2555">
            <v>0</v>
          </cell>
          <cell r="W2555">
            <v>4.4000000000000004</v>
          </cell>
          <cell r="X2555">
            <v>5.4</v>
          </cell>
          <cell r="Y2555">
            <v>-1</v>
          </cell>
          <cell r="Z2555">
            <v>4.8600000000000003</v>
          </cell>
          <cell r="AA2555">
            <v>0.54</v>
          </cell>
          <cell r="AB2555">
            <v>0.45999999999999996</v>
          </cell>
          <cell r="AC2555" t="str">
            <v>Mainline</v>
          </cell>
          <cell r="AD2555" t="str">
            <v>19_Female Racing</v>
          </cell>
          <cell r="AE2555" t="str">
            <v>S123</v>
          </cell>
          <cell r="AF2555" t="str">
            <v>Seasonal</v>
          </cell>
          <cell r="AG2555">
            <v>1</v>
          </cell>
          <cell r="AH2555" t="str">
            <v>Release 10-19-23</v>
          </cell>
          <cell r="AI2555" t="str">
            <v>Racing</v>
          </cell>
          <cell r="AJ2555" t="str">
            <v>Vibe</v>
          </cell>
          <cell r="AK2555">
            <v>0</v>
          </cell>
          <cell r="AL2555">
            <v>45323</v>
          </cell>
          <cell r="AM2555">
            <v>58.860000000000007</v>
          </cell>
          <cell r="AN2555">
            <v>109</v>
          </cell>
          <cell r="AO2555">
            <v>0.54</v>
          </cell>
        </row>
        <row r="2556">
          <cell r="A2556">
            <v>8719214900334</v>
          </cell>
          <cell r="B2556" t="str">
            <v>1 Season Old</v>
          </cell>
          <cell r="C2556" t="str">
            <v>W060</v>
          </cell>
          <cell r="D2556" t="str">
            <v>Speedo USA Maersk</v>
          </cell>
          <cell r="E2556" t="str">
            <v>8-719214900334</v>
          </cell>
          <cell r="F2556" t="str">
            <v>PRNTD CHKY HPSTR 002</v>
          </cell>
          <cell r="G2556" t="str">
            <v>P1132</v>
          </cell>
          <cell r="H2556" t="str">
            <v>Swim Bottoms</v>
          </cell>
          <cell r="I2556" t="str">
            <v>812</v>
          </cell>
          <cell r="J2556" t="str">
            <v>Apparel</v>
          </cell>
          <cell r="K2556" t="str">
            <v>MNL</v>
          </cell>
          <cell r="L2556" t="str">
            <v>SS24</v>
          </cell>
          <cell r="M2556">
            <v>1459.2</v>
          </cell>
          <cell r="N2556">
            <v>256</v>
          </cell>
          <cell r="O2556">
            <v>583.68000000000006</v>
          </cell>
          <cell r="P2556">
            <v>0</v>
          </cell>
          <cell r="Q2556">
            <v>0</v>
          </cell>
          <cell r="R2556">
            <v>0</v>
          </cell>
          <cell r="S2556">
            <v>0</v>
          </cell>
          <cell r="T2556">
            <v>0</v>
          </cell>
          <cell r="U2556">
            <v>0</v>
          </cell>
          <cell r="V2556">
            <v>0</v>
          </cell>
          <cell r="W2556">
            <v>1.1400000000000001</v>
          </cell>
          <cell r="X2556">
            <v>5.7</v>
          </cell>
          <cell r="Y2556">
            <v>-4.5600000000000005</v>
          </cell>
          <cell r="Z2556">
            <v>2.2800000000000002</v>
          </cell>
          <cell r="AA2556">
            <v>3.42</v>
          </cell>
          <cell r="AB2556">
            <v>1.1400000000000001</v>
          </cell>
          <cell r="AC2556" t="str">
            <v>Mainline</v>
          </cell>
          <cell r="AD2556" t="str">
            <v>19_Female Racing</v>
          </cell>
          <cell r="AE2556" t="str">
            <v>S124</v>
          </cell>
          <cell r="AF2556" t="str">
            <v>Seasonal</v>
          </cell>
          <cell r="AG2556">
            <v>1</v>
          </cell>
          <cell r="AH2556" t="str">
            <v>&lt;N/A&gt;</v>
          </cell>
          <cell r="AI2556" t="str">
            <v>Racing</v>
          </cell>
          <cell r="AJ2556" t="str">
            <v>Vibe</v>
          </cell>
          <cell r="AK2556">
            <v>0</v>
          </cell>
          <cell r="AL2556">
            <v>45337</v>
          </cell>
          <cell r="AM2556">
            <v>875.52</v>
          </cell>
          <cell r="AN2556">
            <v>256</v>
          </cell>
          <cell r="AO2556">
            <v>3.42</v>
          </cell>
        </row>
        <row r="2557">
          <cell r="A2557">
            <v>8719214906919</v>
          </cell>
          <cell r="B2557" t="str">
            <v>1 Season Old</v>
          </cell>
          <cell r="C2557" t="str">
            <v>W060</v>
          </cell>
          <cell r="D2557" t="str">
            <v>Speedo USA Maersk</v>
          </cell>
          <cell r="E2557" t="str">
            <v>8-719214906919</v>
          </cell>
          <cell r="F2557" t="str">
            <v>PRNTD CHKY HPSTR 690</v>
          </cell>
          <cell r="G2557" t="str">
            <v>P1132</v>
          </cell>
          <cell r="H2557" t="str">
            <v>Swim Bottoms</v>
          </cell>
          <cell r="I2557" t="str">
            <v>812</v>
          </cell>
          <cell r="J2557" t="str">
            <v>Apparel</v>
          </cell>
          <cell r="K2557" t="str">
            <v>MNL</v>
          </cell>
          <cell r="L2557" t="str">
            <v>SS24</v>
          </cell>
          <cell r="M2557">
            <v>1624.5</v>
          </cell>
          <cell r="N2557">
            <v>285</v>
          </cell>
          <cell r="O2557">
            <v>649.80000000000007</v>
          </cell>
          <cell r="P2557">
            <v>0</v>
          </cell>
          <cell r="Q2557">
            <v>0</v>
          </cell>
          <cell r="R2557">
            <v>0</v>
          </cell>
          <cell r="S2557">
            <v>0</v>
          </cell>
          <cell r="T2557">
            <v>0</v>
          </cell>
          <cell r="U2557">
            <v>0</v>
          </cell>
          <cell r="V2557">
            <v>0</v>
          </cell>
          <cell r="W2557">
            <v>1.1400000000000001</v>
          </cell>
          <cell r="X2557">
            <v>5.7</v>
          </cell>
          <cell r="Y2557">
            <v>-4.5600000000000005</v>
          </cell>
          <cell r="Z2557">
            <v>2.2800000000000002</v>
          </cell>
          <cell r="AA2557">
            <v>3.42</v>
          </cell>
          <cell r="AB2557">
            <v>1.1400000000000001</v>
          </cell>
          <cell r="AC2557" t="str">
            <v>Mainline</v>
          </cell>
          <cell r="AD2557" t="str">
            <v>19_Female Racing</v>
          </cell>
          <cell r="AE2557" t="str">
            <v>S124</v>
          </cell>
          <cell r="AF2557" t="str">
            <v>Seasonal</v>
          </cell>
          <cell r="AG2557">
            <v>1</v>
          </cell>
          <cell r="AH2557" t="str">
            <v>&lt;N/A&gt;</v>
          </cell>
          <cell r="AI2557" t="str">
            <v>Racing</v>
          </cell>
          <cell r="AJ2557" t="str">
            <v>Vibe</v>
          </cell>
          <cell r="AK2557">
            <v>0</v>
          </cell>
          <cell r="AL2557">
            <v>45337</v>
          </cell>
          <cell r="AM2557">
            <v>974.69999999999993</v>
          </cell>
          <cell r="AN2557">
            <v>285</v>
          </cell>
          <cell r="AO2557">
            <v>3.42</v>
          </cell>
        </row>
        <row r="2558">
          <cell r="A2558">
            <v>8719214914789</v>
          </cell>
          <cell r="B2558" t="str">
            <v>Current</v>
          </cell>
          <cell r="C2558" t="str">
            <v>W060</v>
          </cell>
          <cell r="D2558" t="str">
            <v>Speedo USA Maersk</v>
          </cell>
          <cell r="E2558" t="str">
            <v>8-719214914789</v>
          </cell>
          <cell r="F2558" t="str">
            <v>PRNTD CHKY HPSTR 540</v>
          </cell>
          <cell r="G2558" t="str">
            <v>P1132</v>
          </cell>
          <cell r="H2558" t="str">
            <v>Swim Bottoms</v>
          </cell>
          <cell r="I2558" t="str">
            <v>812</v>
          </cell>
          <cell r="J2558" t="str">
            <v>Apparel</v>
          </cell>
          <cell r="K2558" t="str">
            <v>MNL</v>
          </cell>
          <cell r="L2558" t="str">
            <v>SS25</v>
          </cell>
          <cell r="M2558">
            <v>2428.1999999999998</v>
          </cell>
          <cell r="N2558">
            <v>426</v>
          </cell>
          <cell r="O2558">
            <v>0</v>
          </cell>
          <cell r="P2558">
            <v>0</v>
          </cell>
          <cell r="Q2558">
            <v>0</v>
          </cell>
          <cell r="R2558">
            <v>0</v>
          </cell>
          <cell r="S2558">
            <v>0</v>
          </cell>
          <cell r="T2558">
            <v>0</v>
          </cell>
          <cell r="U2558">
            <v>0</v>
          </cell>
          <cell r="V2558">
            <v>0</v>
          </cell>
          <cell r="W2558">
            <v>0</v>
          </cell>
          <cell r="X2558">
            <v>5.6999999999999993</v>
          </cell>
          <cell r="Y2558">
            <v>-5.6999999999999993</v>
          </cell>
          <cell r="Z2558">
            <v>0</v>
          </cell>
          <cell r="AA2558">
            <v>5.6999999999999993</v>
          </cell>
          <cell r="AB2558">
            <v>0</v>
          </cell>
          <cell r="AC2558" t="str">
            <v>Mainline</v>
          </cell>
          <cell r="AD2558" t="str">
            <v>19_Female Racing</v>
          </cell>
          <cell r="AE2558" t="str">
            <v>S124</v>
          </cell>
          <cell r="AF2558" t="str">
            <v>Seasonal</v>
          </cell>
          <cell r="AG2558">
            <v>1</v>
          </cell>
          <cell r="AH2558" t="str">
            <v>&lt;N/A&gt;</v>
          </cell>
          <cell r="AI2558" t="str">
            <v>Racing</v>
          </cell>
          <cell r="AJ2558" t="str">
            <v>Vibe</v>
          </cell>
          <cell r="AK2558">
            <v>0</v>
          </cell>
          <cell r="AL2558">
            <v>45627</v>
          </cell>
          <cell r="AM2558">
            <v>2428.1999999999998</v>
          </cell>
          <cell r="AN2558">
            <v>426</v>
          </cell>
          <cell r="AO2558">
            <v>5.6999999999999993</v>
          </cell>
        </row>
        <row r="2559">
          <cell r="A2559">
            <v>8719214914790</v>
          </cell>
          <cell r="B2559" t="str">
            <v>1 Season Old</v>
          </cell>
          <cell r="C2559" t="str">
            <v>W060</v>
          </cell>
          <cell r="D2559" t="str">
            <v>Speedo USA Maersk</v>
          </cell>
          <cell r="E2559" t="str">
            <v>8-719214914790</v>
          </cell>
          <cell r="F2559" t="str">
            <v>PRNTD CHKY HPSTR 691</v>
          </cell>
          <cell r="G2559" t="str">
            <v>P1132</v>
          </cell>
          <cell r="H2559" t="str">
            <v>Swim Bottoms</v>
          </cell>
          <cell r="I2559" t="str">
            <v>812</v>
          </cell>
          <cell r="J2559" t="str">
            <v>Apparel</v>
          </cell>
          <cell r="K2559" t="str">
            <v>MNL</v>
          </cell>
          <cell r="L2559" t="str">
            <v>SS24</v>
          </cell>
          <cell r="M2559">
            <v>1829.7</v>
          </cell>
          <cell r="N2559">
            <v>321</v>
          </cell>
          <cell r="O2559">
            <v>731.88000000000011</v>
          </cell>
          <cell r="P2559">
            <v>0</v>
          </cell>
          <cell r="Q2559">
            <v>0</v>
          </cell>
          <cell r="R2559">
            <v>0</v>
          </cell>
          <cell r="S2559">
            <v>0</v>
          </cell>
          <cell r="T2559">
            <v>0</v>
          </cell>
          <cell r="U2559">
            <v>0</v>
          </cell>
          <cell r="V2559">
            <v>0</v>
          </cell>
          <cell r="W2559">
            <v>1.1400000000000001</v>
          </cell>
          <cell r="X2559">
            <v>5.7</v>
          </cell>
          <cell r="Y2559">
            <v>-4.5600000000000005</v>
          </cell>
          <cell r="Z2559">
            <v>2.2800000000000002</v>
          </cell>
          <cell r="AA2559">
            <v>3.42</v>
          </cell>
          <cell r="AB2559">
            <v>1.1400000000000001</v>
          </cell>
          <cell r="AC2559" t="str">
            <v>Mainline</v>
          </cell>
          <cell r="AD2559" t="str">
            <v>19_Female Racing</v>
          </cell>
          <cell r="AE2559" t="str">
            <v>S124</v>
          </cell>
          <cell r="AF2559" t="str">
            <v>Seasonal</v>
          </cell>
          <cell r="AG2559">
            <v>1</v>
          </cell>
          <cell r="AH2559" t="str">
            <v>&lt;N/A&gt;</v>
          </cell>
          <cell r="AI2559" t="str">
            <v>Racing</v>
          </cell>
          <cell r="AJ2559" t="str">
            <v>Vibe</v>
          </cell>
          <cell r="AK2559">
            <v>0</v>
          </cell>
          <cell r="AL2559">
            <v>45337</v>
          </cell>
          <cell r="AM2559">
            <v>1097.82</v>
          </cell>
          <cell r="AN2559">
            <v>321</v>
          </cell>
          <cell r="AO2559">
            <v>3.42</v>
          </cell>
        </row>
        <row r="2560">
          <cell r="A2560">
            <v>8719214914791</v>
          </cell>
          <cell r="B2560" t="str">
            <v>1 Season Old</v>
          </cell>
          <cell r="C2560" t="str">
            <v>W060</v>
          </cell>
          <cell r="D2560" t="str">
            <v>Speedo USA Maersk</v>
          </cell>
          <cell r="E2560" t="str">
            <v>8-719214914791</v>
          </cell>
          <cell r="F2560" t="str">
            <v>PRNTD CHKY HPSTR 650</v>
          </cell>
          <cell r="G2560" t="str">
            <v>P1132</v>
          </cell>
          <cell r="H2560" t="str">
            <v>Swim Bottoms</v>
          </cell>
          <cell r="I2560" t="str">
            <v>812</v>
          </cell>
          <cell r="J2560" t="str">
            <v>Apparel</v>
          </cell>
          <cell r="K2560" t="str">
            <v>MNL</v>
          </cell>
          <cell r="L2560" t="str">
            <v>SS24</v>
          </cell>
          <cell r="M2560">
            <v>1955.1</v>
          </cell>
          <cell r="N2560">
            <v>343</v>
          </cell>
          <cell r="O2560">
            <v>782.04</v>
          </cell>
          <cell r="P2560">
            <v>0</v>
          </cell>
          <cell r="Q2560">
            <v>0</v>
          </cell>
          <cell r="R2560">
            <v>0</v>
          </cell>
          <cell r="S2560">
            <v>0</v>
          </cell>
          <cell r="T2560">
            <v>0</v>
          </cell>
          <cell r="U2560">
            <v>0</v>
          </cell>
          <cell r="V2560">
            <v>0</v>
          </cell>
          <cell r="W2560">
            <v>1.1399999999999999</v>
          </cell>
          <cell r="X2560">
            <v>5.7</v>
          </cell>
          <cell r="Y2560">
            <v>-4.5600000000000005</v>
          </cell>
          <cell r="Z2560">
            <v>2.2799999999999998</v>
          </cell>
          <cell r="AA2560">
            <v>3.4200000000000004</v>
          </cell>
          <cell r="AB2560">
            <v>1.1399999999999999</v>
          </cell>
          <cell r="AC2560" t="str">
            <v>Mainline</v>
          </cell>
          <cell r="AD2560" t="str">
            <v>19_Female Racing</v>
          </cell>
          <cell r="AE2560" t="str">
            <v>S124</v>
          </cell>
          <cell r="AF2560" t="str">
            <v>Seasonal</v>
          </cell>
          <cell r="AG2560">
            <v>1</v>
          </cell>
          <cell r="AH2560" t="str">
            <v>&lt;N/A&gt;</v>
          </cell>
          <cell r="AI2560" t="str">
            <v>Racing</v>
          </cell>
          <cell r="AJ2560" t="str">
            <v>Vibe</v>
          </cell>
          <cell r="AK2560">
            <v>0</v>
          </cell>
          <cell r="AL2560">
            <v>45337</v>
          </cell>
          <cell r="AM2560">
            <v>1173.0600000000002</v>
          </cell>
          <cell r="AN2560">
            <v>343</v>
          </cell>
          <cell r="AO2560">
            <v>3.4200000000000004</v>
          </cell>
        </row>
        <row r="2561">
          <cell r="A2561">
            <v>8719214914799</v>
          </cell>
          <cell r="B2561" t="str">
            <v>1 Season Old</v>
          </cell>
          <cell r="C2561" t="str">
            <v>W060</v>
          </cell>
          <cell r="D2561" t="str">
            <v>Speedo USA Maersk</v>
          </cell>
          <cell r="E2561" t="str">
            <v>8-719214914799</v>
          </cell>
          <cell r="F2561" t="str">
            <v>PRNTD CHKY HPSTR 500</v>
          </cell>
          <cell r="G2561" t="str">
            <v>P1132</v>
          </cell>
          <cell r="H2561" t="str">
            <v>Swim Bottoms</v>
          </cell>
          <cell r="I2561" t="str">
            <v>812</v>
          </cell>
          <cell r="J2561" t="str">
            <v>Apparel</v>
          </cell>
          <cell r="K2561" t="str">
            <v>MNL</v>
          </cell>
          <cell r="L2561" t="str">
            <v>SS24</v>
          </cell>
          <cell r="M2561">
            <v>1590.3</v>
          </cell>
          <cell r="N2561">
            <v>279</v>
          </cell>
          <cell r="O2561">
            <v>636.12</v>
          </cell>
          <cell r="P2561">
            <v>0</v>
          </cell>
          <cell r="Q2561">
            <v>0</v>
          </cell>
          <cell r="R2561">
            <v>0</v>
          </cell>
          <cell r="S2561">
            <v>0</v>
          </cell>
          <cell r="T2561">
            <v>0</v>
          </cell>
          <cell r="U2561">
            <v>0</v>
          </cell>
          <cell r="V2561">
            <v>0</v>
          </cell>
          <cell r="W2561">
            <v>1.1399999999999999</v>
          </cell>
          <cell r="X2561">
            <v>5.7</v>
          </cell>
          <cell r="Y2561">
            <v>-4.5600000000000005</v>
          </cell>
          <cell r="Z2561">
            <v>2.2799999999999998</v>
          </cell>
          <cell r="AA2561">
            <v>3.4200000000000004</v>
          </cell>
          <cell r="AB2561">
            <v>1.1399999999999999</v>
          </cell>
          <cell r="AC2561" t="str">
            <v>Mainline</v>
          </cell>
          <cell r="AD2561" t="str">
            <v>19_Female Racing</v>
          </cell>
          <cell r="AE2561" t="str">
            <v>S124</v>
          </cell>
          <cell r="AF2561" t="str">
            <v>Seasonal</v>
          </cell>
          <cell r="AG2561">
            <v>1</v>
          </cell>
          <cell r="AH2561" t="str">
            <v>&lt;N/A&gt;</v>
          </cell>
          <cell r="AI2561" t="str">
            <v>Racing</v>
          </cell>
          <cell r="AJ2561" t="str">
            <v>Vibe</v>
          </cell>
          <cell r="AK2561">
            <v>0</v>
          </cell>
          <cell r="AL2561">
            <v>45323</v>
          </cell>
          <cell r="AM2561">
            <v>954.18000000000006</v>
          </cell>
          <cell r="AN2561">
            <v>279</v>
          </cell>
          <cell r="AO2561">
            <v>3.4200000000000004</v>
          </cell>
        </row>
        <row r="2562">
          <cell r="A2562">
            <v>87192149340</v>
          </cell>
          <cell r="B2562" t="str">
            <v>3+ Seasons Old</v>
          </cell>
          <cell r="C2562" t="str">
            <v>W060</v>
          </cell>
          <cell r="D2562" t="str">
            <v>Speedo USA Maersk</v>
          </cell>
          <cell r="E2562" t="str">
            <v>8-7192149340</v>
          </cell>
          <cell r="F2562" t="str">
            <v>PRINTED CHEEKY HIPST 340</v>
          </cell>
          <cell r="G2562" t="str">
            <v>P1132</v>
          </cell>
          <cell r="H2562" t="str">
            <v>Swim Bottoms</v>
          </cell>
          <cell r="I2562" t="str">
            <v>812</v>
          </cell>
          <cell r="J2562" t="str">
            <v>Apparel</v>
          </cell>
          <cell r="K2562" t="str">
            <v>MNL</v>
          </cell>
          <cell r="L2562" t="str">
            <v>SS22</v>
          </cell>
          <cell r="M2562">
            <v>68.31</v>
          </cell>
          <cell r="N2562">
            <v>11</v>
          </cell>
          <cell r="O2562">
            <v>61.479000000000006</v>
          </cell>
          <cell r="P2562">
            <v>0</v>
          </cell>
          <cell r="Q2562">
            <v>0</v>
          </cell>
          <cell r="R2562">
            <v>0</v>
          </cell>
          <cell r="S2562">
            <v>-5.21</v>
          </cell>
          <cell r="T2562">
            <v>11</v>
          </cell>
          <cell r="U2562">
            <v>-57.31</v>
          </cell>
          <cell r="V2562">
            <v>0</v>
          </cell>
          <cell r="W2562">
            <v>5.5890000000000004</v>
          </cell>
          <cell r="X2562">
            <v>6.21</v>
          </cell>
          <cell r="Y2562">
            <v>-0.62099999999999955</v>
          </cell>
          <cell r="Z2562">
            <v>5.5890000000000004</v>
          </cell>
          <cell r="AA2562">
            <v>0.62099999999999955</v>
          </cell>
          <cell r="AB2562">
            <v>0</v>
          </cell>
          <cell r="AC2562" t="str">
            <v>Mainline</v>
          </cell>
          <cell r="AD2562" t="str">
            <v>19_Female Racing</v>
          </cell>
          <cell r="AE2562" t="str">
            <v>S122</v>
          </cell>
          <cell r="AF2562" t="str">
            <v>Seasonal</v>
          </cell>
          <cell r="AG2562">
            <v>1</v>
          </cell>
          <cell r="AH2562" t="str">
            <v>At Once</v>
          </cell>
          <cell r="AI2562" t="str">
            <v>Racing</v>
          </cell>
          <cell r="AJ2562" t="str">
            <v>Vibe</v>
          </cell>
          <cell r="AK2562">
            <v>0</v>
          </cell>
          <cell r="AL2562" t="str">
            <v/>
          </cell>
          <cell r="AM2562">
            <v>6.8309999999999951</v>
          </cell>
          <cell r="AN2562">
            <v>11</v>
          </cell>
          <cell r="AO2562">
            <v>0.62099999999999955</v>
          </cell>
        </row>
        <row r="2563">
          <cell r="A2563">
            <v>87192149342</v>
          </cell>
          <cell r="B2563" t="str">
            <v>3+ Seasons Old</v>
          </cell>
          <cell r="C2563" t="str">
            <v>W060</v>
          </cell>
          <cell r="D2563" t="str">
            <v>Speedo USA Maersk</v>
          </cell>
          <cell r="E2563" t="str">
            <v>8-7192149342</v>
          </cell>
          <cell r="F2563" t="str">
            <v>PRINTED CHEEKY HIPST 342</v>
          </cell>
          <cell r="G2563" t="str">
            <v>P1132</v>
          </cell>
          <cell r="H2563" t="str">
            <v>Swim Bottoms</v>
          </cell>
          <cell r="I2563" t="str">
            <v>812</v>
          </cell>
          <cell r="J2563" t="str">
            <v>Apparel</v>
          </cell>
          <cell r="K2563" t="str">
            <v>MNL</v>
          </cell>
          <cell r="L2563" t="str">
            <v>SS22</v>
          </cell>
          <cell r="M2563">
            <v>1353.78</v>
          </cell>
          <cell r="N2563">
            <v>218</v>
          </cell>
          <cell r="O2563">
            <v>1218.402</v>
          </cell>
          <cell r="P2563">
            <v>0</v>
          </cell>
          <cell r="Q2563">
            <v>0</v>
          </cell>
          <cell r="R2563">
            <v>0</v>
          </cell>
          <cell r="S2563">
            <v>-5.2100000000000009</v>
          </cell>
          <cell r="T2563">
            <v>218</v>
          </cell>
          <cell r="U2563">
            <v>-1135.7800000000002</v>
          </cell>
          <cell r="V2563">
            <v>0</v>
          </cell>
          <cell r="W2563">
            <v>5.5890000000000004</v>
          </cell>
          <cell r="X2563">
            <v>6.21</v>
          </cell>
          <cell r="Y2563">
            <v>-0.62099999999999955</v>
          </cell>
          <cell r="Z2563">
            <v>5.5890000000000004</v>
          </cell>
          <cell r="AA2563">
            <v>0.62099999999999955</v>
          </cell>
          <cell r="AB2563">
            <v>0</v>
          </cell>
          <cell r="AC2563" t="str">
            <v>Mainline</v>
          </cell>
          <cell r="AD2563" t="str">
            <v>19_Female Racing</v>
          </cell>
          <cell r="AE2563" t="str">
            <v>S122</v>
          </cell>
          <cell r="AF2563" t="str">
            <v>Seasonal</v>
          </cell>
          <cell r="AG2563">
            <v>1</v>
          </cell>
          <cell r="AH2563" t="str">
            <v>At Once</v>
          </cell>
          <cell r="AI2563" t="str">
            <v>Racing</v>
          </cell>
          <cell r="AJ2563" t="str">
            <v>Vibe</v>
          </cell>
          <cell r="AK2563">
            <v>0</v>
          </cell>
          <cell r="AL2563" t="str">
            <v/>
          </cell>
          <cell r="AM2563">
            <v>135.3779999999999</v>
          </cell>
          <cell r="AN2563">
            <v>218</v>
          </cell>
          <cell r="AO2563">
            <v>0.62099999999999955</v>
          </cell>
        </row>
        <row r="2564">
          <cell r="A2564">
            <v>87192149530</v>
          </cell>
          <cell r="B2564" t="str">
            <v>1 Season Old</v>
          </cell>
          <cell r="C2564" t="str">
            <v>W060</v>
          </cell>
          <cell r="D2564" t="str">
            <v>Speedo USA Maersk</v>
          </cell>
          <cell r="E2564" t="str">
            <v>8-7192149530</v>
          </cell>
          <cell r="F2564" t="str">
            <v>PRINTED CHEEKY HIPST 530</v>
          </cell>
          <cell r="G2564" t="str">
            <v>P1132</v>
          </cell>
          <cell r="H2564" t="str">
            <v>Swim Bottoms</v>
          </cell>
          <cell r="I2564" t="str">
            <v>812</v>
          </cell>
          <cell r="J2564" t="str">
            <v>Apparel</v>
          </cell>
          <cell r="K2564" t="str">
            <v>MNL</v>
          </cell>
          <cell r="L2564" t="str">
            <v>SS24</v>
          </cell>
          <cell r="M2564">
            <v>322.39999999999998</v>
          </cell>
          <cell r="N2564">
            <v>62</v>
          </cell>
          <cell r="O2564">
            <v>128.96</v>
          </cell>
          <cell r="P2564">
            <v>0</v>
          </cell>
          <cell r="Q2564">
            <v>0</v>
          </cell>
          <cell r="R2564">
            <v>0</v>
          </cell>
          <cell r="S2564">
            <v>0</v>
          </cell>
          <cell r="T2564">
            <v>0</v>
          </cell>
          <cell r="U2564">
            <v>0</v>
          </cell>
          <cell r="V2564">
            <v>0</v>
          </cell>
          <cell r="W2564">
            <v>1.04</v>
          </cell>
          <cell r="X2564">
            <v>5.1999999999999993</v>
          </cell>
          <cell r="Y2564">
            <v>-4.1599999999999993</v>
          </cell>
          <cell r="Z2564">
            <v>2.08</v>
          </cell>
          <cell r="AA2564">
            <v>3.1199999999999992</v>
          </cell>
          <cell r="AB2564">
            <v>1.04</v>
          </cell>
          <cell r="AC2564" t="str">
            <v>Mainline</v>
          </cell>
          <cell r="AD2564" t="str">
            <v>19_Female Racing</v>
          </cell>
          <cell r="AE2564" t="str">
            <v>S124</v>
          </cell>
          <cell r="AF2564" t="str">
            <v>Seasonal</v>
          </cell>
          <cell r="AG2564">
            <v>1</v>
          </cell>
          <cell r="AH2564" t="str">
            <v>&lt;N/A&gt;</v>
          </cell>
          <cell r="AI2564" t="str">
            <v>Racing</v>
          </cell>
          <cell r="AJ2564" t="str">
            <v>Vibe</v>
          </cell>
          <cell r="AK2564">
            <v>0</v>
          </cell>
          <cell r="AL2564">
            <v>45323</v>
          </cell>
          <cell r="AM2564">
            <v>193.43999999999994</v>
          </cell>
          <cell r="AN2564">
            <v>62</v>
          </cell>
          <cell r="AO2564">
            <v>3.1199999999999992</v>
          </cell>
        </row>
        <row r="2565">
          <cell r="A2565">
            <v>87192149620</v>
          </cell>
          <cell r="B2565" t="str">
            <v>1 Season Old</v>
          </cell>
          <cell r="C2565" t="str">
            <v>W060</v>
          </cell>
          <cell r="D2565" t="str">
            <v>Speedo USA Maersk</v>
          </cell>
          <cell r="E2565" t="str">
            <v>8-7192149620</v>
          </cell>
          <cell r="F2565" t="str">
            <v>PRINTED CHEEKY HIPST 620</v>
          </cell>
          <cell r="G2565" t="str">
            <v>P1132</v>
          </cell>
          <cell r="H2565" t="str">
            <v>Swim Bottoms</v>
          </cell>
          <cell r="I2565" t="str">
            <v>812</v>
          </cell>
          <cell r="J2565" t="str">
            <v>Apparel</v>
          </cell>
          <cell r="K2565" t="str">
            <v>MNL</v>
          </cell>
          <cell r="L2565" t="str">
            <v>SS24</v>
          </cell>
          <cell r="M2565">
            <v>359.16</v>
          </cell>
          <cell r="N2565">
            <v>73</v>
          </cell>
          <cell r="O2565">
            <v>143.66400000000002</v>
          </cell>
          <cell r="P2565">
            <v>0</v>
          </cell>
          <cell r="Q2565">
            <v>0</v>
          </cell>
          <cell r="R2565">
            <v>0</v>
          </cell>
          <cell r="S2565">
            <v>0</v>
          </cell>
          <cell r="T2565">
            <v>0</v>
          </cell>
          <cell r="U2565">
            <v>0</v>
          </cell>
          <cell r="V2565">
            <v>0</v>
          </cell>
          <cell r="W2565">
            <v>0.9840000000000001</v>
          </cell>
          <cell r="X2565">
            <v>4.92</v>
          </cell>
          <cell r="Y2565">
            <v>-3.9359999999999999</v>
          </cell>
          <cell r="Z2565">
            <v>1.9680000000000002</v>
          </cell>
          <cell r="AA2565">
            <v>2.952</v>
          </cell>
          <cell r="AB2565">
            <v>0.9840000000000001</v>
          </cell>
          <cell r="AC2565" t="str">
            <v>Mainline</v>
          </cell>
          <cell r="AD2565" t="str">
            <v>19_Female Racing</v>
          </cell>
          <cell r="AE2565" t="str">
            <v>S124</v>
          </cell>
          <cell r="AF2565" t="str">
            <v>Seasonal</v>
          </cell>
          <cell r="AG2565">
            <v>1</v>
          </cell>
          <cell r="AH2565" t="str">
            <v>&lt;N/A&gt;</v>
          </cell>
          <cell r="AI2565" t="str">
            <v>Racing</v>
          </cell>
          <cell r="AJ2565" t="str">
            <v>Vibe</v>
          </cell>
          <cell r="AK2565">
            <v>0</v>
          </cell>
          <cell r="AL2565">
            <v>45292</v>
          </cell>
          <cell r="AM2565">
            <v>215.49600000000001</v>
          </cell>
          <cell r="AN2565">
            <v>73</v>
          </cell>
          <cell r="AO2565">
            <v>2.952</v>
          </cell>
        </row>
        <row r="2566">
          <cell r="A2566">
            <v>87192149751</v>
          </cell>
          <cell r="B2566" t="str">
            <v>3+ Seasons Old</v>
          </cell>
          <cell r="C2566" t="str">
            <v>W060</v>
          </cell>
          <cell r="D2566" t="str">
            <v>Speedo USA Maersk</v>
          </cell>
          <cell r="E2566" t="str">
            <v>8-7192149751</v>
          </cell>
          <cell r="F2566" t="str">
            <v>PRINTED CHEEKY HIPST 751</v>
          </cell>
          <cell r="G2566" t="str">
            <v>P1132</v>
          </cell>
          <cell r="H2566" t="str">
            <v>Swim Bottoms</v>
          </cell>
          <cell r="I2566" t="str">
            <v>812</v>
          </cell>
          <cell r="J2566" t="str">
            <v>Apparel</v>
          </cell>
          <cell r="K2566" t="str">
            <v>MNL</v>
          </cell>
          <cell r="L2566" t="str">
            <v>SS22</v>
          </cell>
          <cell r="M2566">
            <v>461.16</v>
          </cell>
          <cell r="N2566">
            <v>84</v>
          </cell>
          <cell r="O2566">
            <v>415.04400000000004</v>
          </cell>
          <cell r="P2566">
            <v>0</v>
          </cell>
          <cell r="Q2566">
            <v>0</v>
          </cell>
          <cell r="R2566">
            <v>0</v>
          </cell>
          <cell r="S2566">
            <v>-4.4899999999999993</v>
          </cell>
          <cell r="T2566">
            <v>84</v>
          </cell>
          <cell r="U2566">
            <v>-377.15999999999997</v>
          </cell>
          <cell r="V2566">
            <v>0</v>
          </cell>
          <cell r="W2566">
            <v>4.9410000000000007</v>
          </cell>
          <cell r="X2566">
            <v>5.49</v>
          </cell>
          <cell r="Y2566">
            <v>-0.54899999999999949</v>
          </cell>
          <cell r="Z2566">
            <v>4.9410000000000007</v>
          </cell>
          <cell r="AA2566">
            <v>0.54899999999999949</v>
          </cell>
          <cell r="AB2566">
            <v>0</v>
          </cell>
          <cell r="AC2566" t="str">
            <v>Mainline</v>
          </cell>
          <cell r="AD2566" t="str">
            <v>19_Female Racing</v>
          </cell>
          <cell r="AE2566" t="str">
            <v>S122</v>
          </cell>
          <cell r="AF2566" t="str">
            <v>Seasonal</v>
          </cell>
          <cell r="AG2566">
            <v>1</v>
          </cell>
          <cell r="AH2566" t="str">
            <v>At Once</v>
          </cell>
          <cell r="AI2566" t="str">
            <v>Racing</v>
          </cell>
          <cell r="AJ2566" t="str">
            <v>Vibe</v>
          </cell>
          <cell r="AK2566">
            <v>0</v>
          </cell>
          <cell r="AL2566" t="str">
            <v/>
          </cell>
          <cell r="AM2566">
            <v>46.115999999999957</v>
          </cell>
          <cell r="AN2566">
            <v>84</v>
          </cell>
          <cell r="AO2566">
            <v>0.54899999999999949</v>
          </cell>
        </row>
        <row r="2567">
          <cell r="A2567">
            <v>87192149830</v>
          </cell>
          <cell r="B2567" t="str">
            <v>3+ Seasons Old</v>
          </cell>
          <cell r="C2567" t="str">
            <v>W060</v>
          </cell>
          <cell r="D2567" t="str">
            <v>Speedo USA Maersk</v>
          </cell>
          <cell r="E2567" t="str">
            <v>8-7192149830</v>
          </cell>
          <cell r="F2567" t="str">
            <v>PRINTED CHEEKY HIPST 830</v>
          </cell>
          <cell r="G2567" t="str">
            <v>P1132</v>
          </cell>
          <cell r="H2567" t="str">
            <v>Swim Bottoms</v>
          </cell>
          <cell r="I2567" t="str">
            <v>812</v>
          </cell>
          <cell r="J2567" t="str">
            <v>Apparel</v>
          </cell>
          <cell r="K2567" t="str">
            <v>MNL</v>
          </cell>
          <cell r="L2567" t="str">
            <v>SS22</v>
          </cell>
          <cell r="M2567">
            <v>630.02</v>
          </cell>
          <cell r="N2567">
            <v>109</v>
          </cell>
          <cell r="O2567">
            <v>567.01800000000003</v>
          </cell>
          <cell r="P2567">
            <v>0</v>
          </cell>
          <cell r="Q2567">
            <v>0</v>
          </cell>
          <cell r="R2567">
            <v>0</v>
          </cell>
          <cell r="S2567">
            <v>-4.78</v>
          </cell>
          <cell r="T2567">
            <v>109</v>
          </cell>
          <cell r="U2567">
            <v>-521.02</v>
          </cell>
          <cell r="V2567">
            <v>0</v>
          </cell>
          <cell r="W2567">
            <v>5.202</v>
          </cell>
          <cell r="X2567">
            <v>5.78</v>
          </cell>
          <cell r="Y2567">
            <v>-0.57800000000000029</v>
          </cell>
          <cell r="Z2567">
            <v>5.202</v>
          </cell>
          <cell r="AA2567">
            <v>0.57800000000000029</v>
          </cell>
          <cell r="AB2567">
            <v>0</v>
          </cell>
          <cell r="AC2567" t="str">
            <v>Mainline</v>
          </cell>
          <cell r="AD2567" t="str">
            <v>19_Female Racing</v>
          </cell>
          <cell r="AE2567" t="str">
            <v>S122</v>
          </cell>
          <cell r="AF2567" t="str">
            <v>Seasonal</v>
          </cell>
          <cell r="AG2567">
            <v>1</v>
          </cell>
          <cell r="AH2567" t="str">
            <v>At Once</v>
          </cell>
          <cell r="AI2567" t="str">
            <v>Racing</v>
          </cell>
          <cell r="AJ2567" t="str">
            <v>Vibe</v>
          </cell>
          <cell r="AK2567">
            <v>0</v>
          </cell>
          <cell r="AL2567" t="str">
            <v/>
          </cell>
          <cell r="AM2567">
            <v>63.002000000000031</v>
          </cell>
          <cell r="AN2567">
            <v>109</v>
          </cell>
          <cell r="AO2567">
            <v>0.57800000000000029</v>
          </cell>
        </row>
        <row r="2568">
          <cell r="A2568">
            <v>87192150001</v>
          </cell>
          <cell r="B2568" t="str">
            <v>Current</v>
          </cell>
          <cell r="C2568" t="str">
            <v>W060</v>
          </cell>
          <cell r="D2568" t="str">
            <v>Speedo USA Maersk</v>
          </cell>
          <cell r="E2568" t="str">
            <v>8-7192150001</v>
          </cell>
          <cell r="F2568" t="str">
            <v>SOLID END + CROSSBAC 001</v>
          </cell>
          <cell r="G2568" t="str">
            <v>P1122</v>
          </cell>
          <cell r="H2568" t="str">
            <v>One-Piece</v>
          </cell>
          <cell r="I2568" t="str">
            <v>812</v>
          </cell>
          <cell r="J2568" t="str">
            <v>Apparel</v>
          </cell>
          <cell r="K2568" t="str">
            <v>SMU</v>
          </cell>
          <cell r="L2568" t="str">
            <v>SS25</v>
          </cell>
          <cell r="M2568">
            <v>8178.75</v>
          </cell>
          <cell r="N2568">
            <v>1125</v>
          </cell>
          <cell r="O2568">
            <v>0</v>
          </cell>
          <cell r="P2568">
            <v>0</v>
          </cell>
          <cell r="Q2568">
            <v>0</v>
          </cell>
          <cell r="R2568">
            <v>0</v>
          </cell>
          <cell r="S2568">
            <v>0</v>
          </cell>
          <cell r="T2568">
            <v>0</v>
          </cell>
          <cell r="U2568">
            <v>0</v>
          </cell>
          <cell r="V2568">
            <v>0</v>
          </cell>
          <cell r="W2568">
            <v>0</v>
          </cell>
          <cell r="X2568">
            <v>7.27</v>
          </cell>
          <cell r="Y2568">
            <v>-7.27</v>
          </cell>
          <cell r="Z2568">
            <v>0</v>
          </cell>
          <cell r="AA2568">
            <v>7.27</v>
          </cell>
          <cell r="AB2568">
            <v>0</v>
          </cell>
          <cell r="AC2568" t="str">
            <v>Mainline</v>
          </cell>
          <cell r="AD2568" t="str">
            <v>19_Female Racing</v>
          </cell>
          <cell r="AE2568" t="str">
            <v>S125</v>
          </cell>
          <cell r="AF2568" t="str">
            <v>Core</v>
          </cell>
          <cell r="AG2568">
            <v>1</v>
          </cell>
          <cell r="AH2568" t="str">
            <v>&lt;N/A&gt;</v>
          </cell>
          <cell r="AI2568" t="str">
            <v>Racing</v>
          </cell>
          <cell r="AJ2568" t="str">
            <v>Team</v>
          </cell>
          <cell r="AK2568">
            <v>0</v>
          </cell>
          <cell r="AL2568">
            <v>46919</v>
          </cell>
          <cell r="AM2568">
            <v>8178.7499999999991</v>
          </cell>
          <cell r="AN2568">
            <v>1125</v>
          </cell>
          <cell r="AO2568">
            <v>7.27</v>
          </cell>
        </row>
        <row r="2569">
          <cell r="A2569">
            <v>87192150400</v>
          </cell>
          <cell r="B2569" t="str">
            <v>Current</v>
          </cell>
          <cell r="C2569" t="str">
            <v>W060</v>
          </cell>
          <cell r="D2569" t="str">
            <v>Speedo USA Maersk</v>
          </cell>
          <cell r="E2569" t="str">
            <v>8-7192150400</v>
          </cell>
          <cell r="F2569" t="str">
            <v>SOLID END + CROSSBAC 400</v>
          </cell>
          <cell r="G2569" t="str">
            <v>P1122</v>
          </cell>
          <cell r="H2569" t="str">
            <v>One-Piece</v>
          </cell>
          <cell r="I2569" t="str">
            <v>812</v>
          </cell>
          <cell r="J2569" t="str">
            <v>Apparel</v>
          </cell>
          <cell r="K2569" t="str">
            <v>SMU</v>
          </cell>
          <cell r="L2569" t="str">
            <v>SS25</v>
          </cell>
          <cell r="M2569">
            <v>4107.55</v>
          </cell>
          <cell r="N2569">
            <v>565</v>
          </cell>
          <cell r="O2569">
            <v>0</v>
          </cell>
          <cell r="P2569">
            <v>0</v>
          </cell>
          <cell r="Q2569">
            <v>0</v>
          </cell>
          <cell r="R2569">
            <v>0</v>
          </cell>
          <cell r="S2569">
            <v>0</v>
          </cell>
          <cell r="T2569">
            <v>0</v>
          </cell>
          <cell r="U2569">
            <v>0</v>
          </cell>
          <cell r="V2569">
            <v>0</v>
          </cell>
          <cell r="W2569">
            <v>0</v>
          </cell>
          <cell r="X2569">
            <v>7.2700000000000005</v>
          </cell>
          <cell r="Y2569">
            <v>-7.2700000000000005</v>
          </cell>
          <cell r="Z2569">
            <v>0</v>
          </cell>
          <cell r="AA2569">
            <v>7.2700000000000005</v>
          </cell>
          <cell r="AB2569">
            <v>0</v>
          </cell>
          <cell r="AC2569" t="str">
            <v>Mainline</v>
          </cell>
          <cell r="AD2569" t="str">
            <v>19_Female Racing</v>
          </cell>
          <cell r="AE2569" t="str">
            <v>S125</v>
          </cell>
          <cell r="AF2569" t="str">
            <v>Core</v>
          </cell>
          <cell r="AG2569">
            <v>1</v>
          </cell>
          <cell r="AH2569" t="str">
            <v>&lt;N/A&gt;</v>
          </cell>
          <cell r="AI2569" t="str">
            <v>Racing</v>
          </cell>
          <cell r="AJ2569" t="str">
            <v>Team</v>
          </cell>
          <cell r="AK2569">
            <v>0</v>
          </cell>
          <cell r="AL2569">
            <v>46919</v>
          </cell>
          <cell r="AM2569">
            <v>4107.55</v>
          </cell>
          <cell r="AN2569">
            <v>565</v>
          </cell>
          <cell r="AO2569">
            <v>7.2700000000000005</v>
          </cell>
        </row>
        <row r="2570">
          <cell r="A2570">
            <v>87192150501</v>
          </cell>
          <cell r="B2570" t="str">
            <v>Current</v>
          </cell>
          <cell r="C2570" t="str">
            <v>W060</v>
          </cell>
          <cell r="D2570" t="str">
            <v>Speedo USA Maersk</v>
          </cell>
          <cell r="E2570" t="str">
            <v>8-7192150501</v>
          </cell>
          <cell r="F2570" t="str">
            <v>SOLID END + CROSSBAC 501</v>
          </cell>
          <cell r="G2570" t="str">
            <v>P1122</v>
          </cell>
          <cell r="H2570" t="str">
            <v>One-Piece</v>
          </cell>
          <cell r="I2570" t="str">
            <v>812</v>
          </cell>
          <cell r="J2570" t="str">
            <v>Apparel</v>
          </cell>
          <cell r="K2570" t="str">
            <v>SMU</v>
          </cell>
          <cell r="L2570" t="str">
            <v>SS25</v>
          </cell>
          <cell r="M2570">
            <v>5009.03</v>
          </cell>
          <cell r="N2570">
            <v>689</v>
          </cell>
          <cell r="O2570">
            <v>0</v>
          </cell>
          <cell r="P2570">
            <v>0</v>
          </cell>
          <cell r="Q2570">
            <v>0</v>
          </cell>
          <cell r="R2570">
            <v>0</v>
          </cell>
          <cell r="S2570">
            <v>0</v>
          </cell>
          <cell r="T2570">
            <v>0</v>
          </cell>
          <cell r="U2570">
            <v>0</v>
          </cell>
          <cell r="V2570">
            <v>0</v>
          </cell>
          <cell r="W2570">
            <v>0</v>
          </cell>
          <cell r="X2570">
            <v>7.27</v>
          </cell>
          <cell r="Y2570">
            <v>-7.27</v>
          </cell>
          <cell r="Z2570">
            <v>0</v>
          </cell>
          <cell r="AA2570">
            <v>7.27</v>
          </cell>
          <cell r="AB2570">
            <v>0</v>
          </cell>
          <cell r="AC2570" t="str">
            <v>Mainline</v>
          </cell>
          <cell r="AD2570" t="str">
            <v>19_Female Racing</v>
          </cell>
          <cell r="AE2570" t="str">
            <v>S125</v>
          </cell>
          <cell r="AF2570" t="str">
            <v>Core</v>
          </cell>
          <cell r="AG2570">
            <v>1</v>
          </cell>
          <cell r="AH2570" t="str">
            <v>&lt;N/A&gt;</v>
          </cell>
          <cell r="AI2570" t="str">
            <v>Racing</v>
          </cell>
          <cell r="AJ2570" t="str">
            <v>Team</v>
          </cell>
          <cell r="AK2570">
            <v>0</v>
          </cell>
          <cell r="AL2570">
            <v>46919</v>
          </cell>
          <cell r="AM2570">
            <v>5009.03</v>
          </cell>
          <cell r="AN2570">
            <v>689</v>
          </cell>
          <cell r="AO2570">
            <v>7.27</v>
          </cell>
        </row>
        <row r="2571">
          <cell r="A2571">
            <v>87192175300</v>
          </cell>
          <cell r="B2571" t="str">
            <v>3 Seasons Old</v>
          </cell>
          <cell r="C2571" t="str">
            <v>W060</v>
          </cell>
          <cell r="D2571" t="str">
            <v>Speedo USA Maersk</v>
          </cell>
          <cell r="E2571" t="str">
            <v>8-7192175300</v>
          </cell>
          <cell r="F2571" t="str">
            <v>WAVE WALL CROSSBACK 300</v>
          </cell>
          <cell r="G2571" t="str">
            <v>P1122</v>
          </cell>
          <cell r="H2571" t="str">
            <v>One-Piece</v>
          </cell>
          <cell r="I2571" t="str">
            <v>812</v>
          </cell>
          <cell r="J2571" t="str">
            <v>Apparel</v>
          </cell>
          <cell r="K2571" t="str">
            <v>MNL</v>
          </cell>
          <cell r="L2571" t="str">
            <v>SS23</v>
          </cell>
          <cell r="M2571">
            <v>9698</v>
          </cell>
          <cell r="N2571">
            <v>1300</v>
          </cell>
          <cell r="O2571">
            <v>8728.2000000000007</v>
          </cell>
          <cell r="P2571">
            <v>0</v>
          </cell>
          <cell r="Q2571">
            <v>0</v>
          </cell>
          <cell r="R2571">
            <v>0</v>
          </cell>
          <cell r="S2571">
            <v>-4.46</v>
          </cell>
          <cell r="T2571">
            <v>1300</v>
          </cell>
          <cell r="U2571">
            <v>-5798</v>
          </cell>
          <cell r="V2571">
            <v>0</v>
          </cell>
          <cell r="W2571">
            <v>4.8490000000000002</v>
          </cell>
          <cell r="X2571">
            <v>7.46</v>
          </cell>
          <cell r="Y2571">
            <v>-2.6109999999999998</v>
          </cell>
          <cell r="Z2571">
            <v>6.7140000000000004</v>
          </cell>
          <cell r="AA2571">
            <v>0.74599999999999955</v>
          </cell>
          <cell r="AB2571">
            <v>1.8650000000000002</v>
          </cell>
          <cell r="AC2571" t="str">
            <v>Mainline</v>
          </cell>
          <cell r="AD2571" t="str">
            <v>19_Female Racing</v>
          </cell>
          <cell r="AE2571" t="str">
            <v>S123</v>
          </cell>
          <cell r="AF2571" t="str">
            <v>Seasonal</v>
          </cell>
          <cell r="AG2571">
            <v>1</v>
          </cell>
          <cell r="AH2571" t="str">
            <v>Release 10-19-23</v>
          </cell>
          <cell r="AI2571" t="str">
            <v>Racing</v>
          </cell>
          <cell r="AJ2571" t="str">
            <v>Summer Team Print</v>
          </cell>
          <cell r="AK2571">
            <v>0</v>
          </cell>
          <cell r="AL2571">
            <v>45323</v>
          </cell>
          <cell r="AM2571">
            <v>969.79999999999939</v>
          </cell>
          <cell r="AN2571">
            <v>1300</v>
          </cell>
          <cell r="AO2571">
            <v>0.74599999999999955</v>
          </cell>
        </row>
        <row r="2572">
          <cell r="A2572">
            <v>87192175400</v>
          </cell>
          <cell r="B2572" t="str">
            <v>3 Seasons Old</v>
          </cell>
          <cell r="C2572" t="str">
            <v>W060</v>
          </cell>
          <cell r="D2572" t="str">
            <v>Speedo USA Maersk</v>
          </cell>
          <cell r="E2572" t="str">
            <v>8-7192175400</v>
          </cell>
          <cell r="F2572" t="str">
            <v>WAVE WALL CROSSBACK 400</v>
          </cell>
          <cell r="G2572" t="str">
            <v>P1122</v>
          </cell>
          <cell r="H2572" t="str">
            <v>One-Piece</v>
          </cell>
          <cell r="I2572" t="str">
            <v>812</v>
          </cell>
          <cell r="J2572" t="str">
            <v>Apparel</v>
          </cell>
          <cell r="K2572" t="str">
            <v>MNL</v>
          </cell>
          <cell r="L2572" t="str">
            <v>SS23</v>
          </cell>
          <cell r="M2572">
            <v>13465.3</v>
          </cell>
          <cell r="N2572">
            <v>1805</v>
          </cell>
          <cell r="O2572">
            <v>12118.77</v>
          </cell>
          <cell r="P2572">
            <v>0</v>
          </cell>
          <cell r="Q2572">
            <v>0</v>
          </cell>
          <cell r="R2572">
            <v>0</v>
          </cell>
          <cell r="S2572">
            <v>-4.4599999999999991</v>
          </cell>
          <cell r="T2572">
            <v>1805</v>
          </cell>
          <cell r="U2572">
            <v>-8050.2999999999984</v>
          </cell>
          <cell r="V2572">
            <v>0</v>
          </cell>
          <cell r="W2572">
            <v>4.8490000000000002</v>
          </cell>
          <cell r="X2572">
            <v>7.46</v>
          </cell>
          <cell r="Y2572">
            <v>-2.6109999999999998</v>
          </cell>
          <cell r="Z2572">
            <v>6.7140000000000004</v>
          </cell>
          <cell r="AA2572">
            <v>0.74599999999999955</v>
          </cell>
          <cell r="AB2572">
            <v>1.8650000000000002</v>
          </cell>
          <cell r="AC2572" t="str">
            <v>Mainline</v>
          </cell>
          <cell r="AD2572" t="str">
            <v>19_Female Racing</v>
          </cell>
          <cell r="AE2572" t="str">
            <v>S123</v>
          </cell>
          <cell r="AF2572" t="str">
            <v>Seasonal</v>
          </cell>
          <cell r="AG2572">
            <v>1</v>
          </cell>
          <cell r="AH2572" t="str">
            <v>Release 10-19-23</v>
          </cell>
          <cell r="AI2572" t="str">
            <v>Racing</v>
          </cell>
          <cell r="AJ2572" t="str">
            <v>Summer Team Print</v>
          </cell>
          <cell r="AK2572">
            <v>0</v>
          </cell>
          <cell r="AL2572">
            <v>45352</v>
          </cell>
          <cell r="AM2572">
            <v>1346.5299999999993</v>
          </cell>
          <cell r="AN2572">
            <v>1805</v>
          </cell>
          <cell r="AO2572">
            <v>0.74599999999999955</v>
          </cell>
        </row>
        <row r="2573">
          <cell r="A2573">
            <v>87192175420</v>
          </cell>
          <cell r="B2573" t="str">
            <v>3 Seasons Old</v>
          </cell>
          <cell r="C2573" t="str">
            <v>W060</v>
          </cell>
          <cell r="D2573" t="str">
            <v>Speedo USA Maersk</v>
          </cell>
          <cell r="E2573" t="str">
            <v>8-7192175420</v>
          </cell>
          <cell r="F2573" t="str">
            <v>WAVE WALL CROSSBACK 420</v>
          </cell>
          <cell r="G2573" t="str">
            <v>P1122</v>
          </cell>
          <cell r="H2573" t="str">
            <v>One-Piece</v>
          </cell>
          <cell r="I2573" t="str">
            <v>812</v>
          </cell>
          <cell r="J2573" t="str">
            <v>Apparel</v>
          </cell>
          <cell r="K2573" t="str">
            <v>MNL</v>
          </cell>
          <cell r="L2573" t="str">
            <v>SS23</v>
          </cell>
          <cell r="M2573">
            <v>10406.700000000001</v>
          </cell>
          <cell r="N2573">
            <v>1395</v>
          </cell>
          <cell r="O2573">
            <v>9366.0300000000007</v>
          </cell>
          <cell r="P2573">
            <v>0</v>
          </cell>
          <cell r="Q2573">
            <v>0</v>
          </cell>
          <cell r="R2573">
            <v>0</v>
          </cell>
          <cell r="S2573">
            <v>-4.46</v>
          </cell>
          <cell r="T2573">
            <v>1395</v>
          </cell>
          <cell r="U2573">
            <v>-6221.7</v>
          </cell>
          <cell r="V2573">
            <v>0</v>
          </cell>
          <cell r="W2573">
            <v>4.8490000000000002</v>
          </cell>
          <cell r="X2573">
            <v>7.4600000000000009</v>
          </cell>
          <cell r="Y2573">
            <v>-2.6110000000000007</v>
          </cell>
          <cell r="Z2573">
            <v>6.7140000000000004</v>
          </cell>
          <cell r="AA2573">
            <v>0.74600000000000044</v>
          </cell>
          <cell r="AB2573">
            <v>1.8650000000000002</v>
          </cell>
          <cell r="AC2573" t="str">
            <v>Mainline</v>
          </cell>
          <cell r="AD2573" t="str">
            <v>19_Female Racing</v>
          </cell>
          <cell r="AE2573" t="str">
            <v>S123</v>
          </cell>
          <cell r="AF2573" t="str">
            <v>Seasonal</v>
          </cell>
          <cell r="AG2573">
            <v>1</v>
          </cell>
          <cell r="AH2573" t="str">
            <v>Release 10-19-23</v>
          </cell>
          <cell r="AI2573" t="str">
            <v>Racing</v>
          </cell>
          <cell r="AJ2573" t="str">
            <v>Summer Team Print</v>
          </cell>
          <cell r="AK2573">
            <v>0</v>
          </cell>
          <cell r="AL2573">
            <v>45352</v>
          </cell>
          <cell r="AM2573">
            <v>1040.6700000000005</v>
          </cell>
          <cell r="AN2573">
            <v>1395</v>
          </cell>
          <cell r="AO2573">
            <v>0.74600000000000044</v>
          </cell>
        </row>
        <row r="2574">
          <cell r="A2574">
            <v>87192175600</v>
          </cell>
          <cell r="B2574" t="str">
            <v>3 Seasons Old</v>
          </cell>
          <cell r="C2574" t="str">
            <v>W060</v>
          </cell>
          <cell r="D2574" t="str">
            <v>Speedo USA Maersk</v>
          </cell>
          <cell r="E2574" t="str">
            <v>8-7192175600</v>
          </cell>
          <cell r="F2574" t="str">
            <v>WAVE WALL CROSSBACK 600</v>
          </cell>
          <cell r="G2574" t="str">
            <v>P1122</v>
          </cell>
          <cell r="H2574" t="str">
            <v>One-Piece</v>
          </cell>
          <cell r="I2574" t="str">
            <v>812</v>
          </cell>
          <cell r="J2574" t="str">
            <v>Apparel</v>
          </cell>
          <cell r="K2574" t="str">
            <v>MNL</v>
          </cell>
          <cell r="L2574" t="str">
            <v>SS23</v>
          </cell>
          <cell r="M2574">
            <v>7571.9</v>
          </cell>
          <cell r="N2574">
            <v>1015</v>
          </cell>
          <cell r="O2574">
            <v>6814.71</v>
          </cell>
          <cell r="P2574">
            <v>0</v>
          </cell>
          <cell r="Q2574">
            <v>0</v>
          </cell>
          <cell r="R2574">
            <v>0</v>
          </cell>
          <cell r="S2574">
            <v>-4.4599999999999982</v>
          </cell>
          <cell r="T2574">
            <v>1015</v>
          </cell>
          <cell r="U2574">
            <v>-4526.8999999999978</v>
          </cell>
          <cell r="V2574">
            <v>0</v>
          </cell>
          <cell r="W2574">
            <v>4.8489999999999993</v>
          </cell>
          <cell r="X2574">
            <v>7.46</v>
          </cell>
          <cell r="Y2574">
            <v>-2.6110000000000007</v>
          </cell>
          <cell r="Z2574">
            <v>6.7140000000000004</v>
          </cell>
          <cell r="AA2574">
            <v>0.74599999999999955</v>
          </cell>
          <cell r="AB2574">
            <v>1.8650000000000011</v>
          </cell>
          <cell r="AC2574" t="str">
            <v>Mainline</v>
          </cell>
          <cell r="AD2574" t="str">
            <v>19_Female Racing</v>
          </cell>
          <cell r="AE2574" t="str">
            <v>S123</v>
          </cell>
          <cell r="AF2574" t="str">
            <v>Seasonal</v>
          </cell>
          <cell r="AG2574">
            <v>1</v>
          </cell>
          <cell r="AH2574" t="str">
            <v>Release 10-19-23</v>
          </cell>
          <cell r="AI2574" t="str">
            <v>Racing</v>
          </cell>
          <cell r="AJ2574" t="str">
            <v>Summer Team Print</v>
          </cell>
          <cell r="AK2574">
            <v>0</v>
          </cell>
          <cell r="AL2574">
            <v>45323</v>
          </cell>
          <cell r="AM2574">
            <v>757.1899999999996</v>
          </cell>
          <cell r="AN2574">
            <v>1015</v>
          </cell>
          <cell r="AO2574">
            <v>0.74599999999999955</v>
          </cell>
        </row>
        <row r="2575">
          <cell r="A2575">
            <v>87192175820</v>
          </cell>
          <cell r="B2575" t="str">
            <v>3 Seasons Old</v>
          </cell>
          <cell r="C2575" t="str">
            <v>W060</v>
          </cell>
          <cell r="D2575" t="str">
            <v>Speedo USA Maersk</v>
          </cell>
          <cell r="E2575" t="str">
            <v>8-7192175820</v>
          </cell>
          <cell r="F2575" t="str">
            <v>WAVE WALL CROSSBACK 820</v>
          </cell>
          <cell r="G2575" t="str">
            <v>P1122</v>
          </cell>
          <cell r="H2575" t="str">
            <v>One-Piece</v>
          </cell>
          <cell r="I2575" t="str">
            <v>812</v>
          </cell>
          <cell r="J2575" t="str">
            <v>Apparel</v>
          </cell>
          <cell r="K2575" t="str">
            <v>MNL</v>
          </cell>
          <cell r="L2575" t="str">
            <v>SS23</v>
          </cell>
          <cell r="M2575">
            <v>3573.34</v>
          </cell>
          <cell r="N2575">
            <v>479</v>
          </cell>
          <cell r="O2575">
            <v>3216.0060000000003</v>
          </cell>
          <cell r="P2575">
            <v>0</v>
          </cell>
          <cell r="Q2575">
            <v>0</v>
          </cell>
          <cell r="R2575">
            <v>0</v>
          </cell>
          <cell r="S2575">
            <v>-4.46</v>
          </cell>
          <cell r="T2575">
            <v>479</v>
          </cell>
          <cell r="U2575">
            <v>-2136.34</v>
          </cell>
          <cell r="V2575">
            <v>0</v>
          </cell>
          <cell r="W2575">
            <v>4.8490000000000002</v>
          </cell>
          <cell r="X2575">
            <v>7.46</v>
          </cell>
          <cell r="Y2575">
            <v>-2.6109999999999998</v>
          </cell>
          <cell r="Z2575">
            <v>6.7140000000000004</v>
          </cell>
          <cell r="AA2575">
            <v>0.74599999999999955</v>
          </cell>
          <cell r="AB2575">
            <v>1.8650000000000002</v>
          </cell>
          <cell r="AC2575" t="str">
            <v>Mainline</v>
          </cell>
          <cell r="AD2575" t="str">
            <v>19_Female Racing</v>
          </cell>
          <cell r="AE2575" t="str">
            <v>S123</v>
          </cell>
          <cell r="AF2575" t="str">
            <v>Seasonal</v>
          </cell>
          <cell r="AG2575">
            <v>1</v>
          </cell>
          <cell r="AH2575" t="str">
            <v>Release 10-19-23</v>
          </cell>
          <cell r="AI2575" t="str">
            <v>Racing</v>
          </cell>
          <cell r="AJ2575" t="str">
            <v>Summer Team Print</v>
          </cell>
          <cell r="AK2575">
            <v>0</v>
          </cell>
          <cell r="AL2575">
            <v>45323</v>
          </cell>
          <cell r="AM2575">
            <v>357.33399999999978</v>
          </cell>
          <cell r="AN2575">
            <v>479</v>
          </cell>
          <cell r="AO2575">
            <v>0.74599999999999955</v>
          </cell>
        </row>
        <row r="2576">
          <cell r="A2576">
            <v>87192175970</v>
          </cell>
          <cell r="B2576" t="str">
            <v>3 Seasons Old</v>
          </cell>
          <cell r="C2576" t="str">
            <v>W060</v>
          </cell>
          <cell r="D2576" t="str">
            <v>Speedo USA Maersk</v>
          </cell>
          <cell r="E2576" t="str">
            <v>8-7192175970</v>
          </cell>
          <cell r="F2576" t="str">
            <v>WAVE WALL CROSSBACK 970</v>
          </cell>
          <cell r="G2576" t="str">
            <v>P1122</v>
          </cell>
          <cell r="H2576" t="str">
            <v>One-Piece</v>
          </cell>
          <cell r="I2576" t="str">
            <v>812</v>
          </cell>
          <cell r="J2576" t="str">
            <v>Apparel</v>
          </cell>
          <cell r="K2576" t="str">
            <v>MNL</v>
          </cell>
          <cell r="L2576" t="str">
            <v>SS23</v>
          </cell>
          <cell r="M2576">
            <v>5177.24</v>
          </cell>
          <cell r="N2576">
            <v>694</v>
          </cell>
          <cell r="O2576">
            <v>4659.5159999999996</v>
          </cell>
          <cell r="P2576">
            <v>0</v>
          </cell>
          <cell r="Q2576">
            <v>0</v>
          </cell>
          <cell r="R2576">
            <v>0</v>
          </cell>
          <cell r="S2576">
            <v>-4.46</v>
          </cell>
          <cell r="T2576">
            <v>694</v>
          </cell>
          <cell r="U2576">
            <v>-3095.24</v>
          </cell>
          <cell r="V2576">
            <v>0</v>
          </cell>
          <cell r="W2576">
            <v>4.8490000000000002</v>
          </cell>
          <cell r="X2576">
            <v>7.46</v>
          </cell>
          <cell r="Y2576">
            <v>-2.6109999999999998</v>
          </cell>
          <cell r="Z2576">
            <v>6.7139999999999995</v>
          </cell>
          <cell r="AA2576">
            <v>0.74600000000000044</v>
          </cell>
          <cell r="AB2576">
            <v>1.8649999999999993</v>
          </cell>
          <cell r="AC2576" t="str">
            <v>Mainline</v>
          </cell>
          <cell r="AD2576" t="str">
            <v>19_Female Racing</v>
          </cell>
          <cell r="AE2576" t="str">
            <v>S123</v>
          </cell>
          <cell r="AF2576" t="str">
            <v>Seasonal</v>
          </cell>
          <cell r="AG2576">
            <v>1</v>
          </cell>
          <cell r="AH2576" t="str">
            <v>Release 10-19-23</v>
          </cell>
          <cell r="AI2576" t="str">
            <v>Racing</v>
          </cell>
          <cell r="AJ2576" t="str">
            <v>Summer Team Print</v>
          </cell>
          <cell r="AK2576">
            <v>0</v>
          </cell>
          <cell r="AL2576">
            <v>45323</v>
          </cell>
          <cell r="AM2576">
            <v>517.72400000000027</v>
          </cell>
          <cell r="AN2576">
            <v>694</v>
          </cell>
          <cell r="AO2576">
            <v>0.74600000000000044</v>
          </cell>
        </row>
        <row r="2577">
          <cell r="A2577">
            <v>87192175971</v>
          </cell>
          <cell r="B2577" t="str">
            <v>3 Seasons Old</v>
          </cell>
          <cell r="C2577" t="str">
            <v>W060</v>
          </cell>
          <cell r="D2577" t="str">
            <v>Speedo USA Maersk</v>
          </cell>
          <cell r="E2577" t="str">
            <v>8-7192175971</v>
          </cell>
          <cell r="F2577" t="str">
            <v>WAVE WALL CROSSBACK 971</v>
          </cell>
          <cell r="G2577" t="str">
            <v>P1122</v>
          </cell>
          <cell r="H2577" t="str">
            <v>One-Piece</v>
          </cell>
          <cell r="I2577" t="str">
            <v>812</v>
          </cell>
          <cell r="J2577" t="str">
            <v>Apparel</v>
          </cell>
          <cell r="K2577" t="str">
            <v>MNL</v>
          </cell>
          <cell r="L2577" t="str">
            <v>SS23</v>
          </cell>
          <cell r="M2577">
            <v>7974.74</v>
          </cell>
          <cell r="N2577">
            <v>1069</v>
          </cell>
          <cell r="O2577">
            <v>7177.2659999999996</v>
          </cell>
          <cell r="P2577">
            <v>0</v>
          </cell>
          <cell r="Q2577">
            <v>0</v>
          </cell>
          <cell r="R2577">
            <v>0</v>
          </cell>
          <cell r="S2577">
            <v>-4.4600000000000009</v>
          </cell>
          <cell r="T2577">
            <v>1069</v>
          </cell>
          <cell r="U2577">
            <v>-4767.7400000000007</v>
          </cell>
          <cell r="V2577">
            <v>0</v>
          </cell>
          <cell r="W2577">
            <v>4.8490000000000002</v>
          </cell>
          <cell r="X2577">
            <v>7.46</v>
          </cell>
          <cell r="Y2577">
            <v>-2.6109999999999998</v>
          </cell>
          <cell r="Z2577">
            <v>6.7139999999999995</v>
          </cell>
          <cell r="AA2577">
            <v>0.74600000000000044</v>
          </cell>
          <cell r="AB2577">
            <v>1.8649999999999993</v>
          </cell>
          <cell r="AC2577" t="str">
            <v>Mainline</v>
          </cell>
          <cell r="AD2577" t="str">
            <v>19_Female Racing</v>
          </cell>
          <cell r="AE2577" t="str">
            <v>S123</v>
          </cell>
          <cell r="AF2577" t="str">
            <v>Seasonal</v>
          </cell>
          <cell r="AG2577">
            <v>1</v>
          </cell>
          <cell r="AH2577" t="str">
            <v>Release 10-19-23</v>
          </cell>
          <cell r="AI2577" t="str">
            <v>Racing</v>
          </cell>
          <cell r="AJ2577" t="str">
            <v>Summer Team Print</v>
          </cell>
          <cell r="AK2577">
            <v>0</v>
          </cell>
          <cell r="AL2577">
            <v>45323</v>
          </cell>
          <cell r="AM2577">
            <v>797.4740000000005</v>
          </cell>
          <cell r="AN2577">
            <v>1069</v>
          </cell>
          <cell r="AO2577">
            <v>0.74600000000000044</v>
          </cell>
        </row>
        <row r="2578">
          <cell r="A2578">
            <v>87192176820</v>
          </cell>
          <cell r="B2578" t="str">
            <v>3+ Seasons Old</v>
          </cell>
          <cell r="C2578" t="str">
            <v>W060</v>
          </cell>
          <cell r="D2578" t="str">
            <v>Speedo USA Maersk</v>
          </cell>
          <cell r="E2578" t="str">
            <v>8-7192176820</v>
          </cell>
          <cell r="F2578" t="str">
            <v>WAVE WALL SUPER PRO 820</v>
          </cell>
          <cell r="G2578" t="str">
            <v>P1122</v>
          </cell>
          <cell r="H2578" t="str">
            <v>One-Piece</v>
          </cell>
          <cell r="I2578" t="str">
            <v>812</v>
          </cell>
          <cell r="J2578" t="str">
            <v>Apparel</v>
          </cell>
          <cell r="K2578" t="str">
            <v>MNL</v>
          </cell>
          <cell r="L2578" t="str">
            <v>SS21</v>
          </cell>
          <cell r="M2578">
            <v>42.33</v>
          </cell>
          <cell r="N2578">
            <v>3</v>
          </cell>
          <cell r="O2578">
            <v>38.097000000000001</v>
          </cell>
          <cell r="P2578">
            <v>0</v>
          </cell>
          <cell r="Q2578">
            <v>0</v>
          </cell>
          <cell r="R2578">
            <v>0</v>
          </cell>
          <cell r="S2578">
            <v>-11.11</v>
          </cell>
          <cell r="T2578">
            <v>3</v>
          </cell>
          <cell r="U2578">
            <v>-33.33</v>
          </cell>
          <cell r="V2578">
            <v>0</v>
          </cell>
          <cell r="W2578">
            <v>12.699</v>
          </cell>
          <cell r="X2578">
            <v>14.11</v>
          </cell>
          <cell r="Y2578">
            <v>-1.4109999999999996</v>
          </cell>
          <cell r="Z2578">
            <v>12.699</v>
          </cell>
          <cell r="AA2578">
            <v>1.4109999999999996</v>
          </cell>
          <cell r="AB2578">
            <v>0</v>
          </cell>
          <cell r="AC2578" t="str">
            <v>Mainline</v>
          </cell>
          <cell r="AD2578" t="str">
            <v>19_Female Racing</v>
          </cell>
          <cell r="AE2578" t="str">
            <v>S121</v>
          </cell>
          <cell r="AF2578" t="str">
            <v>Core</v>
          </cell>
          <cell r="AG2578">
            <v>1</v>
          </cell>
          <cell r="AH2578" t="str">
            <v>At Once</v>
          </cell>
          <cell r="AI2578" t="str">
            <v>Racing</v>
          </cell>
          <cell r="AJ2578">
            <v>0</v>
          </cell>
          <cell r="AK2578">
            <v>0</v>
          </cell>
          <cell r="AL2578" t="str">
            <v/>
          </cell>
          <cell r="AM2578">
            <v>4.2329999999999988</v>
          </cell>
          <cell r="AN2578">
            <v>3</v>
          </cell>
          <cell r="AO2578">
            <v>1.4109999999999996</v>
          </cell>
        </row>
        <row r="2579">
          <cell r="A2579">
            <v>87192176970</v>
          </cell>
          <cell r="B2579" t="str">
            <v>3+ Seasons Old</v>
          </cell>
          <cell r="C2579" t="str">
            <v>W060</v>
          </cell>
          <cell r="D2579" t="str">
            <v>Speedo USA Maersk</v>
          </cell>
          <cell r="E2579" t="str">
            <v>8-7192176970</v>
          </cell>
          <cell r="F2579" t="str">
            <v>WAVE WALL SUPER PRO 970</v>
          </cell>
          <cell r="G2579" t="str">
            <v>P1122</v>
          </cell>
          <cell r="H2579" t="str">
            <v>One-Piece</v>
          </cell>
          <cell r="I2579" t="str">
            <v>812</v>
          </cell>
          <cell r="J2579" t="str">
            <v>Apparel</v>
          </cell>
          <cell r="K2579" t="str">
            <v>MNL</v>
          </cell>
          <cell r="L2579" t="str">
            <v>SS21</v>
          </cell>
          <cell r="M2579">
            <v>42.33</v>
          </cell>
          <cell r="N2579">
            <v>3</v>
          </cell>
          <cell r="O2579">
            <v>38.097000000000001</v>
          </cell>
          <cell r="P2579">
            <v>0</v>
          </cell>
          <cell r="Q2579">
            <v>0</v>
          </cell>
          <cell r="R2579">
            <v>0</v>
          </cell>
          <cell r="S2579">
            <v>-11.11</v>
          </cell>
          <cell r="T2579">
            <v>3</v>
          </cell>
          <cell r="U2579">
            <v>-33.33</v>
          </cell>
          <cell r="V2579">
            <v>0</v>
          </cell>
          <cell r="W2579">
            <v>12.699</v>
          </cell>
          <cell r="X2579">
            <v>14.11</v>
          </cell>
          <cell r="Y2579">
            <v>-1.4109999999999996</v>
          </cell>
          <cell r="Z2579">
            <v>12.699</v>
          </cell>
          <cell r="AA2579">
            <v>1.4109999999999996</v>
          </cell>
          <cell r="AB2579">
            <v>0</v>
          </cell>
          <cell r="AC2579" t="str">
            <v>Mainline</v>
          </cell>
          <cell r="AD2579" t="str">
            <v>19_Female Racing</v>
          </cell>
          <cell r="AE2579" t="str">
            <v>S121</v>
          </cell>
          <cell r="AF2579" t="str">
            <v>Core</v>
          </cell>
          <cell r="AG2579">
            <v>1</v>
          </cell>
          <cell r="AH2579" t="str">
            <v>At Once</v>
          </cell>
          <cell r="AI2579" t="str">
            <v>Racing</v>
          </cell>
          <cell r="AJ2579">
            <v>0</v>
          </cell>
          <cell r="AK2579">
            <v>0</v>
          </cell>
          <cell r="AL2579" t="str">
            <v/>
          </cell>
          <cell r="AM2579">
            <v>4.2329999999999988</v>
          </cell>
          <cell r="AN2579">
            <v>3</v>
          </cell>
          <cell r="AO2579">
            <v>1.4109999999999996</v>
          </cell>
        </row>
        <row r="2580">
          <cell r="A2580">
            <v>87192176971</v>
          </cell>
          <cell r="B2580" t="str">
            <v>3+ Seasons Old</v>
          </cell>
          <cell r="C2580" t="str">
            <v>W060</v>
          </cell>
          <cell r="D2580" t="str">
            <v>Speedo USA Maersk</v>
          </cell>
          <cell r="E2580" t="str">
            <v>8-7192176971</v>
          </cell>
          <cell r="F2580" t="str">
            <v>WAVE WALL SUPER PRO 971</v>
          </cell>
          <cell r="G2580" t="str">
            <v>P1122</v>
          </cell>
          <cell r="H2580" t="str">
            <v>One-Piece</v>
          </cell>
          <cell r="I2580" t="str">
            <v>812</v>
          </cell>
          <cell r="J2580" t="str">
            <v>Apparel</v>
          </cell>
          <cell r="K2580" t="str">
            <v>MNL</v>
          </cell>
          <cell r="L2580" t="str">
            <v>SS21</v>
          </cell>
          <cell r="M2580">
            <v>42.33</v>
          </cell>
          <cell r="N2580">
            <v>3</v>
          </cell>
          <cell r="O2580">
            <v>38.097000000000001</v>
          </cell>
          <cell r="P2580">
            <v>0</v>
          </cell>
          <cell r="Q2580">
            <v>0</v>
          </cell>
          <cell r="R2580">
            <v>0</v>
          </cell>
          <cell r="S2580">
            <v>0</v>
          </cell>
          <cell r="T2580">
            <v>3</v>
          </cell>
          <cell r="U2580">
            <v>0</v>
          </cell>
          <cell r="V2580">
            <v>0</v>
          </cell>
          <cell r="W2580">
            <v>12.699</v>
          </cell>
          <cell r="X2580">
            <v>14.11</v>
          </cell>
          <cell r="Y2580">
            <v>-1.4109999999999996</v>
          </cell>
          <cell r="Z2580">
            <v>12.699</v>
          </cell>
          <cell r="AA2580">
            <v>1.4109999999999996</v>
          </cell>
          <cell r="AB2580">
            <v>0</v>
          </cell>
          <cell r="AC2580" t="str">
            <v>Mainline</v>
          </cell>
          <cell r="AD2580" t="str">
            <v>19_Female Racing</v>
          </cell>
          <cell r="AE2580" t="str">
            <v>S121</v>
          </cell>
          <cell r="AF2580" t="str">
            <v>Core</v>
          </cell>
          <cell r="AG2580">
            <v>1</v>
          </cell>
          <cell r="AH2580" t="str">
            <v>At Once</v>
          </cell>
          <cell r="AI2580" t="str">
            <v>Racing</v>
          </cell>
          <cell r="AJ2580">
            <v>0</v>
          </cell>
          <cell r="AK2580">
            <v>0</v>
          </cell>
          <cell r="AL2580" t="str">
            <v/>
          </cell>
          <cell r="AM2580">
            <v>4.2329999999999988</v>
          </cell>
          <cell r="AN2580">
            <v>3</v>
          </cell>
          <cell r="AO2580">
            <v>1.4109999999999996</v>
          </cell>
        </row>
        <row r="2581">
          <cell r="A2581">
            <v>87192177400</v>
          </cell>
          <cell r="B2581" t="str">
            <v>3+ Seasons Old</v>
          </cell>
          <cell r="C2581" t="str">
            <v>W060</v>
          </cell>
          <cell r="D2581" t="str">
            <v>Speedo USA Maersk</v>
          </cell>
          <cell r="E2581" t="str">
            <v>8-7192177400</v>
          </cell>
          <cell r="F2581" t="str">
            <v>SLICE N DICE FLYBACK 400</v>
          </cell>
          <cell r="G2581" t="str">
            <v>P1122</v>
          </cell>
          <cell r="H2581" t="str">
            <v>One-Piece</v>
          </cell>
          <cell r="I2581" t="str">
            <v>812</v>
          </cell>
          <cell r="J2581" t="str">
            <v>Apparel</v>
          </cell>
          <cell r="K2581" t="str">
            <v>MNL</v>
          </cell>
          <cell r="L2581" t="str">
            <v>SS21</v>
          </cell>
          <cell r="M2581">
            <v>226.27</v>
          </cell>
          <cell r="N2581">
            <v>17</v>
          </cell>
          <cell r="O2581">
            <v>203.643</v>
          </cell>
          <cell r="P2581">
            <v>0</v>
          </cell>
          <cell r="Q2581">
            <v>0</v>
          </cell>
          <cell r="R2581">
            <v>0</v>
          </cell>
          <cell r="S2581">
            <v>-10.31</v>
          </cell>
          <cell r="T2581">
            <v>17</v>
          </cell>
          <cell r="U2581">
            <v>-175.27</v>
          </cell>
          <cell r="V2581">
            <v>0</v>
          </cell>
          <cell r="W2581">
            <v>11.978999999999999</v>
          </cell>
          <cell r="X2581">
            <v>13.31</v>
          </cell>
          <cell r="Y2581">
            <v>-1.3310000000000013</v>
          </cell>
          <cell r="Z2581">
            <v>11.978999999999999</v>
          </cell>
          <cell r="AA2581">
            <v>1.3310000000000013</v>
          </cell>
          <cell r="AB2581">
            <v>0</v>
          </cell>
          <cell r="AC2581" t="str">
            <v>Mainline</v>
          </cell>
          <cell r="AD2581" t="str">
            <v>19_Female Racing</v>
          </cell>
          <cell r="AE2581" t="str">
            <v>S121</v>
          </cell>
          <cell r="AF2581" t="str">
            <v>Seasonal</v>
          </cell>
          <cell r="AG2581">
            <v>1</v>
          </cell>
          <cell r="AH2581" t="str">
            <v>At Once</v>
          </cell>
          <cell r="AI2581" t="str">
            <v>Racing</v>
          </cell>
          <cell r="AJ2581">
            <v>0</v>
          </cell>
          <cell r="AK2581">
            <v>0</v>
          </cell>
          <cell r="AL2581" t="str">
            <v/>
          </cell>
          <cell r="AM2581">
            <v>22.627000000000024</v>
          </cell>
          <cell r="AN2581">
            <v>17</v>
          </cell>
          <cell r="AO2581">
            <v>1.3310000000000013</v>
          </cell>
        </row>
        <row r="2582">
          <cell r="A2582">
            <v>87192177410</v>
          </cell>
          <cell r="B2582" t="str">
            <v>3+ Seasons Old</v>
          </cell>
          <cell r="C2582" t="str">
            <v>W060</v>
          </cell>
          <cell r="D2582" t="str">
            <v>Speedo USA Maersk</v>
          </cell>
          <cell r="E2582" t="str">
            <v>8-7192177410</v>
          </cell>
          <cell r="F2582" t="str">
            <v>SLICE N DICE FLYBACK 410</v>
          </cell>
          <cell r="G2582" t="str">
            <v>P1122</v>
          </cell>
          <cell r="H2582" t="str">
            <v>One-Piece</v>
          </cell>
          <cell r="I2582" t="str">
            <v>812</v>
          </cell>
          <cell r="J2582" t="str">
            <v>Apparel</v>
          </cell>
          <cell r="K2582" t="str">
            <v>MNL</v>
          </cell>
          <cell r="L2582" t="str">
            <v>S121</v>
          </cell>
          <cell r="M2582">
            <v>266.2</v>
          </cell>
          <cell r="N2582">
            <v>20</v>
          </cell>
          <cell r="O2582">
            <v>239.57999999999998</v>
          </cell>
          <cell r="P2582">
            <v>0</v>
          </cell>
          <cell r="Q2582">
            <v>0</v>
          </cell>
          <cell r="R2582">
            <v>0</v>
          </cell>
          <cell r="S2582">
            <v>-10.309999999999999</v>
          </cell>
          <cell r="T2582">
            <v>20</v>
          </cell>
          <cell r="U2582">
            <v>-206.2</v>
          </cell>
          <cell r="V2582">
            <v>0</v>
          </cell>
          <cell r="W2582">
            <v>11.978999999999999</v>
          </cell>
          <cell r="X2582">
            <v>13.309999999999999</v>
          </cell>
          <cell r="Y2582">
            <v>-1.3309999999999995</v>
          </cell>
          <cell r="Z2582">
            <v>11.978999999999999</v>
          </cell>
          <cell r="AA2582">
            <v>1.3309999999999995</v>
          </cell>
          <cell r="AB2582">
            <v>0</v>
          </cell>
          <cell r="AC2582" t="str">
            <v>Mainline</v>
          </cell>
          <cell r="AD2582" t="str">
            <v>19_Female Racing</v>
          </cell>
          <cell r="AE2582" t="str">
            <v>S121</v>
          </cell>
          <cell r="AF2582" t="str">
            <v>Seasonal</v>
          </cell>
          <cell r="AG2582">
            <v>1</v>
          </cell>
          <cell r="AH2582" t="str">
            <v>Release 10-19-23</v>
          </cell>
          <cell r="AI2582" t="str">
            <v>Racing</v>
          </cell>
          <cell r="AJ2582">
            <v>0</v>
          </cell>
          <cell r="AK2582">
            <v>0</v>
          </cell>
          <cell r="AL2582" t="str">
            <v/>
          </cell>
          <cell r="AM2582">
            <v>26.61999999999999</v>
          </cell>
          <cell r="AN2582">
            <v>20</v>
          </cell>
          <cell r="AO2582">
            <v>1.3309999999999995</v>
          </cell>
        </row>
        <row r="2583">
          <cell r="A2583">
            <v>87192177510</v>
          </cell>
          <cell r="B2583" t="str">
            <v>3+ Seasons Old</v>
          </cell>
          <cell r="C2583" t="str">
            <v>W060</v>
          </cell>
          <cell r="D2583" t="str">
            <v>Speedo USA Maersk</v>
          </cell>
          <cell r="E2583" t="str">
            <v>8-7192177510</v>
          </cell>
          <cell r="F2583" t="str">
            <v>SLICE N DICE FLYBACK 510</v>
          </cell>
          <cell r="G2583" t="str">
            <v>P1122</v>
          </cell>
          <cell r="H2583" t="str">
            <v>One-Piece</v>
          </cell>
          <cell r="I2583" t="str">
            <v>812</v>
          </cell>
          <cell r="J2583" t="str">
            <v>Apparel</v>
          </cell>
          <cell r="K2583" t="str">
            <v>MNL</v>
          </cell>
          <cell r="L2583" t="str">
            <v>S121</v>
          </cell>
          <cell r="M2583">
            <v>266.2</v>
          </cell>
          <cell r="N2583">
            <v>20</v>
          </cell>
          <cell r="O2583">
            <v>239.57999999999998</v>
          </cell>
          <cell r="P2583">
            <v>0</v>
          </cell>
          <cell r="Q2583">
            <v>0</v>
          </cell>
          <cell r="R2583">
            <v>0</v>
          </cell>
          <cell r="S2583">
            <v>-10.309999999999999</v>
          </cell>
          <cell r="T2583">
            <v>20</v>
          </cell>
          <cell r="U2583">
            <v>-206.2</v>
          </cell>
          <cell r="V2583">
            <v>0</v>
          </cell>
          <cell r="W2583">
            <v>11.978999999999999</v>
          </cell>
          <cell r="X2583">
            <v>13.309999999999999</v>
          </cell>
          <cell r="Y2583">
            <v>-1.3309999999999995</v>
          </cell>
          <cell r="Z2583">
            <v>11.978999999999999</v>
          </cell>
          <cell r="AA2583">
            <v>1.3309999999999995</v>
          </cell>
          <cell r="AB2583">
            <v>0</v>
          </cell>
          <cell r="AC2583" t="str">
            <v>Mainline</v>
          </cell>
          <cell r="AD2583" t="str">
            <v>19_Female Racing</v>
          </cell>
          <cell r="AE2583" t="str">
            <v>S121</v>
          </cell>
          <cell r="AF2583" t="str">
            <v>Seasonal</v>
          </cell>
          <cell r="AG2583">
            <v>1</v>
          </cell>
          <cell r="AH2583" t="str">
            <v>Release 10-19-23</v>
          </cell>
          <cell r="AI2583" t="str">
            <v>Racing</v>
          </cell>
          <cell r="AJ2583">
            <v>0</v>
          </cell>
          <cell r="AK2583">
            <v>0</v>
          </cell>
          <cell r="AL2583" t="str">
            <v/>
          </cell>
          <cell r="AM2583">
            <v>26.61999999999999</v>
          </cell>
          <cell r="AN2583">
            <v>20</v>
          </cell>
          <cell r="AO2583">
            <v>1.3309999999999995</v>
          </cell>
        </row>
        <row r="2584">
          <cell r="A2584">
            <v>87192177600</v>
          </cell>
          <cell r="B2584" t="str">
            <v>3+ Seasons Old</v>
          </cell>
          <cell r="C2584" t="str">
            <v>W060</v>
          </cell>
          <cell r="D2584" t="str">
            <v>Speedo USA Maersk</v>
          </cell>
          <cell r="E2584" t="str">
            <v>8-7192177600</v>
          </cell>
          <cell r="F2584" t="str">
            <v>SLICE N DICE FLYBACK 600</v>
          </cell>
          <cell r="G2584" t="str">
            <v>P1122</v>
          </cell>
          <cell r="H2584" t="str">
            <v>One-Piece</v>
          </cell>
          <cell r="I2584" t="str">
            <v>812</v>
          </cell>
          <cell r="J2584" t="str">
            <v>Apparel</v>
          </cell>
          <cell r="K2584" t="str">
            <v>MNL</v>
          </cell>
          <cell r="L2584" t="str">
            <v>SS21</v>
          </cell>
          <cell r="M2584">
            <v>226.27</v>
          </cell>
          <cell r="N2584">
            <v>17</v>
          </cell>
          <cell r="O2584">
            <v>203.643</v>
          </cell>
          <cell r="P2584">
            <v>0</v>
          </cell>
          <cell r="Q2584">
            <v>0</v>
          </cell>
          <cell r="R2584">
            <v>0</v>
          </cell>
          <cell r="S2584">
            <v>-10.31</v>
          </cell>
          <cell r="T2584">
            <v>17</v>
          </cell>
          <cell r="U2584">
            <v>-175.27</v>
          </cell>
          <cell r="V2584">
            <v>0</v>
          </cell>
          <cell r="W2584">
            <v>11.978999999999999</v>
          </cell>
          <cell r="X2584">
            <v>13.31</v>
          </cell>
          <cell r="Y2584">
            <v>-1.3310000000000013</v>
          </cell>
          <cell r="Z2584">
            <v>11.978999999999999</v>
          </cell>
          <cell r="AA2584">
            <v>1.3310000000000013</v>
          </cell>
          <cell r="AB2584">
            <v>0</v>
          </cell>
          <cell r="AC2584" t="str">
            <v>Mainline</v>
          </cell>
          <cell r="AD2584" t="str">
            <v>19_Female Racing</v>
          </cell>
          <cell r="AE2584" t="str">
            <v>S121</v>
          </cell>
          <cell r="AF2584" t="str">
            <v>Seasonal</v>
          </cell>
          <cell r="AG2584">
            <v>1</v>
          </cell>
          <cell r="AH2584" t="str">
            <v>Release 10-19-23</v>
          </cell>
          <cell r="AI2584" t="str">
            <v>Racing</v>
          </cell>
          <cell r="AJ2584">
            <v>0</v>
          </cell>
          <cell r="AK2584">
            <v>0</v>
          </cell>
          <cell r="AL2584" t="str">
            <v/>
          </cell>
          <cell r="AM2584">
            <v>22.627000000000024</v>
          </cell>
          <cell r="AN2584">
            <v>17</v>
          </cell>
          <cell r="AO2584">
            <v>1.3310000000000013</v>
          </cell>
        </row>
        <row r="2585">
          <cell r="A2585">
            <v>87192200300</v>
          </cell>
          <cell r="B2585" t="str">
            <v>Expiring</v>
          </cell>
          <cell r="C2585" t="str">
            <v>W060</v>
          </cell>
          <cell r="D2585" t="str">
            <v>Speedo USA Maersk</v>
          </cell>
          <cell r="E2585" t="str">
            <v>8-7192200300</v>
          </cell>
          <cell r="F2585" t="str">
            <v>RACE MAZE SUPER PRO 300</v>
          </cell>
          <cell r="G2585" t="str">
            <v>P1122</v>
          </cell>
          <cell r="H2585" t="str">
            <v>One-Piece</v>
          </cell>
          <cell r="I2585" t="str">
            <v>812</v>
          </cell>
          <cell r="J2585" t="str">
            <v>Apparel</v>
          </cell>
          <cell r="K2585" t="str">
            <v>MNL</v>
          </cell>
          <cell r="L2585" t="str">
            <v>AW24</v>
          </cell>
          <cell r="M2585">
            <v>11740.32</v>
          </cell>
          <cell r="N2585">
            <v>1488</v>
          </cell>
          <cell r="O2585">
            <v>2348.0639999999999</v>
          </cell>
          <cell r="P2585">
            <v>4928.2559999999976</v>
          </cell>
          <cell r="Q2585">
            <v>0</v>
          </cell>
          <cell r="R2585">
            <v>0</v>
          </cell>
          <cell r="S2585">
            <v>-4.8899999999999988</v>
          </cell>
          <cell r="T2585">
            <v>1488</v>
          </cell>
          <cell r="U2585">
            <v>-7276.3199999999979</v>
          </cell>
          <cell r="V2585">
            <v>0</v>
          </cell>
          <cell r="W2585">
            <v>4.8899999999999988</v>
          </cell>
          <cell r="X2585">
            <v>7.89</v>
          </cell>
          <cell r="Y2585">
            <v>-3.0000000000000009</v>
          </cell>
          <cell r="Z2585">
            <v>4.8899999999999988</v>
          </cell>
          <cell r="AA2585">
            <v>3.0000000000000009</v>
          </cell>
          <cell r="AB2585">
            <v>0</v>
          </cell>
          <cell r="AC2585" t="str">
            <v>Mainline</v>
          </cell>
          <cell r="AD2585" t="str">
            <v>19_Female Racing</v>
          </cell>
          <cell r="AE2585" t="str">
            <v>S224</v>
          </cell>
          <cell r="AF2585" t="str">
            <v>Seasonal</v>
          </cell>
          <cell r="AG2585">
            <v>1</v>
          </cell>
          <cell r="AH2585" t="str">
            <v>Release 10-19-23</v>
          </cell>
          <cell r="AI2585" t="str">
            <v>Racing</v>
          </cell>
          <cell r="AJ2585" t="str">
            <v>Summer Team Print</v>
          </cell>
          <cell r="AK2585">
            <v>0</v>
          </cell>
          <cell r="AL2585">
            <v>45323</v>
          </cell>
          <cell r="AM2585">
            <v>4464.0000000000009</v>
          </cell>
          <cell r="AN2585">
            <v>1488</v>
          </cell>
          <cell r="AO2585">
            <v>3.0000000000000009</v>
          </cell>
        </row>
        <row r="2586">
          <cell r="A2586">
            <v>87192200400</v>
          </cell>
          <cell r="B2586" t="str">
            <v>Expiring</v>
          </cell>
          <cell r="C2586" t="str">
            <v>W060</v>
          </cell>
          <cell r="D2586" t="str">
            <v>Speedo USA Maersk</v>
          </cell>
          <cell r="E2586" t="str">
            <v>8-7192200400</v>
          </cell>
          <cell r="F2586" t="str">
            <v>RACE MAZE SUPER PRO 400</v>
          </cell>
          <cell r="G2586" t="str">
            <v>P1122</v>
          </cell>
          <cell r="H2586" t="str">
            <v>One-Piece</v>
          </cell>
          <cell r="I2586" t="str">
            <v>812</v>
          </cell>
          <cell r="J2586" t="str">
            <v>Apparel</v>
          </cell>
          <cell r="K2586" t="str">
            <v>MNL</v>
          </cell>
          <cell r="L2586" t="str">
            <v>AW24</v>
          </cell>
          <cell r="M2586">
            <v>13704.93</v>
          </cell>
          <cell r="N2586">
            <v>1737</v>
          </cell>
          <cell r="O2586">
            <v>2740.9860000000003</v>
          </cell>
          <cell r="P2586">
            <v>5752.9439999999995</v>
          </cell>
          <cell r="Q2586">
            <v>0</v>
          </cell>
          <cell r="R2586">
            <v>0</v>
          </cell>
          <cell r="S2586">
            <v>-4.8899999999999997</v>
          </cell>
          <cell r="T2586">
            <v>1737</v>
          </cell>
          <cell r="U2586">
            <v>-8493.93</v>
          </cell>
          <cell r="V2586">
            <v>0</v>
          </cell>
          <cell r="W2586">
            <v>4.8900000000000006</v>
          </cell>
          <cell r="X2586">
            <v>7.8900000000000006</v>
          </cell>
          <cell r="Y2586">
            <v>-3</v>
          </cell>
          <cell r="Z2586">
            <v>4.8900000000000006</v>
          </cell>
          <cell r="AA2586">
            <v>3</v>
          </cell>
          <cell r="AB2586">
            <v>0</v>
          </cell>
          <cell r="AC2586" t="str">
            <v>Mainline</v>
          </cell>
          <cell r="AD2586" t="str">
            <v>19_Female Racing</v>
          </cell>
          <cell r="AE2586" t="str">
            <v>S224</v>
          </cell>
          <cell r="AF2586" t="str">
            <v>Seasonal</v>
          </cell>
          <cell r="AG2586">
            <v>1</v>
          </cell>
          <cell r="AH2586" t="str">
            <v>Release 10-19-23</v>
          </cell>
          <cell r="AI2586" t="str">
            <v>Racing</v>
          </cell>
          <cell r="AJ2586" t="str">
            <v>Summer Team Print</v>
          </cell>
          <cell r="AK2586">
            <v>0</v>
          </cell>
          <cell r="AL2586">
            <v>45323</v>
          </cell>
          <cell r="AM2586">
            <v>5211</v>
          </cell>
          <cell r="AN2586">
            <v>1737</v>
          </cell>
          <cell r="AO2586">
            <v>3</v>
          </cell>
        </row>
        <row r="2587">
          <cell r="A2587">
            <v>87192200420</v>
          </cell>
          <cell r="B2587" t="str">
            <v>Expiring</v>
          </cell>
          <cell r="C2587" t="str">
            <v>W060</v>
          </cell>
          <cell r="D2587" t="str">
            <v>Speedo USA Maersk</v>
          </cell>
          <cell r="E2587" t="str">
            <v>8-7192200420</v>
          </cell>
          <cell r="F2587" t="str">
            <v>RACE MAZE SUPER PRO 420</v>
          </cell>
          <cell r="G2587" t="str">
            <v>P1122</v>
          </cell>
          <cell r="H2587" t="str">
            <v>One-Piece</v>
          </cell>
          <cell r="I2587" t="str">
            <v>812</v>
          </cell>
          <cell r="J2587" t="str">
            <v>Apparel</v>
          </cell>
          <cell r="K2587" t="str">
            <v>MNL</v>
          </cell>
          <cell r="L2587" t="str">
            <v>AW24</v>
          </cell>
          <cell r="M2587">
            <v>9183.9599999999991</v>
          </cell>
          <cell r="N2587">
            <v>1164</v>
          </cell>
          <cell r="O2587">
            <v>1836.7919999999999</v>
          </cell>
          <cell r="P2587">
            <v>3855.1679999999983</v>
          </cell>
          <cell r="Q2587">
            <v>0</v>
          </cell>
          <cell r="R2587">
            <v>0</v>
          </cell>
          <cell r="S2587">
            <v>-4.8899999999999988</v>
          </cell>
          <cell r="T2587">
            <v>1164</v>
          </cell>
          <cell r="U2587">
            <v>-5691.9599999999982</v>
          </cell>
          <cell r="V2587">
            <v>0</v>
          </cell>
          <cell r="W2587">
            <v>4.8899999999999988</v>
          </cell>
          <cell r="X2587">
            <v>7.89</v>
          </cell>
          <cell r="Y2587">
            <v>-3.0000000000000009</v>
          </cell>
          <cell r="Z2587">
            <v>4.8899999999999988</v>
          </cell>
          <cell r="AA2587">
            <v>3.0000000000000009</v>
          </cell>
          <cell r="AB2587">
            <v>0</v>
          </cell>
          <cell r="AC2587" t="str">
            <v>Mainline</v>
          </cell>
          <cell r="AD2587" t="str">
            <v>19_Female Racing</v>
          </cell>
          <cell r="AE2587" t="str">
            <v>S224</v>
          </cell>
          <cell r="AF2587" t="str">
            <v>Seasonal</v>
          </cell>
          <cell r="AG2587">
            <v>1</v>
          </cell>
          <cell r="AH2587" t="str">
            <v>Release 10-19-23</v>
          </cell>
          <cell r="AI2587" t="str">
            <v>Racing</v>
          </cell>
          <cell r="AJ2587" t="str">
            <v>Summer Team Print</v>
          </cell>
          <cell r="AK2587">
            <v>0</v>
          </cell>
          <cell r="AL2587">
            <v>45292</v>
          </cell>
          <cell r="AM2587">
            <v>3492.0000000000009</v>
          </cell>
          <cell r="AN2587">
            <v>1164</v>
          </cell>
          <cell r="AO2587">
            <v>3.0000000000000009</v>
          </cell>
        </row>
        <row r="2588">
          <cell r="A2588">
            <v>87192200502</v>
          </cell>
          <cell r="B2588" t="str">
            <v>Expiring</v>
          </cell>
          <cell r="C2588" t="str">
            <v>W060</v>
          </cell>
          <cell r="D2588" t="str">
            <v>Speedo USA Maersk</v>
          </cell>
          <cell r="E2588" t="str">
            <v>8-7192200502</v>
          </cell>
          <cell r="F2588" t="str">
            <v>RACE MAZE SUPER PRO 502</v>
          </cell>
          <cell r="G2588" t="str">
            <v>P1122</v>
          </cell>
          <cell r="H2588" t="str">
            <v>One-Piece</v>
          </cell>
          <cell r="I2588" t="str">
            <v>812</v>
          </cell>
          <cell r="J2588" t="str">
            <v>Apparel</v>
          </cell>
          <cell r="K2588" t="str">
            <v>MNL</v>
          </cell>
          <cell r="L2588" t="str">
            <v>AW24</v>
          </cell>
          <cell r="M2588">
            <v>4489.41</v>
          </cell>
          <cell r="N2588">
            <v>569</v>
          </cell>
          <cell r="O2588">
            <v>897.88200000000006</v>
          </cell>
          <cell r="P2588">
            <v>1884.5280000000007</v>
          </cell>
          <cell r="Q2588">
            <v>0</v>
          </cell>
          <cell r="R2588">
            <v>0</v>
          </cell>
          <cell r="S2588">
            <v>-4.8900000000000015</v>
          </cell>
          <cell r="T2588">
            <v>569</v>
          </cell>
          <cell r="U2588">
            <v>-2782.4100000000008</v>
          </cell>
          <cell r="V2588">
            <v>0</v>
          </cell>
          <cell r="W2588">
            <v>4.8900000000000015</v>
          </cell>
          <cell r="X2588">
            <v>7.89</v>
          </cell>
          <cell r="Y2588">
            <v>-2.9999999999999982</v>
          </cell>
          <cell r="Z2588">
            <v>4.8900000000000015</v>
          </cell>
          <cell r="AA2588">
            <v>2.9999999999999982</v>
          </cell>
          <cell r="AB2588">
            <v>0</v>
          </cell>
          <cell r="AC2588" t="str">
            <v>Mainline</v>
          </cell>
          <cell r="AD2588" t="str">
            <v>19_Female Racing</v>
          </cell>
          <cell r="AE2588" t="str">
            <v>S224</v>
          </cell>
          <cell r="AF2588" t="str">
            <v>Seasonal</v>
          </cell>
          <cell r="AG2588">
            <v>1</v>
          </cell>
          <cell r="AH2588" t="str">
            <v>Release 10-19-23</v>
          </cell>
          <cell r="AI2588" t="str">
            <v>Racing</v>
          </cell>
          <cell r="AJ2588" t="str">
            <v>Summer Team Print</v>
          </cell>
          <cell r="AK2588">
            <v>0</v>
          </cell>
          <cell r="AL2588">
            <v>45323</v>
          </cell>
          <cell r="AM2588">
            <v>1706.9999999999991</v>
          </cell>
          <cell r="AN2588">
            <v>569</v>
          </cell>
          <cell r="AO2588">
            <v>2.9999999999999982</v>
          </cell>
        </row>
        <row r="2589">
          <cell r="A2589">
            <v>87192200985</v>
          </cell>
          <cell r="B2589" t="str">
            <v>Expiring</v>
          </cell>
          <cell r="C2589" t="str">
            <v>W060</v>
          </cell>
          <cell r="D2589" t="str">
            <v>Speedo USA Maersk</v>
          </cell>
          <cell r="E2589" t="str">
            <v>8-7192200985</v>
          </cell>
          <cell r="F2589" t="str">
            <v>RACE MAZE SUPER PRO 985</v>
          </cell>
          <cell r="G2589" t="str">
            <v>P1122</v>
          </cell>
          <cell r="H2589" t="str">
            <v>One-Piece</v>
          </cell>
          <cell r="I2589" t="str">
            <v>812</v>
          </cell>
          <cell r="J2589" t="str">
            <v>Apparel</v>
          </cell>
          <cell r="K2589" t="str">
            <v>MNL</v>
          </cell>
          <cell r="L2589" t="str">
            <v>AW24</v>
          </cell>
          <cell r="M2589">
            <v>8379.18</v>
          </cell>
          <cell r="N2589">
            <v>1062</v>
          </cell>
          <cell r="O2589">
            <v>1675.8360000000002</v>
          </cell>
          <cell r="P2589">
            <v>3517.3440000000001</v>
          </cell>
          <cell r="Q2589">
            <v>0</v>
          </cell>
          <cell r="R2589">
            <v>0</v>
          </cell>
          <cell r="S2589">
            <v>-4.8900000000000006</v>
          </cell>
          <cell r="T2589">
            <v>1062</v>
          </cell>
          <cell r="U2589">
            <v>-5193.18</v>
          </cell>
          <cell r="V2589">
            <v>0</v>
          </cell>
          <cell r="W2589">
            <v>4.8900000000000006</v>
          </cell>
          <cell r="X2589">
            <v>7.8900000000000006</v>
          </cell>
          <cell r="Y2589">
            <v>-3</v>
          </cell>
          <cell r="Z2589">
            <v>4.8900000000000006</v>
          </cell>
          <cell r="AA2589">
            <v>3</v>
          </cell>
          <cell r="AB2589">
            <v>0</v>
          </cell>
          <cell r="AC2589" t="str">
            <v>Mainline</v>
          </cell>
          <cell r="AD2589" t="str">
            <v>19_Female Racing</v>
          </cell>
          <cell r="AE2589" t="str">
            <v>S224</v>
          </cell>
          <cell r="AF2589" t="str">
            <v>Seasonal</v>
          </cell>
          <cell r="AG2589">
            <v>1</v>
          </cell>
          <cell r="AH2589" t="str">
            <v>Release 10-19-23</v>
          </cell>
          <cell r="AI2589" t="str">
            <v>Racing</v>
          </cell>
          <cell r="AJ2589" t="str">
            <v>Summer Team Print</v>
          </cell>
          <cell r="AK2589">
            <v>0</v>
          </cell>
          <cell r="AL2589">
            <v>45323</v>
          </cell>
          <cell r="AM2589">
            <v>3186</v>
          </cell>
          <cell r="AN2589">
            <v>1062</v>
          </cell>
          <cell r="AO2589">
            <v>3</v>
          </cell>
        </row>
        <row r="2590">
          <cell r="A2590">
            <v>87192201300</v>
          </cell>
          <cell r="B2590" t="str">
            <v>Expiring</v>
          </cell>
          <cell r="C2590" t="str">
            <v>W060</v>
          </cell>
          <cell r="D2590" t="str">
            <v>Speedo USA Maersk</v>
          </cell>
          <cell r="E2590" t="str">
            <v>8-7192201300</v>
          </cell>
          <cell r="F2590" t="str">
            <v>RACE MAZE FLYBACK 300</v>
          </cell>
          <cell r="G2590" t="str">
            <v>P1122</v>
          </cell>
          <cell r="H2590" t="str">
            <v>One-Piece</v>
          </cell>
          <cell r="I2590" t="str">
            <v>812</v>
          </cell>
          <cell r="J2590" t="str">
            <v>Apparel</v>
          </cell>
          <cell r="K2590" t="str">
            <v>MNL</v>
          </cell>
          <cell r="L2590" t="str">
            <v>AW24</v>
          </cell>
          <cell r="M2590">
            <v>6292.16</v>
          </cell>
          <cell r="N2590">
            <v>848</v>
          </cell>
          <cell r="O2590">
            <v>1258.432</v>
          </cell>
          <cell r="P2590">
            <v>2489.7280000000001</v>
          </cell>
          <cell r="Q2590">
            <v>0</v>
          </cell>
          <cell r="R2590">
            <v>0</v>
          </cell>
          <cell r="S2590">
            <v>-4.42</v>
          </cell>
          <cell r="T2590">
            <v>848</v>
          </cell>
          <cell r="U2590">
            <v>-3748.16</v>
          </cell>
          <cell r="V2590">
            <v>0</v>
          </cell>
          <cell r="W2590">
            <v>4.42</v>
          </cell>
          <cell r="X2590">
            <v>7.42</v>
          </cell>
          <cell r="Y2590">
            <v>-3</v>
          </cell>
          <cell r="Z2590">
            <v>4.42</v>
          </cell>
          <cell r="AA2590">
            <v>3</v>
          </cell>
          <cell r="AB2590">
            <v>0</v>
          </cell>
          <cell r="AC2590" t="str">
            <v>Mainline</v>
          </cell>
          <cell r="AD2590" t="str">
            <v>19_Female Racing</v>
          </cell>
          <cell r="AE2590" t="str">
            <v>S224</v>
          </cell>
          <cell r="AF2590" t="str">
            <v>Seasonal</v>
          </cell>
          <cell r="AG2590">
            <v>1</v>
          </cell>
          <cell r="AH2590" t="str">
            <v>Release 10-19-23</v>
          </cell>
          <cell r="AI2590" t="str">
            <v>Racing</v>
          </cell>
          <cell r="AJ2590" t="str">
            <v>Summer Team Print</v>
          </cell>
          <cell r="AK2590">
            <v>0</v>
          </cell>
          <cell r="AL2590">
            <v>45323</v>
          </cell>
          <cell r="AM2590">
            <v>2544</v>
          </cell>
          <cell r="AN2590">
            <v>848</v>
          </cell>
          <cell r="AO2590">
            <v>3</v>
          </cell>
        </row>
        <row r="2591">
          <cell r="A2591">
            <v>87192201400</v>
          </cell>
          <cell r="B2591" t="str">
            <v>Expiring</v>
          </cell>
          <cell r="C2591" t="str">
            <v>W060</v>
          </cell>
          <cell r="D2591" t="str">
            <v>Speedo USA Maersk</v>
          </cell>
          <cell r="E2591" t="str">
            <v>8-7192201400</v>
          </cell>
          <cell r="F2591" t="str">
            <v>RACE MAZE FLYBACK 400</v>
          </cell>
          <cell r="G2591" t="str">
            <v>P1122</v>
          </cell>
          <cell r="H2591" t="str">
            <v>One-Piece</v>
          </cell>
          <cell r="I2591" t="str">
            <v>812</v>
          </cell>
          <cell r="J2591" t="str">
            <v>Apparel</v>
          </cell>
          <cell r="K2591" t="str">
            <v>MNL</v>
          </cell>
          <cell r="L2591" t="str">
            <v>AW24</v>
          </cell>
          <cell r="M2591">
            <v>26756.52</v>
          </cell>
          <cell r="N2591">
            <v>3606</v>
          </cell>
          <cell r="O2591">
            <v>5351.3040000000001</v>
          </cell>
          <cell r="P2591">
            <v>10587.215999999997</v>
          </cell>
          <cell r="Q2591">
            <v>0</v>
          </cell>
          <cell r="R2591">
            <v>0</v>
          </cell>
          <cell r="S2591">
            <v>-4.419999999999999</v>
          </cell>
          <cell r="T2591">
            <v>3606</v>
          </cell>
          <cell r="U2591">
            <v>-15938.519999999997</v>
          </cell>
          <cell r="V2591">
            <v>0</v>
          </cell>
          <cell r="W2591">
            <v>4.419999999999999</v>
          </cell>
          <cell r="X2591">
            <v>7.42</v>
          </cell>
          <cell r="Y2591">
            <v>-3.0000000000000009</v>
          </cell>
          <cell r="Z2591">
            <v>4.419999999999999</v>
          </cell>
          <cell r="AA2591">
            <v>3.0000000000000009</v>
          </cell>
          <cell r="AB2591">
            <v>0</v>
          </cell>
          <cell r="AC2591" t="str">
            <v>Mainline</v>
          </cell>
          <cell r="AD2591" t="str">
            <v>19_Female Racing</v>
          </cell>
          <cell r="AE2591" t="str">
            <v>S224</v>
          </cell>
          <cell r="AF2591" t="str">
            <v>Seasonal</v>
          </cell>
          <cell r="AG2591">
            <v>1</v>
          </cell>
          <cell r="AH2591" t="str">
            <v>Release 10-19-23</v>
          </cell>
          <cell r="AI2591" t="str">
            <v>Racing</v>
          </cell>
          <cell r="AJ2591" t="str">
            <v>Summer Team Print</v>
          </cell>
          <cell r="AK2591">
            <v>0</v>
          </cell>
          <cell r="AL2591">
            <v>45323</v>
          </cell>
          <cell r="AM2591">
            <v>10818.000000000004</v>
          </cell>
          <cell r="AN2591">
            <v>3606</v>
          </cell>
          <cell r="AO2591">
            <v>3.0000000000000009</v>
          </cell>
        </row>
        <row r="2592">
          <cell r="A2592">
            <v>87192201420</v>
          </cell>
          <cell r="B2592" t="str">
            <v>Expiring</v>
          </cell>
          <cell r="C2592" t="str">
            <v>W060</v>
          </cell>
          <cell r="D2592" t="str">
            <v>Speedo USA Maersk</v>
          </cell>
          <cell r="E2592" t="str">
            <v>8-7192201420</v>
          </cell>
          <cell r="F2592" t="str">
            <v>RACE MAZE FLYBACK 420</v>
          </cell>
          <cell r="G2592" t="str">
            <v>P1122</v>
          </cell>
          <cell r="H2592" t="str">
            <v>One-Piece</v>
          </cell>
          <cell r="I2592" t="str">
            <v>812</v>
          </cell>
          <cell r="J2592" t="str">
            <v>Apparel</v>
          </cell>
          <cell r="K2592" t="str">
            <v>MNL</v>
          </cell>
          <cell r="L2592" t="str">
            <v>AW24</v>
          </cell>
          <cell r="M2592">
            <v>19952.38</v>
          </cell>
          <cell r="N2592">
            <v>2689</v>
          </cell>
          <cell r="O2592">
            <v>3990.4760000000006</v>
          </cell>
          <cell r="P2592">
            <v>7894.9040000000023</v>
          </cell>
          <cell r="Q2592">
            <v>0</v>
          </cell>
          <cell r="R2592">
            <v>0</v>
          </cell>
          <cell r="S2592">
            <v>-4.4200000000000008</v>
          </cell>
          <cell r="T2592">
            <v>2689</v>
          </cell>
          <cell r="U2592">
            <v>-11885.380000000003</v>
          </cell>
          <cell r="V2592">
            <v>0</v>
          </cell>
          <cell r="W2592">
            <v>4.4200000000000008</v>
          </cell>
          <cell r="X2592">
            <v>7.4200000000000008</v>
          </cell>
          <cell r="Y2592">
            <v>-3</v>
          </cell>
          <cell r="Z2592">
            <v>4.4200000000000008</v>
          </cell>
          <cell r="AA2592">
            <v>3</v>
          </cell>
          <cell r="AB2592">
            <v>0</v>
          </cell>
          <cell r="AC2592" t="str">
            <v>Mainline</v>
          </cell>
          <cell r="AD2592" t="str">
            <v>19_Female Racing</v>
          </cell>
          <cell r="AE2592" t="str">
            <v>S224</v>
          </cell>
          <cell r="AF2592" t="str">
            <v>Seasonal</v>
          </cell>
          <cell r="AG2592">
            <v>1</v>
          </cell>
          <cell r="AH2592" t="str">
            <v>Release 10-19-23</v>
          </cell>
          <cell r="AI2592" t="str">
            <v>Racing</v>
          </cell>
          <cell r="AJ2592" t="str">
            <v>Summer Team Print</v>
          </cell>
          <cell r="AK2592">
            <v>0</v>
          </cell>
          <cell r="AL2592">
            <v>45323</v>
          </cell>
          <cell r="AM2592">
            <v>8067</v>
          </cell>
          <cell r="AN2592">
            <v>2689</v>
          </cell>
          <cell r="AO2592">
            <v>3</v>
          </cell>
        </row>
        <row r="2593">
          <cell r="A2593">
            <v>87192201502</v>
          </cell>
          <cell r="B2593" t="str">
            <v>Expiring</v>
          </cell>
          <cell r="C2593" t="str">
            <v>W060</v>
          </cell>
          <cell r="D2593" t="str">
            <v>Speedo USA Maersk</v>
          </cell>
          <cell r="E2593" t="str">
            <v>8-7192201502</v>
          </cell>
          <cell r="F2593" t="str">
            <v>RACE MAZE FLYBACK 502</v>
          </cell>
          <cell r="G2593" t="str">
            <v>P1122</v>
          </cell>
          <cell r="H2593" t="str">
            <v>One-Piece</v>
          </cell>
          <cell r="I2593" t="str">
            <v>812</v>
          </cell>
          <cell r="J2593" t="str">
            <v>Apparel</v>
          </cell>
          <cell r="K2593" t="str">
            <v>MNL</v>
          </cell>
          <cell r="L2593" t="str">
            <v>AW24</v>
          </cell>
          <cell r="M2593">
            <v>10781.26</v>
          </cell>
          <cell r="N2593">
            <v>1453</v>
          </cell>
          <cell r="O2593">
            <v>2156.252</v>
          </cell>
          <cell r="P2593">
            <v>4266.0079999999998</v>
          </cell>
          <cell r="Q2593">
            <v>0</v>
          </cell>
          <cell r="R2593">
            <v>0</v>
          </cell>
          <cell r="S2593">
            <v>-4.42</v>
          </cell>
          <cell r="T2593">
            <v>1453</v>
          </cell>
          <cell r="U2593">
            <v>-6422.26</v>
          </cell>
          <cell r="V2593">
            <v>0</v>
          </cell>
          <cell r="W2593">
            <v>4.42</v>
          </cell>
          <cell r="X2593">
            <v>7.42</v>
          </cell>
          <cell r="Y2593">
            <v>-3</v>
          </cell>
          <cell r="Z2593">
            <v>4.42</v>
          </cell>
          <cell r="AA2593">
            <v>3</v>
          </cell>
          <cell r="AB2593">
            <v>0</v>
          </cell>
          <cell r="AC2593" t="str">
            <v>Mainline</v>
          </cell>
          <cell r="AD2593" t="str">
            <v>19_Female Racing</v>
          </cell>
          <cell r="AE2593" t="str">
            <v>S224</v>
          </cell>
          <cell r="AF2593" t="str">
            <v>Seasonal</v>
          </cell>
          <cell r="AG2593">
            <v>1</v>
          </cell>
          <cell r="AH2593" t="str">
            <v>Release 10-19-23</v>
          </cell>
          <cell r="AI2593" t="str">
            <v>Racing</v>
          </cell>
          <cell r="AJ2593" t="str">
            <v>Summer Team Print</v>
          </cell>
          <cell r="AK2593">
            <v>0</v>
          </cell>
          <cell r="AL2593">
            <v>45352</v>
          </cell>
          <cell r="AM2593">
            <v>4359</v>
          </cell>
          <cell r="AN2593">
            <v>1453</v>
          </cell>
          <cell r="AO2593">
            <v>3</v>
          </cell>
        </row>
        <row r="2594">
          <cell r="A2594">
            <v>87192201985</v>
          </cell>
          <cell r="B2594" t="str">
            <v>Expiring</v>
          </cell>
          <cell r="C2594" t="str">
            <v>W060</v>
          </cell>
          <cell r="D2594" t="str">
            <v>Speedo USA Maersk</v>
          </cell>
          <cell r="E2594" t="str">
            <v>8-7192201985</v>
          </cell>
          <cell r="F2594" t="str">
            <v>RACE MAZE FLYBACK 985</v>
          </cell>
          <cell r="G2594" t="str">
            <v>P1122</v>
          </cell>
          <cell r="H2594" t="str">
            <v>One-Piece</v>
          </cell>
          <cell r="I2594" t="str">
            <v>812</v>
          </cell>
          <cell r="J2594" t="str">
            <v>Apparel</v>
          </cell>
          <cell r="K2594" t="str">
            <v>MNL</v>
          </cell>
          <cell r="L2594" t="str">
            <v>AW24</v>
          </cell>
          <cell r="M2594">
            <v>10974.18</v>
          </cell>
          <cell r="N2594">
            <v>1479</v>
          </cell>
          <cell r="O2594">
            <v>2194.8360000000002</v>
          </cell>
          <cell r="P2594">
            <v>4342.3440000000001</v>
          </cell>
          <cell r="Q2594">
            <v>0</v>
          </cell>
          <cell r="R2594">
            <v>0</v>
          </cell>
          <cell r="S2594">
            <v>-4.42</v>
          </cell>
          <cell r="T2594">
            <v>1479</v>
          </cell>
          <cell r="U2594">
            <v>-6537.18</v>
          </cell>
          <cell r="V2594">
            <v>0</v>
          </cell>
          <cell r="W2594">
            <v>4.42</v>
          </cell>
          <cell r="X2594">
            <v>7.42</v>
          </cell>
          <cell r="Y2594">
            <v>-3</v>
          </cell>
          <cell r="Z2594">
            <v>4.42</v>
          </cell>
          <cell r="AA2594">
            <v>3</v>
          </cell>
          <cell r="AB2594">
            <v>0</v>
          </cell>
          <cell r="AC2594" t="str">
            <v>Mainline</v>
          </cell>
          <cell r="AD2594" t="str">
            <v>19_Female Racing</v>
          </cell>
          <cell r="AE2594" t="str">
            <v>S224</v>
          </cell>
          <cell r="AF2594" t="str">
            <v>Seasonal</v>
          </cell>
          <cell r="AG2594">
            <v>1</v>
          </cell>
          <cell r="AH2594" t="str">
            <v>Release 10-19-23</v>
          </cell>
          <cell r="AI2594" t="str">
            <v>Racing</v>
          </cell>
          <cell r="AJ2594" t="str">
            <v>Summer Team Print</v>
          </cell>
          <cell r="AK2594">
            <v>0</v>
          </cell>
          <cell r="AL2594">
            <v>45323</v>
          </cell>
          <cell r="AM2594">
            <v>4437</v>
          </cell>
          <cell r="AN2594">
            <v>1479</v>
          </cell>
          <cell r="AO2594">
            <v>3</v>
          </cell>
        </row>
        <row r="2595">
          <cell r="A2595">
            <v>87192202300</v>
          </cell>
          <cell r="B2595" t="str">
            <v>3 Seasons Old</v>
          </cell>
          <cell r="C2595" t="str">
            <v>W060</v>
          </cell>
          <cell r="D2595" t="str">
            <v>Speedo USA Maersk</v>
          </cell>
          <cell r="E2595" t="str">
            <v>8-7192202300</v>
          </cell>
          <cell r="F2595" t="str">
            <v>NATURAL WONDER CROSS 300</v>
          </cell>
          <cell r="G2595" t="str">
            <v>P1122</v>
          </cell>
          <cell r="H2595" t="str">
            <v>One-Piece</v>
          </cell>
          <cell r="I2595" t="str">
            <v>812</v>
          </cell>
          <cell r="J2595" t="str">
            <v>Apparel</v>
          </cell>
          <cell r="K2595" t="str">
            <v>MNL</v>
          </cell>
          <cell r="L2595" t="str">
            <v>SS23</v>
          </cell>
          <cell r="M2595">
            <v>9272.16</v>
          </cell>
          <cell r="N2595">
            <v>1128</v>
          </cell>
          <cell r="O2595">
            <v>8344.9439999999995</v>
          </cell>
          <cell r="P2595">
            <v>0</v>
          </cell>
          <cell r="Q2595">
            <v>0</v>
          </cell>
          <cell r="R2595">
            <v>0</v>
          </cell>
          <cell r="S2595">
            <v>-5.219999999999998</v>
          </cell>
          <cell r="T2595">
            <v>1128</v>
          </cell>
          <cell r="U2595">
            <v>-5888.159999999998</v>
          </cell>
          <cell r="V2595">
            <v>0</v>
          </cell>
          <cell r="W2595">
            <v>5.343</v>
          </cell>
          <cell r="X2595">
            <v>8.2200000000000006</v>
          </cell>
          <cell r="Y2595">
            <v>-2.8770000000000007</v>
          </cell>
          <cell r="Z2595">
            <v>7.3979999999999997</v>
          </cell>
          <cell r="AA2595">
            <v>0.82200000000000095</v>
          </cell>
          <cell r="AB2595">
            <v>2.0549999999999997</v>
          </cell>
          <cell r="AC2595" t="str">
            <v>Mainline</v>
          </cell>
          <cell r="AD2595" t="str">
            <v>19_Female Racing</v>
          </cell>
          <cell r="AE2595" t="str">
            <v>S123</v>
          </cell>
          <cell r="AF2595" t="str">
            <v>Seasonal</v>
          </cell>
          <cell r="AG2595">
            <v>1</v>
          </cell>
          <cell r="AH2595" t="str">
            <v>At Once</v>
          </cell>
          <cell r="AI2595" t="str">
            <v>Racing</v>
          </cell>
          <cell r="AJ2595" t="str">
            <v>Summer Team Print</v>
          </cell>
          <cell r="AK2595">
            <v>0</v>
          </cell>
          <cell r="AL2595">
            <v>45292</v>
          </cell>
          <cell r="AM2595">
            <v>927.21600000000103</v>
          </cell>
          <cell r="AN2595">
            <v>1128</v>
          </cell>
          <cell r="AO2595">
            <v>0.82200000000000095</v>
          </cell>
        </row>
        <row r="2596">
          <cell r="A2596">
            <v>87192202400</v>
          </cell>
          <cell r="B2596" t="str">
            <v>3 Seasons Old</v>
          </cell>
          <cell r="C2596" t="str">
            <v>W060</v>
          </cell>
          <cell r="D2596" t="str">
            <v>Speedo USA Maersk</v>
          </cell>
          <cell r="E2596" t="str">
            <v>8-7192202400</v>
          </cell>
          <cell r="F2596" t="str">
            <v>NATURAL WONDER CROSS 400</v>
          </cell>
          <cell r="G2596" t="str">
            <v>P1122</v>
          </cell>
          <cell r="H2596" t="str">
            <v>One-Piece</v>
          </cell>
          <cell r="I2596" t="str">
            <v>812</v>
          </cell>
          <cell r="J2596" t="str">
            <v>Apparel</v>
          </cell>
          <cell r="K2596" t="str">
            <v>MNL</v>
          </cell>
          <cell r="L2596" t="str">
            <v>SS23</v>
          </cell>
          <cell r="M2596">
            <v>8129.58</v>
          </cell>
          <cell r="N2596">
            <v>989</v>
          </cell>
          <cell r="O2596">
            <v>7316.6220000000003</v>
          </cell>
          <cell r="P2596">
            <v>0</v>
          </cell>
          <cell r="Q2596">
            <v>0</v>
          </cell>
          <cell r="R2596">
            <v>0</v>
          </cell>
          <cell r="S2596">
            <v>-5.2199999999999989</v>
          </cell>
          <cell r="T2596">
            <v>989</v>
          </cell>
          <cell r="U2596">
            <v>-5162.579999999999</v>
          </cell>
          <cell r="V2596">
            <v>0</v>
          </cell>
          <cell r="W2596">
            <v>5.343</v>
          </cell>
          <cell r="X2596">
            <v>8.2200000000000006</v>
          </cell>
          <cell r="Y2596">
            <v>-2.8770000000000007</v>
          </cell>
          <cell r="Z2596">
            <v>7.3980000000000006</v>
          </cell>
          <cell r="AA2596">
            <v>0.82200000000000006</v>
          </cell>
          <cell r="AB2596">
            <v>2.0550000000000006</v>
          </cell>
          <cell r="AC2596" t="str">
            <v>Mainline</v>
          </cell>
          <cell r="AD2596" t="str">
            <v>19_Female Racing</v>
          </cell>
          <cell r="AE2596" t="str">
            <v>S123</v>
          </cell>
          <cell r="AF2596" t="str">
            <v>Seasonal</v>
          </cell>
          <cell r="AG2596">
            <v>1</v>
          </cell>
          <cell r="AH2596" t="str">
            <v>At Once</v>
          </cell>
          <cell r="AI2596" t="str">
            <v>Racing</v>
          </cell>
          <cell r="AJ2596" t="str">
            <v>Summer Team Print</v>
          </cell>
          <cell r="AK2596">
            <v>0</v>
          </cell>
          <cell r="AL2596">
            <v>45323</v>
          </cell>
          <cell r="AM2596">
            <v>812.95800000000008</v>
          </cell>
          <cell r="AN2596">
            <v>989</v>
          </cell>
          <cell r="AO2596">
            <v>0.82200000000000006</v>
          </cell>
        </row>
        <row r="2597">
          <cell r="A2597">
            <v>87192202420</v>
          </cell>
          <cell r="B2597" t="str">
            <v>3 Seasons Old</v>
          </cell>
          <cell r="C2597" t="str">
            <v>W060</v>
          </cell>
          <cell r="D2597" t="str">
            <v>Speedo USA Maersk</v>
          </cell>
          <cell r="E2597" t="str">
            <v>8-7192202420</v>
          </cell>
          <cell r="F2597" t="str">
            <v>NATURAL WONDER CROSS 420</v>
          </cell>
          <cell r="G2597" t="str">
            <v>P1122</v>
          </cell>
          <cell r="H2597" t="str">
            <v>One-Piece</v>
          </cell>
          <cell r="I2597" t="str">
            <v>812</v>
          </cell>
          <cell r="J2597" t="str">
            <v>Apparel</v>
          </cell>
          <cell r="K2597" t="str">
            <v>MNL</v>
          </cell>
          <cell r="L2597" t="str">
            <v>SS23</v>
          </cell>
          <cell r="M2597">
            <v>1389.18</v>
          </cell>
          <cell r="N2597">
            <v>169</v>
          </cell>
          <cell r="O2597">
            <v>1250.2620000000002</v>
          </cell>
          <cell r="P2597">
            <v>0</v>
          </cell>
          <cell r="Q2597">
            <v>0</v>
          </cell>
          <cell r="R2597">
            <v>0</v>
          </cell>
          <cell r="S2597">
            <v>-5.219999999999998</v>
          </cell>
          <cell r="T2597">
            <v>169</v>
          </cell>
          <cell r="U2597">
            <v>-882.17999999999961</v>
          </cell>
          <cell r="V2597">
            <v>0</v>
          </cell>
          <cell r="W2597">
            <v>5.3430000000000009</v>
          </cell>
          <cell r="X2597">
            <v>8.2200000000000006</v>
          </cell>
          <cell r="Y2597">
            <v>-2.8769999999999998</v>
          </cell>
          <cell r="Z2597">
            <v>7.3980000000000006</v>
          </cell>
          <cell r="AA2597">
            <v>0.82200000000000006</v>
          </cell>
          <cell r="AB2597">
            <v>2.0549999999999997</v>
          </cell>
          <cell r="AC2597" t="str">
            <v>Mainline</v>
          </cell>
          <cell r="AD2597" t="str">
            <v>19_Female Racing</v>
          </cell>
          <cell r="AE2597" t="str">
            <v>S123</v>
          </cell>
          <cell r="AF2597" t="str">
            <v>Seasonal</v>
          </cell>
          <cell r="AG2597">
            <v>1</v>
          </cell>
          <cell r="AH2597" t="str">
            <v>At Once</v>
          </cell>
          <cell r="AI2597" t="str">
            <v>Racing</v>
          </cell>
          <cell r="AJ2597" t="str">
            <v>Summer Team Print</v>
          </cell>
          <cell r="AK2597">
            <v>0</v>
          </cell>
          <cell r="AL2597">
            <v>45323</v>
          </cell>
          <cell r="AM2597">
            <v>138.91800000000001</v>
          </cell>
          <cell r="AN2597">
            <v>169</v>
          </cell>
          <cell r="AO2597">
            <v>0.82200000000000006</v>
          </cell>
        </row>
        <row r="2598">
          <cell r="A2598">
            <v>87192202502</v>
          </cell>
          <cell r="B2598" t="str">
            <v>3 Seasons Old</v>
          </cell>
          <cell r="C2598" t="str">
            <v>W060</v>
          </cell>
          <cell r="D2598" t="str">
            <v>Speedo USA Maersk</v>
          </cell>
          <cell r="E2598" t="str">
            <v>8-7192202502</v>
          </cell>
          <cell r="F2598" t="str">
            <v>NATURAL WONDER CROSS 502</v>
          </cell>
          <cell r="G2598" t="str">
            <v>P1122</v>
          </cell>
          <cell r="H2598" t="str">
            <v>One-Piece</v>
          </cell>
          <cell r="I2598" t="str">
            <v>812</v>
          </cell>
          <cell r="J2598" t="str">
            <v>Apparel</v>
          </cell>
          <cell r="K2598" t="str">
            <v>MNL</v>
          </cell>
          <cell r="L2598" t="str">
            <v>SS23</v>
          </cell>
          <cell r="M2598">
            <v>2334.48</v>
          </cell>
          <cell r="N2598">
            <v>284</v>
          </cell>
          <cell r="O2598">
            <v>2101.0320000000002</v>
          </cell>
          <cell r="P2598">
            <v>0</v>
          </cell>
          <cell r="Q2598">
            <v>0</v>
          </cell>
          <cell r="R2598">
            <v>0</v>
          </cell>
          <cell r="S2598">
            <v>-5.22</v>
          </cell>
          <cell r="T2598">
            <v>284</v>
          </cell>
          <cell r="U2598">
            <v>-1482.48</v>
          </cell>
          <cell r="V2598">
            <v>0</v>
          </cell>
          <cell r="W2598">
            <v>5.343</v>
          </cell>
          <cell r="X2598">
            <v>8.2200000000000006</v>
          </cell>
          <cell r="Y2598">
            <v>-2.8770000000000007</v>
          </cell>
          <cell r="Z2598">
            <v>7.3980000000000006</v>
          </cell>
          <cell r="AA2598">
            <v>0.82200000000000006</v>
          </cell>
          <cell r="AB2598">
            <v>2.0550000000000006</v>
          </cell>
          <cell r="AC2598" t="str">
            <v>Mainline</v>
          </cell>
          <cell r="AD2598" t="str">
            <v>19_Female Racing</v>
          </cell>
          <cell r="AE2598" t="str">
            <v>S123</v>
          </cell>
          <cell r="AF2598" t="str">
            <v>Seasonal</v>
          </cell>
          <cell r="AG2598">
            <v>1</v>
          </cell>
          <cell r="AH2598" t="str">
            <v>At Once</v>
          </cell>
          <cell r="AI2598" t="str">
            <v>Racing</v>
          </cell>
          <cell r="AJ2598" t="str">
            <v>Summer Team Print</v>
          </cell>
          <cell r="AK2598">
            <v>0</v>
          </cell>
          <cell r="AL2598">
            <v>45323</v>
          </cell>
          <cell r="AM2598">
            <v>233.44800000000001</v>
          </cell>
          <cell r="AN2598">
            <v>284</v>
          </cell>
          <cell r="AO2598">
            <v>0.82200000000000006</v>
          </cell>
        </row>
        <row r="2599">
          <cell r="A2599">
            <v>87192202601</v>
          </cell>
          <cell r="B2599" t="str">
            <v>3 Seasons Old</v>
          </cell>
          <cell r="C2599" t="str">
            <v>W060</v>
          </cell>
          <cell r="D2599" t="str">
            <v>Speedo USA Maersk</v>
          </cell>
          <cell r="E2599" t="str">
            <v>8-7192202601</v>
          </cell>
          <cell r="F2599" t="str">
            <v>NATURAL WONDER CROSS 601</v>
          </cell>
          <cell r="G2599" t="str">
            <v>P1122</v>
          </cell>
          <cell r="H2599" t="str">
            <v>One-Piece</v>
          </cell>
          <cell r="I2599" t="str">
            <v>812</v>
          </cell>
          <cell r="J2599" t="str">
            <v>Apparel</v>
          </cell>
          <cell r="K2599" t="str">
            <v>MNL</v>
          </cell>
          <cell r="L2599" t="str">
            <v>SS23</v>
          </cell>
          <cell r="M2599">
            <v>4282.62</v>
          </cell>
          <cell r="N2599">
            <v>521</v>
          </cell>
          <cell r="O2599">
            <v>3854.3580000000002</v>
          </cell>
          <cell r="P2599">
            <v>0</v>
          </cell>
          <cell r="Q2599">
            <v>0</v>
          </cell>
          <cell r="R2599">
            <v>0</v>
          </cell>
          <cell r="S2599">
            <v>-5.2199999999999989</v>
          </cell>
          <cell r="T2599">
            <v>521</v>
          </cell>
          <cell r="U2599">
            <v>-2719.6199999999994</v>
          </cell>
          <cell r="V2599">
            <v>0</v>
          </cell>
          <cell r="W2599">
            <v>5.343</v>
          </cell>
          <cell r="X2599">
            <v>8.2200000000000006</v>
          </cell>
          <cell r="Y2599">
            <v>-2.8770000000000007</v>
          </cell>
          <cell r="Z2599">
            <v>7.3980000000000006</v>
          </cell>
          <cell r="AA2599">
            <v>0.82200000000000006</v>
          </cell>
          <cell r="AB2599">
            <v>2.0550000000000006</v>
          </cell>
          <cell r="AC2599" t="str">
            <v>Mainline</v>
          </cell>
          <cell r="AD2599" t="str">
            <v>19_Female Racing</v>
          </cell>
          <cell r="AE2599" t="str">
            <v>S123</v>
          </cell>
          <cell r="AF2599" t="str">
            <v>Seasonal</v>
          </cell>
          <cell r="AG2599">
            <v>1</v>
          </cell>
          <cell r="AH2599" t="str">
            <v>At Once</v>
          </cell>
          <cell r="AI2599" t="str">
            <v>Racing</v>
          </cell>
          <cell r="AJ2599" t="str">
            <v>Summer Team Print</v>
          </cell>
          <cell r="AK2599">
            <v>0</v>
          </cell>
          <cell r="AL2599">
            <v>45292</v>
          </cell>
          <cell r="AM2599">
            <v>428.26200000000006</v>
          </cell>
          <cell r="AN2599">
            <v>521</v>
          </cell>
          <cell r="AO2599">
            <v>0.82200000000000006</v>
          </cell>
        </row>
        <row r="2600">
          <cell r="A2600">
            <v>87192202847</v>
          </cell>
          <cell r="B2600" t="str">
            <v>3 Seasons Old</v>
          </cell>
          <cell r="C2600" t="str">
            <v>W060</v>
          </cell>
          <cell r="D2600" t="str">
            <v>Speedo USA Maersk</v>
          </cell>
          <cell r="E2600" t="str">
            <v>8-7192202847</v>
          </cell>
          <cell r="F2600" t="str">
            <v>NATURAL WONDER CROSS 847</v>
          </cell>
          <cell r="G2600" t="str">
            <v>P1122</v>
          </cell>
          <cell r="H2600" t="str">
            <v>One-Piece</v>
          </cell>
          <cell r="I2600" t="str">
            <v>812</v>
          </cell>
          <cell r="J2600" t="str">
            <v>Apparel</v>
          </cell>
          <cell r="K2600" t="str">
            <v>MNL</v>
          </cell>
          <cell r="L2600" t="str">
            <v>SS23</v>
          </cell>
          <cell r="M2600">
            <v>5827.98</v>
          </cell>
          <cell r="N2600">
            <v>709</v>
          </cell>
          <cell r="O2600">
            <v>5245.1819999999998</v>
          </cell>
          <cell r="P2600">
            <v>0</v>
          </cell>
          <cell r="Q2600">
            <v>0</v>
          </cell>
          <cell r="R2600">
            <v>0</v>
          </cell>
          <cell r="S2600">
            <v>-5.22</v>
          </cell>
          <cell r="T2600">
            <v>709</v>
          </cell>
          <cell r="U2600">
            <v>-3700.98</v>
          </cell>
          <cell r="V2600">
            <v>0</v>
          </cell>
          <cell r="W2600">
            <v>5.343</v>
          </cell>
          <cell r="X2600">
            <v>8.2199999999999989</v>
          </cell>
          <cell r="Y2600">
            <v>-2.8769999999999989</v>
          </cell>
          <cell r="Z2600">
            <v>7.3979999999999997</v>
          </cell>
          <cell r="AA2600">
            <v>0.82199999999999918</v>
          </cell>
          <cell r="AB2600">
            <v>2.0549999999999997</v>
          </cell>
          <cell r="AC2600" t="str">
            <v>Mainline</v>
          </cell>
          <cell r="AD2600" t="str">
            <v>19_Female Racing</v>
          </cell>
          <cell r="AE2600" t="str">
            <v>S123</v>
          </cell>
          <cell r="AF2600" t="str">
            <v>Seasonal</v>
          </cell>
          <cell r="AG2600">
            <v>1</v>
          </cell>
          <cell r="AH2600" t="str">
            <v>At Once</v>
          </cell>
          <cell r="AI2600" t="str">
            <v>Racing</v>
          </cell>
          <cell r="AJ2600" t="str">
            <v>Summer Team Print</v>
          </cell>
          <cell r="AK2600">
            <v>0</v>
          </cell>
          <cell r="AL2600">
            <v>45352</v>
          </cell>
          <cell r="AM2600">
            <v>582.79799999999943</v>
          </cell>
          <cell r="AN2600">
            <v>709</v>
          </cell>
          <cell r="AO2600">
            <v>0.82199999999999918</v>
          </cell>
        </row>
        <row r="2601">
          <cell r="A2601">
            <v>87192202985</v>
          </cell>
          <cell r="B2601" t="str">
            <v>3 Seasons Old</v>
          </cell>
          <cell r="C2601" t="str">
            <v>W060</v>
          </cell>
          <cell r="D2601" t="str">
            <v>Speedo USA Maersk</v>
          </cell>
          <cell r="E2601" t="str">
            <v>8-7192202985</v>
          </cell>
          <cell r="F2601" t="str">
            <v>NATURAL WONDER CROSS 985</v>
          </cell>
          <cell r="G2601" t="str">
            <v>P1122</v>
          </cell>
          <cell r="H2601" t="str">
            <v>One-Piece</v>
          </cell>
          <cell r="I2601" t="str">
            <v>812</v>
          </cell>
          <cell r="J2601" t="str">
            <v>Apparel</v>
          </cell>
          <cell r="K2601" t="str">
            <v>MNL</v>
          </cell>
          <cell r="L2601" t="str">
            <v>SS23</v>
          </cell>
          <cell r="M2601">
            <v>10891.5</v>
          </cell>
          <cell r="N2601">
            <v>1325</v>
          </cell>
          <cell r="O2601">
            <v>9802.35</v>
          </cell>
          <cell r="P2601">
            <v>0</v>
          </cell>
          <cell r="Q2601">
            <v>0</v>
          </cell>
          <cell r="R2601">
            <v>0</v>
          </cell>
          <cell r="S2601">
            <v>-5.2199999999999989</v>
          </cell>
          <cell r="T2601">
            <v>1325</v>
          </cell>
          <cell r="U2601">
            <v>-6916.4999999999982</v>
          </cell>
          <cell r="V2601">
            <v>0</v>
          </cell>
          <cell r="W2601">
            <v>5.343</v>
          </cell>
          <cell r="X2601">
            <v>8.2200000000000006</v>
          </cell>
          <cell r="Y2601">
            <v>-2.8770000000000007</v>
          </cell>
          <cell r="Z2601">
            <v>7.3980000000000006</v>
          </cell>
          <cell r="AA2601">
            <v>0.82200000000000006</v>
          </cell>
          <cell r="AB2601">
            <v>2.0550000000000006</v>
          </cell>
          <cell r="AC2601" t="str">
            <v>Mainline</v>
          </cell>
          <cell r="AD2601" t="str">
            <v>19_Female Racing</v>
          </cell>
          <cell r="AE2601" t="str">
            <v>S123</v>
          </cell>
          <cell r="AF2601" t="str">
            <v>Seasonal</v>
          </cell>
          <cell r="AG2601">
            <v>1</v>
          </cell>
          <cell r="AH2601" t="str">
            <v>At Once</v>
          </cell>
          <cell r="AI2601" t="str">
            <v>Racing</v>
          </cell>
          <cell r="AJ2601" t="str">
            <v>Summer Team Print</v>
          </cell>
          <cell r="AK2601">
            <v>0</v>
          </cell>
          <cell r="AL2601">
            <v>45323</v>
          </cell>
          <cell r="AM2601">
            <v>1089.1500000000001</v>
          </cell>
          <cell r="AN2601">
            <v>1325</v>
          </cell>
          <cell r="AO2601">
            <v>0.82200000000000006</v>
          </cell>
        </row>
        <row r="2602">
          <cell r="A2602">
            <v>87192206110</v>
          </cell>
          <cell r="B2602" t="str">
            <v>Current</v>
          </cell>
          <cell r="C2602" t="str">
            <v>W060</v>
          </cell>
          <cell r="D2602" t="str">
            <v>Speedo USA Maersk</v>
          </cell>
          <cell r="E2602" t="str">
            <v>8-7192206110</v>
          </cell>
          <cell r="F2602" t="str">
            <v>COLOR BLOCK FLYER 1P 110</v>
          </cell>
          <cell r="G2602" t="str">
            <v>P1122</v>
          </cell>
          <cell r="H2602" t="str">
            <v>One-Piece</v>
          </cell>
          <cell r="I2602" t="str">
            <v>812</v>
          </cell>
          <cell r="J2602" t="str">
            <v>Apparel</v>
          </cell>
          <cell r="K2602" t="str">
            <v>MNL</v>
          </cell>
          <cell r="L2602" t="str">
            <v>SS25</v>
          </cell>
          <cell r="M2602">
            <v>3280.2</v>
          </cell>
          <cell r="N2602">
            <v>420</v>
          </cell>
          <cell r="O2602">
            <v>0</v>
          </cell>
          <cell r="P2602">
            <v>2020.2000000000003</v>
          </cell>
          <cell r="Q2602">
            <v>0</v>
          </cell>
          <cell r="R2602">
            <v>0</v>
          </cell>
          <cell r="S2602">
            <v>-4.8100000000000005</v>
          </cell>
          <cell r="T2602">
            <v>420</v>
          </cell>
          <cell r="U2602">
            <v>-2020.2000000000003</v>
          </cell>
          <cell r="V2602">
            <v>0</v>
          </cell>
          <cell r="W2602">
            <v>4.8100000000000005</v>
          </cell>
          <cell r="X2602">
            <v>7.81</v>
          </cell>
          <cell r="Y2602">
            <v>-2.9999999999999991</v>
          </cell>
          <cell r="Z2602">
            <v>4.8100000000000005</v>
          </cell>
          <cell r="AA2602">
            <v>2.9999999999999991</v>
          </cell>
          <cell r="AB2602">
            <v>0</v>
          </cell>
          <cell r="AC2602" t="str">
            <v>Mainline</v>
          </cell>
          <cell r="AD2602" t="str">
            <v>19_Female Racing</v>
          </cell>
          <cell r="AE2602" t="str">
            <v>S124</v>
          </cell>
          <cell r="AF2602" t="str">
            <v>Seasonal</v>
          </cell>
          <cell r="AG2602">
            <v>1</v>
          </cell>
          <cell r="AH2602" t="str">
            <v>Release 10-19-23</v>
          </cell>
          <cell r="AI2602" t="str">
            <v>Racing</v>
          </cell>
          <cell r="AJ2602">
            <v>0</v>
          </cell>
          <cell r="AK2602">
            <v>0</v>
          </cell>
          <cell r="AL2602">
            <v>45323</v>
          </cell>
          <cell r="AM2602">
            <v>1259.9999999999995</v>
          </cell>
          <cell r="AN2602">
            <v>420</v>
          </cell>
          <cell r="AO2602">
            <v>2.9999999999999991</v>
          </cell>
        </row>
        <row r="2603">
          <cell r="A2603">
            <v>87192206460</v>
          </cell>
          <cell r="B2603" t="str">
            <v>3+ Seasons Old</v>
          </cell>
          <cell r="C2603" t="str">
            <v>W060</v>
          </cell>
          <cell r="D2603" t="str">
            <v>Speedo USA Maersk</v>
          </cell>
          <cell r="E2603" t="str">
            <v>8-7192206460</v>
          </cell>
          <cell r="F2603" t="str">
            <v>COLOR BLOCK FLYER 1P 460</v>
          </cell>
          <cell r="G2603" t="str">
            <v>P1122</v>
          </cell>
          <cell r="H2603" t="str">
            <v>One-Piece</v>
          </cell>
          <cell r="I2603" t="str">
            <v>812</v>
          </cell>
          <cell r="J2603" t="str">
            <v>Apparel</v>
          </cell>
          <cell r="K2603" t="str">
            <v>MNL</v>
          </cell>
          <cell r="L2603" t="str">
            <v>SS22</v>
          </cell>
          <cell r="M2603">
            <v>770.97</v>
          </cell>
          <cell r="N2603">
            <v>93</v>
          </cell>
          <cell r="O2603">
            <v>693.87300000000005</v>
          </cell>
          <cell r="P2603">
            <v>0</v>
          </cell>
          <cell r="Q2603">
            <v>0</v>
          </cell>
          <cell r="R2603">
            <v>0</v>
          </cell>
          <cell r="S2603">
            <v>-5.29</v>
          </cell>
          <cell r="T2603">
            <v>93</v>
          </cell>
          <cell r="U2603">
            <v>-491.97</v>
          </cell>
          <cell r="V2603">
            <v>0</v>
          </cell>
          <cell r="W2603">
            <v>7.4610000000000003</v>
          </cell>
          <cell r="X2603">
            <v>8.2900000000000009</v>
          </cell>
          <cell r="Y2603">
            <v>-0.82900000000000063</v>
          </cell>
          <cell r="Z2603">
            <v>7.4610000000000003</v>
          </cell>
          <cell r="AA2603">
            <v>0.82900000000000063</v>
          </cell>
          <cell r="AB2603">
            <v>0</v>
          </cell>
          <cell r="AC2603" t="str">
            <v>Mainline</v>
          </cell>
          <cell r="AD2603" t="str">
            <v>19_Female Racing</v>
          </cell>
          <cell r="AE2603" t="str">
            <v>S122</v>
          </cell>
          <cell r="AF2603" t="str">
            <v>Seasonal</v>
          </cell>
          <cell r="AG2603">
            <v>1</v>
          </cell>
          <cell r="AH2603" t="str">
            <v>Release 10-19-23</v>
          </cell>
          <cell r="AI2603" t="str">
            <v>Racing</v>
          </cell>
          <cell r="AJ2603">
            <v>0</v>
          </cell>
          <cell r="AK2603">
            <v>0</v>
          </cell>
          <cell r="AL2603" t="str">
            <v/>
          </cell>
          <cell r="AM2603">
            <v>77.097000000000065</v>
          </cell>
          <cell r="AN2603">
            <v>93</v>
          </cell>
          <cell r="AO2603">
            <v>0.82900000000000063</v>
          </cell>
        </row>
        <row r="2604">
          <cell r="A2604">
            <v>87192206651</v>
          </cell>
          <cell r="B2604" t="str">
            <v>3+ Seasons Old</v>
          </cell>
          <cell r="C2604" t="str">
            <v>W060</v>
          </cell>
          <cell r="D2604" t="str">
            <v>Speedo USA Maersk</v>
          </cell>
          <cell r="E2604" t="str">
            <v>8-7192206651</v>
          </cell>
          <cell r="F2604" t="str">
            <v>COLOR BLOCK FLYER 1P 651</v>
          </cell>
          <cell r="G2604" t="str">
            <v>P1122</v>
          </cell>
          <cell r="H2604" t="str">
            <v>One-Piece</v>
          </cell>
          <cell r="I2604" t="str">
            <v>812</v>
          </cell>
          <cell r="J2604" t="str">
            <v>Apparel</v>
          </cell>
          <cell r="K2604" t="str">
            <v>MNL</v>
          </cell>
          <cell r="L2604" t="str">
            <v>SS22</v>
          </cell>
          <cell r="M2604">
            <v>646.62</v>
          </cell>
          <cell r="N2604">
            <v>78</v>
          </cell>
          <cell r="O2604">
            <v>581.95799999999997</v>
          </cell>
          <cell r="P2604">
            <v>0</v>
          </cell>
          <cell r="Q2604">
            <v>0</v>
          </cell>
          <cell r="R2604">
            <v>0</v>
          </cell>
          <cell r="S2604">
            <v>-5.2899999999999991</v>
          </cell>
          <cell r="T2604">
            <v>78</v>
          </cell>
          <cell r="U2604">
            <v>-412.61999999999995</v>
          </cell>
          <cell r="V2604">
            <v>0</v>
          </cell>
          <cell r="W2604">
            <v>7.4609999999999994</v>
          </cell>
          <cell r="X2604">
            <v>8.2900000000000009</v>
          </cell>
          <cell r="Y2604">
            <v>-0.82900000000000151</v>
          </cell>
          <cell r="Z2604">
            <v>7.4609999999999994</v>
          </cell>
          <cell r="AA2604">
            <v>0.82900000000000151</v>
          </cell>
          <cell r="AB2604">
            <v>0</v>
          </cell>
          <cell r="AC2604" t="str">
            <v>Mainline</v>
          </cell>
          <cell r="AD2604" t="str">
            <v>19_Female Racing</v>
          </cell>
          <cell r="AE2604" t="str">
            <v>S122</v>
          </cell>
          <cell r="AF2604" t="str">
            <v>Seasonal</v>
          </cell>
          <cell r="AG2604">
            <v>1</v>
          </cell>
          <cell r="AH2604" t="str">
            <v>At Once</v>
          </cell>
          <cell r="AI2604" t="str">
            <v>Racing</v>
          </cell>
          <cell r="AJ2604">
            <v>0</v>
          </cell>
          <cell r="AK2604">
            <v>0</v>
          </cell>
          <cell r="AL2604" t="str">
            <v/>
          </cell>
          <cell r="AM2604">
            <v>64.66200000000012</v>
          </cell>
          <cell r="AN2604">
            <v>78</v>
          </cell>
          <cell r="AO2604">
            <v>0.82900000000000151</v>
          </cell>
        </row>
        <row r="2605">
          <cell r="A2605">
            <v>87192250320</v>
          </cell>
          <cell r="B2605" t="str">
            <v>1 Season Old</v>
          </cell>
          <cell r="C2605" t="str">
            <v>W060</v>
          </cell>
          <cell r="D2605" t="str">
            <v>Speedo USA Maersk</v>
          </cell>
          <cell r="E2605" t="str">
            <v>8-7192250320</v>
          </cell>
          <cell r="F2605" t="str">
            <v>VORTEX MAZE CROSSBAC 320</v>
          </cell>
          <cell r="G2605" t="str">
            <v>P1122</v>
          </cell>
          <cell r="H2605" t="str">
            <v>One-Piece</v>
          </cell>
          <cell r="I2605" t="str">
            <v>812</v>
          </cell>
          <cell r="J2605" t="str">
            <v>Apparel</v>
          </cell>
          <cell r="K2605" t="str">
            <v>MNL</v>
          </cell>
          <cell r="L2605" t="str">
            <v>SS24</v>
          </cell>
          <cell r="M2605">
            <v>8355.36</v>
          </cell>
          <cell r="N2605">
            <v>1014</v>
          </cell>
          <cell r="O2605">
            <v>3342.1440000000002</v>
          </cell>
          <cell r="P2605">
            <v>0</v>
          </cell>
          <cell r="Q2605">
            <v>0</v>
          </cell>
          <cell r="R2605">
            <v>0</v>
          </cell>
          <cell r="S2605">
            <v>0</v>
          </cell>
          <cell r="T2605">
            <v>0</v>
          </cell>
          <cell r="U2605">
            <v>0</v>
          </cell>
          <cell r="V2605">
            <v>0</v>
          </cell>
          <cell r="W2605">
            <v>1.6480000000000001</v>
          </cell>
          <cell r="X2605">
            <v>8.24</v>
          </cell>
          <cell r="Y2605">
            <v>-6.5920000000000005</v>
          </cell>
          <cell r="Z2605">
            <v>3.2960000000000003</v>
          </cell>
          <cell r="AA2605">
            <v>4.944</v>
          </cell>
          <cell r="AB2605">
            <v>1.6480000000000001</v>
          </cell>
          <cell r="AC2605" t="str">
            <v>Mainline</v>
          </cell>
          <cell r="AD2605" t="str">
            <v>19_Female Racing</v>
          </cell>
          <cell r="AE2605" t="str">
            <v>S124</v>
          </cell>
          <cell r="AF2605" t="str">
            <v>Core</v>
          </cell>
          <cell r="AG2605">
            <v>1</v>
          </cell>
          <cell r="AH2605" t="str">
            <v>&lt;N/A&gt;</v>
          </cell>
          <cell r="AI2605" t="str">
            <v>Racing</v>
          </cell>
          <cell r="AJ2605" t="str">
            <v>Fall Team Print</v>
          </cell>
          <cell r="AK2605">
            <v>0</v>
          </cell>
          <cell r="AL2605">
            <v>45444</v>
          </cell>
          <cell r="AM2605">
            <v>5013.2160000000003</v>
          </cell>
          <cell r="AN2605">
            <v>1014</v>
          </cell>
          <cell r="AO2605">
            <v>4.944</v>
          </cell>
        </row>
        <row r="2606">
          <cell r="A2606">
            <v>87192250421</v>
          </cell>
          <cell r="B2606" t="str">
            <v>1 Season Old</v>
          </cell>
          <cell r="C2606" t="str">
            <v>W060</v>
          </cell>
          <cell r="D2606" t="str">
            <v>Speedo USA Maersk</v>
          </cell>
          <cell r="E2606" t="str">
            <v>8-7192250421</v>
          </cell>
          <cell r="F2606" t="str">
            <v>VORTEX MAZE CROSSBAC 421</v>
          </cell>
          <cell r="G2606" t="str">
            <v>P1122</v>
          </cell>
          <cell r="H2606" t="str">
            <v>One-Piece</v>
          </cell>
          <cell r="I2606" t="str">
            <v>812</v>
          </cell>
          <cell r="J2606" t="str">
            <v>Apparel</v>
          </cell>
          <cell r="K2606" t="str">
            <v>MNL</v>
          </cell>
          <cell r="L2606" t="str">
            <v>SS24</v>
          </cell>
          <cell r="M2606">
            <v>9055.76</v>
          </cell>
          <cell r="N2606">
            <v>1099</v>
          </cell>
          <cell r="O2606">
            <v>3622.3040000000001</v>
          </cell>
          <cell r="P2606">
            <v>0</v>
          </cell>
          <cell r="Q2606">
            <v>0</v>
          </cell>
          <cell r="R2606">
            <v>0</v>
          </cell>
          <cell r="S2606">
            <v>0</v>
          </cell>
          <cell r="T2606">
            <v>0</v>
          </cell>
          <cell r="U2606">
            <v>0</v>
          </cell>
          <cell r="V2606">
            <v>0</v>
          </cell>
          <cell r="W2606">
            <v>1.6480000000000001</v>
          </cell>
          <cell r="X2606">
            <v>8.24</v>
          </cell>
          <cell r="Y2606">
            <v>-6.5920000000000005</v>
          </cell>
          <cell r="Z2606">
            <v>3.2960000000000003</v>
          </cell>
          <cell r="AA2606">
            <v>4.944</v>
          </cell>
          <cell r="AB2606">
            <v>1.6480000000000001</v>
          </cell>
          <cell r="AC2606" t="str">
            <v>Mainline</v>
          </cell>
          <cell r="AD2606" t="str">
            <v>19_Female Racing</v>
          </cell>
          <cell r="AE2606" t="str">
            <v>S124</v>
          </cell>
          <cell r="AF2606" t="str">
            <v>Core</v>
          </cell>
          <cell r="AG2606">
            <v>1</v>
          </cell>
          <cell r="AH2606" t="str">
            <v>&lt;N/A&gt;</v>
          </cell>
          <cell r="AI2606" t="str">
            <v>Racing</v>
          </cell>
          <cell r="AJ2606" t="str">
            <v>Fall Team Print</v>
          </cell>
          <cell r="AK2606">
            <v>0</v>
          </cell>
          <cell r="AL2606">
            <v>45444</v>
          </cell>
          <cell r="AM2606">
            <v>5433.4560000000001</v>
          </cell>
          <cell r="AN2606">
            <v>1099</v>
          </cell>
          <cell r="AO2606">
            <v>4.944</v>
          </cell>
        </row>
        <row r="2607">
          <cell r="A2607">
            <v>87192250431</v>
          </cell>
          <cell r="B2607" t="str">
            <v>1 Season Old</v>
          </cell>
          <cell r="C2607" t="str">
            <v>W060</v>
          </cell>
          <cell r="D2607" t="str">
            <v>Speedo USA Maersk</v>
          </cell>
          <cell r="E2607" t="str">
            <v>8-7192250431</v>
          </cell>
          <cell r="F2607" t="str">
            <v>VORTEX MAZE CROSSBAC 431</v>
          </cell>
          <cell r="G2607" t="str">
            <v>P1122</v>
          </cell>
          <cell r="H2607" t="str">
            <v>One-Piece</v>
          </cell>
          <cell r="I2607" t="str">
            <v>812</v>
          </cell>
          <cell r="J2607" t="str">
            <v>Apparel</v>
          </cell>
          <cell r="K2607" t="str">
            <v>MNL</v>
          </cell>
          <cell r="L2607" t="str">
            <v>SS24</v>
          </cell>
          <cell r="M2607">
            <v>11989.2</v>
          </cell>
          <cell r="N2607">
            <v>1455</v>
          </cell>
          <cell r="O2607">
            <v>4795.68</v>
          </cell>
          <cell r="P2607">
            <v>0</v>
          </cell>
          <cell r="Q2607">
            <v>0</v>
          </cell>
          <cell r="R2607">
            <v>0</v>
          </cell>
          <cell r="S2607">
            <v>0</v>
          </cell>
          <cell r="T2607">
            <v>0</v>
          </cell>
          <cell r="U2607">
            <v>0</v>
          </cell>
          <cell r="V2607">
            <v>0</v>
          </cell>
          <cell r="W2607">
            <v>1.6480000000000001</v>
          </cell>
          <cell r="X2607">
            <v>8.24</v>
          </cell>
          <cell r="Y2607">
            <v>-6.5920000000000005</v>
          </cell>
          <cell r="Z2607">
            <v>3.2960000000000003</v>
          </cell>
          <cell r="AA2607">
            <v>4.944</v>
          </cell>
          <cell r="AB2607">
            <v>1.6480000000000001</v>
          </cell>
          <cell r="AC2607" t="str">
            <v>Mainline</v>
          </cell>
          <cell r="AD2607" t="str">
            <v>19_Female Racing</v>
          </cell>
          <cell r="AE2607" t="str">
            <v>S124</v>
          </cell>
          <cell r="AF2607" t="str">
            <v>Core</v>
          </cell>
          <cell r="AG2607">
            <v>1</v>
          </cell>
          <cell r="AH2607" t="str">
            <v>&lt;N/A&gt;</v>
          </cell>
          <cell r="AI2607" t="str">
            <v>Racing</v>
          </cell>
          <cell r="AJ2607" t="str">
            <v>Fall Team Print</v>
          </cell>
          <cell r="AK2607">
            <v>0</v>
          </cell>
          <cell r="AL2607">
            <v>45444</v>
          </cell>
          <cell r="AM2607">
            <v>7193.5199999999995</v>
          </cell>
          <cell r="AN2607">
            <v>1455</v>
          </cell>
          <cell r="AO2607">
            <v>4.944</v>
          </cell>
        </row>
        <row r="2608">
          <cell r="A2608">
            <v>87192250502</v>
          </cell>
          <cell r="B2608" t="str">
            <v>1 Season Old</v>
          </cell>
          <cell r="C2608" t="str">
            <v>W060</v>
          </cell>
          <cell r="D2608" t="str">
            <v>Speedo USA Maersk</v>
          </cell>
          <cell r="E2608" t="str">
            <v>8-7192250502</v>
          </cell>
          <cell r="F2608" t="str">
            <v>VORTEX MAZE CROSSBAC 502</v>
          </cell>
          <cell r="G2608" t="str">
            <v>P1122</v>
          </cell>
          <cell r="H2608" t="str">
            <v>One-Piece</v>
          </cell>
          <cell r="I2608" t="str">
            <v>812</v>
          </cell>
          <cell r="J2608" t="str">
            <v>Apparel</v>
          </cell>
          <cell r="K2608" t="str">
            <v>MNL</v>
          </cell>
          <cell r="L2608" t="str">
            <v>SS24</v>
          </cell>
          <cell r="M2608">
            <v>8668.48</v>
          </cell>
          <cell r="N2608">
            <v>1052</v>
          </cell>
          <cell r="O2608">
            <v>3467.3919999999998</v>
          </cell>
          <cell r="P2608">
            <v>0</v>
          </cell>
          <cell r="Q2608">
            <v>0</v>
          </cell>
          <cell r="R2608">
            <v>0</v>
          </cell>
          <cell r="S2608">
            <v>0</v>
          </cell>
          <cell r="T2608">
            <v>0</v>
          </cell>
          <cell r="U2608">
            <v>0</v>
          </cell>
          <cell r="V2608">
            <v>0</v>
          </cell>
          <cell r="W2608">
            <v>1.6479999999999999</v>
          </cell>
          <cell r="X2608">
            <v>8.24</v>
          </cell>
          <cell r="Y2608">
            <v>-6.5920000000000005</v>
          </cell>
          <cell r="Z2608">
            <v>3.2959999999999998</v>
          </cell>
          <cell r="AA2608">
            <v>4.9440000000000008</v>
          </cell>
          <cell r="AB2608">
            <v>1.6479999999999999</v>
          </cell>
          <cell r="AC2608" t="str">
            <v>Mainline</v>
          </cell>
          <cell r="AD2608" t="str">
            <v>19_Female Racing</v>
          </cell>
          <cell r="AE2608" t="str">
            <v>S124</v>
          </cell>
          <cell r="AF2608" t="str">
            <v>Core</v>
          </cell>
          <cell r="AG2608">
            <v>1</v>
          </cell>
          <cell r="AH2608" t="str">
            <v>&lt;N/A&gt;</v>
          </cell>
          <cell r="AI2608" t="str">
            <v>Racing</v>
          </cell>
          <cell r="AJ2608" t="str">
            <v>Fall Team Print</v>
          </cell>
          <cell r="AK2608">
            <v>0</v>
          </cell>
          <cell r="AL2608">
            <v>45444</v>
          </cell>
          <cell r="AM2608">
            <v>5201.0880000000006</v>
          </cell>
          <cell r="AN2608">
            <v>1052</v>
          </cell>
          <cell r="AO2608">
            <v>4.9440000000000008</v>
          </cell>
        </row>
        <row r="2609">
          <cell r="A2609">
            <v>87192250601</v>
          </cell>
          <cell r="B2609" t="str">
            <v>1 Season Old</v>
          </cell>
          <cell r="C2609" t="str">
            <v>W060</v>
          </cell>
          <cell r="D2609" t="str">
            <v>Speedo USA Maersk</v>
          </cell>
          <cell r="E2609" t="str">
            <v>8-7192250601</v>
          </cell>
          <cell r="F2609" t="str">
            <v>VORTEX MAZE CROSSBAC 601</v>
          </cell>
          <cell r="G2609" t="str">
            <v>P1122</v>
          </cell>
          <cell r="H2609" t="str">
            <v>One-Piece</v>
          </cell>
          <cell r="I2609" t="str">
            <v>812</v>
          </cell>
          <cell r="J2609" t="str">
            <v>Apparel</v>
          </cell>
          <cell r="K2609" t="str">
            <v>MNL</v>
          </cell>
          <cell r="L2609" t="str">
            <v>SS24</v>
          </cell>
          <cell r="M2609">
            <v>12747.28</v>
          </cell>
          <cell r="N2609">
            <v>1547</v>
          </cell>
          <cell r="O2609">
            <v>5098.9120000000003</v>
          </cell>
          <cell r="P2609">
            <v>0</v>
          </cell>
          <cell r="Q2609">
            <v>0</v>
          </cell>
          <cell r="R2609">
            <v>0</v>
          </cell>
          <cell r="S2609">
            <v>0</v>
          </cell>
          <cell r="T2609">
            <v>0</v>
          </cell>
          <cell r="U2609">
            <v>0</v>
          </cell>
          <cell r="V2609">
            <v>0</v>
          </cell>
          <cell r="W2609">
            <v>1.6480000000000001</v>
          </cell>
          <cell r="X2609">
            <v>8.24</v>
          </cell>
          <cell r="Y2609">
            <v>-6.5920000000000005</v>
          </cell>
          <cell r="Z2609">
            <v>3.2960000000000003</v>
          </cell>
          <cell r="AA2609">
            <v>4.944</v>
          </cell>
          <cell r="AB2609">
            <v>1.6480000000000001</v>
          </cell>
          <cell r="AC2609" t="str">
            <v>Mainline</v>
          </cell>
          <cell r="AD2609" t="str">
            <v>19_Female Racing</v>
          </cell>
          <cell r="AE2609" t="str">
            <v>S124</v>
          </cell>
          <cell r="AF2609" t="str">
            <v>Core</v>
          </cell>
          <cell r="AG2609">
            <v>1</v>
          </cell>
          <cell r="AH2609" t="str">
            <v>&lt;N/A&gt;</v>
          </cell>
          <cell r="AI2609" t="str">
            <v>Racing</v>
          </cell>
          <cell r="AJ2609" t="str">
            <v>Fall Team Print</v>
          </cell>
          <cell r="AK2609">
            <v>0</v>
          </cell>
          <cell r="AL2609">
            <v>45444</v>
          </cell>
          <cell r="AM2609">
            <v>7648.3679999999995</v>
          </cell>
          <cell r="AN2609">
            <v>1547</v>
          </cell>
          <cell r="AO2609">
            <v>4.944</v>
          </cell>
        </row>
        <row r="2610">
          <cell r="A2610">
            <v>87192250608</v>
          </cell>
          <cell r="B2610" t="str">
            <v>1 Season Old</v>
          </cell>
          <cell r="C2610" t="str">
            <v>W060</v>
          </cell>
          <cell r="D2610" t="str">
            <v>Speedo USA Maersk</v>
          </cell>
          <cell r="E2610" t="str">
            <v>8-7192250608</v>
          </cell>
          <cell r="F2610" t="str">
            <v>VORTEX MAZE CROSSBAC 608</v>
          </cell>
          <cell r="G2610" t="str">
            <v>P1122</v>
          </cell>
          <cell r="H2610" t="str">
            <v>One-Piece</v>
          </cell>
          <cell r="I2610" t="str">
            <v>812</v>
          </cell>
          <cell r="J2610" t="str">
            <v>Apparel</v>
          </cell>
          <cell r="K2610" t="str">
            <v>MNL</v>
          </cell>
          <cell r="L2610" t="str">
            <v>SS24</v>
          </cell>
          <cell r="M2610">
            <v>12854.4</v>
          </cell>
          <cell r="N2610">
            <v>1560</v>
          </cell>
          <cell r="O2610">
            <v>5141.76</v>
          </cell>
          <cell r="P2610">
            <v>0</v>
          </cell>
          <cell r="Q2610">
            <v>0</v>
          </cell>
          <cell r="R2610">
            <v>0</v>
          </cell>
          <cell r="S2610">
            <v>0</v>
          </cell>
          <cell r="T2610">
            <v>0</v>
          </cell>
          <cell r="U2610">
            <v>0</v>
          </cell>
          <cell r="V2610">
            <v>0</v>
          </cell>
          <cell r="W2610">
            <v>1.6480000000000001</v>
          </cell>
          <cell r="X2610">
            <v>8.24</v>
          </cell>
          <cell r="Y2610">
            <v>-6.5920000000000005</v>
          </cell>
          <cell r="Z2610">
            <v>3.2960000000000003</v>
          </cell>
          <cell r="AA2610">
            <v>4.944</v>
          </cell>
          <cell r="AB2610">
            <v>1.6480000000000001</v>
          </cell>
          <cell r="AC2610" t="str">
            <v>Mainline</v>
          </cell>
          <cell r="AD2610" t="str">
            <v>19_Female Racing</v>
          </cell>
          <cell r="AE2610" t="str">
            <v>S124</v>
          </cell>
          <cell r="AF2610" t="str">
            <v>Core</v>
          </cell>
          <cell r="AG2610">
            <v>1</v>
          </cell>
          <cell r="AH2610" t="str">
            <v>&lt;N/A&gt;</v>
          </cell>
          <cell r="AI2610" t="str">
            <v>Racing</v>
          </cell>
          <cell r="AJ2610" t="str">
            <v>Fall Team Print</v>
          </cell>
          <cell r="AK2610">
            <v>0</v>
          </cell>
          <cell r="AL2610">
            <v>45444</v>
          </cell>
          <cell r="AM2610">
            <v>7712.64</v>
          </cell>
          <cell r="AN2610">
            <v>1560</v>
          </cell>
          <cell r="AO2610">
            <v>4.944</v>
          </cell>
        </row>
        <row r="2611">
          <cell r="A2611">
            <v>87192250722</v>
          </cell>
          <cell r="B2611" t="str">
            <v>1 Season Old</v>
          </cell>
          <cell r="C2611" t="str">
            <v>W060</v>
          </cell>
          <cell r="D2611" t="str">
            <v>Speedo USA Maersk</v>
          </cell>
          <cell r="E2611" t="str">
            <v>8-7192250722</v>
          </cell>
          <cell r="F2611" t="str">
            <v>VORTEX MAZE CROSSBAC 722</v>
          </cell>
          <cell r="G2611" t="str">
            <v>P1122</v>
          </cell>
          <cell r="H2611" t="str">
            <v>One-Piece</v>
          </cell>
          <cell r="I2611" t="str">
            <v>812</v>
          </cell>
          <cell r="J2611" t="str">
            <v>Apparel</v>
          </cell>
          <cell r="K2611" t="str">
            <v>MNL</v>
          </cell>
          <cell r="L2611" t="str">
            <v>SS24</v>
          </cell>
          <cell r="M2611">
            <v>10613.12</v>
          </cell>
          <cell r="N2611">
            <v>1288</v>
          </cell>
          <cell r="O2611">
            <v>4245.2480000000005</v>
          </cell>
          <cell r="P2611">
            <v>0</v>
          </cell>
          <cell r="Q2611">
            <v>0</v>
          </cell>
          <cell r="R2611">
            <v>0</v>
          </cell>
          <cell r="S2611">
            <v>0</v>
          </cell>
          <cell r="T2611">
            <v>0</v>
          </cell>
          <cell r="U2611">
            <v>0</v>
          </cell>
          <cell r="V2611">
            <v>0</v>
          </cell>
          <cell r="W2611">
            <v>1.6480000000000001</v>
          </cell>
          <cell r="X2611">
            <v>8.24</v>
          </cell>
          <cell r="Y2611">
            <v>-6.5920000000000005</v>
          </cell>
          <cell r="Z2611">
            <v>3.2960000000000003</v>
          </cell>
          <cell r="AA2611">
            <v>4.944</v>
          </cell>
          <cell r="AB2611">
            <v>1.6480000000000001</v>
          </cell>
          <cell r="AC2611" t="str">
            <v>Mainline</v>
          </cell>
          <cell r="AD2611" t="str">
            <v>19_Female Racing</v>
          </cell>
          <cell r="AE2611" t="str">
            <v>S124</v>
          </cell>
          <cell r="AF2611" t="str">
            <v>Core</v>
          </cell>
          <cell r="AG2611">
            <v>1</v>
          </cell>
          <cell r="AH2611" t="str">
            <v>&lt;N/A&gt;</v>
          </cell>
          <cell r="AI2611" t="str">
            <v>Racing</v>
          </cell>
          <cell r="AJ2611" t="str">
            <v>Fall Team Print</v>
          </cell>
          <cell r="AK2611">
            <v>0</v>
          </cell>
          <cell r="AL2611">
            <v>45444</v>
          </cell>
          <cell r="AM2611">
            <v>6367.8720000000003</v>
          </cell>
          <cell r="AN2611">
            <v>1288</v>
          </cell>
          <cell r="AO2611">
            <v>4.944</v>
          </cell>
        </row>
        <row r="2612">
          <cell r="A2612">
            <v>87192250985</v>
          </cell>
          <cell r="B2612" t="str">
            <v>1 Season Old</v>
          </cell>
          <cell r="C2612" t="str">
            <v>W060</v>
          </cell>
          <cell r="D2612" t="str">
            <v>Speedo USA Maersk</v>
          </cell>
          <cell r="E2612" t="str">
            <v>8-7192250985</v>
          </cell>
          <cell r="F2612" t="str">
            <v>VORTEX MAZE CROSSBAC 985</v>
          </cell>
          <cell r="G2612" t="str">
            <v>P1122</v>
          </cell>
          <cell r="H2612" t="str">
            <v>One-Piece</v>
          </cell>
          <cell r="I2612" t="str">
            <v>812</v>
          </cell>
          <cell r="J2612" t="str">
            <v>Apparel</v>
          </cell>
          <cell r="K2612" t="str">
            <v>MNL</v>
          </cell>
          <cell r="L2612" t="str">
            <v>SS24</v>
          </cell>
          <cell r="M2612">
            <v>9195.84</v>
          </cell>
          <cell r="N2612">
            <v>1116</v>
          </cell>
          <cell r="O2612">
            <v>3678.3360000000002</v>
          </cell>
          <cell r="P2612">
            <v>0</v>
          </cell>
          <cell r="Q2612">
            <v>0</v>
          </cell>
          <cell r="R2612">
            <v>0</v>
          </cell>
          <cell r="S2612">
            <v>0</v>
          </cell>
          <cell r="T2612">
            <v>0</v>
          </cell>
          <cell r="U2612">
            <v>0</v>
          </cell>
          <cell r="V2612">
            <v>0</v>
          </cell>
          <cell r="W2612">
            <v>1.6480000000000001</v>
          </cell>
          <cell r="X2612">
            <v>8.24</v>
          </cell>
          <cell r="Y2612">
            <v>-6.5920000000000005</v>
          </cell>
          <cell r="Z2612">
            <v>3.2960000000000003</v>
          </cell>
          <cell r="AA2612">
            <v>4.944</v>
          </cell>
          <cell r="AB2612">
            <v>1.6480000000000001</v>
          </cell>
          <cell r="AC2612" t="str">
            <v>Mainline</v>
          </cell>
          <cell r="AD2612" t="str">
            <v>19_Female Racing</v>
          </cell>
          <cell r="AE2612" t="str">
            <v>S124</v>
          </cell>
          <cell r="AF2612" t="str">
            <v>Core</v>
          </cell>
          <cell r="AG2612">
            <v>1</v>
          </cell>
          <cell r="AH2612" t="str">
            <v>&lt;N/A&gt;</v>
          </cell>
          <cell r="AI2612" t="str">
            <v>Racing</v>
          </cell>
          <cell r="AJ2612" t="str">
            <v>Fall Team Print</v>
          </cell>
          <cell r="AK2612">
            <v>0</v>
          </cell>
          <cell r="AL2612">
            <v>45444</v>
          </cell>
          <cell r="AM2612">
            <v>5517.5039999999999</v>
          </cell>
          <cell r="AN2612">
            <v>1116</v>
          </cell>
          <cell r="AO2612">
            <v>4.944</v>
          </cell>
        </row>
        <row r="2613">
          <cell r="A2613">
            <v>87192251320</v>
          </cell>
          <cell r="B2613" t="str">
            <v>1 Season Old</v>
          </cell>
          <cell r="C2613" t="str">
            <v>W060</v>
          </cell>
          <cell r="D2613" t="str">
            <v>Speedo USA Maersk</v>
          </cell>
          <cell r="E2613" t="str">
            <v>8-7192251320</v>
          </cell>
          <cell r="F2613" t="str">
            <v>VORTEX MAZE BACK 320</v>
          </cell>
          <cell r="G2613" t="str">
            <v>P1122</v>
          </cell>
          <cell r="H2613" t="str">
            <v>One-Piece</v>
          </cell>
          <cell r="I2613" t="str">
            <v>812</v>
          </cell>
          <cell r="J2613" t="str">
            <v>Apparel</v>
          </cell>
          <cell r="K2613" t="str">
            <v>MNL</v>
          </cell>
          <cell r="L2613" t="str">
            <v>SS24</v>
          </cell>
          <cell r="M2613">
            <v>6915.87</v>
          </cell>
          <cell r="N2613">
            <v>897</v>
          </cell>
          <cell r="O2613">
            <v>2766.348</v>
          </cell>
          <cell r="P2613">
            <v>0</v>
          </cell>
          <cell r="Q2613">
            <v>0</v>
          </cell>
          <cell r="R2613">
            <v>0</v>
          </cell>
          <cell r="S2613">
            <v>0</v>
          </cell>
          <cell r="T2613">
            <v>0</v>
          </cell>
          <cell r="U2613">
            <v>0</v>
          </cell>
          <cell r="V2613">
            <v>0</v>
          </cell>
          <cell r="W2613">
            <v>1.542</v>
          </cell>
          <cell r="X2613">
            <v>7.71</v>
          </cell>
          <cell r="Y2613">
            <v>-6.1680000000000001</v>
          </cell>
          <cell r="Z2613">
            <v>3.0840000000000001</v>
          </cell>
          <cell r="AA2613">
            <v>4.6259999999999994</v>
          </cell>
          <cell r="AB2613">
            <v>1.542</v>
          </cell>
          <cell r="AC2613" t="str">
            <v>Mainline</v>
          </cell>
          <cell r="AD2613" t="str">
            <v>19_Female Racing</v>
          </cell>
          <cell r="AE2613" t="str">
            <v>S124</v>
          </cell>
          <cell r="AF2613" t="str">
            <v>Core</v>
          </cell>
          <cell r="AG2613">
            <v>1</v>
          </cell>
          <cell r="AH2613" t="str">
            <v>&lt;N/A&gt;</v>
          </cell>
          <cell r="AI2613" t="str">
            <v>Racing</v>
          </cell>
          <cell r="AJ2613" t="str">
            <v>Fall Team Print</v>
          </cell>
          <cell r="AK2613">
            <v>0</v>
          </cell>
          <cell r="AL2613">
            <v>45444</v>
          </cell>
          <cell r="AM2613">
            <v>4149.5219999999999</v>
          </cell>
          <cell r="AN2613">
            <v>897</v>
          </cell>
          <cell r="AO2613">
            <v>4.6259999999999994</v>
          </cell>
        </row>
        <row r="2614">
          <cell r="A2614">
            <v>87192251421</v>
          </cell>
          <cell r="B2614" t="str">
            <v>1 Season Old</v>
          </cell>
          <cell r="C2614" t="str">
            <v>W060</v>
          </cell>
          <cell r="D2614" t="str">
            <v>Speedo USA Maersk</v>
          </cell>
          <cell r="E2614" t="str">
            <v>8-7192251421</v>
          </cell>
          <cell r="F2614" t="str">
            <v>VORTEX MAZE BACK 421</v>
          </cell>
          <cell r="G2614" t="str">
            <v>P1122</v>
          </cell>
          <cell r="H2614" t="str">
            <v>One-Piece</v>
          </cell>
          <cell r="I2614" t="str">
            <v>812</v>
          </cell>
          <cell r="J2614" t="str">
            <v>Apparel</v>
          </cell>
          <cell r="K2614" t="str">
            <v>MNL</v>
          </cell>
          <cell r="L2614" t="str">
            <v>SS24</v>
          </cell>
          <cell r="M2614">
            <v>7486.41</v>
          </cell>
          <cell r="N2614">
            <v>971</v>
          </cell>
          <cell r="O2614">
            <v>2994.5640000000003</v>
          </cell>
          <cell r="P2614">
            <v>0</v>
          </cell>
          <cell r="Q2614">
            <v>0</v>
          </cell>
          <cell r="R2614">
            <v>0</v>
          </cell>
          <cell r="S2614">
            <v>0</v>
          </cell>
          <cell r="T2614">
            <v>0</v>
          </cell>
          <cell r="U2614">
            <v>0</v>
          </cell>
          <cell r="V2614">
            <v>0</v>
          </cell>
          <cell r="W2614">
            <v>1.5420000000000003</v>
          </cell>
          <cell r="X2614">
            <v>7.71</v>
          </cell>
          <cell r="Y2614">
            <v>-6.1679999999999993</v>
          </cell>
          <cell r="Z2614">
            <v>3.0840000000000005</v>
          </cell>
          <cell r="AA2614">
            <v>4.6259999999999994</v>
          </cell>
          <cell r="AB2614">
            <v>1.5420000000000003</v>
          </cell>
          <cell r="AC2614" t="str">
            <v>Mainline</v>
          </cell>
          <cell r="AD2614" t="str">
            <v>19_Female Racing</v>
          </cell>
          <cell r="AE2614" t="str">
            <v>S124</v>
          </cell>
          <cell r="AF2614" t="str">
            <v>Core</v>
          </cell>
          <cell r="AG2614">
            <v>1</v>
          </cell>
          <cell r="AH2614" t="str">
            <v>&lt;N/A&gt;</v>
          </cell>
          <cell r="AI2614" t="str">
            <v>Racing</v>
          </cell>
          <cell r="AJ2614" t="str">
            <v>Fall Team Print</v>
          </cell>
          <cell r="AK2614">
            <v>0</v>
          </cell>
          <cell r="AL2614">
            <v>45444</v>
          </cell>
          <cell r="AM2614">
            <v>4491.8459999999995</v>
          </cell>
          <cell r="AN2614">
            <v>971</v>
          </cell>
          <cell r="AO2614">
            <v>4.6259999999999994</v>
          </cell>
        </row>
        <row r="2615">
          <cell r="A2615">
            <v>87192251431</v>
          </cell>
          <cell r="B2615" t="str">
            <v>1 Season Old</v>
          </cell>
          <cell r="C2615" t="str">
            <v>W060</v>
          </cell>
          <cell r="D2615" t="str">
            <v>Speedo USA Maersk</v>
          </cell>
          <cell r="E2615" t="str">
            <v>8-7192251431</v>
          </cell>
          <cell r="F2615" t="str">
            <v>VORTEX MAZE BACK 431</v>
          </cell>
          <cell r="G2615" t="str">
            <v>P1122</v>
          </cell>
          <cell r="H2615" t="str">
            <v>One-Piece</v>
          </cell>
          <cell r="I2615" t="str">
            <v>812</v>
          </cell>
          <cell r="J2615" t="str">
            <v>Apparel</v>
          </cell>
          <cell r="K2615" t="str">
            <v>MNL</v>
          </cell>
          <cell r="L2615" t="str">
            <v>SS24</v>
          </cell>
          <cell r="M2615">
            <v>9714.6</v>
          </cell>
          <cell r="N2615">
            <v>1260</v>
          </cell>
          <cell r="O2615">
            <v>3885.84</v>
          </cell>
          <cell r="P2615">
            <v>0</v>
          </cell>
          <cell r="Q2615">
            <v>0</v>
          </cell>
          <cell r="R2615">
            <v>0</v>
          </cell>
          <cell r="S2615">
            <v>0</v>
          </cell>
          <cell r="T2615">
            <v>0</v>
          </cell>
          <cell r="U2615">
            <v>0</v>
          </cell>
          <cell r="V2615">
            <v>0</v>
          </cell>
          <cell r="W2615">
            <v>1.542</v>
          </cell>
          <cell r="X2615">
            <v>7.71</v>
          </cell>
          <cell r="Y2615">
            <v>-6.1680000000000001</v>
          </cell>
          <cell r="Z2615">
            <v>3.0840000000000001</v>
          </cell>
          <cell r="AA2615">
            <v>4.6259999999999994</v>
          </cell>
          <cell r="AB2615">
            <v>1.542</v>
          </cell>
          <cell r="AC2615" t="str">
            <v>Mainline</v>
          </cell>
          <cell r="AD2615" t="str">
            <v>19_Female Racing</v>
          </cell>
          <cell r="AE2615" t="str">
            <v>S124</v>
          </cell>
          <cell r="AF2615" t="str">
            <v>Core</v>
          </cell>
          <cell r="AG2615">
            <v>1</v>
          </cell>
          <cell r="AH2615" t="str">
            <v>&lt;N/A&gt;</v>
          </cell>
          <cell r="AI2615" t="str">
            <v>Racing</v>
          </cell>
          <cell r="AJ2615" t="str">
            <v>Fall Team Print</v>
          </cell>
          <cell r="AK2615">
            <v>0</v>
          </cell>
          <cell r="AL2615">
            <v>45444</v>
          </cell>
          <cell r="AM2615">
            <v>5828.7599999999993</v>
          </cell>
          <cell r="AN2615">
            <v>1260</v>
          </cell>
          <cell r="AO2615">
            <v>4.6259999999999994</v>
          </cell>
        </row>
        <row r="2616">
          <cell r="A2616">
            <v>87192251502</v>
          </cell>
          <cell r="B2616" t="str">
            <v>1 Season Old</v>
          </cell>
          <cell r="C2616" t="str">
            <v>W060</v>
          </cell>
          <cell r="D2616" t="str">
            <v>Speedo USA Maersk</v>
          </cell>
          <cell r="E2616" t="str">
            <v>8-7192251502</v>
          </cell>
          <cell r="F2616" t="str">
            <v>VORTEX MAZE BACK 502</v>
          </cell>
          <cell r="G2616" t="str">
            <v>P1122</v>
          </cell>
          <cell r="H2616" t="str">
            <v>One-Piece</v>
          </cell>
          <cell r="I2616" t="str">
            <v>812</v>
          </cell>
          <cell r="J2616" t="str">
            <v>Apparel</v>
          </cell>
          <cell r="K2616" t="str">
            <v>MNL</v>
          </cell>
          <cell r="L2616" t="str">
            <v>SS24</v>
          </cell>
          <cell r="M2616">
            <v>7833.36</v>
          </cell>
          <cell r="N2616">
            <v>1016</v>
          </cell>
          <cell r="O2616">
            <v>3133.3440000000001</v>
          </cell>
          <cell r="P2616">
            <v>0</v>
          </cell>
          <cell r="Q2616">
            <v>0</v>
          </cell>
          <cell r="R2616">
            <v>0</v>
          </cell>
          <cell r="S2616">
            <v>0</v>
          </cell>
          <cell r="T2616">
            <v>0</v>
          </cell>
          <cell r="U2616">
            <v>0</v>
          </cell>
          <cell r="V2616">
            <v>0</v>
          </cell>
          <cell r="W2616">
            <v>1.542</v>
          </cell>
          <cell r="X2616">
            <v>7.71</v>
          </cell>
          <cell r="Y2616">
            <v>-6.1680000000000001</v>
          </cell>
          <cell r="Z2616">
            <v>3.0840000000000001</v>
          </cell>
          <cell r="AA2616">
            <v>4.6259999999999994</v>
          </cell>
          <cell r="AB2616">
            <v>1.542</v>
          </cell>
          <cell r="AC2616" t="str">
            <v>Mainline</v>
          </cell>
          <cell r="AD2616" t="str">
            <v>19_Female Racing</v>
          </cell>
          <cell r="AE2616" t="str">
            <v>S124</v>
          </cell>
          <cell r="AF2616" t="str">
            <v>Core</v>
          </cell>
          <cell r="AG2616">
            <v>1</v>
          </cell>
          <cell r="AH2616" t="str">
            <v>&lt;N/A&gt;</v>
          </cell>
          <cell r="AI2616" t="str">
            <v>Racing</v>
          </cell>
          <cell r="AJ2616" t="str">
            <v>Fall Team Print</v>
          </cell>
          <cell r="AK2616">
            <v>0</v>
          </cell>
          <cell r="AL2616">
            <v>45444</v>
          </cell>
          <cell r="AM2616">
            <v>4700.0159999999996</v>
          </cell>
          <cell r="AN2616">
            <v>1016</v>
          </cell>
          <cell r="AO2616">
            <v>4.6259999999999994</v>
          </cell>
        </row>
        <row r="2617">
          <cell r="A2617">
            <v>87192251601</v>
          </cell>
          <cell r="B2617" t="str">
            <v>1 Season Old</v>
          </cell>
          <cell r="C2617" t="str">
            <v>W060</v>
          </cell>
          <cell r="D2617" t="str">
            <v>Speedo USA Maersk</v>
          </cell>
          <cell r="E2617" t="str">
            <v>8-7192251601</v>
          </cell>
          <cell r="F2617" t="str">
            <v>VORTEX MAZE BACK 601</v>
          </cell>
          <cell r="G2617" t="str">
            <v>P1122</v>
          </cell>
          <cell r="H2617" t="str">
            <v>One-Piece</v>
          </cell>
          <cell r="I2617" t="str">
            <v>812</v>
          </cell>
          <cell r="J2617" t="str">
            <v>Apparel</v>
          </cell>
          <cell r="K2617" t="str">
            <v>MNL</v>
          </cell>
          <cell r="L2617" t="str">
            <v>SS24</v>
          </cell>
          <cell r="M2617">
            <v>8411.61</v>
          </cell>
          <cell r="N2617">
            <v>1091</v>
          </cell>
          <cell r="O2617">
            <v>3364.6440000000002</v>
          </cell>
          <cell r="P2617">
            <v>0</v>
          </cell>
          <cell r="Q2617">
            <v>0</v>
          </cell>
          <cell r="R2617">
            <v>0</v>
          </cell>
          <cell r="S2617">
            <v>0</v>
          </cell>
          <cell r="T2617">
            <v>0</v>
          </cell>
          <cell r="U2617">
            <v>0</v>
          </cell>
          <cell r="V2617">
            <v>0</v>
          </cell>
          <cell r="W2617">
            <v>1.542</v>
          </cell>
          <cell r="X2617">
            <v>7.7100000000000009</v>
          </cell>
          <cell r="Y2617">
            <v>-6.168000000000001</v>
          </cell>
          <cell r="Z2617">
            <v>3.0840000000000001</v>
          </cell>
          <cell r="AA2617">
            <v>4.6260000000000012</v>
          </cell>
          <cell r="AB2617">
            <v>1.542</v>
          </cell>
          <cell r="AC2617" t="str">
            <v>Mainline</v>
          </cell>
          <cell r="AD2617" t="str">
            <v>19_Female Racing</v>
          </cell>
          <cell r="AE2617" t="str">
            <v>S124</v>
          </cell>
          <cell r="AF2617" t="str">
            <v>Core</v>
          </cell>
          <cell r="AG2617">
            <v>1</v>
          </cell>
          <cell r="AH2617" t="str">
            <v>&lt;N/A&gt;</v>
          </cell>
          <cell r="AI2617" t="str">
            <v>Racing</v>
          </cell>
          <cell r="AJ2617" t="str">
            <v>Fall Team Print</v>
          </cell>
          <cell r="AK2617">
            <v>0</v>
          </cell>
          <cell r="AL2617">
            <v>45444</v>
          </cell>
          <cell r="AM2617">
            <v>5046.9660000000013</v>
          </cell>
          <cell r="AN2617">
            <v>1091</v>
          </cell>
          <cell r="AO2617">
            <v>4.6260000000000012</v>
          </cell>
        </row>
        <row r="2618">
          <cell r="A2618">
            <v>87192251608</v>
          </cell>
          <cell r="B2618" t="str">
            <v>1 Season Old</v>
          </cell>
          <cell r="C2618" t="str">
            <v>W060</v>
          </cell>
          <cell r="D2618" t="str">
            <v>Speedo USA Maersk</v>
          </cell>
          <cell r="E2618" t="str">
            <v>8-7192251608</v>
          </cell>
          <cell r="F2618" t="str">
            <v>VORTEX MAZE BACK 608</v>
          </cell>
          <cell r="G2618" t="str">
            <v>P1122</v>
          </cell>
          <cell r="H2618" t="str">
            <v>One-Piece</v>
          </cell>
          <cell r="I2618" t="str">
            <v>812</v>
          </cell>
          <cell r="J2618" t="str">
            <v>Apparel</v>
          </cell>
          <cell r="K2618" t="str">
            <v>MNL</v>
          </cell>
          <cell r="L2618" t="str">
            <v>SS24</v>
          </cell>
          <cell r="M2618">
            <v>8504.1299999999992</v>
          </cell>
          <cell r="N2618">
            <v>1103</v>
          </cell>
          <cell r="O2618">
            <v>3401.652</v>
          </cell>
          <cell r="P2618">
            <v>0</v>
          </cell>
          <cell r="Q2618">
            <v>0</v>
          </cell>
          <cell r="R2618">
            <v>0</v>
          </cell>
          <cell r="S2618">
            <v>0</v>
          </cell>
          <cell r="T2618">
            <v>0</v>
          </cell>
          <cell r="U2618">
            <v>0</v>
          </cell>
          <cell r="V2618">
            <v>0</v>
          </cell>
          <cell r="W2618">
            <v>1.542</v>
          </cell>
          <cell r="X2618">
            <v>7.7099999999999991</v>
          </cell>
          <cell r="Y2618">
            <v>-6.1679999999999993</v>
          </cell>
          <cell r="Z2618">
            <v>3.0840000000000001</v>
          </cell>
          <cell r="AA2618">
            <v>4.6259999999999994</v>
          </cell>
          <cell r="AB2618">
            <v>1.542</v>
          </cell>
          <cell r="AC2618" t="str">
            <v>Mainline</v>
          </cell>
          <cell r="AD2618" t="str">
            <v>19_Female Racing</v>
          </cell>
          <cell r="AE2618" t="str">
            <v>S124</v>
          </cell>
          <cell r="AF2618" t="str">
            <v>Core</v>
          </cell>
          <cell r="AG2618">
            <v>1</v>
          </cell>
          <cell r="AH2618" t="str">
            <v>&lt;N/A&gt;</v>
          </cell>
          <cell r="AI2618" t="str">
            <v>Racing</v>
          </cell>
          <cell r="AJ2618" t="str">
            <v>Fall Team Print</v>
          </cell>
          <cell r="AK2618">
            <v>0</v>
          </cell>
          <cell r="AL2618">
            <v>45444</v>
          </cell>
          <cell r="AM2618">
            <v>5102.4779999999992</v>
          </cell>
          <cell r="AN2618">
            <v>1103</v>
          </cell>
          <cell r="AO2618">
            <v>4.6259999999999994</v>
          </cell>
        </row>
        <row r="2619">
          <cell r="A2619">
            <v>87192251722</v>
          </cell>
          <cell r="B2619" t="str">
            <v>1 Season Old</v>
          </cell>
          <cell r="C2619" t="str">
            <v>W060</v>
          </cell>
          <cell r="D2619" t="str">
            <v>Speedo USA Maersk</v>
          </cell>
          <cell r="E2619" t="str">
            <v>8-7192251722</v>
          </cell>
          <cell r="F2619" t="str">
            <v>VORTEX MAZE BACK 722</v>
          </cell>
          <cell r="G2619" t="str">
            <v>P1122</v>
          </cell>
          <cell r="H2619" t="str">
            <v>One-Piece</v>
          </cell>
          <cell r="I2619" t="str">
            <v>812</v>
          </cell>
          <cell r="J2619" t="str">
            <v>Apparel</v>
          </cell>
          <cell r="K2619" t="str">
            <v>MNL</v>
          </cell>
          <cell r="L2619" t="str">
            <v>SS24</v>
          </cell>
          <cell r="M2619">
            <v>6800.22</v>
          </cell>
          <cell r="N2619">
            <v>882</v>
          </cell>
          <cell r="O2619">
            <v>2720.0880000000002</v>
          </cell>
          <cell r="P2619">
            <v>0</v>
          </cell>
          <cell r="Q2619">
            <v>0</v>
          </cell>
          <cell r="R2619">
            <v>0</v>
          </cell>
          <cell r="S2619">
            <v>0</v>
          </cell>
          <cell r="T2619">
            <v>0</v>
          </cell>
          <cell r="U2619">
            <v>0</v>
          </cell>
          <cell r="V2619">
            <v>0</v>
          </cell>
          <cell r="W2619">
            <v>1.542</v>
          </cell>
          <cell r="X2619">
            <v>7.71</v>
          </cell>
          <cell r="Y2619">
            <v>-6.1680000000000001</v>
          </cell>
          <cell r="Z2619">
            <v>3.0840000000000001</v>
          </cell>
          <cell r="AA2619">
            <v>4.6259999999999994</v>
          </cell>
          <cell r="AB2619">
            <v>1.542</v>
          </cell>
          <cell r="AC2619" t="str">
            <v>Mainline</v>
          </cell>
          <cell r="AD2619" t="str">
            <v>19_Female Racing</v>
          </cell>
          <cell r="AE2619" t="str">
            <v>S124</v>
          </cell>
          <cell r="AF2619" t="str">
            <v>Core</v>
          </cell>
          <cell r="AG2619">
            <v>1</v>
          </cell>
          <cell r="AH2619" t="str">
            <v>&lt;N/A&gt;</v>
          </cell>
          <cell r="AI2619" t="str">
            <v>Racing</v>
          </cell>
          <cell r="AJ2619" t="str">
            <v>Fall Team Print</v>
          </cell>
          <cell r="AK2619">
            <v>0</v>
          </cell>
          <cell r="AL2619">
            <v>45444</v>
          </cell>
          <cell r="AM2619">
            <v>4080.1319999999996</v>
          </cell>
          <cell r="AN2619">
            <v>882</v>
          </cell>
          <cell r="AO2619">
            <v>4.6259999999999994</v>
          </cell>
        </row>
        <row r="2620">
          <cell r="A2620">
            <v>87192251985</v>
          </cell>
          <cell r="B2620" t="str">
            <v>1 Season Old</v>
          </cell>
          <cell r="C2620" t="str">
            <v>W060</v>
          </cell>
          <cell r="D2620" t="str">
            <v>Speedo USA Maersk</v>
          </cell>
          <cell r="E2620" t="str">
            <v>8-7192251985</v>
          </cell>
          <cell r="F2620" t="str">
            <v>VORTEX MAZE BACK 985</v>
          </cell>
          <cell r="G2620" t="str">
            <v>P1122</v>
          </cell>
          <cell r="H2620" t="str">
            <v>One-Piece</v>
          </cell>
          <cell r="I2620" t="str">
            <v>812</v>
          </cell>
          <cell r="J2620" t="str">
            <v>Apparel</v>
          </cell>
          <cell r="K2620" t="str">
            <v>MNL</v>
          </cell>
          <cell r="L2620" t="str">
            <v>SS24</v>
          </cell>
          <cell r="M2620">
            <v>7370.76</v>
          </cell>
          <cell r="N2620">
            <v>956</v>
          </cell>
          <cell r="O2620">
            <v>2948.3040000000001</v>
          </cell>
          <cell r="P2620">
            <v>0</v>
          </cell>
          <cell r="Q2620">
            <v>0</v>
          </cell>
          <cell r="R2620">
            <v>0</v>
          </cell>
          <cell r="S2620">
            <v>0</v>
          </cell>
          <cell r="T2620">
            <v>0</v>
          </cell>
          <cell r="U2620">
            <v>0</v>
          </cell>
          <cell r="V2620">
            <v>0</v>
          </cell>
          <cell r="W2620">
            <v>1.542</v>
          </cell>
          <cell r="X2620">
            <v>7.71</v>
          </cell>
          <cell r="Y2620">
            <v>-6.1680000000000001</v>
          </cell>
          <cell r="Z2620">
            <v>3.0840000000000001</v>
          </cell>
          <cell r="AA2620">
            <v>4.6259999999999994</v>
          </cell>
          <cell r="AB2620">
            <v>1.542</v>
          </cell>
          <cell r="AC2620" t="str">
            <v>Mainline</v>
          </cell>
          <cell r="AD2620" t="str">
            <v>19_Female Racing</v>
          </cell>
          <cell r="AE2620" t="str">
            <v>S124</v>
          </cell>
          <cell r="AF2620" t="str">
            <v>Core</v>
          </cell>
          <cell r="AG2620">
            <v>1</v>
          </cell>
          <cell r="AH2620" t="str">
            <v>&lt;N/A&gt;</v>
          </cell>
          <cell r="AI2620" t="str">
            <v>Racing</v>
          </cell>
          <cell r="AJ2620" t="str">
            <v>Fall Team Print</v>
          </cell>
          <cell r="AK2620">
            <v>0</v>
          </cell>
          <cell r="AL2620">
            <v>45444</v>
          </cell>
          <cell r="AM2620">
            <v>4422.4559999999992</v>
          </cell>
          <cell r="AN2620">
            <v>956</v>
          </cell>
          <cell r="AO2620">
            <v>4.6259999999999994</v>
          </cell>
        </row>
        <row r="2621">
          <cell r="A2621">
            <v>87192252320</v>
          </cell>
          <cell r="B2621" t="str">
            <v>1 Season Old</v>
          </cell>
          <cell r="C2621" t="str">
            <v>W060</v>
          </cell>
          <cell r="D2621" t="str">
            <v>Speedo USA Maersk</v>
          </cell>
          <cell r="E2621" t="str">
            <v>8-7192252320</v>
          </cell>
          <cell r="F2621" t="str">
            <v>GLIMMER CROSSBACK 320</v>
          </cell>
          <cell r="G2621" t="str">
            <v>P1122</v>
          </cell>
          <cell r="H2621" t="str">
            <v>One-Piece</v>
          </cell>
          <cell r="I2621" t="str">
            <v>812</v>
          </cell>
          <cell r="J2621" t="str">
            <v>Apparel</v>
          </cell>
          <cell r="K2621" t="str">
            <v>MNL</v>
          </cell>
          <cell r="L2621" t="str">
            <v>SS24</v>
          </cell>
          <cell r="M2621">
            <v>7795.44</v>
          </cell>
          <cell r="N2621">
            <v>972</v>
          </cell>
          <cell r="O2621">
            <v>3118.1759999999999</v>
          </cell>
          <cell r="P2621">
            <v>0</v>
          </cell>
          <cell r="Q2621">
            <v>0</v>
          </cell>
          <cell r="R2621">
            <v>0</v>
          </cell>
          <cell r="S2621">
            <v>0</v>
          </cell>
          <cell r="T2621">
            <v>0</v>
          </cell>
          <cell r="U2621">
            <v>0</v>
          </cell>
          <cell r="V2621">
            <v>0</v>
          </cell>
          <cell r="W2621">
            <v>1.6039999999999999</v>
          </cell>
          <cell r="X2621">
            <v>8.02</v>
          </cell>
          <cell r="Y2621">
            <v>-6.4159999999999995</v>
          </cell>
          <cell r="Z2621">
            <v>3.2079999999999997</v>
          </cell>
          <cell r="AA2621">
            <v>4.8119999999999994</v>
          </cell>
          <cell r="AB2621">
            <v>1.6039999999999999</v>
          </cell>
          <cell r="AC2621" t="str">
            <v>Mainline</v>
          </cell>
          <cell r="AD2621" t="str">
            <v>19_Female Racing</v>
          </cell>
          <cell r="AE2621" t="str">
            <v>S124</v>
          </cell>
          <cell r="AF2621" t="str">
            <v>Core</v>
          </cell>
          <cell r="AG2621">
            <v>1</v>
          </cell>
          <cell r="AH2621" t="str">
            <v>&lt;N/A&gt;</v>
          </cell>
          <cell r="AI2621" t="str">
            <v>Racing</v>
          </cell>
          <cell r="AJ2621" t="str">
            <v>Fall Team Print</v>
          </cell>
          <cell r="AK2621">
            <v>0</v>
          </cell>
          <cell r="AL2621">
            <v>45444</v>
          </cell>
          <cell r="AM2621">
            <v>4677.2639999999992</v>
          </cell>
          <cell r="AN2621">
            <v>972</v>
          </cell>
          <cell r="AO2621">
            <v>4.8119999999999994</v>
          </cell>
        </row>
        <row r="2622">
          <cell r="A2622">
            <v>87192252421</v>
          </cell>
          <cell r="B2622" t="str">
            <v>1 Season Old</v>
          </cell>
          <cell r="C2622" t="str">
            <v>W060</v>
          </cell>
          <cell r="D2622" t="str">
            <v>Speedo USA Maersk</v>
          </cell>
          <cell r="E2622" t="str">
            <v>8-7192252421</v>
          </cell>
          <cell r="F2622" t="str">
            <v>GLIMMER CROSSBACK 421</v>
          </cell>
          <cell r="G2622" t="str">
            <v>P1122</v>
          </cell>
          <cell r="H2622" t="str">
            <v>One-Piece</v>
          </cell>
          <cell r="I2622" t="str">
            <v>812</v>
          </cell>
          <cell r="J2622" t="str">
            <v>Apparel</v>
          </cell>
          <cell r="K2622" t="str">
            <v>MNL</v>
          </cell>
          <cell r="L2622" t="str">
            <v>SS24</v>
          </cell>
          <cell r="M2622">
            <v>10570.36</v>
          </cell>
          <cell r="N2622">
            <v>1318</v>
          </cell>
          <cell r="O2622">
            <v>4228.1440000000002</v>
          </cell>
          <cell r="P2622">
            <v>0</v>
          </cell>
          <cell r="Q2622">
            <v>0</v>
          </cell>
          <cell r="R2622">
            <v>0</v>
          </cell>
          <cell r="S2622">
            <v>0</v>
          </cell>
          <cell r="T2622">
            <v>0</v>
          </cell>
          <cell r="U2622">
            <v>0</v>
          </cell>
          <cell r="V2622">
            <v>0</v>
          </cell>
          <cell r="W2622">
            <v>1.6040000000000001</v>
          </cell>
          <cell r="X2622">
            <v>8.02</v>
          </cell>
          <cell r="Y2622">
            <v>-6.4159999999999995</v>
          </cell>
          <cell r="Z2622">
            <v>3.2080000000000002</v>
          </cell>
          <cell r="AA2622">
            <v>4.8119999999999994</v>
          </cell>
          <cell r="AB2622">
            <v>1.6040000000000001</v>
          </cell>
          <cell r="AC2622" t="str">
            <v>Mainline</v>
          </cell>
          <cell r="AD2622" t="str">
            <v>19_Female Racing</v>
          </cell>
          <cell r="AE2622" t="str">
            <v>S124</v>
          </cell>
          <cell r="AF2622" t="str">
            <v>Core</v>
          </cell>
          <cell r="AG2622">
            <v>1</v>
          </cell>
          <cell r="AH2622" t="str">
            <v>&lt;N/A&gt;</v>
          </cell>
          <cell r="AI2622" t="str">
            <v>Racing</v>
          </cell>
          <cell r="AJ2622" t="str">
            <v>Fall Team Print</v>
          </cell>
          <cell r="AK2622">
            <v>0</v>
          </cell>
          <cell r="AL2622">
            <v>45444</v>
          </cell>
          <cell r="AM2622">
            <v>6342.2159999999994</v>
          </cell>
          <cell r="AN2622">
            <v>1318</v>
          </cell>
          <cell r="AO2622">
            <v>4.8119999999999994</v>
          </cell>
        </row>
        <row r="2623">
          <cell r="A2623">
            <v>87192252431</v>
          </cell>
          <cell r="B2623" t="str">
            <v>1 Season Old</v>
          </cell>
          <cell r="C2623" t="str">
            <v>W060</v>
          </cell>
          <cell r="D2623" t="str">
            <v>Speedo USA Maersk</v>
          </cell>
          <cell r="E2623" t="str">
            <v>8-7192252431</v>
          </cell>
          <cell r="F2623" t="str">
            <v>GLIMMER CROSSBACK 431</v>
          </cell>
          <cell r="G2623" t="str">
            <v>P1122</v>
          </cell>
          <cell r="H2623" t="str">
            <v>One-Piece</v>
          </cell>
          <cell r="I2623" t="str">
            <v>812</v>
          </cell>
          <cell r="J2623" t="str">
            <v>Apparel</v>
          </cell>
          <cell r="K2623" t="str">
            <v>MNL</v>
          </cell>
          <cell r="L2623" t="str">
            <v>SS24</v>
          </cell>
          <cell r="M2623">
            <v>13553.8</v>
          </cell>
          <cell r="N2623">
            <v>1690</v>
          </cell>
          <cell r="O2623">
            <v>5421.52</v>
          </cell>
          <cell r="P2623">
            <v>0</v>
          </cell>
          <cell r="Q2623">
            <v>0</v>
          </cell>
          <cell r="R2623">
            <v>0</v>
          </cell>
          <cell r="S2623">
            <v>0</v>
          </cell>
          <cell r="T2623">
            <v>0</v>
          </cell>
          <cell r="U2623">
            <v>0</v>
          </cell>
          <cell r="V2623">
            <v>0</v>
          </cell>
          <cell r="W2623">
            <v>1.6040000000000001</v>
          </cell>
          <cell r="X2623">
            <v>8.02</v>
          </cell>
          <cell r="Y2623">
            <v>-6.4159999999999995</v>
          </cell>
          <cell r="Z2623">
            <v>3.2080000000000002</v>
          </cell>
          <cell r="AA2623">
            <v>4.8119999999999994</v>
          </cell>
          <cell r="AB2623">
            <v>1.6040000000000001</v>
          </cell>
          <cell r="AC2623" t="str">
            <v>Mainline</v>
          </cell>
          <cell r="AD2623" t="str">
            <v>19_Female Racing</v>
          </cell>
          <cell r="AE2623" t="str">
            <v>S124</v>
          </cell>
          <cell r="AF2623" t="str">
            <v>Core</v>
          </cell>
          <cell r="AG2623">
            <v>1</v>
          </cell>
          <cell r="AH2623" t="str">
            <v>&lt;N/A&gt;</v>
          </cell>
          <cell r="AI2623" t="str">
            <v>Racing</v>
          </cell>
          <cell r="AJ2623" t="str">
            <v>Fall Team Print</v>
          </cell>
          <cell r="AK2623">
            <v>0</v>
          </cell>
          <cell r="AL2623">
            <v>45444</v>
          </cell>
          <cell r="AM2623">
            <v>8132.2799999999988</v>
          </cell>
          <cell r="AN2623">
            <v>1690</v>
          </cell>
          <cell r="AO2623">
            <v>4.8119999999999994</v>
          </cell>
        </row>
        <row r="2624">
          <cell r="A2624">
            <v>87192252502</v>
          </cell>
          <cell r="B2624" t="str">
            <v>1 Season Old</v>
          </cell>
          <cell r="C2624" t="str">
            <v>W060</v>
          </cell>
          <cell r="D2624" t="str">
            <v>Speedo USA Maersk</v>
          </cell>
          <cell r="E2624" t="str">
            <v>8-7192252502</v>
          </cell>
          <cell r="F2624" t="str">
            <v>GLIMMER CROSSBACK 502</v>
          </cell>
          <cell r="G2624" t="str">
            <v>P1122</v>
          </cell>
          <cell r="H2624" t="str">
            <v>One-Piece</v>
          </cell>
          <cell r="I2624" t="str">
            <v>812</v>
          </cell>
          <cell r="J2624" t="str">
            <v>Apparel</v>
          </cell>
          <cell r="K2624" t="str">
            <v>MNL</v>
          </cell>
          <cell r="L2624" t="str">
            <v>SS24</v>
          </cell>
          <cell r="M2624">
            <v>7145.82</v>
          </cell>
          <cell r="N2624">
            <v>891</v>
          </cell>
          <cell r="O2624">
            <v>2858.328</v>
          </cell>
          <cell r="P2624">
            <v>0</v>
          </cell>
          <cell r="Q2624">
            <v>0</v>
          </cell>
          <cell r="R2624">
            <v>0</v>
          </cell>
          <cell r="S2624">
            <v>0</v>
          </cell>
          <cell r="T2624">
            <v>0</v>
          </cell>
          <cell r="U2624">
            <v>0</v>
          </cell>
          <cell r="V2624">
            <v>0</v>
          </cell>
          <cell r="W2624">
            <v>1.6040000000000001</v>
          </cell>
          <cell r="X2624">
            <v>8.02</v>
          </cell>
          <cell r="Y2624">
            <v>-6.4159999999999995</v>
          </cell>
          <cell r="Z2624">
            <v>3.2080000000000002</v>
          </cell>
          <cell r="AA2624">
            <v>4.8119999999999994</v>
          </cell>
          <cell r="AB2624">
            <v>1.6040000000000001</v>
          </cell>
          <cell r="AC2624" t="str">
            <v>Mainline</v>
          </cell>
          <cell r="AD2624" t="str">
            <v>19_Female Racing</v>
          </cell>
          <cell r="AE2624" t="str">
            <v>S124</v>
          </cell>
          <cell r="AF2624" t="str">
            <v>Core</v>
          </cell>
          <cell r="AG2624">
            <v>1</v>
          </cell>
          <cell r="AH2624" t="str">
            <v>&lt;N/A&gt;</v>
          </cell>
          <cell r="AI2624" t="str">
            <v>Racing</v>
          </cell>
          <cell r="AJ2624" t="str">
            <v>Fall Team Print</v>
          </cell>
          <cell r="AK2624">
            <v>0</v>
          </cell>
          <cell r="AL2624">
            <v>45444</v>
          </cell>
          <cell r="AM2624">
            <v>4287.4919999999993</v>
          </cell>
          <cell r="AN2624">
            <v>891</v>
          </cell>
          <cell r="AO2624">
            <v>4.8119999999999994</v>
          </cell>
        </row>
        <row r="2625">
          <cell r="A2625">
            <v>87192252601</v>
          </cell>
          <cell r="B2625" t="str">
            <v>1 Season Old</v>
          </cell>
          <cell r="C2625" t="str">
            <v>W060</v>
          </cell>
          <cell r="D2625" t="str">
            <v>Speedo USA Maersk</v>
          </cell>
          <cell r="E2625" t="str">
            <v>8-7192252601</v>
          </cell>
          <cell r="F2625" t="str">
            <v>GLIMMER CROSSBACK 601</v>
          </cell>
          <cell r="G2625" t="str">
            <v>P1122</v>
          </cell>
          <cell r="H2625" t="str">
            <v>One-Piece</v>
          </cell>
          <cell r="I2625" t="str">
            <v>812</v>
          </cell>
          <cell r="J2625" t="str">
            <v>Apparel</v>
          </cell>
          <cell r="K2625" t="str">
            <v>MNL</v>
          </cell>
          <cell r="L2625" t="str">
            <v>SS24</v>
          </cell>
          <cell r="M2625">
            <v>9407.4599999999991</v>
          </cell>
          <cell r="N2625">
            <v>1173</v>
          </cell>
          <cell r="O2625">
            <v>3762.9839999999999</v>
          </cell>
          <cell r="P2625">
            <v>0</v>
          </cell>
          <cell r="Q2625">
            <v>0</v>
          </cell>
          <cell r="R2625">
            <v>0</v>
          </cell>
          <cell r="S2625">
            <v>0</v>
          </cell>
          <cell r="T2625">
            <v>0</v>
          </cell>
          <cell r="U2625">
            <v>0</v>
          </cell>
          <cell r="V2625">
            <v>0</v>
          </cell>
          <cell r="W2625">
            <v>1.6039999999999999</v>
          </cell>
          <cell r="X2625">
            <v>8.02</v>
          </cell>
          <cell r="Y2625">
            <v>-6.4159999999999995</v>
          </cell>
          <cell r="Z2625">
            <v>3.2079999999999997</v>
          </cell>
          <cell r="AA2625">
            <v>4.8119999999999994</v>
          </cell>
          <cell r="AB2625">
            <v>1.6039999999999999</v>
          </cell>
          <cell r="AC2625" t="str">
            <v>Mainline</v>
          </cell>
          <cell r="AD2625" t="str">
            <v>19_Female Racing</v>
          </cell>
          <cell r="AE2625" t="str">
            <v>S124</v>
          </cell>
          <cell r="AF2625" t="str">
            <v>Core</v>
          </cell>
          <cell r="AG2625">
            <v>1</v>
          </cell>
          <cell r="AH2625" t="str">
            <v>&lt;N/A&gt;</v>
          </cell>
          <cell r="AI2625" t="str">
            <v>Racing</v>
          </cell>
          <cell r="AJ2625" t="str">
            <v>Fall Team Print</v>
          </cell>
          <cell r="AK2625">
            <v>0</v>
          </cell>
          <cell r="AL2625">
            <v>45444</v>
          </cell>
          <cell r="AM2625">
            <v>5644.4759999999997</v>
          </cell>
          <cell r="AN2625">
            <v>1173</v>
          </cell>
          <cell r="AO2625">
            <v>4.8119999999999994</v>
          </cell>
        </row>
        <row r="2626">
          <cell r="A2626">
            <v>87192252847</v>
          </cell>
          <cell r="B2626" t="str">
            <v>1 Season Old</v>
          </cell>
          <cell r="C2626" t="str">
            <v>W060</v>
          </cell>
          <cell r="D2626" t="str">
            <v>Speedo USA Maersk</v>
          </cell>
          <cell r="E2626" t="str">
            <v>8-7192252847</v>
          </cell>
          <cell r="F2626" t="str">
            <v>GLIMMER CROSSBACK 847</v>
          </cell>
          <cell r="G2626" t="str">
            <v>P1122</v>
          </cell>
          <cell r="H2626" t="str">
            <v>One-Piece</v>
          </cell>
          <cell r="I2626" t="str">
            <v>812</v>
          </cell>
          <cell r="J2626" t="str">
            <v>Apparel</v>
          </cell>
          <cell r="K2626" t="str">
            <v>MNL</v>
          </cell>
          <cell r="L2626" t="str">
            <v>SS24</v>
          </cell>
          <cell r="M2626">
            <v>8830.02</v>
          </cell>
          <cell r="N2626">
            <v>1101</v>
          </cell>
          <cell r="O2626">
            <v>3532.0080000000003</v>
          </cell>
          <cell r="P2626">
            <v>0</v>
          </cell>
          <cell r="Q2626">
            <v>0</v>
          </cell>
          <cell r="R2626">
            <v>0</v>
          </cell>
          <cell r="S2626">
            <v>0</v>
          </cell>
          <cell r="T2626">
            <v>0</v>
          </cell>
          <cell r="U2626">
            <v>0</v>
          </cell>
          <cell r="V2626">
            <v>0</v>
          </cell>
          <cell r="W2626">
            <v>1.6040000000000001</v>
          </cell>
          <cell r="X2626">
            <v>8.02</v>
          </cell>
          <cell r="Y2626">
            <v>-6.4159999999999995</v>
          </cell>
          <cell r="Z2626">
            <v>3.2080000000000002</v>
          </cell>
          <cell r="AA2626">
            <v>4.8119999999999994</v>
          </cell>
          <cell r="AB2626">
            <v>1.6040000000000001</v>
          </cell>
          <cell r="AC2626" t="str">
            <v>Mainline</v>
          </cell>
          <cell r="AD2626" t="str">
            <v>19_Female Racing</v>
          </cell>
          <cell r="AE2626" t="str">
            <v>S124</v>
          </cell>
          <cell r="AF2626" t="str">
            <v>Core</v>
          </cell>
          <cell r="AG2626">
            <v>1</v>
          </cell>
          <cell r="AH2626" t="str">
            <v>&lt;N/A&gt;</v>
          </cell>
          <cell r="AI2626" t="str">
            <v>Racing</v>
          </cell>
          <cell r="AJ2626" t="str">
            <v>Fall Team Print</v>
          </cell>
          <cell r="AK2626">
            <v>0</v>
          </cell>
          <cell r="AL2626">
            <v>45444</v>
          </cell>
          <cell r="AM2626">
            <v>5298.0119999999997</v>
          </cell>
          <cell r="AN2626">
            <v>1101</v>
          </cell>
          <cell r="AO2626">
            <v>4.8119999999999994</v>
          </cell>
        </row>
        <row r="2627">
          <cell r="A2627">
            <v>87192252917</v>
          </cell>
          <cell r="B2627" t="str">
            <v>1 Season Old</v>
          </cell>
          <cell r="C2627" t="str">
            <v>W060</v>
          </cell>
          <cell r="D2627" t="str">
            <v>Speedo USA Maersk</v>
          </cell>
          <cell r="E2627" t="str">
            <v>8-7192252917</v>
          </cell>
          <cell r="F2627" t="str">
            <v>GLIMMER CROSSBACK 917</v>
          </cell>
          <cell r="G2627" t="str">
            <v>P1122</v>
          </cell>
          <cell r="H2627" t="str">
            <v>One-Piece</v>
          </cell>
          <cell r="I2627" t="str">
            <v>812</v>
          </cell>
          <cell r="J2627" t="str">
            <v>Apparel</v>
          </cell>
          <cell r="K2627" t="str">
            <v>MNL</v>
          </cell>
          <cell r="L2627" t="str">
            <v>SS24</v>
          </cell>
          <cell r="M2627">
            <v>10057.08</v>
          </cell>
          <cell r="N2627">
            <v>1254</v>
          </cell>
          <cell r="O2627">
            <v>4022.8320000000003</v>
          </cell>
          <cell r="P2627">
            <v>0</v>
          </cell>
          <cell r="Q2627">
            <v>0</v>
          </cell>
          <cell r="R2627">
            <v>0</v>
          </cell>
          <cell r="S2627">
            <v>0</v>
          </cell>
          <cell r="T2627">
            <v>0</v>
          </cell>
          <cell r="U2627">
            <v>0</v>
          </cell>
          <cell r="V2627">
            <v>0</v>
          </cell>
          <cell r="W2627">
            <v>1.6040000000000001</v>
          </cell>
          <cell r="X2627">
            <v>8.02</v>
          </cell>
          <cell r="Y2627">
            <v>-6.4159999999999995</v>
          </cell>
          <cell r="Z2627">
            <v>3.2080000000000002</v>
          </cell>
          <cell r="AA2627">
            <v>4.8119999999999994</v>
          </cell>
          <cell r="AB2627">
            <v>1.6040000000000001</v>
          </cell>
          <cell r="AC2627" t="str">
            <v>Mainline</v>
          </cell>
          <cell r="AD2627" t="str">
            <v>19_Female Racing</v>
          </cell>
          <cell r="AE2627" t="str">
            <v>S124</v>
          </cell>
          <cell r="AF2627" t="str">
            <v>Core</v>
          </cell>
          <cell r="AG2627">
            <v>1</v>
          </cell>
          <cell r="AH2627" t="str">
            <v>&lt;N/A&gt;</v>
          </cell>
          <cell r="AI2627" t="str">
            <v>Racing</v>
          </cell>
          <cell r="AJ2627" t="str">
            <v>Fall Team Print</v>
          </cell>
          <cell r="AK2627">
            <v>0</v>
          </cell>
          <cell r="AL2627">
            <v>45444</v>
          </cell>
          <cell r="AM2627">
            <v>6034.2479999999996</v>
          </cell>
          <cell r="AN2627">
            <v>1254</v>
          </cell>
          <cell r="AO2627">
            <v>4.8119999999999994</v>
          </cell>
        </row>
        <row r="2628">
          <cell r="A2628">
            <v>87192252985</v>
          </cell>
          <cell r="B2628" t="str">
            <v>1 Season Old</v>
          </cell>
          <cell r="C2628" t="str">
            <v>W060</v>
          </cell>
          <cell r="D2628" t="str">
            <v>Speedo USA Maersk</v>
          </cell>
          <cell r="E2628" t="str">
            <v>8-7192252985</v>
          </cell>
          <cell r="F2628" t="str">
            <v>GLIMMER CROSSBACK 985</v>
          </cell>
          <cell r="G2628" t="str">
            <v>P1122</v>
          </cell>
          <cell r="H2628" t="str">
            <v>One-Piece</v>
          </cell>
          <cell r="I2628" t="str">
            <v>812</v>
          </cell>
          <cell r="J2628" t="str">
            <v>Apparel</v>
          </cell>
          <cell r="K2628" t="str">
            <v>MNL</v>
          </cell>
          <cell r="L2628" t="str">
            <v>SS24</v>
          </cell>
          <cell r="M2628">
            <v>5742.32</v>
          </cell>
          <cell r="N2628">
            <v>716</v>
          </cell>
          <cell r="O2628">
            <v>2296.9279999999999</v>
          </cell>
          <cell r="P2628">
            <v>0</v>
          </cell>
          <cell r="Q2628">
            <v>0</v>
          </cell>
          <cell r="R2628">
            <v>0</v>
          </cell>
          <cell r="S2628">
            <v>0</v>
          </cell>
          <cell r="T2628">
            <v>0</v>
          </cell>
          <cell r="U2628">
            <v>0</v>
          </cell>
          <cell r="V2628">
            <v>0</v>
          </cell>
          <cell r="W2628">
            <v>1.6039999999999999</v>
          </cell>
          <cell r="X2628">
            <v>8.02</v>
          </cell>
          <cell r="Y2628">
            <v>-6.4159999999999995</v>
          </cell>
          <cell r="Z2628">
            <v>3.2079999999999997</v>
          </cell>
          <cell r="AA2628">
            <v>4.8119999999999994</v>
          </cell>
          <cell r="AB2628">
            <v>1.6039999999999999</v>
          </cell>
          <cell r="AC2628" t="str">
            <v>Mainline</v>
          </cell>
          <cell r="AD2628" t="str">
            <v>19_Female Racing</v>
          </cell>
          <cell r="AE2628" t="str">
            <v>S124</v>
          </cell>
          <cell r="AF2628" t="str">
            <v>Core</v>
          </cell>
          <cell r="AG2628">
            <v>1</v>
          </cell>
          <cell r="AH2628" t="str">
            <v>&lt;N/A&gt;</v>
          </cell>
          <cell r="AI2628" t="str">
            <v>Racing</v>
          </cell>
          <cell r="AJ2628" t="str">
            <v>Fall Team Print</v>
          </cell>
          <cell r="AK2628">
            <v>0</v>
          </cell>
          <cell r="AL2628">
            <v>45444</v>
          </cell>
          <cell r="AM2628">
            <v>3445.3919999999994</v>
          </cell>
          <cell r="AN2628">
            <v>716</v>
          </cell>
          <cell r="AO2628">
            <v>4.8119999999999994</v>
          </cell>
        </row>
        <row r="2629">
          <cell r="A2629">
            <v>87192253320</v>
          </cell>
          <cell r="B2629" t="str">
            <v>1 Season Old</v>
          </cell>
          <cell r="C2629" t="str">
            <v>W060</v>
          </cell>
          <cell r="D2629" t="str">
            <v>Speedo USA Maersk</v>
          </cell>
          <cell r="E2629" t="str">
            <v>8-7192253320</v>
          </cell>
          <cell r="F2629" t="str">
            <v>GLIMMER FLYBACK 320</v>
          </cell>
          <cell r="G2629" t="str">
            <v>P1122</v>
          </cell>
          <cell r="H2629" t="str">
            <v>One-Piece</v>
          </cell>
          <cell r="I2629" t="str">
            <v>812</v>
          </cell>
          <cell r="J2629" t="str">
            <v>Apparel</v>
          </cell>
          <cell r="K2629" t="str">
            <v>MNL</v>
          </cell>
          <cell r="L2629" t="str">
            <v>SS24</v>
          </cell>
          <cell r="M2629">
            <v>6855.84</v>
          </cell>
          <cell r="N2629">
            <v>828</v>
          </cell>
          <cell r="O2629">
            <v>2742.3360000000002</v>
          </cell>
          <cell r="P2629">
            <v>0</v>
          </cell>
          <cell r="Q2629">
            <v>0</v>
          </cell>
          <cell r="R2629">
            <v>0</v>
          </cell>
          <cell r="S2629">
            <v>0</v>
          </cell>
          <cell r="T2629">
            <v>0</v>
          </cell>
          <cell r="U2629">
            <v>0</v>
          </cell>
          <cell r="V2629">
            <v>0</v>
          </cell>
          <cell r="W2629">
            <v>1.6560000000000001</v>
          </cell>
          <cell r="X2629">
            <v>8.2799999999999994</v>
          </cell>
          <cell r="Y2629">
            <v>-6.6239999999999988</v>
          </cell>
          <cell r="Z2629">
            <v>3.3120000000000003</v>
          </cell>
          <cell r="AA2629">
            <v>4.9679999999999991</v>
          </cell>
          <cell r="AB2629">
            <v>1.6560000000000001</v>
          </cell>
          <cell r="AC2629" t="str">
            <v>Mainline</v>
          </cell>
          <cell r="AD2629" t="str">
            <v>19_Female Racing</v>
          </cell>
          <cell r="AE2629" t="str">
            <v>S124</v>
          </cell>
          <cell r="AF2629" t="str">
            <v>Core</v>
          </cell>
          <cell r="AG2629">
            <v>1</v>
          </cell>
          <cell r="AH2629" t="str">
            <v>&lt;N/A&gt;</v>
          </cell>
          <cell r="AI2629" t="str">
            <v>Racing</v>
          </cell>
          <cell r="AJ2629" t="str">
            <v>Fall Team Print</v>
          </cell>
          <cell r="AK2629">
            <v>0</v>
          </cell>
          <cell r="AL2629">
            <v>45444</v>
          </cell>
          <cell r="AM2629">
            <v>4113.503999999999</v>
          </cell>
          <cell r="AN2629">
            <v>828</v>
          </cell>
          <cell r="AO2629">
            <v>4.9679999999999991</v>
          </cell>
        </row>
        <row r="2630">
          <cell r="A2630">
            <v>87192253421</v>
          </cell>
          <cell r="B2630" t="str">
            <v>1 Season Old</v>
          </cell>
          <cell r="C2630" t="str">
            <v>W060</v>
          </cell>
          <cell r="D2630" t="str">
            <v>Speedo USA Maersk</v>
          </cell>
          <cell r="E2630" t="str">
            <v>8-7192253421</v>
          </cell>
          <cell r="F2630" t="str">
            <v>GLIMMER FLYBACK 421</v>
          </cell>
          <cell r="G2630" t="str">
            <v>P1122</v>
          </cell>
          <cell r="H2630" t="str">
            <v>One-Piece</v>
          </cell>
          <cell r="I2630" t="str">
            <v>812</v>
          </cell>
          <cell r="J2630" t="str">
            <v>Apparel</v>
          </cell>
          <cell r="K2630" t="str">
            <v>MNL</v>
          </cell>
          <cell r="L2630" t="str">
            <v>SS24</v>
          </cell>
          <cell r="M2630">
            <v>9795.24</v>
          </cell>
          <cell r="N2630">
            <v>1183</v>
          </cell>
          <cell r="O2630">
            <v>3918.096</v>
          </cell>
          <cell r="P2630">
            <v>0</v>
          </cell>
          <cell r="Q2630">
            <v>0</v>
          </cell>
          <cell r="R2630">
            <v>0</v>
          </cell>
          <cell r="S2630">
            <v>0</v>
          </cell>
          <cell r="T2630">
            <v>0</v>
          </cell>
          <cell r="U2630">
            <v>0</v>
          </cell>
          <cell r="V2630">
            <v>0</v>
          </cell>
          <cell r="W2630">
            <v>1.6559999999999999</v>
          </cell>
          <cell r="X2630">
            <v>8.2799999999999994</v>
          </cell>
          <cell r="Y2630">
            <v>-6.6239999999999997</v>
          </cell>
          <cell r="Z2630">
            <v>3.3119999999999998</v>
          </cell>
          <cell r="AA2630">
            <v>4.968</v>
          </cell>
          <cell r="AB2630">
            <v>1.6559999999999999</v>
          </cell>
          <cell r="AC2630" t="str">
            <v>Mainline</v>
          </cell>
          <cell r="AD2630" t="str">
            <v>19_Female Racing</v>
          </cell>
          <cell r="AE2630" t="str">
            <v>S124</v>
          </cell>
          <cell r="AF2630" t="str">
            <v>Core</v>
          </cell>
          <cell r="AG2630">
            <v>1</v>
          </cell>
          <cell r="AH2630" t="str">
            <v>&lt;N/A&gt;</v>
          </cell>
          <cell r="AI2630" t="str">
            <v>Racing</v>
          </cell>
          <cell r="AJ2630" t="str">
            <v>Fall Team Print</v>
          </cell>
          <cell r="AK2630">
            <v>0</v>
          </cell>
          <cell r="AL2630">
            <v>45444</v>
          </cell>
          <cell r="AM2630">
            <v>5877.1440000000002</v>
          </cell>
          <cell r="AN2630">
            <v>1183</v>
          </cell>
          <cell r="AO2630">
            <v>4.968</v>
          </cell>
        </row>
        <row r="2631">
          <cell r="A2631">
            <v>87192253431</v>
          </cell>
          <cell r="B2631" t="str">
            <v>1 Season Old</v>
          </cell>
          <cell r="C2631" t="str">
            <v>W060</v>
          </cell>
          <cell r="D2631" t="str">
            <v>Speedo USA Maersk</v>
          </cell>
          <cell r="E2631" t="str">
            <v>8-7192253431</v>
          </cell>
          <cell r="F2631" t="str">
            <v>GLIMMER FLYBACK 431</v>
          </cell>
          <cell r="G2631" t="str">
            <v>P1122</v>
          </cell>
          <cell r="H2631" t="str">
            <v>One-Piece</v>
          </cell>
          <cell r="I2631" t="str">
            <v>812</v>
          </cell>
          <cell r="J2631" t="str">
            <v>Apparel</v>
          </cell>
          <cell r="K2631" t="str">
            <v>MNL</v>
          </cell>
          <cell r="L2631" t="str">
            <v>SS24</v>
          </cell>
          <cell r="M2631">
            <v>9795.24</v>
          </cell>
          <cell r="N2631">
            <v>1183</v>
          </cell>
          <cell r="O2631">
            <v>3918.096</v>
          </cell>
          <cell r="P2631">
            <v>0</v>
          </cell>
          <cell r="Q2631">
            <v>0</v>
          </cell>
          <cell r="R2631">
            <v>0</v>
          </cell>
          <cell r="S2631">
            <v>0</v>
          </cell>
          <cell r="T2631">
            <v>0</v>
          </cell>
          <cell r="U2631">
            <v>0</v>
          </cell>
          <cell r="V2631">
            <v>0</v>
          </cell>
          <cell r="W2631">
            <v>1.6559999999999999</v>
          </cell>
          <cell r="X2631">
            <v>8.2799999999999994</v>
          </cell>
          <cell r="Y2631">
            <v>-6.6239999999999997</v>
          </cell>
          <cell r="Z2631">
            <v>3.3119999999999998</v>
          </cell>
          <cell r="AA2631">
            <v>4.968</v>
          </cell>
          <cell r="AB2631">
            <v>1.6559999999999999</v>
          </cell>
          <cell r="AC2631" t="str">
            <v>Mainline</v>
          </cell>
          <cell r="AD2631" t="str">
            <v>19_Female Racing</v>
          </cell>
          <cell r="AE2631" t="str">
            <v>S124</v>
          </cell>
          <cell r="AF2631" t="str">
            <v>Core</v>
          </cell>
          <cell r="AG2631">
            <v>1</v>
          </cell>
          <cell r="AH2631" t="str">
            <v>&lt;N/A&gt;</v>
          </cell>
          <cell r="AI2631" t="str">
            <v>Racing</v>
          </cell>
          <cell r="AJ2631" t="str">
            <v>Fall Team Print</v>
          </cell>
          <cell r="AK2631">
            <v>0</v>
          </cell>
          <cell r="AL2631">
            <v>45444</v>
          </cell>
          <cell r="AM2631">
            <v>5877.1440000000002</v>
          </cell>
          <cell r="AN2631">
            <v>1183</v>
          </cell>
          <cell r="AO2631">
            <v>4.968</v>
          </cell>
        </row>
        <row r="2632">
          <cell r="A2632">
            <v>87192253502</v>
          </cell>
          <cell r="B2632" t="str">
            <v>1 Season Old</v>
          </cell>
          <cell r="C2632" t="str">
            <v>W060</v>
          </cell>
          <cell r="D2632" t="str">
            <v>Speedo USA Maersk</v>
          </cell>
          <cell r="E2632" t="str">
            <v>8-7192253502</v>
          </cell>
          <cell r="F2632" t="str">
            <v>GLIMMER FLYBACK 502</v>
          </cell>
          <cell r="G2632" t="str">
            <v>P1122</v>
          </cell>
          <cell r="H2632" t="str">
            <v>One-Piece</v>
          </cell>
          <cell r="I2632" t="str">
            <v>812</v>
          </cell>
          <cell r="J2632" t="str">
            <v>Apparel</v>
          </cell>
          <cell r="K2632" t="str">
            <v>MNL</v>
          </cell>
          <cell r="L2632" t="str">
            <v>SS24</v>
          </cell>
          <cell r="M2632">
            <v>5597.28</v>
          </cell>
          <cell r="N2632">
            <v>676</v>
          </cell>
          <cell r="O2632">
            <v>2238.9119999999998</v>
          </cell>
          <cell r="P2632">
            <v>0</v>
          </cell>
          <cell r="Q2632">
            <v>0</v>
          </cell>
          <cell r="R2632">
            <v>0</v>
          </cell>
          <cell r="S2632">
            <v>0</v>
          </cell>
          <cell r="T2632">
            <v>0</v>
          </cell>
          <cell r="U2632">
            <v>0</v>
          </cell>
          <cell r="V2632">
            <v>0</v>
          </cell>
          <cell r="W2632">
            <v>1.6559999999999999</v>
          </cell>
          <cell r="X2632">
            <v>8.2799999999999994</v>
          </cell>
          <cell r="Y2632">
            <v>-6.6239999999999997</v>
          </cell>
          <cell r="Z2632">
            <v>3.3119999999999998</v>
          </cell>
          <cell r="AA2632">
            <v>4.968</v>
          </cell>
          <cell r="AB2632">
            <v>1.6559999999999999</v>
          </cell>
          <cell r="AC2632" t="str">
            <v>Mainline</v>
          </cell>
          <cell r="AD2632" t="str">
            <v>19_Female Racing</v>
          </cell>
          <cell r="AE2632" t="str">
            <v>S124</v>
          </cell>
          <cell r="AF2632" t="str">
            <v>Core</v>
          </cell>
          <cell r="AG2632">
            <v>1</v>
          </cell>
          <cell r="AH2632" t="str">
            <v>&lt;N/A&gt;</v>
          </cell>
          <cell r="AI2632" t="str">
            <v>Racing</v>
          </cell>
          <cell r="AJ2632" t="str">
            <v>Fall Team Print</v>
          </cell>
          <cell r="AK2632">
            <v>0</v>
          </cell>
          <cell r="AL2632">
            <v>45444</v>
          </cell>
          <cell r="AM2632">
            <v>3358.3679999999999</v>
          </cell>
          <cell r="AN2632">
            <v>676</v>
          </cell>
          <cell r="AO2632">
            <v>4.968</v>
          </cell>
        </row>
        <row r="2633">
          <cell r="A2633">
            <v>87192253601</v>
          </cell>
          <cell r="B2633" t="str">
            <v>1 Season Old</v>
          </cell>
          <cell r="C2633" t="str">
            <v>W060</v>
          </cell>
          <cell r="D2633" t="str">
            <v>Speedo USA Maersk</v>
          </cell>
          <cell r="E2633" t="str">
            <v>8-7192253601</v>
          </cell>
          <cell r="F2633" t="str">
            <v>GLIMMER FLYBACK 601</v>
          </cell>
          <cell r="G2633" t="str">
            <v>P1122</v>
          </cell>
          <cell r="H2633" t="str">
            <v>One-Piece</v>
          </cell>
          <cell r="I2633" t="str">
            <v>812</v>
          </cell>
          <cell r="J2633" t="str">
            <v>Apparel</v>
          </cell>
          <cell r="K2633" t="str">
            <v>MNL</v>
          </cell>
          <cell r="L2633" t="str">
            <v>SS24</v>
          </cell>
          <cell r="M2633">
            <v>7187.04</v>
          </cell>
          <cell r="N2633">
            <v>868</v>
          </cell>
          <cell r="O2633">
            <v>2874.8160000000003</v>
          </cell>
          <cell r="P2633">
            <v>0</v>
          </cell>
          <cell r="Q2633">
            <v>0</v>
          </cell>
          <cell r="R2633">
            <v>0</v>
          </cell>
          <cell r="S2633">
            <v>0</v>
          </cell>
          <cell r="T2633">
            <v>0</v>
          </cell>
          <cell r="U2633">
            <v>0</v>
          </cell>
          <cell r="V2633">
            <v>0</v>
          </cell>
          <cell r="W2633">
            <v>1.6560000000000001</v>
          </cell>
          <cell r="X2633">
            <v>8.2799999999999994</v>
          </cell>
          <cell r="Y2633">
            <v>-6.6239999999999988</v>
          </cell>
          <cell r="Z2633">
            <v>3.3120000000000003</v>
          </cell>
          <cell r="AA2633">
            <v>4.9679999999999991</v>
          </cell>
          <cell r="AB2633">
            <v>1.6560000000000001</v>
          </cell>
          <cell r="AC2633" t="str">
            <v>Mainline</v>
          </cell>
          <cell r="AD2633" t="str">
            <v>19_Female Racing</v>
          </cell>
          <cell r="AE2633" t="str">
            <v>S124</v>
          </cell>
          <cell r="AF2633" t="str">
            <v>Core</v>
          </cell>
          <cell r="AG2633">
            <v>1</v>
          </cell>
          <cell r="AH2633" t="str">
            <v>&lt;N/A&gt;</v>
          </cell>
          <cell r="AI2633" t="str">
            <v>Racing</v>
          </cell>
          <cell r="AJ2633" t="str">
            <v>Fall Team Print</v>
          </cell>
          <cell r="AK2633">
            <v>0</v>
          </cell>
          <cell r="AL2633">
            <v>45444</v>
          </cell>
          <cell r="AM2633">
            <v>4312.2239999999993</v>
          </cell>
          <cell r="AN2633">
            <v>868</v>
          </cell>
          <cell r="AO2633">
            <v>4.9679999999999991</v>
          </cell>
        </row>
        <row r="2634">
          <cell r="A2634">
            <v>87192253847</v>
          </cell>
          <cell r="B2634" t="str">
            <v>1 Season Old</v>
          </cell>
          <cell r="C2634" t="str">
            <v>W060</v>
          </cell>
          <cell r="D2634" t="str">
            <v>Speedo USA Maersk</v>
          </cell>
          <cell r="E2634" t="str">
            <v>8-7192253847</v>
          </cell>
          <cell r="F2634" t="str">
            <v>GLIMMER FLYBACK 847</v>
          </cell>
          <cell r="G2634" t="str">
            <v>P1122</v>
          </cell>
          <cell r="H2634" t="str">
            <v>One-Piece</v>
          </cell>
          <cell r="I2634" t="str">
            <v>812</v>
          </cell>
          <cell r="J2634" t="str">
            <v>Apparel</v>
          </cell>
          <cell r="K2634" t="str">
            <v>MNL</v>
          </cell>
          <cell r="L2634" t="str">
            <v>SS24</v>
          </cell>
          <cell r="M2634">
            <v>9389.52</v>
          </cell>
          <cell r="N2634">
            <v>1134</v>
          </cell>
          <cell r="O2634">
            <v>3755.8080000000004</v>
          </cell>
          <cell r="P2634">
            <v>0</v>
          </cell>
          <cell r="Q2634">
            <v>0</v>
          </cell>
          <cell r="R2634">
            <v>0</v>
          </cell>
          <cell r="S2634">
            <v>0</v>
          </cell>
          <cell r="T2634">
            <v>0</v>
          </cell>
          <cell r="U2634">
            <v>0</v>
          </cell>
          <cell r="V2634">
            <v>0</v>
          </cell>
          <cell r="W2634">
            <v>1.6560000000000001</v>
          </cell>
          <cell r="X2634">
            <v>8.2800000000000011</v>
          </cell>
          <cell r="Y2634">
            <v>-6.6240000000000006</v>
          </cell>
          <cell r="Z2634">
            <v>3.3120000000000003</v>
          </cell>
          <cell r="AA2634">
            <v>4.9680000000000009</v>
          </cell>
          <cell r="AB2634">
            <v>1.6560000000000001</v>
          </cell>
          <cell r="AC2634" t="str">
            <v>Mainline</v>
          </cell>
          <cell r="AD2634" t="str">
            <v>19_Female Racing</v>
          </cell>
          <cell r="AE2634" t="str">
            <v>S124</v>
          </cell>
          <cell r="AF2634" t="str">
            <v>Core</v>
          </cell>
          <cell r="AG2634">
            <v>1</v>
          </cell>
          <cell r="AH2634" t="str">
            <v>&lt;N/A&gt;</v>
          </cell>
          <cell r="AI2634" t="str">
            <v>Racing</v>
          </cell>
          <cell r="AJ2634" t="str">
            <v>Fall Team Print</v>
          </cell>
          <cell r="AK2634">
            <v>0</v>
          </cell>
          <cell r="AL2634">
            <v>45444</v>
          </cell>
          <cell r="AM2634">
            <v>5633.7120000000014</v>
          </cell>
          <cell r="AN2634">
            <v>1134</v>
          </cell>
          <cell r="AO2634">
            <v>4.9680000000000009</v>
          </cell>
        </row>
        <row r="2635">
          <cell r="A2635">
            <v>87192253917</v>
          </cell>
          <cell r="B2635" t="str">
            <v>1 Season Old</v>
          </cell>
          <cell r="C2635" t="str">
            <v>W060</v>
          </cell>
          <cell r="D2635" t="str">
            <v>Speedo USA Maersk</v>
          </cell>
          <cell r="E2635" t="str">
            <v>8-7192253917</v>
          </cell>
          <cell r="F2635" t="str">
            <v>GLIMMER FLYBACK 917</v>
          </cell>
          <cell r="G2635" t="str">
            <v>P1122</v>
          </cell>
          <cell r="H2635" t="str">
            <v>One-Piece</v>
          </cell>
          <cell r="I2635" t="str">
            <v>812</v>
          </cell>
          <cell r="J2635" t="str">
            <v>Apparel</v>
          </cell>
          <cell r="K2635" t="str">
            <v>MNL</v>
          </cell>
          <cell r="L2635" t="str">
            <v>SS24</v>
          </cell>
          <cell r="M2635">
            <v>9720.7199999999993</v>
          </cell>
          <cell r="N2635">
            <v>1174</v>
          </cell>
          <cell r="O2635">
            <v>3888.288</v>
          </cell>
          <cell r="P2635">
            <v>0</v>
          </cell>
          <cell r="Q2635">
            <v>0</v>
          </cell>
          <cell r="R2635">
            <v>0</v>
          </cell>
          <cell r="S2635">
            <v>0</v>
          </cell>
          <cell r="T2635">
            <v>0</v>
          </cell>
          <cell r="U2635">
            <v>0</v>
          </cell>
          <cell r="V2635">
            <v>0</v>
          </cell>
          <cell r="W2635">
            <v>1.6559999999999999</v>
          </cell>
          <cell r="X2635">
            <v>8.2799999999999994</v>
          </cell>
          <cell r="Y2635">
            <v>-6.6239999999999997</v>
          </cell>
          <cell r="Z2635">
            <v>3.3119999999999998</v>
          </cell>
          <cell r="AA2635">
            <v>4.968</v>
          </cell>
          <cell r="AB2635">
            <v>1.6559999999999999</v>
          </cell>
          <cell r="AC2635" t="str">
            <v>Mainline</v>
          </cell>
          <cell r="AD2635" t="str">
            <v>19_Female Racing</v>
          </cell>
          <cell r="AE2635" t="str">
            <v>S124</v>
          </cell>
          <cell r="AF2635" t="str">
            <v>Core</v>
          </cell>
          <cell r="AG2635">
            <v>1</v>
          </cell>
          <cell r="AH2635" t="str">
            <v>&lt;N/A&gt;</v>
          </cell>
          <cell r="AI2635" t="str">
            <v>Racing</v>
          </cell>
          <cell r="AJ2635" t="str">
            <v>Fall Team Print</v>
          </cell>
          <cell r="AK2635">
            <v>0</v>
          </cell>
          <cell r="AL2635">
            <v>45444</v>
          </cell>
          <cell r="AM2635">
            <v>5832.4319999999998</v>
          </cell>
          <cell r="AN2635">
            <v>1174</v>
          </cell>
          <cell r="AO2635">
            <v>4.968</v>
          </cell>
        </row>
        <row r="2636">
          <cell r="A2636">
            <v>87192253985</v>
          </cell>
          <cell r="B2636" t="str">
            <v>1 Season Old</v>
          </cell>
          <cell r="C2636" t="str">
            <v>W060</v>
          </cell>
          <cell r="D2636" t="str">
            <v>Speedo USA Maersk</v>
          </cell>
          <cell r="E2636" t="str">
            <v>8-7192253985</v>
          </cell>
          <cell r="F2636" t="str">
            <v>GLIMMER FLYBACK 985</v>
          </cell>
          <cell r="G2636" t="str">
            <v>P1122</v>
          </cell>
          <cell r="H2636" t="str">
            <v>One-Piece</v>
          </cell>
          <cell r="I2636" t="str">
            <v>812</v>
          </cell>
          <cell r="J2636" t="str">
            <v>Apparel</v>
          </cell>
          <cell r="K2636" t="str">
            <v>MNL</v>
          </cell>
          <cell r="L2636" t="str">
            <v>SS24</v>
          </cell>
          <cell r="M2636">
            <v>5771.16</v>
          </cell>
          <cell r="N2636">
            <v>697</v>
          </cell>
          <cell r="O2636">
            <v>2308.4639999999999</v>
          </cell>
          <cell r="P2636">
            <v>0</v>
          </cell>
          <cell r="Q2636">
            <v>0</v>
          </cell>
          <cell r="R2636">
            <v>0</v>
          </cell>
          <cell r="S2636">
            <v>0</v>
          </cell>
          <cell r="T2636">
            <v>0</v>
          </cell>
          <cell r="U2636">
            <v>0</v>
          </cell>
          <cell r="V2636">
            <v>0</v>
          </cell>
          <cell r="W2636">
            <v>1.6559999999999999</v>
          </cell>
          <cell r="X2636">
            <v>8.2799999999999994</v>
          </cell>
          <cell r="Y2636">
            <v>-6.6239999999999997</v>
          </cell>
          <cell r="Z2636">
            <v>3.3119999999999998</v>
          </cell>
          <cell r="AA2636">
            <v>4.968</v>
          </cell>
          <cell r="AB2636">
            <v>1.6559999999999999</v>
          </cell>
          <cell r="AC2636" t="str">
            <v>Mainline</v>
          </cell>
          <cell r="AD2636" t="str">
            <v>19_Female Racing</v>
          </cell>
          <cell r="AE2636" t="str">
            <v>S124</v>
          </cell>
          <cell r="AF2636" t="str">
            <v>Core</v>
          </cell>
          <cell r="AG2636">
            <v>1</v>
          </cell>
          <cell r="AH2636" t="str">
            <v>&lt;N/A&gt;</v>
          </cell>
          <cell r="AI2636" t="str">
            <v>Racing</v>
          </cell>
          <cell r="AJ2636" t="str">
            <v>Fall Team Print</v>
          </cell>
          <cell r="AK2636">
            <v>0</v>
          </cell>
          <cell r="AL2636">
            <v>45444</v>
          </cell>
          <cell r="AM2636">
            <v>3462.6959999999999</v>
          </cell>
          <cell r="AN2636">
            <v>697</v>
          </cell>
          <cell r="AO2636">
            <v>4.968</v>
          </cell>
        </row>
        <row r="2637">
          <cell r="A2637">
            <v>87192254320</v>
          </cell>
          <cell r="B2637" t="str">
            <v>1 Season Old</v>
          </cell>
          <cell r="C2637" t="str">
            <v>W060</v>
          </cell>
          <cell r="D2637" t="str">
            <v>Speedo USA Maersk</v>
          </cell>
          <cell r="E2637" t="str">
            <v>8-7192254320</v>
          </cell>
          <cell r="F2637" t="str">
            <v>RUSE BLOCKS FLYBACK 320</v>
          </cell>
          <cell r="G2637" t="str">
            <v>P1122</v>
          </cell>
          <cell r="H2637" t="str">
            <v>One-Piece</v>
          </cell>
          <cell r="I2637" t="str">
            <v>812</v>
          </cell>
          <cell r="J2637" t="str">
            <v>Apparel</v>
          </cell>
          <cell r="K2637" t="str">
            <v>MNL</v>
          </cell>
          <cell r="L2637" t="str">
            <v>SS24</v>
          </cell>
          <cell r="M2637">
            <v>4943.16</v>
          </cell>
          <cell r="N2637">
            <v>597</v>
          </cell>
          <cell r="O2637">
            <v>1977.2640000000001</v>
          </cell>
          <cell r="P2637">
            <v>0</v>
          </cell>
          <cell r="Q2637">
            <v>0</v>
          </cell>
          <cell r="R2637">
            <v>0</v>
          </cell>
          <cell r="S2637">
            <v>0</v>
          </cell>
          <cell r="T2637">
            <v>0</v>
          </cell>
          <cell r="U2637">
            <v>0</v>
          </cell>
          <cell r="V2637">
            <v>0</v>
          </cell>
          <cell r="W2637">
            <v>1.6560000000000001</v>
          </cell>
          <cell r="X2637">
            <v>8.2799999999999994</v>
          </cell>
          <cell r="Y2637">
            <v>-6.6239999999999988</v>
          </cell>
          <cell r="Z2637">
            <v>3.3120000000000003</v>
          </cell>
          <cell r="AA2637">
            <v>4.9679999999999991</v>
          </cell>
          <cell r="AB2637">
            <v>1.6560000000000001</v>
          </cell>
          <cell r="AC2637" t="str">
            <v>Mainline</v>
          </cell>
          <cell r="AD2637" t="str">
            <v>19_Female Racing</v>
          </cell>
          <cell r="AE2637" t="str">
            <v>S124</v>
          </cell>
          <cell r="AF2637" t="str">
            <v>Core</v>
          </cell>
          <cell r="AG2637">
            <v>1</v>
          </cell>
          <cell r="AH2637" t="str">
            <v>&lt;N/A&gt;</v>
          </cell>
          <cell r="AI2637" t="str">
            <v>Racing</v>
          </cell>
          <cell r="AJ2637" t="str">
            <v>Fall Team Print</v>
          </cell>
          <cell r="AK2637">
            <v>0</v>
          </cell>
          <cell r="AL2637">
            <v>45444</v>
          </cell>
          <cell r="AM2637">
            <v>2965.8959999999993</v>
          </cell>
          <cell r="AN2637">
            <v>597</v>
          </cell>
          <cell r="AO2637">
            <v>4.9679999999999991</v>
          </cell>
        </row>
        <row r="2638">
          <cell r="A2638">
            <v>87192254419</v>
          </cell>
          <cell r="B2638" t="str">
            <v>1 Season Old</v>
          </cell>
          <cell r="C2638" t="str">
            <v>W060</v>
          </cell>
          <cell r="D2638" t="str">
            <v>Speedo USA Maersk</v>
          </cell>
          <cell r="E2638" t="str">
            <v>8-7192254419</v>
          </cell>
          <cell r="F2638" t="str">
            <v>RUSE BLOCKS FLYBACK 419</v>
          </cell>
          <cell r="G2638" t="str">
            <v>P1122</v>
          </cell>
          <cell r="H2638" t="str">
            <v>One-Piece</v>
          </cell>
          <cell r="I2638" t="str">
            <v>812</v>
          </cell>
          <cell r="J2638" t="str">
            <v>Apparel</v>
          </cell>
          <cell r="K2638" t="str">
            <v>MNL</v>
          </cell>
          <cell r="L2638" t="str">
            <v>SS24</v>
          </cell>
          <cell r="M2638">
            <v>12850.56</v>
          </cell>
          <cell r="N2638">
            <v>1552</v>
          </cell>
          <cell r="O2638">
            <v>5140.2240000000002</v>
          </cell>
          <cell r="P2638">
            <v>0</v>
          </cell>
          <cell r="Q2638">
            <v>0</v>
          </cell>
          <cell r="R2638">
            <v>0</v>
          </cell>
          <cell r="S2638">
            <v>0</v>
          </cell>
          <cell r="T2638">
            <v>0</v>
          </cell>
          <cell r="U2638">
            <v>0</v>
          </cell>
          <cell r="V2638">
            <v>0</v>
          </cell>
          <cell r="W2638">
            <v>1.6560000000000001</v>
          </cell>
          <cell r="X2638">
            <v>8.2799999999999994</v>
          </cell>
          <cell r="Y2638">
            <v>-6.6239999999999988</v>
          </cell>
          <cell r="Z2638">
            <v>3.3120000000000003</v>
          </cell>
          <cell r="AA2638">
            <v>4.9679999999999991</v>
          </cell>
          <cell r="AB2638">
            <v>1.6560000000000001</v>
          </cell>
          <cell r="AC2638" t="str">
            <v>Mainline</v>
          </cell>
          <cell r="AD2638" t="str">
            <v>19_Female Racing</v>
          </cell>
          <cell r="AE2638" t="str">
            <v>S124</v>
          </cell>
          <cell r="AF2638" t="str">
            <v>Core</v>
          </cell>
          <cell r="AG2638">
            <v>1</v>
          </cell>
          <cell r="AH2638" t="str">
            <v>&lt;N/A&gt;</v>
          </cell>
          <cell r="AI2638" t="str">
            <v>Racing</v>
          </cell>
          <cell r="AJ2638" t="str">
            <v>Fall Team Print</v>
          </cell>
          <cell r="AK2638">
            <v>0</v>
          </cell>
          <cell r="AL2638">
            <v>45444</v>
          </cell>
          <cell r="AM2638">
            <v>7710.3359999999984</v>
          </cell>
          <cell r="AN2638">
            <v>1552</v>
          </cell>
          <cell r="AO2638">
            <v>4.9679999999999991</v>
          </cell>
        </row>
        <row r="2639">
          <cell r="A2639">
            <v>87192254431</v>
          </cell>
          <cell r="B2639" t="str">
            <v>1 Season Old</v>
          </cell>
          <cell r="C2639" t="str">
            <v>W060</v>
          </cell>
          <cell r="D2639" t="str">
            <v>Speedo USA Maersk</v>
          </cell>
          <cell r="E2639" t="str">
            <v>8-7192254431</v>
          </cell>
          <cell r="F2639" t="str">
            <v>RUSE BLOCKS FLYBACK 431</v>
          </cell>
          <cell r="G2639" t="str">
            <v>P1122</v>
          </cell>
          <cell r="H2639" t="str">
            <v>One-Piece</v>
          </cell>
          <cell r="I2639" t="str">
            <v>812</v>
          </cell>
          <cell r="J2639" t="str">
            <v>Apparel</v>
          </cell>
          <cell r="K2639" t="str">
            <v>MNL</v>
          </cell>
          <cell r="L2639" t="str">
            <v>SS24</v>
          </cell>
          <cell r="M2639">
            <v>8801.64</v>
          </cell>
          <cell r="N2639">
            <v>1063</v>
          </cell>
          <cell r="O2639">
            <v>3520.6559999999999</v>
          </cell>
          <cell r="P2639">
            <v>0</v>
          </cell>
          <cell r="Q2639">
            <v>0</v>
          </cell>
          <cell r="R2639">
            <v>0</v>
          </cell>
          <cell r="S2639">
            <v>0</v>
          </cell>
          <cell r="T2639">
            <v>0</v>
          </cell>
          <cell r="U2639">
            <v>0</v>
          </cell>
          <cell r="V2639">
            <v>0</v>
          </cell>
          <cell r="W2639">
            <v>1.6559999999999999</v>
          </cell>
          <cell r="X2639">
            <v>8.2799999999999994</v>
          </cell>
          <cell r="Y2639">
            <v>-6.6239999999999997</v>
          </cell>
          <cell r="Z2639">
            <v>3.3119999999999998</v>
          </cell>
          <cell r="AA2639">
            <v>4.968</v>
          </cell>
          <cell r="AB2639">
            <v>1.6559999999999999</v>
          </cell>
          <cell r="AC2639" t="str">
            <v>Mainline</v>
          </cell>
          <cell r="AD2639" t="str">
            <v>19_Female Racing</v>
          </cell>
          <cell r="AE2639" t="str">
            <v>S124</v>
          </cell>
          <cell r="AF2639" t="str">
            <v>Core</v>
          </cell>
          <cell r="AG2639">
            <v>1</v>
          </cell>
          <cell r="AH2639" t="str">
            <v>&lt;N/A&gt;</v>
          </cell>
          <cell r="AI2639" t="str">
            <v>Racing</v>
          </cell>
          <cell r="AJ2639" t="str">
            <v>Fall Team Print</v>
          </cell>
          <cell r="AK2639">
            <v>0</v>
          </cell>
          <cell r="AL2639">
            <v>45444</v>
          </cell>
          <cell r="AM2639">
            <v>5280.9840000000004</v>
          </cell>
          <cell r="AN2639">
            <v>1063</v>
          </cell>
          <cell r="AO2639">
            <v>4.968</v>
          </cell>
        </row>
        <row r="2640">
          <cell r="A2640">
            <v>87192254502</v>
          </cell>
          <cell r="B2640" t="str">
            <v>1 Season Old</v>
          </cell>
          <cell r="C2640" t="str">
            <v>W060</v>
          </cell>
          <cell r="D2640" t="str">
            <v>Speedo USA Maersk</v>
          </cell>
          <cell r="E2640" t="str">
            <v>8-7192254502</v>
          </cell>
          <cell r="F2640" t="str">
            <v>RUSE BLOCKS FLYBACK 502</v>
          </cell>
          <cell r="G2640" t="str">
            <v>P1122</v>
          </cell>
          <cell r="H2640" t="str">
            <v>One-Piece</v>
          </cell>
          <cell r="I2640" t="str">
            <v>812</v>
          </cell>
          <cell r="J2640" t="str">
            <v>Apparel</v>
          </cell>
          <cell r="K2640" t="str">
            <v>MNL</v>
          </cell>
          <cell r="L2640" t="str">
            <v>SS24</v>
          </cell>
          <cell r="M2640">
            <v>5141.88</v>
          </cell>
          <cell r="N2640">
            <v>621</v>
          </cell>
          <cell r="O2640">
            <v>2056.752</v>
          </cell>
          <cell r="P2640">
            <v>0</v>
          </cell>
          <cell r="Q2640">
            <v>0</v>
          </cell>
          <cell r="R2640">
            <v>0</v>
          </cell>
          <cell r="S2640">
            <v>0</v>
          </cell>
          <cell r="T2640">
            <v>0</v>
          </cell>
          <cell r="U2640">
            <v>0</v>
          </cell>
          <cell r="V2640">
            <v>0</v>
          </cell>
          <cell r="W2640">
            <v>1.6559999999999999</v>
          </cell>
          <cell r="X2640">
            <v>8.2799999999999994</v>
          </cell>
          <cell r="Y2640">
            <v>-6.6239999999999997</v>
          </cell>
          <cell r="Z2640">
            <v>3.3119999999999998</v>
          </cell>
          <cell r="AA2640">
            <v>4.968</v>
          </cell>
          <cell r="AB2640">
            <v>1.6559999999999999</v>
          </cell>
          <cell r="AC2640" t="str">
            <v>Mainline</v>
          </cell>
          <cell r="AD2640" t="str">
            <v>19_Female Racing</v>
          </cell>
          <cell r="AE2640" t="str">
            <v>S124</v>
          </cell>
          <cell r="AF2640" t="str">
            <v>Core</v>
          </cell>
          <cell r="AG2640">
            <v>1</v>
          </cell>
          <cell r="AH2640" t="str">
            <v>&lt;N/A&gt;</v>
          </cell>
          <cell r="AI2640" t="str">
            <v>Racing</v>
          </cell>
          <cell r="AJ2640" t="str">
            <v>Fall Team Print</v>
          </cell>
          <cell r="AK2640">
            <v>0</v>
          </cell>
          <cell r="AL2640">
            <v>45444</v>
          </cell>
          <cell r="AM2640">
            <v>3085.1280000000002</v>
          </cell>
          <cell r="AN2640">
            <v>621</v>
          </cell>
          <cell r="AO2640">
            <v>4.968</v>
          </cell>
        </row>
        <row r="2641">
          <cell r="A2641">
            <v>87192254601</v>
          </cell>
          <cell r="B2641" t="str">
            <v>1 Season Old</v>
          </cell>
          <cell r="C2641" t="str">
            <v>W060</v>
          </cell>
          <cell r="D2641" t="str">
            <v>Speedo USA Maersk</v>
          </cell>
          <cell r="E2641" t="str">
            <v>8-7192254601</v>
          </cell>
          <cell r="F2641" t="str">
            <v>RUSE BLOCKS FLYBACK 601</v>
          </cell>
          <cell r="G2641" t="str">
            <v>P1122</v>
          </cell>
          <cell r="H2641" t="str">
            <v>One-Piece</v>
          </cell>
          <cell r="I2641" t="str">
            <v>812</v>
          </cell>
          <cell r="J2641" t="str">
            <v>Apparel</v>
          </cell>
          <cell r="K2641" t="str">
            <v>MNL</v>
          </cell>
          <cell r="L2641" t="str">
            <v>SS24</v>
          </cell>
          <cell r="M2641">
            <v>8685.7199999999993</v>
          </cell>
          <cell r="N2641">
            <v>1049</v>
          </cell>
          <cell r="O2641">
            <v>3474.288</v>
          </cell>
          <cell r="P2641">
            <v>0</v>
          </cell>
          <cell r="Q2641">
            <v>0</v>
          </cell>
          <cell r="R2641">
            <v>0</v>
          </cell>
          <cell r="S2641">
            <v>0</v>
          </cell>
          <cell r="T2641">
            <v>0</v>
          </cell>
          <cell r="U2641">
            <v>0</v>
          </cell>
          <cell r="V2641">
            <v>0</v>
          </cell>
          <cell r="W2641">
            <v>1.6559999999999999</v>
          </cell>
          <cell r="X2641">
            <v>8.2799999999999994</v>
          </cell>
          <cell r="Y2641">
            <v>-6.6239999999999997</v>
          </cell>
          <cell r="Z2641">
            <v>3.3119999999999998</v>
          </cell>
          <cell r="AA2641">
            <v>4.968</v>
          </cell>
          <cell r="AB2641">
            <v>1.6559999999999999</v>
          </cell>
          <cell r="AC2641" t="str">
            <v>Mainline</v>
          </cell>
          <cell r="AD2641" t="str">
            <v>19_Female Racing</v>
          </cell>
          <cell r="AE2641" t="str">
            <v>S124</v>
          </cell>
          <cell r="AF2641" t="str">
            <v>Core</v>
          </cell>
          <cell r="AG2641">
            <v>1</v>
          </cell>
          <cell r="AH2641" t="str">
            <v>&lt;N/A&gt;</v>
          </cell>
          <cell r="AI2641" t="str">
            <v>Racing</v>
          </cell>
          <cell r="AJ2641" t="str">
            <v>Fall Team Print</v>
          </cell>
          <cell r="AK2641">
            <v>0</v>
          </cell>
          <cell r="AL2641">
            <v>45444</v>
          </cell>
          <cell r="AM2641">
            <v>5211.4319999999998</v>
          </cell>
          <cell r="AN2641">
            <v>1049</v>
          </cell>
          <cell r="AO2641">
            <v>4.968</v>
          </cell>
        </row>
        <row r="2642">
          <cell r="A2642">
            <v>87192254608</v>
          </cell>
          <cell r="B2642" t="str">
            <v>1 Season Old</v>
          </cell>
          <cell r="C2642" t="str">
            <v>W060</v>
          </cell>
          <cell r="D2642" t="str">
            <v>Speedo USA Maersk</v>
          </cell>
          <cell r="E2642" t="str">
            <v>8-7192254608</v>
          </cell>
          <cell r="F2642" t="str">
            <v>RUSE BLOCKS FLYBACK 608</v>
          </cell>
          <cell r="G2642" t="str">
            <v>P1122</v>
          </cell>
          <cell r="H2642" t="str">
            <v>One-Piece</v>
          </cell>
          <cell r="I2642" t="str">
            <v>812</v>
          </cell>
          <cell r="J2642" t="str">
            <v>Apparel</v>
          </cell>
          <cell r="K2642" t="str">
            <v>MNL</v>
          </cell>
          <cell r="L2642" t="str">
            <v>SS24</v>
          </cell>
          <cell r="M2642">
            <v>10134.719999999999</v>
          </cell>
          <cell r="N2642">
            <v>1224</v>
          </cell>
          <cell r="O2642">
            <v>4053.8879999999999</v>
          </cell>
          <cell r="P2642">
            <v>0</v>
          </cell>
          <cell r="Q2642">
            <v>0</v>
          </cell>
          <cell r="R2642">
            <v>0</v>
          </cell>
          <cell r="S2642">
            <v>0</v>
          </cell>
          <cell r="T2642">
            <v>0</v>
          </cell>
          <cell r="U2642">
            <v>0</v>
          </cell>
          <cell r="V2642">
            <v>0</v>
          </cell>
          <cell r="W2642">
            <v>1.6559999999999999</v>
          </cell>
          <cell r="X2642">
            <v>8.2799999999999994</v>
          </cell>
          <cell r="Y2642">
            <v>-6.6239999999999997</v>
          </cell>
          <cell r="Z2642">
            <v>3.3119999999999998</v>
          </cell>
          <cell r="AA2642">
            <v>4.968</v>
          </cell>
          <cell r="AB2642">
            <v>1.6559999999999999</v>
          </cell>
          <cell r="AC2642" t="str">
            <v>Mainline</v>
          </cell>
          <cell r="AD2642" t="str">
            <v>19_Female Racing</v>
          </cell>
          <cell r="AE2642" t="str">
            <v>S124</v>
          </cell>
          <cell r="AF2642" t="str">
            <v>Core</v>
          </cell>
          <cell r="AG2642">
            <v>1</v>
          </cell>
          <cell r="AH2642" t="str">
            <v>&lt;N/A&gt;</v>
          </cell>
          <cell r="AI2642" t="str">
            <v>Racing</v>
          </cell>
          <cell r="AJ2642" t="str">
            <v>Fall Team Print</v>
          </cell>
          <cell r="AK2642">
            <v>0</v>
          </cell>
          <cell r="AL2642">
            <v>45444</v>
          </cell>
          <cell r="AM2642">
            <v>6080.8320000000003</v>
          </cell>
          <cell r="AN2642">
            <v>1224</v>
          </cell>
          <cell r="AO2642">
            <v>4.968</v>
          </cell>
        </row>
        <row r="2643">
          <cell r="A2643">
            <v>87192254847</v>
          </cell>
          <cell r="B2643" t="str">
            <v>1 Season Old</v>
          </cell>
          <cell r="C2643" t="str">
            <v>W060</v>
          </cell>
          <cell r="D2643" t="str">
            <v>Speedo USA Maersk</v>
          </cell>
          <cell r="E2643" t="str">
            <v>8-7192254847</v>
          </cell>
          <cell r="F2643" t="str">
            <v>RUSE BLOCKS FLYBACK 847</v>
          </cell>
          <cell r="G2643" t="str">
            <v>P1122</v>
          </cell>
          <cell r="H2643" t="str">
            <v>One-Piece</v>
          </cell>
          <cell r="I2643" t="str">
            <v>812</v>
          </cell>
          <cell r="J2643" t="str">
            <v>Apparel</v>
          </cell>
          <cell r="K2643" t="str">
            <v>MNL</v>
          </cell>
          <cell r="L2643" t="str">
            <v>SS24</v>
          </cell>
          <cell r="M2643">
            <v>10010.52</v>
          </cell>
          <cell r="N2643">
            <v>1209</v>
          </cell>
          <cell r="O2643">
            <v>4004.2080000000005</v>
          </cell>
          <cell r="P2643">
            <v>0</v>
          </cell>
          <cell r="Q2643">
            <v>0</v>
          </cell>
          <cell r="R2643">
            <v>0</v>
          </cell>
          <cell r="S2643">
            <v>0</v>
          </cell>
          <cell r="T2643">
            <v>0</v>
          </cell>
          <cell r="U2643">
            <v>0</v>
          </cell>
          <cell r="V2643">
            <v>0</v>
          </cell>
          <cell r="W2643">
            <v>1.6560000000000001</v>
          </cell>
          <cell r="X2643">
            <v>8.2800000000000011</v>
          </cell>
          <cell r="Y2643">
            <v>-6.6240000000000006</v>
          </cell>
          <cell r="Z2643">
            <v>3.3120000000000003</v>
          </cell>
          <cell r="AA2643">
            <v>4.9680000000000009</v>
          </cell>
          <cell r="AB2643">
            <v>1.6560000000000001</v>
          </cell>
          <cell r="AC2643" t="str">
            <v>Mainline</v>
          </cell>
          <cell r="AD2643" t="str">
            <v>19_Female Racing</v>
          </cell>
          <cell r="AE2643" t="str">
            <v>S124</v>
          </cell>
          <cell r="AF2643" t="str">
            <v>Core</v>
          </cell>
          <cell r="AG2643">
            <v>1</v>
          </cell>
          <cell r="AH2643" t="str">
            <v>&lt;N/A&gt;</v>
          </cell>
          <cell r="AI2643" t="str">
            <v>Racing</v>
          </cell>
          <cell r="AJ2643" t="str">
            <v>Fall Team Print</v>
          </cell>
          <cell r="AK2643">
            <v>0</v>
          </cell>
          <cell r="AL2643">
            <v>45444</v>
          </cell>
          <cell r="AM2643">
            <v>6006.3120000000008</v>
          </cell>
          <cell r="AN2643">
            <v>1209</v>
          </cell>
          <cell r="AO2643">
            <v>4.9680000000000009</v>
          </cell>
        </row>
        <row r="2644">
          <cell r="A2644">
            <v>87192254985</v>
          </cell>
          <cell r="B2644" t="str">
            <v>1 Season Old</v>
          </cell>
          <cell r="C2644" t="str">
            <v>W060</v>
          </cell>
          <cell r="D2644" t="str">
            <v>Speedo USA Maersk</v>
          </cell>
          <cell r="E2644" t="str">
            <v>8-7192254985</v>
          </cell>
          <cell r="F2644" t="str">
            <v>RUSE BLOCKS FLYBACK 985</v>
          </cell>
          <cell r="G2644" t="str">
            <v>P1122</v>
          </cell>
          <cell r="H2644" t="str">
            <v>One-Piece</v>
          </cell>
          <cell r="I2644" t="str">
            <v>812</v>
          </cell>
          <cell r="J2644" t="str">
            <v>Apparel</v>
          </cell>
          <cell r="K2644" t="str">
            <v>MNL</v>
          </cell>
          <cell r="L2644" t="str">
            <v>SS24</v>
          </cell>
          <cell r="M2644">
            <v>7369.2</v>
          </cell>
          <cell r="N2644">
            <v>890</v>
          </cell>
          <cell r="O2644">
            <v>2947.6800000000003</v>
          </cell>
          <cell r="P2644">
            <v>0</v>
          </cell>
          <cell r="Q2644">
            <v>0</v>
          </cell>
          <cell r="R2644">
            <v>0</v>
          </cell>
          <cell r="S2644">
            <v>0</v>
          </cell>
          <cell r="T2644">
            <v>0</v>
          </cell>
          <cell r="U2644">
            <v>0</v>
          </cell>
          <cell r="V2644">
            <v>0</v>
          </cell>
          <cell r="W2644">
            <v>1.6560000000000001</v>
          </cell>
          <cell r="X2644">
            <v>8.2799999999999994</v>
          </cell>
          <cell r="Y2644">
            <v>-6.6239999999999988</v>
          </cell>
          <cell r="Z2644">
            <v>3.3120000000000003</v>
          </cell>
          <cell r="AA2644">
            <v>4.9679999999999991</v>
          </cell>
          <cell r="AB2644">
            <v>1.6560000000000001</v>
          </cell>
          <cell r="AC2644" t="str">
            <v>Mainline</v>
          </cell>
          <cell r="AD2644" t="str">
            <v>19_Female Racing</v>
          </cell>
          <cell r="AE2644" t="str">
            <v>S124</v>
          </cell>
          <cell r="AF2644" t="str">
            <v>Core</v>
          </cell>
          <cell r="AG2644">
            <v>1</v>
          </cell>
          <cell r="AH2644" t="str">
            <v>&lt;N/A&gt;</v>
          </cell>
          <cell r="AI2644" t="str">
            <v>Racing</v>
          </cell>
          <cell r="AJ2644" t="str">
            <v>Fall Team Print</v>
          </cell>
          <cell r="AK2644">
            <v>0</v>
          </cell>
          <cell r="AL2644">
            <v>45444</v>
          </cell>
          <cell r="AM2644">
            <v>4421.5199999999995</v>
          </cell>
          <cell r="AN2644">
            <v>890</v>
          </cell>
          <cell r="AO2644">
            <v>4.9679999999999991</v>
          </cell>
        </row>
        <row r="2645">
          <cell r="A2645">
            <v>87192255001</v>
          </cell>
          <cell r="B2645" t="str">
            <v>1 Season Old</v>
          </cell>
          <cell r="C2645" t="str">
            <v>W060</v>
          </cell>
          <cell r="D2645" t="str">
            <v>Speedo USA Maersk</v>
          </cell>
          <cell r="E2645" t="str">
            <v>8-7192255001</v>
          </cell>
          <cell r="F2645" t="str">
            <v>CONTORT STRIPES CROS 001</v>
          </cell>
          <cell r="G2645" t="str">
            <v>P1122</v>
          </cell>
          <cell r="H2645" t="str">
            <v>One-Piece</v>
          </cell>
          <cell r="I2645" t="str">
            <v>812</v>
          </cell>
          <cell r="J2645" t="str">
            <v>Apparel</v>
          </cell>
          <cell r="K2645" t="str">
            <v>MNL</v>
          </cell>
          <cell r="L2645" t="str">
            <v>SS24</v>
          </cell>
          <cell r="M2645">
            <v>8025.76</v>
          </cell>
          <cell r="N2645">
            <v>974</v>
          </cell>
          <cell r="O2645">
            <v>3210.3040000000001</v>
          </cell>
          <cell r="P2645">
            <v>1893.4560000000001</v>
          </cell>
          <cell r="Q2645">
            <v>0</v>
          </cell>
          <cell r="R2645">
            <v>0</v>
          </cell>
          <cell r="S2645">
            <v>-5.24</v>
          </cell>
          <cell r="T2645">
            <v>974</v>
          </cell>
          <cell r="U2645">
            <v>-5103.76</v>
          </cell>
          <cell r="V2645">
            <v>0</v>
          </cell>
          <cell r="W2645">
            <v>5.24</v>
          </cell>
          <cell r="X2645">
            <v>8.24</v>
          </cell>
          <cell r="Y2645">
            <v>-3</v>
          </cell>
          <cell r="Z2645">
            <v>5.24</v>
          </cell>
          <cell r="AA2645">
            <v>3</v>
          </cell>
          <cell r="AB2645">
            <v>0</v>
          </cell>
          <cell r="AC2645" t="str">
            <v>Mainline</v>
          </cell>
          <cell r="AD2645" t="str">
            <v>19_Female Racing</v>
          </cell>
          <cell r="AE2645" t="str">
            <v>S124</v>
          </cell>
          <cell r="AF2645" t="str">
            <v>Seasonal</v>
          </cell>
          <cell r="AG2645">
            <v>1</v>
          </cell>
          <cell r="AH2645" t="str">
            <v>At Once</v>
          </cell>
          <cell r="AI2645" t="str">
            <v>Racing</v>
          </cell>
          <cell r="AJ2645" t="str">
            <v>Fall Team Print</v>
          </cell>
          <cell r="AK2645">
            <v>0</v>
          </cell>
          <cell r="AL2645">
            <v>45292</v>
          </cell>
          <cell r="AM2645">
            <v>2922</v>
          </cell>
          <cell r="AN2645">
            <v>974</v>
          </cell>
          <cell r="AO2645">
            <v>3</v>
          </cell>
        </row>
        <row r="2646">
          <cell r="A2646">
            <v>87192255413</v>
          </cell>
          <cell r="B2646" t="str">
            <v>3 Seasons Old</v>
          </cell>
          <cell r="C2646" t="str">
            <v>W060</v>
          </cell>
          <cell r="D2646" t="str">
            <v>Speedo USA Maersk</v>
          </cell>
          <cell r="E2646" t="str">
            <v>8-7192255413</v>
          </cell>
          <cell r="F2646" t="str">
            <v>CONTORT STRIPES CROS 413</v>
          </cell>
          <cell r="G2646" t="str">
            <v>P1122</v>
          </cell>
          <cell r="H2646" t="str">
            <v>One-Piece</v>
          </cell>
          <cell r="I2646" t="str">
            <v>812</v>
          </cell>
          <cell r="J2646" t="str">
            <v>Apparel</v>
          </cell>
          <cell r="K2646" t="str">
            <v>MNL</v>
          </cell>
          <cell r="L2646" t="str">
            <v>SS23</v>
          </cell>
          <cell r="M2646">
            <v>4782.82</v>
          </cell>
          <cell r="N2646">
            <v>538</v>
          </cell>
          <cell r="O2646">
            <v>4304.5379999999996</v>
          </cell>
          <cell r="P2646">
            <v>0</v>
          </cell>
          <cell r="Q2646">
            <v>0</v>
          </cell>
          <cell r="R2646">
            <v>0</v>
          </cell>
          <cell r="S2646">
            <v>-5.89</v>
          </cell>
          <cell r="T2646">
            <v>538</v>
          </cell>
          <cell r="U2646">
            <v>-3168.8199999999997</v>
          </cell>
          <cell r="V2646">
            <v>0</v>
          </cell>
          <cell r="W2646">
            <v>5.89</v>
          </cell>
          <cell r="X2646">
            <v>8.8899999999999988</v>
          </cell>
          <cell r="Y2646">
            <v>-2.9999999999999991</v>
          </cell>
          <cell r="Z2646">
            <v>8.0009999999999994</v>
          </cell>
          <cell r="AA2646">
            <v>0.88899999999999935</v>
          </cell>
          <cell r="AB2646">
            <v>2.1109999999999998</v>
          </cell>
          <cell r="AC2646" t="str">
            <v>Mainline</v>
          </cell>
          <cell r="AD2646" t="str">
            <v>19_Female Racing</v>
          </cell>
          <cell r="AE2646" t="str">
            <v>S123</v>
          </cell>
          <cell r="AF2646" t="str">
            <v>Seasonal</v>
          </cell>
          <cell r="AG2646">
            <v>1</v>
          </cell>
          <cell r="AH2646" t="str">
            <v>At Once</v>
          </cell>
          <cell r="AI2646" t="str">
            <v>Racing</v>
          </cell>
          <cell r="AJ2646" t="str">
            <v>Fall Team Print</v>
          </cell>
          <cell r="AK2646">
            <v>0</v>
          </cell>
          <cell r="AL2646">
            <v>45323</v>
          </cell>
          <cell r="AM2646">
            <v>478.28199999999964</v>
          </cell>
          <cell r="AN2646">
            <v>538</v>
          </cell>
          <cell r="AO2646">
            <v>0.88899999999999935</v>
          </cell>
        </row>
        <row r="2647">
          <cell r="A2647">
            <v>87192255421</v>
          </cell>
          <cell r="B2647" t="str">
            <v>1 Season Old</v>
          </cell>
          <cell r="C2647" t="str">
            <v>W060</v>
          </cell>
          <cell r="D2647" t="str">
            <v>Speedo USA Maersk</v>
          </cell>
          <cell r="E2647" t="str">
            <v>8-7192255421</v>
          </cell>
          <cell r="F2647" t="str">
            <v>CONTORT STRIPES CROS 421</v>
          </cell>
          <cell r="G2647" t="str">
            <v>P1122</v>
          </cell>
          <cell r="H2647" t="str">
            <v>One-Piece</v>
          </cell>
          <cell r="I2647" t="str">
            <v>812</v>
          </cell>
          <cell r="J2647" t="str">
            <v>Apparel</v>
          </cell>
          <cell r="K2647" t="str">
            <v>MNL</v>
          </cell>
          <cell r="L2647" t="str">
            <v>SS24</v>
          </cell>
          <cell r="M2647">
            <v>6015.2</v>
          </cell>
          <cell r="N2647">
            <v>730</v>
          </cell>
          <cell r="O2647">
            <v>2406.08</v>
          </cell>
          <cell r="P2647">
            <v>1419.119999999999</v>
          </cell>
          <cell r="Q2647">
            <v>0</v>
          </cell>
          <cell r="R2647">
            <v>0</v>
          </cell>
          <cell r="S2647">
            <v>-5.2399999999999984</v>
          </cell>
          <cell r="T2647">
            <v>730</v>
          </cell>
          <cell r="U2647">
            <v>-3825.1999999999989</v>
          </cell>
          <cell r="V2647">
            <v>0</v>
          </cell>
          <cell r="W2647">
            <v>5.2399999999999984</v>
          </cell>
          <cell r="X2647">
            <v>8.24</v>
          </cell>
          <cell r="Y2647">
            <v>-3.0000000000000018</v>
          </cell>
          <cell r="Z2647">
            <v>5.2399999999999984</v>
          </cell>
          <cell r="AA2647">
            <v>3.0000000000000018</v>
          </cell>
          <cell r="AB2647">
            <v>0</v>
          </cell>
          <cell r="AC2647" t="str">
            <v>Mainline</v>
          </cell>
          <cell r="AD2647" t="str">
            <v>19_Female Racing</v>
          </cell>
          <cell r="AE2647" t="str">
            <v>S124</v>
          </cell>
          <cell r="AF2647" t="str">
            <v>Seasonal</v>
          </cell>
          <cell r="AG2647">
            <v>1</v>
          </cell>
          <cell r="AH2647" t="str">
            <v>At Once</v>
          </cell>
          <cell r="AI2647" t="str">
            <v>Racing</v>
          </cell>
          <cell r="AJ2647" t="str">
            <v>Fall Team Print</v>
          </cell>
          <cell r="AK2647">
            <v>0</v>
          </cell>
          <cell r="AL2647">
            <v>45627</v>
          </cell>
          <cell r="AM2647">
            <v>2190.0000000000014</v>
          </cell>
          <cell r="AN2647">
            <v>730</v>
          </cell>
          <cell r="AO2647">
            <v>3.0000000000000018</v>
          </cell>
        </row>
        <row r="2648">
          <cell r="A2648">
            <v>87192255431</v>
          </cell>
          <cell r="B2648" t="str">
            <v>1 Season Old</v>
          </cell>
          <cell r="C2648" t="str">
            <v>W060</v>
          </cell>
          <cell r="D2648" t="str">
            <v>Speedo USA Maersk</v>
          </cell>
          <cell r="E2648" t="str">
            <v>8-7192255431</v>
          </cell>
          <cell r="F2648" t="str">
            <v>CONTORT STRIPES CROS 431</v>
          </cell>
          <cell r="G2648" t="str">
            <v>P1122</v>
          </cell>
          <cell r="H2648" t="str">
            <v>One-Piece</v>
          </cell>
          <cell r="I2648" t="str">
            <v>812</v>
          </cell>
          <cell r="J2648" t="str">
            <v>Apparel</v>
          </cell>
          <cell r="K2648" t="str">
            <v>MNL</v>
          </cell>
          <cell r="L2648" t="str">
            <v>SS24</v>
          </cell>
          <cell r="M2648">
            <v>7597.28</v>
          </cell>
          <cell r="N2648">
            <v>922</v>
          </cell>
          <cell r="O2648">
            <v>3038.9120000000003</v>
          </cell>
          <cell r="P2648">
            <v>1792.3679999999995</v>
          </cell>
          <cell r="Q2648">
            <v>0</v>
          </cell>
          <cell r="R2648">
            <v>0</v>
          </cell>
          <cell r="S2648">
            <v>-5.24</v>
          </cell>
          <cell r="T2648">
            <v>922</v>
          </cell>
          <cell r="U2648">
            <v>-4831.28</v>
          </cell>
          <cell r="V2648">
            <v>0</v>
          </cell>
          <cell r="W2648">
            <v>5.2399999999999993</v>
          </cell>
          <cell r="X2648">
            <v>8.24</v>
          </cell>
          <cell r="Y2648">
            <v>-3.0000000000000009</v>
          </cell>
          <cell r="Z2648">
            <v>5.2399999999999993</v>
          </cell>
          <cell r="AA2648">
            <v>3.0000000000000009</v>
          </cell>
          <cell r="AB2648">
            <v>0</v>
          </cell>
          <cell r="AC2648" t="str">
            <v>Mainline</v>
          </cell>
          <cell r="AD2648" t="str">
            <v>19_Female Racing</v>
          </cell>
          <cell r="AE2648" t="str">
            <v>S124</v>
          </cell>
          <cell r="AF2648" t="str">
            <v>Seasonal</v>
          </cell>
          <cell r="AG2648">
            <v>1</v>
          </cell>
          <cell r="AH2648" t="str">
            <v>At Once</v>
          </cell>
          <cell r="AI2648" t="str">
            <v>Racing</v>
          </cell>
          <cell r="AJ2648" t="str">
            <v>Fall Team Print</v>
          </cell>
          <cell r="AK2648">
            <v>0</v>
          </cell>
          <cell r="AL2648">
            <v>45627</v>
          </cell>
          <cell r="AM2648">
            <v>2766.0000000000009</v>
          </cell>
          <cell r="AN2648">
            <v>922</v>
          </cell>
          <cell r="AO2648">
            <v>3.0000000000000009</v>
          </cell>
        </row>
        <row r="2649">
          <cell r="A2649">
            <v>87192255601</v>
          </cell>
          <cell r="B2649" t="str">
            <v>1 Season Old</v>
          </cell>
          <cell r="C2649" t="str">
            <v>W060</v>
          </cell>
          <cell r="D2649" t="str">
            <v>Speedo USA Maersk</v>
          </cell>
          <cell r="E2649" t="str">
            <v>8-7192255601</v>
          </cell>
          <cell r="F2649" t="str">
            <v>CONTORT STRIPES CROS 601</v>
          </cell>
          <cell r="G2649" t="str">
            <v>P1122</v>
          </cell>
          <cell r="H2649" t="str">
            <v>One-Piece</v>
          </cell>
          <cell r="I2649" t="str">
            <v>812</v>
          </cell>
          <cell r="J2649" t="str">
            <v>Apparel</v>
          </cell>
          <cell r="K2649" t="str">
            <v>MNL</v>
          </cell>
          <cell r="L2649" t="str">
            <v>SS24</v>
          </cell>
          <cell r="M2649">
            <v>7350.08</v>
          </cell>
          <cell r="N2649">
            <v>892</v>
          </cell>
          <cell r="O2649">
            <v>2940.0320000000002</v>
          </cell>
          <cell r="P2649">
            <v>1734.0479999999998</v>
          </cell>
          <cell r="Q2649">
            <v>0</v>
          </cell>
          <cell r="R2649">
            <v>0</v>
          </cell>
          <cell r="S2649">
            <v>-5.24</v>
          </cell>
          <cell r="T2649">
            <v>892</v>
          </cell>
          <cell r="U2649">
            <v>-4674.08</v>
          </cell>
          <cell r="V2649">
            <v>0</v>
          </cell>
          <cell r="W2649">
            <v>5.24</v>
          </cell>
          <cell r="X2649">
            <v>8.24</v>
          </cell>
          <cell r="Y2649">
            <v>-3</v>
          </cell>
          <cell r="Z2649">
            <v>5.24</v>
          </cell>
          <cell r="AA2649">
            <v>3</v>
          </cell>
          <cell r="AB2649">
            <v>0</v>
          </cell>
          <cell r="AC2649" t="str">
            <v>Mainline</v>
          </cell>
          <cell r="AD2649" t="str">
            <v>19_Female Racing</v>
          </cell>
          <cell r="AE2649" t="str">
            <v>S124</v>
          </cell>
          <cell r="AF2649" t="str">
            <v>Seasonal</v>
          </cell>
          <cell r="AG2649">
            <v>1</v>
          </cell>
          <cell r="AH2649" t="str">
            <v>At Once</v>
          </cell>
          <cell r="AI2649" t="str">
            <v>Racing</v>
          </cell>
          <cell r="AJ2649" t="str">
            <v>Fall Team Print</v>
          </cell>
          <cell r="AK2649">
            <v>0</v>
          </cell>
          <cell r="AL2649">
            <v>45323</v>
          </cell>
          <cell r="AM2649">
            <v>2676</v>
          </cell>
          <cell r="AN2649">
            <v>892</v>
          </cell>
          <cell r="AO2649">
            <v>3</v>
          </cell>
        </row>
        <row r="2650">
          <cell r="A2650">
            <v>87192255722</v>
          </cell>
          <cell r="B2650" t="str">
            <v>3 Seasons Old</v>
          </cell>
          <cell r="C2650" t="str">
            <v>W060</v>
          </cell>
          <cell r="D2650" t="str">
            <v>Speedo USA Maersk</v>
          </cell>
          <cell r="E2650" t="str">
            <v>8-7192255722</v>
          </cell>
          <cell r="F2650" t="str">
            <v>CONTORT STRIPES CROS 722</v>
          </cell>
          <cell r="G2650" t="str">
            <v>P1122</v>
          </cell>
          <cell r="H2650" t="str">
            <v>One-Piece</v>
          </cell>
          <cell r="I2650" t="str">
            <v>812</v>
          </cell>
          <cell r="J2650" t="str">
            <v>Apparel</v>
          </cell>
          <cell r="K2650" t="str">
            <v>MNL</v>
          </cell>
          <cell r="L2650" t="str">
            <v>SS23</v>
          </cell>
          <cell r="M2650">
            <v>7885.4</v>
          </cell>
          <cell r="N2650">
            <v>890</v>
          </cell>
          <cell r="O2650">
            <v>7096.86</v>
          </cell>
          <cell r="P2650">
            <v>0</v>
          </cell>
          <cell r="Q2650">
            <v>0</v>
          </cell>
          <cell r="R2650">
            <v>0</v>
          </cell>
          <cell r="S2650">
            <v>-5.8599999999999994</v>
          </cell>
          <cell r="T2650">
            <v>890</v>
          </cell>
          <cell r="U2650">
            <v>-5215.3999999999996</v>
          </cell>
          <cell r="V2650">
            <v>0</v>
          </cell>
          <cell r="W2650">
            <v>5.8599999999999994</v>
          </cell>
          <cell r="X2650">
            <v>8.86</v>
          </cell>
          <cell r="Y2650">
            <v>-3</v>
          </cell>
          <cell r="Z2650">
            <v>7.9739999999999993</v>
          </cell>
          <cell r="AA2650">
            <v>0.88600000000000012</v>
          </cell>
          <cell r="AB2650">
            <v>2.1139999999999999</v>
          </cell>
          <cell r="AC2650" t="str">
            <v>Mainline</v>
          </cell>
          <cell r="AD2650" t="str">
            <v>19_Female Racing</v>
          </cell>
          <cell r="AE2650" t="str">
            <v>S123</v>
          </cell>
          <cell r="AF2650" t="str">
            <v>Seasonal</v>
          </cell>
          <cell r="AG2650">
            <v>1</v>
          </cell>
          <cell r="AH2650" t="str">
            <v>At Once</v>
          </cell>
          <cell r="AI2650" t="str">
            <v>Racing</v>
          </cell>
          <cell r="AJ2650" t="str">
            <v>Fall Team Print</v>
          </cell>
          <cell r="AK2650">
            <v>0</v>
          </cell>
          <cell r="AL2650">
            <v>45031</v>
          </cell>
          <cell r="AM2650">
            <v>788.54000000000008</v>
          </cell>
          <cell r="AN2650">
            <v>890</v>
          </cell>
          <cell r="AO2650">
            <v>0.88600000000000012</v>
          </cell>
        </row>
        <row r="2651">
          <cell r="A2651">
            <v>87192256320</v>
          </cell>
          <cell r="B2651" t="str">
            <v>1 Season Old</v>
          </cell>
          <cell r="C2651" t="str">
            <v>W060</v>
          </cell>
          <cell r="D2651" t="str">
            <v>Speedo USA Maersk</v>
          </cell>
          <cell r="E2651" t="str">
            <v>8-7192256320</v>
          </cell>
          <cell r="F2651" t="str">
            <v>REFLECTED ONE BACK 320</v>
          </cell>
          <cell r="G2651" t="str">
            <v>P1122</v>
          </cell>
          <cell r="H2651" t="str">
            <v>One-Piece</v>
          </cell>
          <cell r="I2651" t="str">
            <v>812</v>
          </cell>
          <cell r="J2651" t="str">
            <v>Apparel</v>
          </cell>
          <cell r="K2651" t="str">
            <v>MNL</v>
          </cell>
          <cell r="L2651" t="str">
            <v>SS24</v>
          </cell>
          <cell r="M2651">
            <v>7120.89</v>
          </cell>
          <cell r="N2651">
            <v>889</v>
          </cell>
          <cell r="O2651">
            <v>2848.3560000000002</v>
          </cell>
          <cell r="P2651">
            <v>1605.534000000001</v>
          </cell>
          <cell r="Q2651">
            <v>0</v>
          </cell>
          <cell r="R2651">
            <v>0</v>
          </cell>
          <cell r="S2651">
            <v>-5.0100000000000016</v>
          </cell>
          <cell r="T2651">
            <v>889</v>
          </cell>
          <cell r="U2651">
            <v>-4453.8900000000012</v>
          </cell>
          <cell r="V2651">
            <v>0</v>
          </cell>
          <cell r="W2651">
            <v>5.0100000000000016</v>
          </cell>
          <cell r="X2651">
            <v>8.01</v>
          </cell>
          <cell r="Y2651">
            <v>-2.9999999999999982</v>
          </cell>
          <cell r="Z2651">
            <v>5.0100000000000016</v>
          </cell>
          <cell r="AA2651">
            <v>2.9999999999999982</v>
          </cell>
          <cell r="AB2651">
            <v>0</v>
          </cell>
          <cell r="AC2651" t="str">
            <v>Mainline</v>
          </cell>
          <cell r="AD2651" t="str">
            <v>19_Female Racing</v>
          </cell>
          <cell r="AE2651" t="str">
            <v>S124</v>
          </cell>
          <cell r="AF2651" t="str">
            <v>Seasonal</v>
          </cell>
          <cell r="AG2651">
            <v>1</v>
          </cell>
          <cell r="AH2651" t="str">
            <v>At Once</v>
          </cell>
          <cell r="AI2651" t="str">
            <v>Racing</v>
          </cell>
          <cell r="AJ2651" t="str">
            <v>Fall Team Print</v>
          </cell>
          <cell r="AK2651">
            <v>0</v>
          </cell>
          <cell r="AL2651">
            <v>45292</v>
          </cell>
          <cell r="AM2651">
            <v>2666.9999999999986</v>
          </cell>
          <cell r="AN2651">
            <v>889</v>
          </cell>
          <cell r="AO2651">
            <v>2.9999999999999982</v>
          </cell>
        </row>
        <row r="2652">
          <cell r="A2652">
            <v>87192256419</v>
          </cell>
          <cell r="B2652" t="str">
            <v>3 Seasons Old</v>
          </cell>
          <cell r="C2652" t="str">
            <v>W060</v>
          </cell>
          <cell r="D2652" t="str">
            <v>Speedo USA Maersk</v>
          </cell>
          <cell r="E2652" t="str">
            <v>8-7192256419</v>
          </cell>
          <cell r="F2652" t="str">
            <v>REFLECTED ONE BACK 419</v>
          </cell>
          <cell r="G2652" t="str">
            <v>P1122</v>
          </cell>
          <cell r="H2652" t="str">
            <v>One-Piece</v>
          </cell>
          <cell r="I2652" t="str">
            <v>812</v>
          </cell>
          <cell r="J2652" t="str">
            <v>Apparel</v>
          </cell>
          <cell r="K2652" t="str">
            <v>MNL</v>
          </cell>
          <cell r="L2652" t="str">
            <v>SS23</v>
          </cell>
          <cell r="M2652">
            <v>10062.92</v>
          </cell>
          <cell r="N2652">
            <v>1162</v>
          </cell>
          <cell r="O2652">
            <v>9056.6280000000006</v>
          </cell>
          <cell r="P2652">
            <v>0</v>
          </cell>
          <cell r="Q2652">
            <v>0</v>
          </cell>
          <cell r="R2652">
            <v>0</v>
          </cell>
          <cell r="S2652">
            <v>-5.6599999999999993</v>
          </cell>
          <cell r="T2652">
            <v>1162</v>
          </cell>
          <cell r="U2652">
            <v>-6576.9199999999992</v>
          </cell>
          <cell r="V2652">
            <v>0</v>
          </cell>
          <cell r="W2652">
            <v>5.6599999999999993</v>
          </cell>
          <cell r="X2652">
            <v>8.66</v>
          </cell>
          <cell r="Y2652">
            <v>-3.0000000000000009</v>
          </cell>
          <cell r="Z2652">
            <v>7.7940000000000005</v>
          </cell>
          <cell r="AA2652">
            <v>0.86599999999999966</v>
          </cell>
          <cell r="AB2652">
            <v>2.1340000000000012</v>
          </cell>
          <cell r="AC2652" t="str">
            <v>Mainline</v>
          </cell>
          <cell r="AD2652" t="str">
            <v>19_Female Racing</v>
          </cell>
          <cell r="AE2652" t="str">
            <v>S123</v>
          </cell>
          <cell r="AF2652" t="str">
            <v>Seasonal</v>
          </cell>
          <cell r="AG2652">
            <v>1</v>
          </cell>
          <cell r="AH2652" t="str">
            <v>At Once</v>
          </cell>
          <cell r="AI2652" t="str">
            <v>Racing</v>
          </cell>
          <cell r="AJ2652" t="str">
            <v>Fall Team Print</v>
          </cell>
          <cell r="AK2652">
            <v>0</v>
          </cell>
          <cell r="AL2652">
            <v>45323</v>
          </cell>
          <cell r="AM2652">
            <v>1006.2919999999996</v>
          </cell>
          <cell r="AN2652">
            <v>1162</v>
          </cell>
          <cell r="AO2652">
            <v>0.86599999999999966</v>
          </cell>
        </row>
        <row r="2653">
          <cell r="A2653">
            <v>87192256421</v>
          </cell>
          <cell r="B2653" t="str">
            <v>1 Season Old</v>
          </cell>
          <cell r="C2653" t="str">
            <v>W060</v>
          </cell>
          <cell r="D2653" t="str">
            <v>Speedo USA Maersk</v>
          </cell>
          <cell r="E2653" t="str">
            <v>8-7192256421</v>
          </cell>
          <cell r="F2653" t="str">
            <v>REFLECTED ONE BACK 421</v>
          </cell>
          <cell r="G2653" t="str">
            <v>P1122</v>
          </cell>
          <cell r="H2653" t="str">
            <v>One-Piece</v>
          </cell>
          <cell r="I2653" t="str">
            <v>812</v>
          </cell>
          <cell r="J2653" t="str">
            <v>Apparel</v>
          </cell>
          <cell r="K2653" t="str">
            <v>MNL</v>
          </cell>
          <cell r="L2653" t="str">
            <v>SS24</v>
          </cell>
          <cell r="M2653">
            <v>6007.5</v>
          </cell>
          <cell r="N2653">
            <v>750</v>
          </cell>
          <cell r="O2653">
            <v>2403</v>
          </cell>
          <cell r="P2653">
            <v>1354.5</v>
          </cell>
          <cell r="Q2653">
            <v>0</v>
          </cell>
          <cell r="R2653">
            <v>0</v>
          </cell>
          <cell r="S2653">
            <v>-5.01</v>
          </cell>
          <cell r="T2653">
            <v>750</v>
          </cell>
          <cell r="U2653">
            <v>-3757.5</v>
          </cell>
          <cell r="V2653">
            <v>0</v>
          </cell>
          <cell r="W2653">
            <v>5.01</v>
          </cell>
          <cell r="X2653">
            <v>8.01</v>
          </cell>
          <cell r="Y2653">
            <v>-3</v>
          </cell>
          <cell r="Z2653">
            <v>5.01</v>
          </cell>
          <cell r="AA2653">
            <v>3</v>
          </cell>
          <cell r="AB2653">
            <v>0</v>
          </cell>
          <cell r="AC2653" t="str">
            <v>Mainline</v>
          </cell>
          <cell r="AD2653" t="str">
            <v>19_Female Racing</v>
          </cell>
          <cell r="AE2653" t="str">
            <v>S124</v>
          </cell>
          <cell r="AF2653" t="str">
            <v>Seasonal</v>
          </cell>
          <cell r="AG2653">
            <v>1</v>
          </cell>
          <cell r="AH2653" t="str">
            <v>At Once</v>
          </cell>
          <cell r="AI2653" t="str">
            <v>Racing</v>
          </cell>
          <cell r="AJ2653" t="str">
            <v>Fall Team Print</v>
          </cell>
          <cell r="AK2653">
            <v>0</v>
          </cell>
          <cell r="AL2653">
            <v>45627</v>
          </cell>
          <cell r="AM2653">
            <v>2250</v>
          </cell>
          <cell r="AN2653">
            <v>750</v>
          </cell>
          <cell r="AO2653">
            <v>3</v>
          </cell>
        </row>
        <row r="2654">
          <cell r="A2654">
            <v>87192256431</v>
          </cell>
          <cell r="B2654" t="str">
            <v>1 Season Old</v>
          </cell>
          <cell r="C2654" t="str">
            <v>W060</v>
          </cell>
          <cell r="D2654" t="str">
            <v>Speedo USA Maersk</v>
          </cell>
          <cell r="E2654" t="str">
            <v>8-7192256431</v>
          </cell>
          <cell r="F2654" t="str">
            <v>REFLECTED ONE BACK 431</v>
          </cell>
          <cell r="G2654" t="str">
            <v>P1122</v>
          </cell>
          <cell r="H2654" t="str">
            <v>One-Piece</v>
          </cell>
          <cell r="I2654" t="str">
            <v>812</v>
          </cell>
          <cell r="J2654" t="str">
            <v>Apparel</v>
          </cell>
          <cell r="K2654" t="str">
            <v>MNL</v>
          </cell>
          <cell r="L2654" t="str">
            <v>SS24</v>
          </cell>
          <cell r="M2654">
            <v>11814.75</v>
          </cell>
          <cell r="N2654">
            <v>1475</v>
          </cell>
          <cell r="O2654">
            <v>4725.9000000000005</v>
          </cell>
          <cell r="P2654">
            <v>2663.8499999999976</v>
          </cell>
          <cell r="Q2654">
            <v>0</v>
          </cell>
          <cell r="R2654">
            <v>0</v>
          </cell>
          <cell r="S2654">
            <v>-5.0099999999999989</v>
          </cell>
          <cell r="T2654">
            <v>1475</v>
          </cell>
          <cell r="U2654">
            <v>-7389.7499999999982</v>
          </cell>
          <cell r="V2654">
            <v>0</v>
          </cell>
          <cell r="W2654">
            <v>5.0099999999999989</v>
          </cell>
          <cell r="X2654">
            <v>8.01</v>
          </cell>
          <cell r="Y2654">
            <v>-3.0000000000000009</v>
          </cell>
          <cell r="Z2654">
            <v>5.0099999999999989</v>
          </cell>
          <cell r="AA2654">
            <v>3.0000000000000009</v>
          </cell>
          <cell r="AB2654">
            <v>0</v>
          </cell>
          <cell r="AC2654" t="str">
            <v>Mainline</v>
          </cell>
          <cell r="AD2654" t="str">
            <v>19_Female Racing</v>
          </cell>
          <cell r="AE2654" t="str">
            <v>S124</v>
          </cell>
          <cell r="AF2654" t="str">
            <v>Seasonal</v>
          </cell>
          <cell r="AG2654">
            <v>1</v>
          </cell>
          <cell r="AH2654" t="str">
            <v>At Once</v>
          </cell>
          <cell r="AI2654" t="str">
            <v>Racing</v>
          </cell>
          <cell r="AJ2654" t="str">
            <v>Fall Team Print</v>
          </cell>
          <cell r="AK2654">
            <v>0</v>
          </cell>
          <cell r="AL2654">
            <v>45292</v>
          </cell>
          <cell r="AM2654">
            <v>4425.0000000000009</v>
          </cell>
          <cell r="AN2654">
            <v>1475</v>
          </cell>
          <cell r="AO2654">
            <v>3.0000000000000009</v>
          </cell>
        </row>
        <row r="2655">
          <cell r="A2655">
            <v>87192256601</v>
          </cell>
          <cell r="B2655" t="str">
            <v>1 Season Old</v>
          </cell>
          <cell r="C2655" t="str">
            <v>W060</v>
          </cell>
          <cell r="D2655" t="str">
            <v>Speedo USA Maersk</v>
          </cell>
          <cell r="E2655" t="str">
            <v>8-7192256601</v>
          </cell>
          <cell r="F2655" t="str">
            <v>REFLECTED ONE BACK 601</v>
          </cell>
          <cell r="G2655" t="str">
            <v>P1122</v>
          </cell>
          <cell r="H2655" t="str">
            <v>One-Piece</v>
          </cell>
          <cell r="I2655" t="str">
            <v>812</v>
          </cell>
          <cell r="J2655" t="str">
            <v>Apparel</v>
          </cell>
          <cell r="K2655" t="str">
            <v>MNL</v>
          </cell>
          <cell r="L2655" t="str">
            <v>SS24</v>
          </cell>
          <cell r="M2655">
            <v>8819.01</v>
          </cell>
          <cell r="N2655">
            <v>1101</v>
          </cell>
          <cell r="O2655">
            <v>3527.6040000000003</v>
          </cell>
          <cell r="P2655">
            <v>1988.4059999999981</v>
          </cell>
          <cell r="Q2655">
            <v>0</v>
          </cell>
          <cell r="R2655">
            <v>0</v>
          </cell>
          <cell r="S2655">
            <v>-5.0099999999999989</v>
          </cell>
          <cell r="T2655">
            <v>1101</v>
          </cell>
          <cell r="U2655">
            <v>-5516.0099999999984</v>
          </cell>
          <cell r="V2655">
            <v>0</v>
          </cell>
          <cell r="W2655">
            <v>5.0099999999999989</v>
          </cell>
          <cell r="X2655">
            <v>8.01</v>
          </cell>
          <cell r="Y2655">
            <v>-3.0000000000000009</v>
          </cell>
          <cell r="Z2655">
            <v>5.0099999999999989</v>
          </cell>
          <cell r="AA2655">
            <v>3.0000000000000009</v>
          </cell>
          <cell r="AB2655">
            <v>0</v>
          </cell>
          <cell r="AC2655" t="str">
            <v>Mainline</v>
          </cell>
          <cell r="AD2655" t="str">
            <v>19_Female Racing</v>
          </cell>
          <cell r="AE2655" t="str">
            <v>S124</v>
          </cell>
          <cell r="AF2655" t="str">
            <v>Seasonal</v>
          </cell>
          <cell r="AG2655">
            <v>1</v>
          </cell>
          <cell r="AH2655" t="str">
            <v>At Once</v>
          </cell>
          <cell r="AI2655" t="str">
            <v>Racing</v>
          </cell>
          <cell r="AJ2655" t="str">
            <v>Fall Team Print</v>
          </cell>
          <cell r="AK2655">
            <v>0</v>
          </cell>
          <cell r="AL2655">
            <v>45627</v>
          </cell>
          <cell r="AM2655">
            <v>3303.0000000000009</v>
          </cell>
          <cell r="AN2655">
            <v>1101</v>
          </cell>
          <cell r="AO2655">
            <v>3.0000000000000009</v>
          </cell>
        </row>
        <row r="2656">
          <cell r="A2656">
            <v>87192256847</v>
          </cell>
          <cell r="B2656" t="str">
            <v>1 Season Old</v>
          </cell>
          <cell r="C2656" t="str">
            <v>W060</v>
          </cell>
          <cell r="D2656" t="str">
            <v>Speedo USA Maersk</v>
          </cell>
          <cell r="E2656" t="str">
            <v>8-7192256847</v>
          </cell>
          <cell r="F2656" t="str">
            <v>REFLECTED ONE BACK 847</v>
          </cell>
          <cell r="G2656" t="str">
            <v>P1122</v>
          </cell>
          <cell r="H2656" t="str">
            <v>One-Piece</v>
          </cell>
          <cell r="I2656" t="str">
            <v>812</v>
          </cell>
          <cell r="J2656" t="str">
            <v>Apparel</v>
          </cell>
          <cell r="K2656" t="str">
            <v>MNL</v>
          </cell>
          <cell r="L2656" t="str">
            <v>SS24</v>
          </cell>
          <cell r="M2656">
            <v>7801.74</v>
          </cell>
          <cell r="N2656">
            <v>974</v>
          </cell>
          <cell r="O2656">
            <v>3120.6959999999999</v>
          </cell>
          <cell r="P2656">
            <v>1759.0439999999999</v>
          </cell>
          <cell r="Q2656">
            <v>0</v>
          </cell>
          <cell r="R2656">
            <v>0</v>
          </cell>
          <cell r="S2656">
            <v>-5.01</v>
          </cell>
          <cell r="T2656">
            <v>974</v>
          </cell>
          <cell r="U2656">
            <v>-4879.74</v>
          </cell>
          <cell r="V2656">
            <v>0</v>
          </cell>
          <cell r="W2656">
            <v>5.01</v>
          </cell>
          <cell r="X2656">
            <v>8.01</v>
          </cell>
          <cell r="Y2656">
            <v>-3</v>
          </cell>
          <cell r="Z2656">
            <v>5.01</v>
          </cell>
          <cell r="AA2656">
            <v>3</v>
          </cell>
          <cell r="AB2656">
            <v>0</v>
          </cell>
          <cell r="AC2656" t="str">
            <v>Mainline</v>
          </cell>
          <cell r="AD2656" t="str">
            <v>19_Female Racing</v>
          </cell>
          <cell r="AE2656" t="str">
            <v>S124</v>
          </cell>
          <cell r="AF2656" t="str">
            <v>Seasonal</v>
          </cell>
          <cell r="AG2656">
            <v>1</v>
          </cell>
          <cell r="AH2656" t="str">
            <v>At Once</v>
          </cell>
          <cell r="AI2656" t="str">
            <v>Racing</v>
          </cell>
          <cell r="AJ2656" t="str">
            <v>Fall Team Print</v>
          </cell>
          <cell r="AK2656">
            <v>0</v>
          </cell>
          <cell r="AL2656">
            <v>45627</v>
          </cell>
          <cell r="AM2656">
            <v>2922</v>
          </cell>
          <cell r="AN2656">
            <v>974</v>
          </cell>
          <cell r="AO2656">
            <v>3</v>
          </cell>
        </row>
        <row r="2657">
          <cell r="A2657">
            <v>87192257002</v>
          </cell>
          <cell r="B2657" t="str">
            <v>Current</v>
          </cell>
          <cell r="C2657" t="str">
            <v>W060</v>
          </cell>
          <cell r="D2657" t="str">
            <v>Speedo USA Maersk</v>
          </cell>
          <cell r="E2657" t="str">
            <v>8-7192257002</v>
          </cell>
          <cell r="F2657" t="str">
            <v>EDGE SPLICE CROSSBAC 002</v>
          </cell>
          <cell r="G2657" t="str">
            <v>P1122</v>
          </cell>
          <cell r="H2657" t="str">
            <v>One-Piece</v>
          </cell>
          <cell r="I2657" t="str">
            <v>812</v>
          </cell>
          <cell r="J2657" t="str">
            <v>Apparel</v>
          </cell>
          <cell r="K2657" t="str">
            <v>SMU</v>
          </cell>
          <cell r="L2657" t="str">
            <v>SS25</v>
          </cell>
          <cell r="M2657">
            <v>8812.5300000000007</v>
          </cell>
          <cell r="N2657">
            <v>1143</v>
          </cell>
          <cell r="O2657">
            <v>0</v>
          </cell>
          <cell r="P2657">
            <v>0</v>
          </cell>
          <cell r="Q2657">
            <v>0</v>
          </cell>
          <cell r="R2657">
            <v>0</v>
          </cell>
          <cell r="S2657">
            <v>0</v>
          </cell>
          <cell r="T2657">
            <v>0</v>
          </cell>
          <cell r="U2657">
            <v>0</v>
          </cell>
          <cell r="V2657">
            <v>0</v>
          </cell>
          <cell r="W2657">
            <v>0</v>
          </cell>
          <cell r="X2657">
            <v>7.7100000000000009</v>
          </cell>
          <cell r="Y2657">
            <v>-7.7100000000000009</v>
          </cell>
          <cell r="Z2657">
            <v>0</v>
          </cell>
          <cell r="AA2657">
            <v>7.7100000000000009</v>
          </cell>
          <cell r="AB2657">
            <v>0</v>
          </cell>
          <cell r="AC2657" t="str">
            <v>Mainline</v>
          </cell>
          <cell r="AD2657" t="str">
            <v>19_Female Racing</v>
          </cell>
          <cell r="AE2657" t="str">
            <v>S125</v>
          </cell>
          <cell r="AF2657" t="str">
            <v>Core</v>
          </cell>
          <cell r="AG2657">
            <v>1</v>
          </cell>
          <cell r="AH2657" t="str">
            <v>&lt;N/A&gt;</v>
          </cell>
          <cell r="AI2657" t="str">
            <v>Racing</v>
          </cell>
          <cell r="AJ2657" t="str">
            <v>Team</v>
          </cell>
          <cell r="AK2657">
            <v>0</v>
          </cell>
          <cell r="AL2657">
            <v>46919</v>
          </cell>
          <cell r="AM2657">
            <v>8812.5300000000007</v>
          </cell>
          <cell r="AN2657">
            <v>1143</v>
          </cell>
          <cell r="AO2657">
            <v>7.7100000000000009</v>
          </cell>
        </row>
        <row r="2658">
          <cell r="A2658">
            <v>87192257411</v>
          </cell>
          <cell r="B2658" t="str">
            <v>Current</v>
          </cell>
          <cell r="C2658" t="str">
            <v>W060</v>
          </cell>
          <cell r="D2658" t="str">
            <v>Speedo USA Maersk</v>
          </cell>
          <cell r="E2658" t="str">
            <v>8-7192257411</v>
          </cell>
          <cell r="F2658" t="str">
            <v>EDGE SPLICE CROSSBAC 411</v>
          </cell>
          <cell r="G2658" t="str">
            <v>P1122</v>
          </cell>
          <cell r="H2658" t="str">
            <v>One-Piece</v>
          </cell>
          <cell r="I2658" t="str">
            <v>812</v>
          </cell>
          <cell r="J2658" t="str">
            <v>Apparel</v>
          </cell>
          <cell r="K2658" t="str">
            <v>SMU</v>
          </cell>
          <cell r="L2658" t="str">
            <v>SS25</v>
          </cell>
          <cell r="M2658">
            <v>10655.22</v>
          </cell>
          <cell r="N2658">
            <v>1382</v>
          </cell>
          <cell r="O2658">
            <v>0</v>
          </cell>
          <cell r="P2658">
            <v>0</v>
          </cell>
          <cell r="Q2658">
            <v>0</v>
          </cell>
          <cell r="R2658">
            <v>0</v>
          </cell>
          <cell r="S2658">
            <v>0</v>
          </cell>
          <cell r="T2658">
            <v>0</v>
          </cell>
          <cell r="U2658">
            <v>0</v>
          </cell>
          <cell r="V2658">
            <v>0</v>
          </cell>
          <cell r="W2658">
            <v>0</v>
          </cell>
          <cell r="X2658">
            <v>7.71</v>
          </cell>
          <cell r="Y2658">
            <v>-7.71</v>
          </cell>
          <cell r="Z2658">
            <v>0</v>
          </cell>
          <cell r="AA2658">
            <v>7.71</v>
          </cell>
          <cell r="AB2658">
            <v>0</v>
          </cell>
          <cell r="AC2658" t="str">
            <v>Mainline</v>
          </cell>
          <cell r="AD2658" t="str">
            <v>19_Female Racing</v>
          </cell>
          <cell r="AE2658" t="str">
            <v>S125</v>
          </cell>
          <cell r="AF2658" t="str">
            <v>Core</v>
          </cell>
          <cell r="AG2658">
            <v>1</v>
          </cell>
          <cell r="AH2658" t="str">
            <v>&lt;N/A&gt;</v>
          </cell>
          <cell r="AI2658" t="str">
            <v>Racing</v>
          </cell>
          <cell r="AJ2658" t="str">
            <v>Team</v>
          </cell>
          <cell r="AK2658">
            <v>0</v>
          </cell>
          <cell r="AL2658">
            <v>46919</v>
          </cell>
          <cell r="AM2658">
            <v>10655.22</v>
          </cell>
          <cell r="AN2658">
            <v>1382</v>
          </cell>
          <cell r="AO2658">
            <v>7.71</v>
          </cell>
        </row>
        <row r="2659">
          <cell r="A2659">
            <v>87192257419</v>
          </cell>
          <cell r="B2659" t="str">
            <v>Current</v>
          </cell>
          <cell r="C2659" t="str">
            <v>W060</v>
          </cell>
          <cell r="D2659" t="str">
            <v>Speedo USA Maersk</v>
          </cell>
          <cell r="E2659" t="str">
            <v>8-7192257419</v>
          </cell>
          <cell r="F2659" t="str">
            <v>EDGE SPLICE CROSSBAC 419</v>
          </cell>
          <cell r="G2659" t="str">
            <v>P1122</v>
          </cell>
          <cell r="H2659" t="str">
            <v>One-Piece</v>
          </cell>
          <cell r="I2659" t="str">
            <v>812</v>
          </cell>
          <cell r="J2659" t="str">
            <v>Apparel</v>
          </cell>
          <cell r="K2659" t="str">
            <v>SMU</v>
          </cell>
          <cell r="L2659" t="str">
            <v>SS25</v>
          </cell>
          <cell r="M2659">
            <v>13623.57</v>
          </cell>
          <cell r="N2659">
            <v>1767</v>
          </cell>
          <cell r="O2659">
            <v>0</v>
          </cell>
          <cell r="P2659">
            <v>0</v>
          </cell>
          <cell r="Q2659">
            <v>0</v>
          </cell>
          <cell r="R2659">
            <v>0</v>
          </cell>
          <cell r="S2659">
            <v>0</v>
          </cell>
          <cell r="T2659">
            <v>0</v>
          </cell>
          <cell r="U2659">
            <v>0</v>
          </cell>
          <cell r="V2659">
            <v>0</v>
          </cell>
          <cell r="W2659">
            <v>0</v>
          </cell>
          <cell r="X2659">
            <v>7.71</v>
          </cell>
          <cell r="Y2659">
            <v>-7.71</v>
          </cell>
          <cell r="Z2659">
            <v>0</v>
          </cell>
          <cell r="AA2659">
            <v>7.71</v>
          </cell>
          <cell r="AB2659">
            <v>0</v>
          </cell>
          <cell r="AC2659" t="str">
            <v>Mainline</v>
          </cell>
          <cell r="AD2659" t="str">
            <v>19_Female Racing</v>
          </cell>
          <cell r="AE2659" t="str">
            <v>S125</v>
          </cell>
          <cell r="AF2659" t="str">
            <v>Core</v>
          </cell>
          <cell r="AG2659">
            <v>1</v>
          </cell>
          <cell r="AH2659" t="str">
            <v>&lt;N/A&gt;</v>
          </cell>
          <cell r="AI2659" t="str">
            <v>Racing</v>
          </cell>
          <cell r="AJ2659" t="str">
            <v>Team</v>
          </cell>
          <cell r="AK2659">
            <v>0</v>
          </cell>
          <cell r="AL2659">
            <v>46919</v>
          </cell>
          <cell r="AM2659">
            <v>13623.57</v>
          </cell>
          <cell r="AN2659">
            <v>1767</v>
          </cell>
          <cell r="AO2659">
            <v>7.71</v>
          </cell>
        </row>
        <row r="2660">
          <cell r="A2660">
            <v>87192257427</v>
          </cell>
          <cell r="B2660" t="str">
            <v>Current</v>
          </cell>
          <cell r="C2660" t="str">
            <v>W060</v>
          </cell>
          <cell r="D2660" t="str">
            <v>Speedo USA Maersk</v>
          </cell>
          <cell r="E2660" t="str">
            <v>8-7192257427</v>
          </cell>
          <cell r="F2660" t="str">
            <v>EDGE SPLICE CROSSBAC 427</v>
          </cell>
          <cell r="G2660" t="str">
            <v>P1122</v>
          </cell>
          <cell r="H2660" t="str">
            <v>One-Piece</v>
          </cell>
          <cell r="I2660" t="str">
            <v>812</v>
          </cell>
          <cell r="J2660" t="str">
            <v>Apparel</v>
          </cell>
          <cell r="K2660" t="str">
            <v>SMU</v>
          </cell>
          <cell r="L2660" t="str">
            <v>SS25</v>
          </cell>
          <cell r="M2660">
            <v>12004.47</v>
          </cell>
          <cell r="N2660">
            <v>1557</v>
          </cell>
          <cell r="O2660">
            <v>0</v>
          </cell>
          <cell r="P2660">
            <v>0</v>
          </cell>
          <cell r="Q2660">
            <v>0</v>
          </cell>
          <cell r="R2660">
            <v>0</v>
          </cell>
          <cell r="S2660">
            <v>0</v>
          </cell>
          <cell r="T2660">
            <v>0</v>
          </cell>
          <cell r="U2660">
            <v>0</v>
          </cell>
          <cell r="V2660">
            <v>0</v>
          </cell>
          <cell r="W2660">
            <v>0</v>
          </cell>
          <cell r="X2660">
            <v>7.71</v>
          </cell>
          <cell r="Y2660">
            <v>-7.71</v>
          </cell>
          <cell r="Z2660">
            <v>0</v>
          </cell>
          <cell r="AA2660">
            <v>7.71</v>
          </cell>
          <cell r="AB2660">
            <v>0</v>
          </cell>
          <cell r="AC2660" t="str">
            <v>Mainline</v>
          </cell>
          <cell r="AD2660" t="str">
            <v>19_Female Racing</v>
          </cell>
          <cell r="AE2660" t="str">
            <v>S125</v>
          </cell>
          <cell r="AF2660" t="str">
            <v>Core</v>
          </cell>
          <cell r="AG2660">
            <v>1</v>
          </cell>
          <cell r="AH2660" t="str">
            <v>&lt;N/A&gt;</v>
          </cell>
          <cell r="AI2660" t="str">
            <v>Racing</v>
          </cell>
          <cell r="AJ2660" t="str">
            <v>Team</v>
          </cell>
          <cell r="AK2660">
            <v>0</v>
          </cell>
          <cell r="AL2660">
            <v>46919</v>
          </cell>
          <cell r="AM2660">
            <v>12004.47</v>
          </cell>
          <cell r="AN2660">
            <v>1557</v>
          </cell>
          <cell r="AO2660">
            <v>7.71</v>
          </cell>
        </row>
        <row r="2661">
          <cell r="A2661">
            <v>87192257648</v>
          </cell>
          <cell r="B2661" t="str">
            <v>Current</v>
          </cell>
          <cell r="C2661" t="str">
            <v>W060</v>
          </cell>
          <cell r="D2661" t="str">
            <v>Speedo USA Maersk</v>
          </cell>
          <cell r="E2661" t="str">
            <v>8-7192257648</v>
          </cell>
          <cell r="F2661" t="str">
            <v>EDGE SPLICE CROSSBAC 648</v>
          </cell>
          <cell r="G2661" t="str">
            <v>P1122</v>
          </cell>
          <cell r="H2661" t="str">
            <v>One-Piece</v>
          </cell>
          <cell r="I2661" t="str">
            <v>812</v>
          </cell>
          <cell r="J2661" t="str">
            <v>Apparel</v>
          </cell>
          <cell r="K2661" t="str">
            <v>SMU</v>
          </cell>
          <cell r="L2661" t="str">
            <v>SS25</v>
          </cell>
          <cell r="M2661">
            <v>10046.129999999999</v>
          </cell>
          <cell r="N2661">
            <v>1303</v>
          </cell>
          <cell r="O2661">
            <v>0</v>
          </cell>
          <cell r="P2661">
            <v>0</v>
          </cell>
          <cell r="Q2661">
            <v>0</v>
          </cell>
          <cell r="R2661">
            <v>0</v>
          </cell>
          <cell r="S2661">
            <v>0</v>
          </cell>
          <cell r="T2661">
            <v>0</v>
          </cell>
          <cell r="U2661">
            <v>0</v>
          </cell>
          <cell r="V2661">
            <v>0</v>
          </cell>
          <cell r="W2661">
            <v>0</v>
          </cell>
          <cell r="X2661">
            <v>7.7099999999999991</v>
          </cell>
          <cell r="Y2661">
            <v>-7.7099999999999991</v>
          </cell>
          <cell r="Z2661">
            <v>0</v>
          </cell>
          <cell r="AA2661">
            <v>7.7099999999999991</v>
          </cell>
          <cell r="AB2661">
            <v>0</v>
          </cell>
          <cell r="AC2661" t="str">
            <v>Mainline</v>
          </cell>
          <cell r="AD2661" t="str">
            <v>19_Female Racing</v>
          </cell>
          <cell r="AE2661" t="str">
            <v>S125</v>
          </cell>
          <cell r="AF2661" t="str">
            <v>Core</v>
          </cell>
          <cell r="AG2661">
            <v>1</v>
          </cell>
          <cell r="AH2661" t="str">
            <v>&lt;N/A&gt;</v>
          </cell>
          <cell r="AI2661" t="str">
            <v>Racing</v>
          </cell>
          <cell r="AJ2661" t="str">
            <v>Team</v>
          </cell>
          <cell r="AK2661">
            <v>0</v>
          </cell>
          <cell r="AL2661">
            <v>46919</v>
          </cell>
          <cell r="AM2661">
            <v>10046.129999999999</v>
          </cell>
          <cell r="AN2661">
            <v>1303</v>
          </cell>
          <cell r="AO2661">
            <v>7.7099999999999991</v>
          </cell>
        </row>
        <row r="2662">
          <cell r="A2662">
            <v>87192257962</v>
          </cell>
          <cell r="B2662" t="str">
            <v>Current</v>
          </cell>
          <cell r="C2662" t="str">
            <v>W060</v>
          </cell>
          <cell r="D2662" t="str">
            <v>Speedo USA Maersk</v>
          </cell>
          <cell r="E2662" t="str">
            <v>8-7192257962</v>
          </cell>
          <cell r="F2662" t="str">
            <v>EDGE SPLICE CROSSBAC 962</v>
          </cell>
          <cell r="G2662" t="str">
            <v>P1122</v>
          </cell>
          <cell r="H2662" t="str">
            <v>One-Piece</v>
          </cell>
          <cell r="I2662" t="str">
            <v>812</v>
          </cell>
          <cell r="J2662" t="str">
            <v>Apparel</v>
          </cell>
          <cell r="K2662" t="str">
            <v>SMU</v>
          </cell>
          <cell r="L2662" t="str">
            <v>SS25</v>
          </cell>
          <cell r="M2662">
            <v>11834.85</v>
          </cell>
          <cell r="N2662">
            <v>1535</v>
          </cell>
          <cell r="O2662">
            <v>0</v>
          </cell>
          <cell r="P2662">
            <v>0</v>
          </cell>
          <cell r="Q2662">
            <v>0</v>
          </cell>
          <cell r="R2662">
            <v>0</v>
          </cell>
          <cell r="S2662">
            <v>0</v>
          </cell>
          <cell r="T2662">
            <v>0</v>
          </cell>
          <cell r="U2662">
            <v>0</v>
          </cell>
          <cell r="V2662">
            <v>0</v>
          </cell>
          <cell r="W2662">
            <v>0</v>
          </cell>
          <cell r="X2662">
            <v>7.71</v>
          </cell>
          <cell r="Y2662">
            <v>-7.71</v>
          </cell>
          <cell r="Z2662">
            <v>0</v>
          </cell>
          <cell r="AA2662">
            <v>7.71</v>
          </cell>
          <cell r="AB2662">
            <v>0</v>
          </cell>
          <cell r="AC2662" t="str">
            <v>Mainline</v>
          </cell>
          <cell r="AD2662" t="str">
            <v>19_Female Racing</v>
          </cell>
          <cell r="AE2662" t="str">
            <v>S125</v>
          </cell>
          <cell r="AF2662" t="str">
            <v>Core</v>
          </cell>
          <cell r="AG2662">
            <v>1</v>
          </cell>
          <cell r="AH2662" t="str">
            <v>&lt;N/A&gt;</v>
          </cell>
          <cell r="AI2662" t="str">
            <v>Racing</v>
          </cell>
          <cell r="AJ2662" t="str">
            <v>Team</v>
          </cell>
          <cell r="AK2662">
            <v>0</v>
          </cell>
          <cell r="AL2662">
            <v>46919</v>
          </cell>
          <cell r="AM2662">
            <v>11834.85</v>
          </cell>
          <cell r="AN2662">
            <v>1535</v>
          </cell>
          <cell r="AO2662">
            <v>7.71</v>
          </cell>
        </row>
        <row r="2663">
          <cell r="A2663">
            <v>87192257972</v>
          </cell>
          <cell r="B2663" t="str">
            <v>Current</v>
          </cell>
          <cell r="C2663" t="str">
            <v>W060</v>
          </cell>
          <cell r="D2663" t="str">
            <v>Speedo USA Maersk</v>
          </cell>
          <cell r="E2663" t="str">
            <v>8-7192257972</v>
          </cell>
          <cell r="F2663" t="str">
            <v>EDGE SPLICE CROSSBAC 972</v>
          </cell>
          <cell r="G2663" t="str">
            <v>P1122</v>
          </cell>
          <cell r="H2663" t="str">
            <v>One-Piece</v>
          </cell>
          <cell r="I2663" t="str">
            <v>812</v>
          </cell>
          <cell r="J2663" t="str">
            <v>Apparel</v>
          </cell>
          <cell r="K2663" t="str">
            <v>SMU</v>
          </cell>
          <cell r="L2663" t="str">
            <v>SS25</v>
          </cell>
          <cell r="M2663">
            <v>15867.18</v>
          </cell>
          <cell r="N2663">
            <v>2058</v>
          </cell>
          <cell r="O2663">
            <v>0</v>
          </cell>
          <cell r="P2663">
            <v>0</v>
          </cell>
          <cell r="Q2663">
            <v>0</v>
          </cell>
          <cell r="R2663">
            <v>0</v>
          </cell>
          <cell r="S2663">
            <v>0</v>
          </cell>
          <cell r="T2663">
            <v>0</v>
          </cell>
          <cell r="U2663">
            <v>0</v>
          </cell>
          <cell r="V2663">
            <v>0</v>
          </cell>
          <cell r="W2663">
            <v>0</v>
          </cell>
          <cell r="X2663">
            <v>7.71</v>
          </cell>
          <cell r="Y2663">
            <v>-7.71</v>
          </cell>
          <cell r="Z2663">
            <v>0</v>
          </cell>
          <cell r="AA2663">
            <v>7.71</v>
          </cell>
          <cell r="AB2663">
            <v>0</v>
          </cell>
          <cell r="AC2663" t="str">
            <v>Mainline</v>
          </cell>
          <cell r="AD2663" t="str">
            <v>19_Female Racing</v>
          </cell>
          <cell r="AE2663" t="str">
            <v>S125</v>
          </cell>
          <cell r="AF2663" t="str">
            <v>Core</v>
          </cell>
          <cell r="AG2663">
            <v>1</v>
          </cell>
          <cell r="AH2663" t="str">
            <v>&lt;N/A&gt;</v>
          </cell>
          <cell r="AI2663" t="str">
            <v>Racing</v>
          </cell>
          <cell r="AJ2663" t="str">
            <v>Team</v>
          </cell>
          <cell r="AK2663">
            <v>0</v>
          </cell>
          <cell r="AL2663">
            <v>46919</v>
          </cell>
          <cell r="AM2663">
            <v>15867.18</v>
          </cell>
          <cell r="AN2663">
            <v>2058</v>
          </cell>
          <cell r="AO2663">
            <v>7.71</v>
          </cell>
        </row>
        <row r="2664">
          <cell r="A2664">
            <v>87192257976</v>
          </cell>
          <cell r="B2664" t="str">
            <v>Current</v>
          </cell>
          <cell r="C2664" t="str">
            <v>W060</v>
          </cell>
          <cell r="D2664" t="str">
            <v>Speedo USA Maersk</v>
          </cell>
          <cell r="E2664" t="str">
            <v>8-7192257976</v>
          </cell>
          <cell r="F2664" t="str">
            <v>EDGE SPLICE CROSSBAC 976</v>
          </cell>
          <cell r="G2664" t="str">
            <v>P1122</v>
          </cell>
          <cell r="H2664" t="str">
            <v>One-Piece</v>
          </cell>
          <cell r="I2664" t="str">
            <v>812</v>
          </cell>
          <cell r="J2664" t="str">
            <v>Apparel</v>
          </cell>
          <cell r="K2664" t="str">
            <v>SMU</v>
          </cell>
          <cell r="L2664" t="str">
            <v>SS25</v>
          </cell>
          <cell r="M2664">
            <v>26815.38</v>
          </cell>
          <cell r="N2664">
            <v>3478</v>
          </cell>
          <cell r="O2664">
            <v>0</v>
          </cell>
          <cell r="P2664">
            <v>0</v>
          </cell>
          <cell r="Q2664">
            <v>0</v>
          </cell>
          <cell r="R2664">
            <v>0</v>
          </cell>
          <cell r="S2664">
            <v>0</v>
          </cell>
          <cell r="T2664">
            <v>0</v>
          </cell>
          <cell r="U2664">
            <v>0</v>
          </cell>
          <cell r="V2664">
            <v>0</v>
          </cell>
          <cell r="W2664">
            <v>0</v>
          </cell>
          <cell r="X2664">
            <v>7.71</v>
          </cell>
          <cell r="Y2664">
            <v>-7.71</v>
          </cell>
          <cell r="Z2664">
            <v>0</v>
          </cell>
          <cell r="AA2664">
            <v>7.71</v>
          </cell>
          <cell r="AB2664">
            <v>0</v>
          </cell>
          <cell r="AC2664" t="str">
            <v>Mainline</v>
          </cell>
          <cell r="AD2664" t="str">
            <v>19_Female Racing</v>
          </cell>
          <cell r="AE2664" t="str">
            <v>S125</v>
          </cell>
          <cell r="AF2664" t="str">
            <v>Core</v>
          </cell>
          <cell r="AG2664">
            <v>1</v>
          </cell>
          <cell r="AH2664" t="str">
            <v>&lt;N/A&gt;</v>
          </cell>
          <cell r="AI2664" t="str">
            <v>Racing</v>
          </cell>
          <cell r="AJ2664" t="str">
            <v>Team</v>
          </cell>
          <cell r="AK2664">
            <v>0</v>
          </cell>
          <cell r="AL2664">
            <v>46919</v>
          </cell>
          <cell r="AM2664">
            <v>26815.38</v>
          </cell>
          <cell r="AN2664">
            <v>3478</v>
          </cell>
          <cell r="AO2664">
            <v>7.71</v>
          </cell>
        </row>
        <row r="2665">
          <cell r="A2665">
            <v>87192257987</v>
          </cell>
          <cell r="B2665" t="str">
            <v>Current</v>
          </cell>
          <cell r="C2665" t="str">
            <v>W060</v>
          </cell>
          <cell r="D2665" t="str">
            <v>Speedo USA Maersk</v>
          </cell>
          <cell r="E2665" t="str">
            <v>8-7192257987</v>
          </cell>
          <cell r="F2665" t="str">
            <v>EDGE SPLICE CROSSBAC 987</v>
          </cell>
          <cell r="G2665" t="str">
            <v>P1122</v>
          </cell>
          <cell r="H2665" t="str">
            <v>One-Piece</v>
          </cell>
          <cell r="I2665" t="str">
            <v>812</v>
          </cell>
          <cell r="J2665" t="str">
            <v>Apparel</v>
          </cell>
          <cell r="K2665" t="str">
            <v>SMU</v>
          </cell>
          <cell r="L2665" t="str">
            <v>SS25</v>
          </cell>
          <cell r="M2665">
            <v>1488.03</v>
          </cell>
          <cell r="N2665">
            <v>193</v>
          </cell>
          <cell r="O2665">
            <v>0</v>
          </cell>
          <cell r="P2665">
            <v>0</v>
          </cell>
          <cell r="Q2665">
            <v>0</v>
          </cell>
          <cell r="R2665">
            <v>0</v>
          </cell>
          <cell r="S2665">
            <v>0</v>
          </cell>
          <cell r="T2665">
            <v>0</v>
          </cell>
          <cell r="U2665">
            <v>0</v>
          </cell>
          <cell r="V2665">
            <v>0</v>
          </cell>
          <cell r="W2665">
            <v>0</v>
          </cell>
          <cell r="X2665">
            <v>7.71</v>
          </cell>
          <cell r="Y2665">
            <v>-7.71</v>
          </cell>
          <cell r="Z2665">
            <v>0</v>
          </cell>
          <cell r="AA2665">
            <v>7.71</v>
          </cell>
          <cell r="AB2665">
            <v>0</v>
          </cell>
          <cell r="AC2665" t="str">
            <v>Mainline</v>
          </cell>
          <cell r="AD2665" t="str">
            <v>19_Female Racing</v>
          </cell>
          <cell r="AE2665" t="str">
            <v>S125</v>
          </cell>
          <cell r="AF2665" t="str">
            <v>Core</v>
          </cell>
          <cell r="AG2665">
            <v>1</v>
          </cell>
          <cell r="AH2665" t="str">
            <v>&lt;N/A&gt;</v>
          </cell>
          <cell r="AI2665" t="str">
            <v>Racing</v>
          </cell>
          <cell r="AJ2665" t="str">
            <v>Team</v>
          </cell>
          <cell r="AK2665">
            <v>0</v>
          </cell>
          <cell r="AL2665">
            <v>46919</v>
          </cell>
          <cell r="AM2665">
            <v>1488.03</v>
          </cell>
          <cell r="AN2665">
            <v>193</v>
          </cell>
          <cell r="AO2665">
            <v>7.71</v>
          </cell>
        </row>
        <row r="2666">
          <cell r="A2666">
            <v>87192258002</v>
          </cell>
          <cell r="B2666" t="str">
            <v>Current</v>
          </cell>
          <cell r="C2666" t="str">
            <v>W060</v>
          </cell>
          <cell r="D2666" t="str">
            <v>Speedo USA Maersk</v>
          </cell>
          <cell r="E2666" t="str">
            <v>8-7192258002</v>
          </cell>
          <cell r="F2666" t="str">
            <v>EDGE SPLICE ONE BACK 002</v>
          </cell>
          <cell r="G2666" t="str">
            <v>P1122</v>
          </cell>
          <cell r="H2666" t="str">
            <v>One-Piece</v>
          </cell>
          <cell r="I2666" t="str">
            <v>812</v>
          </cell>
          <cell r="J2666" t="str">
            <v>Apparel</v>
          </cell>
          <cell r="K2666" t="str">
            <v>SMU</v>
          </cell>
          <cell r="L2666" t="str">
            <v>SS25</v>
          </cell>
          <cell r="M2666">
            <v>12493.26</v>
          </cell>
          <cell r="N2666">
            <v>1686</v>
          </cell>
          <cell r="O2666">
            <v>0</v>
          </cell>
          <cell r="P2666">
            <v>0</v>
          </cell>
          <cell r="Q2666">
            <v>0</v>
          </cell>
          <cell r="R2666">
            <v>0</v>
          </cell>
          <cell r="S2666">
            <v>0</v>
          </cell>
          <cell r="T2666">
            <v>0</v>
          </cell>
          <cell r="U2666">
            <v>0</v>
          </cell>
          <cell r="V2666">
            <v>0</v>
          </cell>
          <cell r="W2666">
            <v>0</v>
          </cell>
          <cell r="X2666">
            <v>7.41</v>
          </cell>
          <cell r="Y2666">
            <v>-7.41</v>
          </cell>
          <cell r="Z2666">
            <v>0</v>
          </cell>
          <cell r="AA2666">
            <v>7.41</v>
          </cell>
          <cell r="AB2666">
            <v>0</v>
          </cell>
          <cell r="AC2666" t="str">
            <v>Mainline</v>
          </cell>
          <cell r="AD2666" t="str">
            <v>19_Female Racing</v>
          </cell>
          <cell r="AE2666" t="str">
            <v>S125</v>
          </cell>
          <cell r="AF2666" t="str">
            <v>Core</v>
          </cell>
          <cell r="AG2666">
            <v>1</v>
          </cell>
          <cell r="AH2666" t="str">
            <v>&lt;N/A&gt;</v>
          </cell>
          <cell r="AI2666" t="str">
            <v>Racing</v>
          </cell>
          <cell r="AJ2666" t="str">
            <v>Team</v>
          </cell>
          <cell r="AK2666">
            <v>0</v>
          </cell>
          <cell r="AL2666">
            <v>46919</v>
          </cell>
          <cell r="AM2666">
            <v>12493.26</v>
          </cell>
          <cell r="AN2666">
            <v>1686</v>
          </cell>
          <cell r="AO2666">
            <v>7.41</v>
          </cell>
        </row>
        <row r="2667">
          <cell r="A2667">
            <v>87192258411</v>
          </cell>
          <cell r="B2667" t="str">
            <v>Current</v>
          </cell>
          <cell r="C2667" t="str">
            <v>W060</v>
          </cell>
          <cell r="D2667" t="str">
            <v>Speedo USA Maersk</v>
          </cell>
          <cell r="E2667" t="str">
            <v>8-7192258411</v>
          </cell>
          <cell r="F2667" t="str">
            <v>EDGE SPLICE ONE BACK 411</v>
          </cell>
          <cell r="G2667" t="str">
            <v>P1122</v>
          </cell>
          <cell r="H2667" t="str">
            <v>One-Piece</v>
          </cell>
          <cell r="I2667" t="str">
            <v>812</v>
          </cell>
          <cell r="J2667" t="str">
            <v>Apparel</v>
          </cell>
          <cell r="K2667" t="str">
            <v>SMU</v>
          </cell>
          <cell r="L2667" t="str">
            <v>SS25</v>
          </cell>
          <cell r="M2667">
            <v>13078.65</v>
          </cell>
          <cell r="N2667">
            <v>1765</v>
          </cell>
          <cell r="O2667">
            <v>0</v>
          </cell>
          <cell r="P2667">
            <v>0</v>
          </cell>
          <cell r="Q2667">
            <v>0</v>
          </cell>
          <cell r="R2667">
            <v>0</v>
          </cell>
          <cell r="S2667">
            <v>0</v>
          </cell>
          <cell r="T2667">
            <v>0</v>
          </cell>
          <cell r="U2667">
            <v>0</v>
          </cell>
          <cell r="V2667">
            <v>0</v>
          </cell>
          <cell r="W2667">
            <v>0</v>
          </cell>
          <cell r="X2667">
            <v>7.41</v>
          </cell>
          <cell r="Y2667">
            <v>-7.41</v>
          </cell>
          <cell r="Z2667">
            <v>0</v>
          </cell>
          <cell r="AA2667">
            <v>7.41</v>
          </cell>
          <cell r="AB2667">
            <v>0</v>
          </cell>
          <cell r="AC2667" t="str">
            <v>Mainline</v>
          </cell>
          <cell r="AD2667" t="str">
            <v>19_Female Racing</v>
          </cell>
          <cell r="AE2667" t="str">
            <v>S125</v>
          </cell>
          <cell r="AF2667" t="str">
            <v>Core</v>
          </cell>
          <cell r="AG2667">
            <v>1</v>
          </cell>
          <cell r="AH2667" t="str">
            <v>&lt;N/A&gt;</v>
          </cell>
          <cell r="AI2667" t="str">
            <v>Racing</v>
          </cell>
          <cell r="AJ2667" t="str">
            <v>Team</v>
          </cell>
          <cell r="AK2667">
            <v>0</v>
          </cell>
          <cell r="AL2667">
            <v>46919</v>
          </cell>
          <cell r="AM2667">
            <v>13078.65</v>
          </cell>
          <cell r="AN2667">
            <v>1765</v>
          </cell>
          <cell r="AO2667">
            <v>7.41</v>
          </cell>
        </row>
        <row r="2668">
          <cell r="A2668">
            <v>87192258419</v>
          </cell>
          <cell r="B2668" t="str">
            <v>Current</v>
          </cell>
          <cell r="C2668" t="str">
            <v>W060</v>
          </cell>
          <cell r="D2668" t="str">
            <v>Speedo USA Maersk</v>
          </cell>
          <cell r="E2668" t="str">
            <v>8-7192258419</v>
          </cell>
          <cell r="F2668" t="str">
            <v>EDGE SPLICE ONE BACK 419</v>
          </cell>
          <cell r="G2668" t="str">
            <v>P1122</v>
          </cell>
          <cell r="H2668" t="str">
            <v>One-Piece</v>
          </cell>
          <cell r="I2668" t="str">
            <v>812</v>
          </cell>
          <cell r="J2668" t="str">
            <v>Apparel</v>
          </cell>
          <cell r="K2668" t="str">
            <v>SMU</v>
          </cell>
          <cell r="L2668" t="str">
            <v>SS25</v>
          </cell>
          <cell r="M2668">
            <v>11426.22</v>
          </cell>
          <cell r="N2668">
            <v>1542</v>
          </cell>
          <cell r="O2668">
            <v>0</v>
          </cell>
          <cell r="P2668">
            <v>0</v>
          </cell>
          <cell r="Q2668">
            <v>0</v>
          </cell>
          <cell r="R2668">
            <v>0</v>
          </cell>
          <cell r="S2668">
            <v>0</v>
          </cell>
          <cell r="T2668">
            <v>0</v>
          </cell>
          <cell r="U2668">
            <v>0</v>
          </cell>
          <cell r="V2668">
            <v>0</v>
          </cell>
          <cell r="W2668">
            <v>0</v>
          </cell>
          <cell r="X2668">
            <v>7.4099999999999993</v>
          </cell>
          <cell r="Y2668">
            <v>-7.4099999999999993</v>
          </cell>
          <cell r="Z2668">
            <v>0</v>
          </cell>
          <cell r="AA2668">
            <v>7.4099999999999993</v>
          </cell>
          <cell r="AB2668">
            <v>0</v>
          </cell>
          <cell r="AC2668" t="str">
            <v>Mainline</v>
          </cell>
          <cell r="AD2668" t="str">
            <v>19_Female Racing</v>
          </cell>
          <cell r="AE2668" t="str">
            <v>S125</v>
          </cell>
          <cell r="AF2668" t="str">
            <v>Core</v>
          </cell>
          <cell r="AG2668">
            <v>1</v>
          </cell>
          <cell r="AH2668" t="str">
            <v>&lt;N/A&gt;</v>
          </cell>
          <cell r="AI2668" t="str">
            <v>Racing</v>
          </cell>
          <cell r="AJ2668" t="str">
            <v>Team</v>
          </cell>
          <cell r="AK2668">
            <v>0</v>
          </cell>
          <cell r="AL2668">
            <v>46919</v>
          </cell>
          <cell r="AM2668">
            <v>11426.22</v>
          </cell>
          <cell r="AN2668">
            <v>1542</v>
          </cell>
          <cell r="AO2668">
            <v>7.4099999999999993</v>
          </cell>
        </row>
        <row r="2669">
          <cell r="A2669">
            <v>87192258427</v>
          </cell>
          <cell r="B2669" t="str">
            <v>Current</v>
          </cell>
          <cell r="C2669" t="str">
            <v>W060</v>
          </cell>
          <cell r="D2669" t="str">
            <v>Speedo USA Maersk</v>
          </cell>
          <cell r="E2669" t="str">
            <v>8-7192258427</v>
          </cell>
          <cell r="F2669" t="str">
            <v>EDGE SPLICE ONE BACK 427</v>
          </cell>
          <cell r="G2669" t="str">
            <v>P1122</v>
          </cell>
          <cell r="H2669" t="str">
            <v>One-Piece</v>
          </cell>
          <cell r="I2669" t="str">
            <v>812</v>
          </cell>
          <cell r="J2669" t="str">
            <v>Apparel</v>
          </cell>
          <cell r="K2669" t="str">
            <v>SMU</v>
          </cell>
          <cell r="L2669" t="str">
            <v>SS25</v>
          </cell>
          <cell r="M2669">
            <v>11722.62</v>
          </cell>
          <cell r="N2669">
            <v>1582</v>
          </cell>
          <cell r="O2669">
            <v>0</v>
          </cell>
          <cell r="P2669">
            <v>0</v>
          </cell>
          <cell r="Q2669">
            <v>0</v>
          </cell>
          <cell r="R2669">
            <v>0</v>
          </cell>
          <cell r="S2669">
            <v>0</v>
          </cell>
          <cell r="T2669">
            <v>0</v>
          </cell>
          <cell r="U2669">
            <v>0</v>
          </cell>
          <cell r="V2669">
            <v>0</v>
          </cell>
          <cell r="W2669">
            <v>0</v>
          </cell>
          <cell r="X2669">
            <v>7.41</v>
          </cell>
          <cell r="Y2669">
            <v>-7.41</v>
          </cell>
          <cell r="Z2669">
            <v>0</v>
          </cell>
          <cell r="AA2669">
            <v>7.41</v>
          </cell>
          <cell r="AB2669">
            <v>0</v>
          </cell>
          <cell r="AC2669" t="str">
            <v>Mainline</v>
          </cell>
          <cell r="AD2669" t="str">
            <v>19_Female Racing</v>
          </cell>
          <cell r="AE2669" t="str">
            <v>S125</v>
          </cell>
          <cell r="AF2669" t="str">
            <v>Core</v>
          </cell>
          <cell r="AG2669">
            <v>1</v>
          </cell>
          <cell r="AH2669" t="str">
            <v>&lt;N/A&gt;</v>
          </cell>
          <cell r="AI2669" t="str">
            <v>Racing</v>
          </cell>
          <cell r="AJ2669" t="str">
            <v>Team</v>
          </cell>
          <cell r="AK2669">
            <v>0</v>
          </cell>
          <cell r="AL2669">
            <v>46919</v>
          </cell>
          <cell r="AM2669">
            <v>11722.62</v>
          </cell>
          <cell r="AN2669">
            <v>1582</v>
          </cell>
          <cell r="AO2669">
            <v>7.41</v>
          </cell>
        </row>
        <row r="2670">
          <cell r="A2670">
            <v>87192258648</v>
          </cell>
          <cell r="B2670" t="str">
            <v>Current</v>
          </cell>
          <cell r="C2670" t="str">
            <v>W060</v>
          </cell>
          <cell r="D2670" t="str">
            <v>Speedo USA Maersk</v>
          </cell>
          <cell r="E2670" t="str">
            <v>8-7192258648</v>
          </cell>
          <cell r="F2670" t="str">
            <v>EDGE SPLICE ONE BACK 648</v>
          </cell>
          <cell r="G2670" t="str">
            <v>P1122</v>
          </cell>
          <cell r="H2670" t="str">
            <v>One-Piece</v>
          </cell>
          <cell r="I2670" t="str">
            <v>812</v>
          </cell>
          <cell r="J2670" t="str">
            <v>Apparel</v>
          </cell>
          <cell r="K2670" t="str">
            <v>SMU</v>
          </cell>
          <cell r="L2670" t="str">
            <v>SS25</v>
          </cell>
          <cell r="M2670">
            <v>10070.19</v>
          </cell>
          <cell r="N2670">
            <v>1359</v>
          </cell>
          <cell r="O2670">
            <v>0</v>
          </cell>
          <cell r="P2670">
            <v>0</v>
          </cell>
          <cell r="Q2670">
            <v>0</v>
          </cell>
          <cell r="R2670">
            <v>0</v>
          </cell>
          <cell r="S2670">
            <v>0</v>
          </cell>
          <cell r="T2670">
            <v>0</v>
          </cell>
          <cell r="U2670">
            <v>0</v>
          </cell>
          <cell r="V2670">
            <v>0</v>
          </cell>
          <cell r="W2670">
            <v>0</v>
          </cell>
          <cell r="X2670">
            <v>7.41</v>
          </cell>
          <cell r="Y2670">
            <v>-7.41</v>
          </cell>
          <cell r="Z2670">
            <v>0</v>
          </cell>
          <cell r="AA2670">
            <v>7.41</v>
          </cell>
          <cell r="AB2670">
            <v>0</v>
          </cell>
          <cell r="AC2670" t="str">
            <v>Mainline</v>
          </cell>
          <cell r="AD2670" t="str">
            <v>19_Female Racing</v>
          </cell>
          <cell r="AE2670" t="str">
            <v>S125</v>
          </cell>
          <cell r="AF2670" t="str">
            <v>Core</v>
          </cell>
          <cell r="AG2670">
            <v>1</v>
          </cell>
          <cell r="AH2670" t="str">
            <v>&lt;N/A&gt;</v>
          </cell>
          <cell r="AI2670" t="str">
            <v>Racing</v>
          </cell>
          <cell r="AJ2670" t="str">
            <v>Team</v>
          </cell>
          <cell r="AK2670">
            <v>0</v>
          </cell>
          <cell r="AL2670">
            <v>46919</v>
          </cell>
          <cell r="AM2670">
            <v>10070.19</v>
          </cell>
          <cell r="AN2670">
            <v>1359</v>
          </cell>
          <cell r="AO2670">
            <v>7.41</v>
          </cell>
        </row>
        <row r="2671">
          <cell r="A2671">
            <v>87192258962</v>
          </cell>
          <cell r="B2671" t="str">
            <v>Current</v>
          </cell>
          <cell r="C2671" t="str">
            <v>W060</v>
          </cell>
          <cell r="D2671" t="str">
            <v>Speedo USA Maersk</v>
          </cell>
          <cell r="E2671" t="str">
            <v>8-7192258962</v>
          </cell>
          <cell r="F2671" t="str">
            <v>EDGE SPLICE ONE BACK 962</v>
          </cell>
          <cell r="G2671" t="str">
            <v>P1122</v>
          </cell>
          <cell r="H2671" t="str">
            <v>One-Piece</v>
          </cell>
          <cell r="I2671" t="str">
            <v>812</v>
          </cell>
          <cell r="J2671" t="str">
            <v>Apparel</v>
          </cell>
          <cell r="K2671" t="str">
            <v>SMU</v>
          </cell>
          <cell r="L2671" t="str">
            <v>SS25</v>
          </cell>
          <cell r="M2671">
            <v>12352.47</v>
          </cell>
          <cell r="N2671">
            <v>1667</v>
          </cell>
          <cell r="O2671">
            <v>0</v>
          </cell>
          <cell r="P2671">
            <v>0</v>
          </cell>
          <cell r="Q2671">
            <v>0</v>
          </cell>
          <cell r="R2671">
            <v>0</v>
          </cell>
          <cell r="S2671">
            <v>0</v>
          </cell>
          <cell r="T2671">
            <v>0</v>
          </cell>
          <cell r="U2671">
            <v>0</v>
          </cell>
          <cell r="V2671">
            <v>0</v>
          </cell>
          <cell r="W2671">
            <v>0</v>
          </cell>
          <cell r="X2671">
            <v>7.4099999999999993</v>
          </cell>
          <cell r="Y2671">
            <v>-7.4099999999999993</v>
          </cell>
          <cell r="Z2671">
            <v>0</v>
          </cell>
          <cell r="AA2671">
            <v>7.4099999999999993</v>
          </cell>
          <cell r="AB2671">
            <v>0</v>
          </cell>
          <cell r="AC2671" t="str">
            <v>Mainline</v>
          </cell>
          <cell r="AD2671" t="str">
            <v>19_Female Racing</v>
          </cell>
          <cell r="AE2671" t="str">
            <v>S125</v>
          </cell>
          <cell r="AF2671" t="str">
            <v>Core</v>
          </cell>
          <cell r="AG2671">
            <v>1</v>
          </cell>
          <cell r="AH2671" t="str">
            <v>&lt;N/A&gt;</v>
          </cell>
          <cell r="AI2671" t="str">
            <v>Racing</v>
          </cell>
          <cell r="AJ2671" t="str">
            <v>Team</v>
          </cell>
          <cell r="AK2671">
            <v>0</v>
          </cell>
          <cell r="AL2671">
            <v>46919</v>
          </cell>
          <cell r="AM2671">
            <v>12352.47</v>
          </cell>
          <cell r="AN2671">
            <v>1667</v>
          </cell>
          <cell r="AO2671">
            <v>7.4099999999999993</v>
          </cell>
        </row>
        <row r="2672">
          <cell r="A2672">
            <v>87192258972</v>
          </cell>
          <cell r="B2672" t="str">
            <v>Current</v>
          </cell>
          <cell r="C2672" t="str">
            <v>W060</v>
          </cell>
          <cell r="D2672" t="str">
            <v>Speedo USA Maersk</v>
          </cell>
          <cell r="E2672" t="str">
            <v>8-7192258972</v>
          </cell>
          <cell r="F2672" t="str">
            <v>EDGE SPLICE ONE BACK 972</v>
          </cell>
          <cell r="G2672" t="str">
            <v>P1122</v>
          </cell>
          <cell r="H2672" t="str">
            <v>One-Piece</v>
          </cell>
          <cell r="I2672" t="str">
            <v>812</v>
          </cell>
          <cell r="J2672" t="str">
            <v>Apparel</v>
          </cell>
          <cell r="K2672" t="str">
            <v>SMU</v>
          </cell>
          <cell r="L2672" t="str">
            <v>SS25</v>
          </cell>
          <cell r="M2672">
            <v>17976.66</v>
          </cell>
          <cell r="N2672">
            <v>2426</v>
          </cell>
          <cell r="O2672">
            <v>0</v>
          </cell>
          <cell r="P2672">
            <v>0</v>
          </cell>
          <cell r="Q2672">
            <v>0</v>
          </cell>
          <cell r="R2672">
            <v>0</v>
          </cell>
          <cell r="S2672">
            <v>0</v>
          </cell>
          <cell r="T2672">
            <v>0</v>
          </cell>
          <cell r="U2672">
            <v>0</v>
          </cell>
          <cell r="V2672">
            <v>0</v>
          </cell>
          <cell r="W2672">
            <v>0</v>
          </cell>
          <cell r="X2672">
            <v>7.41</v>
          </cell>
          <cell r="Y2672">
            <v>-7.41</v>
          </cell>
          <cell r="Z2672">
            <v>0</v>
          </cell>
          <cell r="AA2672">
            <v>7.41</v>
          </cell>
          <cell r="AB2672">
            <v>0</v>
          </cell>
          <cell r="AC2672" t="str">
            <v>Mainline</v>
          </cell>
          <cell r="AD2672" t="str">
            <v>19_Female Racing</v>
          </cell>
          <cell r="AE2672" t="str">
            <v>S125</v>
          </cell>
          <cell r="AF2672" t="str">
            <v>Core</v>
          </cell>
          <cell r="AG2672">
            <v>1</v>
          </cell>
          <cell r="AH2672" t="str">
            <v>&lt;N/A&gt;</v>
          </cell>
          <cell r="AI2672" t="str">
            <v>Racing</v>
          </cell>
          <cell r="AJ2672" t="str">
            <v>Team</v>
          </cell>
          <cell r="AK2672">
            <v>0</v>
          </cell>
          <cell r="AL2672">
            <v>46919</v>
          </cell>
          <cell r="AM2672">
            <v>17976.66</v>
          </cell>
          <cell r="AN2672">
            <v>2426</v>
          </cell>
          <cell r="AO2672">
            <v>7.41</v>
          </cell>
        </row>
        <row r="2673">
          <cell r="A2673">
            <v>87192258976</v>
          </cell>
          <cell r="B2673" t="str">
            <v>Current</v>
          </cell>
          <cell r="C2673" t="str">
            <v>W060</v>
          </cell>
          <cell r="D2673" t="str">
            <v>Speedo USA Maersk</v>
          </cell>
          <cell r="E2673" t="str">
            <v>8-7192258976</v>
          </cell>
          <cell r="F2673" t="str">
            <v>EDGE SPLICE ONE BACK 976</v>
          </cell>
          <cell r="G2673" t="str">
            <v>P1122</v>
          </cell>
          <cell r="H2673" t="str">
            <v>One-Piece</v>
          </cell>
          <cell r="I2673" t="str">
            <v>812</v>
          </cell>
          <cell r="J2673" t="str">
            <v>Apparel</v>
          </cell>
          <cell r="K2673" t="str">
            <v>SMU</v>
          </cell>
          <cell r="L2673" t="str">
            <v>SS25</v>
          </cell>
          <cell r="M2673">
            <v>23178.48</v>
          </cell>
          <cell r="N2673">
            <v>3128</v>
          </cell>
          <cell r="O2673">
            <v>0</v>
          </cell>
          <cell r="P2673">
            <v>0</v>
          </cell>
          <cell r="Q2673">
            <v>0</v>
          </cell>
          <cell r="R2673">
            <v>0</v>
          </cell>
          <cell r="S2673">
            <v>0</v>
          </cell>
          <cell r="T2673">
            <v>0</v>
          </cell>
          <cell r="U2673">
            <v>0</v>
          </cell>
          <cell r="V2673">
            <v>0</v>
          </cell>
          <cell r="W2673">
            <v>0</v>
          </cell>
          <cell r="X2673">
            <v>7.41</v>
          </cell>
          <cell r="Y2673">
            <v>-7.41</v>
          </cell>
          <cell r="Z2673">
            <v>0</v>
          </cell>
          <cell r="AA2673">
            <v>7.41</v>
          </cell>
          <cell r="AB2673">
            <v>0</v>
          </cell>
          <cell r="AC2673" t="str">
            <v>Mainline</v>
          </cell>
          <cell r="AD2673" t="str">
            <v>19_Female Racing</v>
          </cell>
          <cell r="AE2673" t="str">
            <v>S125</v>
          </cell>
          <cell r="AF2673" t="str">
            <v>Core</v>
          </cell>
          <cell r="AG2673">
            <v>1</v>
          </cell>
          <cell r="AH2673" t="str">
            <v>&lt;N/A&gt;</v>
          </cell>
          <cell r="AI2673" t="str">
            <v>Racing</v>
          </cell>
          <cell r="AJ2673" t="str">
            <v>Team</v>
          </cell>
          <cell r="AK2673">
            <v>0</v>
          </cell>
          <cell r="AL2673">
            <v>46919</v>
          </cell>
          <cell r="AM2673">
            <v>23178.48</v>
          </cell>
          <cell r="AN2673">
            <v>3128</v>
          </cell>
          <cell r="AO2673">
            <v>7.41</v>
          </cell>
        </row>
        <row r="2674">
          <cell r="A2674">
            <v>87192258987</v>
          </cell>
          <cell r="B2674" t="str">
            <v>Current</v>
          </cell>
          <cell r="C2674" t="str">
            <v>W060</v>
          </cell>
          <cell r="D2674" t="str">
            <v>Speedo USA Maersk</v>
          </cell>
          <cell r="E2674" t="str">
            <v>8-7192258987</v>
          </cell>
          <cell r="F2674" t="str">
            <v>EDGE SPLICE ONE BACK 987</v>
          </cell>
          <cell r="G2674" t="str">
            <v>P1122</v>
          </cell>
          <cell r="H2674" t="str">
            <v>One-Piece</v>
          </cell>
          <cell r="I2674" t="str">
            <v>812</v>
          </cell>
          <cell r="J2674" t="str">
            <v>Apparel</v>
          </cell>
          <cell r="K2674" t="str">
            <v>SMU</v>
          </cell>
          <cell r="L2674" t="str">
            <v>SS25</v>
          </cell>
          <cell r="M2674">
            <v>7254.39</v>
          </cell>
          <cell r="N2674">
            <v>979</v>
          </cell>
          <cell r="O2674">
            <v>0</v>
          </cell>
          <cell r="P2674">
            <v>0</v>
          </cell>
          <cell r="Q2674">
            <v>0</v>
          </cell>
          <cell r="R2674">
            <v>0</v>
          </cell>
          <cell r="S2674">
            <v>0</v>
          </cell>
          <cell r="T2674">
            <v>0</v>
          </cell>
          <cell r="U2674">
            <v>0</v>
          </cell>
          <cell r="V2674">
            <v>0</v>
          </cell>
          <cell r="W2674">
            <v>0</v>
          </cell>
          <cell r="X2674">
            <v>7.41</v>
          </cell>
          <cell r="Y2674">
            <v>-7.41</v>
          </cell>
          <cell r="Z2674">
            <v>0</v>
          </cell>
          <cell r="AA2674">
            <v>7.41</v>
          </cell>
          <cell r="AB2674">
            <v>0</v>
          </cell>
          <cell r="AC2674" t="str">
            <v>Mainline</v>
          </cell>
          <cell r="AD2674" t="str">
            <v>19_Female Racing</v>
          </cell>
          <cell r="AE2674" t="str">
            <v>S125</v>
          </cell>
          <cell r="AF2674" t="str">
            <v>Core</v>
          </cell>
          <cell r="AG2674">
            <v>1</v>
          </cell>
          <cell r="AH2674" t="str">
            <v>&lt;N/A&gt;</v>
          </cell>
          <cell r="AI2674" t="str">
            <v>Racing</v>
          </cell>
          <cell r="AJ2674" t="str">
            <v>Team</v>
          </cell>
          <cell r="AK2674">
            <v>0</v>
          </cell>
          <cell r="AL2674">
            <v>46919</v>
          </cell>
          <cell r="AM2674">
            <v>7254.39</v>
          </cell>
          <cell r="AN2674">
            <v>979</v>
          </cell>
          <cell r="AO2674">
            <v>7.41</v>
          </cell>
        </row>
        <row r="2675">
          <cell r="A2675">
            <v>87192259001</v>
          </cell>
          <cell r="B2675" t="str">
            <v>Current</v>
          </cell>
          <cell r="C2675" t="str">
            <v>W060</v>
          </cell>
          <cell r="D2675" t="str">
            <v>Speedo USA Maersk</v>
          </cell>
          <cell r="E2675" t="str">
            <v>8-7192259001</v>
          </cell>
          <cell r="F2675" t="str">
            <v>SOLID STRAPPY BACK BLACK</v>
          </cell>
          <cell r="G2675" t="str">
            <v>P1122</v>
          </cell>
          <cell r="H2675" t="str">
            <v>One-Piece</v>
          </cell>
          <cell r="I2675" t="str">
            <v>812</v>
          </cell>
          <cell r="J2675" t="str">
            <v>Apparel</v>
          </cell>
          <cell r="K2675" t="str">
            <v>SMU</v>
          </cell>
          <cell r="L2675" t="str">
            <v>SS25</v>
          </cell>
          <cell r="M2675">
            <v>42417.87</v>
          </cell>
          <cell r="N2675">
            <v>5709</v>
          </cell>
          <cell r="O2675">
            <v>0</v>
          </cell>
          <cell r="P2675">
            <v>0</v>
          </cell>
          <cell r="Q2675">
            <v>0</v>
          </cell>
          <cell r="R2675">
            <v>0</v>
          </cell>
          <cell r="S2675">
            <v>0</v>
          </cell>
          <cell r="T2675">
            <v>0</v>
          </cell>
          <cell r="U2675">
            <v>0</v>
          </cell>
          <cell r="V2675">
            <v>0</v>
          </cell>
          <cell r="W2675">
            <v>0</v>
          </cell>
          <cell r="X2675">
            <v>7.4300000000000006</v>
          </cell>
          <cell r="Y2675">
            <v>-7.4300000000000006</v>
          </cell>
          <cell r="Z2675">
            <v>0</v>
          </cell>
          <cell r="AA2675">
            <v>7.4300000000000006</v>
          </cell>
          <cell r="AB2675">
            <v>0</v>
          </cell>
          <cell r="AC2675" t="str">
            <v>Mainline</v>
          </cell>
          <cell r="AD2675" t="str">
            <v>19_Female Racing</v>
          </cell>
          <cell r="AE2675" t="str">
            <v>S125</v>
          </cell>
          <cell r="AF2675" t="str">
            <v>Core</v>
          </cell>
          <cell r="AG2675">
            <v>1</v>
          </cell>
          <cell r="AH2675" t="str">
            <v>&lt;N/A&gt;</v>
          </cell>
          <cell r="AI2675" t="str">
            <v>Racing</v>
          </cell>
          <cell r="AJ2675" t="str">
            <v>Team</v>
          </cell>
          <cell r="AK2675">
            <v>0</v>
          </cell>
          <cell r="AL2675">
            <v>46919</v>
          </cell>
          <cell r="AM2675">
            <v>42417.87</v>
          </cell>
          <cell r="AN2675">
            <v>5709</v>
          </cell>
          <cell r="AO2675">
            <v>7.4300000000000006</v>
          </cell>
        </row>
        <row r="2676">
          <cell r="A2676">
            <v>87192259431</v>
          </cell>
          <cell r="B2676" t="str">
            <v>Current</v>
          </cell>
          <cell r="C2676" t="str">
            <v>W060</v>
          </cell>
          <cell r="D2676" t="str">
            <v>Speedo USA Maersk</v>
          </cell>
          <cell r="E2676" t="str">
            <v>8-7192259431</v>
          </cell>
          <cell r="F2676" t="str">
            <v>SOLID STRAPPY BACK DARK BLUE</v>
          </cell>
          <cell r="G2676" t="str">
            <v>P1122</v>
          </cell>
          <cell r="H2676" t="str">
            <v>One-Piece</v>
          </cell>
          <cell r="I2676" t="str">
            <v>812</v>
          </cell>
          <cell r="J2676" t="str">
            <v>Apparel</v>
          </cell>
          <cell r="K2676" t="str">
            <v>SMU</v>
          </cell>
          <cell r="L2676" t="str">
            <v>SS25</v>
          </cell>
          <cell r="M2676">
            <v>12296.65</v>
          </cell>
          <cell r="N2676">
            <v>1655</v>
          </cell>
          <cell r="O2676">
            <v>0</v>
          </cell>
          <cell r="P2676">
            <v>0</v>
          </cell>
          <cell r="Q2676">
            <v>0</v>
          </cell>
          <cell r="R2676">
            <v>0</v>
          </cell>
          <cell r="S2676">
            <v>0</v>
          </cell>
          <cell r="T2676">
            <v>0</v>
          </cell>
          <cell r="U2676">
            <v>0</v>
          </cell>
          <cell r="V2676">
            <v>0</v>
          </cell>
          <cell r="W2676">
            <v>0</v>
          </cell>
          <cell r="X2676">
            <v>7.43</v>
          </cell>
          <cell r="Y2676">
            <v>-7.43</v>
          </cell>
          <cell r="Z2676">
            <v>0</v>
          </cell>
          <cell r="AA2676">
            <v>7.43</v>
          </cell>
          <cell r="AB2676">
            <v>0</v>
          </cell>
          <cell r="AC2676" t="str">
            <v>Mainline</v>
          </cell>
          <cell r="AD2676" t="str">
            <v>19_Female Racing</v>
          </cell>
          <cell r="AE2676" t="str">
            <v>S125</v>
          </cell>
          <cell r="AF2676" t="str">
            <v>Core</v>
          </cell>
          <cell r="AG2676">
            <v>1</v>
          </cell>
          <cell r="AH2676" t="str">
            <v>&lt;N/A&gt;</v>
          </cell>
          <cell r="AI2676" t="str">
            <v>Racing</v>
          </cell>
          <cell r="AJ2676" t="str">
            <v>Team</v>
          </cell>
          <cell r="AK2676">
            <v>0</v>
          </cell>
          <cell r="AL2676">
            <v>46919</v>
          </cell>
          <cell r="AM2676">
            <v>12296.65</v>
          </cell>
          <cell r="AN2676">
            <v>1655</v>
          </cell>
          <cell r="AO2676">
            <v>7.43</v>
          </cell>
        </row>
        <row r="2677">
          <cell r="A2677">
            <v>87192259434</v>
          </cell>
          <cell r="B2677" t="str">
            <v>Current</v>
          </cell>
          <cell r="C2677" t="str">
            <v>W060</v>
          </cell>
          <cell r="D2677" t="str">
            <v>Speedo USA Maersk</v>
          </cell>
          <cell r="E2677" t="str">
            <v>8-7192259434</v>
          </cell>
          <cell r="F2677" t="str">
            <v>SOLID STRAPPY BACK NAVY</v>
          </cell>
          <cell r="G2677" t="str">
            <v>P1122</v>
          </cell>
          <cell r="H2677" t="str">
            <v>One-Piece</v>
          </cell>
          <cell r="I2677" t="str">
            <v>812</v>
          </cell>
          <cell r="J2677" t="str">
            <v>Apparel</v>
          </cell>
          <cell r="K2677" t="str">
            <v>SMU</v>
          </cell>
          <cell r="L2677" t="str">
            <v>SS25</v>
          </cell>
          <cell r="M2677">
            <v>25930.7</v>
          </cell>
          <cell r="N2677">
            <v>3490</v>
          </cell>
          <cell r="O2677">
            <v>0</v>
          </cell>
          <cell r="P2677">
            <v>0</v>
          </cell>
          <cell r="Q2677">
            <v>0</v>
          </cell>
          <cell r="R2677">
            <v>0</v>
          </cell>
          <cell r="S2677">
            <v>0</v>
          </cell>
          <cell r="T2677">
            <v>0</v>
          </cell>
          <cell r="U2677">
            <v>0</v>
          </cell>
          <cell r="V2677">
            <v>0</v>
          </cell>
          <cell r="W2677">
            <v>0</v>
          </cell>
          <cell r="X2677">
            <v>7.4300000000000006</v>
          </cell>
          <cell r="Y2677">
            <v>-7.4300000000000006</v>
          </cell>
          <cell r="Z2677">
            <v>0</v>
          </cell>
          <cell r="AA2677">
            <v>7.4300000000000006</v>
          </cell>
          <cell r="AB2677">
            <v>0</v>
          </cell>
          <cell r="AC2677" t="str">
            <v>Mainline</v>
          </cell>
          <cell r="AD2677" t="str">
            <v>19_Female Racing</v>
          </cell>
          <cell r="AE2677" t="str">
            <v>S125</v>
          </cell>
          <cell r="AF2677" t="str">
            <v>Core</v>
          </cell>
          <cell r="AG2677">
            <v>1</v>
          </cell>
          <cell r="AH2677" t="str">
            <v>&lt;N/A&gt;</v>
          </cell>
          <cell r="AI2677" t="str">
            <v>Racing</v>
          </cell>
          <cell r="AJ2677" t="str">
            <v>Team</v>
          </cell>
          <cell r="AK2677">
            <v>0</v>
          </cell>
          <cell r="AL2677">
            <v>46919</v>
          </cell>
          <cell r="AM2677">
            <v>25930.7</v>
          </cell>
          <cell r="AN2677">
            <v>3490</v>
          </cell>
          <cell r="AO2677">
            <v>7.4300000000000006</v>
          </cell>
        </row>
        <row r="2678">
          <cell r="A2678">
            <v>87192259601</v>
          </cell>
          <cell r="B2678" t="str">
            <v>Current</v>
          </cell>
          <cell r="C2678" t="str">
            <v>W060</v>
          </cell>
          <cell r="D2678" t="str">
            <v>Speedo USA Maersk</v>
          </cell>
          <cell r="E2678" t="str">
            <v>8-7192259601</v>
          </cell>
          <cell r="F2678" t="str">
            <v>SOLID STRAPPY BACK RED</v>
          </cell>
          <cell r="G2678" t="str">
            <v>P1122</v>
          </cell>
          <cell r="H2678" t="str">
            <v>One-Piece</v>
          </cell>
          <cell r="I2678" t="str">
            <v>812</v>
          </cell>
          <cell r="J2678" t="str">
            <v>Apparel</v>
          </cell>
          <cell r="K2678" t="str">
            <v>SMU</v>
          </cell>
          <cell r="L2678" t="str">
            <v>SS25</v>
          </cell>
          <cell r="M2678">
            <v>10580.32</v>
          </cell>
          <cell r="N2678">
            <v>1424</v>
          </cell>
          <cell r="O2678">
            <v>0</v>
          </cell>
          <cell r="P2678">
            <v>0</v>
          </cell>
          <cell r="Q2678">
            <v>0</v>
          </cell>
          <cell r="R2678">
            <v>0</v>
          </cell>
          <cell r="S2678">
            <v>0</v>
          </cell>
          <cell r="T2678">
            <v>0</v>
          </cell>
          <cell r="U2678">
            <v>0</v>
          </cell>
          <cell r="V2678">
            <v>0</v>
          </cell>
          <cell r="W2678">
            <v>0</v>
          </cell>
          <cell r="X2678">
            <v>7.43</v>
          </cell>
          <cell r="Y2678">
            <v>-7.43</v>
          </cell>
          <cell r="Z2678">
            <v>0</v>
          </cell>
          <cell r="AA2678">
            <v>7.43</v>
          </cell>
          <cell r="AB2678">
            <v>0</v>
          </cell>
          <cell r="AC2678" t="str">
            <v>Mainline</v>
          </cell>
          <cell r="AD2678" t="str">
            <v>19_Female Racing</v>
          </cell>
          <cell r="AE2678" t="str">
            <v>S125</v>
          </cell>
          <cell r="AF2678" t="str">
            <v>Core</v>
          </cell>
          <cell r="AG2678">
            <v>1</v>
          </cell>
          <cell r="AH2678" t="str">
            <v>&lt;N/A&gt;</v>
          </cell>
          <cell r="AI2678" t="str">
            <v>Racing</v>
          </cell>
          <cell r="AJ2678" t="str">
            <v>Team</v>
          </cell>
          <cell r="AK2678">
            <v>0</v>
          </cell>
          <cell r="AL2678">
            <v>46919</v>
          </cell>
          <cell r="AM2678">
            <v>10580.32</v>
          </cell>
          <cell r="AN2678">
            <v>1424</v>
          </cell>
          <cell r="AO2678">
            <v>7.43</v>
          </cell>
        </row>
        <row r="2679">
          <cell r="A2679">
            <v>8719226001251</v>
          </cell>
          <cell r="B2679" t="str">
            <v>1 Season Old</v>
          </cell>
          <cell r="C2679" t="str">
            <v>W060</v>
          </cell>
          <cell r="D2679" t="str">
            <v>Speedo USA Maersk</v>
          </cell>
          <cell r="E2679" t="str">
            <v>8-719226001251</v>
          </cell>
          <cell r="F2679" t="str">
            <v>SLD DBL LC BCK 1 PC</v>
          </cell>
          <cell r="G2679" t="str">
            <v>P1122</v>
          </cell>
          <cell r="H2679" t="str">
            <v>One-Piece</v>
          </cell>
          <cell r="I2679" t="str">
            <v>812</v>
          </cell>
          <cell r="J2679" t="str">
            <v>Apparel</v>
          </cell>
          <cell r="K2679" t="str">
            <v>MNL</v>
          </cell>
          <cell r="L2679" t="str">
            <v>SS24</v>
          </cell>
          <cell r="M2679">
            <v>6682.16</v>
          </cell>
          <cell r="N2679">
            <v>827</v>
          </cell>
          <cell r="O2679">
            <v>2672.864</v>
          </cell>
          <cell r="P2679">
            <v>0</v>
          </cell>
          <cell r="Q2679">
            <v>0</v>
          </cell>
          <cell r="R2679">
            <v>0</v>
          </cell>
          <cell r="S2679">
            <v>0</v>
          </cell>
          <cell r="T2679">
            <v>0</v>
          </cell>
          <cell r="U2679">
            <v>0</v>
          </cell>
          <cell r="V2679">
            <v>0</v>
          </cell>
          <cell r="W2679">
            <v>1.6160000000000001</v>
          </cell>
          <cell r="X2679">
            <v>8.08</v>
          </cell>
          <cell r="Y2679">
            <v>-6.4640000000000004</v>
          </cell>
          <cell r="Z2679">
            <v>3.2320000000000002</v>
          </cell>
          <cell r="AA2679">
            <v>4.8479999999999999</v>
          </cell>
          <cell r="AB2679">
            <v>1.6160000000000001</v>
          </cell>
          <cell r="AC2679" t="str">
            <v>Mainline</v>
          </cell>
          <cell r="AD2679" t="str">
            <v>19_Female Racing</v>
          </cell>
          <cell r="AE2679" t="str">
            <v>S124</v>
          </cell>
          <cell r="AF2679" t="str">
            <v>Seasonal</v>
          </cell>
          <cell r="AG2679">
            <v>1</v>
          </cell>
          <cell r="AH2679" t="str">
            <v>&lt;N/A&gt;</v>
          </cell>
          <cell r="AI2679" t="str">
            <v>Racing</v>
          </cell>
          <cell r="AJ2679" t="str">
            <v>Vibe</v>
          </cell>
          <cell r="AK2679">
            <v>0</v>
          </cell>
          <cell r="AL2679">
            <v>45323</v>
          </cell>
          <cell r="AM2679">
            <v>4009.2959999999998</v>
          </cell>
          <cell r="AN2679">
            <v>827</v>
          </cell>
          <cell r="AO2679">
            <v>4.8479999999999999</v>
          </cell>
        </row>
        <row r="2680">
          <cell r="A2680">
            <v>8719226014744</v>
          </cell>
          <cell r="B2680" t="str">
            <v>Current</v>
          </cell>
          <cell r="C2680" t="str">
            <v>W060</v>
          </cell>
          <cell r="D2680" t="str">
            <v>Speedo USA Maersk</v>
          </cell>
          <cell r="E2680" t="str">
            <v>8-719226014744</v>
          </cell>
          <cell r="F2680" t="str">
            <v>SLD DBL LC BCK 1 PC 440</v>
          </cell>
          <cell r="G2680" t="str">
            <v>P1122</v>
          </cell>
          <cell r="H2680" t="str">
            <v>One-Piece</v>
          </cell>
          <cell r="I2680" t="str">
            <v>812</v>
          </cell>
          <cell r="J2680" t="str">
            <v>Apparel</v>
          </cell>
          <cell r="K2680" t="str">
            <v>MNL</v>
          </cell>
          <cell r="L2680" t="str">
            <v>SS25</v>
          </cell>
          <cell r="M2680">
            <v>8039.6</v>
          </cell>
          <cell r="N2680">
            <v>995</v>
          </cell>
          <cell r="O2680">
            <v>0</v>
          </cell>
          <cell r="P2680">
            <v>0</v>
          </cell>
          <cell r="Q2680">
            <v>0</v>
          </cell>
          <cell r="R2680">
            <v>0</v>
          </cell>
          <cell r="S2680">
            <v>0</v>
          </cell>
          <cell r="T2680">
            <v>0</v>
          </cell>
          <cell r="U2680">
            <v>0</v>
          </cell>
          <cell r="V2680">
            <v>0</v>
          </cell>
          <cell r="W2680">
            <v>0</v>
          </cell>
          <cell r="X2680">
            <v>8.08</v>
          </cell>
          <cell r="Y2680">
            <v>-8.08</v>
          </cell>
          <cell r="Z2680">
            <v>0</v>
          </cell>
          <cell r="AA2680">
            <v>8.08</v>
          </cell>
          <cell r="AB2680">
            <v>0</v>
          </cell>
          <cell r="AC2680" t="str">
            <v>Mainline</v>
          </cell>
          <cell r="AD2680" t="str">
            <v>19_Female Racing</v>
          </cell>
          <cell r="AE2680" t="str">
            <v>S124</v>
          </cell>
          <cell r="AF2680" t="str">
            <v>Seasonal</v>
          </cell>
          <cell r="AG2680">
            <v>1</v>
          </cell>
          <cell r="AH2680" t="str">
            <v>&lt;N/A&gt;</v>
          </cell>
          <cell r="AI2680" t="str">
            <v>Racing</v>
          </cell>
          <cell r="AJ2680" t="str">
            <v>Vibe</v>
          </cell>
          <cell r="AK2680">
            <v>0</v>
          </cell>
          <cell r="AL2680">
            <v>45292</v>
          </cell>
          <cell r="AM2680">
            <v>8039.6</v>
          </cell>
          <cell r="AN2680">
            <v>995</v>
          </cell>
          <cell r="AO2680">
            <v>8.08</v>
          </cell>
        </row>
        <row r="2681">
          <cell r="A2681">
            <v>87192260419</v>
          </cell>
          <cell r="B2681" t="str">
            <v>Current</v>
          </cell>
          <cell r="C2681" t="str">
            <v>W060</v>
          </cell>
          <cell r="D2681" t="str">
            <v>Speedo USA Maersk</v>
          </cell>
          <cell r="E2681" t="str">
            <v>8-7192260419</v>
          </cell>
          <cell r="F2681" t="str">
            <v>SOLID DOUBLE LACE BA 419</v>
          </cell>
          <cell r="G2681" t="str">
            <v>P1122</v>
          </cell>
          <cell r="H2681" t="str">
            <v>One-Piece</v>
          </cell>
          <cell r="I2681" t="str">
            <v>812</v>
          </cell>
          <cell r="J2681" t="str">
            <v>Apparel</v>
          </cell>
          <cell r="K2681" t="str">
            <v>MNL</v>
          </cell>
          <cell r="L2681" t="str">
            <v>SS25</v>
          </cell>
          <cell r="M2681">
            <v>2409.48</v>
          </cell>
          <cell r="N2681">
            <v>291</v>
          </cell>
          <cell r="O2681">
            <v>0</v>
          </cell>
          <cell r="P2681">
            <v>0</v>
          </cell>
          <cell r="Q2681">
            <v>0</v>
          </cell>
          <cell r="R2681">
            <v>0</v>
          </cell>
          <cell r="S2681">
            <v>0</v>
          </cell>
          <cell r="T2681">
            <v>0</v>
          </cell>
          <cell r="U2681">
            <v>0</v>
          </cell>
          <cell r="V2681">
            <v>0</v>
          </cell>
          <cell r="W2681">
            <v>0</v>
          </cell>
          <cell r="X2681">
            <v>8.2799999999999994</v>
          </cell>
          <cell r="Y2681">
            <v>-8.2799999999999994</v>
          </cell>
          <cell r="Z2681">
            <v>0</v>
          </cell>
          <cell r="AA2681">
            <v>8.2799999999999994</v>
          </cell>
          <cell r="AB2681">
            <v>0</v>
          </cell>
          <cell r="AC2681" t="str">
            <v>Mainline</v>
          </cell>
          <cell r="AD2681" t="str">
            <v>19_Female Racing</v>
          </cell>
          <cell r="AE2681" t="str">
            <v>S124</v>
          </cell>
          <cell r="AF2681" t="str">
            <v>Seasonal</v>
          </cell>
          <cell r="AG2681">
            <v>1</v>
          </cell>
          <cell r="AH2681" t="str">
            <v>&lt;N/A&gt;</v>
          </cell>
          <cell r="AI2681" t="str">
            <v>Racing</v>
          </cell>
          <cell r="AJ2681" t="str">
            <v>Vibe</v>
          </cell>
          <cell r="AK2681">
            <v>0</v>
          </cell>
          <cell r="AL2681">
            <v>45323</v>
          </cell>
          <cell r="AM2681">
            <v>2409.48</v>
          </cell>
          <cell r="AN2681">
            <v>291</v>
          </cell>
          <cell r="AO2681">
            <v>8.2799999999999994</v>
          </cell>
        </row>
        <row r="2682">
          <cell r="A2682">
            <v>87192260710</v>
          </cell>
          <cell r="B2682" t="str">
            <v>1 Season Old</v>
          </cell>
          <cell r="C2682" t="str">
            <v>W060</v>
          </cell>
          <cell r="D2682" t="str">
            <v>Speedo USA Maersk</v>
          </cell>
          <cell r="E2682" t="str">
            <v>8-7192260710</v>
          </cell>
          <cell r="F2682" t="str">
            <v>SOLID DOUBLE LACE BA 710</v>
          </cell>
          <cell r="G2682" t="str">
            <v>P1122</v>
          </cell>
          <cell r="H2682" t="str">
            <v>One-Piece</v>
          </cell>
          <cell r="I2682" t="str">
            <v>812</v>
          </cell>
          <cell r="J2682" t="str">
            <v>Apparel</v>
          </cell>
          <cell r="K2682" t="str">
            <v>MNL</v>
          </cell>
          <cell r="L2682" t="str">
            <v>SS24</v>
          </cell>
          <cell r="M2682">
            <v>1001.88</v>
          </cell>
          <cell r="N2682">
            <v>121</v>
          </cell>
          <cell r="O2682">
            <v>400.75200000000001</v>
          </cell>
          <cell r="P2682">
            <v>0</v>
          </cell>
          <cell r="Q2682">
            <v>0</v>
          </cell>
          <cell r="R2682">
            <v>0</v>
          </cell>
          <cell r="S2682">
            <v>0</v>
          </cell>
          <cell r="T2682">
            <v>0</v>
          </cell>
          <cell r="U2682">
            <v>0</v>
          </cell>
          <cell r="V2682">
            <v>0</v>
          </cell>
          <cell r="W2682">
            <v>1.6560000000000001</v>
          </cell>
          <cell r="X2682">
            <v>8.2799999999999994</v>
          </cell>
          <cell r="Y2682">
            <v>-6.6239999999999988</v>
          </cell>
          <cell r="Z2682">
            <v>3.3120000000000003</v>
          </cell>
          <cell r="AA2682">
            <v>4.9679999999999991</v>
          </cell>
          <cell r="AB2682">
            <v>1.6560000000000001</v>
          </cell>
          <cell r="AC2682" t="str">
            <v>Mainline</v>
          </cell>
          <cell r="AD2682" t="str">
            <v>19_Female Racing</v>
          </cell>
          <cell r="AE2682" t="str">
            <v>S124</v>
          </cell>
          <cell r="AF2682" t="str">
            <v>Seasonal</v>
          </cell>
          <cell r="AG2682">
            <v>1</v>
          </cell>
          <cell r="AH2682" t="str">
            <v>&lt;N/A&gt;</v>
          </cell>
          <cell r="AI2682" t="str">
            <v>Racing</v>
          </cell>
          <cell r="AJ2682" t="str">
            <v>Vibe</v>
          </cell>
          <cell r="AK2682">
            <v>0</v>
          </cell>
          <cell r="AL2682">
            <v>45292</v>
          </cell>
          <cell r="AM2682">
            <v>601.12799999999993</v>
          </cell>
          <cell r="AN2682">
            <v>121</v>
          </cell>
          <cell r="AO2682">
            <v>4.9679999999999991</v>
          </cell>
        </row>
        <row r="2683">
          <cell r="A2683">
            <v>87192261419</v>
          </cell>
          <cell r="B2683" t="str">
            <v>Expiring</v>
          </cell>
          <cell r="C2683" t="str">
            <v>W060</v>
          </cell>
          <cell r="D2683" t="str">
            <v>Speedo USA Maersk</v>
          </cell>
          <cell r="E2683" t="str">
            <v>8-7192261419</v>
          </cell>
          <cell r="F2683" t="str">
            <v>SOLID DOUBLE LACE BA 419</v>
          </cell>
          <cell r="G2683" t="str">
            <v>P1134</v>
          </cell>
          <cell r="H2683" t="str">
            <v>Swim Tops</v>
          </cell>
          <cell r="I2683" t="str">
            <v>812</v>
          </cell>
          <cell r="J2683" t="str">
            <v>Apparel</v>
          </cell>
          <cell r="K2683" t="str">
            <v>MNL</v>
          </cell>
          <cell r="L2683" t="str">
            <v>AW24</v>
          </cell>
          <cell r="M2683">
            <v>179.84</v>
          </cell>
          <cell r="N2683">
            <v>32</v>
          </cell>
          <cell r="O2683">
            <v>35.968000000000004</v>
          </cell>
          <cell r="P2683">
            <v>0</v>
          </cell>
          <cell r="Q2683">
            <v>0</v>
          </cell>
          <cell r="R2683">
            <v>0</v>
          </cell>
          <cell r="S2683">
            <v>0</v>
          </cell>
          <cell r="T2683">
            <v>0</v>
          </cell>
          <cell r="U2683">
            <v>0</v>
          </cell>
          <cell r="V2683">
            <v>0</v>
          </cell>
          <cell r="W2683">
            <v>0</v>
          </cell>
          <cell r="X2683">
            <v>5.62</v>
          </cell>
          <cell r="Y2683">
            <v>-5.62</v>
          </cell>
          <cell r="Z2683">
            <v>1.1240000000000001</v>
          </cell>
          <cell r="AA2683">
            <v>4.4960000000000004</v>
          </cell>
          <cell r="AB2683">
            <v>1.1240000000000001</v>
          </cell>
          <cell r="AC2683" t="str">
            <v>Mainline</v>
          </cell>
          <cell r="AD2683" t="str">
            <v>19_Female Racing</v>
          </cell>
          <cell r="AE2683" t="str">
            <v>S224</v>
          </cell>
          <cell r="AF2683" t="str">
            <v>Seasonal</v>
          </cell>
          <cell r="AG2683">
            <v>1</v>
          </cell>
          <cell r="AH2683" t="str">
            <v>&lt;N/A&gt;</v>
          </cell>
          <cell r="AI2683" t="str">
            <v>Racing</v>
          </cell>
          <cell r="AJ2683" t="str">
            <v>Vibe</v>
          </cell>
          <cell r="AK2683">
            <v>0</v>
          </cell>
          <cell r="AL2683">
            <v>45323</v>
          </cell>
          <cell r="AM2683">
            <v>143.87200000000001</v>
          </cell>
          <cell r="AN2683">
            <v>32</v>
          </cell>
          <cell r="AO2683">
            <v>4.4960000000000004</v>
          </cell>
        </row>
        <row r="2684">
          <cell r="A2684">
            <v>87192261500</v>
          </cell>
          <cell r="B2684" t="str">
            <v>Expiring</v>
          </cell>
          <cell r="C2684" t="str">
            <v>W060</v>
          </cell>
          <cell r="D2684" t="str">
            <v>Speedo USA Maersk</v>
          </cell>
          <cell r="E2684" t="str">
            <v>8-7192261500</v>
          </cell>
          <cell r="F2684" t="str">
            <v>SOLID DOUBLE LACE BA 500</v>
          </cell>
          <cell r="G2684" t="str">
            <v>P1134</v>
          </cell>
          <cell r="H2684" t="str">
            <v>Swim Tops</v>
          </cell>
          <cell r="I2684" t="str">
            <v>812</v>
          </cell>
          <cell r="J2684" t="str">
            <v>Apparel</v>
          </cell>
          <cell r="K2684" t="str">
            <v>MNL</v>
          </cell>
          <cell r="L2684" t="str">
            <v>AW24</v>
          </cell>
          <cell r="M2684">
            <v>1028.46</v>
          </cell>
          <cell r="N2684">
            <v>183</v>
          </cell>
          <cell r="O2684">
            <v>205.69200000000001</v>
          </cell>
          <cell r="P2684">
            <v>0</v>
          </cell>
          <cell r="Q2684">
            <v>0</v>
          </cell>
          <cell r="R2684">
            <v>0</v>
          </cell>
          <cell r="S2684">
            <v>0</v>
          </cell>
          <cell r="T2684">
            <v>0</v>
          </cell>
          <cell r="U2684">
            <v>0</v>
          </cell>
          <cell r="V2684">
            <v>0</v>
          </cell>
          <cell r="W2684">
            <v>0</v>
          </cell>
          <cell r="X2684">
            <v>5.62</v>
          </cell>
          <cell r="Y2684">
            <v>-5.62</v>
          </cell>
          <cell r="Z2684">
            <v>1.1240000000000001</v>
          </cell>
          <cell r="AA2684">
            <v>4.4960000000000004</v>
          </cell>
          <cell r="AB2684">
            <v>1.1240000000000001</v>
          </cell>
          <cell r="AC2684" t="str">
            <v>Mainline</v>
          </cell>
          <cell r="AD2684" t="str">
            <v>19_Female Racing</v>
          </cell>
          <cell r="AE2684" t="str">
            <v>S224</v>
          </cell>
          <cell r="AF2684" t="str">
            <v>Seasonal</v>
          </cell>
          <cell r="AG2684">
            <v>1</v>
          </cell>
          <cell r="AH2684" t="str">
            <v>&lt;N/A&gt;</v>
          </cell>
          <cell r="AI2684" t="str">
            <v>Racing</v>
          </cell>
          <cell r="AJ2684" t="str">
            <v>Vibe</v>
          </cell>
          <cell r="AK2684">
            <v>0</v>
          </cell>
          <cell r="AL2684">
            <v>45323</v>
          </cell>
          <cell r="AM2684">
            <v>822.76800000000003</v>
          </cell>
          <cell r="AN2684">
            <v>183</v>
          </cell>
          <cell r="AO2684">
            <v>4.4960000000000004</v>
          </cell>
        </row>
        <row r="2685">
          <cell r="A2685">
            <v>87192261710</v>
          </cell>
          <cell r="B2685" t="str">
            <v>3 Seasons Old</v>
          </cell>
          <cell r="C2685" t="str">
            <v>W060</v>
          </cell>
          <cell r="D2685" t="str">
            <v>Speedo USA Maersk</v>
          </cell>
          <cell r="E2685" t="str">
            <v>8-7192261710</v>
          </cell>
          <cell r="F2685" t="str">
            <v>SOLID DOUBLE LACE BA 710</v>
          </cell>
          <cell r="G2685" t="str">
            <v>P1134</v>
          </cell>
          <cell r="H2685" t="str">
            <v>Swim Tops</v>
          </cell>
          <cell r="I2685" t="str">
            <v>812</v>
          </cell>
          <cell r="J2685" t="str">
            <v>Apparel</v>
          </cell>
          <cell r="K2685" t="str">
            <v>MNL</v>
          </cell>
          <cell r="L2685" t="str">
            <v>SS23</v>
          </cell>
          <cell r="M2685">
            <v>207.4</v>
          </cell>
          <cell r="N2685">
            <v>34</v>
          </cell>
          <cell r="O2685">
            <v>186.66</v>
          </cell>
          <cell r="P2685">
            <v>0</v>
          </cell>
          <cell r="Q2685">
            <v>0</v>
          </cell>
          <cell r="R2685">
            <v>0</v>
          </cell>
          <cell r="S2685">
            <v>-3.1</v>
          </cell>
          <cell r="T2685">
            <v>34</v>
          </cell>
          <cell r="U2685">
            <v>-105.4</v>
          </cell>
          <cell r="V2685">
            <v>0</v>
          </cell>
          <cell r="W2685">
            <v>3.9649999999999999</v>
          </cell>
          <cell r="X2685">
            <v>6.1000000000000005</v>
          </cell>
          <cell r="Y2685">
            <v>-2.1350000000000007</v>
          </cell>
          <cell r="Z2685">
            <v>5.49</v>
          </cell>
          <cell r="AA2685">
            <v>0.61000000000000032</v>
          </cell>
          <cell r="AB2685">
            <v>1.5250000000000004</v>
          </cell>
          <cell r="AC2685" t="str">
            <v>Mainline</v>
          </cell>
          <cell r="AD2685" t="str">
            <v>19_Female Racing</v>
          </cell>
          <cell r="AE2685" t="str">
            <v>S123</v>
          </cell>
          <cell r="AF2685" t="str">
            <v>Seasonal</v>
          </cell>
          <cell r="AG2685">
            <v>1</v>
          </cell>
          <cell r="AH2685" t="str">
            <v>Release 10-19-23</v>
          </cell>
          <cell r="AI2685" t="str">
            <v>Racing</v>
          </cell>
          <cell r="AJ2685" t="str">
            <v>Vibe</v>
          </cell>
          <cell r="AK2685">
            <v>0</v>
          </cell>
          <cell r="AL2685">
            <v>45323</v>
          </cell>
          <cell r="AM2685">
            <v>20.740000000000009</v>
          </cell>
          <cell r="AN2685">
            <v>34</v>
          </cell>
          <cell r="AO2685">
            <v>0.61000000000000032</v>
          </cell>
        </row>
        <row r="2686">
          <cell r="A2686">
            <v>87192265460</v>
          </cell>
          <cell r="B2686" t="str">
            <v>Current</v>
          </cell>
          <cell r="C2686" t="str">
            <v>W060</v>
          </cell>
          <cell r="D2686" t="str">
            <v>Speedo USA Maersk</v>
          </cell>
          <cell r="E2686" t="str">
            <v>8-7192265460</v>
          </cell>
          <cell r="F2686" t="str">
            <v>PRINTED DOUBLE LACE 460</v>
          </cell>
          <cell r="G2686" t="str">
            <v>P1122</v>
          </cell>
          <cell r="H2686" t="str">
            <v>One-Piece</v>
          </cell>
          <cell r="I2686" t="str">
            <v>812</v>
          </cell>
          <cell r="J2686" t="str">
            <v>Apparel</v>
          </cell>
          <cell r="K2686" t="str">
            <v>MNL</v>
          </cell>
          <cell r="L2686" t="str">
            <v>SS25</v>
          </cell>
          <cell r="M2686">
            <v>2823.38</v>
          </cell>
          <cell r="N2686">
            <v>301</v>
          </cell>
          <cell r="O2686">
            <v>0</v>
          </cell>
          <cell r="P2686">
            <v>0</v>
          </cell>
          <cell r="Q2686">
            <v>0</v>
          </cell>
          <cell r="R2686">
            <v>0</v>
          </cell>
          <cell r="S2686">
            <v>0</v>
          </cell>
          <cell r="T2686">
            <v>0</v>
          </cell>
          <cell r="U2686">
            <v>0</v>
          </cell>
          <cell r="V2686">
            <v>0</v>
          </cell>
          <cell r="W2686">
            <v>0</v>
          </cell>
          <cell r="X2686">
            <v>9.3800000000000008</v>
          </cell>
          <cell r="Y2686">
            <v>-9.3800000000000008</v>
          </cell>
          <cell r="Z2686">
            <v>0</v>
          </cell>
          <cell r="AA2686">
            <v>9.3800000000000008</v>
          </cell>
          <cell r="AB2686">
            <v>0</v>
          </cell>
          <cell r="AC2686" t="str">
            <v>Mainline</v>
          </cell>
          <cell r="AD2686" t="str">
            <v>19_Female Racing</v>
          </cell>
          <cell r="AE2686" t="str">
            <v>S124</v>
          </cell>
          <cell r="AF2686" t="str">
            <v>Seasonal</v>
          </cell>
          <cell r="AG2686">
            <v>1</v>
          </cell>
          <cell r="AH2686" t="str">
            <v>&lt;N/A&gt;</v>
          </cell>
          <cell r="AI2686" t="str">
            <v>Racing</v>
          </cell>
          <cell r="AJ2686" t="str">
            <v>Vibe</v>
          </cell>
          <cell r="AK2686">
            <v>0</v>
          </cell>
          <cell r="AL2686">
            <v>45292</v>
          </cell>
          <cell r="AM2686">
            <v>2823.38</v>
          </cell>
          <cell r="AN2686">
            <v>301</v>
          </cell>
          <cell r="AO2686">
            <v>9.3800000000000008</v>
          </cell>
        </row>
        <row r="2687">
          <cell r="A2687">
            <v>87192265620</v>
          </cell>
          <cell r="B2687" t="str">
            <v>Current</v>
          </cell>
          <cell r="C2687" t="str">
            <v>W060</v>
          </cell>
          <cell r="D2687" t="str">
            <v>Speedo USA Maersk</v>
          </cell>
          <cell r="E2687" t="str">
            <v>8-7192265620</v>
          </cell>
          <cell r="F2687" t="str">
            <v>PRINTED DOUBLE LACE 620</v>
          </cell>
          <cell r="G2687" t="str">
            <v>P1122</v>
          </cell>
          <cell r="H2687" t="str">
            <v>One-Piece</v>
          </cell>
          <cell r="I2687" t="str">
            <v>812</v>
          </cell>
          <cell r="J2687" t="str">
            <v>Apparel</v>
          </cell>
          <cell r="K2687" t="str">
            <v>MNL</v>
          </cell>
          <cell r="L2687" t="str">
            <v>SS25</v>
          </cell>
          <cell r="M2687">
            <v>4268.38</v>
          </cell>
          <cell r="N2687">
            <v>467</v>
          </cell>
          <cell r="O2687">
            <v>0</v>
          </cell>
          <cell r="P2687">
            <v>2867.3799999999997</v>
          </cell>
          <cell r="Q2687">
            <v>0</v>
          </cell>
          <cell r="R2687">
            <v>0</v>
          </cell>
          <cell r="S2687">
            <v>-6.14</v>
          </cell>
          <cell r="T2687">
            <v>467</v>
          </cell>
          <cell r="U2687">
            <v>-2867.3799999999997</v>
          </cell>
          <cell r="V2687">
            <v>0</v>
          </cell>
          <cell r="W2687">
            <v>6.14</v>
          </cell>
          <cell r="X2687">
            <v>9.14</v>
          </cell>
          <cell r="Y2687">
            <v>-3.0000000000000009</v>
          </cell>
          <cell r="Z2687">
            <v>6.14</v>
          </cell>
          <cell r="AA2687">
            <v>3.0000000000000009</v>
          </cell>
          <cell r="AB2687">
            <v>0</v>
          </cell>
          <cell r="AC2687" t="str">
            <v>Mainline</v>
          </cell>
          <cell r="AD2687" t="str">
            <v>19_Female Racing</v>
          </cell>
          <cell r="AE2687" t="str">
            <v>S124</v>
          </cell>
          <cell r="AF2687" t="str">
            <v>Seasonal</v>
          </cell>
          <cell r="AG2687">
            <v>1</v>
          </cell>
          <cell r="AH2687" t="str">
            <v>Release 10-19-23</v>
          </cell>
          <cell r="AI2687" t="str">
            <v>Racing</v>
          </cell>
          <cell r="AJ2687" t="str">
            <v>Vibe</v>
          </cell>
          <cell r="AK2687">
            <v>0</v>
          </cell>
          <cell r="AL2687">
            <v>45323</v>
          </cell>
          <cell r="AM2687">
            <v>1401.0000000000005</v>
          </cell>
          <cell r="AN2687">
            <v>467</v>
          </cell>
          <cell r="AO2687">
            <v>3.0000000000000009</v>
          </cell>
        </row>
        <row r="2688">
          <cell r="A2688">
            <v>87192340001</v>
          </cell>
          <cell r="B2688" t="str">
            <v>Current</v>
          </cell>
          <cell r="C2688" t="str">
            <v>W060</v>
          </cell>
          <cell r="D2688" t="str">
            <v>Speedo USA Maersk</v>
          </cell>
          <cell r="E2688" t="str">
            <v>8-7192340001</v>
          </cell>
          <cell r="F2688" t="str">
            <v>ENDURANCE + SOLID ONE BACK 001</v>
          </cell>
          <cell r="G2688" t="str">
            <v>P1122</v>
          </cell>
          <cell r="H2688" t="str">
            <v>One-Piece</v>
          </cell>
          <cell r="I2688" t="str">
            <v>812</v>
          </cell>
          <cell r="J2688" t="str">
            <v>Apparel</v>
          </cell>
          <cell r="K2688" t="str">
            <v>SMU</v>
          </cell>
          <cell r="L2688" t="str">
            <v>SS25</v>
          </cell>
          <cell r="M2688">
            <v>9234.7199999999993</v>
          </cell>
          <cell r="N2688">
            <v>1272</v>
          </cell>
          <cell r="O2688">
            <v>0</v>
          </cell>
          <cell r="P2688">
            <v>0</v>
          </cell>
          <cell r="Q2688">
            <v>0</v>
          </cell>
          <cell r="R2688">
            <v>0</v>
          </cell>
          <cell r="S2688">
            <v>0</v>
          </cell>
          <cell r="T2688">
            <v>0</v>
          </cell>
          <cell r="U2688">
            <v>0</v>
          </cell>
          <cell r="V2688">
            <v>0</v>
          </cell>
          <cell r="W2688">
            <v>0</v>
          </cell>
          <cell r="X2688">
            <v>7.26</v>
          </cell>
          <cell r="Y2688">
            <v>-7.26</v>
          </cell>
          <cell r="Z2688">
            <v>0</v>
          </cell>
          <cell r="AA2688">
            <v>7.26</v>
          </cell>
          <cell r="AB2688">
            <v>0</v>
          </cell>
          <cell r="AC2688" t="str">
            <v>Mainline</v>
          </cell>
          <cell r="AD2688" t="str">
            <v>19_Female Racing</v>
          </cell>
          <cell r="AE2688" t="str">
            <v>S125</v>
          </cell>
          <cell r="AF2688" t="str">
            <v>Core</v>
          </cell>
          <cell r="AG2688">
            <v>1</v>
          </cell>
          <cell r="AH2688" t="str">
            <v>&lt;N/A&gt;</v>
          </cell>
          <cell r="AI2688" t="str">
            <v>Racing</v>
          </cell>
          <cell r="AJ2688" t="str">
            <v>Team</v>
          </cell>
          <cell r="AK2688">
            <v>0</v>
          </cell>
          <cell r="AL2688">
            <v>46919</v>
          </cell>
          <cell r="AM2688">
            <v>9234.7199999999993</v>
          </cell>
          <cell r="AN2688">
            <v>1272</v>
          </cell>
          <cell r="AO2688">
            <v>7.26</v>
          </cell>
        </row>
        <row r="2689">
          <cell r="A2689">
            <v>87192340320</v>
          </cell>
          <cell r="B2689" t="str">
            <v>Current</v>
          </cell>
          <cell r="C2689" t="str">
            <v>W060</v>
          </cell>
          <cell r="D2689" t="str">
            <v>Speedo USA Maersk</v>
          </cell>
          <cell r="E2689" t="str">
            <v>8-7192340320</v>
          </cell>
          <cell r="F2689" t="str">
            <v>ENDURANCE + SOLID ONE BACK 320</v>
          </cell>
          <cell r="G2689" t="str">
            <v>P1122</v>
          </cell>
          <cell r="H2689" t="str">
            <v>One-Piece</v>
          </cell>
          <cell r="I2689" t="str">
            <v>812</v>
          </cell>
          <cell r="J2689" t="str">
            <v>Apparel</v>
          </cell>
          <cell r="K2689" t="str">
            <v>SMU</v>
          </cell>
          <cell r="L2689" t="str">
            <v>SS25</v>
          </cell>
          <cell r="M2689">
            <v>6991.38</v>
          </cell>
          <cell r="N2689">
            <v>963</v>
          </cell>
          <cell r="O2689">
            <v>0</v>
          </cell>
          <cell r="P2689">
            <v>0</v>
          </cell>
          <cell r="Q2689">
            <v>0</v>
          </cell>
          <cell r="R2689">
            <v>0</v>
          </cell>
          <cell r="S2689">
            <v>0</v>
          </cell>
          <cell r="T2689">
            <v>0</v>
          </cell>
          <cell r="U2689">
            <v>0</v>
          </cell>
          <cell r="V2689">
            <v>0</v>
          </cell>
          <cell r="W2689">
            <v>0</v>
          </cell>
          <cell r="X2689">
            <v>7.26</v>
          </cell>
          <cell r="Y2689">
            <v>-7.26</v>
          </cell>
          <cell r="Z2689">
            <v>0</v>
          </cell>
          <cell r="AA2689">
            <v>7.26</v>
          </cell>
          <cell r="AB2689">
            <v>0</v>
          </cell>
          <cell r="AC2689" t="str">
            <v>Mainline</v>
          </cell>
          <cell r="AD2689" t="str">
            <v>19_Female Racing</v>
          </cell>
          <cell r="AE2689" t="str">
            <v>S125</v>
          </cell>
          <cell r="AF2689" t="str">
            <v>Core</v>
          </cell>
          <cell r="AG2689">
            <v>1</v>
          </cell>
          <cell r="AH2689" t="str">
            <v>&lt;N/A&gt;</v>
          </cell>
          <cell r="AI2689" t="str">
            <v>Racing</v>
          </cell>
          <cell r="AJ2689" t="str">
            <v>Team</v>
          </cell>
          <cell r="AK2689">
            <v>0</v>
          </cell>
          <cell r="AL2689">
            <v>46919</v>
          </cell>
          <cell r="AM2689">
            <v>6991.38</v>
          </cell>
          <cell r="AN2689">
            <v>963</v>
          </cell>
          <cell r="AO2689">
            <v>7.26</v>
          </cell>
        </row>
        <row r="2690">
          <cell r="A2690">
            <v>87192340350</v>
          </cell>
          <cell r="B2690" t="str">
            <v>Current</v>
          </cell>
          <cell r="C2690" t="str">
            <v>W060</v>
          </cell>
          <cell r="D2690" t="str">
            <v>Speedo USA Maersk</v>
          </cell>
          <cell r="E2690" t="str">
            <v>8-7192340350</v>
          </cell>
          <cell r="F2690" t="str">
            <v>ENDURANCE + SOLID ONE BACK 350</v>
          </cell>
          <cell r="G2690" t="str">
            <v>P1122</v>
          </cell>
          <cell r="H2690" t="str">
            <v>One-Piece</v>
          </cell>
          <cell r="I2690" t="str">
            <v>812</v>
          </cell>
          <cell r="J2690" t="str">
            <v>Apparel</v>
          </cell>
          <cell r="K2690" t="str">
            <v>SMU</v>
          </cell>
          <cell r="L2690" t="str">
            <v>SS25</v>
          </cell>
          <cell r="M2690">
            <v>4225.32</v>
          </cell>
          <cell r="N2690">
            <v>582</v>
          </cell>
          <cell r="O2690">
            <v>0</v>
          </cell>
          <cell r="P2690">
            <v>0</v>
          </cell>
          <cell r="Q2690">
            <v>0</v>
          </cell>
          <cell r="R2690">
            <v>0</v>
          </cell>
          <cell r="S2690">
            <v>0</v>
          </cell>
          <cell r="T2690">
            <v>0</v>
          </cell>
          <cell r="U2690">
            <v>0</v>
          </cell>
          <cell r="V2690">
            <v>0</v>
          </cell>
          <cell r="W2690">
            <v>0</v>
          </cell>
          <cell r="X2690">
            <v>7.26</v>
          </cell>
          <cell r="Y2690">
            <v>-7.26</v>
          </cell>
          <cell r="Z2690">
            <v>0</v>
          </cell>
          <cell r="AA2690">
            <v>7.26</v>
          </cell>
          <cell r="AB2690">
            <v>0</v>
          </cell>
          <cell r="AC2690" t="str">
            <v>Mainline</v>
          </cell>
          <cell r="AD2690" t="str">
            <v>19_Female Racing</v>
          </cell>
          <cell r="AE2690" t="str">
            <v>S125</v>
          </cell>
          <cell r="AF2690" t="str">
            <v>Core</v>
          </cell>
          <cell r="AG2690">
            <v>1</v>
          </cell>
          <cell r="AH2690" t="str">
            <v>&lt;N/A&gt;</v>
          </cell>
          <cell r="AI2690" t="str">
            <v>Racing</v>
          </cell>
          <cell r="AJ2690" t="str">
            <v>Team</v>
          </cell>
          <cell r="AK2690">
            <v>0</v>
          </cell>
          <cell r="AL2690">
            <v>46919</v>
          </cell>
          <cell r="AM2690">
            <v>4225.32</v>
          </cell>
          <cell r="AN2690">
            <v>582</v>
          </cell>
          <cell r="AO2690">
            <v>7.26</v>
          </cell>
        </row>
        <row r="2691">
          <cell r="A2691">
            <v>87192340431</v>
          </cell>
          <cell r="B2691" t="str">
            <v>Current</v>
          </cell>
          <cell r="C2691" t="str">
            <v>W060</v>
          </cell>
          <cell r="D2691" t="str">
            <v>Speedo USA Maersk</v>
          </cell>
          <cell r="E2691" t="str">
            <v>8-7192340431</v>
          </cell>
          <cell r="F2691" t="str">
            <v>ENDURANCE + SOLID ONE BACK 431</v>
          </cell>
          <cell r="G2691" t="str">
            <v>P1122</v>
          </cell>
          <cell r="H2691" t="str">
            <v>One-Piece</v>
          </cell>
          <cell r="I2691" t="str">
            <v>812</v>
          </cell>
          <cell r="J2691" t="str">
            <v>Apparel</v>
          </cell>
          <cell r="K2691" t="str">
            <v>SMU</v>
          </cell>
          <cell r="L2691" t="str">
            <v>SS25</v>
          </cell>
          <cell r="M2691">
            <v>8675.7000000000007</v>
          </cell>
          <cell r="N2691">
            <v>1195</v>
          </cell>
          <cell r="O2691">
            <v>0</v>
          </cell>
          <cell r="P2691">
            <v>0</v>
          </cell>
          <cell r="Q2691">
            <v>0</v>
          </cell>
          <cell r="R2691">
            <v>0</v>
          </cell>
          <cell r="S2691">
            <v>0</v>
          </cell>
          <cell r="T2691">
            <v>0</v>
          </cell>
          <cell r="U2691">
            <v>0</v>
          </cell>
          <cell r="V2691">
            <v>0</v>
          </cell>
          <cell r="W2691">
            <v>0</v>
          </cell>
          <cell r="X2691">
            <v>7.2600000000000007</v>
          </cell>
          <cell r="Y2691">
            <v>-7.2600000000000007</v>
          </cell>
          <cell r="Z2691">
            <v>0</v>
          </cell>
          <cell r="AA2691">
            <v>7.2600000000000007</v>
          </cell>
          <cell r="AB2691">
            <v>0</v>
          </cell>
          <cell r="AC2691" t="str">
            <v>Mainline</v>
          </cell>
          <cell r="AD2691" t="str">
            <v>19_Female Racing</v>
          </cell>
          <cell r="AE2691" t="str">
            <v>S125</v>
          </cell>
          <cell r="AF2691" t="str">
            <v>Core</v>
          </cell>
          <cell r="AG2691">
            <v>1</v>
          </cell>
          <cell r="AH2691" t="str">
            <v>&lt;N/A&gt;</v>
          </cell>
          <cell r="AI2691" t="str">
            <v>Racing</v>
          </cell>
          <cell r="AJ2691" t="str">
            <v>Team</v>
          </cell>
          <cell r="AK2691">
            <v>0</v>
          </cell>
          <cell r="AL2691">
            <v>46919</v>
          </cell>
          <cell r="AM2691">
            <v>8675.7000000000007</v>
          </cell>
          <cell r="AN2691">
            <v>1195</v>
          </cell>
          <cell r="AO2691">
            <v>7.2600000000000007</v>
          </cell>
        </row>
        <row r="2692">
          <cell r="A2692">
            <v>87192340434</v>
          </cell>
          <cell r="B2692" t="str">
            <v>Current</v>
          </cell>
          <cell r="C2692" t="str">
            <v>W060</v>
          </cell>
          <cell r="D2692" t="str">
            <v>Speedo USA Maersk</v>
          </cell>
          <cell r="E2692" t="str">
            <v>8-7192340434</v>
          </cell>
          <cell r="F2692" t="str">
            <v>ENDURANCE + SOLID ONE BACK 434</v>
          </cell>
          <cell r="G2692" t="str">
            <v>P1122</v>
          </cell>
          <cell r="H2692" t="str">
            <v>One-Piece</v>
          </cell>
          <cell r="I2692" t="str">
            <v>812</v>
          </cell>
          <cell r="J2692" t="str">
            <v>Apparel</v>
          </cell>
          <cell r="K2692" t="str">
            <v>SMU</v>
          </cell>
          <cell r="L2692" t="str">
            <v>SS25</v>
          </cell>
          <cell r="M2692">
            <v>21591.24</v>
          </cell>
          <cell r="N2692">
            <v>2974</v>
          </cell>
          <cell r="O2692">
            <v>0</v>
          </cell>
          <cell r="P2692">
            <v>0</v>
          </cell>
          <cell r="Q2692">
            <v>0</v>
          </cell>
          <cell r="R2692">
            <v>0</v>
          </cell>
          <cell r="S2692">
            <v>0</v>
          </cell>
          <cell r="T2692">
            <v>0</v>
          </cell>
          <cell r="U2692">
            <v>0</v>
          </cell>
          <cell r="V2692">
            <v>0</v>
          </cell>
          <cell r="W2692">
            <v>0</v>
          </cell>
          <cell r="X2692">
            <v>7.2600000000000007</v>
          </cell>
          <cell r="Y2692">
            <v>-7.2600000000000007</v>
          </cell>
          <cell r="Z2692">
            <v>0</v>
          </cell>
          <cell r="AA2692">
            <v>7.2600000000000007</v>
          </cell>
          <cell r="AB2692">
            <v>0</v>
          </cell>
          <cell r="AC2692" t="str">
            <v>Mainline</v>
          </cell>
          <cell r="AD2692" t="str">
            <v>19_Female Racing</v>
          </cell>
          <cell r="AE2692" t="str">
            <v>S125</v>
          </cell>
          <cell r="AF2692" t="str">
            <v>Core</v>
          </cell>
          <cell r="AG2692">
            <v>1</v>
          </cell>
          <cell r="AH2692" t="str">
            <v>&lt;N/A&gt;</v>
          </cell>
          <cell r="AI2692" t="str">
            <v>Racing</v>
          </cell>
          <cell r="AJ2692" t="str">
            <v>Team</v>
          </cell>
          <cell r="AK2692">
            <v>0</v>
          </cell>
          <cell r="AL2692">
            <v>46919</v>
          </cell>
          <cell r="AM2692">
            <v>21591.24</v>
          </cell>
          <cell r="AN2692">
            <v>2974</v>
          </cell>
          <cell r="AO2692">
            <v>7.2600000000000007</v>
          </cell>
        </row>
        <row r="2693">
          <cell r="A2693">
            <v>87192340502</v>
          </cell>
          <cell r="B2693" t="str">
            <v>Current</v>
          </cell>
          <cell r="C2693" t="str">
            <v>W060</v>
          </cell>
          <cell r="D2693" t="str">
            <v>Speedo USA Maersk</v>
          </cell>
          <cell r="E2693" t="str">
            <v>8-7192340502</v>
          </cell>
          <cell r="F2693" t="str">
            <v>ENDURANCE + SOLID ONE BACK 502</v>
          </cell>
          <cell r="G2693" t="str">
            <v>P1122</v>
          </cell>
          <cell r="H2693" t="str">
            <v>One-Piece</v>
          </cell>
          <cell r="I2693" t="str">
            <v>812</v>
          </cell>
          <cell r="J2693" t="str">
            <v>Apparel</v>
          </cell>
          <cell r="K2693" t="str">
            <v>SMU</v>
          </cell>
          <cell r="L2693" t="str">
            <v>SS25</v>
          </cell>
          <cell r="M2693">
            <v>7063.98</v>
          </cell>
          <cell r="N2693">
            <v>973</v>
          </cell>
          <cell r="O2693">
            <v>0</v>
          </cell>
          <cell r="P2693">
            <v>0</v>
          </cell>
          <cell r="Q2693">
            <v>0</v>
          </cell>
          <cell r="R2693">
            <v>0</v>
          </cell>
          <cell r="S2693">
            <v>0</v>
          </cell>
          <cell r="T2693">
            <v>0</v>
          </cell>
          <cell r="U2693">
            <v>0</v>
          </cell>
          <cell r="V2693">
            <v>0</v>
          </cell>
          <cell r="W2693">
            <v>0</v>
          </cell>
          <cell r="X2693">
            <v>7.26</v>
          </cell>
          <cell r="Y2693">
            <v>-7.26</v>
          </cell>
          <cell r="Z2693">
            <v>0</v>
          </cell>
          <cell r="AA2693">
            <v>7.26</v>
          </cell>
          <cell r="AB2693">
            <v>0</v>
          </cell>
          <cell r="AC2693" t="str">
            <v>Mainline</v>
          </cell>
          <cell r="AD2693" t="str">
            <v>19_Female Racing</v>
          </cell>
          <cell r="AE2693" t="str">
            <v>S125</v>
          </cell>
          <cell r="AF2693" t="str">
            <v>Core</v>
          </cell>
          <cell r="AG2693">
            <v>1</v>
          </cell>
          <cell r="AH2693" t="str">
            <v>&lt;N/A&gt;</v>
          </cell>
          <cell r="AI2693" t="str">
            <v>Racing</v>
          </cell>
          <cell r="AJ2693" t="str">
            <v>Team</v>
          </cell>
          <cell r="AK2693">
            <v>0</v>
          </cell>
          <cell r="AL2693">
            <v>46919</v>
          </cell>
          <cell r="AM2693">
            <v>7063.98</v>
          </cell>
          <cell r="AN2693">
            <v>973</v>
          </cell>
          <cell r="AO2693">
            <v>7.26</v>
          </cell>
        </row>
        <row r="2694">
          <cell r="A2694">
            <v>87192340601</v>
          </cell>
          <cell r="B2694" t="str">
            <v>Current</v>
          </cell>
          <cell r="C2694" t="str">
            <v>W060</v>
          </cell>
          <cell r="D2694" t="str">
            <v>Speedo USA Maersk</v>
          </cell>
          <cell r="E2694" t="str">
            <v>8-7192340601</v>
          </cell>
          <cell r="F2694" t="str">
            <v>ENDURANCE + SOLID ONE BACK 601</v>
          </cell>
          <cell r="G2694" t="str">
            <v>P1122</v>
          </cell>
          <cell r="H2694" t="str">
            <v>One-Piece</v>
          </cell>
          <cell r="I2694" t="str">
            <v>812</v>
          </cell>
          <cell r="J2694" t="str">
            <v>Apparel</v>
          </cell>
          <cell r="K2694" t="str">
            <v>SMU</v>
          </cell>
          <cell r="L2694" t="str">
            <v>SS25</v>
          </cell>
          <cell r="M2694">
            <v>8951.58</v>
          </cell>
          <cell r="N2694">
            <v>1233</v>
          </cell>
          <cell r="O2694">
            <v>0</v>
          </cell>
          <cell r="P2694">
            <v>0</v>
          </cell>
          <cell r="Q2694">
            <v>0</v>
          </cell>
          <cell r="R2694">
            <v>0</v>
          </cell>
          <cell r="S2694">
            <v>0</v>
          </cell>
          <cell r="T2694">
            <v>0</v>
          </cell>
          <cell r="U2694">
            <v>0</v>
          </cell>
          <cell r="V2694">
            <v>0</v>
          </cell>
          <cell r="W2694">
            <v>0</v>
          </cell>
          <cell r="X2694">
            <v>7.26</v>
          </cell>
          <cell r="Y2694">
            <v>-7.26</v>
          </cell>
          <cell r="Z2694">
            <v>0</v>
          </cell>
          <cell r="AA2694">
            <v>7.26</v>
          </cell>
          <cell r="AB2694">
            <v>0</v>
          </cell>
          <cell r="AC2694" t="str">
            <v>Mainline</v>
          </cell>
          <cell r="AD2694" t="str">
            <v>19_Female Racing</v>
          </cell>
          <cell r="AE2694" t="str">
            <v>S125</v>
          </cell>
          <cell r="AF2694" t="str">
            <v>Core</v>
          </cell>
          <cell r="AG2694">
            <v>1</v>
          </cell>
          <cell r="AH2694" t="str">
            <v>&lt;N/A&gt;</v>
          </cell>
          <cell r="AI2694" t="str">
            <v>Racing</v>
          </cell>
          <cell r="AJ2694" t="str">
            <v>Team</v>
          </cell>
          <cell r="AK2694">
            <v>0</v>
          </cell>
          <cell r="AL2694">
            <v>46919</v>
          </cell>
          <cell r="AM2694">
            <v>8951.58</v>
          </cell>
          <cell r="AN2694">
            <v>1233</v>
          </cell>
          <cell r="AO2694">
            <v>7.26</v>
          </cell>
        </row>
        <row r="2695">
          <cell r="A2695">
            <v>87192340608</v>
          </cell>
          <cell r="B2695" t="str">
            <v>Current</v>
          </cell>
          <cell r="C2695" t="str">
            <v>W060</v>
          </cell>
          <cell r="D2695" t="str">
            <v>Speedo USA Maersk</v>
          </cell>
          <cell r="E2695" t="str">
            <v>8-7192340608</v>
          </cell>
          <cell r="F2695" t="str">
            <v>ENDURANCE + SOLID ONE BACK 608</v>
          </cell>
          <cell r="G2695" t="str">
            <v>P1122</v>
          </cell>
          <cell r="H2695" t="str">
            <v>One-Piece</v>
          </cell>
          <cell r="I2695" t="str">
            <v>812</v>
          </cell>
          <cell r="J2695" t="str">
            <v>Apparel</v>
          </cell>
          <cell r="K2695" t="str">
            <v>SMU</v>
          </cell>
          <cell r="L2695" t="str">
            <v>SS25</v>
          </cell>
          <cell r="M2695">
            <v>7724.64</v>
          </cell>
          <cell r="N2695">
            <v>1064</v>
          </cell>
          <cell r="O2695">
            <v>0</v>
          </cell>
          <cell r="P2695">
            <v>0</v>
          </cell>
          <cell r="Q2695">
            <v>0</v>
          </cell>
          <cell r="R2695">
            <v>0</v>
          </cell>
          <cell r="S2695">
            <v>0</v>
          </cell>
          <cell r="T2695">
            <v>0</v>
          </cell>
          <cell r="U2695">
            <v>0</v>
          </cell>
          <cell r="V2695">
            <v>0</v>
          </cell>
          <cell r="W2695">
            <v>0</v>
          </cell>
          <cell r="X2695">
            <v>7.2600000000000007</v>
          </cell>
          <cell r="Y2695">
            <v>-7.2600000000000007</v>
          </cell>
          <cell r="Z2695">
            <v>0</v>
          </cell>
          <cell r="AA2695">
            <v>7.2600000000000007</v>
          </cell>
          <cell r="AB2695">
            <v>0</v>
          </cell>
          <cell r="AC2695" t="str">
            <v>Mainline</v>
          </cell>
          <cell r="AD2695" t="str">
            <v>19_Female Racing</v>
          </cell>
          <cell r="AE2695" t="str">
            <v>S125</v>
          </cell>
          <cell r="AF2695" t="str">
            <v>Core</v>
          </cell>
          <cell r="AG2695">
            <v>1</v>
          </cell>
          <cell r="AH2695" t="str">
            <v>&lt;N/A&gt;</v>
          </cell>
          <cell r="AI2695" t="str">
            <v>Racing</v>
          </cell>
          <cell r="AJ2695" t="str">
            <v>Team</v>
          </cell>
          <cell r="AK2695">
            <v>0</v>
          </cell>
          <cell r="AL2695">
            <v>46919</v>
          </cell>
          <cell r="AM2695">
            <v>7724.64</v>
          </cell>
          <cell r="AN2695">
            <v>1064</v>
          </cell>
          <cell r="AO2695">
            <v>7.2600000000000007</v>
          </cell>
        </row>
        <row r="2696">
          <cell r="A2696">
            <v>87201306001</v>
          </cell>
          <cell r="B2696" t="str">
            <v>Future</v>
          </cell>
          <cell r="C2696" t="str">
            <v>W060</v>
          </cell>
          <cell r="D2696" t="str">
            <v>Speedo USA Maersk</v>
          </cell>
          <cell r="E2696" t="str">
            <v>8-7201306001</v>
          </cell>
          <cell r="F2696" t="str">
            <v>TEAM UNISEX PARKA 001</v>
          </cell>
          <cell r="G2696" t="str">
            <v>P1126</v>
          </cell>
          <cell r="H2696" t="str">
            <v>Parkas</v>
          </cell>
          <cell r="I2696" t="str">
            <v>812</v>
          </cell>
          <cell r="J2696" t="str">
            <v>Apparel</v>
          </cell>
          <cell r="K2696" t="str">
            <v>SMU</v>
          </cell>
          <cell r="L2696" t="str">
            <v>AW25</v>
          </cell>
          <cell r="M2696">
            <v>129948.68</v>
          </cell>
          <cell r="N2696">
            <v>5372</v>
          </cell>
          <cell r="O2696">
            <v>0</v>
          </cell>
          <cell r="P2696">
            <v>0</v>
          </cell>
          <cell r="Q2696">
            <v>0</v>
          </cell>
          <cell r="R2696">
            <v>0</v>
          </cell>
          <cell r="S2696">
            <v>0</v>
          </cell>
          <cell r="T2696">
            <v>0</v>
          </cell>
          <cell r="U2696">
            <v>0</v>
          </cell>
          <cell r="V2696">
            <v>0</v>
          </cell>
          <cell r="W2696">
            <v>0</v>
          </cell>
          <cell r="X2696">
            <v>24.189999999999998</v>
          </cell>
          <cell r="Y2696">
            <v>-24.189999999999998</v>
          </cell>
          <cell r="Z2696">
            <v>0</v>
          </cell>
          <cell r="AA2696">
            <v>24.189999999999998</v>
          </cell>
          <cell r="AB2696">
            <v>0</v>
          </cell>
          <cell r="AC2696" t="str">
            <v>Mainline</v>
          </cell>
          <cell r="AD2696" t="str">
            <v>20_Team Apparel</v>
          </cell>
          <cell r="AE2696" t="str">
            <v>S125</v>
          </cell>
          <cell r="AF2696" t="str">
            <v>Core</v>
          </cell>
          <cell r="AG2696">
            <v>1</v>
          </cell>
          <cell r="AH2696" t="str">
            <v>&lt;N/A&gt;</v>
          </cell>
          <cell r="AI2696" t="str">
            <v>Racing</v>
          </cell>
          <cell r="AJ2696">
            <v>0</v>
          </cell>
          <cell r="AK2696">
            <v>0</v>
          </cell>
          <cell r="AL2696">
            <v>45992</v>
          </cell>
          <cell r="AM2696">
            <v>129948.68</v>
          </cell>
          <cell r="AN2696">
            <v>5372</v>
          </cell>
          <cell r="AO2696">
            <v>24.189999999999998</v>
          </cell>
        </row>
        <row r="2697">
          <cell r="A2697">
            <v>87201306412</v>
          </cell>
          <cell r="B2697" t="str">
            <v>Future</v>
          </cell>
          <cell r="C2697" t="str">
            <v>W060</v>
          </cell>
          <cell r="D2697" t="str">
            <v>Speedo USA Maersk</v>
          </cell>
          <cell r="E2697" t="str">
            <v>8-7201306412</v>
          </cell>
          <cell r="F2697" t="str">
            <v>TEAM UNISEX PARKA 412</v>
          </cell>
          <cell r="G2697" t="str">
            <v>P1126</v>
          </cell>
          <cell r="H2697" t="str">
            <v>Parkas</v>
          </cell>
          <cell r="I2697" t="str">
            <v>812</v>
          </cell>
          <cell r="J2697" t="str">
            <v>Apparel</v>
          </cell>
          <cell r="K2697" t="str">
            <v>SMU</v>
          </cell>
          <cell r="L2697" t="str">
            <v>AW25</v>
          </cell>
          <cell r="M2697">
            <v>82004.100000000006</v>
          </cell>
          <cell r="N2697">
            <v>3390</v>
          </cell>
          <cell r="O2697">
            <v>0</v>
          </cell>
          <cell r="P2697">
            <v>0</v>
          </cell>
          <cell r="Q2697">
            <v>0</v>
          </cell>
          <cell r="R2697">
            <v>0</v>
          </cell>
          <cell r="S2697">
            <v>0</v>
          </cell>
          <cell r="T2697">
            <v>0</v>
          </cell>
          <cell r="U2697">
            <v>0</v>
          </cell>
          <cell r="V2697">
            <v>0</v>
          </cell>
          <cell r="W2697">
            <v>0</v>
          </cell>
          <cell r="X2697">
            <v>24.19</v>
          </cell>
          <cell r="Y2697">
            <v>-24.19</v>
          </cell>
          <cell r="Z2697">
            <v>0</v>
          </cell>
          <cell r="AA2697">
            <v>24.19</v>
          </cell>
          <cell r="AB2697">
            <v>0</v>
          </cell>
          <cell r="AC2697" t="str">
            <v>Mainline</v>
          </cell>
          <cell r="AD2697" t="str">
            <v>20_Team Apparel</v>
          </cell>
          <cell r="AE2697" t="str">
            <v>S125</v>
          </cell>
          <cell r="AF2697" t="str">
            <v>Core</v>
          </cell>
          <cell r="AG2697">
            <v>1</v>
          </cell>
          <cell r="AH2697" t="str">
            <v>&lt;N/A&gt;</v>
          </cell>
          <cell r="AI2697" t="str">
            <v>Racing</v>
          </cell>
          <cell r="AJ2697">
            <v>0</v>
          </cell>
          <cell r="AK2697">
            <v>0</v>
          </cell>
          <cell r="AL2697">
            <v>45992</v>
          </cell>
          <cell r="AM2697">
            <v>82004.100000000006</v>
          </cell>
          <cell r="AN2697">
            <v>3390</v>
          </cell>
          <cell r="AO2697">
            <v>24.19</v>
          </cell>
        </row>
        <row r="2698">
          <cell r="A2698">
            <v>87201306431</v>
          </cell>
          <cell r="B2698" t="str">
            <v>2 Seasons Old</v>
          </cell>
          <cell r="C2698" t="str">
            <v>W060</v>
          </cell>
          <cell r="D2698" t="str">
            <v>Speedo USA Maersk</v>
          </cell>
          <cell r="E2698" t="str">
            <v>8-7201306431</v>
          </cell>
          <cell r="F2698" t="str">
            <v>TEAM UNISEX PARKA 431</v>
          </cell>
          <cell r="G2698" t="str">
            <v>P1126</v>
          </cell>
          <cell r="H2698" t="str">
            <v>Parkas</v>
          </cell>
          <cell r="I2698" t="str">
            <v>812</v>
          </cell>
          <cell r="J2698" t="str">
            <v>Apparel</v>
          </cell>
          <cell r="K2698" t="str">
            <v>MNL</v>
          </cell>
          <cell r="L2698" t="str">
            <v>AW23</v>
          </cell>
          <cell r="M2698">
            <v>73.739999999999995</v>
          </cell>
          <cell r="N2698">
            <v>3</v>
          </cell>
          <cell r="O2698">
            <v>47.930999999999997</v>
          </cell>
          <cell r="P2698">
            <v>0</v>
          </cell>
          <cell r="Q2698">
            <v>0</v>
          </cell>
          <cell r="R2698">
            <v>0</v>
          </cell>
          <cell r="S2698">
            <v>0</v>
          </cell>
          <cell r="T2698">
            <v>3</v>
          </cell>
          <cell r="U2698">
            <v>0</v>
          </cell>
          <cell r="V2698">
            <v>0</v>
          </cell>
          <cell r="W2698">
            <v>9.831999999999999</v>
          </cell>
          <cell r="X2698">
            <v>24.58</v>
          </cell>
          <cell r="Y2698">
            <v>-14.747999999999999</v>
          </cell>
          <cell r="Z2698">
            <v>15.976999999999999</v>
          </cell>
          <cell r="AA2698">
            <v>8.6029999999999998</v>
          </cell>
          <cell r="AB2698">
            <v>6.1449999999999996</v>
          </cell>
          <cell r="AC2698" t="str">
            <v>Mainline</v>
          </cell>
          <cell r="AD2698" t="str">
            <v>20_Team Apparel</v>
          </cell>
          <cell r="AE2698" t="str">
            <v>S223</v>
          </cell>
          <cell r="AF2698" t="str">
            <v>Seasonal</v>
          </cell>
          <cell r="AG2698">
            <v>1</v>
          </cell>
          <cell r="AH2698" t="str">
            <v>Release Jan 24</v>
          </cell>
          <cell r="AI2698" t="str">
            <v>Racing</v>
          </cell>
          <cell r="AJ2698">
            <v>0</v>
          </cell>
          <cell r="AK2698">
            <v>0</v>
          </cell>
          <cell r="AL2698">
            <v>45292</v>
          </cell>
          <cell r="AM2698">
            <v>25.808999999999997</v>
          </cell>
          <cell r="AN2698">
            <v>3</v>
          </cell>
          <cell r="AO2698">
            <v>8.6029999999999998</v>
          </cell>
        </row>
        <row r="2699">
          <cell r="A2699">
            <v>87201306601</v>
          </cell>
          <cell r="B2699" t="str">
            <v>2 Seasons Old</v>
          </cell>
          <cell r="C2699" t="str">
            <v>W060</v>
          </cell>
          <cell r="D2699" t="str">
            <v>Speedo USA Maersk</v>
          </cell>
          <cell r="E2699" t="str">
            <v>8-7201306601</v>
          </cell>
          <cell r="F2699" t="str">
            <v>TEAM UNISEX PARKA 601</v>
          </cell>
          <cell r="G2699" t="str">
            <v>P1126</v>
          </cell>
          <cell r="H2699" t="str">
            <v>Parkas</v>
          </cell>
          <cell r="I2699" t="str">
            <v>812</v>
          </cell>
          <cell r="J2699" t="str">
            <v>Apparel</v>
          </cell>
          <cell r="K2699" t="str">
            <v>MNL</v>
          </cell>
          <cell r="L2699" t="str">
            <v>AW23</v>
          </cell>
          <cell r="M2699">
            <v>712.82</v>
          </cell>
          <cell r="N2699">
            <v>29</v>
          </cell>
          <cell r="O2699">
            <v>463.33300000000003</v>
          </cell>
          <cell r="P2699">
            <v>0</v>
          </cell>
          <cell r="Q2699">
            <v>0</v>
          </cell>
          <cell r="R2699">
            <v>0</v>
          </cell>
          <cell r="S2699">
            <v>0</v>
          </cell>
          <cell r="T2699">
            <v>29</v>
          </cell>
          <cell r="U2699">
            <v>0</v>
          </cell>
          <cell r="V2699">
            <v>0</v>
          </cell>
          <cell r="W2699">
            <v>9.8320000000000007</v>
          </cell>
          <cell r="X2699">
            <v>24.580000000000002</v>
          </cell>
          <cell r="Y2699">
            <v>-14.748000000000001</v>
          </cell>
          <cell r="Z2699">
            <v>15.977</v>
          </cell>
          <cell r="AA2699">
            <v>8.6030000000000015</v>
          </cell>
          <cell r="AB2699">
            <v>6.1449999999999996</v>
          </cell>
          <cell r="AC2699" t="str">
            <v>Mainline</v>
          </cell>
          <cell r="AD2699" t="str">
            <v>20_Team Apparel</v>
          </cell>
          <cell r="AE2699" t="str">
            <v>S223</v>
          </cell>
          <cell r="AF2699" t="str">
            <v>Seasonal</v>
          </cell>
          <cell r="AG2699">
            <v>1</v>
          </cell>
          <cell r="AH2699" t="str">
            <v>Release Jan 24</v>
          </cell>
          <cell r="AI2699" t="str">
            <v>Racing</v>
          </cell>
          <cell r="AJ2699">
            <v>0</v>
          </cell>
          <cell r="AK2699">
            <v>0</v>
          </cell>
          <cell r="AL2699">
            <v>45323</v>
          </cell>
          <cell r="AM2699">
            <v>249.48700000000005</v>
          </cell>
          <cell r="AN2699">
            <v>29</v>
          </cell>
          <cell r="AO2699">
            <v>8.6030000000000015</v>
          </cell>
        </row>
        <row r="2700">
          <cell r="A2700">
            <v>87201306608</v>
          </cell>
          <cell r="B2700" t="str">
            <v>2 Seasons Old</v>
          </cell>
          <cell r="C2700" t="str">
            <v>W060</v>
          </cell>
          <cell r="D2700" t="str">
            <v>Speedo USA Maersk</v>
          </cell>
          <cell r="E2700" t="str">
            <v>8-7201306608</v>
          </cell>
          <cell r="F2700" t="str">
            <v>TEAM UNISEX PARKA 608</v>
          </cell>
          <cell r="G2700" t="str">
            <v>P1126</v>
          </cell>
          <cell r="H2700" t="str">
            <v>Parkas</v>
          </cell>
          <cell r="I2700" t="str">
            <v>812</v>
          </cell>
          <cell r="J2700" t="str">
            <v>Apparel</v>
          </cell>
          <cell r="K2700" t="str">
            <v>MNL</v>
          </cell>
          <cell r="L2700" t="str">
            <v>AW23</v>
          </cell>
          <cell r="M2700">
            <v>294.95999999999998</v>
          </cell>
          <cell r="N2700">
            <v>12</v>
          </cell>
          <cell r="O2700">
            <v>191.72399999999999</v>
          </cell>
          <cell r="P2700">
            <v>0</v>
          </cell>
          <cell r="Q2700">
            <v>0</v>
          </cell>
          <cell r="R2700">
            <v>0</v>
          </cell>
          <cell r="S2700">
            <v>0</v>
          </cell>
          <cell r="T2700">
            <v>12</v>
          </cell>
          <cell r="U2700">
            <v>0</v>
          </cell>
          <cell r="V2700">
            <v>0</v>
          </cell>
          <cell r="W2700">
            <v>9.831999999999999</v>
          </cell>
          <cell r="X2700">
            <v>24.58</v>
          </cell>
          <cell r="Y2700">
            <v>-14.747999999999999</v>
          </cell>
          <cell r="Z2700">
            <v>15.976999999999999</v>
          </cell>
          <cell r="AA2700">
            <v>8.6029999999999998</v>
          </cell>
          <cell r="AB2700">
            <v>6.1449999999999996</v>
          </cell>
          <cell r="AC2700" t="str">
            <v>Mainline</v>
          </cell>
          <cell r="AD2700" t="str">
            <v>20_Team Apparel</v>
          </cell>
          <cell r="AE2700" t="str">
            <v>S223</v>
          </cell>
          <cell r="AF2700" t="str">
            <v>Seasonal</v>
          </cell>
          <cell r="AG2700">
            <v>1</v>
          </cell>
          <cell r="AH2700" t="str">
            <v>Release Jan 24</v>
          </cell>
          <cell r="AI2700" t="str">
            <v>Racing</v>
          </cell>
          <cell r="AJ2700">
            <v>0</v>
          </cell>
          <cell r="AK2700">
            <v>0</v>
          </cell>
          <cell r="AL2700">
            <v>45323</v>
          </cell>
          <cell r="AM2700">
            <v>103.23599999999999</v>
          </cell>
          <cell r="AN2700">
            <v>12</v>
          </cell>
          <cell r="AO2700">
            <v>8.6029999999999998</v>
          </cell>
        </row>
        <row r="2701">
          <cell r="A2701">
            <v>87201313001</v>
          </cell>
          <cell r="B2701" t="str">
            <v>3+ Seasons Old</v>
          </cell>
          <cell r="C2701" t="str">
            <v>W060</v>
          </cell>
          <cell r="D2701" t="str">
            <v>Speedo USA Maersk</v>
          </cell>
          <cell r="E2701" t="str">
            <v>8-7201313001</v>
          </cell>
          <cell r="F2701" t="str">
            <v>MALE POLO SHIRT 001</v>
          </cell>
          <cell r="G2701" t="str">
            <v>P1119</v>
          </cell>
          <cell r="H2701" t="str">
            <v>Knit Tops</v>
          </cell>
          <cell r="I2701" t="str">
            <v>812</v>
          </cell>
          <cell r="J2701" t="str">
            <v>Apparel</v>
          </cell>
          <cell r="K2701" t="str">
            <v>MNL</v>
          </cell>
          <cell r="L2701" t="str">
            <v>S114</v>
          </cell>
          <cell r="M2701">
            <v>12.98</v>
          </cell>
          <cell r="N2701">
            <v>1</v>
          </cell>
          <cell r="O2701">
            <v>11.682</v>
          </cell>
          <cell r="P2701">
            <v>0</v>
          </cell>
          <cell r="Q2701">
            <v>0</v>
          </cell>
          <cell r="R2701">
            <v>0</v>
          </cell>
          <cell r="S2701">
            <v>0</v>
          </cell>
          <cell r="T2701">
            <v>0</v>
          </cell>
          <cell r="U2701">
            <v>0</v>
          </cell>
          <cell r="V2701">
            <v>0</v>
          </cell>
          <cell r="W2701">
            <v>11.682</v>
          </cell>
          <cell r="X2701">
            <v>12.98</v>
          </cell>
          <cell r="Y2701">
            <v>-1.298</v>
          </cell>
          <cell r="Z2701">
            <v>11.682</v>
          </cell>
          <cell r="AA2701">
            <v>1.298</v>
          </cell>
          <cell r="AB2701">
            <v>0</v>
          </cell>
          <cell r="AC2701">
            <v>0</v>
          </cell>
          <cell r="AD2701">
            <v>0</v>
          </cell>
          <cell r="AE2701" t="str">
            <v/>
          </cell>
          <cell r="AF2701" t="str">
            <v/>
          </cell>
          <cell r="AG2701">
            <v>1</v>
          </cell>
          <cell r="AH2701" t="str">
            <v/>
          </cell>
          <cell r="AI2701" t="str">
            <v/>
          </cell>
          <cell r="AJ2701" t="str">
            <v/>
          </cell>
          <cell r="AK2701" t="str">
            <v/>
          </cell>
          <cell r="AL2701" t="str">
            <v/>
          </cell>
          <cell r="AM2701">
            <v>1.298</v>
          </cell>
          <cell r="AN2701">
            <v>1</v>
          </cell>
          <cell r="AO2701">
            <v>1.298</v>
          </cell>
        </row>
        <row r="2702">
          <cell r="A2702">
            <v>87201413969</v>
          </cell>
          <cell r="B2702" t="str">
            <v>3+ Seasons Old</v>
          </cell>
          <cell r="C2702" t="str">
            <v>W060</v>
          </cell>
          <cell r="D2702" t="str">
            <v>Speedo USA Maersk</v>
          </cell>
          <cell r="E2702" t="str">
            <v>8-7201413969</v>
          </cell>
          <cell r="F2702" t="str">
            <v>ML FRNT LOGO TEE 969</v>
          </cell>
          <cell r="G2702" t="str">
            <v>P1119</v>
          </cell>
          <cell r="H2702" t="str">
            <v>Knit Tops</v>
          </cell>
          <cell r="I2702" t="str">
            <v>812</v>
          </cell>
          <cell r="J2702" t="str">
            <v>Apparel</v>
          </cell>
          <cell r="K2702" t="str">
            <v>MNL</v>
          </cell>
          <cell r="L2702" t="str">
            <v>SS22</v>
          </cell>
          <cell r="M2702">
            <v>5.77</v>
          </cell>
          <cell r="N2702">
            <v>1</v>
          </cell>
          <cell r="O2702">
            <v>5.1929999999999996</v>
          </cell>
          <cell r="P2702">
            <v>0</v>
          </cell>
          <cell r="Q2702">
            <v>0</v>
          </cell>
          <cell r="R2702">
            <v>0</v>
          </cell>
          <cell r="S2702">
            <v>0</v>
          </cell>
          <cell r="T2702">
            <v>0</v>
          </cell>
          <cell r="U2702">
            <v>0</v>
          </cell>
          <cell r="V2702">
            <v>0</v>
          </cell>
          <cell r="W2702">
            <v>5.1929999999999996</v>
          </cell>
          <cell r="X2702">
            <v>5.77</v>
          </cell>
          <cell r="Y2702">
            <v>-0.57699999999999996</v>
          </cell>
          <cell r="Z2702">
            <v>5.1929999999999996</v>
          </cell>
          <cell r="AA2702">
            <v>0.57699999999999996</v>
          </cell>
          <cell r="AB2702">
            <v>0</v>
          </cell>
          <cell r="AC2702">
            <v>0</v>
          </cell>
          <cell r="AD2702">
            <v>0</v>
          </cell>
          <cell r="AE2702" t="str">
            <v/>
          </cell>
          <cell r="AF2702" t="str">
            <v/>
          </cell>
          <cell r="AG2702">
            <v>1</v>
          </cell>
          <cell r="AH2702" t="str">
            <v/>
          </cell>
          <cell r="AI2702" t="str">
            <v/>
          </cell>
          <cell r="AJ2702" t="str">
            <v/>
          </cell>
          <cell r="AK2702" t="str">
            <v/>
          </cell>
          <cell r="AL2702" t="str">
            <v/>
          </cell>
          <cell r="AM2702">
            <v>0.57699999999999996</v>
          </cell>
          <cell r="AN2702">
            <v>1</v>
          </cell>
          <cell r="AO2702">
            <v>0.57699999999999996</v>
          </cell>
        </row>
        <row r="2703">
          <cell r="A2703">
            <v>87201472001</v>
          </cell>
          <cell r="B2703" t="str">
            <v>3+ Seasons Old</v>
          </cell>
          <cell r="C2703" t="str">
            <v>W060</v>
          </cell>
          <cell r="D2703" t="str">
            <v>Speedo USA Maersk</v>
          </cell>
          <cell r="E2703" t="str">
            <v>8-7201472001</v>
          </cell>
          <cell r="F2703" t="str">
            <v>ML STREAMLINE JKT 001</v>
          </cell>
          <cell r="G2703" t="str">
            <v>P1001</v>
          </cell>
          <cell r="H2703" t="str">
            <v>Jackets</v>
          </cell>
          <cell r="I2703" t="str">
            <v>812</v>
          </cell>
          <cell r="J2703" t="str">
            <v>Apparel</v>
          </cell>
          <cell r="K2703" t="str">
            <v>MNL</v>
          </cell>
          <cell r="L2703" t="str">
            <v>AW19</v>
          </cell>
          <cell r="M2703">
            <v>88.95</v>
          </cell>
          <cell r="N2703">
            <v>5</v>
          </cell>
          <cell r="O2703">
            <v>80.055000000000007</v>
          </cell>
          <cell r="P2703">
            <v>0</v>
          </cell>
          <cell r="Q2703">
            <v>0</v>
          </cell>
          <cell r="R2703">
            <v>0</v>
          </cell>
          <cell r="S2703">
            <v>-10.790000000000001</v>
          </cell>
          <cell r="T2703">
            <v>5</v>
          </cell>
          <cell r="U2703">
            <v>-53.95</v>
          </cell>
          <cell r="V2703">
            <v>0</v>
          </cell>
          <cell r="W2703">
            <v>16.011000000000003</v>
          </cell>
          <cell r="X2703">
            <v>17.79</v>
          </cell>
          <cell r="Y2703">
            <v>-1.7789999999999964</v>
          </cell>
          <cell r="Z2703">
            <v>16.011000000000003</v>
          </cell>
          <cell r="AA2703">
            <v>1.7789999999999964</v>
          </cell>
          <cell r="AB2703">
            <v>0</v>
          </cell>
          <cell r="AC2703" t="str">
            <v>Mainline</v>
          </cell>
          <cell r="AD2703" t="str">
            <v>20_Team Apparel</v>
          </cell>
          <cell r="AE2703" t="str">
            <v>S219</v>
          </cell>
          <cell r="AF2703" t="str">
            <v>Seasonal</v>
          </cell>
          <cell r="AG2703">
            <v>1</v>
          </cell>
          <cell r="AH2703" t="str">
            <v>At Once</v>
          </cell>
          <cell r="AI2703" t="str">
            <v>Racing</v>
          </cell>
          <cell r="AJ2703">
            <v>0</v>
          </cell>
          <cell r="AK2703">
            <v>0</v>
          </cell>
          <cell r="AL2703" t="str">
            <v/>
          </cell>
          <cell r="AM2703">
            <v>8.8949999999999818</v>
          </cell>
          <cell r="AN2703">
            <v>5</v>
          </cell>
          <cell r="AO2703">
            <v>1.7789999999999964</v>
          </cell>
        </row>
        <row r="2704">
          <cell r="A2704">
            <v>87201606001</v>
          </cell>
          <cell r="B2704" t="str">
            <v>3 Seasons Old</v>
          </cell>
          <cell r="C2704" t="str">
            <v>W060</v>
          </cell>
          <cell r="D2704" t="str">
            <v>Speedo USA Maersk</v>
          </cell>
          <cell r="E2704" t="str">
            <v>8-7201606001</v>
          </cell>
          <cell r="F2704" t="str">
            <v>COLOR PARKA 001</v>
          </cell>
          <cell r="G2704" t="str">
            <v>P1126</v>
          </cell>
          <cell r="H2704" t="str">
            <v>Parkas</v>
          </cell>
          <cell r="I2704" t="str">
            <v>812</v>
          </cell>
          <cell r="J2704" t="str">
            <v>Apparel</v>
          </cell>
          <cell r="K2704" t="str">
            <v>MNL</v>
          </cell>
          <cell r="L2704" t="str">
            <v>SS23</v>
          </cell>
          <cell r="M2704">
            <v>433.92</v>
          </cell>
          <cell r="N2704">
            <v>16</v>
          </cell>
          <cell r="O2704">
            <v>390.52800000000002</v>
          </cell>
          <cell r="P2704">
            <v>0</v>
          </cell>
          <cell r="Q2704">
            <v>0</v>
          </cell>
          <cell r="R2704">
            <v>0</v>
          </cell>
          <cell r="S2704">
            <v>0</v>
          </cell>
          <cell r="T2704">
            <v>16</v>
          </cell>
          <cell r="U2704">
            <v>0</v>
          </cell>
          <cell r="V2704">
            <v>0</v>
          </cell>
          <cell r="W2704">
            <v>17.628</v>
          </cell>
          <cell r="X2704">
            <v>27.12</v>
          </cell>
          <cell r="Y2704">
            <v>-9.4920000000000009</v>
          </cell>
          <cell r="Z2704">
            <v>24.408000000000001</v>
          </cell>
          <cell r="AA2704">
            <v>2.7119999999999997</v>
          </cell>
          <cell r="AB2704">
            <v>6.7800000000000011</v>
          </cell>
          <cell r="AC2704" t="str">
            <v>Mainline</v>
          </cell>
          <cell r="AD2704" t="str">
            <v>20_Team Apparel</v>
          </cell>
          <cell r="AE2704" t="str">
            <v>S123</v>
          </cell>
          <cell r="AF2704" t="str">
            <v>Seasonal</v>
          </cell>
          <cell r="AG2704">
            <v>1</v>
          </cell>
          <cell r="AH2704" t="str">
            <v>Release Jan 24</v>
          </cell>
          <cell r="AI2704" t="str">
            <v>Racing</v>
          </cell>
          <cell r="AJ2704">
            <v>0</v>
          </cell>
          <cell r="AK2704">
            <v>0</v>
          </cell>
          <cell r="AL2704">
            <v>44545</v>
          </cell>
          <cell r="AM2704">
            <v>43.391999999999996</v>
          </cell>
          <cell r="AN2704">
            <v>16</v>
          </cell>
          <cell r="AO2704">
            <v>2.7119999999999997</v>
          </cell>
        </row>
        <row r="2705">
          <cell r="A2705">
            <v>87201606320</v>
          </cell>
          <cell r="B2705" t="str">
            <v>3 Seasons Old</v>
          </cell>
          <cell r="C2705" t="str">
            <v>W060</v>
          </cell>
          <cell r="D2705" t="str">
            <v>Speedo USA Maersk</v>
          </cell>
          <cell r="E2705" t="str">
            <v>8-7201606320</v>
          </cell>
          <cell r="F2705" t="str">
            <v>COLOR PARKA 320</v>
          </cell>
          <cell r="G2705" t="str">
            <v>P1126</v>
          </cell>
          <cell r="H2705" t="str">
            <v>Parkas</v>
          </cell>
          <cell r="I2705" t="str">
            <v>812</v>
          </cell>
          <cell r="J2705" t="str">
            <v>Apparel</v>
          </cell>
          <cell r="K2705" t="str">
            <v>MNL</v>
          </cell>
          <cell r="L2705" t="str">
            <v>SS23</v>
          </cell>
          <cell r="M2705">
            <v>135.6</v>
          </cell>
          <cell r="N2705">
            <v>5</v>
          </cell>
          <cell r="O2705">
            <v>122.03999999999999</v>
          </cell>
          <cell r="P2705">
            <v>0</v>
          </cell>
          <cell r="Q2705">
            <v>0</v>
          </cell>
          <cell r="R2705">
            <v>0</v>
          </cell>
          <cell r="S2705">
            <v>0</v>
          </cell>
          <cell r="T2705">
            <v>5</v>
          </cell>
          <cell r="U2705">
            <v>0</v>
          </cell>
          <cell r="V2705">
            <v>0</v>
          </cell>
          <cell r="W2705">
            <v>17.628</v>
          </cell>
          <cell r="X2705">
            <v>27.119999999999997</v>
          </cell>
          <cell r="Y2705">
            <v>-9.4919999999999973</v>
          </cell>
          <cell r="Z2705">
            <v>24.407999999999998</v>
          </cell>
          <cell r="AA2705">
            <v>2.7119999999999997</v>
          </cell>
          <cell r="AB2705">
            <v>6.7799999999999976</v>
          </cell>
          <cell r="AC2705" t="str">
            <v>Mainline</v>
          </cell>
          <cell r="AD2705" t="str">
            <v>20_Team Apparel</v>
          </cell>
          <cell r="AE2705" t="str">
            <v>S123</v>
          </cell>
          <cell r="AF2705" t="str">
            <v>Seasonal</v>
          </cell>
          <cell r="AG2705">
            <v>1</v>
          </cell>
          <cell r="AH2705" t="str">
            <v>Release Jan 24</v>
          </cell>
          <cell r="AI2705" t="str">
            <v>Racing</v>
          </cell>
          <cell r="AJ2705">
            <v>0</v>
          </cell>
          <cell r="AK2705">
            <v>0</v>
          </cell>
          <cell r="AL2705">
            <v>44545</v>
          </cell>
          <cell r="AM2705">
            <v>13.559999999999999</v>
          </cell>
          <cell r="AN2705">
            <v>5</v>
          </cell>
          <cell r="AO2705">
            <v>2.7119999999999997</v>
          </cell>
        </row>
        <row r="2706">
          <cell r="A2706">
            <v>87201606412</v>
          </cell>
          <cell r="B2706" t="str">
            <v>3 Seasons Old</v>
          </cell>
          <cell r="C2706" t="str">
            <v>W060</v>
          </cell>
          <cell r="D2706" t="str">
            <v>Speedo USA Maersk</v>
          </cell>
          <cell r="E2706" t="str">
            <v>8-7201606412</v>
          </cell>
          <cell r="F2706" t="str">
            <v>COLOR PARKA 412</v>
          </cell>
          <cell r="G2706" t="str">
            <v>P1126</v>
          </cell>
          <cell r="H2706" t="str">
            <v>Parkas</v>
          </cell>
          <cell r="I2706" t="str">
            <v>812</v>
          </cell>
          <cell r="J2706" t="str">
            <v>Apparel</v>
          </cell>
          <cell r="K2706" t="str">
            <v>MNL</v>
          </cell>
          <cell r="L2706" t="str">
            <v>SS23</v>
          </cell>
          <cell r="M2706">
            <v>1458.24</v>
          </cell>
          <cell r="N2706">
            <v>56</v>
          </cell>
          <cell r="O2706">
            <v>1312.4159999999999</v>
          </cell>
          <cell r="P2706">
            <v>0</v>
          </cell>
          <cell r="Q2706">
            <v>0</v>
          </cell>
          <cell r="R2706">
            <v>0</v>
          </cell>
          <cell r="S2706">
            <v>0</v>
          </cell>
          <cell r="T2706">
            <v>56</v>
          </cell>
          <cell r="U2706">
            <v>0</v>
          </cell>
          <cell r="V2706">
            <v>0</v>
          </cell>
          <cell r="W2706">
            <v>16.925999999999998</v>
          </cell>
          <cell r="X2706">
            <v>26.04</v>
          </cell>
          <cell r="Y2706">
            <v>-9.1140000000000008</v>
          </cell>
          <cell r="Z2706">
            <v>23.436</v>
          </cell>
          <cell r="AA2706">
            <v>2.6039999999999992</v>
          </cell>
          <cell r="AB2706">
            <v>6.5100000000000016</v>
          </cell>
          <cell r="AC2706" t="str">
            <v>Mainline</v>
          </cell>
          <cell r="AD2706" t="str">
            <v>20_Team Apparel</v>
          </cell>
          <cell r="AE2706" t="str">
            <v>S123</v>
          </cell>
          <cell r="AF2706" t="str">
            <v>Seasonal</v>
          </cell>
          <cell r="AG2706">
            <v>1</v>
          </cell>
          <cell r="AH2706" t="str">
            <v>Release Jan 24</v>
          </cell>
          <cell r="AI2706" t="str">
            <v>Racing</v>
          </cell>
          <cell r="AJ2706">
            <v>0</v>
          </cell>
          <cell r="AK2706">
            <v>0</v>
          </cell>
          <cell r="AL2706">
            <v>44545</v>
          </cell>
          <cell r="AM2706">
            <v>145.82399999999996</v>
          </cell>
          <cell r="AN2706">
            <v>56</v>
          </cell>
          <cell r="AO2706">
            <v>2.6039999999999992</v>
          </cell>
        </row>
        <row r="2707">
          <cell r="A2707">
            <v>87201606431</v>
          </cell>
          <cell r="B2707" t="str">
            <v>3 Seasons Old</v>
          </cell>
          <cell r="C2707" t="str">
            <v>W060</v>
          </cell>
          <cell r="D2707" t="str">
            <v>Speedo USA Maersk</v>
          </cell>
          <cell r="E2707" t="str">
            <v>8-7201606431</v>
          </cell>
          <cell r="F2707" t="str">
            <v>COLOR PARKA 431</v>
          </cell>
          <cell r="G2707" t="str">
            <v>P1126</v>
          </cell>
          <cell r="H2707" t="str">
            <v>Parkas</v>
          </cell>
          <cell r="I2707" t="str">
            <v>812</v>
          </cell>
          <cell r="J2707" t="str">
            <v>Apparel</v>
          </cell>
          <cell r="K2707" t="str">
            <v>MNL</v>
          </cell>
          <cell r="L2707" t="str">
            <v>SS23</v>
          </cell>
          <cell r="M2707">
            <v>461.04</v>
          </cell>
          <cell r="N2707">
            <v>17</v>
          </cell>
          <cell r="O2707">
            <v>414.93600000000004</v>
          </cell>
          <cell r="P2707">
            <v>0</v>
          </cell>
          <cell r="Q2707">
            <v>0</v>
          </cell>
          <cell r="R2707">
            <v>0</v>
          </cell>
          <cell r="S2707">
            <v>0</v>
          </cell>
          <cell r="T2707">
            <v>17</v>
          </cell>
          <cell r="U2707">
            <v>0</v>
          </cell>
          <cell r="V2707">
            <v>0</v>
          </cell>
          <cell r="W2707">
            <v>17.628000000000004</v>
          </cell>
          <cell r="X2707">
            <v>27.12</v>
          </cell>
          <cell r="Y2707">
            <v>-9.4919999999999973</v>
          </cell>
          <cell r="Z2707">
            <v>24.408000000000001</v>
          </cell>
          <cell r="AA2707">
            <v>2.7119999999999997</v>
          </cell>
          <cell r="AB2707">
            <v>6.7799999999999976</v>
          </cell>
          <cell r="AC2707" t="str">
            <v>Mainline</v>
          </cell>
          <cell r="AD2707" t="str">
            <v>20_Team Apparel</v>
          </cell>
          <cell r="AE2707" t="str">
            <v>S123</v>
          </cell>
          <cell r="AF2707" t="str">
            <v>Seasonal</v>
          </cell>
          <cell r="AG2707">
            <v>1</v>
          </cell>
          <cell r="AH2707" t="str">
            <v>Release Jan 24</v>
          </cell>
          <cell r="AI2707" t="str">
            <v>Racing</v>
          </cell>
          <cell r="AJ2707">
            <v>0</v>
          </cell>
          <cell r="AK2707">
            <v>0</v>
          </cell>
          <cell r="AL2707">
            <v>44545</v>
          </cell>
          <cell r="AM2707">
            <v>46.103999999999999</v>
          </cell>
          <cell r="AN2707">
            <v>17</v>
          </cell>
          <cell r="AO2707">
            <v>2.7119999999999997</v>
          </cell>
        </row>
        <row r="2708">
          <cell r="A2708">
            <v>87201606502</v>
          </cell>
          <cell r="B2708" t="str">
            <v>3 Seasons Old</v>
          </cell>
          <cell r="C2708" t="str">
            <v>W060</v>
          </cell>
          <cell r="D2708" t="str">
            <v>Speedo USA Maersk</v>
          </cell>
          <cell r="E2708" t="str">
            <v>8-7201606502</v>
          </cell>
          <cell r="F2708" t="str">
            <v>COLOR PARKA 502</v>
          </cell>
          <cell r="G2708" t="str">
            <v>P1126</v>
          </cell>
          <cell r="H2708" t="str">
            <v>Parkas</v>
          </cell>
          <cell r="I2708" t="str">
            <v>812</v>
          </cell>
          <cell r="J2708" t="str">
            <v>Apparel</v>
          </cell>
          <cell r="K2708" t="str">
            <v>MNL</v>
          </cell>
          <cell r="L2708" t="str">
            <v>SS23</v>
          </cell>
          <cell r="M2708">
            <v>81.36</v>
          </cell>
          <cell r="N2708">
            <v>3</v>
          </cell>
          <cell r="O2708">
            <v>73.224000000000004</v>
          </cell>
          <cell r="P2708">
            <v>0</v>
          </cell>
          <cell r="Q2708">
            <v>0</v>
          </cell>
          <cell r="R2708">
            <v>0</v>
          </cell>
          <cell r="S2708">
            <v>0</v>
          </cell>
          <cell r="T2708">
            <v>3</v>
          </cell>
          <cell r="U2708">
            <v>0</v>
          </cell>
          <cell r="V2708">
            <v>0</v>
          </cell>
          <cell r="W2708">
            <v>17.628</v>
          </cell>
          <cell r="X2708">
            <v>27.12</v>
          </cell>
          <cell r="Y2708">
            <v>-9.4920000000000009</v>
          </cell>
          <cell r="Z2708">
            <v>24.408000000000001</v>
          </cell>
          <cell r="AA2708">
            <v>2.7119999999999997</v>
          </cell>
          <cell r="AB2708">
            <v>6.7800000000000011</v>
          </cell>
          <cell r="AC2708" t="str">
            <v>Mainline</v>
          </cell>
          <cell r="AD2708" t="str">
            <v>20_Team Apparel</v>
          </cell>
          <cell r="AE2708" t="str">
            <v>S123</v>
          </cell>
          <cell r="AF2708" t="str">
            <v>Seasonal</v>
          </cell>
          <cell r="AG2708">
            <v>1</v>
          </cell>
          <cell r="AH2708" t="str">
            <v>Release Jan 24</v>
          </cell>
          <cell r="AI2708" t="str">
            <v>Racing</v>
          </cell>
          <cell r="AJ2708">
            <v>0</v>
          </cell>
          <cell r="AK2708">
            <v>0</v>
          </cell>
          <cell r="AL2708">
            <v>44545</v>
          </cell>
          <cell r="AM2708">
            <v>8.1359999999999992</v>
          </cell>
          <cell r="AN2708">
            <v>3</v>
          </cell>
          <cell r="AO2708">
            <v>2.7119999999999997</v>
          </cell>
        </row>
        <row r="2709">
          <cell r="A2709">
            <v>87201606601</v>
          </cell>
          <cell r="B2709" t="str">
            <v>3 Seasons Old</v>
          </cell>
          <cell r="C2709" t="str">
            <v>W060</v>
          </cell>
          <cell r="D2709" t="str">
            <v>Speedo USA Maersk</v>
          </cell>
          <cell r="E2709" t="str">
            <v>8-7201606601</v>
          </cell>
          <cell r="F2709" t="str">
            <v>COLOR PARKA 601</v>
          </cell>
          <cell r="G2709" t="str">
            <v>P1126</v>
          </cell>
          <cell r="H2709" t="str">
            <v>Parkas</v>
          </cell>
          <cell r="I2709" t="str">
            <v>812</v>
          </cell>
          <cell r="J2709" t="str">
            <v>Apparel</v>
          </cell>
          <cell r="K2709" t="str">
            <v>MNL</v>
          </cell>
          <cell r="L2709" t="str">
            <v>SS23</v>
          </cell>
          <cell r="M2709">
            <v>54.24</v>
          </cell>
          <cell r="N2709">
            <v>2</v>
          </cell>
          <cell r="O2709">
            <v>48.816000000000003</v>
          </cell>
          <cell r="P2709">
            <v>0</v>
          </cell>
          <cell r="Q2709">
            <v>0</v>
          </cell>
          <cell r="R2709">
            <v>0</v>
          </cell>
          <cell r="S2709">
            <v>0</v>
          </cell>
          <cell r="T2709">
            <v>2</v>
          </cell>
          <cell r="U2709">
            <v>0</v>
          </cell>
          <cell r="V2709">
            <v>0</v>
          </cell>
          <cell r="W2709">
            <v>17.628</v>
          </cell>
          <cell r="X2709">
            <v>27.12</v>
          </cell>
          <cell r="Y2709">
            <v>-9.4920000000000009</v>
          </cell>
          <cell r="Z2709">
            <v>24.408000000000001</v>
          </cell>
          <cell r="AA2709">
            <v>2.7119999999999997</v>
          </cell>
          <cell r="AB2709">
            <v>6.7800000000000011</v>
          </cell>
          <cell r="AC2709" t="str">
            <v>Mainline</v>
          </cell>
          <cell r="AD2709" t="str">
            <v>20_Team Apparel</v>
          </cell>
          <cell r="AE2709" t="str">
            <v>S123</v>
          </cell>
          <cell r="AF2709" t="str">
            <v>Seasonal</v>
          </cell>
          <cell r="AG2709">
            <v>1</v>
          </cell>
          <cell r="AH2709" t="str">
            <v>Release Jan 24</v>
          </cell>
          <cell r="AI2709" t="str">
            <v>Racing</v>
          </cell>
          <cell r="AJ2709">
            <v>0</v>
          </cell>
          <cell r="AK2709">
            <v>0</v>
          </cell>
          <cell r="AL2709">
            <v>44545</v>
          </cell>
          <cell r="AM2709">
            <v>5.4239999999999995</v>
          </cell>
          <cell r="AN2709">
            <v>2</v>
          </cell>
          <cell r="AO2709">
            <v>2.7119999999999997</v>
          </cell>
        </row>
        <row r="2710">
          <cell r="A2710">
            <v>87201606847</v>
          </cell>
          <cell r="B2710" t="str">
            <v>3 Seasons Old</v>
          </cell>
          <cell r="C2710" t="str">
            <v>W060</v>
          </cell>
          <cell r="D2710" t="str">
            <v>Speedo USA Maersk</v>
          </cell>
          <cell r="E2710" t="str">
            <v>8-7201606847</v>
          </cell>
          <cell r="F2710" t="str">
            <v>COLOR PARKA 847</v>
          </cell>
          <cell r="G2710" t="str">
            <v>P1126</v>
          </cell>
          <cell r="H2710" t="str">
            <v>Parkas</v>
          </cell>
          <cell r="I2710" t="str">
            <v>812</v>
          </cell>
          <cell r="J2710" t="str">
            <v>Apparel</v>
          </cell>
          <cell r="K2710" t="str">
            <v>MNL</v>
          </cell>
          <cell r="L2710" t="str">
            <v>SS23</v>
          </cell>
          <cell r="M2710">
            <v>108.48</v>
          </cell>
          <cell r="N2710">
            <v>4</v>
          </cell>
          <cell r="O2710">
            <v>97.632000000000005</v>
          </cell>
          <cell r="P2710">
            <v>0</v>
          </cell>
          <cell r="Q2710">
            <v>0</v>
          </cell>
          <cell r="R2710">
            <v>0</v>
          </cell>
          <cell r="S2710">
            <v>0</v>
          </cell>
          <cell r="T2710">
            <v>4</v>
          </cell>
          <cell r="U2710">
            <v>0</v>
          </cell>
          <cell r="V2710">
            <v>0</v>
          </cell>
          <cell r="W2710">
            <v>17.628</v>
          </cell>
          <cell r="X2710">
            <v>27.12</v>
          </cell>
          <cell r="Y2710">
            <v>-9.4920000000000009</v>
          </cell>
          <cell r="Z2710">
            <v>24.408000000000001</v>
          </cell>
          <cell r="AA2710">
            <v>2.7119999999999997</v>
          </cell>
          <cell r="AB2710">
            <v>6.7800000000000011</v>
          </cell>
          <cell r="AC2710" t="str">
            <v>Mainline</v>
          </cell>
          <cell r="AD2710" t="str">
            <v>20_Team Apparel</v>
          </cell>
          <cell r="AE2710" t="str">
            <v>S123</v>
          </cell>
          <cell r="AF2710" t="str">
            <v>Seasonal</v>
          </cell>
          <cell r="AG2710">
            <v>1</v>
          </cell>
          <cell r="AH2710" t="str">
            <v>Release Jan 24</v>
          </cell>
          <cell r="AI2710" t="str">
            <v>Racing</v>
          </cell>
          <cell r="AJ2710">
            <v>0</v>
          </cell>
          <cell r="AK2710">
            <v>0</v>
          </cell>
          <cell r="AL2710">
            <v>44545</v>
          </cell>
          <cell r="AM2710">
            <v>10.847999999999999</v>
          </cell>
          <cell r="AN2710">
            <v>4</v>
          </cell>
          <cell r="AO2710">
            <v>2.7119999999999997</v>
          </cell>
        </row>
        <row r="2711">
          <cell r="A2711">
            <v>87201606985</v>
          </cell>
          <cell r="B2711" t="str">
            <v>3 Seasons Old</v>
          </cell>
          <cell r="C2711" t="str">
            <v>W060</v>
          </cell>
          <cell r="D2711" t="str">
            <v>Speedo USA Maersk</v>
          </cell>
          <cell r="E2711" t="str">
            <v>8-7201606985</v>
          </cell>
          <cell r="F2711" t="str">
            <v>COLOR PARKA 985</v>
          </cell>
          <cell r="G2711" t="str">
            <v>P1126</v>
          </cell>
          <cell r="H2711" t="str">
            <v>Parkas</v>
          </cell>
          <cell r="I2711" t="str">
            <v>812</v>
          </cell>
          <cell r="J2711" t="str">
            <v>Apparel</v>
          </cell>
          <cell r="K2711" t="str">
            <v>MNL</v>
          </cell>
          <cell r="L2711" t="str">
            <v>SS23</v>
          </cell>
          <cell r="M2711">
            <v>179.55</v>
          </cell>
          <cell r="N2711">
            <v>7</v>
          </cell>
          <cell r="O2711">
            <v>161.59500000000003</v>
          </cell>
          <cell r="P2711">
            <v>0</v>
          </cell>
          <cell r="Q2711">
            <v>0</v>
          </cell>
          <cell r="R2711">
            <v>0</v>
          </cell>
          <cell r="S2711">
            <v>0</v>
          </cell>
          <cell r="T2711">
            <v>7</v>
          </cell>
          <cell r="U2711">
            <v>0</v>
          </cell>
          <cell r="V2711">
            <v>0</v>
          </cell>
          <cell r="W2711">
            <v>16.672500000000003</v>
          </cell>
          <cell r="X2711">
            <v>25.650000000000002</v>
          </cell>
          <cell r="Y2711">
            <v>-8.9774999999999991</v>
          </cell>
          <cell r="Z2711">
            <v>23.085000000000004</v>
          </cell>
          <cell r="AA2711">
            <v>2.5649999999999977</v>
          </cell>
          <cell r="AB2711">
            <v>6.4125000000000014</v>
          </cell>
          <cell r="AC2711" t="str">
            <v>Mainline</v>
          </cell>
          <cell r="AD2711" t="str">
            <v>20_Team Apparel</v>
          </cell>
          <cell r="AE2711" t="str">
            <v>S123</v>
          </cell>
          <cell r="AF2711" t="str">
            <v>Seasonal</v>
          </cell>
          <cell r="AG2711">
            <v>1</v>
          </cell>
          <cell r="AH2711" t="str">
            <v>Release Jan 24</v>
          </cell>
          <cell r="AI2711" t="str">
            <v>Racing</v>
          </cell>
          <cell r="AJ2711">
            <v>0</v>
          </cell>
          <cell r="AK2711">
            <v>0</v>
          </cell>
          <cell r="AL2711">
            <v>44545</v>
          </cell>
          <cell r="AM2711">
            <v>17.954999999999984</v>
          </cell>
          <cell r="AN2711">
            <v>7</v>
          </cell>
          <cell r="AO2711">
            <v>2.5649999999999977</v>
          </cell>
        </row>
        <row r="2712">
          <cell r="A2712">
            <v>87201614001</v>
          </cell>
          <cell r="B2712" t="str">
            <v>3+ Seasons Old</v>
          </cell>
          <cell r="C2712" t="str">
            <v>W060</v>
          </cell>
          <cell r="D2712" t="str">
            <v>Speedo USA Maersk</v>
          </cell>
          <cell r="E2712" t="str">
            <v>8-7201614001</v>
          </cell>
          <cell r="F2712" t="str">
            <v>FL LOGO TANK 001</v>
          </cell>
          <cell r="G2712" t="str">
            <v>P1119</v>
          </cell>
          <cell r="H2712" t="str">
            <v>Knit Tops</v>
          </cell>
          <cell r="I2712" t="str">
            <v>812</v>
          </cell>
          <cell r="J2712" t="str">
            <v>Apparel</v>
          </cell>
          <cell r="K2712" t="str">
            <v>MNL</v>
          </cell>
          <cell r="L2712" t="str">
            <v>AW22</v>
          </cell>
          <cell r="M2712">
            <v>22.56</v>
          </cell>
          <cell r="N2712">
            <v>4</v>
          </cell>
          <cell r="O2712">
            <v>20.303999999999998</v>
          </cell>
          <cell r="P2712">
            <v>0</v>
          </cell>
          <cell r="Q2712">
            <v>0</v>
          </cell>
          <cell r="R2712">
            <v>0</v>
          </cell>
          <cell r="S2712">
            <v>0</v>
          </cell>
          <cell r="T2712">
            <v>0</v>
          </cell>
          <cell r="U2712">
            <v>0</v>
          </cell>
          <cell r="V2712">
            <v>0</v>
          </cell>
          <cell r="W2712">
            <v>5.0759999999999996</v>
          </cell>
          <cell r="X2712">
            <v>5.64</v>
          </cell>
          <cell r="Y2712">
            <v>-0.56400000000000006</v>
          </cell>
          <cell r="Z2712">
            <v>5.0759999999999996</v>
          </cell>
          <cell r="AA2712">
            <v>0.56400000000000006</v>
          </cell>
          <cell r="AB2712">
            <v>0</v>
          </cell>
          <cell r="AC2712">
            <v>0</v>
          </cell>
          <cell r="AD2712">
            <v>0</v>
          </cell>
          <cell r="AE2712" t="str">
            <v/>
          </cell>
          <cell r="AF2712" t="str">
            <v/>
          </cell>
          <cell r="AG2712">
            <v>1</v>
          </cell>
          <cell r="AH2712" t="str">
            <v/>
          </cell>
          <cell r="AI2712" t="str">
            <v/>
          </cell>
          <cell r="AJ2712" t="str">
            <v/>
          </cell>
          <cell r="AK2712" t="str">
            <v/>
          </cell>
          <cell r="AL2712" t="str">
            <v/>
          </cell>
          <cell r="AM2712">
            <v>2.2560000000000002</v>
          </cell>
          <cell r="AN2712">
            <v>4</v>
          </cell>
          <cell r="AO2712">
            <v>0.56400000000000006</v>
          </cell>
        </row>
        <row r="2713">
          <cell r="A2713">
            <v>87201614601</v>
          </cell>
          <cell r="B2713" t="str">
            <v>3+ Seasons Old</v>
          </cell>
          <cell r="C2713" t="str">
            <v>W060</v>
          </cell>
          <cell r="D2713" t="str">
            <v>Speedo USA Maersk</v>
          </cell>
          <cell r="E2713" t="str">
            <v>8-7201614601</v>
          </cell>
          <cell r="F2713" t="str">
            <v>FL LOGO TANK 601</v>
          </cell>
          <cell r="G2713" t="str">
            <v>P1119</v>
          </cell>
          <cell r="H2713" t="str">
            <v>Knit Tops</v>
          </cell>
          <cell r="I2713" t="str">
            <v>812</v>
          </cell>
          <cell r="J2713" t="str">
            <v>Apparel</v>
          </cell>
          <cell r="K2713" t="str">
            <v>MNL</v>
          </cell>
          <cell r="L2713" t="str">
            <v>SS22</v>
          </cell>
          <cell r="M2713">
            <v>33.840000000000003</v>
          </cell>
          <cell r="N2713">
            <v>6</v>
          </cell>
          <cell r="O2713">
            <v>30.456000000000003</v>
          </cell>
          <cell r="P2713">
            <v>0</v>
          </cell>
          <cell r="Q2713">
            <v>0</v>
          </cell>
          <cell r="R2713">
            <v>0</v>
          </cell>
          <cell r="S2713">
            <v>0</v>
          </cell>
          <cell r="T2713">
            <v>0</v>
          </cell>
          <cell r="U2713">
            <v>0</v>
          </cell>
          <cell r="V2713">
            <v>0</v>
          </cell>
          <cell r="W2713">
            <v>5.0760000000000005</v>
          </cell>
          <cell r="X2713">
            <v>5.6400000000000006</v>
          </cell>
          <cell r="Y2713">
            <v>-0.56400000000000006</v>
          </cell>
          <cell r="Z2713">
            <v>5.0760000000000005</v>
          </cell>
          <cell r="AA2713">
            <v>0.56400000000000006</v>
          </cell>
          <cell r="AB2713">
            <v>0</v>
          </cell>
          <cell r="AC2713">
            <v>0</v>
          </cell>
          <cell r="AD2713">
            <v>0</v>
          </cell>
          <cell r="AE2713" t="str">
            <v/>
          </cell>
          <cell r="AF2713" t="str">
            <v/>
          </cell>
          <cell r="AG2713">
            <v>1</v>
          </cell>
          <cell r="AH2713" t="str">
            <v/>
          </cell>
          <cell r="AI2713" t="str">
            <v/>
          </cell>
          <cell r="AJ2713" t="str">
            <v/>
          </cell>
          <cell r="AK2713" t="str">
            <v/>
          </cell>
          <cell r="AL2713" t="str">
            <v/>
          </cell>
          <cell r="AM2713">
            <v>3.3840000000000003</v>
          </cell>
          <cell r="AN2713">
            <v>6</v>
          </cell>
          <cell r="AO2713">
            <v>0.56400000000000006</v>
          </cell>
        </row>
        <row r="2714">
          <cell r="A2714" t="str">
            <v>8720200P001</v>
          </cell>
          <cell r="B2714" t="str">
            <v>Expiring</v>
          </cell>
          <cell r="C2714" t="str">
            <v>W060</v>
          </cell>
          <cell r="D2714" t="str">
            <v>Speedo USA Maersk</v>
          </cell>
          <cell r="E2714" t="str">
            <v>8-720200P001</v>
          </cell>
          <cell r="F2714" t="str">
            <v>PRIDE TEE 001</v>
          </cell>
          <cell r="G2714" t="str">
            <v>P1119</v>
          </cell>
          <cell r="H2714" t="str">
            <v>Knit Tops</v>
          </cell>
          <cell r="I2714" t="str">
            <v>812</v>
          </cell>
          <cell r="J2714" t="str">
            <v>Apparel</v>
          </cell>
          <cell r="K2714" t="str">
            <v>MNL</v>
          </cell>
          <cell r="L2714" t="str">
            <v>AW24</v>
          </cell>
          <cell r="M2714">
            <v>13152.48</v>
          </cell>
          <cell r="N2714">
            <v>2491</v>
          </cell>
          <cell r="O2714">
            <v>2630.4960000000001</v>
          </cell>
          <cell r="P2714">
            <v>0</v>
          </cell>
          <cell r="Q2714">
            <v>0</v>
          </cell>
          <cell r="R2714">
            <v>0</v>
          </cell>
          <cell r="S2714">
            <v>0</v>
          </cell>
          <cell r="T2714">
            <v>0</v>
          </cell>
          <cell r="U2714">
            <v>0</v>
          </cell>
          <cell r="V2714">
            <v>0</v>
          </cell>
          <cell r="W2714">
            <v>0</v>
          </cell>
          <cell r="X2714">
            <v>5.28</v>
          </cell>
          <cell r="Y2714">
            <v>-5.28</v>
          </cell>
          <cell r="Z2714">
            <v>1.056</v>
          </cell>
          <cell r="AA2714">
            <v>4.2240000000000002</v>
          </cell>
          <cell r="AB2714">
            <v>1.056</v>
          </cell>
          <cell r="AC2714" t="str">
            <v>Mainline</v>
          </cell>
          <cell r="AD2714" t="str">
            <v>20_Team Apparel</v>
          </cell>
          <cell r="AE2714" t="str">
            <v>S224</v>
          </cell>
          <cell r="AF2714" t="str">
            <v>Seasonal</v>
          </cell>
          <cell r="AG2714">
            <v>1</v>
          </cell>
          <cell r="AH2714" t="str">
            <v>&lt;N/A&gt;</v>
          </cell>
          <cell r="AI2714" t="str">
            <v>Racing</v>
          </cell>
          <cell r="AJ2714">
            <v>0</v>
          </cell>
          <cell r="AK2714">
            <v>0</v>
          </cell>
          <cell r="AL2714">
            <v>45323</v>
          </cell>
          <cell r="AM2714">
            <v>10521.984</v>
          </cell>
          <cell r="AN2714">
            <v>2491</v>
          </cell>
          <cell r="AO2714">
            <v>4.2240000000000002</v>
          </cell>
        </row>
        <row r="2715">
          <cell r="A2715" t="str">
            <v>8720200P540</v>
          </cell>
          <cell r="B2715" t="str">
            <v>Expiring</v>
          </cell>
          <cell r="C2715" t="str">
            <v>W060</v>
          </cell>
          <cell r="D2715" t="str">
            <v>Speedo USA Maersk</v>
          </cell>
          <cell r="E2715" t="str">
            <v>8-720200P540</v>
          </cell>
          <cell r="F2715" t="str">
            <v>PRIDE TEE 540</v>
          </cell>
          <cell r="G2715" t="str">
            <v>P1119</v>
          </cell>
          <cell r="H2715" t="str">
            <v>Knit Tops</v>
          </cell>
          <cell r="I2715" t="str">
            <v>812</v>
          </cell>
          <cell r="J2715" t="str">
            <v>Apparel</v>
          </cell>
          <cell r="K2715" t="str">
            <v>MNL</v>
          </cell>
          <cell r="L2715" t="str">
            <v>AW24</v>
          </cell>
          <cell r="M2715">
            <v>19879.2</v>
          </cell>
          <cell r="N2715">
            <v>3765</v>
          </cell>
          <cell r="O2715">
            <v>3975.84</v>
          </cell>
          <cell r="P2715">
            <v>0</v>
          </cell>
          <cell r="Q2715">
            <v>0</v>
          </cell>
          <cell r="R2715">
            <v>0</v>
          </cell>
          <cell r="S2715">
            <v>0</v>
          </cell>
          <cell r="T2715">
            <v>0</v>
          </cell>
          <cell r="U2715">
            <v>0</v>
          </cell>
          <cell r="V2715">
            <v>0</v>
          </cell>
          <cell r="W2715">
            <v>0</v>
          </cell>
          <cell r="X2715">
            <v>5.28</v>
          </cell>
          <cell r="Y2715">
            <v>-5.28</v>
          </cell>
          <cell r="Z2715">
            <v>1.056</v>
          </cell>
          <cell r="AA2715">
            <v>4.2240000000000002</v>
          </cell>
          <cell r="AB2715">
            <v>1.056</v>
          </cell>
          <cell r="AC2715" t="str">
            <v>Mainline</v>
          </cell>
          <cell r="AD2715" t="str">
            <v>20_Team Apparel</v>
          </cell>
          <cell r="AE2715" t="str">
            <v>S224</v>
          </cell>
          <cell r="AF2715" t="str">
            <v>Seasonal</v>
          </cell>
          <cell r="AG2715">
            <v>1</v>
          </cell>
          <cell r="AH2715" t="str">
            <v>&lt;N/A&gt;</v>
          </cell>
          <cell r="AI2715" t="str">
            <v>Racing</v>
          </cell>
          <cell r="AJ2715">
            <v>0</v>
          </cell>
          <cell r="AK2715">
            <v>0</v>
          </cell>
          <cell r="AL2715">
            <v>45292</v>
          </cell>
          <cell r="AM2715">
            <v>15903.36</v>
          </cell>
          <cell r="AN2715">
            <v>3765</v>
          </cell>
          <cell r="AO2715">
            <v>4.2240000000000002</v>
          </cell>
        </row>
        <row r="2716">
          <cell r="A2716" t="str">
            <v>8720200T100</v>
          </cell>
          <cell r="B2716" t="str">
            <v>3+ Seasons Old</v>
          </cell>
          <cell r="C2716" t="str">
            <v>W060</v>
          </cell>
          <cell r="D2716" t="str">
            <v>Speedo USA Maersk</v>
          </cell>
          <cell r="E2716" t="str">
            <v>8-720200T100</v>
          </cell>
          <cell r="F2716" t="str">
            <v>LEAD OFF TEE 100</v>
          </cell>
          <cell r="G2716" t="str">
            <v>P1119</v>
          </cell>
          <cell r="H2716" t="str">
            <v>Knit Tops</v>
          </cell>
          <cell r="I2716" t="str">
            <v>812</v>
          </cell>
          <cell r="J2716" t="str">
            <v>Apparel</v>
          </cell>
          <cell r="K2716" t="str">
            <v>MNL</v>
          </cell>
          <cell r="L2716" t="str">
            <v>S120</v>
          </cell>
          <cell r="M2716">
            <v>144.44</v>
          </cell>
          <cell r="N2716">
            <v>23</v>
          </cell>
          <cell r="O2716">
            <v>129.99600000000001</v>
          </cell>
          <cell r="P2716">
            <v>0</v>
          </cell>
          <cell r="Q2716">
            <v>0</v>
          </cell>
          <cell r="R2716">
            <v>0</v>
          </cell>
          <cell r="S2716">
            <v>-4.28</v>
          </cell>
          <cell r="T2716">
            <v>23</v>
          </cell>
          <cell r="U2716">
            <v>-98.440000000000012</v>
          </cell>
          <cell r="V2716">
            <v>0</v>
          </cell>
          <cell r="W2716">
            <v>5.6520000000000001</v>
          </cell>
          <cell r="X2716">
            <v>6.28</v>
          </cell>
          <cell r="Y2716">
            <v>-0.62800000000000011</v>
          </cell>
          <cell r="Z2716">
            <v>5.6520000000000001</v>
          </cell>
          <cell r="AA2716">
            <v>0.62800000000000011</v>
          </cell>
          <cell r="AB2716">
            <v>0</v>
          </cell>
          <cell r="AC2716" t="str">
            <v>Mainline</v>
          </cell>
          <cell r="AD2716" t="str">
            <v>20_Team Apparel</v>
          </cell>
          <cell r="AE2716" t="str">
            <v>S120</v>
          </cell>
          <cell r="AF2716" t="str">
            <v>Seasonal</v>
          </cell>
          <cell r="AG2716">
            <v>1</v>
          </cell>
          <cell r="AH2716" t="str">
            <v>At Once</v>
          </cell>
          <cell r="AI2716" t="str">
            <v>Racing</v>
          </cell>
          <cell r="AJ2716">
            <v>0</v>
          </cell>
          <cell r="AK2716">
            <v>0</v>
          </cell>
          <cell r="AL2716" t="str">
            <v/>
          </cell>
          <cell r="AM2716">
            <v>14.444000000000003</v>
          </cell>
          <cell r="AN2716">
            <v>23</v>
          </cell>
          <cell r="AO2716">
            <v>0.62800000000000011</v>
          </cell>
        </row>
        <row r="2717">
          <cell r="A2717" t="str">
            <v>8720200T414</v>
          </cell>
          <cell r="B2717" t="str">
            <v>3+ Seasons Old</v>
          </cell>
          <cell r="C2717" t="str">
            <v>W060</v>
          </cell>
          <cell r="D2717" t="str">
            <v>Speedo USA Maersk</v>
          </cell>
          <cell r="E2717" t="str">
            <v>8-720200T414</v>
          </cell>
          <cell r="F2717" t="str">
            <v>LEAD OFF TEE 414</v>
          </cell>
          <cell r="G2717" t="str">
            <v>P1119</v>
          </cell>
          <cell r="H2717" t="str">
            <v>Knit Tops</v>
          </cell>
          <cell r="I2717" t="str">
            <v>812</v>
          </cell>
          <cell r="J2717" t="str">
            <v>Apparel</v>
          </cell>
          <cell r="K2717" t="str">
            <v>MNL</v>
          </cell>
          <cell r="L2717" t="str">
            <v>S120</v>
          </cell>
          <cell r="M2717">
            <v>6.28</v>
          </cell>
          <cell r="N2717">
            <v>1</v>
          </cell>
          <cell r="O2717">
            <v>5.6520000000000001</v>
          </cell>
          <cell r="P2717">
            <v>0</v>
          </cell>
          <cell r="Q2717">
            <v>0</v>
          </cell>
          <cell r="R2717">
            <v>0</v>
          </cell>
          <cell r="S2717">
            <v>-4.28</v>
          </cell>
          <cell r="T2717">
            <v>1</v>
          </cell>
          <cell r="U2717">
            <v>-4.28</v>
          </cell>
          <cell r="V2717">
            <v>0</v>
          </cell>
          <cell r="W2717">
            <v>5.6520000000000001</v>
          </cell>
          <cell r="X2717">
            <v>6.28</v>
          </cell>
          <cell r="Y2717">
            <v>-0.62800000000000011</v>
          </cell>
          <cell r="Z2717">
            <v>5.6520000000000001</v>
          </cell>
          <cell r="AA2717">
            <v>0.62800000000000011</v>
          </cell>
          <cell r="AB2717">
            <v>0</v>
          </cell>
          <cell r="AC2717" t="str">
            <v>Mainline</v>
          </cell>
          <cell r="AD2717" t="str">
            <v>20_Team Apparel</v>
          </cell>
          <cell r="AE2717" t="str">
            <v>S120</v>
          </cell>
          <cell r="AF2717" t="str">
            <v>Seasonal</v>
          </cell>
          <cell r="AG2717">
            <v>1</v>
          </cell>
          <cell r="AH2717" t="str">
            <v>Release 10-19-23</v>
          </cell>
          <cell r="AI2717" t="str">
            <v>Racing</v>
          </cell>
          <cell r="AJ2717">
            <v>0</v>
          </cell>
          <cell r="AK2717">
            <v>0</v>
          </cell>
          <cell r="AL2717" t="str">
            <v/>
          </cell>
          <cell r="AM2717">
            <v>0.62800000000000011</v>
          </cell>
          <cell r="AN2717">
            <v>1</v>
          </cell>
          <cell r="AO2717">
            <v>0.62800000000000011</v>
          </cell>
        </row>
        <row r="2718">
          <cell r="A2718" t="str">
            <v>8720201P101</v>
          </cell>
          <cell r="B2718" t="str">
            <v>3+ Seasons Old</v>
          </cell>
          <cell r="C2718" t="str">
            <v>W060</v>
          </cell>
          <cell r="D2718" t="str">
            <v>Speedo USA Maersk</v>
          </cell>
          <cell r="E2718" t="str">
            <v>8-720201P101</v>
          </cell>
          <cell r="F2718" t="str">
            <v>PRIDE CROP TEE 101</v>
          </cell>
          <cell r="G2718" t="str">
            <v>P1119</v>
          </cell>
          <cell r="H2718" t="str">
            <v>Knit Tops</v>
          </cell>
          <cell r="I2718" t="str">
            <v>812</v>
          </cell>
          <cell r="J2718" t="str">
            <v>Apparel</v>
          </cell>
          <cell r="K2718" t="str">
            <v>MNL</v>
          </cell>
          <cell r="L2718" t="str">
            <v>SS22</v>
          </cell>
          <cell r="M2718">
            <v>5803.9</v>
          </cell>
          <cell r="N2718">
            <v>914</v>
          </cell>
          <cell r="O2718">
            <v>5223.51</v>
          </cell>
          <cell r="P2718">
            <v>0</v>
          </cell>
          <cell r="Q2718">
            <v>0</v>
          </cell>
          <cell r="R2718">
            <v>0</v>
          </cell>
          <cell r="S2718">
            <v>-4.3500000000000005</v>
          </cell>
          <cell r="T2718">
            <v>914</v>
          </cell>
          <cell r="U2718">
            <v>-3975.9000000000005</v>
          </cell>
          <cell r="V2718">
            <v>0</v>
          </cell>
          <cell r="W2718">
            <v>5.7149999999999999</v>
          </cell>
          <cell r="X2718">
            <v>6.35</v>
          </cell>
          <cell r="Y2718">
            <v>-0.63499999999999979</v>
          </cell>
          <cell r="Z2718">
            <v>5.7149999999999999</v>
          </cell>
          <cell r="AA2718">
            <v>0.63499999999999979</v>
          </cell>
          <cell r="AB2718">
            <v>0</v>
          </cell>
          <cell r="AC2718" t="str">
            <v>Mainline</v>
          </cell>
          <cell r="AD2718" t="str">
            <v>20_Team Apparel</v>
          </cell>
          <cell r="AE2718" t="str">
            <v>S122</v>
          </cell>
          <cell r="AF2718" t="str">
            <v>Seasonal</v>
          </cell>
          <cell r="AG2718">
            <v>1</v>
          </cell>
          <cell r="AH2718" t="str">
            <v>At Once</v>
          </cell>
          <cell r="AI2718" t="str">
            <v>Racing</v>
          </cell>
          <cell r="AJ2718">
            <v>0</v>
          </cell>
          <cell r="AK2718">
            <v>0</v>
          </cell>
          <cell r="AL2718" t="str">
            <v/>
          </cell>
          <cell r="AM2718">
            <v>580.38999999999976</v>
          </cell>
          <cell r="AN2718">
            <v>914</v>
          </cell>
          <cell r="AO2718">
            <v>0.63499999999999979</v>
          </cell>
        </row>
        <row r="2719">
          <cell r="A2719" t="str">
            <v>8720201P110</v>
          </cell>
          <cell r="B2719" t="str">
            <v>Expiring</v>
          </cell>
          <cell r="C2719" t="str">
            <v>W060</v>
          </cell>
          <cell r="D2719" t="str">
            <v>Speedo USA Maersk</v>
          </cell>
          <cell r="E2719" t="str">
            <v>8-720201P110</v>
          </cell>
          <cell r="F2719" t="str">
            <v>PRIDE CROP TEE 110</v>
          </cell>
          <cell r="G2719" t="str">
            <v>P1119</v>
          </cell>
          <cell r="H2719" t="str">
            <v>Knit Tops</v>
          </cell>
          <cell r="I2719" t="str">
            <v>812</v>
          </cell>
          <cell r="J2719" t="str">
            <v>Apparel</v>
          </cell>
          <cell r="K2719" t="str">
            <v>MNL</v>
          </cell>
          <cell r="L2719" t="str">
            <v>AW24</v>
          </cell>
          <cell r="M2719">
            <v>1125.48</v>
          </cell>
          <cell r="N2719">
            <v>226</v>
          </cell>
          <cell r="O2719">
            <v>225.096</v>
          </cell>
          <cell r="P2719">
            <v>0</v>
          </cell>
          <cell r="Q2719">
            <v>0</v>
          </cell>
          <cell r="R2719">
            <v>0</v>
          </cell>
          <cell r="S2719">
            <v>0</v>
          </cell>
          <cell r="T2719">
            <v>0</v>
          </cell>
          <cell r="U2719">
            <v>0</v>
          </cell>
          <cell r="V2719">
            <v>0</v>
          </cell>
          <cell r="W2719">
            <v>0</v>
          </cell>
          <cell r="X2719">
            <v>4.9800000000000004</v>
          </cell>
          <cell r="Y2719">
            <v>-4.9800000000000004</v>
          </cell>
          <cell r="Z2719">
            <v>0.996</v>
          </cell>
          <cell r="AA2719">
            <v>3.9840000000000004</v>
          </cell>
          <cell r="AB2719">
            <v>0.996</v>
          </cell>
          <cell r="AC2719" t="str">
            <v>Mainline</v>
          </cell>
          <cell r="AD2719" t="str">
            <v>20_Team Apparel</v>
          </cell>
          <cell r="AE2719" t="str">
            <v>S224</v>
          </cell>
          <cell r="AF2719" t="str">
            <v>Seasonal</v>
          </cell>
          <cell r="AG2719">
            <v>1</v>
          </cell>
          <cell r="AH2719" t="str">
            <v>&lt;N/A&gt;</v>
          </cell>
          <cell r="AI2719" t="str">
            <v>Racing</v>
          </cell>
          <cell r="AJ2719">
            <v>0</v>
          </cell>
          <cell r="AK2719">
            <v>0</v>
          </cell>
          <cell r="AL2719">
            <v>45323</v>
          </cell>
          <cell r="AM2719">
            <v>900.38400000000013</v>
          </cell>
          <cell r="AN2719">
            <v>226</v>
          </cell>
          <cell r="AO2719">
            <v>3.9840000000000004</v>
          </cell>
        </row>
        <row r="2720">
          <cell r="A2720" t="str">
            <v>8720201T100</v>
          </cell>
          <cell r="B2720" t="str">
            <v>3+ Seasons Old</v>
          </cell>
          <cell r="C2720" t="str">
            <v>W060</v>
          </cell>
          <cell r="D2720" t="str">
            <v>Speedo USA Maersk</v>
          </cell>
          <cell r="E2720" t="str">
            <v>8-720201T100</v>
          </cell>
          <cell r="F2720" t="str">
            <v>PRIMARY STAR TEE 100</v>
          </cell>
          <cell r="G2720" t="str">
            <v>P1119</v>
          </cell>
          <cell r="H2720" t="str">
            <v>Knit Tops</v>
          </cell>
          <cell r="I2720" t="str">
            <v>812</v>
          </cell>
          <cell r="J2720" t="str">
            <v>Apparel</v>
          </cell>
          <cell r="K2720" t="str">
            <v>MNL</v>
          </cell>
          <cell r="L2720" t="str">
            <v>S120</v>
          </cell>
          <cell r="M2720">
            <v>18.84</v>
          </cell>
          <cell r="N2720">
            <v>3</v>
          </cell>
          <cell r="O2720">
            <v>16.956</v>
          </cell>
          <cell r="P2720">
            <v>0</v>
          </cell>
          <cell r="Q2720">
            <v>0</v>
          </cell>
          <cell r="R2720">
            <v>0</v>
          </cell>
          <cell r="S2720">
            <v>-4.28</v>
          </cell>
          <cell r="T2720">
            <v>3</v>
          </cell>
          <cell r="U2720">
            <v>-12.84</v>
          </cell>
          <cell r="V2720">
            <v>0</v>
          </cell>
          <cell r="W2720">
            <v>5.6520000000000001</v>
          </cell>
          <cell r="X2720">
            <v>6.28</v>
          </cell>
          <cell r="Y2720">
            <v>-0.62800000000000011</v>
          </cell>
          <cell r="Z2720">
            <v>5.6520000000000001</v>
          </cell>
          <cell r="AA2720">
            <v>0.62800000000000011</v>
          </cell>
          <cell r="AB2720">
            <v>0</v>
          </cell>
          <cell r="AC2720" t="str">
            <v>Mainline</v>
          </cell>
          <cell r="AD2720" t="str">
            <v>20_Team Apparel</v>
          </cell>
          <cell r="AE2720" t="str">
            <v>S120</v>
          </cell>
          <cell r="AF2720" t="str">
            <v>Seasonal</v>
          </cell>
          <cell r="AG2720">
            <v>1</v>
          </cell>
          <cell r="AH2720" t="str">
            <v>At Once</v>
          </cell>
          <cell r="AI2720" t="str">
            <v>Racing</v>
          </cell>
          <cell r="AJ2720">
            <v>0</v>
          </cell>
          <cell r="AK2720">
            <v>0</v>
          </cell>
          <cell r="AL2720" t="str">
            <v/>
          </cell>
          <cell r="AM2720">
            <v>1.8840000000000003</v>
          </cell>
          <cell r="AN2720">
            <v>3</v>
          </cell>
          <cell r="AO2720">
            <v>0.62800000000000011</v>
          </cell>
        </row>
        <row r="2721">
          <cell r="A2721" t="str">
            <v>8720202P001</v>
          </cell>
          <cell r="B2721" t="str">
            <v>3+ Seasons Old</v>
          </cell>
          <cell r="C2721" t="str">
            <v>W060</v>
          </cell>
          <cell r="D2721" t="str">
            <v>Speedo USA Maersk</v>
          </cell>
          <cell r="E2721" t="str">
            <v>8-720202P001</v>
          </cell>
          <cell r="F2721" t="str">
            <v>PRIDE TANK 001</v>
          </cell>
          <cell r="G2721" t="str">
            <v>P1119</v>
          </cell>
          <cell r="H2721" t="str">
            <v>Knit Tops</v>
          </cell>
          <cell r="I2721" t="str">
            <v>812</v>
          </cell>
          <cell r="J2721" t="str">
            <v>Apparel</v>
          </cell>
          <cell r="K2721" t="str">
            <v>MNL</v>
          </cell>
          <cell r="L2721" t="str">
            <v>SS21</v>
          </cell>
          <cell r="M2721">
            <v>960</v>
          </cell>
          <cell r="N2721">
            <v>160</v>
          </cell>
          <cell r="O2721">
            <v>864</v>
          </cell>
          <cell r="P2721">
            <v>0</v>
          </cell>
          <cell r="Q2721">
            <v>0</v>
          </cell>
          <cell r="R2721">
            <v>0</v>
          </cell>
          <cell r="S2721">
            <v>-4</v>
          </cell>
          <cell r="T2721">
            <v>160</v>
          </cell>
          <cell r="U2721">
            <v>-640</v>
          </cell>
          <cell r="V2721">
            <v>0</v>
          </cell>
          <cell r="W2721">
            <v>5.4</v>
          </cell>
          <cell r="X2721">
            <v>6</v>
          </cell>
          <cell r="Y2721">
            <v>-0.59999999999999964</v>
          </cell>
          <cell r="Z2721">
            <v>5.4</v>
          </cell>
          <cell r="AA2721">
            <v>0.59999999999999964</v>
          </cell>
          <cell r="AB2721">
            <v>0</v>
          </cell>
          <cell r="AC2721" t="str">
            <v>Mainline</v>
          </cell>
          <cell r="AD2721" t="str">
            <v>20_Team Apparel</v>
          </cell>
          <cell r="AE2721" t="str">
            <v>S121</v>
          </cell>
          <cell r="AF2721" t="str">
            <v>Seasonal</v>
          </cell>
          <cell r="AG2721">
            <v>1</v>
          </cell>
          <cell r="AH2721" t="str">
            <v>At Once</v>
          </cell>
          <cell r="AI2721" t="str">
            <v>Racing</v>
          </cell>
          <cell r="AJ2721">
            <v>0</v>
          </cell>
          <cell r="AK2721">
            <v>0</v>
          </cell>
          <cell r="AL2721" t="str">
            <v/>
          </cell>
          <cell r="AM2721">
            <v>95.999999999999943</v>
          </cell>
          <cell r="AN2721">
            <v>160</v>
          </cell>
          <cell r="AO2721">
            <v>0.59999999999999964</v>
          </cell>
        </row>
        <row r="2722">
          <cell r="A2722" t="str">
            <v>8720203T001</v>
          </cell>
          <cell r="B2722" t="str">
            <v>3+ Seasons Old</v>
          </cell>
          <cell r="C2722" t="str">
            <v>W060</v>
          </cell>
          <cell r="D2722" t="str">
            <v>Speedo USA Maersk</v>
          </cell>
          <cell r="E2722" t="str">
            <v>8-720203T001</v>
          </cell>
          <cell r="F2722" t="str">
            <v>SPEEDO HEX TEE 001</v>
          </cell>
          <cell r="G2722" t="str">
            <v>P1119</v>
          </cell>
          <cell r="H2722" t="str">
            <v>Knit Tops</v>
          </cell>
          <cell r="I2722" t="str">
            <v>812</v>
          </cell>
          <cell r="J2722" t="str">
            <v>Apparel</v>
          </cell>
          <cell r="K2722" t="str">
            <v>MNL</v>
          </cell>
          <cell r="L2722" t="str">
            <v>SS20</v>
          </cell>
          <cell r="M2722">
            <v>6.28</v>
          </cell>
          <cell r="N2722">
            <v>1</v>
          </cell>
          <cell r="O2722">
            <v>5.6520000000000001</v>
          </cell>
          <cell r="P2722">
            <v>0</v>
          </cell>
          <cell r="Q2722">
            <v>0</v>
          </cell>
          <cell r="R2722">
            <v>0</v>
          </cell>
          <cell r="S2722">
            <v>-4.28</v>
          </cell>
          <cell r="T2722">
            <v>1</v>
          </cell>
          <cell r="U2722">
            <v>-4.28</v>
          </cell>
          <cell r="V2722">
            <v>0</v>
          </cell>
          <cell r="W2722">
            <v>5.6520000000000001</v>
          </cell>
          <cell r="X2722">
            <v>6.28</v>
          </cell>
          <cell r="Y2722">
            <v>-0.62800000000000011</v>
          </cell>
          <cell r="Z2722">
            <v>5.6520000000000001</v>
          </cell>
          <cell r="AA2722">
            <v>0.62800000000000011</v>
          </cell>
          <cell r="AB2722">
            <v>0</v>
          </cell>
          <cell r="AC2722" t="str">
            <v>Mainline</v>
          </cell>
          <cell r="AD2722" t="str">
            <v>20_Team Apparel</v>
          </cell>
          <cell r="AE2722" t="str">
            <v>S120</v>
          </cell>
          <cell r="AF2722" t="str">
            <v>Seasonal</v>
          </cell>
          <cell r="AG2722">
            <v>1</v>
          </cell>
          <cell r="AH2722" t="str">
            <v>Release Jan 24</v>
          </cell>
          <cell r="AI2722" t="str">
            <v>Racing</v>
          </cell>
          <cell r="AJ2722">
            <v>0</v>
          </cell>
          <cell r="AK2722">
            <v>0</v>
          </cell>
          <cell r="AL2722" t="str">
            <v/>
          </cell>
          <cell r="AM2722">
            <v>0.62800000000000011</v>
          </cell>
          <cell r="AN2722">
            <v>1</v>
          </cell>
          <cell r="AO2722">
            <v>0.62800000000000011</v>
          </cell>
        </row>
        <row r="2723">
          <cell r="A2723" t="str">
            <v>8720204P001</v>
          </cell>
          <cell r="B2723" t="str">
            <v>Expiring</v>
          </cell>
          <cell r="C2723" t="str">
            <v>W060</v>
          </cell>
          <cell r="D2723" t="str">
            <v>Speedo USA Maersk</v>
          </cell>
          <cell r="E2723" t="str">
            <v>8-720204P001</v>
          </cell>
          <cell r="F2723" t="str">
            <v>PRIDE L/S HOODED TEE 001</v>
          </cell>
          <cell r="G2723" t="str">
            <v>P1119</v>
          </cell>
          <cell r="H2723" t="str">
            <v>Knit Tops</v>
          </cell>
          <cell r="I2723" t="str">
            <v>812</v>
          </cell>
          <cell r="J2723" t="str">
            <v>Apparel</v>
          </cell>
          <cell r="K2723" t="str">
            <v>MNL</v>
          </cell>
          <cell r="L2723" t="str">
            <v>AW24</v>
          </cell>
          <cell r="M2723">
            <v>15189.78</v>
          </cell>
          <cell r="N2723">
            <v>1983</v>
          </cell>
          <cell r="O2723">
            <v>3037.9560000000001</v>
          </cell>
          <cell r="P2723">
            <v>0</v>
          </cell>
          <cell r="Q2723">
            <v>0</v>
          </cell>
          <cell r="R2723">
            <v>0</v>
          </cell>
          <cell r="S2723">
            <v>0</v>
          </cell>
          <cell r="T2723">
            <v>0</v>
          </cell>
          <cell r="U2723">
            <v>0</v>
          </cell>
          <cell r="V2723">
            <v>0</v>
          </cell>
          <cell r="W2723">
            <v>0</v>
          </cell>
          <cell r="X2723">
            <v>7.66</v>
          </cell>
          <cell r="Y2723">
            <v>-7.66</v>
          </cell>
          <cell r="Z2723">
            <v>1.532</v>
          </cell>
          <cell r="AA2723">
            <v>6.1280000000000001</v>
          </cell>
          <cell r="AB2723">
            <v>1.532</v>
          </cell>
          <cell r="AC2723" t="str">
            <v>Mainline</v>
          </cell>
          <cell r="AD2723" t="str">
            <v>20_Team Apparel</v>
          </cell>
          <cell r="AE2723" t="str">
            <v>S224</v>
          </cell>
          <cell r="AF2723" t="str">
            <v>Seasonal</v>
          </cell>
          <cell r="AG2723">
            <v>1</v>
          </cell>
          <cell r="AH2723" t="str">
            <v>&lt;N/A&gt;</v>
          </cell>
          <cell r="AI2723" t="str">
            <v>Racing</v>
          </cell>
          <cell r="AJ2723">
            <v>0</v>
          </cell>
          <cell r="AK2723">
            <v>0</v>
          </cell>
          <cell r="AL2723">
            <v>45292</v>
          </cell>
          <cell r="AM2723">
            <v>12151.824000000001</v>
          </cell>
          <cell r="AN2723">
            <v>1983</v>
          </cell>
          <cell r="AO2723">
            <v>6.1280000000000001</v>
          </cell>
        </row>
        <row r="2724">
          <cell r="A2724" t="str">
            <v>8720206T100</v>
          </cell>
          <cell r="B2724" t="str">
            <v>3+ Seasons Old</v>
          </cell>
          <cell r="C2724" t="str">
            <v>W060</v>
          </cell>
          <cell r="D2724" t="str">
            <v>Speedo USA Maersk</v>
          </cell>
          <cell r="E2724" t="str">
            <v>8-720206T100</v>
          </cell>
          <cell r="F2724" t="str">
            <v>BONUS STAGE TEE 100</v>
          </cell>
          <cell r="G2724" t="str">
            <v>P1119</v>
          </cell>
          <cell r="H2724" t="str">
            <v>Knit Tops</v>
          </cell>
          <cell r="I2724" t="str">
            <v>812</v>
          </cell>
          <cell r="J2724" t="str">
            <v>Apparel</v>
          </cell>
          <cell r="K2724" t="str">
            <v>MNL</v>
          </cell>
          <cell r="L2724" t="str">
            <v>SS20</v>
          </cell>
          <cell r="M2724">
            <v>18.84</v>
          </cell>
          <cell r="N2724">
            <v>3</v>
          </cell>
          <cell r="O2724">
            <v>16.956</v>
          </cell>
          <cell r="P2724">
            <v>0</v>
          </cell>
          <cell r="Q2724">
            <v>0</v>
          </cell>
          <cell r="R2724">
            <v>0</v>
          </cell>
          <cell r="S2724">
            <v>-4.28</v>
          </cell>
          <cell r="T2724">
            <v>3</v>
          </cell>
          <cell r="U2724">
            <v>-12.84</v>
          </cell>
          <cell r="V2724">
            <v>0</v>
          </cell>
          <cell r="W2724">
            <v>5.6520000000000001</v>
          </cell>
          <cell r="X2724">
            <v>6.28</v>
          </cell>
          <cell r="Y2724">
            <v>-0.62800000000000011</v>
          </cell>
          <cell r="Z2724">
            <v>5.6520000000000001</v>
          </cell>
          <cell r="AA2724">
            <v>0.62800000000000011</v>
          </cell>
          <cell r="AB2724">
            <v>0</v>
          </cell>
          <cell r="AC2724" t="str">
            <v>Mainline</v>
          </cell>
          <cell r="AD2724" t="str">
            <v>20_Team Apparel</v>
          </cell>
          <cell r="AE2724" t="str">
            <v>S120</v>
          </cell>
          <cell r="AF2724" t="str">
            <v>Seasonal</v>
          </cell>
          <cell r="AG2724">
            <v>1</v>
          </cell>
          <cell r="AH2724" t="str">
            <v>At Once</v>
          </cell>
          <cell r="AI2724" t="str">
            <v>Racing</v>
          </cell>
          <cell r="AJ2724">
            <v>0</v>
          </cell>
          <cell r="AK2724">
            <v>0</v>
          </cell>
          <cell r="AL2724" t="str">
            <v/>
          </cell>
          <cell r="AM2724">
            <v>1.8840000000000003</v>
          </cell>
          <cell r="AN2724">
            <v>3</v>
          </cell>
          <cell r="AO2724">
            <v>0.62800000000000011</v>
          </cell>
        </row>
        <row r="2725">
          <cell r="A2725" t="str">
            <v>8720207T100</v>
          </cell>
          <cell r="B2725" t="str">
            <v>3+ Seasons Old</v>
          </cell>
          <cell r="C2725" t="str">
            <v>W060</v>
          </cell>
          <cell r="D2725" t="str">
            <v>Speedo USA Maersk</v>
          </cell>
          <cell r="E2725" t="str">
            <v>8-720207T100</v>
          </cell>
          <cell r="F2725" t="str">
            <v>TOKYO DRAGON TEE 100</v>
          </cell>
          <cell r="G2725" t="str">
            <v>P1119</v>
          </cell>
          <cell r="H2725" t="str">
            <v>Knit Tops</v>
          </cell>
          <cell r="I2725" t="str">
            <v>812</v>
          </cell>
          <cell r="J2725" t="str">
            <v>Apparel</v>
          </cell>
          <cell r="K2725" t="str">
            <v>MNL</v>
          </cell>
          <cell r="L2725" t="str">
            <v>S120</v>
          </cell>
          <cell r="M2725">
            <v>251.94</v>
          </cell>
          <cell r="N2725">
            <v>38</v>
          </cell>
          <cell r="O2725">
            <v>226.74600000000001</v>
          </cell>
          <cell r="P2725">
            <v>0</v>
          </cell>
          <cell r="Q2725">
            <v>0</v>
          </cell>
          <cell r="R2725">
            <v>0</v>
          </cell>
          <cell r="S2725">
            <v>-4.63</v>
          </cell>
          <cell r="T2725">
            <v>38</v>
          </cell>
          <cell r="U2725">
            <v>-175.94</v>
          </cell>
          <cell r="V2725">
            <v>0</v>
          </cell>
          <cell r="W2725">
            <v>5.9670000000000005</v>
          </cell>
          <cell r="X2725">
            <v>6.63</v>
          </cell>
          <cell r="Y2725">
            <v>-0.66299999999999937</v>
          </cell>
          <cell r="Z2725">
            <v>5.9670000000000005</v>
          </cell>
          <cell r="AA2725">
            <v>0.66299999999999937</v>
          </cell>
          <cell r="AB2725">
            <v>0</v>
          </cell>
          <cell r="AC2725" t="str">
            <v>Mainline</v>
          </cell>
          <cell r="AD2725" t="str">
            <v>20_Team Apparel</v>
          </cell>
          <cell r="AE2725" t="str">
            <v>S120</v>
          </cell>
          <cell r="AF2725" t="str">
            <v>Seasonal</v>
          </cell>
          <cell r="AG2725">
            <v>1</v>
          </cell>
          <cell r="AH2725" t="str">
            <v>At Once</v>
          </cell>
          <cell r="AI2725" t="str">
            <v>Racing</v>
          </cell>
          <cell r="AJ2725">
            <v>0</v>
          </cell>
          <cell r="AK2725">
            <v>0</v>
          </cell>
          <cell r="AL2725" t="str">
            <v/>
          </cell>
          <cell r="AM2725">
            <v>25.193999999999974</v>
          </cell>
          <cell r="AN2725">
            <v>38</v>
          </cell>
          <cell r="AO2725">
            <v>0.66299999999999937</v>
          </cell>
        </row>
        <row r="2726">
          <cell r="A2726" t="str">
            <v>8720208T001</v>
          </cell>
          <cell r="B2726" t="str">
            <v>3+ Seasons Old</v>
          </cell>
          <cell r="C2726" t="str">
            <v>W060</v>
          </cell>
          <cell r="D2726" t="str">
            <v>Speedo USA Maersk</v>
          </cell>
          <cell r="E2726" t="str">
            <v>8-720208T001</v>
          </cell>
          <cell r="F2726" t="str">
            <v>BRIEF CAT TEE 001</v>
          </cell>
          <cell r="G2726" t="str">
            <v>P1119</v>
          </cell>
          <cell r="H2726" t="str">
            <v>Knit Tops</v>
          </cell>
          <cell r="I2726" t="str">
            <v>812</v>
          </cell>
          <cell r="J2726" t="str">
            <v>Apparel</v>
          </cell>
          <cell r="K2726" t="str">
            <v>MNL</v>
          </cell>
          <cell r="L2726" t="str">
            <v>S120</v>
          </cell>
          <cell r="M2726">
            <v>219.64</v>
          </cell>
          <cell r="N2726">
            <v>34</v>
          </cell>
          <cell r="O2726">
            <v>197.67599999999999</v>
          </cell>
          <cell r="P2726">
            <v>0</v>
          </cell>
          <cell r="Q2726">
            <v>0</v>
          </cell>
          <cell r="R2726">
            <v>0</v>
          </cell>
          <cell r="S2726">
            <v>-4.46</v>
          </cell>
          <cell r="T2726">
            <v>34</v>
          </cell>
          <cell r="U2726">
            <v>-151.63999999999999</v>
          </cell>
          <cell r="V2726">
            <v>0</v>
          </cell>
          <cell r="W2726">
            <v>5.8140000000000001</v>
          </cell>
          <cell r="X2726">
            <v>6.46</v>
          </cell>
          <cell r="Y2726">
            <v>-0.64599999999999991</v>
          </cell>
          <cell r="Z2726">
            <v>5.8140000000000001</v>
          </cell>
          <cell r="AA2726">
            <v>0.64599999999999991</v>
          </cell>
          <cell r="AB2726">
            <v>0</v>
          </cell>
          <cell r="AC2726" t="str">
            <v>Mainline</v>
          </cell>
          <cell r="AD2726" t="str">
            <v>20_Team Apparel</v>
          </cell>
          <cell r="AE2726" t="str">
            <v>S120</v>
          </cell>
          <cell r="AF2726" t="str">
            <v>Seasonal</v>
          </cell>
          <cell r="AG2726">
            <v>1</v>
          </cell>
          <cell r="AH2726" t="str">
            <v>At Once</v>
          </cell>
          <cell r="AI2726" t="str">
            <v>Racing</v>
          </cell>
          <cell r="AJ2726">
            <v>0</v>
          </cell>
          <cell r="AK2726">
            <v>0</v>
          </cell>
          <cell r="AL2726" t="str">
            <v/>
          </cell>
          <cell r="AM2726">
            <v>21.963999999999999</v>
          </cell>
          <cell r="AN2726">
            <v>34</v>
          </cell>
          <cell r="AO2726">
            <v>0.64599999999999991</v>
          </cell>
        </row>
        <row r="2727">
          <cell r="A2727" t="str">
            <v>8720209T689</v>
          </cell>
          <cell r="B2727" t="str">
            <v>3+ Seasons Old</v>
          </cell>
          <cell r="C2727" t="str">
            <v>W060</v>
          </cell>
          <cell r="D2727" t="str">
            <v>Speedo USA Maersk</v>
          </cell>
          <cell r="E2727" t="str">
            <v>8-720209T689</v>
          </cell>
          <cell r="F2727" t="str">
            <v>TOKYO GEAR TEE 689</v>
          </cell>
          <cell r="G2727" t="str">
            <v>P1119</v>
          </cell>
          <cell r="H2727" t="str">
            <v>Knit Tops</v>
          </cell>
          <cell r="I2727" t="str">
            <v>812</v>
          </cell>
          <cell r="J2727" t="str">
            <v>Apparel</v>
          </cell>
          <cell r="K2727" t="str">
            <v>MNL</v>
          </cell>
          <cell r="L2727" t="str">
            <v>SS20</v>
          </cell>
          <cell r="M2727">
            <v>6.28</v>
          </cell>
          <cell r="N2727">
            <v>1</v>
          </cell>
          <cell r="O2727">
            <v>5.6520000000000001</v>
          </cell>
          <cell r="P2727">
            <v>0</v>
          </cell>
          <cell r="Q2727">
            <v>0</v>
          </cell>
          <cell r="R2727">
            <v>0</v>
          </cell>
          <cell r="S2727">
            <v>-4.28</v>
          </cell>
          <cell r="T2727">
            <v>1</v>
          </cell>
          <cell r="U2727">
            <v>-4.28</v>
          </cell>
          <cell r="V2727">
            <v>0</v>
          </cell>
          <cell r="W2727">
            <v>5.6520000000000001</v>
          </cell>
          <cell r="X2727">
            <v>6.28</v>
          </cell>
          <cell r="Y2727">
            <v>-0.62800000000000011</v>
          </cell>
          <cell r="Z2727">
            <v>5.6520000000000001</v>
          </cell>
          <cell r="AA2727">
            <v>0.62800000000000011</v>
          </cell>
          <cell r="AB2727">
            <v>0</v>
          </cell>
          <cell r="AC2727" t="str">
            <v>Mainline</v>
          </cell>
          <cell r="AD2727" t="str">
            <v>20_Team Apparel</v>
          </cell>
          <cell r="AE2727" t="str">
            <v>S120</v>
          </cell>
          <cell r="AF2727" t="str">
            <v>Seasonal</v>
          </cell>
          <cell r="AG2727">
            <v>1</v>
          </cell>
          <cell r="AH2727" t="str">
            <v>At Once</v>
          </cell>
          <cell r="AI2727" t="str">
            <v>Racing</v>
          </cell>
          <cell r="AJ2727">
            <v>0</v>
          </cell>
          <cell r="AK2727">
            <v>0</v>
          </cell>
          <cell r="AL2727" t="str">
            <v/>
          </cell>
          <cell r="AM2727">
            <v>0.62800000000000011</v>
          </cell>
          <cell r="AN2727">
            <v>1</v>
          </cell>
          <cell r="AO2727">
            <v>0.62800000000000011</v>
          </cell>
        </row>
        <row r="2728">
          <cell r="A2728" t="str">
            <v>8720210V069</v>
          </cell>
          <cell r="B2728" t="str">
            <v>3 Seasons Old</v>
          </cell>
          <cell r="C2728" t="str">
            <v>W060</v>
          </cell>
          <cell r="D2728" t="str">
            <v>Speedo USA Maersk</v>
          </cell>
          <cell r="E2728" t="str">
            <v>8-720210V069</v>
          </cell>
          <cell r="F2728" t="str">
            <v>VINTAGE ADVANTAGE FL 069</v>
          </cell>
          <cell r="G2728" t="str">
            <v>P1119</v>
          </cell>
          <cell r="H2728" t="str">
            <v>Knit Tops</v>
          </cell>
          <cell r="I2728" t="str">
            <v>812</v>
          </cell>
          <cell r="J2728" t="str">
            <v>Apparel</v>
          </cell>
          <cell r="K2728" t="str">
            <v>MNL</v>
          </cell>
          <cell r="L2728" t="str">
            <v>SS23</v>
          </cell>
          <cell r="M2728">
            <v>2348.7600000000002</v>
          </cell>
          <cell r="N2728">
            <v>148</v>
          </cell>
          <cell r="O2728">
            <v>2113.8840000000005</v>
          </cell>
          <cell r="P2728">
            <v>0</v>
          </cell>
          <cell r="Q2728">
            <v>0</v>
          </cell>
          <cell r="R2728">
            <v>0</v>
          </cell>
          <cell r="S2728">
            <v>-8.870000000000001</v>
          </cell>
          <cell r="T2728">
            <v>148</v>
          </cell>
          <cell r="U2728">
            <v>-1312.7600000000002</v>
          </cell>
          <cell r="V2728">
            <v>0</v>
          </cell>
          <cell r="W2728">
            <v>10.315500000000002</v>
          </cell>
          <cell r="X2728">
            <v>15.870000000000001</v>
          </cell>
          <cell r="Y2728">
            <v>-5.5544999999999991</v>
          </cell>
          <cell r="Z2728">
            <v>14.283000000000003</v>
          </cell>
          <cell r="AA2728">
            <v>1.586999999999998</v>
          </cell>
          <cell r="AB2728">
            <v>3.9675000000000011</v>
          </cell>
          <cell r="AC2728" t="str">
            <v>Mainline</v>
          </cell>
          <cell r="AD2728" t="str">
            <v>20_Team Apparel</v>
          </cell>
          <cell r="AE2728" t="str">
            <v>S123</v>
          </cell>
          <cell r="AF2728" t="str">
            <v>Seasonal</v>
          </cell>
          <cell r="AG2728">
            <v>1</v>
          </cell>
          <cell r="AH2728" t="str">
            <v>Release 10-19-23</v>
          </cell>
          <cell r="AI2728" t="str">
            <v>Racing</v>
          </cell>
          <cell r="AJ2728" t="str">
            <v/>
          </cell>
          <cell r="AK2728">
            <v>0</v>
          </cell>
          <cell r="AL2728">
            <v>45292</v>
          </cell>
          <cell r="AM2728">
            <v>234.87599999999969</v>
          </cell>
          <cell r="AN2728">
            <v>148</v>
          </cell>
          <cell r="AO2728">
            <v>1.586999999999998</v>
          </cell>
        </row>
        <row r="2729">
          <cell r="A2729" t="str">
            <v>8720210V110</v>
          </cell>
          <cell r="B2729" t="str">
            <v>3 Seasons Old</v>
          </cell>
          <cell r="C2729" t="str">
            <v>W060</v>
          </cell>
          <cell r="D2729" t="str">
            <v>Speedo USA Maersk</v>
          </cell>
          <cell r="E2729" t="str">
            <v>8-720210V110</v>
          </cell>
          <cell r="F2729" t="str">
            <v>VINTAGE ADVANTAGE FL 110</v>
          </cell>
          <cell r="G2729" t="str">
            <v>P1119</v>
          </cell>
          <cell r="H2729" t="str">
            <v>Knit Tops</v>
          </cell>
          <cell r="I2729" t="str">
            <v>812</v>
          </cell>
          <cell r="J2729" t="str">
            <v>Apparel</v>
          </cell>
          <cell r="K2729" t="str">
            <v>MNL</v>
          </cell>
          <cell r="L2729" t="str">
            <v>SS23</v>
          </cell>
          <cell r="M2729">
            <v>1301.3399999999999</v>
          </cell>
          <cell r="N2729">
            <v>82</v>
          </cell>
          <cell r="O2729">
            <v>1171.2059999999999</v>
          </cell>
          <cell r="P2729">
            <v>0</v>
          </cell>
          <cell r="Q2729">
            <v>0</v>
          </cell>
          <cell r="R2729">
            <v>0</v>
          </cell>
          <cell r="S2729">
            <v>-8.870000000000001</v>
          </cell>
          <cell r="T2729">
            <v>82</v>
          </cell>
          <cell r="U2729">
            <v>-727.34</v>
          </cell>
          <cell r="V2729">
            <v>0</v>
          </cell>
          <cell r="W2729">
            <v>10.3155</v>
          </cell>
          <cell r="X2729">
            <v>15.87</v>
          </cell>
          <cell r="Y2729">
            <v>-5.5544999999999991</v>
          </cell>
          <cell r="Z2729">
            <v>14.282999999999999</v>
          </cell>
          <cell r="AA2729">
            <v>1.5869999999999997</v>
          </cell>
          <cell r="AB2729">
            <v>3.9674999999999994</v>
          </cell>
          <cell r="AC2729" t="str">
            <v>Mainline</v>
          </cell>
          <cell r="AD2729" t="str">
            <v>20_Team Apparel</v>
          </cell>
          <cell r="AE2729" t="str">
            <v>S123</v>
          </cell>
          <cell r="AF2729" t="str">
            <v>Seasonal</v>
          </cell>
          <cell r="AG2729">
            <v>1</v>
          </cell>
          <cell r="AH2729" t="str">
            <v>Release 10-19-23</v>
          </cell>
          <cell r="AI2729" t="str">
            <v>Racing</v>
          </cell>
          <cell r="AJ2729">
            <v>0</v>
          </cell>
          <cell r="AK2729">
            <v>0</v>
          </cell>
          <cell r="AL2729">
            <v>45323</v>
          </cell>
          <cell r="AM2729">
            <v>130.13399999999999</v>
          </cell>
          <cell r="AN2729">
            <v>82</v>
          </cell>
          <cell r="AO2729">
            <v>1.5869999999999997</v>
          </cell>
        </row>
        <row r="2730">
          <cell r="A2730" t="str">
            <v>8720210V410</v>
          </cell>
          <cell r="B2730" t="str">
            <v>3 Seasons Old</v>
          </cell>
          <cell r="C2730" t="str">
            <v>W060</v>
          </cell>
          <cell r="D2730" t="str">
            <v>Speedo USA Maersk</v>
          </cell>
          <cell r="E2730" t="str">
            <v>8-720210V410</v>
          </cell>
          <cell r="F2730" t="str">
            <v>VINTAGE ADVANTAGE FL 410</v>
          </cell>
          <cell r="G2730" t="str">
            <v>P1119</v>
          </cell>
          <cell r="H2730" t="str">
            <v>Knit Tops</v>
          </cell>
          <cell r="I2730" t="str">
            <v>812</v>
          </cell>
          <cell r="J2730" t="str">
            <v>Apparel</v>
          </cell>
          <cell r="K2730" t="str">
            <v>MNL</v>
          </cell>
          <cell r="L2730" t="str">
            <v>SS23</v>
          </cell>
          <cell r="M2730">
            <v>2174.19</v>
          </cell>
          <cell r="N2730">
            <v>137</v>
          </cell>
          <cell r="O2730">
            <v>1956.7710000000002</v>
          </cell>
          <cell r="P2730">
            <v>0</v>
          </cell>
          <cell r="Q2730">
            <v>0</v>
          </cell>
          <cell r="R2730">
            <v>0</v>
          </cell>
          <cell r="S2730">
            <v>-8.8699999999999992</v>
          </cell>
          <cell r="T2730">
            <v>137</v>
          </cell>
          <cell r="U2730">
            <v>-1215.1899999999998</v>
          </cell>
          <cell r="V2730">
            <v>0</v>
          </cell>
          <cell r="W2730">
            <v>10.3155</v>
          </cell>
          <cell r="X2730">
            <v>15.870000000000001</v>
          </cell>
          <cell r="Y2730">
            <v>-5.5545000000000009</v>
          </cell>
          <cell r="Z2730">
            <v>14.283000000000001</v>
          </cell>
          <cell r="AA2730">
            <v>1.5869999999999997</v>
          </cell>
          <cell r="AB2730">
            <v>3.9675000000000011</v>
          </cell>
          <cell r="AC2730" t="str">
            <v>Mainline</v>
          </cell>
          <cell r="AD2730" t="str">
            <v>20_Team Apparel</v>
          </cell>
          <cell r="AE2730" t="str">
            <v>S123</v>
          </cell>
          <cell r="AF2730" t="str">
            <v>Seasonal</v>
          </cell>
          <cell r="AG2730">
            <v>1</v>
          </cell>
          <cell r="AH2730" t="str">
            <v>Release 10-19-23</v>
          </cell>
          <cell r="AI2730" t="str">
            <v>Racing</v>
          </cell>
          <cell r="AJ2730" t="str">
            <v/>
          </cell>
          <cell r="AK2730">
            <v>0</v>
          </cell>
          <cell r="AL2730">
            <v>45292</v>
          </cell>
          <cell r="AM2730">
            <v>217.41899999999995</v>
          </cell>
          <cell r="AN2730">
            <v>137</v>
          </cell>
          <cell r="AO2730">
            <v>1.5869999999999997</v>
          </cell>
        </row>
        <row r="2731">
          <cell r="A2731">
            <v>87202190001</v>
          </cell>
          <cell r="B2731" t="str">
            <v>1 Season Old</v>
          </cell>
          <cell r="C2731" t="str">
            <v>W060</v>
          </cell>
          <cell r="D2731" t="str">
            <v>Speedo USA Maersk</v>
          </cell>
          <cell r="E2731" t="str">
            <v>8-7202190001</v>
          </cell>
          <cell r="F2731" t="str">
            <v>SOLID POLO 001</v>
          </cell>
          <cell r="G2731" t="str">
            <v>P1119</v>
          </cell>
          <cell r="H2731" t="str">
            <v>Knit Tops</v>
          </cell>
          <cell r="I2731" t="str">
            <v>812</v>
          </cell>
          <cell r="J2731" t="str">
            <v>Apparel</v>
          </cell>
          <cell r="K2731" t="str">
            <v>MNL</v>
          </cell>
          <cell r="L2731" t="str">
            <v>SS24</v>
          </cell>
          <cell r="M2731">
            <v>117.37</v>
          </cell>
          <cell r="N2731">
            <v>11</v>
          </cell>
          <cell r="O2731">
            <v>46.948000000000008</v>
          </cell>
          <cell r="P2731">
            <v>0</v>
          </cell>
          <cell r="Q2731">
            <v>0</v>
          </cell>
          <cell r="R2731">
            <v>0</v>
          </cell>
          <cell r="S2731">
            <v>0</v>
          </cell>
          <cell r="T2731">
            <v>0</v>
          </cell>
          <cell r="U2731">
            <v>0</v>
          </cell>
          <cell r="V2731">
            <v>0</v>
          </cell>
          <cell r="W2731">
            <v>2.1340000000000003</v>
          </cell>
          <cell r="X2731">
            <v>10.67</v>
          </cell>
          <cell r="Y2731">
            <v>-8.5359999999999996</v>
          </cell>
          <cell r="Z2731">
            <v>4.2680000000000007</v>
          </cell>
          <cell r="AA2731">
            <v>6.4019999999999992</v>
          </cell>
          <cell r="AB2731">
            <v>2.1340000000000003</v>
          </cell>
          <cell r="AC2731" t="str">
            <v>Mainline</v>
          </cell>
          <cell r="AD2731" t="str">
            <v>20_Team Apparel</v>
          </cell>
          <cell r="AE2731" t="str">
            <v>S124</v>
          </cell>
          <cell r="AF2731" t="str">
            <v>Core</v>
          </cell>
          <cell r="AG2731">
            <v>1</v>
          </cell>
          <cell r="AH2731" t="str">
            <v>&lt;N/A&gt;</v>
          </cell>
          <cell r="AI2731" t="str">
            <v>Racing</v>
          </cell>
          <cell r="AJ2731">
            <v>0</v>
          </cell>
          <cell r="AK2731">
            <v>0</v>
          </cell>
          <cell r="AL2731">
            <v>45444</v>
          </cell>
          <cell r="AM2731">
            <v>70.421999999999997</v>
          </cell>
          <cell r="AN2731">
            <v>11</v>
          </cell>
          <cell r="AO2731">
            <v>6.4019999999999992</v>
          </cell>
        </row>
        <row r="2732">
          <cell r="A2732">
            <v>87202190020</v>
          </cell>
          <cell r="B2732" t="str">
            <v>1 Season Old</v>
          </cell>
          <cell r="C2732" t="str">
            <v>W060</v>
          </cell>
          <cell r="D2732" t="str">
            <v>Speedo USA Maersk</v>
          </cell>
          <cell r="E2732" t="str">
            <v>8-7202190020</v>
          </cell>
          <cell r="F2732" t="str">
            <v>SOLID POLO 020</v>
          </cell>
          <cell r="G2732" t="str">
            <v>P1119</v>
          </cell>
          <cell r="H2732" t="str">
            <v>Knit Tops</v>
          </cell>
          <cell r="I2732" t="str">
            <v>812</v>
          </cell>
          <cell r="J2732" t="str">
            <v>Apparel</v>
          </cell>
          <cell r="K2732" t="str">
            <v>MNL</v>
          </cell>
          <cell r="L2732" t="str">
            <v>SS24</v>
          </cell>
          <cell r="M2732">
            <v>160.05000000000001</v>
          </cell>
          <cell r="N2732">
            <v>15</v>
          </cell>
          <cell r="O2732">
            <v>64.02000000000001</v>
          </cell>
          <cell r="P2732">
            <v>0</v>
          </cell>
          <cell r="Q2732">
            <v>0</v>
          </cell>
          <cell r="R2732">
            <v>0</v>
          </cell>
          <cell r="S2732">
            <v>0</v>
          </cell>
          <cell r="T2732">
            <v>0</v>
          </cell>
          <cell r="U2732">
            <v>0</v>
          </cell>
          <cell r="V2732">
            <v>0</v>
          </cell>
          <cell r="W2732">
            <v>2.1340000000000003</v>
          </cell>
          <cell r="X2732">
            <v>10.67</v>
          </cell>
          <cell r="Y2732">
            <v>-8.5359999999999996</v>
          </cell>
          <cell r="Z2732">
            <v>4.2680000000000007</v>
          </cell>
          <cell r="AA2732">
            <v>6.4019999999999992</v>
          </cell>
          <cell r="AB2732">
            <v>2.1340000000000003</v>
          </cell>
          <cell r="AC2732" t="str">
            <v>Mainline</v>
          </cell>
          <cell r="AD2732" t="str">
            <v>20_Team Apparel</v>
          </cell>
          <cell r="AE2732" t="str">
            <v>S124</v>
          </cell>
          <cell r="AF2732" t="str">
            <v>Core</v>
          </cell>
          <cell r="AG2732">
            <v>1</v>
          </cell>
          <cell r="AH2732" t="str">
            <v>&lt;N/A&gt;</v>
          </cell>
          <cell r="AI2732" t="str">
            <v>Racing</v>
          </cell>
          <cell r="AJ2732">
            <v>0</v>
          </cell>
          <cell r="AK2732">
            <v>0</v>
          </cell>
          <cell r="AL2732">
            <v>45444</v>
          </cell>
          <cell r="AM2732">
            <v>96.029999999999987</v>
          </cell>
          <cell r="AN2732">
            <v>15</v>
          </cell>
          <cell r="AO2732">
            <v>6.4019999999999992</v>
          </cell>
        </row>
        <row r="2733">
          <cell r="A2733">
            <v>87202190110</v>
          </cell>
          <cell r="B2733" t="str">
            <v>Current</v>
          </cell>
          <cell r="C2733" t="str">
            <v>W060</v>
          </cell>
          <cell r="D2733" t="str">
            <v>Speedo USA Maersk</v>
          </cell>
          <cell r="E2733" t="str">
            <v>8-7202190110</v>
          </cell>
          <cell r="F2733" t="str">
            <v>SOLID POLO 110</v>
          </cell>
          <cell r="G2733" t="str">
            <v>P1119</v>
          </cell>
          <cell r="H2733" t="str">
            <v>Knit Tops</v>
          </cell>
          <cell r="I2733" t="str">
            <v>812</v>
          </cell>
          <cell r="J2733" t="str">
            <v>Apparel</v>
          </cell>
          <cell r="K2733" t="str">
            <v>MNL</v>
          </cell>
          <cell r="L2733" t="str">
            <v>SS25</v>
          </cell>
          <cell r="M2733">
            <v>53.35</v>
          </cell>
          <cell r="N2733">
            <v>5</v>
          </cell>
          <cell r="O2733">
            <v>0</v>
          </cell>
          <cell r="P2733">
            <v>0</v>
          </cell>
          <cell r="Q2733">
            <v>0</v>
          </cell>
          <cell r="R2733">
            <v>0</v>
          </cell>
          <cell r="S2733">
            <v>0</v>
          </cell>
          <cell r="T2733">
            <v>0</v>
          </cell>
          <cell r="U2733">
            <v>0</v>
          </cell>
          <cell r="V2733">
            <v>0</v>
          </cell>
          <cell r="W2733">
            <v>0</v>
          </cell>
          <cell r="X2733">
            <v>10.67</v>
          </cell>
          <cell r="Y2733">
            <v>-10.67</v>
          </cell>
          <cell r="Z2733">
            <v>0</v>
          </cell>
          <cell r="AA2733">
            <v>10.67</v>
          </cell>
          <cell r="AB2733">
            <v>0</v>
          </cell>
          <cell r="AC2733" t="str">
            <v>Mainline</v>
          </cell>
          <cell r="AD2733" t="str">
            <v>20_Team Apparel</v>
          </cell>
          <cell r="AE2733" t="str">
            <v>S124</v>
          </cell>
          <cell r="AF2733" t="str">
            <v>Core</v>
          </cell>
          <cell r="AG2733">
            <v>1</v>
          </cell>
          <cell r="AH2733" t="str">
            <v>&lt;N/A&gt;</v>
          </cell>
          <cell r="AI2733" t="str">
            <v>Racing</v>
          </cell>
          <cell r="AJ2733">
            <v>0</v>
          </cell>
          <cell r="AK2733">
            <v>0</v>
          </cell>
          <cell r="AL2733">
            <v>45444</v>
          </cell>
          <cell r="AM2733">
            <v>53.35</v>
          </cell>
          <cell r="AN2733">
            <v>5</v>
          </cell>
          <cell r="AO2733">
            <v>10.67</v>
          </cell>
        </row>
        <row r="2734">
          <cell r="A2734">
            <v>87202190300</v>
          </cell>
          <cell r="B2734" t="str">
            <v>1 Season Old</v>
          </cell>
          <cell r="C2734" t="str">
            <v>W060</v>
          </cell>
          <cell r="D2734" t="str">
            <v>Speedo USA Maersk</v>
          </cell>
          <cell r="E2734" t="str">
            <v>8-7202190300</v>
          </cell>
          <cell r="F2734" t="str">
            <v>SOLID POLO 300</v>
          </cell>
          <cell r="G2734" t="str">
            <v>P1119</v>
          </cell>
          <cell r="H2734" t="str">
            <v>Knit Tops</v>
          </cell>
          <cell r="I2734" t="str">
            <v>812</v>
          </cell>
          <cell r="J2734" t="str">
            <v>Apparel</v>
          </cell>
          <cell r="K2734" t="str">
            <v>MNL</v>
          </cell>
          <cell r="L2734" t="str">
            <v>SS24</v>
          </cell>
          <cell r="M2734">
            <v>1579.16</v>
          </cell>
          <cell r="N2734">
            <v>148</v>
          </cell>
          <cell r="O2734">
            <v>631.6640000000001</v>
          </cell>
          <cell r="P2734">
            <v>0</v>
          </cell>
          <cell r="Q2734">
            <v>0</v>
          </cell>
          <cell r="R2734">
            <v>0</v>
          </cell>
          <cell r="S2734">
            <v>0</v>
          </cell>
          <cell r="T2734">
            <v>0</v>
          </cell>
          <cell r="U2734">
            <v>0</v>
          </cell>
          <cell r="V2734">
            <v>0</v>
          </cell>
          <cell r="W2734">
            <v>2.1340000000000003</v>
          </cell>
          <cell r="X2734">
            <v>10.67</v>
          </cell>
          <cell r="Y2734">
            <v>-8.5359999999999996</v>
          </cell>
          <cell r="Z2734">
            <v>4.2680000000000007</v>
          </cell>
          <cell r="AA2734">
            <v>6.4019999999999992</v>
          </cell>
          <cell r="AB2734">
            <v>2.1340000000000003</v>
          </cell>
          <cell r="AC2734" t="str">
            <v>Mainline</v>
          </cell>
          <cell r="AD2734" t="str">
            <v>20_Team Apparel</v>
          </cell>
          <cell r="AE2734" t="str">
            <v>S124</v>
          </cell>
          <cell r="AF2734" t="str">
            <v>Core</v>
          </cell>
          <cell r="AG2734">
            <v>1</v>
          </cell>
          <cell r="AH2734" t="str">
            <v>&lt;N/A&gt;</v>
          </cell>
          <cell r="AI2734" t="str">
            <v>Racing</v>
          </cell>
          <cell r="AJ2734">
            <v>0</v>
          </cell>
          <cell r="AK2734">
            <v>0</v>
          </cell>
          <cell r="AL2734">
            <v>45444</v>
          </cell>
          <cell r="AM2734">
            <v>947.49599999999987</v>
          </cell>
          <cell r="AN2734">
            <v>148</v>
          </cell>
          <cell r="AO2734">
            <v>6.4019999999999992</v>
          </cell>
        </row>
        <row r="2735">
          <cell r="A2735">
            <v>87202190400</v>
          </cell>
          <cell r="B2735" t="str">
            <v>1 Season Old</v>
          </cell>
          <cell r="C2735" t="str">
            <v>W060</v>
          </cell>
          <cell r="D2735" t="str">
            <v>Speedo USA Maersk</v>
          </cell>
          <cell r="E2735" t="str">
            <v>8-7202190400</v>
          </cell>
          <cell r="F2735" t="str">
            <v>SOLID POLO 400</v>
          </cell>
          <cell r="G2735" t="str">
            <v>P1119</v>
          </cell>
          <cell r="H2735" t="str">
            <v>Knit Tops</v>
          </cell>
          <cell r="I2735" t="str">
            <v>812</v>
          </cell>
          <cell r="J2735" t="str">
            <v>Apparel</v>
          </cell>
          <cell r="K2735" t="str">
            <v>MNL</v>
          </cell>
          <cell r="L2735" t="str">
            <v>SS24</v>
          </cell>
          <cell r="M2735">
            <v>4556.09</v>
          </cell>
          <cell r="N2735">
            <v>427</v>
          </cell>
          <cell r="O2735">
            <v>1822.4360000000001</v>
          </cell>
          <cell r="P2735">
            <v>0</v>
          </cell>
          <cell r="Q2735">
            <v>0</v>
          </cell>
          <cell r="R2735">
            <v>0</v>
          </cell>
          <cell r="S2735">
            <v>0</v>
          </cell>
          <cell r="T2735">
            <v>0</v>
          </cell>
          <cell r="U2735">
            <v>0</v>
          </cell>
          <cell r="V2735">
            <v>0</v>
          </cell>
          <cell r="W2735">
            <v>2.1340000000000003</v>
          </cell>
          <cell r="X2735">
            <v>10.67</v>
          </cell>
          <cell r="Y2735">
            <v>-8.5359999999999996</v>
          </cell>
          <cell r="Z2735">
            <v>4.2680000000000007</v>
          </cell>
          <cell r="AA2735">
            <v>6.4019999999999992</v>
          </cell>
          <cell r="AB2735">
            <v>2.1340000000000003</v>
          </cell>
          <cell r="AC2735" t="str">
            <v>Mainline</v>
          </cell>
          <cell r="AD2735" t="str">
            <v>20_Team Apparel</v>
          </cell>
          <cell r="AE2735" t="str">
            <v>S124</v>
          </cell>
          <cell r="AF2735" t="str">
            <v>Core</v>
          </cell>
          <cell r="AG2735">
            <v>1</v>
          </cell>
          <cell r="AH2735" t="str">
            <v>&lt;N/A&gt;</v>
          </cell>
          <cell r="AI2735" t="str">
            <v>Racing</v>
          </cell>
          <cell r="AJ2735">
            <v>0</v>
          </cell>
          <cell r="AK2735">
            <v>0</v>
          </cell>
          <cell r="AL2735">
            <v>45444</v>
          </cell>
          <cell r="AM2735">
            <v>2733.6539999999995</v>
          </cell>
          <cell r="AN2735">
            <v>427</v>
          </cell>
          <cell r="AO2735">
            <v>6.4019999999999992</v>
          </cell>
        </row>
        <row r="2736">
          <cell r="A2736">
            <v>87202190401</v>
          </cell>
          <cell r="B2736" t="str">
            <v>Current</v>
          </cell>
          <cell r="C2736" t="str">
            <v>W060</v>
          </cell>
          <cell r="D2736" t="str">
            <v>Speedo USA Maersk</v>
          </cell>
          <cell r="E2736" t="str">
            <v>8-7202190401</v>
          </cell>
          <cell r="F2736" t="str">
            <v>SOLID POLO 401</v>
          </cell>
          <cell r="G2736" t="str">
            <v>P1119</v>
          </cell>
          <cell r="H2736" t="str">
            <v>Knit Tops</v>
          </cell>
          <cell r="I2736" t="str">
            <v>812</v>
          </cell>
          <cell r="J2736" t="str">
            <v>Apparel</v>
          </cell>
          <cell r="K2736" t="str">
            <v>MNL</v>
          </cell>
          <cell r="L2736" t="str">
            <v>SS25</v>
          </cell>
          <cell r="M2736">
            <v>85.36</v>
          </cell>
          <cell r="N2736">
            <v>8</v>
          </cell>
          <cell r="O2736">
            <v>0</v>
          </cell>
          <cell r="P2736">
            <v>0</v>
          </cell>
          <cell r="Q2736">
            <v>0</v>
          </cell>
          <cell r="R2736">
            <v>0</v>
          </cell>
          <cell r="S2736">
            <v>0</v>
          </cell>
          <cell r="T2736">
            <v>0</v>
          </cell>
          <cell r="U2736">
            <v>0</v>
          </cell>
          <cell r="V2736">
            <v>0</v>
          </cell>
          <cell r="W2736">
            <v>0</v>
          </cell>
          <cell r="X2736">
            <v>10.67</v>
          </cell>
          <cell r="Y2736">
            <v>-10.67</v>
          </cell>
          <cell r="Z2736">
            <v>0</v>
          </cell>
          <cell r="AA2736">
            <v>10.67</v>
          </cell>
          <cell r="AB2736">
            <v>0</v>
          </cell>
          <cell r="AC2736" t="str">
            <v>Mainline</v>
          </cell>
          <cell r="AD2736" t="str">
            <v>20_Team Apparel</v>
          </cell>
          <cell r="AE2736" t="str">
            <v>S124</v>
          </cell>
          <cell r="AF2736" t="str">
            <v>Core</v>
          </cell>
          <cell r="AG2736">
            <v>1</v>
          </cell>
          <cell r="AH2736" t="str">
            <v>&lt;N/A&gt;</v>
          </cell>
          <cell r="AI2736" t="str">
            <v>Racing</v>
          </cell>
          <cell r="AJ2736">
            <v>0</v>
          </cell>
          <cell r="AK2736">
            <v>0</v>
          </cell>
          <cell r="AL2736">
            <v>45444</v>
          </cell>
          <cell r="AM2736">
            <v>85.36</v>
          </cell>
          <cell r="AN2736">
            <v>8</v>
          </cell>
          <cell r="AO2736">
            <v>10.67</v>
          </cell>
        </row>
        <row r="2737">
          <cell r="A2737">
            <v>87202190600</v>
          </cell>
          <cell r="B2737" t="str">
            <v>1 Season Old</v>
          </cell>
          <cell r="C2737" t="str">
            <v>W060</v>
          </cell>
          <cell r="D2737" t="str">
            <v>Speedo USA Maersk</v>
          </cell>
          <cell r="E2737" t="str">
            <v>8-7202190600</v>
          </cell>
          <cell r="F2737" t="str">
            <v>SOLID POLO 600</v>
          </cell>
          <cell r="G2737" t="str">
            <v>P1119</v>
          </cell>
          <cell r="H2737" t="str">
            <v>Knit Tops</v>
          </cell>
          <cell r="I2737" t="str">
            <v>812</v>
          </cell>
          <cell r="J2737" t="str">
            <v>Apparel</v>
          </cell>
          <cell r="K2737" t="str">
            <v>MNL</v>
          </cell>
          <cell r="L2737" t="str">
            <v>SS24</v>
          </cell>
          <cell r="M2737">
            <v>373.45</v>
          </cell>
          <cell r="N2737">
            <v>35</v>
          </cell>
          <cell r="O2737">
            <v>149.38</v>
          </cell>
          <cell r="P2737">
            <v>0</v>
          </cell>
          <cell r="Q2737">
            <v>0</v>
          </cell>
          <cell r="R2737">
            <v>0</v>
          </cell>
          <cell r="S2737">
            <v>0</v>
          </cell>
          <cell r="T2737">
            <v>0</v>
          </cell>
          <cell r="U2737">
            <v>0</v>
          </cell>
          <cell r="V2737">
            <v>0</v>
          </cell>
          <cell r="W2737">
            <v>2.1339999999999999</v>
          </cell>
          <cell r="X2737">
            <v>10.67</v>
          </cell>
          <cell r="Y2737">
            <v>-8.5359999999999996</v>
          </cell>
          <cell r="Z2737">
            <v>4.2679999999999998</v>
          </cell>
          <cell r="AA2737">
            <v>6.4020000000000001</v>
          </cell>
          <cell r="AB2737">
            <v>2.1339999999999999</v>
          </cell>
          <cell r="AC2737" t="str">
            <v>Mainline</v>
          </cell>
          <cell r="AD2737" t="str">
            <v>20_Team Apparel</v>
          </cell>
          <cell r="AE2737" t="str">
            <v>S124</v>
          </cell>
          <cell r="AF2737" t="str">
            <v>Core</v>
          </cell>
          <cell r="AG2737">
            <v>1</v>
          </cell>
          <cell r="AH2737" t="str">
            <v>&lt;N/A&gt;</v>
          </cell>
          <cell r="AI2737" t="str">
            <v>Racing</v>
          </cell>
          <cell r="AJ2737">
            <v>0</v>
          </cell>
          <cell r="AK2737">
            <v>0</v>
          </cell>
          <cell r="AL2737">
            <v>45444</v>
          </cell>
          <cell r="AM2737">
            <v>224.07</v>
          </cell>
          <cell r="AN2737">
            <v>35</v>
          </cell>
          <cell r="AO2737">
            <v>6.4020000000000001</v>
          </cell>
        </row>
        <row r="2738">
          <cell r="A2738">
            <v>87202191001</v>
          </cell>
          <cell r="B2738" t="str">
            <v>Current</v>
          </cell>
          <cell r="C2738" t="str">
            <v>W060</v>
          </cell>
          <cell r="D2738" t="str">
            <v>Speedo USA Maersk</v>
          </cell>
          <cell r="E2738" t="str">
            <v>8-7202191001</v>
          </cell>
          <cell r="F2738" t="str">
            <v>FEMALE SOLID POLO 001</v>
          </cell>
          <cell r="G2738" t="str">
            <v>P1119</v>
          </cell>
          <cell r="H2738" t="str">
            <v>Knit Tops</v>
          </cell>
          <cell r="I2738" t="str">
            <v>812</v>
          </cell>
          <cell r="J2738" t="str">
            <v>Apparel</v>
          </cell>
          <cell r="K2738" t="str">
            <v>MNL</v>
          </cell>
          <cell r="L2738" t="str">
            <v>SS25</v>
          </cell>
          <cell r="M2738">
            <v>2741.76</v>
          </cell>
          <cell r="N2738">
            <v>272</v>
          </cell>
          <cell r="O2738">
            <v>0</v>
          </cell>
          <cell r="P2738">
            <v>0</v>
          </cell>
          <cell r="Q2738">
            <v>0</v>
          </cell>
          <cell r="R2738">
            <v>0</v>
          </cell>
          <cell r="S2738">
            <v>0</v>
          </cell>
          <cell r="T2738">
            <v>0</v>
          </cell>
          <cell r="U2738">
            <v>0</v>
          </cell>
          <cell r="V2738">
            <v>0</v>
          </cell>
          <cell r="W2738">
            <v>0</v>
          </cell>
          <cell r="X2738">
            <v>10.08</v>
          </cell>
          <cell r="Y2738">
            <v>-10.08</v>
          </cell>
          <cell r="Z2738">
            <v>0</v>
          </cell>
          <cell r="AA2738">
            <v>10.08</v>
          </cell>
          <cell r="AB2738">
            <v>0</v>
          </cell>
          <cell r="AC2738" t="str">
            <v>Mainline</v>
          </cell>
          <cell r="AD2738" t="str">
            <v>20_Team Apparel</v>
          </cell>
          <cell r="AE2738" t="str">
            <v>S124</v>
          </cell>
          <cell r="AF2738" t="str">
            <v>Core</v>
          </cell>
          <cell r="AG2738">
            <v>1</v>
          </cell>
          <cell r="AH2738" t="str">
            <v>&lt;N/A&gt;</v>
          </cell>
          <cell r="AI2738" t="str">
            <v>Racing</v>
          </cell>
          <cell r="AJ2738">
            <v>0</v>
          </cell>
          <cell r="AK2738">
            <v>0</v>
          </cell>
          <cell r="AL2738">
            <v>45444</v>
          </cell>
          <cell r="AM2738">
            <v>2741.76</v>
          </cell>
          <cell r="AN2738">
            <v>272</v>
          </cell>
          <cell r="AO2738">
            <v>10.08</v>
          </cell>
        </row>
        <row r="2739">
          <cell r="A2739">
            <v>87202191020</v>
          </cell>
          <cell r="B2739" t="str">
            <v>1 Season Old</v>
          </cell>
          <cell r="C2739" t="str">
            <v>W060</v>
          </cell>
          <cell r="D2739" t="str">
            <v>Speedo USA Maersk</v>
          </cell>
          <cell r="E2739" t="str">
            <v>8-7202191020</v>
          </cell>
          <cell r="F2739" t="str">
            <v>FEMALE SOLID POLO 020</v>
          </cell>
          <cell r="G2739" t="str">
            <v>P1119</v>
          </cell>
          <cell r="H2739" t="str">
            <v>Knit Tops</v>
          </cell>
          <cell r="I2739" t="str">
            <v>812</v>
          </cell>
          <cell r="J2739" t="str">
            <v>Apparel</v>
          </cell>
          <cell r="K2739" t="str">
            <v>MNL</v>
          </cell>
          <cell r="L2739" t="str">
            <v>SS24</v>
          </cell>
          <cell r="M2739">
            <v>2550.2399999999998</v>
          </cell>
          <cell r="N2739">
            <v>253</v>
          </cell>
          <cell r="O2739">
            <v>1020.096</v>
          </cell>
          <cell r="P2739">
            <v>0</v>
          </cell>
          <cell r="Q2739">
            <v>0</v>
          </cell>
          <cell r="R2739">
            <v>0</v>
          </cell>
          <cell r="S2739">
            <v>0</v>
          </cell>
          <cell r="T2739">
            <v>0</v>
          </cell>
          <cell r="U2739">
            <v>0</v>
          </cell>
          <cell r="V2739">
            <v>0</v>
          </cell>
          <cell r="W2739">
            <v>2.016</v>
          </cell>
          <cell r="X2739">
            <v>10.079999999999998</v>
          </cell>
          <cell r="Y2739">
            <v>-8.0639999999999983</v>
          </cell>
          <cell r="Z2739">
            <v>4.032</v>
          </cell>
          <cell r="AA2739">
            <v>6.0479999999999983</v>
          </cell>
          <cell r="AB2739">
            <v>2.016</v>
          </cell>
          <cell r="AC2739" t="str">
            <v>Mainline</v>
          </cell>
          <cell r="AD2739" t="str">
            <v>20_Team Apparel</v>
          </cell>
          <cell r="AE2739" t="str">
            <v>S124</v>
          </cell>
          <cell r="AF2739" t="str">
            <v>Core</v>
          </cell>
          <cell r="AG2739">
            <v>1</v>
          </cell>
          <cell r="AH2739" t="str">
            <v>&lt;N/A&gt;</v>
          </cell>
          <cell r="AI2739" t="str">
            <v>Racing</v>
          </cell>
          <cell r="AJ2739">
            <v>0</v>
          </cell>
          <cell r="AK2739">
            <v>0</v>
          </cell>
          <cell r="AL2739">
            <v>45444</v>
          </cell>
          <cell r="AM2739">
            <v>1530.1439999999996</v>
          </cell>
          <cell r="AN2739">
            <v>253</v>
          </cell>
          <cell r="AO2739">
            <v>6.0479999999999983</v>
          </cell>
        </row>
        <row r="2740">
          <cell r="A2740">
            <v>87202191110</v>
          </cell>
          <cell r="B2740" t="str">
            <v>Current</v>
          </cell>
          <cell r="C2740" t="str">
            <v>W060</v>
          </cell>
          <cell r="D2740" t="str">
            <v>Speedo USA Maersk</v>
          </cell>
          <cell r="E2740" t="str">
            <v>8-7202191110</v>
          </cell>
          <cell r="F2740" t="str">
            <v>FEMALE SOLID POLO 110</v>
          </cell>
          <cell r="G2740" t="str">
            <v>P1119</v>
          </cell>
          <cell r="H2740" t="str">
            <v>Knit Tops</v>
          </cell>
          <cell r="I2740" t="str">
            <v>812</v>
          </cell>
          <cell r="J2740" t="str">
            <v>Apparel</v>
          </cell>
          <cell r="K2740" t="str">
            <v>MNL</v>
          </cell>
          <cell r="L2740" t="str">
            <v>SS25</v>
          </cell>
          <cell r="M2740">
            <v>504</v>
          </cell>
          <cell r="N2740">
            <v>50</v>
          </cell>
          <cell r="O2740">
            <v>0</v>
          </cell>
          <cell r="P2740">
            <v>0</v>
          </cell>
          <cell r="Q2740">
            <v>0</v>
          </cell>
          <cell r="R2740">
            <v>0</v>
          </cell>
          <cell r="S2740">
            <v>0</v>
          </cell>
          <cell r="T2740">
            <v>0</v>
          </cell>
          <cell r="U2740">
            <v>0</v>
          </cell>
          <cell r="V2740">
            <v>0</v>
          </cell>
          <cell r="W2740">
            <v>0</v>
          </cell>
          <cell r="X2740">
            <v>10.08</v>
          </cell>
          <cell r="Y2740">
            <v>-10.08</v>
          </cell>
          <cell r="Z2740">
            <v>0</v>
          </cell>
          <cell r="AA2740">
            <v>10.08</v>
          </cell>
          <cell r="AB2740">
            <v>0</v>
          </cell>
          <cell r="AC2740" t="str">
            <v>Mainline</v>
          </cell>
          <cell r="AD2740" t="str">
            <v>20_Team Apparel</v>
          </cell>
          <cell r="AE2740" t="str">
            <v>S124</v>
          </cell>
          <cell r="AF2740" t="str">
            <v>Core</v>
          </cell>
          <cell r="AG2740">
            <v>1</v>
          </cell>
          <cell r="AH2740" t="str">
            <v>&lt;N/A&gt;</v>
          </cell>
          <cell r="AI2740" t="str">
            <v>Racing</v>
          </cell>
          <cell r="AJ2740">
            <v>0</v>
          </cell>
          <cell r="AK2740">
            <v>0</v>
          </cell>
          <cell r="AL2740">
            <v>45444</v>
          </cell>
          <cell r="AM2740">
            <v>504</v>
          </cell>
          <cell r="AN2740">
            <v>50</v>
          </cell>
          <cell r="AO2740">
            <v>10.08</v>
          </cell>
        </row>
        <row r="2741">
          <cell r="A2741">
            <v>87202191300</v>
          </cell>
          <cell r="B2741" t="str">
            <v>1 Season Old</v>
          </cell>
          <cell r="C2741" t="str">
            <v>W060</v>
          </cell>
          <cell r="D2741" t="str">
            <v>Speedo USA Maersk</v>
          </cell>
          <cell r="E2741" t="str">
            <v>8-7202191300</v>
          </cell>
          <cell r="F2741" t="str">
            <v>FEMALE SOLID POLO 300</v>
          </cell>
          <cell r="G2741" t="str">
            <v>P1119</v>
          </cell>
          <cell r="H2741" t="str">
            <v>Knit Tops</v>
          </cell>
          <cell r="I2741" t="str">
            <v>812</v>
          </cell>
          <cell r="J2741" t="str">
            <v>Apparel</v>
          </cell>
          <cell r="K2741" t="str">
            <v>MNL</v>
          </cell>
          <cell r="L2741" t="str">
            <v>SS24</v>
          </cell>
          <cell r="M2741">
            <v>5171.04</v>
          </cell>
          <cell r="N2741">
            <v>513</v>
          </cell>
          <cell r="O2741">
            <v>2068.4160000000002</v>
          </cell>
          <cell r="P2741">
            <v>0</v>
          </cell>
          <cell r="Q2741">
            <v>0</v>
          </cell>
          <cell r="R2741">
            <v>0</v>
          </cell>
          <cell r="S2741">
            <v>0</v>
          </cell>
          <cell r="T2741">
            <v>0</v>
          </cell>
          <cell r="U2741">
            <v>0</v>
          </cell>
          <cell r="V2741">
            <v>0</v>
          </cell>
          <cell r="W2741">
            <v>2.016</v>
          </cell>
          <cell r="X2741">
            <v>10.08</v>
          </cell>
          <cell r="Y2741">
            <v>-8.0640000000000001</v>
          </cell>
          <cell r="Z2741">
            <v>4.032</v>
          </cell>
          <cell r="AA2741">
            <v>6.048</v>
          </cell>
          <cell r="AB2741">
            <v>2.016</v>
          </cell>
          <cell r="AC2741" t="str">
            <v>Mainline</v>
          </cell>
          <cell r="AD2741" t="str">
            <v>20_Team Apparel</v>
          </cell>
          <cell r="AE2741" t="str">
            <v>S124</v>
          </cell>
          <cell r="AF2741" t="str">
            <v>Core</v>
          </cell>
          <cell r="AG2741">
            <v>1</v>
          </cell>
          <cell r="AH2741" t="str">
            <v>&lt;N/A&gt;</v>
          </cell>
          <cell r="AI2741" t="str">
            <v>Racing</v>
          </cell>
          <cell r="AJ2741">
            <v>0</v>
          </cell>
          <cell r="AK2741">
            <v>0</v>
          </cell>
          <cell r="AL2741">
            <v>45444</v>
          </cell>
          <cell r="AM2741">
            <v>3102.6239999999998</v>
          </cell>
          <cell r="AN2741">
            <v>513</v>
          </cell>
          <cell r="AO2741">
            <v>6.048</v>
          </cell>
        </row>
        <row r="2742">
          <cell r="A2742">
            <v>87202191400</v>
          </cell>
          <cell r="B2742" t="str">
            <v>1 Season Old</v>
          </cell>
          <cell r="C2742" t="str">
            <v>W060</v>
          </cell>
          <cell r="D2742" t="str">
            <v>Speedo USA Maersk</v>
          </cell>
          <cell r="E2742" t="str">
            <v>8-7202191400</v>
          </cell>
          <cell r="F2742" t="str">
            <v>FEMALE SOLID POLO 400</v>
          </cell>
          <cell r="G2742" t="str">
            <v>P1119</v>
          </cell>
          <cell r="H2742" t="str">
            <v>Knit Tops</v>
          </cell>
          <cell r="I2742" t="str">
            <v>812</v>
          </cell>
          <cell r="J2742" t="str">
            <v>Apparel</v>
          </cell>
          <cell r="K2742" t="str">
            <v>MNL</v>
          </cell>
          <cell r="L2742" t="str">
            <v>SS24</v>
          </cell>
          <cell r="M2742">
            <v>8497.44</v>
          </cell>
          <cell r="N2742">
            <v>843</v>
          </cell>
          <cell r="O2742">
            <v>3398.9760000000006</v>
          </cell>
          <cell r="P2742">
            <v>0</v>
          </cell>
          <cell r="Q2742">
            <v>0</v>
          </cell>
          <cell r="R2742">
            <v>0</v>
          </cell>
          <cell r="S2742">
            <v>0</v>
          </cell>
          <cell r="T2742">
            <v>0</v>
          </cell>
          <cell r="U2742">
            <v>0</v>
          </cell>
          <cell r="V2742">
            <v>0</v>
          </cell>
          <cell r="W2742">
            <v>2.0160000000000005</v>
          </cell>
          <cell r="X2742">
            <v>10.08</v>
          </cell>
          <cell r="Y2742">
            <v>-8.0640000000000001</v>
          </cell>
          <cell r="Z2742">
            <v>4.0320000000000009</v>
          </cell>
          <cell r="AA2742">
            <v>6.0479999999999992</v>
          </cell>
          <cell r="AB2742">
            <v>2.0160000000000005</v>
          </cell>
          <cell r="AC2742" t="str">
            <v>Mainline</v>
          </cell>
          <cell r="AD2742" t="str">
            <v>20_Team Apparel</v>
          </cell>
          <cell r="AE2742" t="str">
            <v>S124</v>
          </cell>
          <cell r="AF2742" t="str">
            <v>Core</v>
          </cell>
          <cell r="AG2742">
            <v>1</v>
          </cell>
          <cell r="AH2742" t="str">
            <v>&lt;N/A&gt;</v>
          </cell>
          <cell r="AI2742" t="str">
            <v>Racing</v>
          </cell>
          <cell r="AJ2742">
            <v>0</v>
          </cell>
          <cell r="AK2742">
            <v>0</v>
          </cell>
          <cell r="AL2742">
            <v>45444</v>
          </cell>
          <cell r="AM2742">
            <v>5098.463999999999</v>
          </cell>
          <cell r="AN2742">
            <v>843</v>
          </cell>
          <cell r="AO2742">
            <v>6.0479999999999992</v>
          </cell>
        </row>
        <row r="2743">
          <cell r="A2743">
            <v>87202191401</v>
          </cell>
          <cell r="B2743" t="str">
            <v>Current</v>
          </cell>
          <cell r="C2743" t="str">
            <v>W060</v>
          </cell>
          <cell r="D2743" t="str">
            <v>Speedo USA Maersk</v>
          </cell>
          <cell r="E2743" t="str">
            <v>8-7202191401</v>
          </cell>
          <cell r="F2743" t="str">
            <v>FEMALE SOLID POLO 401</v>
          </cell>
          <cell r="G2743" t="str">
            <v>P1119</v>
          </cell>
          <cell r="H2743" t="str">
            <v>Knit Tops</v>
          </cell>
          <cell r="I2743" t="str">
            <v>812</v>
          </cell>
          <cell r="J2743" t="str">
            <v>Apparel</v>
          </cell>
          <cell r="K2743" t="str">
            <v>MNL</v>
          </cell>
          <cell r="L2743" t="str">
            <v>SS25</v>
          </cell>
          <cell r="M2743">
            <v>2318.4</v>
          </cell>
          <cell r="N2743">
            <v>230</v>
          </cell>
          <cell r="O2743">
            <v>0</v>
          </cell>
          <cell r="P2743">
            <v>0</v>
          </cell>
          <cell r="Q2743">
            <v>0</v>
          </cell>
          <cell r="R2743">
            <v>0</v>
          </cell>
          <cell r="S2743">
            <v>0</v>
          </cell>
          <cell r="T2743">
            <v>0</v>
          </cell>
          <cell r="U2743">
            <v>0</v>
          </cell>
          <cell r="V2743">
            <v>0</v>
          </cell>
          <cell r="W2743">
            <v>0</v>
          </cell>
          <cell r="X2743">
            <v>10.08</v>
          </cell>
          <cell r="Y2743">
            <v>-10.08</v>
          </cell>
          <cell r="Z2743">
            <v>0</v>
          </cell>
          <cell r="AA2743">
            <v>10.08</v>
          </cell>
          <cell r="AB2743">
            <v>0</v>
          </cell>
          <cell r="AC2743" t="str">
            <v>Mainline</v>
          </cell>
          <cell r="AD2743" t="str">
            <v>20_Team Apparel</v>
          </cell>
          <cell r="AE2743" t="str">
            <v>S124</v>
          </cell>
          <cell r="AF2743" t="str">
            <v>Core</v>
          </cell>
          <cell r="AG2743">
            <v>1</v>
          </cell>
          <cell r="AH2743" t="str">
            <v>&lt;N/A&gt;</v>
          </cell>
          <cell r="AI2743" t="str">
            <v>Racing</v>
          </cell>
          <cell r="AJ2743">
            <v>0</v>
          </cell>
          <cell r="AK2743">
            <v>0</v>
          </cell>
          <cell r="AL2743">
            <v>45444</v>
          </cell>
          <cell r="AM2743">
            <v>2318.4</v>
          </cell>
          <cell r="AN2743">
            <v>230</v>
          </cell>
          <cell r="AO2743">
            <v>10.08</v>
          </cell>
        </row>
        <row r="2744">
          <cell r="A2744">
            <v>87202191600</v>
          </cell>
          <cell r="B2744" t="str">
            <v>1 Season Old</v>
          </cell>
          <cell r="C2744" t="str">
            <v>W060</v>
          </cell>
          <cell r="D2744" t="str">
            <v>Speedo USA Maersk</v>
          </cell>
          <cell r="E2744" t="str">
            <v>8-7202191600</v>
          </cell>
          <cell r="F2744" t="str">
            <v>FEMALE SOLID POLO 600</v>
          </cell>
          <cell r="G2744" t="str">
            <v>P1119</v>
          </cell>
          <cell r="H2744" t="str">
            <v>Knit Tops</v>
          </cell>
          <cell r="I2744" t="str">
            <v>812</v>
          </cell>
          <cell r="J2744" t="str">
            <v>Apparel</v>
          </cell>
          <cell r="K2744" t="str">
            <v>MNL</v>
          </cell>
          <cell r="L2744" t="str">
            <v>SS24</v>
          </cell>
          <cell r="M2744">
            <v>2338.56</v>
          </cell>
          <cell r="N2744">
            <v>232</v>
          </cell>
          <cell r="O2744">
            <v>935.42399999999998</v>
          </cell>
          <cell r="P2744">
            <v>0</v>
          </cell>
          <cell r="Q2744">
            <v>0</v>
          </cell>
          <cell r="R2744">
            <v>0</v>
          </cell>
          <cell r="S2744">
            <v>0</v>
          </cell>
          <cell r="T2744">
            <v>0</v>
          </cell>
          <cell r="U2744">
            <v>0</v>
          </cell>
          <cell r="V2744">
            <v>0</v>
          </cell>
          <cell r="W2744">
            <v>2.016</v>
          </cell>
          <cell r="X2744">
            <v>10.08</v>
          </cell>
          <cell r="Y2744">
            <v>-8.0640000000000001</v>
          </cell>
          <cell r="Z2744">
            <v>4.032</v>
          </cell>
          <cell r="AA2744">
            <v>6.048</v>
          </cell>
          <cell r="AB2744">
            <v>2.016</v>
          </cell>
          <cell r="AC2744" t="str">
            <v>Mainline</v>
          </cell>
          <cell r="AD2744" t="str">
            <v>20_Team Apparel</v>
          </cell>
          <cell r="AE2744" t="str">
            <v>S124</v>
          </cell>
          <cell r="AF2744" t="str">
            <v>Core</v>
          </cell>
          <cell r="AG2744">
            <v>1</v>
          </cell>
          <cell r="AH2744" t="str">
            <v>&lt;N/A&gt;</v>
          </cell>
          <cell r="AI2744" t="str">
            <v>Racing</v>
          </cell>
          <cell r="AJ2744">
            <v>0</v>
          </cell>
          <cell r="AK2744">
            <v>0</v>
          </cell>
          <cell r="AL2744">
            <v>45444</v>
          </cell>
          <cell r="AM2744">
            <v>1403.136</v>
          </cell>
          <cell r="AN2744">
            <v>232</v>
          </cell>
          <cell r="AO2744">
            <v>6.048</v>
          </cell>
        </row>
        <row r="2745">
          <cell r="A2745">
            <v>8720220000764</v>
          </cell>
          <cell r="B2745" t="str">
            <v>3 Seasons Old</v>
          </cell>
          <cell r="C2745" t="str">
            <v>W060</v>
          </cell>
          <cell r="D2745" t="str">
            <v>Speedo USA Maersk</v>
          </cell>
          <cell r="E2745" t="str">
            <v>8-720220000764</v>
          </cell>
          <cell r="F2745" t="str">
            <v>FEMALE VIBE VOLLEY 600</v>
          </cell>
          <cell r="G2745" t="str">
            <v>P1007</v>
          </cell>
          <cell r="H2745" t="str">
            <v>Shorts</v>
          </cell>
          <cell r="I2745" t="str">
            <v>812</v>
          </cell>
          <cell r="J2745" t="str">
            <v>Apparel</v>
          </cell>
          <cell r="K2745" t="str">
            <v>MNL</v>
          </cell>
          <cell r="L2745" t="str">
            <v>SS23</v>
          </cell>
          <cell r="M2745">
            <v>7694.2</v>
          </cell>
          <cell r="N2745">
            <v>1241</v>
          </cell>
          <cell r="O2745">
            <v>6924.78</v>
          </cell>
          <cell r="P2745">
            <v>0</v>
          </cell>
          <cell r="Q2745">
            <v>0</v>
          </cell>
          <cell r="R2745">
            <v>0</v>
          </cell>
          <cell r="S2745">
            <v>-3.2000000000000006</v>
          </cell>
          <cell r="T2745">
            <v>1241</v>
          </cell>
          <cell r="U2745">
            <v>-3971.2000000000007</v>
          </cell>
          <cell r="V2745">
            <v>0</v>
          </cell>
          <cell r="W2745">
            <v>4.03</v>
          </cell>
          <cell r="X2745">
            <v>6.2</v>
          </cell>
          <cell r="Y2745">
            <v>-2.17</v>
          </cell>
          <cell r="Z2745">
            <v>5.58</v>
          </cell>
          <cell r="AA2745">
            <v>0.62000000000000011</v>
          </cell>
          <cell r="AB2745">
            <v>1.5499999999999998</v>
          </cell>
          <cell r="AC2745" t="str">
            <v>Mainline</v>
          </cell>
          <cell r="AD2745" t="str">
            <v>20_Team Apparel</v>
          </cell>
          <cell r="AE2745" t="str">
            <v>S123</v>
          </cell>
          <cell r="AF2745" t="str">
            <v>Seasonal</v>
          </cell>
          <cell r="AG2745">
            <v>1</v>
          </cell>
          <cell r="AH2745" t="str">
            <v>Release 10-19-23</v>
          </cell>
          <cell r="AI2745" t="str">
            <v>Racing</v>
          </cell>
          <cell r="AJ2745" t="str">
            <v>VIbe</v>
          </cell>
          <cell r="AK2745">
            <v>0</v>
          </cell>
          <cell r="AL2745">
            <v>45323</v>
          </cell>
          <cell r="AM2745">
            <v>769.42000000000019</v>
          </cell>
          <cell r="AN2745">
            <v>1241</v>
          </cell>
          <cell r="AO2745">
            <v>0.62000000000000011</v>
          </cell>
        </row>
        <row r="2746">
          <cell r="A2746">
            <v>8720220001009</v>
          </cell>
          <cell r="B2746" t="str">
            <v>2 Seasons Old</v>
          </cell>
          <cell r="C2746" t="str">
            <v>W060</v>
          </cell>
          <cell r="D2746" t="str">
            <v>Speedo USA Maersk</v>
          </cell>
          <cell r="E2746" t="str">
            <v>8-720220001009</v>
          </cell>
          <cell r="F2746" t="str">
            <v>FEMALE VIBE VOLLEY 670</v>
          </cell>
          <cell r="G2746" t="str">
            <v>P1007</v>
          </cell>
          <cell r="H2746" t="str">
            <v>Shorts</v>
          </cell>
          <cell r="I2746" t="str">
            <v>812</v>
          </cell>
          <cell r="J2746" t="str">
            <v>Apparel</v>
          </cell>
          <cell r="K2746" t="str">
            <v>MNL</v>
          </cell>
          <cell r="L2746" t="str">
            <v>AW23</v>
          </cell>
          <cell r="M2746">
            <v>4631.3999999999996</v>
          </cell>
          <cell r="N2746">
            <v>747</v>
          </cell>
          <cell r="O2746">
            <v>3010.41</v>
          </cell>
          <cell r="P2746">
            <v>0</v>
          </cell>
          <cell r="Q2746">
            <v>0</v>
          </cell>
          <cell r="R2746">
            <v>0</v>
          </cell>
          <cell r="S2746">
            <v>-3.2</v>
          </cell>
          <cell r="T2746">
            <v>747</v>
          </cell>
          <cell r="U2746">
            <v>-2390.4</v>
          </cell>
          <cell r="V2746">
            <v>0</v>
          </cell>
          <cell r="W2746">
            <v>3.2</v>
          </cell>
          <cell r="X2746">
            <v>6.1999999999999993</v>
          </cell>
          <cell r="Y2746">
            <v>-2.9999999999999991</v>
          </cell>
          <cell r="Z2746">
            <v>4.03</v>
          </cell>
          <cell r="AA2746">
            <v>2.169999999999999</v>
          </cell>
          <cell r="AB2746">
            <v>0.83000000000000007</v>
          </cell>
          <cell r="AC2746" t="str">
            <v>Mainline</v>
          </cell>
          <cell r="AD2746" t="str">
            <v>20_Team Apparel</v>
          </cell>
          <cell r="AE2746" t="str">
            <v>S223</v>
          </cell>
          <cell r="AF2746" t="str">
            <v>Seasonal</v>
          </cell>
          <cell r="AG2746">
            <v>1</v>
          </cell>
          <cell r="AH2746" t="str">
            <v>Release 10-19-23</v>
          </cell>
          <cell r="AI2746" t="str">
            <v>Racing</v>
          </cell>
          <cell r="AJ2746" t="str">
            <v>VIbe</v>
          </cell>
          <cell r="AK2746">
            <v>0</v>
          </cell>
          <cell r="AL2746">
            <v>45337</v>
          </cell>
          <cell r="AM2746">
            <v>1620.9899999999993</v>
          </cell>
          <cell r="AN2746">
            <v>747</v>
          </cell>
          <cell r="AO2746">
            <v>2.169999999999999</v>
          </cell>
        </row>
        <row r="2747">
          <cell r="A2747">
            <v>8720220006908</v>
          </cell>
          <cell r="B2747" t="str">
            <v>2 Seasons Old</v>
          </cell>
          <cell r="C2747" t="str">
            <v>W060</v>
          </cell>
          <cell r="D2747" t="str">
            <v>Speedo USA Maersk</v>
          </cell>
          <cell r="E2747" t="str">
            <v>8-720220006908</v>
          </cell>
          <cell r="F2747" t="str">
            <v>FEMALE VIBE VOLLEY 530</v>
          </cell>
          <cell r="G2747" t="str">
            <v>P1007</v>
          </cell>
          <cell r="H2747" t="str">
            <v>Shorts</v>
          </cell>
          <cell r="I2747" t="str">
            <v>812</v>
          </cell>
          <cell r="J2747" t="str">
            <v>Apparel</v>
          </cell>
          <cell r="K2747" t="str">
            <v>MNL</v>
          </cell>
          <cell r="L2747" t="str">
            <v>AW23</v>
          </cell>
          <cell r="M2747">
            <v>4333.8</v>
          </cell>
          <cell r="N2747">
            <v>699</v>
          </cell>
          <cell r="O2747">
            <v>2816.9700000000003</v>
          </cell>
          <cell r="P2747">
            <v>0</v>
          </cell>
          <cell r="Q2747">
            <v>0</v>
          </cell>
          <cell r="R2747">
            <v>0</v>
          </cell>
          <cell r="S2747">
            <v>-3.2000000000000011</v>
          </cell>
          <cell r="T2747">
            <v>699</v>
          </cell>
          <cell r="U2747">
            <v>-2236.8000000000006</v>
          </cell>
          <cell r="V2747">
            <v>0</v>
          </cell>
          <cell r="W2747">
            <v>3.2000000000000011</v>
          </cell>
          <cell r="X2747">
            <v>6.2</v>
          </cell>
          <cell r="Y2747">
            <v>-2.9999999999999991</v>
          </cell>
          <cell r="Z2747">
            <v>4.03</v>
          </cell>
          <cell r="AA2747">
            <v>2.17</v>
          </cell>
          <cell r="AB2747">
            <v>0.82999999999999918</v>
          </cell>
          <cell r="AC2747" t="str">
            <v>Mainline</v>
          </cell>
          <cell r="AD2747" t="str">
            <v>20_Team Apparel</v>
          </cell>
          <cell r="AE2747" t="str">
            <v>S223</v>
          </cell>
          <cell r="AF2747" t="str">
            <v>Seasonal</v>
          </cell>
          <cell r="AG2747">
            <v>1</v>
          </cell>
          <cell r="AH2747" t="str">
            <v>Release 10-19-23</v>
          </cell>
          <cell r="AI2747" t="str">
            <v>Racing</v>
          </cell>
          <cell r="AJ2747" t="str">
            <v>VIbe</v>
          </cell>
          <cell r="AK2747">
            <v>0</v>
          </cell>
          <cell r="AL2747">
            <v>45323</v>
          </cell>
          <cell r="AM2747">
            <v>1516.83</v>
          </cell>
          <cell r="AN2747">
            <v>699</v>
          </cell>
          <cell r="AO2747">
            <v>2.17</v>
          </cell>
        </row>
        <row r="2748">
          <cell r="A2748">
            <v>8720220006909</v>
          </cell>
          <cell r="B2748" t="str">
            <v>2 Seasons Old</v>
          </cell>
          <cell r="C2748" t="str">
            <v>W060</v>
          </cell>
          <cell r="D2748" t="str">
            <v>Speedo USA Maersk</v>
          </cell>
          <cell r="E2748" t="str">
            <v>8-720220006909</v>
          </cell>
          <cell r="F2748" t="str">
            <v>FEMALE VIBE VOLLEY 331</v>
          </cell>
          <cell r="G2748" t="str">
            <v>P1007</v>
          </cell>
          <cell r="H2748" t="str">
            <v>Shorts</v>
          </cell>
          <cell r="I2748" t="str">
            <v>812</v>
          </cell>
          <cell r="J2748" t="str">
            <v>Apparel</v>
          </cell>
          <cell r="K2748" t="str">
            <v>MNL</v>
          </cell>
          <cell r="L2748" t="str">
            <v>AW23</v>
          </cell>
          <cell r="M2748">
            <v>3645.6</v>
          </cell>
          <cell r="N2748">
            <v>588</v>
          </cell>
          <cell r="O2748">
            <v>2369.64</v>
          </cell>
          <cell r="P2748">
            <v>0</v>
          </cell>
          <cell r="Q2748">
            <v>0</v>
          </cell>
          <cell r="R2748">
            <v>0</v>
          </cell>
          <cell r="S2748">
            <v>-3.2</v>
          </cell>
          <cell r="T2748">
            <v>588</v>
          </cell>
          <cell r="U2748">
            <v>-1881.6000000000001</v>
          </cell>
          <cell r="V2748">
            <v>0</v>
          </cell>
          <cell r="W2748">
            <v>3.2</v>
          </cell>
          <cell r="X2748">
            <v>6.2</v>
          </cell>
          <cell r="Y2748">
            <v>-3</v>
          </cell>
          <cell r="Z2748">
            <v>4.0299999999999994</v>
          </cell>
          <cell r="AA2748">
            <v>2.1700000000000008</v>
          </cell>
          <cell r="AB2748">
            <v>0.82999999999999918</v>
          </cell>
          <cell r="AC2748" t="str">
            <v>Mainline</v>
          </cell>
          <cell r="AD2748" t="str">
            <v>20_Team Apparel</v>
          </cell>
          <cell r="AE2748" t="str">
            <v>S223</v>
          </cell>
          <cell r="AF2748" t="str">
            <v>Seasonal</v>
          </cell>
          <cell r="AG2748">
            <v>1</v>
          </cell>
          <cell r="AH2748" t="str">
            <v>Release 10-19-23</v>
          </cell>
          <cell r="AI2748" t="str">
            <v>Racing</v>
          </cell>
          <cell r="AJ2748" t="str">
            <v>VIbe</v>
          </cell>
          <cell r="AK2748">
            <v>0</v>
          </cell>
          <cell r="AL2748">
            <v>45323</v>
          </cell>
          <cell r="AM2748">
            <v>1275.9600000000005</v>
          </cell>
          <cell r="AN2748">
            <v>588</v>
          </cell>
          <cell r="AO2748">
            <v>2.1700000000000008</v>
          </cell>
        </row>
        <row r="2749">
          <cell r="A2749">
            <v>87202200440</v>
          </cell>
          <cell r="B2749" t="str">
            <v>3+ Seasons Old</v>
          </cell>
          <cell r="C2749" t="str">
            <v>W060</v>
          </cell>
          <cell r="D2749" t="str">
            <v>Speedo USA Maersk</v>
          </cell>
          <cell r="E2749" t="str">
            <v>8-7202200440</v>
          </cell>
          <cell r="F2749" t="str">
            <v>FEMALE VIBE VOLLEY 440</v>
          </cell>
          <cell r="G2749" t="str">
            <v>P1007</v>
          </cell>
          <cell r="H2749" t="str">
            <v>Shorts</v>
          </cell>
          <cell r="I2749" t="str">
            <v>812</v>
          </cell>
          <cell r="J2749" t="str">
            <v>Apparel</v>
          </cell>
          <cell r="K2749" t="str">
            <v>MNL</v>
          </cell>
          <cell r="L2749" t="str">
            <v>AW22</v>
          </cell>
          <cell r="M2749">
            <v>1297.44</v>
          </cell>
          <cell r="N2749">
            <v>212</v>
          </cell>
          <cell r="O2749">
            <v>1167.6960000000001</v>
          </cell>
          <cell r="P2749">
            <v>0</v>
          </cell>
          <cell r="Q2749">
            <v>0</v>
          </cell>
          <cell r="R2749">
            <v>0</v>
          </cell>
          <cell r="S2749">
            <v>-4.12</v>
          </cell>
          <cell r="T2749">
            <v>212</v>
          </cell>
          <cell r="U2749">
            <v>-873.44</v>
          </cell>
          <cell r="V2749">
            <v>0</v>
          </cell>
          <cell r="W2749">
            <v>5.5080000000000009</v>
          </cell>
          <cell r="X2749">
            <v>6.12</v>
          </cell>
          <cell r="Y2749">
            <v>-0.61199999999999921</v>
          </cell>
          <cell r="Z2749">
            <v>5.5080000000000009</v>
          </cell>
          <cell r="AA2749">
            <v>0.61199999999999921</v>
          </cell>
          <cell r="AB2749">
            <v>0</v>
          </cell>
          <cell r="AC2749" t="str">
            <v>Mainline</v>
          </cell>
          <cell r="AD2749" t="str">
            <v>20_Team Apparel</v>
          </cell>
          <cell r="AE2749" t="str">
            <v>S222</v>
          </cell>
          <cell r="AF2749" t="str">
            <v>Seasonal</v>
          </cell>
          <cell r="AG2749">
            <v>1</v>
          </cell>
          <cell r="AH2749" t="str">
            <v>Release 10-19-23</v>
          </cell>
          <cell r="AI2749" t="str">
            <v>Racing</v>
          </cell>
          <cell r="AJ2749" t="str">
            <v>Vibe</v>
          </cell>
          <cell r="AK2749">
            <v>0</v>
          </cell>
          <cell r="AL2749">
            <v>45323</v>
          </cell>
          <cell r="AM2749">
            <v>129.74399999999983</v>
          </cell>
          <cell r="AN2749">
            <v>212</v>
          </cell>
          <cell r="AO2749">
            <v>0.61199999999999921</v>
          </cell>
        </row>
        <row r="2750">
          <cell r="A2750">
            <v>87202200970</v>
          </cell>
          <cell r="B2750" t="str">
            <v>3+ Seasons Old</v>
          </cell>
          <cell r="C2750" t="str">
            <v>W060</v>
          </cell>
          <cell r="D2750" t="str">
            <v>Speedo USA Maersk</v>
          </cell>
          <cell r="E2750" t="str">
            <v>8-7202200970</v>
          </cell>
          <cell r="F2750" t="str">
            <v>FEMALE VIBE VOLLEY 970</v>
          </cell>
          <cell r="G2750" t="str">
            <v>P1007</v>
          </cell>
          <cell r="H2750" t="str">
            <v>Shorts</v>
          </cell>
          <cell r="I2750" t="str">
            <v>812</v>
          </cell>
          <cell r="J2750" t="str">
            <v>Apparel</v>
          </cell>
          <cell r="K2750" t="str">
            <v>MNL</v>
          </cell>
          <cell r="L2750" t="str">
            <v>AW22</v>
          </cell>
          <cell r="M2750">
            <v>1080.72</v>
          </cell>
          <cell r="N2750">
            <v>171</v>
          </cell>
          <cell r="O2750">
            <v>972.64800000000002</v>
          </cell>
          <cell r="P2750">
            <v>0</v>
          </cell>
          <cell r="Q2750">
            <v>0</v>
          </cell>
          <cell r="R2750">
            <v>0</v>
          </cell>
          <cell r="S2750">
            <v>-4.32</v>
          </cell>
          <cell r="T2750">
            <v>171</v>
          </cell>
          <cell r="U2750">
            <v>-738.72</v>
          </cell>
          <cell r="V2750">
            <v>0</v>
          </cell>
          <cell r="W2750">
            <v>5.6879999999999997</v>
          </cell>
          <cell r="X2750">
            <v>6.32</v>
          </cell>
          <cell r="Y2750">
            <v>-0.63200000000000056</v>
          </cell>
          <cell r="Z2750">
            <v>5.6879999999999997</v>
          </cell>
          <cell r="AA2750">
            <v>0.63200000000000056</v>
          </cell>
          <cell r="AB2750">
            <v>0</v>
          </cell>
          <cell r="AC2750" t="str">
            <v>Mainline</v>
          </cell>
          <cell r="AD2750" t="str">
            <v>20_Team Apparel</v>
          </cell>
          <cell r="AE2750" t="str">
            <v>S222</v>
          </cell>
          <cell r="AF2750" t="str">
            <v>Seasonal</v>
          </cell>
          <cell r="AG2750">
            <v>1</v>
          </cell>
          <cell r="AH2750" t="str">
            <v>Release 10-19-23</v>
          </cell>
          <cell r="AI2750" t="str">
            <v>Racing</v>
          </cell>
          <cell r="AJ2750" t="str">
            <v>Vibe</v>
          </cell>
          <cell r="AK2750">
            <v>0</v>
          </cell>
          <cell r="AL2750">
            <v>45323</v>
          </cell>
          <cell r="AM2750">
            <v>108.0720000000001</v>
          </cell>
          <cell r="AN2750">
            <v>171</v>
          </cell>
          <cell r="AO2750">
            <v>0.63200000000000056</v>
          </cell>
        </row>
        <row r="2751">
          <cell r="A2751">
            <v>87202250001</v>
          </cell>
          <cell r="B2751" t="str">
            <v>Current</v>
          </cell>
          <cell r="C2751" t="str">
            <v>W060</v>
          </cell>
          <cell r="D2751" t="str">
            <v>Speedo USA Maersk</v>
          </cell>
          <cell r="E2751" t="str">
            <v>8-7202250001</v>
          </cell>
          <cell r="F2751" t="str">
            <v>ML TEAM WOVEN JKT 001</v>
          </cell>
          <cell r="G2751" t="str">
            <v>P1001</v>
          </cell>
          <cell r="H2751" t="str">
            <v>Jackets</v>
          </cell>
          <cell r="I2751" t="str">
            <v>812</v>
          </cell>
          <cell r="J2751" t="str">
            <v>Apparel</v>
          </cell>
          <cell r="K2751" t="str">
            <v>SMU</v>
          </cell>
          <cell r="L2751" t="str">
            <v>SS25</v>
          </cell>
          <cell r="M2751">
            <v>89790.54</v>
          </cell>
          <cell r="N2751">
            <v>4363</v>
          </cell>
          <cell r="O2751">
            <v>0</v>
          </cell>
          <cell r="P2751">
            <v>0</v>
          </cell>
          <cell r="Q2751">
            <v>0</v>
          </cell>
          <cell r="R2751">
            <v>0</v>
          </cell>
          <cell r="S2751">
            <v>0</v>
          </cell>
          <cell r="T2751">
            <v>0</v>
          </cell>
          <cell r="U2751">
            <v>0</v>
          </cell>
          <cell r="V2751">
            <v>0</v>
          </cell>
          <cell r="W2751">
            <v>0</v>
          </cell>
          <cell r="X2751">
            <v>20.58</v>
          </cell>
          <cell r="Y2751">
            <v>-20.58</v>
          </cell>
          <cell r="Z2751">
            <v>0</v>
          </cell>
          <cell r="AA2751">
            <v>20.58</v>
          </cell>
          <cell r="AB2751">
            <v>0</v>
          </cell>
          <cell r="AC2751" t="str">
            <v>Mainline</v>
          </cell>
          <cell r="AD2751" t="str">
            <v>20_Team Apparel</v>
          </cell>
          <cell r="AE2751" t="str">
            <v>S125</v>
          </cell>
          <cell r="AF2751" t="str">
            <v>Core</v>
          </cell>
          <cell r="AG2751">
            <v>1</v>
          </cell>
          <cell r="AH2751" t="str">
            <v>&lt;N/A&gt;</v>
          </cell>
          <cell r="AI2751" t="str">
            <v>Racing</v>
          </cell>
          <cell r="AJ2751" t="str">
            <v>Team Apparel</v>
          </cell>
          <cell r="AK2751">
            <v>0</v>
          </cell>
          <cell r="AL2751">
            <v>46919</v>
          </cell>
          <cell r="AM2751">
            <v>89790.54</v>
          </cell>
          <cell r="AN2751">
            <v>4363</v>
          </cell>
          <cell r="AO2751">
            <v>20.58</v>
          </cell>
        </row>
        <row r="2752">
          <cell r="A2752">
            <v>87202250434</v>
          </cell>
          <cell r="B2752" t="str">
            <v>Current</v>
          </cell>
          <cell r="C2752" t="str">
            <v>W060</v>
          </cell>
          <cell r="D2752" t="str">
            <v>Speedo USA Maersk</v>
          </cell>
          <cell r="E2752" t="str">
            <v>8-7202250434</v>
          </cell>
          <cell r="F2752" t="str">
            <v>ML TEAM WOVEN JKT 434</v>
          </cell>
          <cell r="G2752" t="str">
            <v>P1001</v>
          </cell>
          <cell r="H2752" t="str">
            <v>Jackets</v>
          </cell>
          <cell r="I2752" t="str">
            <v>812</v>
          </cell>
          <cell r="J2752" t="str">
            <v>Apparel</v>
          </cell>
          <cell r="K2752" t="str">
            <v>SMU</v>
          </cell>
          <cell r="L2752" t="str">
            <v>SS25</v>
          </cell>
          <cell r="M2752">
            <v>19386.36</v>
          </cell>
          <cell r="N2752">
            <v>942</v>
          </cell>
          <cell r="O2752">
            <v>0</v>
          </cell>
          <cell r="P2752">
            <v>0</v>
          </cell>
          <cell r="Q2752">
            <v>0</v>
          </cell>
          <cell r="R2752">
            <v>0</v>
          </cell>
          <cell r="S2752">
            <v>0</v>
          </cell>
          <cell r="T2752">
            <v>0</v>
          </cell>
          <cell r="U2752">
            <v>0</v>
          </cell>
          <cell r="V2752">
            <v>0</v>
          </cell>
          <cell r="W2752">
            <v>0</v>
          </cell>
          <cell r="X2752">
            <v>20.580000000000002</v>
          </cell>
          <cell r="Y2752">
            <v>-20.580000000000002</v>
          </cell>
          <cell r="Z2752">
            <v>0</v>
          </cell>
          <cell r="AA2752">
            <v>20.580000000000002</v>
          </cell>
          <cell r="AB2752">
            <v>0</v>
          </cell>
          <cell r="AC2752" t="str">
            <v>Mainline</v>
          </cell>
          <cell r="AD2752" t="str">
            <v>20_Team Apparel</v>
          </cell>
          <cell r="AE2752" t="str">
            <v>S125</v>
          </cell>
          <cell r="AF2752" t="str">
            <v>Core</v>
          </cell>
          <cell r="AG2752">
            <v>1</v>
          </cell>
          <cell r="AH2752" t="str">
            <v>&lt;N/A&gt;</v>
          </cell>
          <cell r="AI2752" t="str">
            <v>Racing</v>
          </cell>
          <cell r="AJ2752" t="str">
            <v>Team Apparel</v>
          </cell>
          <cell r="AK2752">
            <v>0</v>
          </cell>
          <cell r="AL2752">
            <v>46919</v>
          </cell>
          <cell r="AM2752">
            <v>19386.36</v>
          </cell>
          <cell r="AN2752">
            <v>942</v>
          </cell>
          <cell r="AO2752">
            <v>20.580000000000002</v>
          </cell>
        </row>
        <row r="2753">
          <cell r="A2753">
            <v>87202251001</v>
          </cell>
          <cell r="B2753" t="str">
            <v>Current</v>
          </cell>
          <cell r="C2753" t="str">
            <v>W060</v>
          </cell>
          <cell r="D2753" t="str">
            <v>Speedo USA Maersk</v>
          </cell>
          <cell r="E2753" t="str">
            <v>8-7202251001</v>
          </cell>
          <cell r="F2753" t="str">
            <v>ML TEAM WOVEN JOGGER 001</v>
          </cell>
          <cell r="G2753" t="str">
            <v>P1125</v>
          </cell>
          <cell r="H2753" t="str">
            <v>Pants</v>
          </cell>
          <cell r="I2753" t="str">
            <v>812</v>
          </cell>
          <cell r="J2753" t="str">
            <v>Apparel</v>
          </cell>
          <cell r="K2753" t="str">
            <v>SMU</v>
          </cell>
          <cell r="L2753" t="str">
            <v>SS25</v>
          </cell>
          <cell r="M2753">
            <v>15895.02</v>
          </cell>
          <cell r="N2753">
            <v>1146</v>
          </cell>
          <cell r="O2753">
            <v>0</v>
          </cell>
          <cell r="P2753">
            <v>0</v>
          </cell>
          <cell r="Q2753">
            <v>0</v>
          </cell>
          <cell r="R2753">
            <v>0</v>
          </cell>
          <cell r="S2753">
            <v>0</v>
          </cell>
          <cell r="T2753">
            <v>0</v>
          </cell>
          <cell r="U2753">
            <v>0</v>
          </cell>
          <cell r="V2753">
            <v>0</v>
          </cell>
          <cell r="W2753">
            <v>0</v>
          </cell>
          <cell r="X2753">
            <v>13.870000000000001</v>
          </cell>
          <cell r="Y2753">
            <v>-13.870000000000001</v>
          </cell>
          <cell r="Z2753">
            <v>0</v>
          </cell>
          <cell r="AA2753">
            <v>13.870000000000001</v>
          </cell>
          <cell r="AB2753">
            <v>0</v>
          </cell>
          <cell r="AC2753" t="str">
            <v>Mainline</v>
          </cell>
          <cell r="AD2753" t="str">
            <v>20_Team Apparel</v>
          </cell>
          <cell r="AE2753" t="str">
            <v>S125</v>
          </cell>
          <cell r="AF2753" t="str">
            <v>Core</v>
          </cell>
          <cell r="AG2753">
            <v>1</v>
          </cell>
          <cell r="AH2753" t="str">
            <v>&lt;N/A&gt;</v>
          </cell>
          <cell r="AI2753" t="str">
            <v>Racing</v>
          </cell>
          <cell r="AJ2753" t="str">
            <v>Team Apparel</v>
          </cell>
          <cell r="AK2753">
            <v>0</v>
          </cell>
          <cell r="AL2753">
            <v>46919</v>
          </cell>
          <cell r="AM2753">
            <v>15895.02</v>
          </cell>
          <cell r="AN2753">
            <v>1146</v>
          </cell>
          <cell r="AO2753">
            <v>13.870000000000001</v>
          </cell>
        </row>
        <row r="2754">
          <cell r="A2754">
            <v>87202251434</v>
          </cell>
          <cell r="B2754" t="str">
            <v>Current</v>
          </cell>
          <cell r="C2754" t="str">
            <v>W060</v>
          </cell>
          <cell r="D2754" t="str">
            <v>Speedo USA Maersk</v>
          </cell>
          <cell r="E2754" t="str">
            <v>8-7202251434</v>
          </cell>
          <cell r="F2754" t="str">
            <v>ML TEAM WOVEN JOGGER 434</v>
          </cell>
          <cell r="G2754" t="str">
            <v>P1125</v>
          </cell>
          <cell r="H2754" t="str">
            <v>Pants</v>
          </cell>
          <cell r="I2754" t="str">
            <v>812</v>
          </cell>
          <cell r="J2754" t="str">
            <v>Apparel</v>
          </cell>
          <cell r="K2754" t="str">
            <v>SMU</v>
          </cell>
          <cell r="L2754" t="str">
            <v>SS25</v>
          </cell>
          <cell r="M2754">
            <v>8932.2800000000007</v>
          </cell>
          <cell r="N2754">
            <v>644</v>
          </cell>
          <cell r="O2754">
            <v>0</v>
          </cell>
          <cell r="P2754">
            <v>0</v>
          </cell>
          <cell r="Q2754">
            <v>0</v>
          </cell>
          <cell r="R2754">
            <v>0</v>
          </cell>
          <cell r="S2754">
            <v>0</v>
          </cell>
          <cell r="T2754">
            <v>0</v>
          </cell>
          <cell r="U2754">
            <v>0</v>
          </cell>
          <cell r="V2754">
            <v>0</v>
          </cell>
          <cell r="W2754">
            <v>0</v>
          </cell>
          <cell r="X2754">
            <v>13.870000000000001</v>
          </cell>
          <cell r="Y2754">
            <v>-13.870000000000001</v>
          </cell>
          <cell r="Z2754">
            <v>0</v>
          </cell>
          <cell r="AA2754">
            <v>13.870000000000001</v>
          </cell>
          <cell r="AB2754">
            <v>0</v>
          </cell>
          <cell r="AC2754" t="str">
            <v>Mainline</v>
          </cell>
          <cell r="AD2754" t="str">
            <v>20_Team Apparel</v>
          </cell>
          <cell r="AE2754" t="str">
            <v>S125</v>
          </cell>
          <cell r="AF2754" t="str">
            <v>Core</v>
          </cell>
          <cell r="AG2754">
            <v>1</v>
          </cell>
          <cell r="AH2754" t="str">
            <v>&lt;N/A&gt;</v>
          </cell>
          <cell r="AI2754" t="str">
            <v>Racing</v>
          </cell>
          <cell r="AJ2754" t="str">
            <v>Team Apparel</v>
          </cell>
          <cell r="AK2754">
            <v>0</v>
          </cell>
          <cell r="AL2754">
            <v>46919</v>
          </cell>
          <cell r="AM2754">
            <v>8932.2800000000007</v>
          </cell>
          <cell r="AN2754">
            <v>644</v>
          </cell>
          <cell r="AO2754">
            <v>13.870000000000001</v>
          </cell>
        </row>
        <row r="2755">
          <cell r="A2755">
            <v>87202252001</v>
          </cell>
          <cell r="B2755" t="str">
            <v>Current</v>
          </cell>
          <cell r="C2755" t="str">
            <v>W060</v>
          </cell>
          <cell r="D2755" t="str">
            <v>Speedo USA Maersk</v>
          </cell>
          <cell r="E2755" t="str">
            <v>8-7202252001</v>
          </cell>
          <cell r="F2755" t="str">
            <v>FL TEAM WOVEN JKT 001</v>
          </cell>
          <cell r="G2755" t="str">
            <v>P1001</v>
          </cell>
          <cell r="H2755" t="str">
            <v>Jackets</v>
          </cell>
          <cell r="I2755" t="str">
            <v>812</v>
          </cell>
          <cell r="J2755" t="str">
            <v>Apparel</v>
          </cell>
          <cell r="K2755" t="str">
            <v>SMU</v>
          </cell>
          <cell r="L2755" t="str">
            <v>SS25</v>
          </cell>
          <cell r="M2755">
            <v>83843.55</v>
          </cell>
          <cell r="N2755">
            <v>4333</v>
          </cell>
          <cell r="O2755">
            <v>0</v>
          </cell>
          <cell r="P2755">
            <v>0</v>
          </cell>
          <cell r="Q2755">
            <v>0</v>
          </cell>
          <cell r="R2755">
            <v>0</v>
          </cell>
          <cell r="S2755">
            <v>0</v>
          </cell>
          <cell r="T2755">
            <v>0</v>
          </cell>
          <cell r="U2755">
            <v>0</v>
          </cell>
          <cell r="V2755">
            <v>0</v>
          </cell>
          <cell r="W2755">
            <v>0</v>
          </cell>
          <cell r="X2755">
            <v>19.350000000000001</v>
          </cell>
          <cell r="Y2755">
            <v>-19.350000000000001</v>
          </cell>
          <cell r="Z2755">
            <v>0</v>
          </cell>
          <cell r="AA2755">
            <v>19.350000000000001</v>
          </cell>
          <cell r="AB2755">
            <v>0</v>
          </cell>
          <cell r="AC2755" t="str">
            <v>Mainline</v>
          </cell>
          <cell r="AD2755" t="str">
            <v>20_Team Apparel</v>
          </cell>
          <cell r="AE2755" t="str">
            <v>S125</v>
          </cell>
          <cell r="AF2755" t="str">
            <v>Core</v>
          </cell>
          <cell r="AG2755">
            <v>1</v>
          </cell>
          <cell r="AH2755" t="str">
            <v>&lt;N/A&gt;</v>
          </cell>
          <cell r="AI2755" t="str">
            <v>Racing</v>
          </cell>
          <cell r="AJ2755" t="str">
            <v>Team Apparel</v>
          </cell>
          <cell r="AK2755">
            <v>0</v>
          </cell>
          <cell r="AL2755">
            <v>46919</v>
          </cell>
          <cell r="AM2755">
            <v>83843.55</v>
          </cell>
          <cell r="AN2755">
            <v>4333</v>
          </cell>
          <cell r="AO2755">
            <v>19.350000000000001</v>
          </cell>
        </row>
        <row r="2756">
          <cell r="A2756">
            <v>87202252434</v>
          </cell>
          <cell r="B2756" t="str">
            <v>Current</v>
          </cell>
          <cell r="C2756" t="str">
            <v>W060</v>
          </cell>
          <cell r="D2756" t="str">
            <v>Speedo USA Maersk</v>
          </cell>
          <cell r="E2756" t="str">
            <v>8-7202252434</v>
          </cell>
          <cell r="F2756" t="str">
            <v>FL TEAM WOVEN JKT 434</v>
          </cell>
          <cell r="G2756" t="str">
            <v>P1001</v>
          </cell>
          <cell r="H2756" t="str">
            <v>Jackets</v>
          </cell>
          <cell r="I2756" t="str">
            <v>812</v>
          </cell>
          <cell r="J2756" t="str">
            <v>Apparel</v>
          </cell>
          <cell r="K2756" t="str">
            <v>SMU</v>
          </cell>
          <cell r="L2756" t="str">
            <v>SS25</v>
          </cell>
          <cell r="M2756">
            <v>26335.35</v>
          </cell>
          <cell r="N2756">
            <v>1361</v>
          </cell>
          <cell r="O2756">
            <v>0</v>
          </cell>
          <cell r="P2756">
            <v>0</v>
          </cell>
          <cell r="Q2756">
            <v>0</v>
          </cell>
          <cell r="R2756">
            <v>0</v>
          </cell>
          <cell r="S2756">
            <v>0</v>
          </cell>
          <cell r="T2756">
            <v>0</v>
          </cell>
          <cell r="U2756">
            <v>0</v>
          </cell>
          <cell r="V2756">
            <v>0</v>
          </cell>
          <cell r="W2756">
            <v>0</v>
          </cell>
          <cell r="X2756">
            <v>19.349999999999998</v>
          </cell>
          <cell r="Y2756">
            <v>-19.349999999999998</v>
          </cell>
          <cell r="Z2756">
            <v>0</v>
          </cell>
          <cell r="AA2756">
            <v>19.349999999999998</v>
          </cell>
          <cell r="AB2756">
            <v>0</v>
          </cell>
          <cell r="AC2756" t="str">
            <v>Mainline</v>
          </cell>
          <cell r="AD2756" t="str">
            <v>20_Team Apparel</v>
          </cell>
          <cell r="AE2756" t="str">
            <v>S125</v>
          </cell>
          <cell r="AF2756" t="str">
            <v>Core</v>
          </cell>
          <cell r="AG2756">
            <v>1</v>
          </cell>
          <cell r="AH2756" t="str">
            <v>&lt;N/A&gt;</v>
          </cell>
          <cell r="AI2756" t="str">
            <v>Racing</v>
          </cell>
          <cell r="AJ2756" t="str">
            <v>Team Apparel</v>
          </cell>
          <cell r="AK2756">
            <v>0</v>
          </cell>
          <cell r="AL2756">
            <v>46919</v>
          </cell>
          <cell r="AM2756">
            <v>26335.35</v>
          </cell>
          <cell r="AN2756">
            <v>1361</v>
          </cell>
          <cell r="AO2756">
            <v>19.349999999999998</v>
          </cell>
        </row>
        <row r="2757">
          <cell r="A2757">
            <v>87202253001</v>
          </cell>
          <cell r="B2757" t="str">
            <v>Current</v>
          </cell>
          <cell r="C2757" t="str">
            <v>W060</v>
          </cell>
          <cell r="D2757" t="str">
            <v>Speedo USA Maersk</v>
          </cell>
          <cell r="E2757" t="str">
            <v>8-7202253001</v>
          </cell>
          <cell r="F2757" t="str">
            <v>FL TEAM WOVEN JOGGER 001</v>
          </cell>
          <cell r="G2757" t="str">
            <v>P1125</v>
          </cell>
          <cell r="H2757" t="str">
            <v>Pants</v>
          </cell>
          <cell r="I2757" t="str">
            <v>812</v>
          </cell>
          <cell r="J2757" t="str">
            <v>Apparel</v>
          </cell>
          <cell r="K2757" t="str">
            <v>SMU</v>
          </cell>
          <cell r="L2757" t="str">
            <v>SS25</v>
          </cell>
          <cell r="M2757">
            <v>30829.4</v>
          </cell>
          <cell r="N2757">
            <v>2318</v>
          </cell>
          <cell r="O2757">
            <v>0</v>
          </cell>
          <cell r="P2757">
            <v>0</v>
          </cell>
          <cell r="Q2757">
            <v>0</v>
          </cell>
          <cell r="R2757">
            <v>0</v>
          </cell>
          <cell r="S2757">
            <v>0</v>
          </cell>
          <cell r="T2757">
            <v>0</v>
          </cell>
          <cell r="U2757">
            <v>0</v>
          </cell>
          <cell r="V2757">
            <v>0</v>
          </cell>
          <cell r="W2757">
            <v>0</v>
          </cell>
          <cell r="X2757">
            <v>13.3</v>
          </cell>
          <cell r="Y2757">
            <v>-13.3</v>
          </cell>
          <cell r="Z2757">
            <v>0</v>
          </cell>
          <cell r="AA2757">
            <v>13.3</v>
          </cell>
          <cell r="AB2757">
            <v>0</v>
          </cell>
          <cell r="AC2757" t="str">
            <v>Mainline</v>
          </cell>
          <cell r="AD2757" t="str">
            <v>20_Team Apparel</v>
          </cell>
          <cell r="AE2757" t="str">
            <v>S125</v>
          </cell>
          <cell r="AF2757" t="str">
            <v>Core</v>
          </cell>
          <cell r="AG2757">
            <v>1</v>
          </cell>
          <cell r="AH2757" t="str">
            <v>&lt;N/A&gt;</v>
          </cell>
          <cell r="AI2757" t="str">
            <v>Racing</v>
          </cell>
          <cell r="AJ2757" t="str">
            <v>Team Apparel</v>
          </cell>
          <cell r="AK2757">
            <v>0</v>
          </cell>
          <cell r="AL2757">
            <v>46919</v>
          </cell>
          <cell r="AM2757">
            <v>30829.4</v>
          </cell>
          <cell r="AN2757">
            <v>2318</v>
          </cell>
          <cell r="AO2757">
            <v>13.3</v>
          </cell>
        </row>
        <row r="2758">
          <cell r="A2758">
            <v>87202253434</v>
          </cell>
          <cell r="B2758" t="str">
            <v>Current</v>
          </cell>
          <cell r="C2758" t="str">
            <v>W060</v>
          </cell>
          <cell r="D2758" t="str">
            <v>Speedo USA Maersk</v>
          </cell>
          <cell r="E2758" t="str">
            <v>8-7202253434</v>
          </cell>
          <cell r="F2758" t="str">
            <v>FL TEAM WOVEN JOGGER 434</v>
          </cell>
          <cell r="G2758" t="str">
            <v>P1125</v>
          </cell>
          <cell r="H2758" t="str">
            <v>Pants</v>
          </cell>
          <cell r="I2758" t="str">
            <v>812</v>
          </cell>
          <cell r="J2758" t="str">
            <v>Apparel</v>
          </cell>
          <cell r="K2758" t="str">
            <v>SMU</v>
          </cell>
          <cell r="L2758" t="str">
            <v>SS25</v>
          </cell>
          <cell r="M2758">
            <v>9256.7999999999993</v>
          </cell>
          <cell r="N2758">
            <v>696</v>
          </cell>
          <cell r="O2758">
            <v>0</v>
          </cell>
          <cell r="P2758">
            <v>0</v>
          </cell>
          <cell r="Q2758">
            <v>0</v>
          </cell>
          <cell r="R2758">
            <v>0</v>
          </cell>
          <cell r="S2758">
            <v>0</v>
          </cell>
          <cell r="T2758">
            <v>0</v>
          </cell>
          <cell r="U2758">
            <v>0</v>
          </cell>
          <cell r="V2758">
            <v>0</v>
          </cell>
          <cell r="W2758">
            <v>0</v>
          </cell>
          <cell r="X2758">
            <v>13.299999999999999</v>
          </cell>
          <cell r="Y2758">
            <v>-13.299999999999999</v>
          </cell>
          <cell r="Z2758">
            <v>0</v>
          </cell>
          <cell r="AA2758">
            <v>13.299999999999999</v>
          </cell>
          <cell r="AB2758">
            <v>0</v>
          </cell>
          <cell r="AC2758" t="str">
            <v>Mainline</v>
          </cell>
          <cell r="AD2758" t="str">
            <v>20_Team Apparel</v>
          </cell>
          <cell r="AE2758" t="str">
            <v>S125</v>
          </cell>
          <cell r="AF2758" t="str">
            <v>Core</v>
          </cell>
          <cell r="AG2758">
            <v>1</v>
          </cell>
          <cell r="AH2758" t="str">
            <v>&lt;N/A&gt;</v>
          </cell>
          <cell r="AI2758" t="str">
            <v>Racing</v>
          </cell>
          <cell r="AJ2758" t="str">
            <v>Team Apparel</v>
          </cell>
          <cell r="AK2758">
            <v>0</v>
          </cell>
          <cell r="AL2758">
            <v>46919</v>
          </cell>
          <cell r="AM2758">
            <v>9256.7999999999993</v>
          </cell>
          <cell r="AN2758">
            <v>696</v>
          </cell>
          <cell r="AO2758">
            <v>13.299999999999999</v>
          </cell>
        </row>
        <row r="2759">
          <cell r="A2759">
            <v>87202254001</v>
          </cell>
          <cell r="B2759" t="str">
            <v>Current</v>
          </cell>
          <cell r="C2759" t="str">
            <v>W060</v>
          </cell>
          <cell r="D2759" t="str">
            <v>Speedo USA Maersk</v>
          </cell>
          <cell r="E2759" t="str">
            <v>8-7202254001</v>
          </cell>
          <cell r="F2759" t="str">
            <v>YTH TEAM WOVEN JKT 001</v>
          </cell>
          <cell r="G2759" t="str">
            <v>P1001</v>
          </cell>
          <cell r="H2759" t="str">
            <v>Jackets</v>
          </cell>
          <cell r="I2759" t="str">
            <v>812</v>
          </cell>
          <cell r="J2759" t="str">
            <v>Apparel</v>
          </cell>
          <cell r="K2759" t="str">
            <v>SMU</v>
          </cell>
          <cell r="L2759" t="str">
            <v>SS25</v>
          </cell>
          <cell r="M2759">
            <v>35259.839999999997</v>
          </cell>
          <cell r="N2759">
            <v>2016</v>
          </cell>
          <cell r="O2759">
            <v>0</v>
          </cell>
          <cell r="P2759">
            <v>0</v>
          </cell>
          <cell r="Q2759">
            <v>0</v>
          </cell>
          <cell r="R2759">
            <v>0</v>
          </cell>
          <cell r="S2759">
            <v>0</v>
          </cell>
          <cell r="T2759">
            <v>0</v>
          </cell>
          <cell r="U2759">
            <v>0</v>
          </cell>
          <cell r="V2759">
            <v>0</v>
          </cell>
          <cell r="W2759">
            <v>0</v>
          </cell>
          <cell r="X2759">
            <v>17.489999999999998</v>
          </cell>
          <cell r="Y2759">
            <v>-17.489999999999998</v>
          </cell>
          <cell r="Z2759">
            <v>0</v>
          </cell>
          <cell r="AA2759">
            <v>17.489999999999998</v>
          </cell>
          <cell r="AB2759">
            <v>0</v>
          </cell>
          <cell r="AC2759" t="str">
            <v>Mainline</v>
          </cell>
          <cell r="AD2759" t="str">
            <v>20_Team Apparel</v>
          </cell>
          <cell r="AE2759" t="str">
            <v>S125</v>
          </cell>
          <cell r="AF2759" t="str">
            <v>Core</v>
          </cell>
          <cell r="AG2759">
            <v>1</v>
          </cell>
          <cell r="AH2759" t="str">
            <v>&lt;N/A&gt;</v>
          </cell>
          <cell r="AI2759" t="str">
            <v>Racing</v>
          </cell>
          <cell r="AJ2759" t="str">
            <v>Team Apparel</v>
          </cell>
          <cell r="AK2759">
            <v>0</v>
          </cell>
          <cell r="AL2759">
            <v>46919</v>
          </cell>
          <cell r="AM2759">
            <v>35259.839999999997</v>
          </cell>
          <cell r="AN2759">
            <v>2016</v>
          </cell>
          <cell r="AO2759">
            <v>17.489999999999998</v>
          </cell>
        </row>
        <row r="2760">
          <cell r="A2760">
            <v>87202254434</v>
          </cell>
          <cell r="B2760" t="str">
            <v>Current</v>
          </cell>
          <cell r="C2760" t="str">
            <v>W060</v>
          </cell>
          <cell r="D2760" t="str">
            <v>Speedo USA Maersk</v>
          </cell>
          <cell r="E2760" t="str">
            <v>8-7202254434</v>
          </cell>
          <cell r="F2760" t="str">
            <v>YTH TEAM WOVEN JKT 434</v>
          </cell>
          <cell r="G2760" t="str">
            <v>P1001</v>
          </cell>
          <cell r="H2760" t="str">
            <v>Jackets</v>
          </cell>
          <cell r="I2760" t="str">
            <v>812</v>
          </cell>
          <cell r="J2760" t="str">
            <v>Apparel</v>
          </cell>
          <cell r="K2760" t="str">
            <v>SMU</v>
          </cell>
          <cell r="L2760" t="str">
            <v>SS25</v>
          </cell>
          <cell r="M2760">
            <v>4722.3</v>
          </cell>
          <cell r="N2760">
            <v>270</v>
          </cell>
          <cell r="O2760">
            <v>0</v>
          </cell>
          <cell r="P2760">
            <v>0</v>
          </cell>
          <cell r="Q2760">
            <v>0</v>
          </cell>
          <cell r="R2760">
            <v>0</v>
          </cell>
          <cell r="S2760">
            <v>0</v>
          </cell>
          <cell r="T2760">
            <v>0</v>
          </cell>
          <cell r="U2760">
            <v>0</v>
          </cell>
          <cell r="V2760">
            <v>0</v>
          </cell>
          <cell r="W2760">
            <v>0</v>
          </cell>
          <cell r="X2760">
            <v>17.490000000000002</v>
          </cell>
          <cell r="Y2760">
            <v>-17.490000000000002</v>
          </cell>
          <cell r="Z2760">
            <v>0</v>
          </cell>
          <cell r="AA2760">
            <v>17.490000000000002</v>
          </cell>
          <cell r="AB2760">
            <v>0</v>
          </cell>
          <cell r="AC2760" t="str">
            <v>Mainline</v>
          </cell>
          <cell r="AD2760" t="str">
            <v>20_Team Apparel</v>
          </cell>
          <cell r="AE2760" t="str">
            <v>S125</v>
          </cell>
          <cell r="AF2760" t="str">
            <v>Core</v>
          </cell>
          <cell r="AG2760">
            <v>1</v>
          </cell>
          <cell r="AH2760" t="str">
            <v>&lt;N/A&gt;</v>
          </cell>
          <cell r="AI2760" t="str">
            <v>Racing</v>
          </cell>
          <cell r="AJ2760" t="str">
            <v>Team Apparel</v>
          </cell>
          <cell r="AK2760">
            <v>0</v>
          </cell>
          <cell r="AL2760">
            <v>46919</v>
          </cell>
          <cell r="AM2760">
            <v>4722.3</v>
          </cell>
          <cell r="AN2760">
            <v>270</v>
          </cell>
          <cell r="AO2760">
            <v>17.490000000000002</v>
          </cell>
        </row>
        <row r="2761">
          <cell r="A2761">
            <v>87202255001</v>
          </cell>
          <cell r="B2761" t="str">
            <v>Current</v>
          </cell>
          <cell r="C2761" t="str">
            <v>W060</v>
          </cell>
          <cell r="D2761" t="str">
            <v>Speedo USA Maersk</v>
          </cell>
          <cell r="E2761" t="str">
            <v>8-7202255001</v>
          </cell>
          <cell r="F2761" t="str">
            <v>YTH TEAM WOVEN JOGGE 001</v>
          </cell>
          <cell r="G2761" t="str">
            <v>P1125</v>
          </cell>
          <cell r="H2761" t="str">
            <v>Pants</v>
          </cell>
          <cell r="I2761" t="str">
            <v>812</v>
          </cell>
          <cell r="J2761" t="str">
            <v>Apparel</v>
          </cell>
          <cell r="K2761" t="str">
            <v>SMU</v>
          </cell>
          <cell r="L2761" t="str">
            <v>SS25</v>
          </cell>
          <cell r="M2761">
            <v>8578.32</v>
          </cell>
          <cell r="N2761">
            <v>744</v>
          </cell>
          <cell r="O2761">
            <v>0</v>
          </cell>
          <cell r="P2761">
            <v>0</v>
          </cell>
          <cell r="Q2761">
            <v>0</v>
          </cell>
          <cell r="R2761">
            <v>0</v>
          </cell>
          <cell r="S2761">
            <v>0</v>
          </cell>
          <cell r="T2761">
            <v>0</v>
          </cell>
          <cell r="U2761">
            <v>0</v>
          </cell>
          <cell r="V2761">
            <v>0</v>
          </cell>
          <cell r="W2761">
            <v>0</v>
          </cell>
          <cell r="X2761">
            <v>11.53</v>
          </cell>
          <cell r="Y2761">
            <v>-11.53</v>
          </cell>
          <cell r="Z2761">
            <v>0</v>
          </cell>
          <cell r="AA2761">
            <v>11.53</v>
          </cell>
          <cell r="AB2761">
            <v>0</v>
          </cell>
          <cell r="AC2761" t="str">
            <v>Mainline</v>
          </cell>
          <cell r="AD2761" t="str">
            <v>20_Team Apparel</v>
          </cell>
          <cell r="AE2761" t="str">
            <v>S125</v>
          </cell>
          <cell r="AF2761" t="str">
            <v>Core</v>
          </cell>
          <cell r="AG2761">
            <v>1</v>
          </cell>
          <cell r="AH2761" t="str">
            <v>&lt;N/A&gt;</v>
          </cell>
          <cell r="AI2761" t="str">
            <v>Racing</v>
          </cell>
          <cell r="AJ2761" t="str">
            <v>Team Apparel</v>
          </cell>
          <cell r="AK2761">
            <v>0</v>
          </cell>
          <cell r="AL2761">
            <v>46919</v>
          </cell>
          <cell r="AM2761">
            <v>8578.32</v>
          </cell>
          <cell r="AN2761">
            <v>744</v>
          </cell>
          <cell r="AO2761">
            <v>11.53</v>
          </cell>
        </row>
        <row r="2762">
          <cell r="A2762">
            <v>87202255434</v>
          </cell>
          <cell r="B2762" t="str">
            <v>Current</v>
          </cell>
          <cell r="C2762" t="str">
            <v>W060</v>
          </cell>
          <cell r="D2762" t="str">
            <v>Speedo USA Maersk</v>
          </cell>
          <cell r="E2762" t="str">
            <v>8-7202255434</v>
          </cell>
          <cell r="F2762" t="str">
            <v>YTH TEAM WOVEN JOGGE 434</v>
          </cell>
          <cell r="G2762" t="str">
            <v>P1125</v>
          </cell>
          <cell r="H2762" t="str">
            <v>Pants</v>
          </cell>
          <cell r="I2762" t="str">
            <v>812</v>
          </cell>
          <cell r="J2762" t="str">
            <v>Apparel</v>
          </cell>
          <cell r="K2762" t="str">
            <v>SMU</v>
          </cell>
          <cell r="L2762" t="str">
            <v>SS25</v>
          </cell>
          <cell r="M2762">
            <v>2801.79</v>
          </cell>
          <cell r="N2762">
            <v>243</v>
          </cell>
          <cell r="O2762">
            <v>0</v>
          </cell>
          <cell r="P2762">
            <v>0</v>
          </cell>
          <cell r="Q2762">
            <v>0</v>
          </cell>
          <cell r="R2762">
            <v>0</v>
          </cell>
          <cell r="S2762">
            <v>0</v>
          </cell>
          <cell r="T2762">
            <v>0</v>
          </cell>
          <cell r="U2762">
            <v>0</v>
          </cell>
          <cell r="V2762">
            <v>0</v>
          </cell>
          <cell r="W2762">
            <v>0</v>
          </cell>
          <cell r="X2762">
            <v>11.53</v>
          </cell>
          <cell r="Y2762">
            <v>-11.53</v>
          </cell>
          <cell r="Z2762">
            <v>0</v>
          </cell>
          <cell r="AA2762">
            <v>11.53</v>
          </cell>
          <cell r="AB2762">
            <v>0</v>
          </cell>
          <cell r="AC2762" t="str">
            <v>Mainline</v>
          </cell>
          <cell r="AD2762" t="str">
            <v>20_Team Apparel</v>
          </cell>
          <cell r="AE2762" t="str">
            <v>S125</v>
          </cell>
          <cell r="AF2762" t="str">
            <v>Core</v>
          </cell>
          <cell r="AG2762">
            <v>1</v>
          </cell>
          <cell r="AH2762" t="str">
            <v>&lt;N/A&gt;</v>
          </cell>
          <cell r="AI2762" t="str">
            <v>Racing</v>
          </cell>
          <cell r="AJ2762" t="str">
            <v>Team Apparel</v>
          </cell>
          <cell r="AK2762">
            <v>0</v>
          </cell>
          <cell r="AL2762">
            <v>46919</v>
          </cell>
          <cell r="AM2762">
            <v>2801.79</v>
          </cell>
          <cell r="AN2762">
            <v>243</v>
          </cell>
          <cell r="AO2762">
            <v>11.53</v>
          </cell>
        </row>
        <row r="2763">
          <cell r="A2763">
            <v>87202256001</v>
          </cell>
          <cell r="B2763" t="str">
            <v>Current</v>
          </cell>
          <cell r="C2763" t="str">
            <v>W060</v>
          </cell>
          <cell r="D2763" t="str">
            <v>Speedo USA Maersk</v>
          </cell>
          <cell r="E2763" t="str">
            <v>8-7202256001</v>
          </cell>
          <cell r="F2763" t="str">
            <v>EDGE PARKA</v>
          </cell>
          <cell r="G2763" t="str">
            <v>P1126</v>
          </cell>
          <cell r="H2763" t="str">
            <v>Parkas</v>
          </cell>
          <cell r="I2763" t="str">
            <v>812</v>
          </cell>
          <cell r="J2763" t="str">
            <v>Apparel</v>
          </cell>
          <cell r="K2763" t="str">
            <v>SMU</v>
          </cell>
          <cell r="L2763" t="str">
            <v>SS25</v>
          </cell>
          <cell r="M2763">
            <v>111628.8</v>
          </cell>
          <cell r="N2763">
            <v>3648</v>
          </cell>
          <cell r="O2763">
            <v>0</v>
          </cell>
          <cell r="P2763">
            <v>0</v>
          </cell>
          <cell r="Q2763">
            <v>0</v>
          </cell>
          <cell r="R2763">
            <v>0</v>
          </cell>
          <cell r="S2763">
            <v>0</v>
          </cell>
          <cell r="T2763">
            <v>0</v>
          </cell>
          <cell r="U2763">
            <v>0</v>
          </cell>
          <cell r="V2763">
            <v>0</v>
          </cell>
          <cell r="W2763">
            <v>0</v>
          </cell>
          <cell r="X2763">
            <v>30.6</v>
          </cell>
          <cell r="Y2763">
            <v>-30.6</v>
          </cell>
          <cell r="Z2763">
            <v>0</v>
          </cell>
          <cell r="AA2763">
            <v>30.6</v>
          </cell>
          <cell r="AB2763">
            <v>0</v>
          </cell>
          <cell r="AC2763" t="str">
            <v>Mainline</v>
          </cell>
          <cell r="AD2763" t="str">
            <v>20_Team Apparel</v>
          </cell>
          <cell r="AE2763" t="str">
            <v>S125</v>
          </cell>
          <cell r="AF2763" t="str">
            <v>Core</v>
          </cell>
          <cell r="AG2763">
            <v>1</v>
          </cell>
          <cell r="AH2763" t="str">
            <v>&lt;N/A&gt;</v>
          </cell>
          <cell r="AI2763" t="str">
            <v>Racing</v>
          </cell>
          <cell r="AJ2763" t="str">
            <v>Team Apparel</v>
          </cell>
          <cell r="AK2763">
            <v>0</v>
          </cell>
          <cell r="AL2763">
            <v>46919</v>
          </cell>
          <cell r="AM2763">
            <v>111628.8</v>
          </cell>
          <cell r="AN2763">
            <v>3648</v>
          </cell>
          <cell r="AO2763">
            <v>30.6</v>
          </cell>
        </row>
        <row r="2764">
          <cell r="A2764">
            <v>87202256320</v>
          </cell>
          <cell r="B2764" t="str">
            <v>Current</v>
          </cell>
          <cell r="C2764" t="str">
            <v>W060</v>
          </cell>
          <cell r="D2764" t="str">
            <v>Speedo USA Maersk</v>
          </cell>
          <cell r="E2764" t="str">
            <v>8-7202256320</v>
          </cell>
          <cell r="F2764" t="str">
            <v>EDGE PARKA</v>
          </cell>
          <cell r="G2764" t="str">
            <v>P1126</v>
          </cell>
          <cell r="H2764" t="str">
            <v>Parkas</v>
          </cell>
          <cell r="I2764" t="str">
            <v>812</v>
          </cell>
          <cell r="J2764" t="str">
            <v>Apparel</v>
          </cell>
          <cell r="K2764" t="str">
            <v>SMU</v>
          </cell>
          <cell r="L2764" t="str">
            <v>SS25</v>
          </cell>
          <cell r="M2764">
            <v>58996.800000000003</v>
          </cell>
          <cell r="N2764">
            <v>1928</v>
          </cell>
          <cell r="O2764">
            <v>0</v>
          </cell>
          <cell r="P2764">
            <v>0</v>
          </cell>
          <cell r="Q2764">
            <v>0</v>
          </cell>
          <cell r="R2764">
            <v>0</v>
          </cell>
          <cell r="S2764">
            <v>0</v>
          </cell>
          <cell r="T2764">
            <v>0</v>
          </cell>
          <cell r="U2764">
            <v>0</v>
          </cell>
          <cell r="V2764">
            <v>0</v>
          </cell>
          <cell r="W2764">
            <v>0</v>
          </cell>
          <cell r="X2764">
            <v>30.6</v>
          </cell>
          <cell r="Y2764">
            <v>-30.6</v>
          </cell>
          <cell r="Z2764">
            <v>0</v>
          </cell>
          <cell r="AA2764">
            <v>30.6</v>
          </cell>
          <cell r="AB2764">
            <v>0</v>
          </cell>
          <cell r="AC2764" t="str">
            <v>Mainline</v>
          </cell>
          <cell r="AD2764" t="str">
            <v>20_Team Apparel</v>
          </cell>
          <cell r="AE2764" t="str">
            <v>S125</v>
          </cell>
          <cell r="AF2764" t="str">
            <v>Core</v>
          </cell>
          <cell r="AG2764">
            <v>1</v>
          </cell>
          <cell r="AH2764" t="str">
            <v>&lt;N/A&gt;</v>
          </cell>
          <cell r="AI2764" t="str">
            <v>Racing</v>
          </cell>
          <cell r="AJ2764" t="str">
            <v>Team Apparel</v>
          </cell>
          <cell r="AK2764">
            <v>0</v>
          </cell>
          <cell r="AL2764">
            <v>46905</v>
          </cell>
          <cell r="AM2764">
            <v>58996.800000000003</v>
          </cell>
          <cell r="AN2764">
            <v>1928</v>
          </cell>
          <cell r="AO2764">
            <v>30.6</v>
          </cell>
        </row>
        <row r="2765">
          <cell r="A2765">
            <v>87202256431</v>
          </cell>
          <cell r="B2765" t="str">
            <v>Current</v>
          </cell>
          <cell r="C2765" t="str">
            <v>W060</v>
          </cell>
          <cell r="D2765" t="str">
            <v>Speedo USA Maersk</v>
          </cell>
          <cell r="E2765" t="str">
            <v>8-7202256431</v>
          </cell>
          <cell r="F2765" t="str">
            <v>EDGE PARKA</v>
          </cell>
          <cell r="G2765" t="str">
            <v>P1126</v>
          </cell>
          <cell r="H2765" t="str">
            <v>Parkas</v>
          </cell>
          <cell r="I2765" t="str">
            <v>812</v>
          </cell>
          <cell r="J2765" t="str">
            <v>Apparel</v>
          </cell>
          <cell r="K2765" t="str">
            <v>SMU</v>
          </cell>
          <cell r="L2765" t="str">
            <v>SS25</v>
          </cell>
          <cell r="M2765">
            <v>73348.2</v>
          </cell>
          <cell r="N2765">
            <v>2397</v>
          </cell>
          <cell r="O2765">
            <v>0</v>
          </cell>
          <cell r="P2765">
            <v>0</v>
          </cell>
          <cell r="Q2765">
            <v>0</v>
          </cell>
          <cell r="R2765">
            <v>0</v>
          </cell>
          <cell r="S2765">
            <v>0</v>
          </cell>
          <cell r="T2765">
            <v>0</v>
          </cell>
          <cell r="U2765">
            <v>0</v>
          </cell>
          <cell r="V2765">
            <v>0</v>
          </cell>
          <cell r="W2765">
            <v>0</v>
          </cell>
          <cell r="X2765">
            <v>30.599999999999998</v>
          </cell>
          <cell r="Y2765">
            <v>-30.599999999999998</v>
          </cell>
          <cell r="Z2765">
            <v>0</v>
          </cell>
          <cell r="AA2765">
            <v>30.599999999999998</v>
          </cell>
          <cell r="AB2765">
            <v>0</v>
          </cell>
          <cell r="AC2765" t="str">
            <v>Mainline</v>
          </cell>
          <cell r="AD2765" t="str">
            <v>20_Team Apparel</v>
          </cell>
          <cell r="AE2765" t="str">
            <v>S125</v>
          </cell>
          <cell r="AF2765" t="str">
            <v>Core</v>
          </cell>
          <cell r="AG2765">
            <v>1</v>
          </cell>
          <cell r="AH2765" t="str">
            <v>&lt;N/A&gt;</v>
          </cell>
          <cell r="AI2765" t="str">
            <v>Racing</v>
          </cell>
          <cell r="AJ2765" t="str">
            <v>Team Apparel</v>
          </cell>
          <cell r="AK2765">
            <v>0</v>
          </cell>
          <cell r="AL2765">
            <v>46919</v>
          </cell>
          <cell r="AM2765">
            <v>73348.2</v>
          </cell>
          <cell r="AN2765">
            <v>2397</v>
          </cell>
          <cell r="AO2765">
            <v>30.599999999999998</v>
          </cell>
        </row>
        <row r="2766">
          <cell r="A2766">
            <v>87202256434</v>
          </cell>
          <cell r="B2766" t="str">
            <v>Current</v>
          </cell>
          <cell r="C2766" t="str">
            <v>W060</v>
          </cell>
          <cell r="D2766" t="str">
            <v>Speedo USA Maersk</v>
          </cell>
          <cell r="E2766" t="str">
            <v>8-7202256434</v>
          </cell>
          <cell r="F2766" t="str">
            <v>EDGE PARKA</v>
          </cell>
          <cell r="G2766" t="str">
            <v>P1126</v>
          </cell>
          <cell r="H2766" t="str">
            <v>Parkas</v>
          </cell>
          <cell r="I2766" t="str">
            <v>812</v>
          </cell>
          <cell r="J2766" t="str">
            <v>Apparel</v>
          </cell>
          <cell r="K2766" t="str">
            <v>SMU</v>
          </cell>
          <cell r="L2766" t="str">
            <v>SS25</v>
          </cell>
          <cell r="M2766">
            <v>107344.8</v>
          </cell>
          <cell r="N2766">
            <v>3508</v>
          </cell>
          <cell r="O2766">
            <v>0</v>
          </cell>
          <cell r="P2766">
            <v>0</v>
          </cell>
          <cell r="Q2766">
            <v>0</v>
          </cell>
          <cell r="R2766">
            <v>0</v>
          </cell>
          <cell r="S2766">
            <v>0</v>
          </cell>
          <cell r="T2766">
            <v>0</v>
          </cell>
          <cell r="U2766">
            <v>0</v>
          </cell>
          <cell r="V2766">
            <v>0</v>
          </cell>
          <cell r="W2766">
            <v>0</v>
          </cell>
          <cell r="X2766">
            <v>30.6</v>
          </cell>
          <cell r="Y2766">
            <v>-30.6</v>
          </cell>
          <cell r="Z2766">
            <v>0</v>
          </cell>
          <cell r="AA2766">
            <v>30.6</v>
          </cell>
          <cell r="AB2766">
            <v>0</v>
          </cell>
          <cell r="AC2766" t="str">
            <v>Mainline</v>
          </cell>
          <cell r="AD2766" t="str">
            <v>20_Team Apparel</v>
          </cell>
          <cell r="AE2766" t="str">
            <v>S125</v>
          </cell>
          <cell r="AF2766" t="str">
            <v>Core</v>
          </cell>
          <cell r="AG2766">
            <v>1</v>
          </cell>
          <cell r="AH2766" t="str">
            <v>&lt;N/A&gt;</v>
          </cell>
          <cell r="AI2766" t="str">
            <v>Racing</v>
          </cell>
          <cell r="AJ2766" t="str">
            <v>Team Apparel</v>
          </cell>
          <cell r="AK2766">
            <v>0</v>
          </cell>
          <cell r="AL2766">
            <v>46919</v>
          </cell>
          <cell r="AM2766">
            <v>107344.8</v>
          </cell>
          <cell r="AN2766">
            <v>3508</v>
          </cell>
          <cell r="AO2766">
            <v>30.6</v>
          </cell>
        </row>
        <row r="2767">
          <cell r="A2767">
            <v>87202256502</v>
          </cell>
          <cell r="B2767" t="str">
            <v>Current</v>
          </cell>
          <cell r="C2767" t="str">
            <v>W060</v>
          </cell>
          <cell r="D2767" t="str">
            <v>Speedo USA Maersk</v>
          </cell>
          <cell r="E2767" t="str">
            <v>8-7202256502</v>
          </cell>
          <cell r="F2767" t="str">
            <v>EDGE PARKA</v>
          </cell>
          <cell r="G2767" t="str">
            <v>P1126</v>
          </cell>
          <cell r="H2767" t="str">
            <v>Parkas</v>
          </cell>
          <cell r="I2767" t="str">
            <v>812</v>
          </cell>
          <cell r="J2767" t="str">
            <v>Apparel</v>
          </cell>
          <cell r="K2767" t="str">
            <v>SMU</v>
          </cell>
          <cell r="L2767" t="str">
            <v>SS25</v>
          </cell>
          <cell r="M2767">
            <v>32191.200000000001</v>
          </cell>
          <cell r="N2767">
            <v>1052</v>
          </cell>
          <cell r="O2767">
            <v>0</v>
          </cell>
          <cell r="P2767">
            <v>0</v>
          </cell>
          <cell r="Q2767">
            <v>0</v>
          </cell>
          <cell r="R2767">
            <v>0</v>
          </cell>
          <cell r="S2767">
            <v>0</v>
          </cell>
          <cell r="T2767">
            <v>0</v>
          </cell>
          <cell r="U2767">
            <v>0</v>
          </cell>
          <cell r="V2767">
            <v>0</v>
          </cell>
          <cell r="W2767">
            <v>0</v>
          </cell>
          <cell r="X2767">
            <v>30.6</v>
          </cell>
          <cell r="Y2767">
            <v>-30.6</v>
          </cell>
          <cell r="Z2767">
            <v>0</v>
          </cell>
          <cell r="AA2767">
            <v>30.6</v>
          </cell>
          <cell r="AB2767">
            <v>0</v>
          </cell>
          <cell r="AC2767" t="str">
            <v>Mainline</v>
          </cell>
          <cell r="AD2767" t="str">
            <v>20_Team Apparel</v>
          </cell>
          <cell r="AE2767" t="str">
            <v>S125</v>
          </cell>
          <cell r="AF2767" t="str">
            <v>Core</v>
          </cell>
          <cell r="AG2767">
            <v>1</v>
          </cell>
          <cell r="AH2767" t="str">
            <v>&lt;N/A&gt;</v>
          </cell>
          <cell r="AI2767" t="str">
            <v>Racing</v>
          </cell>
          <cell r="AJ2767" t="str">
            <v>Team Apparel</v>
          </cell>
          <cell r="AK2767">
            <v>0</v>
          </cell>
          <cell r="AL2767">
            <v>46905</v>
          </cell>
          <cell r="AM2767">
            <v>32191.200000000001</v>
          </cell>
          <cell r="AN2767">
            <v>1052</v>
          </cell>
          <cell r="AO2767">
            <v>30.6</v>
          </cell>
        </row>
        <row r="2768">
          <cell r="A2768">
            <v>87202256601</v>
          </cell>
          <cell r="B2768" t="str">
            <v>Current</v>
          </cell>
          <cell r="C2768" t="str">
            <v>W060</v>
          </cell>
          <cell r="D2768" t="str">
            <v>Speedo USA Maersk</v>
          </cell>
          <cell r="E2768" t="str">
            <v>8-7202256601</v>
          </cell>
          <cell r="F2768" t="str">
            <v>EDGE PARKA</v>
          </cell>
          <cell r="G2768" t="str">
            <v>P1126</v>
          </cell>
          <cell r="H2768" t="str">
            <v>Parkas</v>
          </cell>
          <cell r="I2768" t="str">
            <v>812</v>
          </cell>
          <cell r="J2768" t="str">
            <v>Apparel</v>
          </cell>
          <cell r="K2768" t="str">
            <v>SMU</v>
          </cell>
          <cell r="L2768" t="str">
            <v>SS25</v>
          </cell>
          <cell r="M2768">
            <v>64902.6</v>
          </cell>
          <cell r="N2768">
            <v>2121</v>
          </cell>
          <cell r="O2768">
            <v>0</v>
          </cell>
          <cell r="P2768">
            <v>0</v>
          </cell>
          <cell r="Q2768">
            <v>0</v>
          </cell>
          <cell r="R2768">
            <v>0</v>
          </cell>
          <cell r="S2768">
            <v>0</v>
          </cell>
          <cell r="T2768">
            <v>0</v>
          </cell>
          <cell r="U2768">
            <v>0</v>
          </cell>
          <cell r="V2768">
            <v>0</v>
          </cell>
          <cell r="W2768">
            <v>0</v>
          </cell>
          <cell r="X2768">
            <v>30.599999999999998</v>
          </cell>
          <cell r="Y2768">
            <v>-30.599999999999998</v>
          </cell>
          <cell r="Z2768">
            <v>0</v>
          </cell>
          <cell r="AA2768">
            <v>30.599999999999998</v>
          </cell>
          <cell r="AB2768">
            <v>0</v>
          </cell>
          <cell r="AC2768" t="str">
            <v>Mainline</v>
          </cell>
          <cell r="AD2768" t="str">
            <v>20_Team Apparel</v>
          </cell>
          <cell r="AE2768" t="str">
            <v>S125</v>
          </cell>
          <cell r="AF2768" t="str">
            <v>Core</v>
          </cell>
          <cell r="AG2768">
            <v>1</v>
          </cell>
          <cell r="AH2768" t="str">
            <v>&lt;N/A&gt;</v>
          </cell>
          <cell r="AI2768" t="str">
            <v>Racing</v>
          </cell>
          <cell r="AJ2768" t="str">
            <v>Team Apparel</v>
          </cell>
          <cell r="AK2768">
            <v>0</v>
          </cell>
          <cell r="AL2768">
            <v>46919</v>
          </cell>
          <cell r="AM2768">
            <v>64902.6</v>
          </cell>
          <cell r="AN2768">
            <v>2121</v>
          </cell>
          <cell r="AO2768">
            <v>30.599999999999998</v>
          </cell>
        </row>
        <row r="2769">
          <cell r="A2769">
            <v>87202256847</v>
          </cell>
          <cell r="B2769" t="str">
            <v>Current</v>
          </cell>
          <cell r="C2769" t="str">
            <v>W060</v>
          </cell>
          <cell r="D2769" t="str">
            <v>Speedo USA Maersk</v>
          </cell>
          <cell r="E2769" t="str">
            <v>8-7202256847</v>
          </cell>
          <cell r="F2769" t="str">
            <v>EDGE PARKA</v>
          </cell>
          <cell r="G2769" t="str">
            <v>P1126</v>
          </cell>
          <cell r="H2769" t="str">
            <v>Parkas</v>
          </cell>
          <cell r="I2769" t="str">
            <v>812</v>
          </cell>
          <cell r="J2769" t="str">
            <v>Apparel</v>
          </cell>
          <cell r="K2769" t="str">
            <v>SMU</v>
          </cell>
          <cell r="L2769" t="str">
            <v>SS25</v>
          </cell>
          <cell r="M2769">
            <v>34608.6</v>
          </cell>
          <cell r="N2769">
            <v>1131</v>
          </cell>
          <cell r="O2769">
            <v>0</v>
          </cell>
          <cell r="P2769">
            <v>0</v>
          </cell>
          <cell r="Q2769">
            <v>0</v>
          </cell>
          <cell r="R2769">
            <v>0</v>
          </cell>
          <cell r="S2769">
            <v>0</v>
          </cell>
          <cell r="T2769">
            <v>0</v>
          </cell>
          <cell r="U2769">
            <v>0</v>
          </cell>
          <cell r="V2769">
            <v>0</v>
          </cell>
          <cell r="W2769">
            <v>0</v>
          </cell>
          <cell r="X2769">
            <v>30.599999999999998</v>
          </cell>
          <cell r="Y2769">
            <v>-30.599999999999998</v>
          </cell>
          <cell r="Z2769">
            <v>0</v>
          </cell>
          <cell r="AA2769">
            <v>30.599999999999998</v>
          </cell>
          <cell r="AB2769">
            <v>0</v>
          </cell>
          <cell r="AC2769" t="str">
            <v>Mainline</v>
          </cell>
          <cell r="AD2769" t="str">
            <v>20_Team Apparel</v>
          </cell>
          <cell r="AE2769" t="str">
            <v>S125</v>
          </cell>
          <cell r="AF2769" t="str">
            <v>Core</v>
          </cell>
          <cell r="AG2769">
            <v>1</v>
          </cell>
          <cell r="AH2769" t="str">
            <v>&lt;N/A&gt;</v>
          </cell>
          <cell r="AI2769" t="str">
            <v>Racing</v>
          </cell>
          <cell r="AJ2769" t="str">
            <v>Team Apparel</v>
          </cell>
          <cell r="AK2769">
            <v>0</v>
          </cell>
          <cell r="AL2769">
            <v>46905</v>
          </cell>
          <cell r="AM2769">
            <v>34608.6</v>
          </cell>
          <cell r="AN2769">
            <v>1131</v>
          </cell>
          <cell r="AO2769">
            <v>30.599999999999998</v>
          </cell>
        </row>
        <row r="2770">
          <cell r="A2770">
            <v>87202256985</v>
          </cell>
          <cell r="B2770" t="str">
            <v>Current</v>
          </cell>
          <cell r="C2770" t="str">
            <v>W060</v>
          </cell>
          <cell r="D2770" t="str">
            <v>Speedo USA Maersk</v>
          </cell>
          <cell r="E2770" t="str">
            <v>8-7202256985</v>
          </cell>
          <cell r="F2770" t="str">
            <v>EDGE PARKA</v>
          </cell>
          <cell r="G2770" t="str">
            <v>P1126</v>
          </cell>
          <cell r="H2770" t="str">
            <v>Parkas</v>
          </cell>
          <cell r="I2770" t="str">
            <v>812</v>
          </cell>
          <cell r="J2770" t="str">
            <v>Apparel</v>
          </cell>
          <cell r="K2770" t="str">
            <v>SMU</v>
          </cell>
          <cell r="L2770" t="str">
            <v>SS25</v>
          </cell>
          <cell r="M2770">
            <v>42778.8</v>
          </cell>
          <cell r="N2770">
            <v>1398</v>
          </cell>
          <cell r="O2770">
            <v>0</v>
          </cell>
          <cell r="P2770">
            <v>0</v>
          </cell>
          <cell r="Q2770">
            <v>0</v>
          </cell>
          <cell r="R2770">
            <v>0</v>
          </cell>
          <cell r="S2770">
            <v>0</v>
          </cell>
          <cell r="T2770">
            <v>0</v>
          </cell>
          <cell r="U2770">
            <v>0</v>
          </cell>
          <cell r="V2770">
            <v>0</v>
          </cell>
          <cell r="W2770">
            <v>0</v>
          </cell>
          <cell r="X2770">
            <v>30.6</v>
          </cell>
          <cell r="Y2770">
            <v>-30.6</v>
          </cell>
          <cell r="Z2770">
            <v>0</v>
          </cell>
          <cell r="AA2770">
            <v>30.6</v>
          </cell>
          <cell r="AB2770">
            <v>0</v>
          </cell>
          <cell r="AC2770" t="str">
            <v>Mainline</v>
          </cell>
          <cell r="AD2770" t="str">
            <v>20_Team Apparel</v>
          </cell>
          <cell r="AE2770" t="str">
            <v>S125</v>
          </cell>
          <cell r="AF2770" t="str">
            <v>Core</v>
          </cell>
          <cell r="AG2770">
            <v>1</v>
          </cell>
          <cell r="AH2770" t="str">
            <v>&lt;N/A&gt;</v>
          </cell>
          <cell r="AI2770" t="str">
            <v>Racing</v>
          </cell>
          <cell r="AJ2770" t="str">
            <v>Team Apparel</v>
          </cell>
          <cell r="AK2770">
            <v>0</v>
          </cell>
          <cell r="AL2770">
            <v>46919</v>
          </cell>
          <cell r="AM2770">
            <v>42778.8</v>
          </cell>
          <cell r="AN2770">
            <v>1398</v>
          </cell>
          <cell r="AO2770">
            <v>30.6</v>
          </cell>
        </row>
        <row r="2771">
          <cell r="A2771">
            <v>87202259001</v>
          </cell>
          <cell r="B2771" t="str">
            <v>Current</v>
          </cell>
          <cell r="C2771" t="str">
            <v>W060</v>
          </cell>
          <cell r="D2771" t="str">
            <v>Speedo USA Maersk</v>
          </cell>
          <cell r="E2771" t="str">
            <v>8-7202259001</v>
          </cell>
          <cell r="F2771" t="str">
            <v>UNISEX S/S TEE 001</v>
          </cell>
          <cell r="G2771" t="str">
            <v>P1119</v>
          </cell>
          <cell r="H2771" t="str">
            <v>Knit Tops</v>
          </cell>
          <cell r="I2771" t="str">
            <v>812</v>
          </cell>
          <cell r="J2771" t="str">
            <v>Apparel</v>
          </cell>
          <cell r="K2771" t="str">
            <v>MNL</v>
          </cell>
          <cell r="L2771" t="str">
            <v>SS25</v>
          </cell>
          <cell r="M2771">
            <v>1428.84</v>
          </cell>
          <cell r="N2771">
            <v>378</v>
          </cell>
          <cell r="O2771">
            <v>0</v>
          </cell>
          <cell r="P2771">
            <v>0</v>
          </cell>
          <cell r="Q2771">
            <v>0</v>
          </cell>
          <cell r="R2771">
            <v>0</v>
          </cell>
          <cell r="S2771">
            <v>0</v>
          </cell>
          <cell r="T2771">
            <v>0</v>
          </cell>
          <cell r="U2771">
            <v>0</v>
          </cell>
          <cell r="V2771">
            <v>0</v>
          </cell>
          <cell r="W2771">
            <v>0</v>
          </cell>
          <cell r="X2771">
            <v>3.78</v>
          </cell>
          <cell r="Y2771">
            <v>-3.78</v>
          </cell>
          <cell r="Z2771">
            <v>0</v>
          </cell>
          <cell r="AA2771">
            <v>3.78</v>
          </cell>
          <cell r="AB2771">
            <v>0</v>
          </cell>
          <cell r="AC2771" t="str">
            <v>Mainline</v>
          </cell>
          <cell r="AD2771" t="str">
            <v>20_Team Apparel</v>
          </cell>
          <cell r="AE2771" t="str">
            <v>S125</v>
          </cell>
          <cell r="AF2771" t="str">
            <v>Core</v>
          </cell>
          <cell r="AG2771">
            <v>1</v>
          </cell>
          <cell r="AH2771" t="str">
            <v>&lt;N/A&gt;</v>
          </cell>
          <cell r="AI2771" t="str">
            <v>Racing</v>
          </cell>
          <cell r="AJ2771" t="str">
            <v>Team Apparel</v>
          </cell>
          <cell r="AK2771">
            <v>0</v>
          </cell>
          <cell r="AL2771">
            <v>46919</v>
          </cell>
          <cell r="AM2771">
            <v>1428.84</v>
          </cell>
          <cell r="AN2771">
            <v>378</v>
          </cell>
          <cell r="AO2771">
            <v>3.78</v>
          </cell>
        </row>
        <row r="2772">
          <cell r="A2772">
            <v>87202259069</v>
          </cell>
          <cell r="B2772" t="str">
            <v>Current</v>
          </cell>
          <cell r="C2772" t="str">
            <v>W060</v>
          </cell>
          <cell r="D2772" t="str">
            <v>Speedo USA Maersk</v>
          </cell>
          <cell r="E2772" t="str">
            <v>8-7202259069</v>
          </cell>
          <cell r="F2772" t="str">
            <v>UNISEX S/S TEE 069</v>
          </cell>
          <cell r="G2772" t="str">
            <v>P1119</v>
          </cell>
          <cell r="H2772" t="str">
            <v>Knit Tops</v>
          </cell>
          <cell r="I2772" t="str">
            <v>812</v>
          </cell>
          <cell r="J2772" t="str">
            <v>Apparel</v>
          </cell>
          <cell r="K2772" t="str">
            <v>MNL</v>
          </cell>
          <cell r="L2772" t="str">
            <v>SS25</v>
          </cell>
          <cell r="M2772">
            <v>6622.56</v>
          </cell>
          <cell r="N2772">
            <v>1752</v>
          </cell>
          <cell r="O2772">
            <v>0</v>
          </cell>
          <cell r="P2772">
            <v>0</v>
          </cell>
          <cell r="Q2772">
            <v>0</v>
          </cell>
          <cell r="R2772">
            <v>0</v>
          </cell>
          <cell r="S2772">
            <v>0</v>
          </cell>
          <cell r="T2772">
            <v>0</v>
          </cell>
          <cell r="U2772">
            <v>0</v>
          </cell>
          <cell r="V2772">
            <v>0</v>
          </cell>
          <cell r="W2772">
            <v>0</v>
          </cell>
          <cell r="X2772">
            <v>3.7800000000000002</v>
          </cell>
          <cell r="Y2772">
            <v>-3.7800000000000002</v>
          </cell>
          <cell r="Z2772">
            <v>0</v>
          </cell>
          <cell r="AA2772">
            <v>3.7800000000000002</v>
          </cell>
          <cell r="AB2772">
            <v>0</v>
          </cell>
          <cell r="AC2772" t="str">
            <v>Mainline</v>
          </cell>
          <cell r="AD2772" t="str">
            <v>20_Team Apparel</v>
          </cell>
          <cell r="AE2772" t="str">
            <v>S125</v>
          </cell>
          <cell r="AF2772" t="str">
            <v>Core</v>
          </cell>
          <cell r="AG2772">
            <v>1</v>
          </cell>
          <cell r="AH2772" t="str">
            <v>&lt;N/A&gt;</v>
          </cell>
          <cell r="AI2772" t="str">
            <v>Racing</v>
          </cell>
          <cell r="AJ2772" t="str">
            <v>Team Apparel</v>
          </cell>
          <cell r="AK2772">
            <v>0</v>
          </cell>
          <cell r="AL2772">
            <v>46919</v>
          </cell>
          <cell r="AM2772">
            <v>6622.56</v>
          </cell>
          <cell r="AN2772">
            <v>1752</v>
          </cell>
          <cell r="AO2772">
            <v>3.7800000000000002</v>
          </cell>
        </row>
        <row r="2773">
          <cell r="A2773">
            <v>87202259434</v>
          </cell>
          <cell r="B2773" t="str">
            <v>Current</v>
          </cell>
          <cell r="C2773" t="str">
            <v>W060</v>
          </cell>
          <cell r="D2773" t="str">
            <v>Speedo USA Maersk</v>
          </cell>
          <cell r="E2773" t="str">
            <v>8-7202259434</v>
          </cell>
          <cell r="F2773" t="str">
            <v>UNISEX S/S TEE 434</v>
          </cell>
          <cell r="G2773" t="str">
            <v>P1119</v>
          </cell>
          <cell r="H2773" t="str">
            <v>Knit Tops</v>
          </cell>
          <cell r="I2773" t="str">
            <v>812</v>
          </cell>
          <cell r="J2773" t="str">
            <v>Apparel</v>
          </cell>
          <cell r="K2773" t="str">
            <v>MNL</v>
          </cell>
          <cell r="L2773" t="str">
            <v>SS25</v>
          </cell>
          <cell r="M2773">
            <v>1285.2</v>
          </cell>
          <cell r="N2773">
            <v>340</v>
          </cell>
          <cell r="O2773">
            <v>0</v>
          </cell>
          <cell r="P2773">
            <v>0</v>
          </cell>
          <cell r="Q2773">
            <v>0</v>
          </cell>
          <cell r="R2773">
            <v>0</v>
          </cell>
          <cell r="S2773">
            <v>0</v>
          </cell>
          <cell r="T2773">
            <v>0</v>
          </cell>
          <cell r="U2773">
            <v>0</v>
          </cell>
          <cell r="V2773">
            <v>0</v>
          </cell>
          <cell r="W2773">
            <v>0</v>
          </cell>
          <cell r="X2773">
            <v>3.7800000000000002</v>
          </cell>
          <cell r="Y2773">
            <v>-3.7800000000000002</v>
          </cell>
          <cell r="Z2773">
            <v>0</v>
          </cell>
          <cell r="AA2773">
            <v>3.7800000000000002</v>
          </cell>
          <cell r="AB2773">
            <v>0</v>
          </cell>
          <cell r="AC2773" t="str">
            <v>Mainline</v>
          </cell>
          <cell r="AD2773" t="str">
            <v>20_Team Apparel</v>
          </cell>
          <cell r="AE2773" t="str">
            <v>S125</v>
          </cell>
          <cell r="AF2773" t="str">
            <v>Core</v>
          </cell>
          <cell r="AG2773">
            <v>1</v>
          </cell>
          <cell r="AH2773" t="str">
            <v>&lt;N/A&gt;</v>
          </cell>
          <cell r="AI2773" t="str">
            <v>Racing</v>
          </cell>
          <cell r="AJ2773" t="str">
            <v>Team Apparel</v>
          </cell>
          <cell r="AK2773">
            <v>0</v>
          </cell>
          <cell r="AL2773">
            <v>46919</v>
          </cell>
          <cell r="AM2773">
            <v>1285.2</v>
          </cell>
          <cell r="AN2773">
            <v>340</v>
          </cell>
          <cell r="AO2773">
            <v>3.7800000000000002</v>
          </cell>
        </row>
        <row r="2774">
          <cell r="A2774">
            <v>87202260001</v>
          </cell>
          <cell r="B2774" t="str">
            <v>Expiring</v>
          </cell>
          <cell r="C2774" t="str">
            <v>W060</v>
          </cell>
          <cell r="D2774" t="str">
            <v>Speedo USA Maersk</v>
          </cell>
          <cell r="E2774" t="str">
            <v>8-7202260001</v>
          </cell>
          <cell r="F2774" t="str">
            <v>WOMENS CROP TEE 001</v>
          </cell>
          <cell r="G2774" t="str">
            <v>P1119</v>
          </cell>
          <cell r="H2774" t="str">
            <v>Knit Tops</v>
          </cell>
          <cell r="I2774" t="str">
            <v>812</v>
          </cell>
          <cell r="J2774" t="str">
            <v>Apparel</v>
          </cell>
          <cell r="K2774" t="str">
            <v>MNL</v>
          </cell>
          <cell r="L2774" t="str">
            <v>AW24</v>
          </cell>
          <cell r="M2774">
            <v>1950</v>
          </cell>
          <cell r="N2774">
            <v>600</v>
          </cell>
          <cell r="O2774">
            <v>390</v>
          </cell>
          <cell r="P2774">
            <v>0</v>
          </cell>
          <cell r="Q2774">
            <v>0</v>
          </cell>
          <cell r="R2774">
            <v>0</v>
          </cell>
          <cell r="S2774">
            <v>0</v>
          </cell>
          <cell r="T2774">
            <v>0</v>
          </cell>
          <cell r="U2774">
            <v>0</v>
          </cell>
          <cell r="V2774">
            <v>0</v>
          </cell>
          <cell r="W2774">
            <v>0</v>
          </cell>
          <cell r="X2774">
            <v>3.25</v>
          </cell>
          <cell r="Y2774">
            <v>-3.25</v>
          </cell>
          <cell r="Z2774">
            <v>0.65</v>
          </cell>
          <cell r="AA2774">
            <v>2.6</v>
          </cell>
          <cell r="AB2774">
            <v>0.65</v>
          </cell>
          <cell r="AC2774" t="str">
            <v>Mainline</v>
          </cell>
          <cell r="AD2774" t="str">
            <v>20_Team Apparel</v>
          </cell>
          <cell r="AE2774" t="str">
            <v>S224</v>
          </cell>
          <cell r="AF2774" t="str">
            <v>Core</v>
          </cell>
          <cell r="AG2774">
            <v>1</v>
          </cell>
          <cell r="AH2774" t="str">
            <v>&lt;N/A&gt;</v>
          </cell>
          <cell r="AI2774" t="str">
            <v>Racing</v>
          </cell>
          <cell r="AJ2774">
            <v>0</v>
          </cell>
          <cell r="AK2774">
            <v>0</v>
          </cell>
          <cell r="AL2774">
            <v>45444</v>
          </cell>
          <cell r="AM2774">
            <v>1560</v>
          </cell>
          <cell r="AN2774">
            <v>600</v>
          </cell>
          <cell r="AO2774">
            <v>2.6</v>
          </cell>
        </row>
        <row r="2775">
          <cell r="A2775">
            <v>87202260069</v>
          </cell>
          <cell r="B2775" t="str">
            <v>Expiring</v>
          </cell>
          <cell r="C2775" t="str">
            <v>W060</v>
          </cell>
          <cell r="D2775" t="str">
            <v>Speedo USA Maersk</v>
          </cell>
          <cell r="E2775" t="str">
            <v>8-7202260069</v>
          </cell>
          <cell r="F2775" t="str">
            <v>WOMENS CROP TEE 069</v>
          </cell>
          <cell r="G2775" t="str">
            <v>P1119</v>
          </cell>
          <cell r="H2775" t="str">
            <v>Knit Tops</v>
          </cell>
          <cell r="I2775" t="str">
            <v>812</v>
          </cell>
          <cell r="J2775" t="str">
            <v>Apparel</v>
          </cell>
          <cell r="K2775" t="str">
            <v>MNL</v>
          </cell>
          <cell r="L2775" t="str">
            <v>AW24</v>
          </cell>
          <cell r="M2775">
            <v>2694.25</v>
          </cell>
          <cell r="N2775">
            <v>829</v>
          </cell>
          <cell r="O2775">
            <v>538.85</v>
          </cell>
          <cell r="P2775">
            <v>0</v>
          </cell>
          <cell r="Q2775">
            <v>0</v>
          </cell>
          <cell r="R2775">
            <v>0</v>
          </cell>
          <cell r="S2775">
            <v>0</v>
          </cell>
          <cell r="T2775">
            <v>0</v>
          </cell>
          <cell r="U2775">
            <v>0</v>
          </cell>
          <cell r="V2775">
            <v>0</v>
          </cell>
          <cell r="W2775">
            <v>0</v>
          </cell>
          <cell r="X2775">
            <v>3.25</v>
          </cell>
          <cell r="Y2775">
            <v>-3.25</v>
          </cell>
          <cell r="Z2775">
            <v>0.65</v>
          </cell>
          <cell r="AA2775">
            <v>2.6</v>
          </cell>
          <cell r="AB2775">
            <v>0.65</v>
          </cell>
          <cell r="AC2775" t="str">
            <v>Mainline</v>
          </cell>
          <cell r="AD2775" t="str">
            <v>20_Team Apparel</v>
          </cell>
          <cell r="AE2775" t="str">
            <v>S224</v>
          </cell>
          <cell r="AF2775" t="str">
            <v>Core</v>
          </cell>
          <cell r="AG2775">
            <v>1</v>
          </cell>
          <cell r="AH2775" t="str">
            <v>&lt;N/A&gt;</v>
          </cell>
          <cell r="AI2775" t="str">
            <v>Racing</v>
          </cell>
          <cell r="AJ2775">
            <v>0</v>
          </cell>
          <cell r="AK2775">
            <v>0</v>
          </cell>
          <cell r="AL2775">
            <v>45444</v>
          </cell>
          <cell r="AM2775">
            <v>2155.4</v>
          </cell>
          <cell r="AN2775">
            <v>829</v>
          </cell>
          <cell r="AO2775">
            <v>2.6</v>
          </cell>
        </row>
        <row r="2776">
          <cell r="A2776">
            <v>87202260434</v>
          </cell>
          <cell r="B2776" t="str">
            <v>Expiring</v>
          </cell>
          <cell r="C2776" t="str">
            <v>W060</v>
          </cell>
          <cell r="D2776" t="str">
            <v>Speedo USA Maersk</v>
          </cell>
          <cell r="E2776" t="str">
            <v>8-7202260434</v>
          </cell>
          <cell r="F2776" t="str">
            <v>WOMENS CROP TEE 434</v>
          </cell>
          <cell r="G2776" t="str">
            <v>P1119</v>
          </cell>
          <cell r="H2776" t="str">
            <v>Knit Tops</v>
          </cell>
          <cell r="I2776" t="str">
            <v>812</v>
          </cell>
          <cell r="J2776" t="str">
            <v>Apparel</v>
          </cell>
          <cell r="K2776" t="str">
            <v>MNL</v>
          </cell>
          <cell r="L2776" t="str">
            <v>AW24</v>
          </cell>
          <cell r="M2776">
            <v>2288</v>
          </cell>
          <cell r="N2776">
            <v>704</v>
          </cell>
          <cell r="O2776">
            <v>457.6</v>
          </cell>
          <cell r="P2776">
            <v>0</v>
          </cell>
          <cell r="Q2776">
            <v>0</v>
          </cell>
          <cell r="R2776">
            <v>0</v>
          </cell>
          <cell r="S2776">
            <v>0</v>
          </cell>
          <cell r="T2776">
            <v>0</v>
          </cell>
          <cell r="U2776">
            <v>0</v>
          </cell>
          <cell r="V2776">
            <v>0</v>
          </cell>
          <cell r="W2776">
            <v>0</v>
          </cell>
          <cell r="X2776">
            <v>3.25</v>
          </cell>
          <cell r="Y2776">
            <v>-3.25</v>
          </cell>
          <cell r="Z2776">
            <v>0.65</v>
          </cell>
          <cell r="AA2776">
            <v>2.6</v>
          </cell>
          <cell r="AB2776">
            <v>0.65</v>
          </cell>
          <cell r="AC2776" t="str">
            <v>Mainline</v>
          </cell>
          <cell r="AD2776" t="str">
            <v>20_Team Apparel</v>
          </cell>
          <cell r="AE2776" t="str">
            <v>S224</v>
          </cell>
          <cell r="AF2776" t="str">
            <v>Core</v>
          </cell>
          <cell r="AG2776">
            <v>1</v>
          </cell>
          <cell r="AH2776" t="str">
            <v>&lt;N/A&gt;</v>
          </cell>
          <cell r="AI2776" t="str">
            <v>Racing</v>
          </cell>
          <cell r="AJ2776">
            <v>0</v>
          </cell>
          <cell r="AK2776">
            <v>0</v>
          </cell>
          <cell r="AL2776">
            <v>45444</v>
          </cell>
          <cell r="AM2776">
            <v>1830.4</v>
          </cell>
          <cell r="AN2776">
            <v>704</v>
          </cell>
          <cell r="AO2776">
            <v>2.6</v>
          </cell>
        </row>
        <row r="2777">
          <cell r="A2777">
            <v>87202261001</v>
          </cell>
          <cell r="B2777" t="str">
            <v>Current</v>
          </cell>
          <cell r="C2777" t="str">
            <v>W060</v>
          </cell>
          <cell r="D2777" t="str">
            <v>Speedo USA Maersk</v>
          </cell>
          <cell r="E2777" t="str">
            <v>8-7202261001</v>
          </cell>
          <cell r="F2777" t="str">
            <v>YOUTH S/S TEE 001</v>
          </cell>
          <cell r="G2777" t="str">
            <v>P1119</v>
          </cell>
          <cell r="H2777" t="str">
            <v>Knit Tops</v>
          </cell>
          <cell r="I2777" t="str">
            <v>812</v>
          </cell>
          <cell r="J2777" t="str">
            <v>Apparel</v>
          </cell>
          <cell r="K2777" t="str">
            <v>MNL</v>
          </cell>
          <cell r="L2777" t="str">
            <v>SS25</v>
          </cell>
          <cell r="M2777">
            <v>2020.86</v>
          </cell>
          <cell r="N2777">
            <v>654</v>
          </cell>
          <cell r="O2777">
            <v>0</v>
          </cell>
          <cell r="P2777">
            <v>0</v>
          </cell>
          <cell r="Q2777">
            <v>0</v>
          </cell>
          <cell r="R2777">
            <v>0</v>
          </cell>
          <cell r="S2777">
            <v>0</v>
          </cell>
          <cell r="T2777">
            <v>0</v>
          </cell>
          <cell r="U2777">
            <v>0</v>
          </cell>
          <cell r="V2777">
            <v>0</v>
          </cell>
          <cell r="W2777">
            <v>0</v>
          </cell>
          <cell r="X2777">
            <v>3.09</v>
          </cell>
          <cell r="Y2777">
            <v>-3.09</v>
          </cell>
          <cell r="Z2777">
            <v>0</v>
          </cell>
          <cell r="AA2777">
            <v>3.09</v>
          </cell>
          <cell r="AB2777">
            <v>0</v>
          </cell>
          <cell r="AC2777" t="str">
            <v>Mainline</v>
          </cell>
          <cell r="AD2777" t="str">
            <v>20_Team Apparel</v>
          </cell>
          <cell r="AE2777" t="str">
            <v>S125</v>
          </cell>
          <cell r="AF2777" t="str">
            <v>Core</v>
          </cell>
          <cell r="AG2777">
            <v>1</v>
          </cell>
          <cell r="AH2777" t="str">
            <v>&lt;N/A&gt;</v>
          </cell>
          <cell r="AI2777" t="str">
            <v>Racing</v>
          </cell>
          <cell r="AJ2777" t="str">
            <v>Team Apparel</v>
          </cell>
          <cell r="AK2777">
            <v>0</v>
          </cell>
          <cell r="AL2777">
            <v>46919</v>
          </cell>
          <cell r="AM2777">
            <v>2020.86</v>
          </cell>
          <cell r="AN2777">
            <v>654</v>
          </cell>
          <cell r="AO2777">
            <v>3.09</v>
          </cell>
        </row>
        <row r="2778">
          <cell r="A2778">
            <v>87202261069</v>
          </cell>
          <cell r="B2778" t="str">
            <v>Current</v>
          </cell>
          <cell r="C2778" t="str">
            <v>W060</v>
          </cell>
          <cell r="D2778" t="str">
            <v>Speedo USA Maersk</v>
          </cell>
          <cell r="E2778" t="str">
            <v>8-7202261069</v>
          </cell>
          <cell r="F2778" t="str">
            <v>YOUTH S/S TEE 069</v>
          </cell>
          <cell r="G2778" t="str">
            <v>P1119</v>
          </cell>
          <cell r="H2778" t="str">
            <v>Knit Tops</v>
          </cell>
          <cell r="I2778" t="str">
            <v>812</v>
          </cell>
          <cell r="J2778" t="str">
            <v>Apparel</v>
          </cell>
          <cell r="K2778" t="str">
            <v>MNL</v>
          </cell>
          <cell r="L2778" t="str">
            <v>SS25</v>
          </cell>
          <cell r="M2778">
            <v>2422.56</v>
          </cell>
          <cell r="N2778">
            <v>784</v>
          </cell>
          <cell r="O2778">
            <v>0</v>
          </cell>
          <cell r="P2778">
            <v>0</v>
          </cell>
          <cell r="Q2778">
            <v>0</v>
          </cell>
          <cell r="R2778">
            <v>0</v>
          </cell>
          <cell r="S2778">
            <v>0</v>
          </cell>
          <cell r="T2778">
            <v>0</v>
          </cell>
          <cell r="U2778">
            <v>0</v>
          </cell>
          <cell r="V2778">
            <v>0</v>
          </cell>
          <cell r="W2778">
            <v>0</v>
          </cell>
          <cell r="X2778">
            <v>3.09</v>
          </cell>
          <cell r="Y2778">
            <v>-3.09</v>
          </cell>
          <cell r="Z2778">
            <v>0</v>
          </cell>
          <cell r="AA2778">
            <v>3.09</v>
          </cell>
          <cell r="AB2778">
            <v>0</v>
          </cell>
          <cell r="AC2778" t="str">
            <v>Mainline</v>
          </cell>
          <cell r="AD2778" t="str">
            <v>20_Team Apparel</v>
          </cell>
          <cell r="AE2778" t="str">
            <v>S125</v>
          </cell>
          <cell r="AF2778" t="str">
            <v>Core</v>
          </cell>
          <cell r="AG2778">
            <v>1</v>
          </cell>
          <cell r="AH2778" t="str">
            <v>&lt;N/A&gt;</v>
          </cell>
          <cell r="AI2778" t="str">
            <v>Racing</v>
          </cell>
          <cell r="AJ2778" t="str">
            <v>Team Apparel</v>
          </cell>
          <cell r="AK2778">
            <v>0</v>
          </cell>
          <cell r="AL2778">
            <v>46919</v>
          </cell>
          <cell r="AM2778">
            <v>2422.56</v>
          </cell>
          <cell r="AN2778">
            <v>784</v>
          </cell>
          <cell r="AO2778">
            <v>3.09</v>
          </cell>
        </row>
        <row r="2779">
          <cell r="A2779">
            <v>87202261434</v>
          </cell>
          <cell r="B2779" t="str">
            <v>Current</v>
          </cell>
          <cell r="C2779" t="str">
            <v>W060</v>
          </cell>
          <cell r="D2779" t="str">
            <v>Speedo USA Maersk</v>
          </cell>
          <cell r="E2779" t="str">
            <v>8-7202261434</v>
          </cell>
          <cell r="F2779" t="str">
            <v>YOUTH S/S TEE 434</v>
          </cell>
          <cell r="G2779" t="str">
            <v>P1119</v>
          </cell>
          <cell r="H2779" t="str">
            <v>Knit Tops</v>
          </cell>
          <cell r="I2779" t="str">
            <v>812</v>
          </cell>
          <cell r="J2779" t="str">
            <v>Apparel</v>
          </cell>
          <cell r="K2779" t="str">
            <v>MNL</v>
          </cell>
          <cell r="L2779" t="str">
            <v>SS25</v>
          </cell>
          <cell r="M2779">
            <v>2802.63</v>
          </cell>
          <cell r="N2779">
            <v>907</v>
          </cell>
          <cell r="O2779">
            <v>0</v>
          </cell>
          <cell r="P2779">
            <v>0</v>
          </cell>
          <cell r="Q2779">
            <v>0</v>
          </cell>
          <cell r="R2779">
            <v>0</v>
          </cell>
          <cell r="S2779">
            <v>0</v>
          </cell>
          <cell r="T2779">
            <v>0</v>
          </cell>
          <cell r="U2779">
            <v>0</v>
          </cell>
          <cell r="V2779">
            <v>0</v>
          </cell>
          <cell r="W2779">
            <v>0</v>
          </cell>
          <cell r="X2779">
            <v>3.0900000000000003</v>
          </cell>
          <cell r="Y2779">
            <v>-3.0900000000000003</v>
          </cell>
          <cell r="Z2779">
            <v>0</v>
          </cell>
          <cell r="AA2779">
            <v>3.0900000000000003</v>
          </cell>
          <cell r="AB2779">
            <v>0</v>
          </cell>
          <cell r="AC2779" t="str">
            <v>Mainline</v>
          </cell>
          <cell r="AD2779" t="str">
            <v>20_Team Apparel</v>
          </cell>
          <cell r="AE2779" t="str">
            <v>S125</v>
          </cell>
          <cell r="AF2779" t="str">
            <v>Core</v>
          </cell>
          <cell r="AG2779">
            <v>1</v>
          </cell>
          <cell r="AH2779" t="str">
            <v>&lt;N/A&gt;</v>
          </cell>
          <cell r="AI2779" t="str">
            <v>Racing</v>
          </cell>
          <cell r="AJ2779" t="str">
            <v>Team Apparel</v>
          </cell>
          <cell r="AK2779">
            <v>0</v>
          </cell>
          <cell r="AL2779">
            <v>46919</v>
          </cell>
          <cell r="AM2779">
            <v>2802.63</v>
          </cell>
          <cell r="AN2779">
            <v>907</v>
          </cell>
          <cell r="AO2779">
            <v>3.0900000000000003</v>
          </cell>
        </row>
        <row r="2780">
          <cell r="A2780">
            <v>87202262001</v>
          </cell>
          <cell r="B2780" t="str">
            <v>Current</v>
          </cell>
          <cell r="C2780" t="str">
            <v>W060</v>
          </cell>
          <cell r="D2780" t="str">
            <v>Speedo USA Maersk</v>
          </cell>
          <cell r="E2780" t="str">
            <v>8-7202262001</v>
          </cell>
          <cell r="F2780" t="str">
            <v>UNISEX L/S TEE 001</v>
          </cell>
          <cell r="G2780" t="str">
            <v>P1119</v>
          </cell>
          <cell r="H2780" t="str">
            <v>Knit Tops</v>
          </cell>
          <cell r="I2780" t="str">
            <v>812</v>
          </cell>
          <cell r="J2780" t="str">
            <v>Apparel</v>
          </cell>
          <cell r="K2780" t="str">
            <v>MNL</v>
          </cell>
          <cell r="L2780" t="str">
            <v>SS25</v>
          </cell>
          <cell r="M2780">
            <v>4367.9799999999996</v>
          </cell>
          <cell r="N2780">
            <v>986</v>
          </cell>
          <cell r="O2780">
            <v>0</v>
          </cell>
          <cell r="P2780">
            <v>0</v>
          </cell>
          <cell r="Q2780">
            <v>0</v>
          </cell>
          <cell r="R2780">
            <v>0</v>
          </cell>
          <cell r="S2780">
            <v>0</v>
          </cell>
          <cell r="T2780">
            <v>0</v>
          </cell>
          <cell r="U2780">
            <v>0</v>
          </cell>
          <cell r="V2780">
            <v>0</v>
          </cell>
          <cell r="W2780">
            <v>0</v>
          </cell>
          <cell r="X2780">
            <v>4.43</v>
          </cell>
          <cell r="Y2780">
            <v>-4.43</v>
          </cell>
          <cell r="Z2780">
            <v>0</v>
          </cell>
          <cell r="AA2780">
            <v>4.43</v>
          </cell>
          <cell r="AB2780">
            <v>0</v>
          </cell>
          <cell r="AC2780" t="str">
            <v>Mainline</v>
          </cell>
          <cell r="AD2780" t="str">
            <v>20_Team Apparel</v>
          </cell>
          <cell r="AE2780" t="str">
            <v>S125</v>
          </cell>
          <cell r="AF2780" t="str">
            <v>Core</v>
          </cell>
          <cell r="AG2780">
            <v>1</v>
          </cell>
          <cell r="AH2780" t="str">
            <v>&lt;N/A&gt;</v>
          </cell>
          <cell r="AI2780" t="str">
            <v>Racing</v>
          </cell>
          <cell r="AJ2780" t="str">
            <v>Team Apparel</v>
          </cell>
          <cell r="AK2780">
            <v>0</v>
          </cell>
          <cell r="AL2780">
            <v>46919</v>
          </cell>
          <cell r="AM2780">
            <v>4367.9799999999996</v>
          </cell>
          <cell r="AN2780">
            <v>986</v>
          </cell>
          <cell r="AO2780">
            <v>4.43</v>
          </cell>
        </row>
        <row r="2781">
          <cell r="A2781">
            <v>87202262069</v>
          </cell>
          <cell r="B2781" t="str">
            <v>Current</v>
          </cell>
          <cell r="C2781" t="str">
            <v>W060</v>
          </cell>
          <cell r="D2781" t="str">
            <v>Speedo USA Maersk</v>
          </cell>
          <cell r="E2781" t="str">
            <v>8-7202262069</v>
          </cell>
          <cell r="F2781" t="str">
            <v>UNISEX L/S TEE 069</v>
          </cell>
          <cell r="G2781" t="str">
            <v>P1119</v>
          </cell>
          <cell r="H2781" t="str">
            <v>Knit Tops</v>
          </cell>
          <cell r="I2781" t="str">
            <v>812</v>
          </cell>
          <cell r="J2781" t="str">
            <v>Apparel</v>
          </cell>
          <cell r="K2781" t="str">
            <v>MNL</v>
          </cell>
          <cell r="L2781" t="str">
            <v>SS25</v>
          </cell>
          <cell r="M2781">
            <v>5719.13</v>
          </cell>
          <cell r="N2781">
            <v>1291</v>
          </cell>
          <cell r="O2781">
            <v>0</v>
          </cell>
          <cell r="P2781">
            <v>0</v>
          </cell>
          <cell r="Q2781">
            <v>0</v>
          </cell>
          <cell r="R2781">
            <v>0</v>
          </cell>
          <cell r="S2781">
            <v>0</v>
          </cell>
          <cell r="T2781">
            <v>0</v>
          </cell>
          <cell r="U2781">
            <v>0</v>
          </cell>
          <cell r="V2781">
            <v>0</v>
          </cell>
          <cell r="W2781">
            <v>0</v>
          </cell>
          <cell r="X2781">
            <v>4.43</v>
          </cell>
          <cell r="Y2781">
            <v>-4.43</v>
          </cell>
          <cell r="Z2781">
            <v>0</v>
          </cell>
          <cell r="AA2781">
            <v>4.43</v>
          </cell>
          <cell r="AB2781">
            <v>0</v>
          </cell>
          <cell r="AC2781" t="str">
            <v>Mainline</v>
          </cell>
          <cell r="AD2781" t="str">
            <v>20_Team Apparel</v>
          </cell>
          <cell r="AE2781" t="str">
            <v>S125</v>
          </cell>
          <cell r="AF2781" t="str">
            <v>Core</v>
          </cell>
          <cell r="AG2781">
            <v>1</v>
          </cell>
          <cell r="AH2781" t="str">
            <v>&lt;N/A&gt;</v>
          </cell>
          <cell r="AI2781" t="str">
            <v>Racing</v>
          </cell>
          <cell r="AJ2781" t="str">
            <v>Team Apparel</v>
          </cell>
          <cell r="AK2781">
            <v>0</v>
          </cell>
          <cell r="AL2781">
            <v>46919</v>
          </cell>
          <cell r="AM2781">
            <v>5719.1299999999992</v>
          </cell>
          <cell r="AN2781">
            <v>1291</v>
          </cell>
          <cell r="AO2781">
            <v>4.43</v>
          </cell>
        </row>
        <row r="2782">
          <cell r="A2782">
            <v>87202262434</v>
          </cell>
          <cell r="B2782" t="str">
            <v>Current</v>
          </cell>
          <cell r="C2782" t="str">
            <v>W060</v>
          </cell>
          <cell r="D2782" t="str">
            <v>Speedo USA Maersk</v>
          </cell>
          <cell r="E2782" t="str">
            <v>8-7202262434</v>
          </cell>
          <cell r="F2782" t="str">
            <v>UNISEX L/S TEE 434</v>
          </cell>
          <cell r="G2782" t="str">
            <v>P1119</v>
          </cell>
          <cell r="H2782" t="str">
            <v>Knit Tops</v>
          </cell>
          <cell r="I2782" t="str">
            <v>812</v>
          </cell>
          <cell r="J2782" t="str">
            <v>Apparel</v>
          </cell>
          <cell r="K2782" t="str">
            <v>MNL</v>
          </cell>
          <cell r="L2782" t="str">
            <v>SS25</v>
          </cell>
          <cell r="M2782">
            <v>1838.45</v>
          </cell>
          <cell r="N2782">
            <v>415</v>
          </cell>
          <cell r="O2782">
            <v>0</v>
          </cell>
          <cell r="P2782">
            <v>0</v>
          </cell>
          <cell r="Q2782">
            <v>0</v>
          </cell>
          <cell r="R2782">
            <v>0</v>
          </cell>
          <cell r="S2782">
            <v>0</v>
          </cell>
          <cell r="T2782">
            <v>0</v>
          </cell>
          <cell r="U2782">
            <v>0</v>
          </cell>
          <cell r="V2782">
            <v>0</v>
          </cell>
          <cell r="W2782">
            <v>0</v>
          </cell>
          <cell r="X2782">
            <v>4.43</v>
          </cell>
          <cell r="Y2782">
            <v>-4.43</v>
          </cell>
          <cell r="Z2782">
            <v>0</v>
          </cell>
          <cell r="AA2782">
            <v>4.43</v>
          </cell>
          <cell r="AB2782">
            <v>0</v>
          </cell>
          <cell r="AC2782" t="str">
            <v>Mainline</v>
          </cell>
          <cell r="AD2782" t="str">
            <v>20_Team Apparel</v>
          </cell>
          <cell r="AE2782" t="str">
            <v>S125</v>
          </cell>
          <cell r="AF2782" t="str">
            <v>Core</v>
          </cell>
          <cell r="AG2782">
            <v>1</v>
          </cell>
          <cell r="AH2782" t="str">
            <v>&lt;N/A&gt;</v>
          </cell>
          <cell r="AI2782" t="str">
            <v>Racing</v>
          </cell>
          <cell r="AJ2782" t="str">
            <v>Team Apparel</v>
          </cell>
          <cell r="AK2782">
            <v>0</v>
          </cell>
          <cell r="AL2782">
            <v>46919</v>
          </cell>
          <cell r="AM2782">
            <v>1838.4499999999998</v>
          </cell>
          <cell r="AN2782">
            <v>415</v>
          </cell>
          <cell r="AO2782">
            <v>4.43</v>
          </cell>
        </row>
        <row r="2783">
          <cell r="A2783">
            <v>87202264001</v>
          </cell>
          <cell r="B2783" t="str">
            <v>Current</v>
          </cell>
          <cell r="C2783" t="str">
            <v>W060</v>
          </cell>
          <cell r="D2783" t="str">
            <v>Speedo USA Maersk</v>
          </cell>
          <cell r="E2783" t="str">
            <v>8-7202264001</v>
          </cell>
          <cell r="F2783" t="str">
            <v>YOUTH L/S TEE 001</v>
          </cell>
          <cell r="G2783" t="str">
            <v>P1119</v>
          </cell>
          <cell r="H2783" t="str">
            <v>Knit Tops</v>
          </cell>
          <cell r="I2783" t="str">
            <v>812</v>
          </cell>
          <cell r="J2783" t="str">
            <v>Apparel</v>
          </cell>
          <cell r="K2783" t="str">
            <v>MNL</v>
          </cell>
          <cell r="L2783" t="str">
            <v>SS25</v>
          </cell>
          <cell r="M2783">
            <v>2712.5</v>
          </cell>
          <cell r="N2783">
            <v>775</v>
          </cell>
          <cell r="O2783">
            <v>0</v>
          </cell>
          <cell r="P2783">
            <v>0</v>
          </cell>
          <cell r="Q2783">
            <v>0</v>
          </cell>
          <cell r="R2783">
            <v>0</v>
          </cell>
          <cell r="S2783">
            <v>0</v>
          </cell>
          <cell r="T2783">
            <v>0</v>
          </cell>
          <cell r="U2783">
            <v>0</v>
          </cell>
          <cell r="V2783">
            <v>0</v>
          </cell>
          <cell r="W2783">
            <v>0</v>
          </cell>
          <cell r="X2783">
            <v>3.5</v>
          </cell>
          <cell r="Y2783">
            <v>-3.5</v>
          </cell>
          <cell r="Z2783">
            <v>0</v>
          </cell>
          <cell r="AA2783">
            <v>3.5</v>
          </cell>
          <cell r="AB2783">
            <v>0</v>
          </cell>
          <cell r="AC2783" t="str">
            <v>Mainline</v>
          </cell>
          <cell r="AD2783" t="str">
            <v>20_Team Apparel</v>
          </cell>
          <cell r="AE2783" t="str">
            <v>S125</v>
          </cell>
          <cell r="AF2783" t="str">
            <v>Core</v>
          </cell>
          <cell r="AG2783">
            <v>1</v>
          </cell>
          <cell r="AH2783" t="str">
            <v>&lt;N/A&gt;</v>
          </cell>
          <cell r="AI2783" t="str">
            <v>Racing</v>
          </cell>
          <cell r="AJ2783" t="str">
            <v>Team Apparel</v>
          </cell>
          <cell r="AK2783">
            <v>0</v>
          </cell>
          <cell r="AL2783">
            <v>46919</v>
          </cell>
          <cell r="AM2783">
            <v>2712.5</v>
          </cell>
          <cell r="AN2783">
            <v>775</v>
          </cell>
          <cell r="AO2783">
            <v>3.5</v>
          </cell>
        </row>
        <row r="2784">
          <cell r="A2784">
            <v>87202264069</v>
          </cell>
          <cell r="B2784" t="str">
            <v>Current</v>
          </cell>
          <cell r="C2784" t="str">
            <v>W060</v>
          </cell>
          <cell r="D2784" t="str">
            <v>Speedo USA Maersk</v>
          </cell>
          <cell r="E2784" t="str">
            <v>8-7202264069</v>
          </cell>
          <cell r="F2784" t="str">
            <v>YOUTH L/S TEE 069</v>
          </cell>
          <cell r="G2784" t="str">
            <v>P1119</v>
          </cell>
          <cell r="H2784" t="str">
            <v>Knit Tops</v>
          </cell>
          <cell r="I2784" t="str">
            <v>812</v>
          </cell>
          <cell r="J2784" t="str">
            <v>Apparel</v>
          </cell>
          <cell r="K2784" t="str">
            <v>MNL</v>
          </cell>
          <cell r="L2784" t="str">
            <v>SS25</v>
          </cell>
          <cell r="M2784">
            <v>2982</v>
          </cell>
          <cell r="N2784">
            <v>852</v>
          </cell>
          <cell r="O2784">
            <v>0</v>
          </cell>
          <cell r="P2784">
            <v>0</v>
          </cell>
          <cell r="Q2784">
            <v>0</v>
          </cell>
          <cell r="R2784">
            <v>0</v>
          </cell>
          <cell r="S2784">
            <v>0</v>
          </cell>
          <cell r="T2784">
            <v>0</v>
          </cell>
          <cell r="U2784">
            <v>0</v>
          </cell>
          <cell r="V2784">
            <v>0</v>
          </cell>
          <cell r="W2784">
            <v>0</v>
          </cell>
          <cell r="X2784">
            <v>3.5</v>
          </cell>
          <cell r="Y2784">
            <v>-3.5</v>
          </cell>
          <cell r="Z2784">
            <v>0</v>
          </cell>
          <cell r="AA2784">
            <v>3.5</v>
          </cell>
          <cell r="AB2784">
            <v>0</v>
          </cell>
          <cell r="AC2784" t="str">
            <v>Mainline</v>
          </cell>
          <cell r="AD2784" t="str">
            <v>20_Team Apparel</v>
          </cell>
          <cell r="AE2784" t="str">
            <v>S125</v>
          </cell>
          <cell r="AF2784" t="str">
            <v>Core</v>
          </cell>
          <cell r="AG2784">
            <v>1</v>
          </cell>
          <cell r="AH2784" t="str">
            <v>&lt;N/A&gt;</v>
          </cell>
          <cell r="AI2784" t="str">
            <v>Racing</v>
          </cell>
          <cell r="AJ2784" t="str">
            <v>Team Apparel</v>
          </cell>
          <cell r="AK2784">
            <v>0</v>
          </cell>
          <cell r="AL2784">
            <v>46919</v>
          </cell>
          <cell r="AM2784">
            <v>2982</v>
          </cell>
          <cell r="AN2784">
            <v>852</v>
          </cell>
          <cell r="AO2784">
            <v>3.5</v>
          </cell>
        </row>
        <row r="2785">
          <cell r="A2785">
            <v>87202264434</v>
          </cell>
          <cell r="B2785" t="str">
            <v>Current</v>
          </cell>
          <cell r="C2785" t="str">
            <v>W060</v>
          </cell>
          <cell r="D2785" t="str">
            <v>Speedo USA Maersk</v>
          </cell>
          <cell r="E2785" t="str">
            <v>8-7202264434</v>
          </cell>
          <cell r="F2785" t="str">
            <v>YOUTH L/S TEE 434</v>
          </cell>
          <cell r="G2785" t="str">
            <v>P1119</v>
          </cell>
          <cell r="H2785" t="str">
            <v>Knit Tops</v>
          </cell>
          <cell r="I2785" t="str">
            <v>812</v>
          </cell>
          <cell r="J2785" t="str">
            <v>Apparel</v>
          </cell>
          <cell r="K2785" t="str">
            <v>MNL</v>
          </cell>
          <cell r="L2785" t="str">
            <v>SS25</v>
          </cell>
          <cell r="M2785">
            <v>3185</v>
          </cell>
          <cell r="N2785">
            <v>910</v>
          </cell>
          <cell r="O2785">
            <v>0</v>
          </cell>
          <cell r="P2785">
            <v>0</v>
          </cell>
          <cell r="Q2785">
            <v>0</v>
          </cell>
          <cell r="R2785">
            <v>0</v>
          </cell>
          <cell r="S2785">
            <v>0</v>
          </cell>
          <cell r="T2785">
            <v>0</v>
          </cell>
          <cell r="U2785">
            <v>0</v>
          </cell>
          <cell r="V2785">
            <v>0</v>
          </cell>
          <cell r="W2785">
            <v>0</v>
          </cell>
          <cell r="X2785">
            <v>3.5</v>
          </cell>
          <cell r="Y2785">
            <v>-3.5</v>
          </cell>
          <cell r="Z2785">
            <v>0</v>
          </cell>
          <cell r="AA2785">
            <v>3.5</v>
          </cell>
          <cell r="AB2785">
            <v>0</v>
          </cell>
          <cell r="AC2785" t="str">
            <v>Mainline</v>
          </cell>
          <cell r="AD2785" t="str">
            <v>20_Team Apparel</v>
          </cell>
          <cell r="AE2785" t="str">
            <v>S125</v>
          </cell>
          <cell r="AF2785" t="str">
            <v>Core</v>
          </cell>
          <cell r="AG2785">
            <v>1</v>
          </cell>
          <cell r="AH2785" t="str">
            <v>&lt;N/A&gt;</v>
          </cell>
          <cell r="AI2785" t="str">
            <v>Racing</v>
          </cell>
          <cell r="AJ2785" t="str">
            <v>Team Apparel</v>
          </cell>
          <cell r="AK2785">
            <v>0</v>
          </cell>
          <cell r="AL2785">
            <v>46919</v>
          </cell>
          <cell r="AM2785">
            <v>3185</v>
          </cell>
          <cell r="AN2785">
            <v>910</v>
          </cell>
          <cell r="AO2785">
            <v>3.5</v>
          </cell>
        </row>
        <row r="2786">
          <cell r="A2786">
            <v>87202305001</v>
          </cell>
          <cell r="B2786" t="str">
            <v>Current</v>
          </cell>
          <cell r="C2786" t="str">
            <v>W060</v>
          </cell>
          <cell r="D2786" t="str">
            <v>Speedo USA Maersk</v>
          </cell>
          <cell r="E2786" t="str">
            <v>8-7202305001</v>
          </cell>
          <cell r="F2786" t="str">
            <v>WMN SLD VOLLEY 001</v>
          </cell>
          <cell r="G2786" t="str">
            <v>P1007</v>
          </cell>
          <cell r="H2786" t="str">
            <v>Shorts</v>
          </cell>
          <cell r="I2786" t="str">
            <v>812</v>
          </cell>
          <cell r="J2786" t="str">
            <v>Apparel</v>
          </cell>
          <cell r="K2786" t="str">
            <v>SMU</v>
          </cell>
          <cell r="L2786" t="str">
            <v>SS25</v>
          </cell>
          <cell r="M2786">
            <v>2006.95</v>
          </cell>
          <cell r="N2786">
            <v>445</v>
          </cell>
          <cell r="O2786">
            <v>0</v>
          </cell>
          <cell r="P2786">
            <v>0</v>
          </cell>
          <cell r="Q2786">
            <v>0</v>
          </cell>
          <cell r="R2786">
            <v>0</v>
          </cell>
          <cell r="S2786">
            <v>0</v>
          </cell>
          <cell r="T2786">
            <v>0</v>
          </cell>
          <cell r="U2786">
            <v>0</v>
          </cell>
          <cell r="V2786">
            <v>0</v>
          </cell>
          <cell r="W2786">
            <v>0</v>
          </cell>
          <cell r="X2786">
            <v>4.51</v>
          </cell>
          <cell r="Y2786">
            <v>-4.51</v>
          </cell>
          <cell r="Z2786">
            <v>0</v>
          </cell>
          <cell r="AA2786">
            <v>4.51</v>
          </cell>
          <cell r="AB2786">
            <v>0</v>
          </cell>
          <cell r="AC2786" t="str">
            <v>Mainline</v>
          </cell>
          <cell r="AD2786" t="str">
            <v>20_Team Apparel</v>
          </cell>
          <cell r="AE2786" t="str">
            <v>S125</v>
          </cell>
          <cell r="AF2786" t="str">
            <v>Core</v>
          </cell>
          <cell r="AG2786">
            <v>1</v>
          </cell>
          <cell r="AH2786" t="str">
            <v>&lt;N/A&gt;</v>
          </cell>
          <cell r="AI2786" t="str">
            <v>Racing</v>
          </cell>
          <cell r="AJ2786" t="str">
            <v>Team</v>
          </cell>
          <cell r="AK2786">
            <v>0</v>
          </cell>
          <cell r="AL2786">
            <v>46919</v>
          </cell>
          <cell r="AM2786">
            <v>2006.9499999999998</v>
          </cell>
          <cell r="AN2786">
            <v>445</v>
          </cell>
          <cell r="AO2786">
            <v>4.51</v>
          </cell>
        </row>
        <row r="2787">
          <cell r="A2787">
            <v>87202305431</v>
          </cell>
          <cell r="B2787" t="str">
            <v>Current</v>
          </cell>
          <cell r="C2787" t="str">
            <v>W060</v>
          </cell>
          <cell r="D2787" t="str">
            <v>Speedo USA Maersk</v>
          </cell>
          <cell r="E2787" t="str">
            <v>8-7202305431</v>
          </cell>
          <cell r="F2787" t="str">
            <v>WMN SLD VOLLEY 431</v>
          </cell>
          <cell r="G2787" t="str">
            <v>P1007</v>
          </cell>
          <cell r="H2787" t="str">
            <v>Shorts</v>
          </cell>
          <cell r="I2787" t="str">
            <v>812</v>
          </cell>
          <cell r="J2787" t="str">
            <v>Apparel</v>
          </cell>
          <cell r="K2787" t="str">
            <v>SMU</v>
          </cell>
          <cell r="L2787" t="str">
            <v>SS25</v>
          </cell>
          <cell r="M2787">
            <v>4194.3</v>
          </cell>
          <cell r="N2787">
            <v>930</v>
          </cell>
          <cell r="O2787">
            <v>0</v>
          </cell>
          <cell r="P2787">
            <v>0</v>
          </cell>
          <cell r="Q2787">
            <v>0</v>
          </cell>
          <cell r="R2787">
            <v>0</v>
          </cell>
          <cell r="S2787">
            <v>0</v>
          </cell>
          <cell r="T2787">
            <v>0</v>
          </cell>
          <cell r="U2787">
            <v>0</v>
          </cell>
          <cell r="V2787">
            <v>0</v>
          </cell>
          <cell r="W2787">
            <v>0</v>
          </cell>
          <cell r="X2787">
            <v>4.51</v>
          </cell>
          <cell r="Y2787">
            <v>-4.51</v>
          </cell>
          <cell r="Z2787">
            <v>0</v>
          </cell>
          <cell r="AA2787">
            <v>4.51</v>
          </cell>
          <cell r="AB2787">
            <v>0</v>
          </cell>
          <cell r="AC2787" t="str">
            <v>Mainline</v>
          </cell>
          <cell r="AD2787" t="str">
            <v>20_Team Apparel</v>
          </cell>
          <cell r="AE2787" t="str">
            <v>S125</v>
          </cell>
          <cell r="AF2787" t="str">
            <v>Core</v>
          </cell>
          <cell r="AG2787">
            <v>1</v>
          </cell>
          <cell r="AH2787" t="str">
            <v>&lt;N/A&gt;</v>
          </cell>
          <cell r="AI2787" t="str">
            <v>Racing</v>
          </cell>
          <cell r="AJ2787" t="str">
            <v>Team</v>
          </cell>
          <cell r="AK2787">
            <v>0</v>
          </cell>
          <cell r="AL2787">
            <v>46919</v>
          </cell>
          <cell r="AM2787">
            <v>4194.3</v>
          </cell>
          <cell r="AN2787">
            <v>930</v>
          </cell>
          <cell r="AO2787">
            <v>4.51</v>
          </cell>
        </row>
        <row r="2788">
          <cell r="A2788">
            <v>87202305434</v>
          </cell>
          <cell r="B2788" t="str">
            <v>Current</v>
          </cell>
          <cell r="C2788" t="str">
            <v>W060</v>
          </cell>
          <cell r="D2788" t="str">
            <v>Speedo USA Maersk</v>
          </cell>
          <cell r="E2788" t="str">
            <v>8-7202305434</v>
          </cell>
          <cell r="F2788" t="str">
            <v>WMN SLD VOLLEY 434</v>
          </cell>
          <cell r="G2788" t="str">
            <v>P1007</v>
          </cell>
          <cell r="H2788" t="str">
            <v>Shorts</v>
          </cell>
          <cell r="I2788" t="str">
            <v>812</v>
          </cell>
          <cell r="J2788" t="str">
            <v>Apparel</v>
          </cell>
          <cell r="K2788" t="str">
            <v>SMU</v>
          </cell>
          <cell r="L2788" t="str">
            <v>SS25</v>
          </cell>
          <cell r="M2788">
            <v>3765.85</v>
          </cell>
          <cell r="N2788">
            <v>835</v>
          </cell>
          <cell r="O2788">
            <v>0</v>
          </cell>
          <cell r="P2788">
            <v>0</v>
          </cell>
          <cell r="Q2788">
            <v>0</v>
          </cell>
          <cell r="R2788">
            <v>0</v>
          </cell>
          <cell r="S2788">
            <v>0</v>
          </cell>
          <cell r="T2788">
            <v>0</v>
          </cell>
          <cell r="U2788">
            <v>0</v>
          </cell>
          <cell r="V2788">
            <v>0</v>
          </cell>
          <cell r="W2788">
            <v>0</v>
          </cell>
          <cell r="X2788">
            <v>4.51</v>
          </cell>
          <cell r="Y2788">
            <v>-4.51</v>
          </cell>
          <cell r="Z2788">
            <v>0</v>
          </cell>
          <cell r="AA2788">
            <v>4.51</v>
          </cell>
          <cell r="AB2788">
            <v>0</v>
          </cell>
          <cell r="AC2788" t="str">
            <v>Mainline</v>
          </cell>
          <cell r="AD2788" t="str">
            <v>20_Team Apparel</v>
          </cell>
          <cell r="AE2788" t="str">
            <v>S125</v>
          </cell>
          <cell r="AF2788" t="str">
            <v>Core</v>
          </cell>
          <cell r="AG2788">
            <v>1</v>
          </cell>
          <cell r="AH2788" t="str">
            <v>&lt;N/A&gt;</v>
          </cell>
          <cell r="AI2788" t="str">
            <v>Racing</v>
          </cell>
          <cell r="AJ2788" t="str">
            <v>Team</v>
          </cell>
          <cell r="AK2788">
            <v>0</v>
          </cell>
          <cell r="AL2788">
            <v>46919</v>
          </cell>
          <cell r="AM2788">
            <v>3765.85</v>
          </cell>
          <cell r="AN2788">
            <v>835</v>
          </cell>
          <cell r="AO2788">
            <v>4.51</v>
          </cell>
        </row>
        <row r="2789">
          <cell r="A2789">
            <v>87202305601</v>
          </cell>
          <cell r="B2789" t="str">
            <v>Current</v>
          </cell>
          <cell r="C2789" t="str">
            <v>W060</v>
          </cell>
          <cell r="D2789" t="str">
            <v>Speedo USA Maersk</v>
          </cell>
          <cell r="E2789" t="str">
            <v>8-7202305601</v>
          </cell>
          <cell r="F2789" t="str">
            <v>WMN SLD VOLLEY 601</v>
          </cell>
          <cell r="G2789" t="str">
            <v>P1007</v>
          </cell>
          <cell r="H2789" t="str">
            <v>Shorts</v>
          </cell>
          <cell r="I2789" t="str">
            <v>812</v>
          </cell>
          <cell r="J2789" t="str">
            <v>Apparel</v>
          </cell>
          <cell r="K2789" t="str">
            <v>SMU</v>
          </cell>
          <cell r="L2789" t="str">
            <v>SS25</v>
          </cell>
          <cell r="M2789">
            <v>2191.86</v>
          </cell>
          <cell r="N2789">
            <v>486</v>
          </cell>
          <cell r="O2789">
            <v>0</v>
          </cell>
          <cell r="P2789">
            <v>0</v>
          </cell>
          <cell r="Q2789">
            <v>0</v>
          </cell>
          <cell r="R2789">
            <v>0</v>
          </cell>
          <cell r="S2789">
            <v>0</v>
          </cell>
          <cell r="T2789">
            <v>0</v>
          </cell>
          <cell r="U2789">
            <v>0</v>
          </cell>
          <cell r="V2789">
            <v>0</v>
          </cell>
          <cell r="W2789">
            <v>0</v>
          </cell>
          <cell r="X2789">
            <v>4.5100000000000007</v>
          </cell>
          <cell r="Y2789">
            <v>-4.5100000000000007</v>
          </cell>
          <cell r="Z2789">
            <v>0</v>
          </cell>
          <cell r="AA2789">
            <v>4.5100000000000007</v>
          </cell>
          <cell r="AB2789">
            <v>0</v>
          </cell>
          <cell r="AC2789" t="str">
            <v>Mainline</v>
          </cell>
          <cell r="AD2789" t="str">
            <v>20_Team Apparel</v>
          </cell>
          <cell r="AE2789" t="str">
            <v>S125</v>
          </cell>
          <cell r="AF2789" t="str">
            <v>Core</v>
          </cell>
          <cell r="AG2789">
            <v>1</v>
          </cell>
          <cell r="AH2789" t="str">
            <v>&lt;N/A&gt;</v>
          </cell>
          <cell r="AI2789" t="str">
            <v>Racing</v>
          </cell>
          <cell r="AJ2789" t="str">
            <v>Team</v>
          </cell>
          <cell r="AK2789" t="str">
            <v>S1 2024</v>
          </cell>
          <cell r="AL2789">
            <v>46919</v>
          </cell>
          <cell r="AM2789">
            <v>2191.86</v>
          </cell>
          <cell r="AN2789">
            <v>486</v>
          </cell>
          <cell r="AO2789">
            <v>4.5100000000000007</v>
          </cell>
        </row>
        <row r="2790">
          <cell r="A2790" t="str">
            <v>8720250T670</v>
          </cell>
          <cell r="B2790" t="str">
            <v>3+ Seasons Old</v>
          </cell>
          <cell r="C2790" t="str">
            <v>W060</v>
          </cell>
          <cell r="D2790" t="str">
            <v>Speedo USA Maersk</v>
          </cell>
          <cell r="E2790" t="str">
            <v>8-720250T670</v>
          </cell>
          <cell r="F2790" t="str">
            <v>S/S TRIALS GRAPHIC P 670</v>
          </cell>
          <cell r="G2790" t="str">
            <v>P1119</v>
          </cell>
          <cell r="H2790" t="str">
            <v>Knit Tops</v>
          </cell>
          <cell r="I2790" t="str">
            <v>812</v>
          </cell>
          <cell r="J2790" t="str">
            <v>Apparel</v>
          </cell>
          <cell r="K2790" t="str">
            <v>MNL</v>
          </cell>
          <cell r="L2790" t="str">
            <v>SS20</v>
          </cell>
          <cell r="M2790">
            <v>8.02</v>
          </cell>
          <cell r="N2790">
            <v>1</v>
          </cell>
          <cell r="O2790">
            <v>7.218</v>
          </cell>
          <cell r="P2790">
            <v>0</v>
          </cell>
          <cell r="Q2790">
            <v>0</v>
          </cell>
          <cell r="R2790">
            <v>0</v>
          </cell>
          <cell r="S2790">
            <v>0</v>
          </cell>
          <cell r="T2790">
            <v>0</v>
          </cell>
          <cell r="U2790">
            <v>0</v>
          </cell>
          <cell r="V2790">
            <v>0</v>
          </cell>
          <cell r="W2790">
            <v>7.218</v>
          </cell>
          <cell r="X2790">
            <v>8.02</v>
          </cell>
          <cell r="Y2790">
            <v>-0.8019999999999996</v>
          </cell>
          <cell r="Z2790">
            <v>7.218</v>
          </cell>
          <cell r="AA2790">
            <v>0.8019999999999996</v>
          </cell>
          <cell r="AB2790">
            <v>0</v>
          </cell>
          <cell r="AC2790" t="str">
            <v>Mainline</v>
          </cell>
          <cell r="AD2790" t="str">
            <v>20_Team Apparel</v>
          </cell>
          <cell r="AE2790" t="str">
            <v>S120</v>
          </cell>
          <cell r="AF2790" t="str">
            <v>Seasonal</v>
          </cell>
          <cell r="AG2790">
            <v>1</v>
          </cell>
          <cell r="AH2790" t="str">
            <v>&lt;N/A&gt;</v>
          </cell>
          <cell r="AI2790" t="str">
            <v>Racing</v>
          </cell>
          <cell r="AJ2790">
            <v>0</v>
          </cell>
          <cell r="AK2790">
            <v>0</v>
          </cell>
          <cell r="AL2790" t="str">
            <v/>
          </cell>
          <cell r="AM2790">
            <v>0.8019999999999996</v>
          </cell>
          <cell r="AN2790">
            <v>1</v>
          </cell>
          <cell r="AO2790">
            <v>0.8019999999999996</v>
          </cell>
        </row>
        <row r="2791">
          <cell r="A2791" t="str">
            <v>8720700B001</v>
          </cell>
          <cell r="B2791" t="str">
            <v>3+ Seasons Old</v>
          </cell>
          <cell r="C2791" t="str">
            <v>W060</v>
          </cell>
          <cell r="D2791" t="str">
            <v>Speedo USA Maersk</v>
          </cell>
          <cell r="E2791" t="str">
            <v>8-720700B001</v>
          </cell>
          <cell r="F2791" t="str">
            <v>ML TECH WARM UP JCKT 001</v>
          </cell>
          <cell r="G2791" t="str">
            <v>P1001</v>
          </cell>
          <cell r="H2791" t="str">
            <v>Jackets</v>
          </cell>
          <cell r="I2791" t="str">
            <v>812</v>
          </cell>
          <cell r="J2791" t="str">
            <v>Apparel</v>
          </cell>
          <cell r="K2791" t="str">
            <v>MNL</v>
          </cell>
          <cell r="L2791" t="str">
            <v>S121</v>
          </cell>
          <cell r="M2791">
            <v>831.2</v>
          </cell>
          <cell r="N2791">
            <v>40</v>
          </cell>
          <cell r="O2791">
            <v>748.08</v>
          </cell>
          <cell r="P2791">
            <v>0</v>
          </cell>
          <cell r="Q2791">
            <v>0</v>
          </cell>
          <cell r="R2791">
            <v>0</v>
          </cell>
          <cell r="S2791">
            <v>-14.780000000000001</v>
          </cell>
          <cell r="T2791">
            <v>40</v>
          </cell>
          <cell r="U2791">
            <v>-591.20000000000005</v>
          </cell>
          <cell r="V2791">
            <v>0</v>
          </cell>
          <cell r="W2791">
            <v>18.702000000000002</v>
          </cell>
          <cell r="X2791">
            <v>20.78</v>
          </cell>
          <cell r="Y2791">
            <v>-2.0779999999999994</v>
          </cell>
          <cell r="Z2791">
            <v>18.702000000000002</v>
          </cell>
          <cell r="AA2791">
            <v>2.0779999999999994</v>
          </cell>
          <cell r="AB2791">
            <v>0</v>
          </cell>
          <cell r="AC2791" t="str">
            <v>Mainline</v>
          </cell>
          <cell r="AD2791" t="str">
            <v>20_Team Apparel</v>
          </cell>
          <cell r="AE2791" t="str">
            <v>S121</v>
          </cell>
          <cell r="AF2791" t="str">
            <v>Seasonal</v>
          </cell>
          <cell r="AG2791">
            <v>1</v>
          </cell>
          <cell r="AH2791" t="str">
            <v>At Once</v>
          </cell>
          <cell r="AI2791" t="str">
            <v>Racing</v>
          </cell>
          <cell r="AJ2791">
            <v>0</v>
          </cell>
          <cell r="AK2791">
            <v>0</v>
          </cell>
          <cell r="AL2791" t="str">
            <v/>
          </cell>
          <cell r="AM2791">
            <v>83.119999999999976</v>
          </cell>
          <cell r="AN2791">
            <v>40</v>
          </cell>
          <cell r="AO2791">
            <v>2.0779999999999994</v>
          </cell>
        </row>
        <row r="2792">
          <cell r="A2792" t="str">
            <v>8720701B020</v>
          </cell>
          <cell r="B2792" t="str">
            <v>3+ Seasons Old</v>
          </cell>
          <cell r="C2792" t="str">
            <v>W060</v>
          </cell>
          <cell r="D2792" t="str">
            <v>Speedo USA Maersk</v>
          </cell>
          <cell r="E2792" t="str">
            <v>8-720701B020</v>
          </cell>
          <cell r="F2792" t="str">
            <v>ML TECH WARM UP PANT 020</v>
          </cell>
          <cell r="G2792" t="str">
            <v>P1125</v>
          </cell>
          <cell r="H2792" t="str">
            <v>Pants</v>
          </cell>
          <cell r="I2792" t="str">
            <v>812</v>
          </cell>
          <cell r="J2792" t="str">
            <v>Apparel</v>
          </cell>
          <cell r="K2792" t="str">
            <v>MNL</v>
          </cell>
          <cell r="L2792" t="str">
            <v>S121</v>
          </cell>
          <cell r="M2792">
            <v>810.42</v>
          </cell>
          <cell r="N2792">
            <v>39</v>
          </cell>
          <cell r="O2792">
            <v>729.37799999999993</v>
          </cell>
          <cell r="P2792">
            <v>0</v>
          </cell>
          <cell r="Q2792">
            <v>0</v>
          </cell>
          <cell r="R2792">
            <v>0</v>
          </cell>
          <cell r="S2792">
            <v>-17.779999999999998</v>
          </cell>
          <cell r="T2792">
            <v>39</v>
          </cell>
          <cell r="U2792">
            <v>-693.42</v>
          </cell>
          <cell r="V2792">
            <v>0</v>
          </cell>
          <cell r="W2792">
            <v>18.701999999999998</v>
          </cell>
          <cell r="X2792">
            <v>20.779999999999998</v>
          </cell>
          <cell r="Y2792">
            <v>-2.0779999999999994</v>
          </cell>
          <cell r="Z2792">
            <v>18.701999999999998</v>
          </cell>
          <cell r="AA2792">
            <v>2.0779999999999994</v>
          </cell>
          <cell r="AB2792">
            <v>0</v>
          </cell>
          <cell r="AC2792" t="str">
            <v>Mainline</v>
          </cell>
          <cell r="AD2792" t="str">
            <v>20_Team Apparel</v>
          </cell>
          <cell r="AE2792" t="str">
            <v>S121</v>
          </cell>
          <cell r="AF2792" t="str">
            <v>Seasonal</v>
          </cell>
          <cell r="AG2792">
            <v>1</v>
          </cell>
          <cell r="AH2792" t="str">
            <v>At Once</v>
          </cell>
          <cell r="AI2792" t="str">
            <v>Racing</v>
          </cell>
          <cell r="AJ2792">
            <v>0</v>
          </cell>
          <cell r="AK2792">
            <v>0</v>
          </cell>
          <cell r="AL2792" t="str">
            <v/>
          </cell>
          <cell r="AM2792">
            <v>81.041999999999973</v>
          </cell>
          <cell r="AN2792">
            <v>39</v>
          </cell>
          <cell r="AO2792">
            <v>2.0779999999999994</v>
          </cell>
        </row>
        <row r="2793">
          <cell r="A2793">
            <v>87230790001</v>
          </cell>
          <cell r="B2793" t="str">
            <v>Future</v>
          </cell>
          <cell r="C2793" t="str">
            <v>W060</v>
          </cell>
          <cell r="D2793" t="str">
            <v>Speedo USA Maersk</v>
          </cell>
          <cell r="E2793" t="str">
            <v>8-7230790001</v>
          </cell>
          <cell r="F2793" t="str">
            <v>ModUltrabck 1PC Plus 001</v>
          </cell>
          <cell r="G2793" t="str">
            <v>P1122</v>
          </cell>
          <cell r="H2793" t="str">
            <v>One-Piece</v>
          </cell>
          <cell r="I2793" t="str">
            <v>812</v>
          </cell>
          <cell r="J2793" t="str">
            <v>Apparel</v>
          </cell>
          <cell r="K2793" t="str">
            <v>MNL</v>
          </cell>
          <cell r="L2793" t="str">
            <v>AW25</v>
          </cell>
          <cell r="M2793">
            <v>10281.6</v>
          </cell>
          <cell r="N2793">
            <v>918</v>
          </cell>
          <cell r="O2793">
            <v>0</v>
          </cell>
          <cell r="P2793">
            <v>0</v>
          </cell>
          <cell r="Q2793">
            <v>0</v>
          </cell>
          <cell r="R2793">
            <v>0</v>
          </cell>
          <cell r="S2793">
            <v>0</v>
          </cell>
          <cell r="T2793">
            <v>0</v>
          </cell>
          <cell r="U2793">
            <v>0</v>
          </cell>
          <cell r="V2793">
            <v>0</v>
          </cell>
          <cell r="W2793">
            <v>0</v>
          </cell>
          <cell r="X2793">
            <v>11.200000000000001</v>
          </cell>
          <cell r="Y2793">
            <v>-11.200000000000001</v>
          </cell>
          <cell r="Z2793">
            <v>0</v>
          </cell>
          <cell r="AA2793">
            <v>11.200000000000001</v>
          </cell>
          <cell r="AB2793">
            <v>0</v>
          </cell>
          <cell r="AC2793" t="str">
            <v>Mainline</v>
          </cell>
          <cell r="AD2793" t="str">
            <v>23_Womens Fitness</v>
          </cell>
          <cell r="AE2793" t="str">
            <v>S224</v>
          </cell>
          <cell r="AF2793" t="str">
            <v>Core</v>
          </cell>
          <cell r="AG2793">
            <v>1</v>
          </cell>
          <cell r="AH2793" t="str">
            <v>&lt;N/A&gt;</v>
          </cell>
          <cell r="AI2793" t="str">
            <v>Womens</v>
          </cell>
          <cell r="AJ2793" t="str">
            <v/>
          </cell>
          <cell r="AK2793">
            <v>0</v>
          </cell>
          <cell r="AL2793">
            <v>45627</v>
          </cell>
          <cell r="AM2793">
            <v>10281.6</v>
          </cell>
          <cell r="AN2793">
            <v>918</v>
          </cell>
          <cell r="AO2793">
            <v>11.200000000000001</v>
          </cell>
        </row>
        <row r="2794">
          <cell r="A2794">
            <v>87230790401</v>
          </cell>
          <cell r="B2794" t="str">
            <v>Expiring</v>
          </cell>
          <cell r="C2794" t="str">
            <v>W060</v>
          </cell>
          <cell r="D2794" t="str">
            <v>Speedo USA Maersk</v>
          </cell>
          <cell r="E2794" t="str">
            <v>8-7230790401</v>
          </cell>
          <cell r="F2794" t="str">
            <v>ModUltrabck 1PC Plus 401</v>
          </cell>
          <cell r="G2794" t="str">
            <v>P1122</v>
          </cell>
          <cell r="H2794" t="str">
            <v>One-Piece</v>
          </cell>
          <cell r="I2794" t="str">
            <v>812</v>
          </cell>
          <cell r="J2794" t="str">
            <v>Apparel</v>
          </cell>
          <cell r="K2794" t="str">
            <v>MNL</v>
          </cell>
          <cell r="L2794" t="str">
            <v>AW24</v>
          </cell>
          <cell r="M2794">
            <v>3101.68</v>
          </cell>
          <cell r="N2794">
            <v>274</v>
          </cell>
          <cell r="O2794">
            <v>620.33600000000001</v>
          </cell>
          <cell r="P2794">
            <v>0</v>
          </cell>
          <cell r="Q2794">
            <v>0</v>
          </cell>
          <cell r="R2794">
            <v>0</v>
          </cell>
          <cell r="S2794">
            <v>0</v>
          </cell>
          <cell r="T2794">
            <v>0</v>
          </cell>
          <cell r="U2794">
            <v>0</v>
          </cell>
          <cell r="V2794">
            <v>0</v>
          </cell>
          <cell r="W2794">
            <v>0</v>
          </cell>
          <cell r="X2794">
            <v>11.32</v>
          </cell>
          <cell r="Y2794">
            <v>-11.32</v>
          </cell>
          <cell r="Z2794">
            <v>2.2640000000000002</v>
          </cell>
          <cell r="AA2794">
            <v>9.0560000000000009</v>
          </cell>
          <cell r="AB2794">
            <v>2.2640000000000002</v>
          </cell>
          <cell r="AC2794" t="str">
            <v>Mainline</v>
          </cell>
          <cell r="AD2794" t="str">
            <v>23_Womens Fitness</v>
          </cell>
          <cell r="AE2794" t="str">
            <v>S224</v>
          </cell>
          <cell r="AF2794" t="str">
            <v>Core</v>
          </cell>
          <cell r="AG2794">
            <v>1</v>
          </cell>
          <cell r="AH2794" t="str">
            <v>&lt;N/A&gt;</v>
          </cell>
          <cell r="AI2794" t="str">
            <v>Womens</v>
          </cell>
          <cell r="AJ2794" t="str">
            <v/>
          </cell>
          <cell r="AK2794">
            <v>0</v>
          </cell>
          <cell r="AL2794">
            <v>45627</v>
          </cell>
          <cell r="AM2794">
            <v>2481.3440000000001</v>
          </cell>
          <cell r="AN2794">
            <v>274</v>
          </cell>
          <cell r="AO2794">
            <v>9.0560000000000009</v>
          </cell>
        </row>
        <row r="2795">
          <cell r="A2795">
            <v>87230790410</v>
          </cell>
          <cell r="B2795" t="str">
            <v>Expiring</v>
          </cell>
          <cell r="C2795" t="str">
            <v>W060</v>
          </cell>
          <cell r="D2795" t="str">
            <v>Speedo USA Maersk</v>
          </cell>
          <cell r="E2795" t="str">
            <v>8-7230790410</v>
          </cell>
          <cell r="F2795" t="str">
            <v>ModUltrabck 1PC Plus 410</v>
          </cell>
          <cell r="G2795" t="str">
            <v>P1122</v>
          </cell>
          <cell r="H2795" t="str">
            <v>One-Piece</v>
          </cell>
          <cell r="I2795" t="str">
            <v>812</v>
          </cell>
          <cell r="J2795" t="str">
            <v>Apparel</v>
          </cell>
          <cell r="K2795" t="str">
            <v>MNL</v>
          </cell>
          <cell r="L2795" t="str">
            <v>AW24</v>
          </cell>
          <cell r="M2795">
            <v>1460.28</v>
          </cell>
          <cell r="N2795">
            <v>129</v>
          </cell>
          <cell r="O2795">
            <v>292.05599999999998</v>
          </cell>
          <cell r="P2795">
            <v>0</v>
          </cell>
          <cell r="Q2795">
            <v>0</v>
          </cell>
          <cell r="R2795">
            <v>0</v>
          </cell>
          <cell r="S2795">
            <v>0</v>
          </cell>
          <cell r="T2795">
            <v>0</v>
          </cell>
          <cell r="U2795">
            <v>0</v>
          </cell>
          <cell r="V2795">
            <v>0</v>
          </cell>
          <cell r="W2795">
            <v>0</v>
          </cell>
          <cell r="X2795">
            <v>11.32</v>
          </cell>
          <cell r="Y2795">
            <v>-11.32</v>
          </cell>
          <cell r="Z2795">
            <v>2.2639999999999998</v>
          </cell>
          <cell r="AA2795">
            <v>9.0560000000000009</v>
          </cell>
          <cell r="AB2795">
            <v>2.2639999999999998</v>
          </cell>
          <cell r="AC2795" t="str">
            <v>Mainline</v>
          </cell>
          <cell r="AD2795" t="str">
            <v>23_Womens Fitness</v>
          </cell>
          <cell r="AE2795" t="str">
            <v>S224</v>
          </cell>
          <cell r="AF2795" t="str">
            <v>Core</v>
          </cell>
          <cell r="AG2795">
            <v>1</v>
          </cell>
          <cell r="AH2795" t="str">
            <v>&lt;N/A&gt;</v>
          </cell>
          <cell r="AI2795" t="str">
            <v>Womens</v>
          </cell>
          <cell r="AJ2795" t="str">
            <v/>
          </cell>
          <cell r="AK2795">
            <v>0</v>
          </cell>
          <cell r="AL2795">
            <v>45627</v>
          </cell>
          <cell r="AM2795">
            <v>1168.2240000000002</v>
          </cell>
          <cell r="AN2795">
            <v>129</v>
          </cell>
          <cell r="AO2795">
            <v>9.0560000000000009</v>
          </cell>
        </row>
        <row r="2796">
          <cell r="A2796" t="str">
            <v>8723421D331</v>
          </cell>
          <cell r="B2796" t="str">
            <v>3+ Seasons Old</v>
          </cell>
          <cell r="C2796" t="str">
            <v>W060</v>
          </cell>
          <cell r="D2796" t="str">
            <v>Speedo USA Maersk</v>
          </cell>
          <cell r="E2796" t="str">
            <v>8-723421D331</v>
          </cell>
          <cell r="F2796" t="str">
            <v>HEATHER QUANTUM FUSI 331</v>
          </cell>
          <cell r="G2796" t="str">
            <v>P1122</v>
          </cell>
          <cell r="H2796" t="str">
            <v>One-Piece</v>
          </cell>
          <cell r="I2796" t="str">
            <v>812</v>
          </cell>
          <cell r="J2796" t="str">
            <v>Apparel</v>
          </cell>
          <cell r="K2796" t="str">
            <v>SMU</v>
          </cell>
          <cell r="L2796" t="str">
            <v>SS21</v>
          </cell>
          <cell r="M2796">
            <v>25.54</v>
          </cell>
          <cell r="N2796">
            <v>2</v>
          </cell>
          <cell r="O2796">
            <v>22.986000000000001</v>
          </cell>
          <cell r="P2796">
            <v>0</v>
          </cell>
          <cell r="Q2796">
            <v>0</v>
          </cell>
          <cell r="R2796">
            <v>0</v>
          </cell>
          <cell r="S2796">
            <v>-9.77</v>
          </cell>
          <cell r="T2796">
            <v>2</v>
          </cell>
          <cell r="U2796">
            <v>-19.54</v>
          </cell>
          <cell r="V2796">
            <v>0</v>
          </cell>
          <cell r="W2796">
            <v>11.493</v>
          </cell>
          <cell r="X2796">
            <v>12.77</v>
          </cell>
          <cell r="Y2796">
            <v>-1.2769999999999992</v>
          </cell>
          <cell r="Z2796">
            <v>11.493</v>
          </cell>
          <cell r="AA2796">
            <v>1.2769999999999992</v>
          </cell>
          <cell r="AB2796">
            <v>0</v>
          </cell>
          <cell r="AC2796" t="str">
            <v>Mainline</v>
          </cell>
          <cell r="AD2796" t="str">
            <v>23_Womens Fitness</v>
          </cell>
          <cell r="AE2796" t="str">
            <v>S121</v>
          </cell>
          <cell r="AF2796" t="str">
            <v>Core</v>
          </cell>
          <cell r="AG2796">
            <v>1</v>
          </cell>
          <cell r="AH2796" t="str">
            <v>At Once</v>
          </cell>
          <cell r="AI2796" t="str">
            <v>Womens</v>
          </cell>
          <cell r="AJ2796" t="str">
            <v/>
          </cell>
          <cell r="AK2796">
            <v>0</v>
          </cell>
          <cell r="AL2796" t="str">
            <v/>
          </cell>
          <cell r="AM2796">
            <v>2.5539999999999985</v>
          </cell>
          <cell r="AN2796">
            <v>2</v>
          </cell>
          <cell r="AO2796">
            <v>1.2769999999999992</v>
          </cell>
        </row>
        <row r="2797">
          <cell r="A2797">
            <v>87235031001</v>
          </cell>
          <cell r="B2797" t="str">
            <v>Current</v>
          </cell>
          <cell r="C2797" t="str">
            <v>W060</v>
          </cell>
          <cell r="D2797" t="str">
            <v>Speedo USA Maersk</v>
          </cell>
          <cell r="E2797" t="str">
            <v>8-7235031001</v>
          </cell>
          <cell r="F2797" t="str">
            <v>PrincessUltrabck 1PC 001</v>
          </cell>
          <cell r="G2797" t="str">
            <v>P1122</v>
          </cell>
          <cell r="H2797" t="str">
            <v>One-Piece</v>
          </cell>
          <cell r="I2797" t="str">
            <v>812</v>
          </cell>
          <cell r="J2797" t="str">
            <v>Apparel</v>
          </cell>
          <cell r="K2797" t="str">
            <v>SMU</v>
          </cell>
          <cell r="L2797" t="str">
            <v>SS25</v>
          </cell>
          <cell r="M2797">
            <v>220087</v>
          </cell>
          <cell r="N2797">
            <v>19138</v>
          </cell>
          <cell r="O2797">
            <v>0</v>
          </cell>
          <cell r="P2797">
            <v>0</v>
          </cell>
          <cell r="Q2797">
            <v>0</v>
          </cell>
          <cell r="R2797">
            <v>0</v>
          </cell>
          <cell r="S2797">
            <v>0</v>
          </cell>
          <cell r="T2797">
            <v>0</v>
          </cell>
          <cell r="U2797">
            <v>0</v>
          </cell>
          <cell r="V2797">
            <v>0</v>
          </cell>
          <cell r="W2797">
            <v>0</v>
          </cell>
          <cell r="X2797">
            <v>11.5</v>
          </cell>
          <cell r="Y2797">
            <v>-11.5</v>
          </cell>
          <cell r="Z2797">
            <v>0</v>
          </cell>
          <cell r="AA2797">
            <v>11.5</v>
          </cell>
          <cell r="AB2797">
            <v>0</v>
          </cell>
          <cell r="AC2797" t="str">
            <v>Mainline</v>
          </cell>
          <cell r="AD2797" t="str">
            <v>23_Womens Fitness</v>
          </cell>
          <cell r="AE2797" t="str">
            <v>S125</v>
          </cell>
          <cell r="AF2797" t="str">
            <v>Core</v>
          </cell>
          <cell r="AG2797">
            <v>1</v>
          </cell>
          <cell r="AH2797" t="str">
            <v>&lt;N/A&gt;</v>
          </cell>
          <cell r="AI2797" t="str">
            <v>Womens</v>
          </cell>
          <cell r="AJ2797" t="str">
            <v/>
          </cell>
          <cell r="AK2797">
            <v>0</v>
          </cell>
          <cell r="AL2797">
            <v>45992</v>
          </cell>
          <cell r="AM2797">
            <v>220087</v>
          </cell>
          <cell r="AN2797">
            <v>19138</v>
          </cell>
          <cell r="AO2797">
            <v>11.5</v>
          </cell>
        </row>
        <row r="2798">
          <cell r="A2798">
            <v>87235031434</v>
          </cell>
          <cell r="B2798" t="str">
            <v>Current</v>
          </cell>
          <cell r="C2798" t="str">
            <v>W060</v>
          </cell>
          <cell r="D2798" t="str">
            <v>Speedo USA Maersk</v>
          </cell>
          <cell r="E2798" t="str">
            <v>8-7235031434</v>
          </cell>
          <cell r="F2798" t="str">
            <v>PrincessUltrabck 1PC 434</v>
          </cell>
          <cell r="G2798" t="str">
            <v>P1122</v>
          </cell>
          <cell r="H2798" t="str">
            <v>One-Piece</v>
          </cell>
          <cell r="I2798" t="str">
            <v>812</v>
          </cell>
          <cell r="J2798" t="str">
            <v>Apparel</v>
          </cell>
          <cell r="K2798" t="str">
            <v>SMU</v>
          </cell>
          <cell r="L2798" t="str">
            <v>SS25</v>
          </cell>
          <cell r="M2798">
            <v>82303.28</v>
          </cell>
          <cell r="N2798">
            <v>7132</v>
          </cell>
          <cell r="O2798">
            <v>0</v>
          </cell>
          <cell r="P2798">
            <v>0</v>
          </cell>
          <cell r="Q2798">
            <v>0</v>
          </cell>
          <cell r="R2798">
            <v>0</v>
          </cell>
          <cell r="S2798">
            <v>0</v>
          </cell>
          <cell r="T2798">
            <v>0</v>
          </cell>
          <cell r="U2798">
            <v>0</v>
          </cell>
          <cell r="V2798">
            <v>0</v>
          </cell>
          <cell r="W2798">
            <v>0</v>
          </cell>
          <cell r="X2798">
            <v>11.54</v>
          </cell>
          <cell r="Y2798">
            <v>-11.54</v>
          </cell>
          <cell r="Z2798">
            <v>0</v>
          </cell>
          <cell r="AA2798">
            <v>11.54</v>
          </cell>
          <cell r="AB2798">
            <v>0</v>
          </cell>
          <cell r="AC2798" t="str">
            <v>Mainline</v>
          </cell>
          <cell r="AD2798" t="str">
            <v>23_Womens Fitness</v>
          </cell>
          <cell r="AE2798" t="str">
            <v>S125</v>
          </cell>
          <cell r="AF2798" t="str">
            <v>Core</v>
          </cell>
          <cell r="AG2798">
            <v>1</v>
          </cell>
          <cell r="AH2798" t="str">
            <v>&lt;N/A&gt;</v>
          </cell>
          <cell r="AI2798" t="str">
            <v>Womens</v>
          </cell>
          <cell r="AJ2798" t="str">
            <v/>
          </cell>
          <cell r="AK2798">
            <v>0</v>
          </cell>
          <cell r="AL2798">
            <v>45992</v>
          </cell>
          <cell r="AM2798">
            <v>82303.28</v>
          </cell>
          <cell r="AN2798">
            <v>7132</v>
          </cell>
          <cell r="AO2798">
            <v>11.54</v>
          </cell>
        </row>
        <row r="2799">
          <cell r="A2799">
            <v>87235054001</v>
          </cell>
          <cell r="B2799" t="str">
            <v>Current</v>
          </cell>
          <cell r="C2799" t="str">
            <v>W060</v>
          </cell>
          <cell r="D2799" t="str">
            <v>Speedo USA Maersk</v>
          </cell>
          <cell r="E2799" t="str">
            <v>8-7235054001</v>
          </cell>
          <cell r="F2799" t="str">
            <v>Princess Seam Ultrab 001</v>
          </cell>
          <cell r="G2799" t="str">
            <v>P1122</v>
          </cell>
          <cell r="H2799" t="str">
            <v>One-Piece</v>
          </cell>
          <cell r="I2799" t="str">
            <v>812</v>
          </cell>
          <cell r="J2799" t="str">
            <v>Apparel</v>
          </cell>
          <cell r="K2799" t="str">
            <v>SMU</v>
          </cell>
          <cell r="L2799" t="str">
            <v>SS25</v>
          </cell>
          <cell r="M2799">
            <v>62599.79</v>
          </cell>
          <cell r="N2799">
            <v>5221</v>
          </cell>
          <cell r="O2799">
            <v>0</v>
          </cell>
          <cell r="P2799">
            <v>0</v>
          </cell>
          <cell r="Q2799">
            <v>0</v>
          </cell>
          <cell r="R2799">
            <v>0</v>
          </cell>
          <cell r="S2799">
            <v>0</v>
          </cell>
          <cell r="T2799">
            <v>0</v>
          </cell>
          <cell r="U2799">
            <v>0</v>
          </cell>
          <cell r="V2799">
            <v>0</v>
          </cell>
          <cell r="W2799">
            <v>0</v>
          </cell>
          <cell r="X2799">
            <v>11.99</v>
          </cell>
          <cell r="Y2799">
            <v>-11.99</v>
          </cell>
          <cell r="Z2799">
            <v>0</v>
          </cell>
          <cell r="AA2799">
            <v>11.99</v>
          </cell>
          <cell r="AB2799">
            <v>0</v>
          </cell>
          <cell r="AC2799" t="str">
            <v>Mainline</v>
          </cell>
          <cell r="AD2799" t="str">
            <v>23_Womens Fitness</v>
          </cell>
          <cell r="AE2799" t="str">
            <v>S125</v>
          </cell>
          <cell r="AF2799" t="str">
            <v>Core</v>
          </cell>
          <cell r="AG2799">
            <v>1</v>
          </cell>
          <cell r="AH2799" t="str">
            <v>&lt;N/A&gt;</v>
          </cell>
          <cell r="AI2799" t="str">
            <v>Womens</v>
          </cell>
          <cell r="AJ2799" t="str">
            <v/>
          </cell>
          <cell r="AK2799">
            <v>0</v>
          </cell>
          <cell r="AL2799">
            <v>46357</v>
          </cell>
          <cell r="AM2799">
            <v>62599.79</v>
          </cell>
          <cell r="AN2799">
            <v>5221</v>
          </cell>
          <cell r="AO2799">
            <v>11.99</v>
          </cell>
        </row>
        <row r="2800">
          <cell r="A2800">
            <v>8723601001</v>
          </cell>
          <cell r="B2800" t="str">
            <v>Current</v>
          </cell>
          <cell r="C2800" t="str">
            <v>W060</v>
          </cell>
          <cell r="D2800" t="str">
            <v>Speedo USA Maersk</v>
          </cell>
          <cell r="E2800" t="str">
            <v>8-723601001</v>
          </cell>
          <cell r="F2800" t="str">
            <v>ULTRABACK (MOD) 001</v>
          </cell>
          <cell r="G2800" t="str">
            <v>P1122</v>
          </cell>
          <cell r="H2800" t="str">
            <v>One-Piece</v>
          </cell>
          <cell r="I2800" t="str">
            <v>812</v>
          </cell>
          <cell r="J2800" t="str">
            <v>Apparel</v>
          </cell>
          <cell r="K2800" t="str">
            <v>SMU</v>
          </cell>
          <cell r="L2800" t="str">
            <v>SS25</v>
          </cell>
          <cell r="M2800">
            <v>36438.480000000003</v>
          </cell>
          <cell r="N2800">
            <v>3893</v>
          </cell>
          <cell r="O2800">
            <v>0</v>
          </cell>
          <cell r="P2800">
            <v>0</v>
          </cell>
          <cell r="Q2800">
            <v>0</v>
          </cell>
          <cell r="R2800">
            <v>0</v>
          </cell>
          <cell r="S2800">
            <v>0</v>
          </cell>
          <cell r="T2800">
            <v>0</v>
          </cell>
          <cell r="U2800">
            <v>0</v>
          </cell>
          <cell r="V2800">
            <v>0</v>
          </cell>
          <cell r="W2800">
            <v>0</v>
          </cell>
          <cell r="X2800">
            <v>9.3600000000000012</v>
          </cell>
          <cell r="Y2800">
            <v>-9.3600000000000012</v>
          </cell>
          <cell r="Z2800">
            <v>0</v>
          </cell>
          <cell r="AA2800">
            <v>9.3600000000000012</v>
          </cell>
          <cell r="AB2800">
            <v>0</v>
          </cell>
          <cell r="AC2800" t="str">
            <v>Mainline</v>
          </cell>
          <cell r="AD2800" t="str">
            <v>23_Womens Fitness</v>
          </cell>
          <cell r="AE2800" t="str">
            <v>S125</v>
          </cell>
          <cell r="AF2800" t="str">
            <v>Core</v>
          </cell>
          <cell r="AG2800">
            <v>1</v>
          </cell>
          <cell r="AH2800" t="str">
            <v>&lt;N/A&gt;</v>
          </cell>
          <cell r="AI2800" t="str">
            <v>Womens</v>
          </cell>
          <cell r="AJ2800" t="str">
            <v/>
          </cell>
          <cell r="AK2800">
            <v>0</v>
          </cell>
          <cell r="AL2800">
            <v>47299</v>
          </cell>
          <cell r="AM2800">
            <v>36438.480000000003</v>
          </cell>
          <cell r="AN2800">
            <v>3893</v>
          </cell>
          <cell r="AO2800">
            <v>9.3600000000000012</v>
          </cell>
        </row>
        <row r="2801">
          <cell r="A2801">
            <v>872360101384</v>
          </cell>
          <cell r="B2801" t="str">
            <v>2 Seasons Old</v>
          </cell>
          <cell r="C2801" t="str">
            <v>W060</v>
          </cell>
          <cell r="D2801" t="str">
            <v>Speedo USA Maersk</v>
          </cell>
          <cell r="E2801" t="str">
            <v>8-72360101384</v>
          </cell>
          <cell r="F2801" t="str">
            <v>ULTRA BACK 1 PC 401</v>
          </cell>
          <cell r="G2801" t="str">
            <v>P1122</v>
          </cell>
          <cell r="H2801" t="str">
            <v>One-Piece</v>
          </cell>
          <cell r="I2801" t="str">
            <v>812</v>
          </cell>
          <cell r="J2801" t="str">
            <v>Apparel</v>
          </cell>
          <cell r="K2801" t="str">
            <v>MNL</v>
          </cell>
          <cell r="L2801" t="str">
            <v>AW23</v>
          </cell>
          <cell r="M2801">
            <v>10170.700000000001</v>
          </cell>
          <cell r="N2801">
            <v>1007</v>
          </cell>
          <cell r="O2801">
            <v>6610.9550000000008</v>
          </cell>
          <cell r="P2801">
            <v>538.74499999999989</v>
          </cell>
          <cell r="Q2801">
            <v>0</v>
          </cell>
          <cell r="R2801">
            <v>0</v>
          </cell>
          <cell r="S2801">
            <v>-7.1000000000000005</v>
          </cell>
          <cell r="T2801">
            <v>1007</v>
          </cell>
          <cell r="U2801">
            <v>-7149.7000000000007</v>
          </cell>
          <cell r="V2801">
            <v>0</v>
          </cell>
          <cell r="W2801">
            <v>7.1000000000000005</v>
          </cell>
          <cell r="X2801">
            <v>10.100000000000001</v>
          </cell>
          <cell r="Y2801">
            <v>-3.0000000000000009</v>
          </cell>
          <cell r="Z2801">
            <v>7.1000000000000005</v>
          </cell>
          <cell r="AA2801">
            <v>3.0000000000000009</v>
          </cell>
          <cell r="AB2801">
            <v>0</v>
          </cell>
          <cell r="AC2801" t="str">
            <v>Mainline</v>
          </cell>
          <cell r="AD2801" t="str">
            <v>23_Womens Fitness</v>
          </cell>
          <cell r="AE2801" t="str">
            <v>S223</v>
          </cell>
          <cell r="AF2801" t="str">
            <v>Seasonal</v>
          </cell>
          <cell r="AG2801">
            <v>1</v>
          </cell>
          <cell r="AH2801" t="str">
            <v>Release 10-19-23</v>
          </cell>
          <cell r="AI2801" t="str">
            <v>Womens</v>
          </cell>
          <cell r="AJ2801">
            <v>0</v>
          </cell>
          <cell r="AK2801">
            <v>0</v>
          </cell>
          <cell r="AL2801">
            <v>45444</v>
          </cell>
          <cell r="AM2801">
            <v>3021.0000000000009</v>
          </cell>
          <cell r="AN2801">
            <v>1007</v>
          </cell>
          <cell r="AO2801">
            <v>3.0000000000000009</v>
          </cell>
        </row>
        <row r="2802">
          <cell r="A2802">
            <v>8723601401</v>
          </cell>
          <cell r="B2802" t="str">
            <v>Current</v>
          </cell>
          <cell r="C2802" t="str">
            <v>W060</v>
          </cell>
          <cell r="D2802" t="str">
            <v>Speedo USA Maersk</v>
          </cell>
          <cell r="E2802" t="str">
            <v>8-723601401</v>
          </cell>
          <cell r="F2802" t="str">
            <v>ULTRABACK (MOD) 401</v>
          </cell>
          <cell r="G2802" t="str">
            <v>P1122</v>
          </cell>
          <cell r="H2802" t="str">
            <v>One-Piece</v>
          </cell>
          <cell r="I2802" t="str">
            <v>812</v>
          </cell>
          <cell r="J2802" t="str">
            <v>Apparel</v>
          </cell>
          <cell r="K2802" t="str">
            <v>SMU</v>
          </cell>
          <cell r="L2802" t="str">
            <v>SS25</v>
          </cell>
          <cell r="M2802">
            <v>8458.7099999999991</v>
          </cell>
          <cell r="N2802">
            <v>897</v>
          </cell>
          <cell r="O2802">
            <v>0</v>
          </cell>
          <cell r="P2802">
            <v>0</v>
          </cell>
          <cell r="Q2802">
            <v>0</v>
          </cell>
          <cell r="R2802">
            <v>0</v>
          </cell>
          <cell r="S2802">
            <v>0</v>
          </cell>
          <cell r="T2802">
            <v>0</v>
          </cell>
          <cell r="U2802">
            <v>0</v>
          </cell>
          <cell r="V2802">
            <v>0</v>
          </cell>
          <cell r="W2802">
            <v>0</v>
          </cell>
          <cell r="X2802">
            <v>9.43</v>
          </cell>
          <cell r="Y2802">
            <v>-9.43</v>
          </cell>
          <cell r="Z2802">
            <v>0</v>
          </cell>
          <cell r="AA2802">
            <v>9.43</v>
          </cell>
          <cell r="AB2802">
            <v>0</v>
          </cell>
          <cell r="AC2802" t="str">
            <v>Mainline</v>
          </cell>
          <cell r="AD2802" t="str">
            <v>23_Womens Fitness</v>
          </cell>
          <cell r="AE2802" t="str">
            <v>S125</v>
          </cell>
          <cell r="AF2802" t="str">
            <v>Core</v>
          </cell>
          <cell r="AG2802">
            <v>1</v>
          </cell>
          <cell r="AH2802" t="str">
            <v>&lt;N/A&gt;</v>
          </cell>
          <cell r="AI2802" t="str">
            <v>Womens</v>
          </cell>
          <cell r="AJ2802" t="str">
            <v/>
          </cell>
          <cell r="AK2802">
            <v>0</v>
          </cell>
          <cell r="AL2802">
            <v>46357</v>
          </cell>
          <cell r="AM2802">
            <v>8458.7099999999991</v>
          </cell>
          <cell r="AN2802">
            <v>897</v>
          </cell>
          <cell r="AO2802">
            <v>9.43</v>
          </cell>
        </row>
        <row r="2803">
          <cell r="A2803">
            <v>8723601434</v>
          </cell>
          <cell r="B2803" t="str">
            <v>Current</v>
          </cell>
          <cell r="C2803" t="str">
            <v>W060</v>
          </cell>
          <cell r="D2803" t="str">
            <v>Speedo USA Maersk</v>
          </cell>
          <cell r="E2803" t="str">
            <v>8-723601434</v>
          </cell>
          <cell r="F2803" t="str">
            <v>ULTRABACK (MOD) 434</v>
          </cell>
          <cell r="G2803" t="str">
            <v>P1122</v>
          </cell>
          <cell r="H2803" t="str">
            <v>One-Piece</v>
          </cell>
          <cell r="I2803" t="str">
            <v>812</v>
          </cell>
          <cell r="J2803" t="str">
            <v>Apparel</v>
          </cell>
          <cell r="K2803" t="str">
            <v>SMU</v>
          </cell>
          <cell r="L2803" t="str">
            <v>SS25</v>
          </cell>
          <cell r="M2803">
            <v>12023.25</v>
          </cell>
          <cell r="N2803">
            <v>1275</v>
          </cell>
          <cell r="O2803">
            <v>0</v>
          </cell>
          <cell r="P2803">
            <v>0</v>
          </cell>
          <cell r="Q2803">
            <v>0</v>
          </cell>
          <cell r="R2803">
            <v>0</v>
          </cell>
          <cell r="S2803">
            <v>0</v>
          </cell>
          <cell r="T2803">
            <v>0</v>
          </cell>
          <cell r="U2803">
            <v>0</v>
          </cell>
          <cell r="V2803">
            <v>0</v>
          </cell>
          <cell r="W2803">
            <v>0</v>
          </cell>
          <cell r="X2803">
            <v>9.43</v>
          </cell>
          <cell r="Y2803">
            <v>-9.43</v>
          </cell>
          <cell r="Z2803">
            <v>0</v>
          </cell>
          <cell r="AA2803">
            <v>9.43</v>
          </cell>
          <cell r="AB2803">
            <v>0</v>
          </cell>
          <cell r="AC2803" t="str">
            <v>Mainline</v>
          </cell>
          <cell r="AD2803" t="str">
            <v>23_Womens Fitness</v>
          </cell>
          <cell r="AE2803" t="str">
            <v>S125</v>
          </cell>
          <cell r="AF2803" t="str">
            <v>Core</v>
          </cell>
          <cell r="AG2803">
            <v>1</v>
          </cell>
          <cell r="AH2803" t="str">
            <v>&lt;N/A&gt;</v>
          </cell>
          <cell r="AI2803" t="str">
            <v>Womens</v>
          </cell>
          <cell r="AJ2803" t="str">
            <v/>
          </cell>
          <cell r="AK2803">
            <v>0</v>
          </cell>
          <cell r="AL2803">
            <v>46357</v>
          </cell>
          <cell r="AM2803">
            <v>12023.25</v>
          </cell>
          <cell r="AN2803">
            <v>1275</v>
          </cell>
          <cell r="AO2803">
            <v>9.43</v>
          </cell>
        </row>
        <row r="2804">
          <cell r="A2804">
            <v>8723601510</v>
          </cell>
          <cell r="B2804" t="str">
            <v>3 Seasons Old</v>
          </cell>
          <cell r="C2804" t="str">
            <v>W060</v>
          </cell>
          <cell r="D2804" t="str">
            <v>Speedo USA Maersk</v>
          </cell>
          <cell r="E2804" t="str">
            <v>8-723601510</v>
          </cell>
          <cell r="F2804" t="str">
            <v>ULTRABACK (MOD) 510</v>
          </cell>
          <cell r="G2804" t="str">
            <v>P1122</v>
          </cell>
          <cell r="H2804" t="str">
            <v>One-Piece</v>
          </cell>
          <cell r="I2804" t="str">
            <v>812</v>
          </cell>
          <cell r="J2804" t="str">
            <v>Apparel</v>
          </cell>
          <cell r="K2804" t="str">
            <v>MNL</v>
          </cell>
          <cell r="L2804" t="str">
            <v>SS23</v>
          </cell>
          <cell r="M2804">
            <v>274.33999999999997</v>
          </cell>
          <cell r="N2804">
            <v>29</v>
          </cell>
          <cell r="O2804">
            <v>246.90599999999998</v>
          </cell>
          <cell r="P2804">
            <v>0</v>
          </cell>
          <cell r="Q2804">
            <v>0</v>
          </cell>
          <cell r="R2804">
            <v>0</v>
          </cell>
          <cell r="S2804">
            <v>-6.4599999999999991</v>
          </cell>
          <cell r="T2804">
            <v>29</v>
          </cell>
          <cell r="U2804">
            <v>-187.33999999999997</v>
          </cell>
          <cell r="V2804">
            <v>0</v>
          </cell>
          <cell r="W2804">
            <v>6.4599999999999991</v>
          </cell>
          <cell r="X2804">
            <v>9.4599999999999991</v>
          </cell>
          <cell r="Y2804">
            <v>-3</v>
          </cell>
          <cell r="Z2804">
            <v>8.5139999999999993</v>
          </cell>
          <cell r="AA2804">
            <v>0.94599999999999973</v>
          </cell>
          <cell r="AB2804">
            <v>2.0540000000000003</v>
          </cell>
          <cell r="AC2804" t="str">
            <v>Mainline</v>
          </cell>
          <cell r="AD2804" t="str">
            <v>23_Womens Fitness</v>
          </cell>
          <cell r="AE2804" t="str">
            <v>S123</v>
          </cell>
          <cell r="AF2804" t="str">
            <v>Seasonal</v>
          </cell>
          <cell r="AG2804">
            <v>1</v>
          </cell>
          <cell r="AH2804" t="str">
            <v>Release 10-19-23</v>
          </cell>
          <cell r="AI2804" t="str">
            <v>Womens</v>
          </cell>
          <cell r="AJ2804" t="str">
            <v/>
          </cell>
          <cell r="AK2804">
            <v>0</v>
          </cell>
          <cell r="AL2804">
            <v>45323</v>
          </cell>
          <cell r="AM2804">
            <v>27.43399999999999</v>
          </cell>
          <cell r="AN2804">
            <v>29</v>
          </cell>
          <cell r="AO2804">
            <v>0.94599999999999973</v>
          </cell>
        </row>
        <row r="2805">
          <cell r="A2805">
            <v>8723602001</v>
          </cell>
          <cell r="B2805" t="str">
            <v>Current</v>
          </cell>
          <cell r="C2805" t="str">
            <v>W060</v>
          </cell>
          <cell r="D2805" t="str">
            <v>Speedo USA Maersk</v>
          </cell>
          <cell r="E2805" t="str">
            <v>8-723602001</v>
          </cell>
          <cell r="F2805" t="str">
            <v>SLD ULTRABK W/SB-MOD 001</v>
          </cell>
          <cell r="G2805" t="str">
            <v>P1122</v>
          </cell>
          <cell r="H2805" t="str">
            <v>One-Piece</v>
          </cell>
          <cell r="I2805" t="str">
            <v>812</v>
          </cell>
          <cell r="J2805" t="str">
            <v>Apparel</v>
          </cell>
          <cell r="K2805" t="str">
            <v>SMU</v>
          </cell>
          <cell r="L2805" t="str">
            <v>SS25</v>
          </cell>
          <cell r="M2805">
            <v>18768.48</v>
          </cell>
          <cell r="N2805">
            <v>1923</v>
          </cell>
          <cell r="O2805">
            <v>0</v>
          </cell>
          <cell r="P2805">
            <v>0</v>
          </cell>
          <cell r="Q2805">
            <v>0</v>
          </cell>
          <cell r="R2805">
            <v>0</v>
          </cell>
          <cell r="S2805">
            <v>0</v>
          </cell>
          <cell r="T2805">
            <v>0</v>
          </cell>
          <cell r="U2805">
            <v>0</v>
          </cell>
          <cell r="V2805">
            <v>0</v>
          </cell>
          <cell r="W2805">
            <v>0</v>
          </cell>
          <cell r="X2805">
            <v>9.76</v>
          </cell>
          <cell r="Y2805">
            <v>-9.76</v>
          </cell>
          <cell r="Z2805">
            <v>0</v>
          </cell>
          <cell r="AA2805">
            <v>9.76</v>
          </cell>
          <cell r="AB2805">
            <v>0</v>
          </cell>
          <cell r="AC2805" t="str">
            <v>Mainline</v>
          </cell>
          <cell r="AD2805" t="str">
            <v>23_Womens Fitness</v>
          </cell>
          <cell r="AE2805" t="str">
            <v>S125</v>
          </cell>
          <cell r="AF2805" t="str">
            <v>Core</v>
          </cell>
          <cell r="AG2805">
            <v>1</v>
          </cell>
          <cell r="AH2805" t="str">
            <v>&lt;N/A&gt;</v>
          </cell>
          <cell r="AI2805" t="str">
            <v>Womens</v>
          </cell>
          <cell r="AJ2805" t="str">
            <v/>
          </cell>
          <cell r="AK2805">
            <v>0</v>
          </cell>
          <cell r="AL2805">
            <v>46357</v>
          </cell>
          <cell r="AM2805">
            <v>18768.48</v>
          </cell>
          <cell r="AN2805">
            <v>1923</v>
          </cell>
          <cell r="AO2805">
            <v>9.76</v>
          </cell>
        </row>
        <row r="2806">
          <cell r="A2806">
            <v>8723602434</v>
          </cell>
          <cell r="B2806" t="str">
            <v>Current</v>
          </cell>
          <cell r="C2806" t="str">
            <v>W060</v>
          </cell>
          <cell r="D2806" t="str">
            <v>Speedo USA Maersk</v>
          </cell>
          <cell r="E2806" t="str">
            <v>8-723602434</v>
          </cell>
          <cell r="F2806" t="str">
            <v>SLD ULTRABK W/SB-MOD 434</v>
          </cell>
          <cell r="G2806" t="str">
            <v>P1122</v>
          </cell>
          <cell r="H2806" t="str">
            <v>One-Piece</v>
          </cell>
          <cell r="I2806" t="str">
            <v>812</v>
          </cell>
          <cell r="J2806" t="str">
            <v>Apparel</v>
          </cell>
          <cell r="K2806" t="str">
            <v>SMU</v>
          </cell>
          <cell r="L2806" t="str">
            <v>SS25</v>
          </cell>
          <cell r="M2806">
            <v>15973.95</v>
          </cell>
          <cell r="N2806">
            <v>1635</v>
          </cell>
          <cell r="O2806">
            <v>0</v>
          </cell>
          <cell r="P2806">
            <v>0</v>
          </cell>
          <cell r="Q2806">
            <v>0</v>
          </cell>
          <cell r="R2806">
            <v>0</v>
          </cell>
          <cell r="S2806">
            <v>0</v>
          </cell>
          <cell r="T2806">
            <v>0</v>
          </cell>
          <cell r="U2806">
            <v>0</v>
          </cell>
          <cell r="V2806">
            <v>0</v>
          </cell>
          <cell r="W2806">
            <v>0</v>
          </cell>
          <cell r="X2806">
            <v>9.77</v>
          </cell>
          <cell r="Y2806">
            <v>-9.77</v>
          </cell>
          <cell r="Z2806">
            <v>0</v>
          </cell>
          <cell r="AA2806">
            <v>9.77</v>
          </cell>
          <cell r="AB2806">
            <v>0</v>
          </cell>
          <cell r="AC2806" t="str">
            <v>Mainline</v>
          </cell>
          <cell r="AD2806" t="str">
            <v>23_Womens Fitness</v>
          </cell>
          <cell r="AE2806" t="str">
            <v>S125</v>
          </cell>
          <cell r="AF2806" t="str">
            <v>Core</v>
          </cell>
          <cell r="AG2806">
            <v>1</v>
          </cell>
          <cell r="AH2806" t="str">
            <v>&lt;N/A&gt;</v>
          </cell>
          <cell r="AI2806" t="str">
            <v>Womens</v>
          </cell>
          <cell r="AJ2806" t="str">
            <v/>
          </cell>
          <cell r="AK2806">
            <v>0</v>
          </cell>
          <cell r="AL2806">
            <v>46357</v>
          </cell>
          <cell r="AM2806">
            <v>15973.949999999999</v>
          </cell>
          <cell r="AN2806">
            <v>1635</v>
          </cell>
          <cell r="AO2806">
            <v>9.77</v>
          </cell>
        </row>
        <row r="2807">
          <cell r="A2807">
            <v>87237139001</v>
          </cell>
          <cell r="B2807" t="str">
            <v>Current</v>
          </cell>
          <cell r="C2807" t="str">
            <v>W060</v>
          </cell>
          <cell r="D2807" t="str">
            <v>Speedo USA Maersk</v>
          </cell>
          <cell r="E2807" t="str">
            <v>8-7237139001</v>
          </cell>
          <cell r="F2807" t="str">
            <v>AQT 3/4 Sleeve Robe 001</v>
          </cell>
          <cell r="G2807" t="str">
            <v>P1122</v>
          </cell>
          <cell r="H2807" t="str">
            <v>One-Piece</v>
          </cell>
          <cell r="I2807" t="str">
            <v>812</v>
          </cell>
          <cell r="J2807" t="str">
            <v>Apparel</v>
          </cell>
          <cell r="K2807" t="str">
            <v>SMU</v>
          </cell>
          <cell r="L2807" t="str">
            <v>SS25</v>
          </cell>
          <cell r="M2807">
            <v>46348.26</v>
          </cell>
          <cell r="N2807">
            <v>3661</v>
          </cell>
          <cell r="O2807">
            <v>0</v>
          </cell>
          <cell r="P2807">
            <v>0</v>
          </cell>
          <cell r="Q2807">
            <v>0</v>
          </cell>
          <cell r="R2807">
            <v>0</v>
          </cell>
          <cell r="S2807">
            <v>0</v>
          </cell>
          <cell r="T2807">
            <v>0</v>
          </cell>
          <cell r="U2807">
            <v>0</v>
          </cell>
          <cell r="V2807">
            <v>0</v>
          </cell>
          <cell r="W2807">
            <v>0</v>
          </cell>
          <cell r="X2807">
            <v>12.66</v>
          </cell>
          <cell r="Y2807">
            <v>-12.66</v>
          </cell>
          <cell r="Z2807">
            <v>0</v>
          </cell>
          <cell r="AA2807">
            <v>12.66</v>
          </cell>
          <cell r="AB2807">
            <v>0</v>
          </cell>
          <cell r="AC2807" t="str">
            <v>Mainline</v>
          </cell>
          <cell r="AD2807" t="str">
            <v>23_Womens Fitness</v>
          </cell>
          <cell r="AE2807" t="str">
            <v>S125</v>
          </cell>
          <cell r="AF2807" t="str">
            <v>Core</v>
          </cell>
          <cell r="AG2807">
            <v>1</v>
          </cell>
          <cell r="AH2807" t="str">
            <v>&lt;N/A&gt;</v>
          </cell>
          <cell r="AI2807" t="str">
            <v>Womens</v>
          </cell>
          <cell r="AJ2807" t="str">
            <v/>
          </cell>
          <cell r="AK2807">
            <v>0</v>
          </cell>
          <cell r="AL2807">
            <v>46357</v>
          </cell>
          <cell r="AM2807">
            <v>46348.26</v>
          </cell>
          <cell r="AN2807">
            <v>3661</v>
          </cell>
          <cell r="AO2807">
            <v>12.66</v>
          </cell>
        </row>
        <row r="2808">
          <cell r="A2808">
            <v>87237139100</v>
          </cell>
          <cell r="B2808" t="str">
            <v>Current</v>
          </cell>
          <cell r="C2808" t="str">
            <v>W060</v>
          </cell>
          <cell r="D2808" t="str">
            <v>Speedo USA Maersk</v>
          </cell>
          <cell r="E2808" t="str">
            <v>8-7237139100</v>
          </cell>
          <cell r="F2808" t="str">
            <v>AQT 3/4 Sleeve Robe 100</v>
          </cell>
          <cell r="G2808" t="str">
            <v>P1122</v>
          </cell>
          <cell r="H2808" t="str">
            <v>One-Piece</v>
          </cell>
          <cell r="I2808" t="str">
            <v>812</v>
          </cell>
          <cell r="J2808" t="str">
            <v>Apparel</v>
          </cell>
          <cell r="K2808" t="str">
            <v>SMU</v>
          </cell>
          <cell r="L2808" t="str">
            <v>SS25</v>
          </cell>
          <cell r="M2808">
            <v>8722.74</v>
          </cell>
          <cell r="N2808">
            <v>689</v>
          </cell>
          <cell r="O2808">
            <v>0</v>
          </cell>
          <cell r="P2808">
            <v>0</v>
          </cell>
          <cell r="Q2808">
            <v>0</v>
          </cell>
          <cell r="R2808">
            <v>0</v>
          </cell>
          <cell r="S2808">
            <v>0</v>
          </cell>
          <cell r="T2808">
            <v>0</v>
          </cell>
          <cell r="U2808">
            <v>0</v>
          </cell>
          <cell r="V2808">
            <v>0</v>
          </cell>
          <cell r="W2808">
            <v>0</v>
          </cell>
          <cell r="X2808">
            <v>12.66</v>
          </cell>
          <cell r="Y2808">
            <v>-12.66</v>
          </cell>
          <cell r="Z2808">
            <v>0</v>
          </cell>
          <cell r="AA2808">
            <v>12.66</v>
          </cell>
          <cell r="AB2808">
            <v>0</v>
          </cell>
          <cell r="AC2808" t="str">
            <v>Mainline</v>
          </cell>
          <cell r="AD2808" t="str">
            <v>23_Womens Fitness</v>
          </cell>
          <cell r="AE2808" t="str">
            <v>S125</v>
          </cell>
          <cell r="AF2808" t="str">
            <v>Core</v>
          </cell>
          <cell r="AG2808">
            <v>1</v>
          </cell>
          <cell r="AH2808" t="str">
            <v>&lt;N/A&gt;</v>
          </cell>
          <cell r="AI2808" t="str">
            <v>Womens</v>
          </cell>
          <cell r="AJ2808" t="str">
            <v/>
          </cell>
          <cell r="AK2808">
            <v>0</v>
          </cell>
          <cell r="AL2808">
            <v>46357</v>
          </cell>
          <cell r="AM2808">
            <v>8722.74</v>
          </cell>
          <cell r="AN2808">
            <v>689</v>
          </cell>
          <cell r="AO2808">
            <v>12.66</v>
          </cell>
        </row>
        <row r="2809">
          <cell r="A2809" t="str">
            <v>8723713V021</v>
          </cell>
          <cell r="B2809" t="str">
            <v>3+ Seasons Old</v>
          </cell>
          <cell r="C2809" t="str">
            <v>W060</v>
          </cell>
          <cell r="D2809" t="str">
            <v>Speedo USA Maersk</v>
          </cell>
          <cell r="E2809" t="str">
            <v>8-723713V021</v>
          </cell>
          <cell r="F2809" t="str">
            <v>AQUA FITNESS ROBE 021</v>
          </cell>
          <cell r="G2809" t="str">
            <v>P1107</v>
          </cell>
          <cell r="H2809" t="str">
            <v>Coverups</v>
          </cell>
          <cell r="I2809" t="str">
            <v>812</v>
          </cell>
          <cell r="J2809" t="str">
            <v>Apparel</v>
          </cell>
          <cell r="K2809" t="str">
            <v>SMU</v>
          </cell>
          <cell r="L2809" t="str">
            <v>SS22</v>
          </cell>
          <cell r="M2809">
            <v>6268.98</v>
          </cell>
          <cell r="N2809">
            <v>489</v>
          </cell>
          <cell r="O2809">
            <v>5642.0819999999994</v>
          </cell>
          <cell r="P2809">
            <v>0</v>
          </cell>
          <cell r="Q2809">
            <v>0</v>
          </cell>
          <cell r="R2809">
            <v>0</v>
          </cell>
          <cell r="S2809">
            <v>-9.82</v>
          </cell>
          <cell r="T2809">
            <v>489</v>
          </cell>
          <cell r="U2809">
            <v>-4801.9800000000005</v>
          </cell>
          <cell r="V2809">
            <v>0</v>
          </cell>
          <cell r="W2809">
            <v>11.537999999999998</v>
          </cell>
          <cell r="X2809">
            <v>12.819999999999999</v>
          </cell>
          <cell r="Y2809">
            <v>-1.282</v>
          </cell>
          <cell r="Z2809">
            <v>11.537999999999998</v>
          </cell>
          <cell r="AA2809">
            <v>1.282</v>
          </cell>
          <cell r="AB2809">
            <v>0</v>
          </cell>
          <cell r="AC2809" t="str">
            <v>Mainline</v>
          </cell>
          <cell r="AD2809" t="str">
            <v>23_Womens Fitness</v>
          </cell>
          <cell r="AE2809" t="str">
            <v>S122</v>
          </cell>
          <cell r="AF2809" t="str">
            <v>Seasonal</v>
          </cell>
          <cell r="AG2809">
            <v>1</v>
          </cell>
          <cell r="AH2809" t="str">
            <v>Release 10-19-23</v>
          </cell>
          <cell r="AI2809" t="str">
            <v>Womens</v>
          </cell>
          <cell r="AJ2809" t="str">
            <v/>
          </cell>
          <cell r="AK2809">
            <v>0</v>
          </cell>
          <cell r="AL2809" t="str">
            <v/>
          </cell>
          <cell r="AM2809">
            <v>626.89800000000002</v>
          </cell>
          <cell r="AN2809">
            <v>489</v>
          </cell>
          <cell r="AO2809">
            <v>1.282</v>
          </cell>
        </row>
        <row r="2810">
          <cell r="A2810" t="str">
            <v>8723713V410</v>
          </cell>
          <cell r="B2810" t="str">
            <v>3+ Seasons Old</v>
          </cell>
          <cell r="C2810" t="str">
            <v>W060</v>
          </cell>
          <cell r="D2810" t="str">
            <v>Speedo USA Maersk</v>
          </cell>
          <cell r="E2810" t="str">
            <v>8-723713V410</v>
          </cell>
          <cell r="F2810" t="str">
            <v>AQUA FITNESS ROBE 410</v>
          </cell>
          <cell r="G2810" t="str">
            <v>P1107</v>
          </cell>
          <cell r="H2810" t="str">
            <v>Coverups</v>
          </cell>
          <cell r="I2810" t="str">
            <v>812</v>
          </cell>
          <cell r="J2810" t="str">
            <v>Apparel</v>
          </cell>
          <cell r="K2810" t="str">
            <v>SMU</v>
          </cell>
          <cell r="L2810" t="str">
            <v>SS22</v>
          </cell>
          <cell r="M2810">
            <v>5640.8</v>
          </cell>
          <cell r="N2810">
            <v>440</v>
          </cell>
          <cell r="O2810">
            <v>5076.72</v>
          </cell>
          <cell r="P2810">
            <v>0</v>
          </cell>
          <cell r="Q2810">
            <v>0</v>
          </cell>
          <cell r="R2810">
            <v>0</v>
          </cell>
          <cell r="S2810">
            <v>-9.82</v>
          </cell>
          <cell r="T2810">
            <v>440</v>
          </cell>
          <cell r="U2810">
            <v>-4320.8</v>
          </cell>
          <cell r="V2810">
            <v>0</v>
          </cell>
          <cell r="W2810">
            <v>11.538</v>
          </cell>
          <cell r="X2810">
            <v>12.82</v>
          </cell>
          <cell r="Y2810">
            <v>-1.282</v>
          </cell>
          <cell r="Z2810">
            <v>11.538</v>
          </cell>
          <cell r="AA2810">
            <v>1.282</v>
          </cell>
          <cell r="AB2810">
            <v>0</v>
          </cell>
          <cell r="AC2810" t="str">
            <v>Mainline</v>
          </cell>
          <cell r="AD2810" t="str">
            <v>23_Womens Fitness</v>
          </cell>
          <cell r="AE2810" t="str">
            <v>S122</v>
          </cell>
          <cell r="AF2810" t="str">
            <v>Seasonal</v>
          </cell>
          <cell r="AG2810">
            <v>1</v>
          </cell>
          <cell r="AH2810" t="str">
            <v>Release 10-19-23</v>
          </cell>
          <cell r="AI2810" t="str">
            <v>Womens</v>
          </cell>
          <cell r="AJ2810" t="str">
            <v/>
          </cell>
          <cell r="AK2810">
            <v>0</v>
          </cell>
          <cell r="AL2810" t="str">
            <v/>
          </cell>
          <cell r="AM2810">
            <v>564.08000000000004</v>
          </cell>
          <cell r="AN2810">
            <v>440</v>
          </cell>
          <cell r="AO2810">
            <v>1.282</v>
          </cell>
        </row>
        <row r="2811">
          <cell r="A2811" t="str">
            <v>8723713V411</v>
          </cell>
          <cell r="B2811" t="str">
            <v>3+ Seasons Old</v>
          </cell>
          <cell r="C2811" t="str">
            <v>W060</v>
          </cell>
          <cell r="D2811" t="str">
            <v>Speedo USA Maersk</v>
          </cell>
          <cell r="E2811" t="str">
            <v>8-723713V411</v>
          </cell>
          <cell r="F2811" t="str">
            <v>AQUA FITNESS ROBE 411</v>
          </cell>
          <cell r="G2811" t="str">
            <v>P1107</v>
          </cell>
          <cell r="H2811" t="str">
            <v>Coverups</v>
          </cell>
          <cell r="I2811" t="str">
            <v>812</v>
          </cell>
          <cell r="J2811" t="str">
            <v>Apparel</v>
          </cell>
          <cell r="K2811" t="str">
            <v>SMU</v>
          </cell>
          <cell r="L2811" t="str">
            <v>SS22</v>
          </cell>
          <cell r="M2811">
            <v>6576.66</v>
          </cell>
          <cell r="N2811">
            <v>513</v>
          </cell>
          <cell r="O2811">
            <v>5918.9939999999997</v>
          </cell>
          <cell r="P2811">
            <v>0</v>
          </cell>
          <cell r="Q2811">
            <v>0</v>
          </cell>
          <cell r="R2811">
            <v>0</v>
          </cell>
          <cell r="S2811">
            <v>-9.82</v>
          </cell>
          <cell r="T2811">
            <v>513</v>
          </cell>
          <cell r="U2811">
            <v>-5037.66</v>
          </cell>
          <cell r="V2811">
            <v>0</v>
          </cell>
          <cell r="W2811">
            <v>11.538</v>
          </cell>
          <cell r="X2811">
            <v>12.82</v>
          </cell>
          <cell r="Y2811">
            <v>-1.282</v>
          </cell>
          <cell r="Z2811">
            <v>11.538</v>
          </cell>
          <cell r="AA2811">
            <v>1.282</v>
          </cell>
          <cell r="AB2811">
            <v>0</v>
          </cell>
          <cell r="AC2811" t="str">
            <v>Mainline</v>
          </cell>
          <cell r="AD2811" t="str">
            <v>23_Womens Fitness</v>
          </cell>
          <cell r="AE2811" t="str">
            <v>S122</v>
          </cell>
          <cell r="AF2811" t="str">
            <v>Seasonal</v>
          </cell>
          <cell r="AG2811">
            <v>1</v>
          </cell>
          <cell r="AH2811" t="str">
            <v>Release 10-19-23</v>
          </cell>
          <cell r="AI2811" t="str">
            <v>Womens</v>
          </cell>
          <cell r="AJ2811" t="str">
            <v/>
          </cell>
          <cell r="AK2811">
            <v>0</v>
          </cell>
          <cell r="AL2811" t="str">
            <v/>
          </cell>
          <cell r="AM2811">
            <v>657.66600000000005</v>
          </cell>
          <cell r="AN2811">
            <v>513</v>
          </cell>
          <cell r="AO2811">
            <v>1.282</v>
          </cell>
        </row>
        <row r="2812">
          <cell r="A2812" t="str">
            <v>8723950D001</v>
          </cell>
          <cell r="B2812" t="str">
            <v>Current</v>
          </cell>
          <cell r="C2812" t="str">
            <v>W060</v>
          </cell>
          <cell r="D2812" t="str">
            <v>Speedo USA Maersk</v>
          </cell>
          <cell r="E2812" t="str">
            <v>8-723950D001</v>
          </cell>
          <cell r="F2812" t="str">
            <v>QUANTUM FUSION SPLIC 001</v>
          </cell>
          <cell r="G2812" t="str">
            <v>P1122</v>
          </cell>
          <cell r="H2812" t="str">
            <v>One-Piece</v>
          </cell>
          <cell r="I2812" t="str">
            <v>812</v>
          </cell>
          <cell r="J2812" t="str">
            <v>Apparel</v>
          </cell>
          <cell r="K2812" t="str">
            <v>SMU</v>
          </cell>
          <cell r="L2812" t="str">
            <v>SS25</v>
          </cell>
          <cell r="M2812">
            <v>84737.07</v>
          </cell>
          <cell r="N2812">
            <v>7479</v>
          </cell>
          <cell r="O2812">
            <v>0</v>
          </cell>
          <cell r="P2812">
            <v>0</v>
          </cell>
          <cell r="Q2812">
            <v>0</v>
          </cell>
          <cell r="R2812">
            <v>0</v>
          </cell>
          <cell r="S2812">
            <v>0</v>
          </cell>
          <cell r="T2812">
            <v>0</v>
          </cell>
          <cell r="U2812">
            <v>0</v>
          </cell>
          <cell r="V2812">
            <v>0</v>
          </cell>
          <cell r="W2812">
            <v>0</v>
          </cell>
          <cell r="X2812">
            <v>11.33</v>
          </cell>
          <cell r="Y2812">
            <v>-11.33</v>
          </cell>
          <cell r="Z2812">
            <v>0</v>
          </cell>
          <cell r="AA2812">
            <v>11.33</v>
          </cell>
          <cell r="AB2812">
            <v>0</v>
          </cell>
          <cell r="AC2812" t="str">
            <v>Mainline</v>
          </cell>
          <cell r="AD2812" t="str">
            <v>23_Womens Fitness</v>
          </cell>
          <cell r="AE2812" t="str">
            <v>S125</v>
          </cell>
          <cell r="AF2812" t="str">
            <v>Core</v>
          </cell>
          <cell r="AG2812">
            <v>1</v>
          </cell>
          <cell r="AH2812" t="str">
            <v>&lt;N/A&gt;</v>
          </cell>
          <cell r="AI2812" t="str">
            <v>Womens</v>
          </cell>
          <cell r="AJ2812" t="str">
            <v/>
          </cell>
          <cell r="AK2812">
            <v>0</v>
          </cell>
          <cell r="AL2812">
            <v>46357</v>
          </cell>
          <cell r="AM2812">
            <v>84737.07</v>
          </cell>
          <cell r="AN2812">
            <v>7479</v>
          </cell>
          <cell r="AO2812">
            <v>11.33</v>
          </cell>
        </row>
        <row r="2813">
          <cell r="A2813" t="str">
            <v>8723950D437</v>
          </cell>
          <cell r="B2813" t="str">
            <v>Current</v>
          </cell>
          <cell r="C2813" t="str">
            <v>W060</v>
          </cell>
          <cell r="D2813" t="str">
            <v>Speedo USA Maersk</v>
          </cell>
          <cell r="E2813" t="str">
            <v>8-723950D437</v>
          </cell>
          <cell r="F2813" t="str">
            <v>QUANTUM FUSION SPLIC 437</v>
          </cell>
          <cell r="G2813" t="str">
            <v>P1122</v>
          </cell>
          <cell r="H2813" t="str">
            <v>One-Piece</v>
          </cell>
          <cell r="I2813" t="str">
            <v>812</v>
          </cell>
          <cell r="J2813" t="str">
            <v>Apparel</v>
          </cell>
          <cell r="K2813" t="str">
            <v>SMU</v>
          </cell>
          <cell r="L2813" t="str">
            <v>SS25</v>
          </cell>
          <cell r="M2813">
            <v>87224.75</v>
          </cell>
          <cell r="N2813">
            <v>7685</v>
          </cell>
          <cell r="O2813">
            <v>0</v>
          </cell>
          <cell r="P2813">
            <v>0</v>
          </cell>
          <cell r="Q2813">
            <v>0</v>
          </cell>
          <cell r="R2813">
            <v>0</v>
          </cell>
          <cell r="S2813">
            <v>0</v>
          </cell>
          <cell r="T2813">
            <v>0</v>
          </cell>
          <cell r="U2813">
            <v>0</v>
          </cell>
          <cell r="V2813">
            <v>0</v>
          </cell>
          <cell r="W2813">
            <v>0</v>
          </cell>
          <cell r="X2813">
            <v>11.35</v>
          </cell>
          <cell r="Y2813">
            <v>-11.35</v>
          </cell>
          <cell r="Z2813">
            <v>0</v>
          </cell>
          <cell r="AA2813">
            <v>11.35</v>
          </cell>
          <cell r="AB2813">
            <v>0</v>
          </cell>
          <cell r="AC2813" t="str">
            <v>Mainline</v>
          </cell>
          <cell r="AD2813" t="str">
            <v>23_Womens Fitness</v>
          </cell>
          <cell r="AE2813" t="str">
            <v>S224</v>
          </cell>
          <cell r="AF2813" t="str">
            <v>Core</v>
          </cell>
          <cell r="AG2813">
            <v>1</v>
          </cell>
          <cell r="AH2813" t="str">
            <v>&lt;N/A&gt;</v>
          </cell>
          <cell r="AI2813" t="str">
            <v>Womens</v>
          </cell>
          <cell r="AJ2813" t="str">
            <v/>
          </cell>
          <cell r="AK2813">
            <v>0</v>
          </cell>
          <cell r="AL2813">
            <v>46022</v>
          </cell>
          <cell r="AM2813">
            <v>87224.75</v>
          </cell>
          <cell r="AN2813">
            <v>7685</v>
          </cell>
          <cell r="AO2813">
            <v>11.35</v>
          </cell>
        </row>
        <row r="2814">
          <cell r="A2814" t="str">
            <v>8723950D985</v>
          </cell>
          <cell r="B2814" t="str">
            <v>3+ Seasons Old</v>
          </cell>
          <cell r="C2814" t="str">
            <v>W060</v>
          </cell>
          <cell r="D2814" t="str">
            <v>Speedo USA Maersk</v>
          </cell>
          <cell r="E2814" t="str">
            <v>8-723950D985</v>
          </cell>
          <cell r="F2814" t="str">
            <v>QUANTUM FUSION SPLIC 985</v>
          </cell>
          <cell r="G2814" t="str">
            <v>P1122</v>
          </cell>
          <cell r="H2814" t="str">
            <v>One-Piece</v>
          </cell>
          <cell r="I2814" t="str">
            <v>812</v>
          </cell>
          <cell r="J2814" t="str">
            <v>Apparel</v>
          </cell>
          <cell r="K2814" t="str">
            <v>SMU</v>
          </cell>
          <cell r="L2814" t="str">
            <v>SS20</v>
          </cell>
          <cell r="M2814">
            <v>26.02</v>
          </cell>
          <cell r="N2814">
            <v>2</v>
          </cell>
          <cell r="O2814">
            <v>23.417999999999999</v>
          </cell>
          <cell r="P2814">
            <v>0</v>
          </cell>
          <cell r="Q2814">
            <v>0</v>
          </cell>
          <cell r="R2814">
            <v>0</v>
          </cell>
          <cell r="S2814">
            <v>-10.01</v>
          </cell>
          <cell r="T2814">
            <v>2</v>
          </cell>
          <cell r="U2814">
            <v>-20.02</v>
          </cell>
          <cell r="V2814">
            <v>0</v>
          </cell>
          <cell r="W2814">
            <v>11.709</v>
          </cell>
          <cell r="X2814">
            <v>13.01</v>
          </cell>
          <cell r="Y2814">
            <v>-1.3010000000000002</v>
          </cell>
          <cell r="Z2814">
            <v>11.709</v>
          </cell>
          <cell r="AA2814">
            <v>1.3010000000000002</v>
          </cell>
          <cell r="AB2814">
            <v>0</v>
          </cell>
          <cell r="AC2814" t="str">
            <v>Mainline</v>
          </cell>
          <cell r="AD2814" t="str">
            <v>23_Womens Fitness</v>
          </cell>
          <cell r="AE2814" t="str">
            <v>S120</v>
          </cell>
          <cell r="AF2814" t="str">
            <v>Core</v>
          </cell>
          <cell r="AG2814">
            <v>1</v>
          </cell>
          <cell r="AH2814" t="str">
            <v>At Once</v>
          </cell>
          <cell r="AI2814" t="str">
            <v>Womens</v>
          </cell>
          <cell r="AJ2814" t="str">
            <v/>
          </cell>
          <cell r="AK2814">
            <v>0</v>
          </cell>
          <cell r="AL2814" t="str">
            <v/>
          </cell>
          <cell r="AM2814">
            <v>2.6020000000000003</v>
          </cell>
          <cell r="AN2814">
            <v>2</v>
          </cell>
          <cell r="AO2814">
            <v>1.3010000000000002</v>
          </cell>
        </row>
        <row r="2815">
          <cell r="A2815">
            <v>872800002</v>
          </cell>
          <cell r="B2815" t="str">
            <v>Expiring</v>
          </cell>
          <cell r="C2815" t="str">
            <v>W060</v>
          </cell>
          <cell r="D2815" t="str">
            <v>Speedo USA Maersk</v>
          </cell>
          <cell r="E2815" t="str">
            <v>8-72800002</v>
          </cell>
          <cell r="F2815" t="str">
            <v>ML SOLID BRIEF YOUTH 002</v>
          </cell>
          <cell r="G2815" t="str">
            <v>P1132</v>
          </cell>
          <cell r="H2815" t="str">
            <v>Swim Bottoms</v>
          </cell>
          <cell r="I2815" t="str">
            <v>812</v>
          </cell>
          <cell r="J2815" t="str">
            <v>Apparel</v>
          </cell>
          <cell r="K2815" t="str">
            <v>SMU</v>
          </cell>
          <cell r="L2815" t="str">
            <v>AW24</v>
          </cell>
          <cell r="M2815">
            <v>448.97</v>
          </cell>
          <cell r="N2815">
            <v>139</v>
          </cell>
          <cell r="O2815">
            <v>89.794000000000011</v>
          </cell>
          <cell r="P2815">
            <v>0</v>
          </cell>
          <cell r="Q2815">
            <v>0</v>
          </cell>
          <cell r="R2815">
            <v>0</v>
          </cell>
          <cell r="S2815">
            <v>0</v>
          </cell>
          <cell r="T2815">
            <v>0</v>
          </cell>
          <cell r="U2815">
            <v>0</v>
          </cell>
          <cell r="V2815">
            <v>0</v>
          </cell>
          <cell r="W2815">
            <v>0</v>
          </cell>
          <cell r="X2815">
            <v>3.23</v>
          </cell>
          <cell r="Y2815">
            <v>-3.23</v>
          </cell>
          <cell r="Z2815">
            <v>0.64600000000000013</v>
          </cell>
          <cell r="AA2815">
            <v>2.5839999999999996</v>
          </cell>
          <cell r="AB2815">
            <v>0.64600000000000013</v>
          </cell>
          <cell r="AC2815" t="str">
            <v>Mainline</v>
          </cell>
          <cell r="AD2815" t="str">
            <v>5_Male Racing</v>
          </cell>
          <cell r="AE2815" t="str">
            <v>S224</v>
          </cell>
          <cell r="AF2815" t="str">
            <v>Core</v>
          </cell>
          <cell r="AG2815">
            <v>1</v>
          </cell>
          <cell r="AH2815" t="str">
            <v>&lt;N/A&gt;</v>
          </cell>
          <cell r="AI2815" t="str">
            <v>Racing</v>
          </cell>
          <cell r="AJ2815">
            <v>0</v>
          </cell>
          <cell r="AK2815">
            <v>0</v>
          </cell>
          <cell r="AL2815">
            <v>45627</v>
          </cell>
          <cell r="AM2815">
            <v>359.17599999999993</v>
          </cell>
          <cell r="AN2815">
            <v>139</v>
          </cell>
          <cell r="AO2815">
            <v>2.5839999999999996</v>
          </cell>
        </row>
        <row r="2816">
          <cell r="A2816">
            <v>872800430</v>
          </cell>
          <cell r="B2816" t="str">
            <v>Expiring</v>
          </cell>
          <cell r="C2816" t="str">
            <v>W060</v>
          </cell>
          <cell r="D2816" t="str">
            <v>Speedo USA Maersk</v>
          </cell>
          <cell r="E2816" t="str">
            <v>8-72800430</v>
          </cell>
          <cell r="F2816" t="str">
            <v>ML SOLID BRIEF YOUTH 430</v>
          </cell>
          <cell r="G2816" t="str">
            <v>P1132</v>
          </cell>
          <cell r="H2816" t="str">
            <v>Swim Bottoms</v>
          </cell>
          <cell r="I2816" t="str">
            <v>812</v>
          </cell>
          <cell r="J2816" t="str">
            <v>Apparel</v>
          </cell>
          <cell r="K2816" t="str">
            <v>SMU</v>
          </cell>
          <cell r="L2816" t="str">
            <v>AW24</v>
          </cell>
          <cell r="M2816">
            <v>203.49</v>
          </cell>
          <cell r="N2816">
            <v>63</v>
          </cell>
          <cell r="O2816">
            <v>40.698000000000008</v>
          </cell>
          <cell r="P2816">
            <v>0</v>
          </cell>
          <cell r="Q2816">
            <v>0</v>
          </cell>
          <cell r="R2816">
            <v>0</v>
          </cell>
          <cell r="S2816">
            <v>0</v>
          </cell>
          <cell r="T2816">
            <v>0</v>
          </cell>
          <cell r="U2816">
            <v>0</v>
          </cell>
          <cell r="V2816">
            <v>0</v>
          </cell>
          <cell r="W2816">
            <v>0</v>
          </cell>
          <cell r="X2816">
            <v>3.23</v>
          </cell>
          <cell r="Y2816">
            <v>-3.23</v>
          </cell>
          <cell r="Z2816">
            <v>0.64600000000000013</v>
          </cell>
          <cell r="AA2816">
            <v>2.5839999999999996</v>
          </cell>
          <cell r="AB2816">
            <v>0.64600000000000013</v>
          </cell>
          <cell r="AC2816" t="str">
            <v>Mainline</v>
          </cell>
          <cell r="AD2816" t="str">
            <v>5_Male Racing</v>
          </cell>
          <cell r="AE2816" t="str">
            <v>S224</v>
          </cell>
          <cell r="AF2816" t="str">
            <v>Core</v>
          </cell>
          <cell r="AG2816">
            <v>1</v>
          </cell>
          <cell r="AH2816" t="str">
            <v>&lt;N/A&gt;</v>
          </cell>
          <cell r="AI2816" t="str">
            <v>Racing</v>
          </cell>
          <cell r="AJ2816">
            <v>0</v>
          </cell>
          <cell r="AK2816">
            <v>0</v>
          </cell>
          <cell r="AL2816">
            <v>45627</v>
          </cell>
          <cell r="AM2816">
            <v>162.79199999999997</v>
          </cell>
          <cell r="AN2816">
            <v>63</v>
          </cell>
          <cell r="AO2816">
            <v>2.5839999999999996</v>
          </cell>
        </row>
        <row r="2817">
          <cell r="A2817">
            <v>872800434</v>
          </cell>
          <cell r="B2817" t="str">
            <v>Expiring</v>
          </cell>
          <cell r="C2817" t="str">
            <v>W060</v>
          </cell>
          <cell r="D2817" t="str">
            <v>Speedo USA Maersk</v>
          </cell>
          <cell r="E2817" t="str">
            <v>8-72800434</v>
          </cell>
          <cell r="F2817" t="str">
            <v>ML SOLID BRIEF YOUTH 434</v>
          </cell>
          <cell r="G2817" t="str">
            <v>P1132</v>
          </cell>
          <cell r="H2817" t="str">
            <v>Swim Bottoms</v>
          </cell>
          <cell r="I2817" t="str">
            <v>812</v>
          </cell>
          <cell r="J2817" t="str">
            <v>Apparel</v>
          </cell>
          <cell r="K2817" t="str">
            <v>SMU</v>
          </cell>
          <cell r="L2817" t="str">
            <v>AW24</v>
          </cell>
          <cell r="M2817">
            <v>1027.1400000000001</v>
          </cell>
          <cell r="N2817">
            <v>318</v>
          </cell>
          <cell r="O2817">
            <v>205.42800000000003</v>
          </cell>
          <cell r="P2817">
            <v>0</v>
          </cell>
          <cell r="Q2817">
            <v>0</v>
          </cell>
          <cell r="R2817">
            <v>0</v>
          </cell>
          <cell r="S2817">
            <v>0</v>
          </cell>
          <cell r="T2817">
            <v>0</v>
          </cell>
          <cell r="U2817">
            <v>0</v>
          </cell>
          <cell r="V2817">
            <v>0</v>
          </cell>
          <cell r="W2817">
            <v>0</v>
          </cell>
          <cell r="X2817">
            <v>3.2300000000000004</v>
          </cell>
          <cell r="Y2817">
            <v>-3.2300000000000004</v>
          </cell>
          <cell r="Z2817">
            <v>0.64600000000000013</v>
          </cell>
          <cell r="AA2817">
            <v>2.5840000000000005</v>
          </cell>
          <cell r="AB2817">
            <v>0.64600000000000013</v>
          </cell>
          <cell r="AC2817" t="str">
            <v>Mainline</v>
          </cell>
          <cell r="AD2817" t="str">
            <v>5_Male Racing</v>
          </cell>
          <cell r="AE2817" t="str">
            <v>S224</v>
          </cell>
          <cell r="AF2817" t="str">
            <v>Core</v>
          </cell>
          <cell r="AG2817">
            <v>1</v>
          </cell>
          <cell r="AH2817" t="str">
            <v>&lt;N/A&gt;</v>
          </cell>
          <cell r="AI2817" t="str">
            <v>Racing</v>
          </cell>
          <cell r="AJ2817">
            <v>0</v>
          </cell>
          <cell r="AK2817">
            <v>0</v>
          </cell>
          <cell r="AL2817">
            <v>45627</v>
          </cell>
          <cell r="AM2817">
            <v>821.71200000000022</v>
          </cell>
          <cell r="AN2817">
            <v>318</v>
          </cell>
          <cell r="AO2817">
            <v>2.5840000000000005</v>
          </cell>
        </row>
        <row r="2818">
          <cell r="A2818">
            <v>872800638</v>
          </cell>
          <cell r="B2818" t="str">
            <v>3+ Seasons Old</v>
          </cell>
          <cell r="C2818" t="str">
            <v>W060</v>
          </cell>
          <cell r="D2818" t="str">
            <v>Speedo USA Maersk</v>
          </cell>
          <cell r="E2818" t="str">
            <v>8-72800638</v>
          </cell>
          <cell r="F2818" t="str">
            <v>ML SOLID BRIEF YOUTH 638</v>
          </cell>
          <cell r="G2818" t="str">
            <v>P1132</v>
          </cell>
          <cell r="H2818" t="str">
            <v>Swim Bottoms</v>
          </cell>
          <cell r="I2818" t="str">
            <v>812</v>
          </cell>
          <cell r="J2818" t="str">
            <v>Apparel</v>
          </cell>
          <cell r="K2818" t="str">
            <v>MNL</v>
          </cell>
          <cell r="L2818" t="str">
            <v>SS22</v>
          </cell>
          <cell r="M2818">
            <v>1402.38</v>
          </cell>
          <cell r="N2818">
            <v>371</v>
          </cell>
          <cell r="O2818">
            <v>1262.1420000000001</v>
          </cell>
          <cell r="P2818">
            <v>0</v>
          </cell>
          <cell r="Q2818">
            <v>0</v>
          </cell>
          <cell r="R2818">
            <v>0</v>
          </cell>
          <cell r="S2818">
            <v>-2.7800000000000002</v>
          </cell>
          <cell r="T2818">
            <v>371</v>
          </cell>
          <cell r="U2818">
            <v>-1031.3800000000001</v>
          </cell>
          <cell r="V2818">
            <v>0</v>
          </cell>
          <cell r="W2818">
            <v>3.4020000000000001</v>
          </cell>
          <cell r="X2818">
            <v>3.7800000000000002</v>
          </cell>
          <cell r="Y2818">
            <v>-0.37800000000000011</v>
          </cell>
          <cell r="Z2818">
            <v>3.4020000000000001</v>
          </cell>
          <cell r="AA2818">
            <v>0.37800000000000011</v>
          </cell>
          <cell r="AB2818">
            <v>0</v>
          </cell>
          <cell r="AC2818" t="str">
            <v>Mainline</v>
          </cell>
          <cell r="AD2818" t="str">
            <v>5_Male Racing</v>
          </cell>
          <cell r="AE2818" t="str">
            <v>S122</v>
          </cell>
          <cell r="AF2818" t="str">
            <v>Core</v>
          </cell>
          <cell r="AG2818">
            <v>1</v>
          </cell>
          <cell r="AH2818" t="str">
            <v>Release May 23</v>
          </cell>
          <cell r="AI2818" t="str">
            <v>Racing</v>
          </cell>
          <cell r="AJ2818">
            <v>0</v>
          </cell>
          <cell r="AK2818">
            <v>0</v>
          </cell>
          <cell r="AL2818" t="str">
            <v/>
          </cell>
          <cell r="AM2818">
            <v>140.23800000000006</v>
          </cell>
          <cell r="AN2818">
            <v>371</v>
          </cell>
          <cell r="AO2818">
            <v>0.37800000000000011</v>
          </cell>
        </row>
        <row r="2819">
          <cell r="A2819">
            <v>87300121001</v>
          </cell>
          <cell r="B2819" t="str">
            <v>Current</v>
          </cell>
          <cell r="C2819" t="str">
            <v>W060</v>
          </cell>
          <cell r="D2819" t="str">
            <v>Speedo USA Maersk</v>
          </cell>
          <cell r="E2819" t="str">
            <v>8-7300121001</v>
          </cell>
          <cell r="F2819" t="str">
            <v>Solid Dive 5" 001</v>
          </cell>
          <cell r="G2819" t="str">
            <v>P1132</v>
          </cell>
          <cell r="H2819" t="str">
            <v>Swim Bottoms</v>
          </cell>
          <cell r="I2819" t="str">
            <v>812</v>
          </cell>
          <cell r="J2819" t="str">
            <v>Apparel</v>
          </cell>
          <cell r="K2819" t="str">
            <v>SMU</v>
          </cell>
          <cell r="L2819" t="str">
            <v>SS25</v>
          </cell>
          <cell r="M2819">
            <v>9983.16</v>
          </cell>
          <cell r="N2819">
            <v>2521</v>
          </cell>
          <cell r="O2819">
            <v>0</v>
          </cell>
          <cell r="P2819">
            <v>0</v>
          </cell>
          <cell r="Q2819">
            <v>0</v>
          </cell>
          <cell r="R2819">
            <v>0</v>
          </cell>
          <cell r="S2819">
            <v>0</v>
          </cell>
          <cell r="T2819">
            <v>0</v>
          </cell>
          <cell r="U2819">
            <v>0</v>
          </cell>
          <cell r="V2819">
            <v>0</v>
          </cell>
          <cell r="W2819">
            <v>0</v>
          </cell>
          <cell r="X2819">
            <v>3.96</v>
          </cell>
          <cell r="Y2819">
            <v>-3.96</v>
          </cell>
          <cell r="Z2819">
            <v>0</v>
          </cell>
          <cell r="AA2819">
            <v>3.96</v>
          </cell>
          <cell r="AB2819">
            <v>0</v>
          </cell>
          <cell r="AC2819" t="str">
            <v>Mainline</v>
          </cell>
          <cell r="AD2819" t="str">
            <v>30_Mens Fitness</v>
          </cell>
          <cell r="AE2819" t="str">
            <v>S125</v>
          </cell>
          <cell r="AF2819" t="str">
            <v>Core</v>
          </cell>
          <cell r="AG2819">
            <v>1</v>
          </cell>
          <cell r="AH2819" t="str">
            <v>&lt;N/A&gt;</v>
          </cell>
          <cell r="AI2819" t="str">
            <v>Mens</v>
          </cell>
          <cell r="AJ2819" t="str">
            <v/>
          </cell>
          <cell r="AK2819">
            <v>0</v>
          </cell>
          <cell r="AL2819">
            <v>45992</v>
          </cell>
          <cell r="AM2819">
            <v>9983.16</v>
          </cell>
          <cell r="AN2819">
            <v>2521</v>
          </cell>
          <cell r="AO2819">
            <v>3.96</v>
          </cell>
        </row>
        <row r="2820">
          <cell r="A2820">
            <v>87300121412</v>
          </cell>
          <cell r="B2820" t="str">
            <v>Current</v>
          </cell>
          <cell r="C2820" t="str">
            <v>W060</v>
          </cell>
          <cell r="D2820" t="str">
            <v>Speedo USA Maersk</v>
          </cell>
          <cell r="E2820" t="str">
            <v>8-7300121412</v>
          </cell>
          <cell r="F2820" t="str">
            <v>Solid Dive 5" 412</v>
          </cell>
          <cell r="G2820" t="str">
            <v>P1132</v>
          </cell>
          <cell r="H2820" t="str">
            <v>Swim Bottoms</v>
          </cell>
          <cell r="I2820" t="str">
            <v>812</v>
          </cell>
          <cell r="J2820" t="str">
            <v>Apparel</v>
          </cell>
          <cell r="K2820" t="str">
            <v>SMU</v>
          </cell>
          <cell r="L2820" t="str">
            <v>SS25</v>
          </cell>
          <cell r="M2820">
            <v>2022.93</v>
          </cell>
          <cell r="N2820">
            <v>507</v>
          </cell>
          <cell r="O2820">
            <v>0</v>
          </cell>
          <cell r="P2820">
            <v>0</v>
          </cell>
          <cell r="Q2820">
            <v>0</v>
          </cell>
          <cell r="R2820">
            <v>0</v>
          </cell>
          <cell r="S2820">
            <v>0</v>
          </cell>
          <cell r="T2820">
            <v>0</v>
          </cell>
          <cell r="U2820">
            <v>0</v>
          </cell>
          <cell r="V2820">
            <v>0</v>
          </cell>
          <cell r="W2820">
            <v>0</v>
          </cell>
          <cell r="X2820">
            <v>3.99</v>
          </cell>
          <cell r="Y2820">
            <v>-3.99</v>
          </cell>
          <cell r="Z2820">
            <v>0</v>
          </cell>
          <cell r="AA2820">
            <v>3.99</v>
          </cell>
          <cell r="AB2820">
            <v>0</v>
          </cell>
          <cell r="AC2820" t="str">
            <v>Mainline</v>
          </cell>
          <cell r="AD2820" t="str">
            <v>30_Mens Fitness</v>
          </cell>
          <cell r="AE2820" t="str">
            <v>S125</v>
          </cell>
          <cell r="AF2820" t="str">
            <v>Core</v>
          </cell>
          <cell r="AG2820">
            <v>1</v>
          </cell>
          <cell r="AH2820" t="str">
            <v>&lt;N/A&gt;</v>
          </cell>
          <cell r="AI2820" t="str">
            <v>Mens</v>
          </cell>
          <cell r="AJ2820" t="str">
            <v/>
          </cell>
          <cell r="AK2820">
            <v>0</v>
          </cell>
          <cell r="AL2820">
            <v>45992</v>
          </cell>
          <cell r="AM2820">
            <v>2022.93</v>
          </cell>
          <cell r="AN2820">
            <v>507</v>
          </cell>
          <cell r="AO2820">
            <v>3.99</v>
          </cell>
        </row>
        <row r="2821">
          <cell r="A2821">
            <v>87300164001</v>
          </cell>
          <cell r="B2821" t="str">
            <v>Current</v>
          </cell>
          <cell r="C2821" t="str">
            <v>W060</v>
          </cell>
          <cell r="D2821" t="str">
            <v>Speedo USA Maersk</v>
          </cell>
          <cell r="E2821" t="str">
            <v>8-7300164001</v>
          </cell>
          <cell r="F2821" t="str">
            <v>Shoreline Square Leg 001</v>
          </cell>
          <cell r="G2821" t="str">
            <v>P1132</v>
          </cell>
          <cell r="H2821" t="str">
            <v>Swim Bottoms</v>
          </cell>
          <cell r="I2821" t="str">
            <v>812</v>
          </cell>
          <cell r="J2821" t="str">
            <v>Apparel</v>
          </cell>
          <cell r="K2821" t="str">
            <v>SMU</v>
          </cell>
          <cell r="L2821" t="str">
            <v>SS25</v>
          </cell>
          <cell r="M2821">
            <v>8277.0400000000009</v>
          </cell>
          <cell r="N2821">
            <v>1256</v>
          </cell>
          <cell r="O2821">
            <v>0</v>
          </cell>
          <cell r="P2821">
            <v>0</v>
          </cell>
          <cell r="Q2821">
            <v>0</v>
          </cell>
          <cell r="R2821">
            <v>0</v>
          </cell>
          <cell r="S2821">
            <v>0</v>
          </cell>
          <cell r="T2821">
            <v>0</v>
          </cell>
          <cell r="U2821">
            <v>0</v>
          </cell>
          <cell r="V2821">
            <v>0</v>
          </cell>
          <cell r="W2821">
            <v>0</v>
          </cell>
          <cell r="X2821">
            <v>6.5900000000000007</v>
          </cell>
          <cell r="Y2821">
            <v>-6.5900000000000007</v>
          </cell>
          <cell r="Z2821">
            <v>0</v>
          </cell>
          <cell r="AA2821">
            <v>6.5900000000000007</v>
          </cell>
          <cell r="AB2821">
            <v>0</v>
          </cell>
          <cell r="AC2821" t="str">
            <v>Mainline</v>
          </cell>
          <cell r="AD2821" t="str">
            <v>30_Mens Fitness</v>
          </cell>
          <cell r="AE2821" t="str">
            <v>S125</v>
          </cell>
          <cell r="AF2821" t="str">
            <v>Core</v>
          </cell>
          <cell r="AG2821">
            <v>1</v>
          </cell>
          <cell r="AH2821" t="str">
            <v>&lt;N/A&gt;</v>
          </cell>
          <cell r="AI2821" t="str">
            <v>Mens</v>
          </cell>
          <cell r="AJ2821" t="str">
            <v/>
          </cell>
          <cell r="AK2821">
            <v>0</v>
          </cell>
          <cell r="AL2821">
            <v>45992</v>
          </cell>
          <cell r="AM2821">
            <v>8277.0400000000009</v>
          </cell>
          <cell r="AN2821">
            <v>1256</v>
          </cell>
          <cell r="AO2821">
            <v>6.5900000000000007</v>
          </cell>
        </row>
        <row r="2822">
          <cell r="A2822">
            <v>87300164434</v>
          </cell>
          <cell r="B2822" t="str">
            <v>Current</v>
          </cell>
          <cell r="C2822" t="str">
            <v>W060</v>
          </cell>
          <cell r="D2822" t="str">
            <v>Speedo USA Maersk</v>
          </cell>
          <cell r="E2822" t="str">
            <v>8-7300164434</v>
          </cell>
          <cell r="F2822" t="str">
            <v>Shoreline Square Leg 434</v>
          </cell>
          <cell r="G2822" t="str">
            <v>P1132</v>
          </cell>
          <cell r="H2822" t="str">
            <v>Swim Bottoms</v>
          </cell>
          <cell r="I2822" t="str">
            <v>812</v>
          </cell>
          <cell r="J2822" t="str">
            <v>Apparel</v>
          </cell>
          <cell r="K2822" t="str">
            <v>SMU</v>
          </cell>
          <cell r="L2822" t="str">
            <v>SS25</v>
          </cell>
          <cell r="M2822">
            <v>7618.04</v>
          </cell>
          <cell r="N2822">
            <v>1156</v>
          </cell>
          <cell r="O2822">
            <v>0</v>
          </cell>
          <cell r="P2822">
            <v>0</v>
          </cell>
          <cell r="Q2822">
            <v>0</v>
          </cell>
          <cell r="R2822">
            <v>0</v>
          </cell>
          <cell r="S2822">
            <v>0</v>
          </cell>
          <cell r="T2822">
            <v>0</v>
          </cell>
          <cell r="U2822">
            <v>0</v>
          </cell>
          <cell r="V2822">
            <v>0</v>
          </cell>
          <cell r="W2822">
            <v>0</v>
          </cell>
          <cell r="X2822">
            <v>6.59</v>
          </cell>
          <cell r="Y2822">
            <v>-6.59</v>
          </cell>
          <cell r="Z2822">
            <v>0</v>
          </cell>
          <cell r="AA2822">
            <v>6.59</v>
          </cell>
          <cell r="AB2822">
            <v>0</v>
          </cell>
          <cell r="AC2822" t="str">
            <v>Mainline</v>
          </cell>
          <cell r="AD2822" t="str">
            <v>30_Mens Fitness</v>
          </cell>
          <cell r="AE2822" t="str">
            <v>S125</v>
          </cell>
          <cell r="AF2822" t="str">
            <v>Core</v>
          </cell>
          <cell r="AG2822">
            <v>1</v>
          </cell>
          <cell r="AH2822" t="str">
            <v>&lt;N/A&gt;</v>
          </cell>
          <cell r="AI2822" t="str">
            <v>Mens</v>
          </cell>
          <cell r="AJ2822" t="str">
            <v/>
          </cell>
          <cell r="AK2822">
            <v>0</v>
          </cell>
          <cell r="AL2822">
            <v>45992</v>
          </cell>
          <cell r="AM2822">
            <v>7618.04</v>
          </cell>
          <cell r="AN2822">
            <v>1156</v>
          </cell>
          <cell r="AO2822">
            <v>6.59</v>
          </cell>
        </row>
        <row r="2823">
          <cell r="A2823">
            <v>87300165001</v>
          </cell>
          <cell r="B2823" t="str">
            <v>Current</v>
          </cell>
          <cell r="C2823" t="str">
            <v>W060</v>
          </cell>
          <cell r="D2823" t="str">
            <v>Speedo USA Maersk</v>
          </cell>
          <cell r="E2823" t="str">
            <v>8-7300165001</v>
          </cell>
          <cell r="F2823" t="str">
            <v>Solar 1" Brief 001</v>
          </cell>
          <cell r="G2823" t="str">
            <v>P1132</v>
          </cell>
          <cell r="H2823" t="str">
            <v>Swim Bottoms</v>
          </cell>
          <cell r="I2823" t="str">
            <v>812</v>
          </cell>
          <cell r="J2823" t="str">
            <v>Apparel</v>
          </cell>
          <cell r="K2823" t="str">
            <v>SMU</v>
          </cell>
          <cell r="L2823" t="str">
            <v>SS25</v>
          </cell>
          <cell r="M2823">
            <v>12719.7</v>
          </cell>
          <cell r="N2823">
            <v>3365</v>
          </cell>
          <cell r="O2823">
            <v>0</v>
          </cell>
          <cell r="P2823">
            <v>0</v>
          </cell>
          <cell r="Q2823">
            <v>0</v>
          </cell>
          <cell r="R2823">
            <v>0</v>
          </cell>
          <cell r="S2823">
            <v>0</v>
          </cell>
          <cell r="T2823">
            <v>0</v>
          </cell>
          <cell r="U2823">
            <v>0</v>
          </cell>
          <cell r="V2823">
            <v>0</v>
          </cell>
          <cell r="W2823">
            <v>0</v>
          </cell>
          <cell r="X2823">
            <v>3.7800000000000002</v>
          </cell>
          <cell r="Y2823">
            <v>-3.7800000000000002</v>
          </cell>
          <cell r="Z2823">
            <v>0</v>
          </cell>
          <cell r="AA2823">
            <v>3.7800000000000002</v>
          </cell>
          <cell r="AB2823">
            <v>0</v>
          </cell>
          <cell r="AC2823" t="str">
            <v>Mainline</v>
          </cell>
          <cell r="AD2823" t="str">
            <v>30_Mens Fitness</v>
          </cell>
          <cell r="AE2823" t="str">
            <v>S125</v>
          </cell>
          <cell r="AF2823" t="str">
            <v>Core</v>
          </cell>
          <cell r="AG2823">
            <v>1</v>
          </cell>
          <cell r="AH2823" t="str">
            <v>&lt;N/A&gt;</v>
          </cell>
          <cell r="AI2823" t="str">
            <v>Mens</v>
          </cell>
          <cell r="AJ2823" t="str">
            <v/>
          </cell>
          <cell r="AK2823">
            <v>0</v>
          </cell>
          <cell r="AL2823">
            <v>45992</v>
          </cell>
          <cell r="AM2823">
            <v>12719.7</v>
          </cell>
          <cell r="AN2823">
            <v>3365</v>
          </cell>
          <cell r="AO2823">
            <v>3.7800000000000002</v>
          </cell>
        </row>
        <row r="2824">
          <cell r="A2824">
            <v>8730016500971</v>
          </cell>
          <cell r="B2824" t="str">
            <v>1 Season Old</v>
          </cell>
          <cell r="C2824" t="str">
            <v>W060</v>
          </cell>
          <cell r="D2824" t="str">
            <v>Speedo USA Maersk</v>
          </cell>
          <cell r="E2824" t="str">
            <v>8-730016500971</v>
          </cell>
          <cell r="F2824" t="str">
            <v>SOLAR BRIEF 660</v>
          </cell>
          <cell r="G2824" t="str">
            <v>P1132</v>
          </cell>
          <cell r="H2824" t="str">
            <v>Swim Bottoms</v>
          </cell>
          <cell r="I2824" t="str">
            <v>812</v>
          </cell>
          <cell r="J2824" t="str">
            <v>Apparel</v>
          </cell>
          <cell r="K2824" t="str">
            <v>MNL</v>
          </cell>
          <cell r="L2824" t="str">
            <v>SS24</v>
          </cell>
          <cell r="M2824">
            <v>34.56</v>
          </cell>
          <cell r="N2824">
            <v>9</v>
          </cell>
          <cell r="O2824">
            <v>13.824000000000002</v>
          </cell>
          <cell r="P2824">
            <v>0</v>
          </cell>
          <cell r="Q2824">
            <v>0</v>
          </cell>
          <cell r="R2824">
            <v>0</v>
          </cell>
          <cell r="S2824">
            <v>0</v>
          </cell>
          <cell r="T2824">
            <v>0</v>
          </cell>
          <cell r="U2824">
            <v>0</v>
          </cell>
          <cell r="V2824">
            <v>0</v>
          </cell>
          <cell r="W2824">
            <v>0.76800000000000013</v>
          </cell>
          <cell r="X2824">
            <v>3.8400000000000003</v>
          </cell>
          <cell r="Y2824">
            <v>-3.0720000000000001</v>
          </cell>
          <cell r="Z2824">
            <v>1.5360000000000003</v>
          </cell>
          <cell r="AA2824">
            <v>2.3040000000000003</v>
          </cell>
          <cell r="AB2824">
            <v>0.76800000000000013</v>
          </cell>
          <cell r="AC2824" t="str">
            <v>Mainline</v>
          </cell>
          <cell r="AD2824" t="str">
            <v>30_Mens Fitness</v>
          </cell>
          <cell r="AE2824" t="str">
            <v>S124</v>
          </cell>
          <cell r="AF2824" t="str">
            <v>Seasonal</v>
          </cell>
          <cell r="AG2824">
            <v>1</v>
          </cell>
          <cell r="AH2824" t="str">
            <v>&lt;N/A&gt;</v>
          </cell>
          <cell r="AI2824" t="str">
            <v>Mens</v>
          </cell>
          <cell r="AJ2824" t="str">
            <v/>
          </cell>
          <cell r="AK2824">
            <v>0</v>
          </cell>
          <cell r="AL2824">
            <v>45444</v>
          </cell>
          <cell r="AM2824">
            <v>20.736000000000004</v>
          </cell>
          <cell r="AN2824">
            <v>9</v>
          </cell>
          <cell r="AO2824">
            <v>2.3040000000000003</v>
          </cell>
        </row>
        <row r="2825">
          <cell r="A2825">
            <v>8730016501235</v>
          </cell>
          <cell r="B2825" t="str">
            <v>3 Seasons Old</v>
          </cell>
          <cell r="C2825" t="str">
            <v>W060</v>
          </cell>
          <cell r="D2825" t="str">
            <v>Speedo USA Maersk</v>
          </cell>
          <cell r="E2825" t="str">
            <v>8-730016501235</v>
          </cell>
          <cell r="F2825" t="str">
            <v>SOLAR BRIEF 540</v>
          </cell>
          <cell r="G2825" t="str">
            <v>P1132</v>
          </cell>
          <cell r="H2825" t="str">
            <v>Swim Bottoms</v>
          </cell>
          <cell r="I2825" t="str">
            <v>812</v>
          </cell>
          <cell r="J2825" t="str">
            <v>Apparel</v>
          </cell>
          <cell r="K2825" t="str">
            <v>MNL</v>
          </cell>
          <cell r="L2825" t="str">
            <v>SS23</v>
          </cell>
          <cell r="M2825">
            <v>3466.28</v>
          </cell>
          <cell r="N2825">
            <v>772</v>
          </cell>
          <cell r="O2825">
            <v>3119.652</v>
          </cell>
          <cell r="P2825">
            <v>0</v>
          </cell>
          <cell r="Q2825">
            <v>0</v>
          </cell>
          <cell r="R2825">
            <v>0</v>
          </cell>
          <cell r="S2825">
            <v>-3.49</v>
          </cell>
          <cell r="T2825">
            <v>772</v>
          </cell>
          <cell r="U2825">
            <v>-2694.28</v>
          </cell>
          <cell r="V2825">
            <v>0</v>
          </cell>
          <cell r="W2825">
            <v>3.49</v>
          </cell>
          <cell r="X2825">
            <v>4.49</v>
          </cell>
          <cell r="Y2825">
            <v>-1</v>
          </cell>
          <cell r="Z2825">
            <v>4.0410000000000004</v>
          </cell>
          <cell r="AA2825">
            <v>0.44899999999999984</v>
          </cell>
          <cell r="AB2825">
            <v>0.55100000000000016</v>
          </cell>
          <cell r="AC2825" t="str">
            <v>Mainline</v>
          </cell>
          <cell r="AD2825" t="str">
            <v>30_Mens Fitness</v>
          </cell>
          <cell r="AE2825" t="str">
            <v>S123</v>
          </cell>
          <cell r="AF2825" t="str">
            <v>Seasonal</v>
          </cell>
          <cell r="AG2825">
            <v>1</v>
          </cell>
          <cell r="AH2825" t="str">
            <v>Release 10-19-23</v>
          </cell>
          <cell r="AI2825" t="str">
            <v>Mens</v>
          </cell>
          <cell r="AJ2825" t="str">
            <v/>
          </cell>
          <cell r="AK2825">
            <v>0</v>
          </cell>
          <cell r="AL2825">
            <v>45078</v>
          </cell>
          <cell r="AM2825">
            <v>346.62799999999987</v>
          </cell>
          <cell r="AN2825">
            <v>772</v>
          </cell>
          <cell r="AO2825">
            <v>0.44899999999999984</v>
          </cell>
        </row>
        <row r="2826">
          <cell r="A2826">
            <v>8730016501694</v>
          </cell>
          <cell r="B2826" t="str">
            <v>Current</v>
          </cell>
          <cell r="C2826" t="str">
            <v>W060</v>
          </cell>
          <cell r="D2826" t="str">
            <v>Speedo USA Maersk</v>
          </cell>
          <cell r="E2826" t="str">
            <v>8-730016501694</v>
          </cell>
          <cell r="F2826" t="str">
            <v>SOLAR BRIEF 440</v>
          </cell>
          <cell r="G2826" t="str">
            <v>P1132</v>
          </cell>
          <cell r="H2826" t="str">
            <v>Swim Bottoms</v>
          </cell>
          <cell r="I2826" t="str">
            <v>812</v>
          </cell>
          <cell r="J2826" t="str">
            <v>Apparel</v>
          </cell>
          <cell r="K2826" t="str">
            <v>MNL</v>
          </cell>
          <cell r="L2826" t="str">
            <v>SS25</v>
          </cell>
          <cell r="M2826">
            <v>11.52</v>
          </cell>
          <cell r="N2826">
            <v>3</v>
          </cell>
          <cell r="O2826">
            <v>0</v>
          </cell>
          <cell r="P2826">
            <v>0</v>
          </cell>
          <cell r="Q2826">
            <v>0</v>
          </cell>
          <cell r="R2826">
            <v>0</v>
          </cell>
          <cell r="S2826">
            <v>0</v>
          </cell>
          <cell r="T2826">
            <v>0</v>
          </cell>
          <cell r="U2826">
            <v>0</v>
          </cell>
          <cell r="V2826">
            <v>0</v>
          </cell>
          <cell r="W2826">
            <v>0</v>
          </cell>
          <cell r="X2826">
            <v>3.84</v>
          </cell>
          <cell r="Y2826">
            <v>-3.84</v>
          </cell>
          <cell r="Z2826">
            <v>0</v>
          </cell>
          <cell r="AA2826">
            <v>3.84</v>
          </cell>
          <cell r="AB2826">
            <v>0</v>
          </cell>
          <cell r="AC2826" t="str">
            <v>Mainline</v>
          </cell>
          <cell r="AD2826" t="str">
            <v>30_Mens Fitness</v>
          </cell>
          <cell r="AE2826" t="str">
            <v>S124</v>
          </cell>
          <cell r="AF2826" t="str">
            <v>Seasonal</v>
          </cell>
          <cell r="AG2826">
            <v>1</v>
          </cell>
          <cell r="AH2826" t="str">
            <v>&lt;N/A&gt;</v>
          </cell>
          <cell r="AI2826" t="str">
            <v>Mens</v>
          </cell>
          <cell r="AJ2826" t="str">
            <v/>
          </cell>
          <cell r="AK2826">
            <v>0</v>
          </cell>
          <cell r="AL2826">
            <v>45444</v>
          </cell>
          <cell r="AM2826">
            <v>11.52</v>
          </cell>
          <cell r="AN2826">
            <v>3</v>
          </cell>
          <cell r="AO2826">
            <v>3.84</v>
          </cell>
        </row>
        <row r="2827">
          <cell r="A2827">
            <v>87300165022</v>
          </cell>
          <cell r="B2827" t="str">
            <v>Current</v>
          </cell>
          <cell r="C2827" t="str">
            <v>W060</v>
          </cell>
          <cell r="D2827" t="str">
            <v>Speedo USA Maersk</v>
          </cell>
          <cell r="E2827" t="str">
            <v>8-7300165022</v>
          </cell>
          <cell r="F2827" t="str">
            <v>Solar 1" Brief 022</v>
          </cell>
          <cell r="G2827" t="str">
            <v>P1132</v>
          </cell>
          <cell r="H2827" t="str">
            <v>Swim Bottoms</v>
          </cell>
          <cell r="I2827" t="str">
            <v>812</v>
          </cell>
          <cell r="J2827" t="str">
            <v>Apparel</v>
          </cell>
          <cell r="K2827" t="str">
            <v>SMU</v>
          </cell>
          <cell r="L2827" t="str">
            <v>SS25</v>
          </cell>
          <cell r="M2827">
            <v>2022.79</v>
          </cell>
          <cell r="N2827">
            <v>497</v>
          </cell>
          <cell r="O2827">
            <v>0</v>
          </cell>
          <cell r="P2827">
            <v>0</v>
          </cell>
          <cell r="Q2827">
            <v>0</v>
          </cell>
          <cell r="R2827">
            <v>0</v>
          </cell>
          <cell r="S2827">
            <v>0</v>
          </cell>
          <cell r="T2827">
            <v>0</v>
          </cell>
          <cell r="U2827">
            <v>0</v>
          </cell>
          <cell r="V2827">
            <v>0</v>
          </cell>
          <cell r="W2827">
            <v>0</v>
          </cell>
          <cell r="X2827">
            <v>4.07</v>
          </cell>
          <cell r="Y2827">
            <v>-4.07</v>
          </cell>
          <cell r="Z2827">
            <v>0</v>
          </cell>
          <cell r="AA2827">
            <v>4.07</v>
          </cell>
          <cell r="AB2827">
            <v>0</v>
          </cell>
          <cell r="AC2827" t="str">
            <v>Mainline</v>
          </cell>
          <cell r="AD2827" t="str">
            <v>30_Mens Fitness</v>
          </cell>
          <cell r="AE2827" t="str">
            <v>S125</v>
          </cell>
          <cell r="AF2827" t="str">
            <v>Core</v>
          </cell>
          <cell r="AG2827">
            <v>1</v>
          </cell>
          <cell r="AH2827" t="str">
            <v>&lt;N/A&gt;</v>
          </cell>
          <cell r="AI2827" t="str">
            <v>Mens</v>
          </cell>
          <cell r="AJ2827" t="str">
            <v/>
          </cell>
          <cell r="AK2827">
            <v>0</v>
          </cell>
          <cell r="AL2827">
            <v>45992</v>
          </cell>
          <cell r="AM2827">
            <v>2022.7900000000002</v>
          </cell>
          <cell r="AN2827">
            <v>497</v>
          </cell>
          <cell r="AO2827">
            <v>4.07</v>
          </cell>
        </row>
        <row r="2828">
          <cell r="A2828">
            <v>8730016502239</v>
          </cell>
          <cell r="B2828" t="str">
            <v>3 Seasons Old</v>
          </cell>
          <cell r="C2828" t="str">
            <v>W060</v>
          </cell>
          <cell r="D2828" t="str">
            <v>Speedo USA Maersk</v>
          </cell>
          <cell r="E2828" t="str">
            <v>8-730016502239</v>
          </cell>
          <cell r="F2828" t="str">
            <v>SOLAR BRIEF 340</v>
          </cell>
          <cell r="G2828" t="str">
            <v>P1132</v>
          </cell>
          <cell r="H2828" t="str">
            <v>Swim Bottoms</v>
          </cell>
          <cell r="I2828" t="str">
            <v>812</v>
          </cell>
          <cell r="J2828" t="str">
            <v>Apparel</v>
          </cell>
          <cell r="K2828" t="str">
            <v>MNL</v>
          </cell>
          <cell r="L2828" t="str">
            <v>SS23</v>
          </cell>
          <cell r="M2828">
            <v>49.39</v>
          </cell>
          <cell r="N2828">
            <v>11</v>
          </cell>
          <cell r="O2828">
            <v>44.451000000000001</v>
          </cell>
          <cell r="P2828">
            <v>0</v>
          </cell>
          <cell r="Q2828">
            <v>0</v>
          </cell>
          <cell r="R2828">
            <v>0</v>
          </cell>
          <cell r="S2828">
            <v>-3.49</v>
          </cell>
          <cell r="T2828">
            <v>11</v>
          </cell>
          <cell r="U2828">
            <v>-38.39</v>
          </cell>
          <cell r="V2828">
            <v>0</v>
          </cell>
          <cell r="W2828">
            <v>3.49</v>
          </cell>
          <cell r="X2828">
            <v>4.49</v>
          </cell>
          <cell r="Y2828">
            <v>-1</v>
          </cell>
          <cell r="Z2828">
            <v>4.0410000000000004</v>
          </cell>
          <cell r="AA2828">
            <v>0.44899999999999984</v>
          </cell>
          <cell r="AB2828">
            <v>0.55100000000000016</v>
          </cell>
          <cell r="AC2828" t="str">
            <v>Mainline</v>
          </cell>
          <cell r="AD2828" t="str">
            <v>30_Mens Fitness</v>
          </cell>
          <cell r="AE2828" t="str">
            <v>S123</v>
          </cell>
          <cell r="AF2828" t="str">
            <v>Seasonal</v>
          </cell>
          <cell r="AG2828">
            <v>1</v>
          </cell>
          <cell r="AH2828" t="str">
            <v>Release 10-19-23</v>
          </cell>
          <cell r="AI2828" t="str">
            <v>Mens</v>
          </cell>
          <cell r="AJ2828" t="str">
            <v/>
          </cell>
          <cell r="AK2828">
            <v>0</v>
          </cell>
          <cell r="AL2828">
            <v>45078</v>
          </cell>
          <cell r="AM2828">
            <v>4.9389999999999983</v>
          </cell>
          <cell r="AN2828">
            <v>11</v>
          </cell>
          <cell r="AO2828">
            <v>0.44899999999999984</v>
          </cell>
        </row>
        <row r="2829">
          <cell r="A2829">
            <v>8730016502557</v>
          </cell>
          <cell r="B2829" t="str">
            <v>3 Seasons Old</v>
          </cell>
          <cell r="C2829" t="str">
            <v>W060</v>
          </cell>
          <cell r="D2829" t="str">
            <v>Speedo USA Maersk</v>
          </cell>
          <cell r="E2829" t="str">
            <v>8-730016502557</v>
          </cell>
          <cell r="F2829" t="str">
            <v>SOLAR BRIEF 730</v>
          </cell>
          <cell r="G2829" t="str">
            <v>P1132</v>
          </cell>
          <cell r="H2829" t="str">
            <v>Swim Bottoms</v>
          </cell>
          <cell r="I2829" t="str">
            <v>812</v>
          </cell>
          <cell r="J2829" t="str">
            <v>Apparel</v>
          </cell>
          <cell r="K2829" t="str">
            <v>MNL</v>
          </cell>
          <cell r="L2829" t="str">
            <v>SS23</v>
          </cell>
          <cell r="M2829">
            <v>3232.8</v>
          </cell>
          <cell r="N2829">
            <v>720</v>
          </cell>
          <cell r="O2829">
            <v>2909.5200000000004</v>
          </cell>
          <cell r="P2829">
            <v>0</v>
          </cell>
          <cell r="Q2829">
            <v>0</v>
          </cell>
          <cell r="R2829">
            <v>0</v>
          </cell>
          <cell r="S2829">
            <v>-3.4899999999999998</v>
          </cell>
          <cell r="T2829">
            <v>720</v>
          </cell>
          <cell r="U2829">
            <v>-2512.7999999999997</v>
          </cell>
          <cell r="V2829">
            <v>0</v>
          </cell>
          <cell r="W2829">
            <v>3.4899999999999998</v>
          </cell>
          <cell r="X2829">
            <v>4.49</v>
          </cell>
          <cell r="Y2829">
            <v>-1.0000000000000004</v>
          </cell>
          <cell r="Z2829">
            <v>4.0410000000000004</v>
          </cell>
          <cell r="AA2829">
            <v>0.44899999999999984</v>
          </cell>
          <cell r="AB2829">
            <v>0.5510000000000006</v>
          </cell>
          <cell r="AC2829" t="str">
            <v>Mainline</v>
          </cell>
          <cell r="AD2829" t="str">
            <v>30_Mens Fitness</v>
          </cell>
          <cell r="AE2829" t="str">
            <v>S123</v>
          </cell>
          <cell r="AF2829" t="str">
            <v>Seasonal</v>
          </cell>
          <cell r="AG2829">
            <v>1</v>
          </cell>
          <cell r="AH2829" t="str">
            <v>Release 10-19-23</v>
          </cell>
          <cell r="AI2829" t="str">
            <v>Mens</v>
          </cell>
          <cell r="AJ2829" t="str">
            <v/>
          </cell>
          <cell r="AK2829">
            <v>0</v>
          </cell>
          <cell r="AL2829">
            <v>45078</v>
          </cell>
          <cell r="AM2829">
            <v>323.27999999999986</v>
          </cell>
          <cell r="AN2829">
            <v>720</v>
          </cell>
          <cell r="AO2829">
            <v>0.44899999999999984</v>
          </cell>
        </row>
        <row r="2830">
          <cell r="A2830">
            <v>87300165100</v>
          </cell>
          <cell r="B2830" t="str">
            <v>Current</v>
          </cell>
          <cell r="C2830" t="str">
            <v>W060</v>
          </cell>
          <cell r="D2830" t="str">
            <v>Speedo USA Maersk</v>
          </cell>
          <cell r="E2830" t="str">
            <v>8-7300165100</v>
          </cell>
          <cell r="F2830" t="str">
            <v>Solar 1" Brief 100</v>
          </cell>
          <cell r="G2830" t="str">
            <v>P1132</v>
          </cell>
          <cell r="H2830" t="str">
            <v>Swim Bottoms</v>
          </cell>
          <cell r="I2830" t="str">
            <v>812</v>
          </cell>
          <cell r="J2830" t="str">
            <v>Apparel</v>
          </cell>
          <cell r="K2830" t="str">
            <v>SMU</v>
          </cell>
          <cell r="L2830" t="str">
            <v>SS25</v>
          </cell>
          <cell r="M2830">
            <v>20332.2</v>
          </cell>
          <cell r="N2830">
            <v>3948</v>
          </cell>
          <cell r="O2830">
            <v>0</v>
          </cell>
          <cell r="P2830">
            <v>0</v>
          </cell>
          <cell r="Q2830">
            <v>0</v>
          </cell>
          <cell r="R2830">
            <v>0</v>
          </cell>
          <cell r="S2830">
            <v>0</v>
          </cell>
          <cell r="T2830">
            <v>0</v>
          </cell>
          <cell r="U2830">
            <v>0</v>
          </cell>
          <cell r="V2830">
            <v>0</v>
          </cell>
          <cell r="W2830">
            <v>0</v>
          </cell>
          <cell r="X2830">
            <v>5.15</v>
          </cell>
          <cell r="Y2830">
            <v>-5.15</v>
          </cell>
          <cell r="Z2830">
            <v>0</v>
          </cell>
          <cell r="AA2830">
            <v>5.15</v>
          </cell>
          <cell r="AB2830">
            <v>0</v>
          </cell>
          <cell r="AC2830" t="str">
            <v>Mainline</v>
          </cell>
          <cell r="AD2830" t="str">
            <v>30_Mens Fitness</v>
          </cell>
          <cell r="AE2830" t="str">
            <v>S125</v>
          </cell>
          <cell r="AF2830" t="str">
            <v>Core</v>
          </cell>
          <cell r="AG2830">
            <v>1</v>
          </cell>
          <cell r="AH2830" t="str">
            <v>&lt;N/A&gt;</v>
          </cell>
          <cell r="AI2830" t="str">
            <v>Mens</v>
          </cell>
          <cell r="AJ2830" t="str">
            <v/>
          </cell>
          <cell r="AK2830">
            <v>0</v>
          </cell>
          <cell r="AL2830">
            <v>45992</v>
          </cell>
          <cell r="AM2830">
            <v>20332.2</v>
          </cell>
          <cell r="AN2830">
            <v>3948</v>
          </cell>
          <cell r="AO2830">
            <v>5.15</v>
          </cell>
        </row>
        <row r="2831">
          <cell r="A2831">
            <v>8730016516003</v>
          </cell>
          <cell r="B2831" t="str">
            <v>1 Season Old</v>
          </cell>
          <cell r="C2831" t="str">
            <v>W060</v>
          </cell>
          <cell r="D2831" t="str">
            <v>Speedo USA Maersk</v>
          </cell>
          <cell r="E2831" t="str">
            <v>8-730016516003</v>
          </cell>
          <cell r="F2831" t="str">
            <v>SOLAR BRIEF 630</v>
          </cell>
          <cell r="G2831" t="str">
            <v>P1132</v>
          </cell>
          <cell r="H2831" t="str">
            <v>Swim Bottoms</v>
          </cell>
          <cell r="I2831" t="str">
            <v>812</v>
          </cell>
          <cell r="J2831" t="str">
            <v>Apparel</v>
          </cell>
          <cell r="K2831" t="str">
            <v>MNL</v>
          </cell>
          <cell r="L2831" t="str">
            <v>SS24</v>
          </cell>
          <cell r="M2831">
            <v>117.18</v>
          </cell>
          <cell r="N2831">
            <v>31</v>
          </cell>
          <cell r="O2831">
            <v>46.872000000000007</v>
          </cell>
          <cell r="P2831">
            <v>0</v>
          </cell>
          <cell r="Q2831">
            <v>0</v>
          </cell>
          <cell r="R2831">
            <v>0</v>
          </cell>
          <cell r="S2831">
            <v>0</v>
          </cell>
          <cell r="T2831">
            <v>0</v>
          </cell>
          <cell r="U2831">
            <v>0</v>
          </cell>
          <cell r="V2831">
            <v>0</v>
          </cell>
          <cell r="W2831">
            <v>0.75600000000000012</v>
          </cell>
          <cell r="X2831">
            <v>3.7800000000000002</v>
          </cell>
          <cell r="Y2831">
            <v>-3.024</v>
          </cell>
          <cell r="Z2831">
            <v>1.5120000000000002</v>
          </cell>
          <cell r="AA2831">
            <v>2.2679999999999998</v>
          </cell>
          <cell r="AB2831">
            <v>0.75600000000000012</v>
          </cell>
          <cell r="AC2831" t="str">
            <v>Mainline</v>
          </cell>
          <cell r="AD2831" t="str">
            <v>30_Mens Fitness</v>
          </cell>
          <cell r="AE2831" t="str">
            <v>S124</v>
          </cell>
          <cell r="AF2831" t="str">
            <v>Seasonal</v>
          </cell>
          <cell r="AG2831">
            <v>1</v>
          </cell>
          <cell r="AH2831" t="str">
            <v>&lt;N/A&gt;</v>
          </cell>
          <cell r="AI2831" t="str">
            <v>Mens</v>
          </cell>
          <cell r="AJ2831">
            <v>0</v>
          </cell>
          <cell r="AK2831" t="str">
            <v>S1 2024</v>
          </cell>
          <cell r="AL2831">
            <v>45444</v>
          </cell>
          <cell r="AM2831">
            <v>70.307999999999993</v>
          </cell>
          <cell r="AN2831">
            <v>31</v>
          </cell>
          <cell r="AO2831">
            <v>2.2679999999999998</v>
          </cell>
        </row>
        <row r="2832">
          <cell r="A2832">
            <v>8730016516030</v>
          </cell>
          <cell r="B2832" t="str">
            <v>1 Season Old</v>
          </cell>
          <cell r="C2832" t="str">
            <v>W060</v>
          </cell>
          <cell r="D2832" t="str">
            <v>Speedo USA Maersk</v>
          </cell>
          <cell r="E2832" t="str">
            <v>8-730016516030</v>
          </cell>
          <cell r="F2832" t="str">
            <v>SOLAR BRIEF 661</v>
          </cell>
          <cell r="G2832" t="str">
            <v>P1132</v>
          </cell>
          <cell r="H2832" t="str">
            <v>Swim Bottoms</v>
          </cell>
          <cell r="I2832" t="str">
            <v>812</v>
          </cell>
          <cell r="J2832" t="str">
            <v>Apparel</v>
          </cell>
          <cell r="K2832" t="str">
            <v>SMU</v>
          </cell>
          <cell r="L2832" t="str">
            <v>SS24</v>
          </cell>
          <cell r="M2832">
            <v>612.36</v>
          </cell>
          <cell r="N2832">
            <v>162</v>
          </cell>
          <cell r="O2832">
            <v>244.94400000000002</v>
          </cell>
          <cell r="P2832">
            <v>0</v>
          </cell>
          <cell r="Q2832">
            <v>0</v>
          </cell>
          <cell r="R2832">
            <v>0</v>
          </cell>
          <cell r="S2832">
            <v>0</v>
          </cell>
          <cell r="T2832">
            <v>0</v>
          </cell>
          <cell r="U2832">
            <v>0</v>
          </cell>
          <cell r="V2832">
            <v>0</v>
          </cell>
          <cell r="W2832">
            <v>0.75600000000000001</v>
          </cell>
          <cell r="X2832">
            <v>3.7800000000000002</v>
          </cell>
          <cell r="Y2832">
            <v>-3.024</v>
          </cell>
          <cell r="Z2832">
            <v>1.512</v>
          </cell>
          <cell r="AA2832">
            <v>2.2680000000000002</v>
          </cell>
          <cell r="AB2832">
            <v>0.75600000000000001</v>
          </cell>
          <cell r="AC2832" t="str">
            <v>Mainline</v>
          </cell>
          <cell r="AD2832" t="str">
            <v>30_Mens Fitness</v>
          </cell>
          <cell r="AE2832" t="str">
            <v>S124</v>
          </cell>
          <cell r="AF2832" t="str">
            <v>Seasonal</v>
          </cell>
          <cell r="AG2832">
            <v>1</v>
          </cell>
          <cell r="AH2832" t="str">
            <v>&lt;N/A&gt;</v>
          </cell>
          <cell r="AI2832" t="str">
            <v>Mens</v>
          </cell>
          <cell r="AJ2832">
            <v>0</v>
          </cell>
          <cell r="AK2832" t="str">
            <v>S1 2024</v>
          </cell>
          <cell r="AL2832">
            <v>45444</v>
          </cell>
          <cell r="AM2832">
            <v>367.41600000000005</v>
          </cell>
          <cell r="AN2832">
            <v>162</v>
          </cell>
          <cell r="AO2832">
            <v>2.2680000000000002</v>
          </cell>
        </row>
        <row r="2833">
          <cell r="A2833">
            <v>8730016516133</v>
          </cell>
          <cell r="B2833" t="str">
            <v>1 Season Old</v>
          </cell>
          <cell r="C2833" t="str">
            <v>W060</v>
          </cell>
          <cell r="D2833" t="str">
            <v>Speedo USA Maersk</v>
          </cell>
          <cell r="E2833" t="str">
            <v>8-730016516133</v>
          </cell>
          <cell r="F2833" t="str">
            <v>SOLAR BRIEF 331</v>
          </cell>
          <cell r="G2833" t="str">
            <v>P1132</v>
          </cell>
          <cell r="H2833" t="str">
            <v>Swim Bottoms</v>
          </cell>
          <cell r="I2833" t="str">
            <v>812</v>
          </cell>
          <cell r="J2833" t="str">
            <v>Apparel</v>
          </cell>
          <cell r="K2833" t="str">
            <v>MNL</v>
          </cell>
          <cell r="L2833" t="str">
            <v>SS24</v>
          </cell>
          <cell r="M2833">
            <v>124.74</v>
          </cell>
          <cell r="N2833">
            <v>33</v>
          </cell>
          <cell r="O2833">
            <v>49.896000000000001</v>
          </cell>
          <cell r="P2833">
            <v>0</v>
          </cell>
          <cell r="Q2833">
            <v>0</v>
          </cell>
          <cell r="R2833">
            <v>0</v>
          </cell>
          <cell r="S2833">
            <v>0</v>
          </cell>
          <cell r="T2833">
            <v>0</v>
          </cell>
          <cell r="U2833">
            <v>0</v>
          </cell>
          <cell r="V2833">
            <v>0</v>
          </cell>
          <cell r="W2833">
            <v>0.75600000000000001</v>
          </cell>
          <cell r="X2833">
            <v>3.78</v>
          </cell>
          <cell r="Y2833">
            <v>-3.024</v>
          </cell>
          <cell r="Z2833">
            <v>1.512</v>
          </cell>
          <cell r="AA2833">
            <v>2.2679999999999998</v>
          </cell>
          <cell r="AB2833">
            <v>0.75600000000000001</v>
          </cell>
          <cell r="AC2833" t="str">
            <v>Mainline</v>
          </cell>
          <cell r="AD2833" t="str">
            <v>30_Mens Fitness</v>
          </cell>
          <cell r="AE2833" t="str">
            <v>S124</v>
          </cell>
          <cell r="AF2833" t="str">
            <v>Seasonal</v>
          </cell>
          <cell r="AG2833">
            <v>1</v>
          </cell>
          <cell r="AH2833" t="str">
            <v>&lt;N/A&gt;</v>
          </cell>
          <cell r="AI2833" t="str">
            <v>Mens</v>
          </cell>
          <cell r="AJ2833">
            <v>0</v>
          </cell>
          <cell r="AK2833" t="str">
            <v>S1 2024</v>
          </cell>
          <cell r="AL2833">
            <v>45444</v>
          </cell>
          <cell r="AM2833">
            <v>74.843999999999994</v>
          </cell>
          <cell r="AN2833">
            <v>33</v>
          </cell>
          <cell r="AO2833">
            <v>2.2679999999999998</v>
          </cell>
        </row>
        <row r="2834">
          <cell r="A2834">
            <v>8730016516143</v>
          </cell>
          <cell r="B2834" t="str">
            <v>1 Season Old</v>
          </cell>
          <cell r="C2834" t="str">
            <v>W060</v>
          </cell>
          <cell r="D2834" t="str">
            <v>Speedo USA Maersk</v>
          </cell>
          <cell r="E2834" t="str">
            <v>8-730016516143</v>
          </cell>
          <cell r="F2834" t="str">
            <v>SOLAR BRIEF 820</v>
          </cell>
          <cell r="G2834" t="str">
            <v>P1132</v>
          </cell>
          <cell r="H2834" t="str">
            <v>Swim Bottoms</v>
          </cell>
          <cell r="I2834" t="str">
            <v>812</v>
          </cell>
          <cell r="J2834" t="str">
            <v>Apparel</v>
          </cell>
          <cell r="K2834" t="str">
            <v>SMU</v>
          </cell>
          <cell r="L2834" t="str">
            <v>SS24</v>
          </cell>
          <cell r="M2834">
            <v>563.22</v>
          </cell>
          <cell r="N2834">
            <v>149</v>
          </cell>
          <cell r="O2834">
            <v>225.28800000000001</v>
          </cell>
          <cell r="P2834">
            <v>0</v>
          </cell>
          <cell r="Q2834">
            <v>0</v>
          </cell>
          <cell r="R2834">
            <v>0</v>
          </cell>
          <cell r="S2834">
            <v>0</v>
          </cell>
          <cell r="T2834">
            <v>0</v>
          </cell>
          <cell r="U2834">
            <v>0</v>
          </cell>
          <cell r="V2834">
            <v>0</v>
          </cell>
          <cell r="W2834">
            <v>0.75600000000000001</v>
          </cell>
          <cell r="X2834">
            <v>3.7800000000000002</v>
          </cell>
          <cell r="Y2834">
            <v>-3.024</v>
          </cell>
          <cell r="Z2834">
            <v>1.512</v>
          </cell>
          <cell r="AA2834">
            <v>2.2680000000000002</v>
          </cell>
          <cell r="AB2834">
            <v>0.75600000000000001</v>
          </cell>
          <cell r="AC2834" t="str">
            <v>Mainline</v>
          </cell>
          <cell r="AD2834" t="str">
            <v>30_Mens Fitness</v>
          </cell>
          <cell r="AE2834" t="str">
            <v>S124</v>
          </cell>
          <cell r="AF2834" t="str">
            <v>Seasonal</v>
          </cell>
          <cell r="AG2834">
            <v>1</v>
          </cell>
          <cell r="AH2834" t="str">
            <v>&lt;N/A&gt;</v>
          </cell>
          <cell r="AI2834" t="str">
            <v>Mens</v>
          </cell>
          <cell r="AJ2834">
            <v>0</v>
          </cell>
          <cell r="AK2834" t="str">
            <v>S1 2024</v>
          </cell>
          <cell r="AL2834">
            <v>45444</v>
          </cell>
          <cell r="AM2834">
            <v>337.93200000000002</v>
          </cell>
          <cell r="AN2834">
            <v>149</v>
          </cell>
          <cell r="AO2834">
            <v>2.2680000000000002</v>
          </cell>
        </row>
        <row r="2835">
          <cell r="A2835">
            <v>8730016516242</v>
          </cell>
          <cell r="B2835" t="str">
            <v>1 Season Old</v>
          </cell>
          <cell r="C2835" t="str">
            <v>W060</v>
          </cell>
          <cell r="D2835" t="str">
            <v>Speedo USA Maersk</v>
          </cell>
          <cell r="E2835" t="str">
            <v>8-730016516242</v>
          </cell>
          <cell r="F2835" t="str">
            <v>SOLAR BRIEF 420</v>
          </cell>
          <cell r="G2835" t="str">
            <v>P1132</v>
          </cell>
          <cell r="H2835" t="str">
            <v>Swim Bottoms</v>
          </cell>
          <cell r="I2835" t="str">
            <v>812</v>
          </cell>
          <cell r="J2835" t="str">
            <v>Apparel</v>
          </cell>
          <cell r="K2835" t="str">
            <v>SMU</v>
          </cell>
          <cell r="L2835" t="str">
            <v>SS24</v>
          </cell>
          <cell r="M2835">
            <v>593.46</v>
          </cell>
          <cell r="N2835">
            <v>157</v>
          </cell>
          <cell r="O2835">
            <v>237.38400000000001</v>
          </cell>
          <cell r="P2835">
            <v>0</v>
          </cell>
          <cell r="Q2835">
            <v>0</v>
          </cell>
          <cell r="R2835">
            <v>0</v>
          </cell>
          <cell r="S2835">
            <v>0</v>
          </cell>
          <cell r="T2835">
            <v>0</v>
          </cell>
          <cell r="U2835">
            <v>0</v>
          </cell>
          <cell r="V2835">
            <v>0</v>
          </cell>
          <cell r="W2835">
            <v>0.75600000000000001</v>
          </cell>
          <cell r="X2835">
            <v>3.7800000000000002</v>
          </cell>
          <cell r="Y2835">
            <v>-3.024</v>
          </cell>
          <cell r="Z2835">
            <v>1.512</v>
          </cell>
          <cell r="AA2835">
            <v>2.2680000000000002</v>
          </cell>
          <cell r="AB2835">
            <v>0.75600000000000001</v>
          </cell>
          <cell r="AC2835" t="str">
            <v>Mainline</v>
          </cell>
          <cell r="AD2835" t="str">
            <v>30_Mens Fitness</v>
          </cell>
          <cell r="AE2835" t="str">
            <v>S124</v>
          </cell>
          <cell r="AF2835" t="str">
            <v>Seasonal</v>
          </cell>
          <cell r="AG2835">
            <v>1</v>
          </cell>
          <cell r="AH2835" t="str">
            <v>&lt;N/A&gt;</v>
          </cell>
          <cell r="AI2835" t="str">
            <v>Mens</v>
          </cell>
          <cell r="AJ2835">
            <v>0</v>
          </cell>
          <cell r="AK2835" t="str">
            <v>S1 2024</v>
          </cell>
          <cell r="AL2835">
            <v>45444</v>
          </cell>
          <cell r="AM2835">
            <v>356.07600000000002</v>
          </cell>
          <cell r="AN2835">
            <v>157</v>
          </cell>
          <cell r="AO2835">
            <v>2.2680000000000002</v>
          </cell>
        </row>
        <row r="2836">
          <cell r="A2836">
            <v>8730016516243</v>
          </cell>
          <cell r="B2836" t="str">
            <v>1 Season Old</v>
          </cell>
          <cell r="C2836" t="str">
            <v>W060</v>
          </cell>
          <cell r="D2836" t="str">
            <v>Speedo USA Maersk</v>
          </cell>
          <cell r="E2836" t="str">
            <v>8-730016516243</v>
          </cell>
          <cell r="F2836" t="str">
            <v>SOLAR BRIEF 450</v>
          </cell>
          <cell r="G2836" t="str">
            <v>P1132</v>
          </cell>
          <cell r="H2836" t="str">
            <v>Swim Bottoms</v>
          </cell>
          <cell r="I2836" t="str">
            <v>812</v>
          </cell>
          <cell r="J2836" t="str">
            <v>Apparel</v>
          </cell>
          <cell r="K2836" t="str">
            <v>MNL</v>
          </cell>
          <cell r="L2836" t="str">
            <v>SS24</v>
          </cell>
          <cell r="M2836">
            <v>491.4</v>
          </cell>
          <cell r="N2836">
            <v>130</v>
          </cell>
          <cell r="O2836">
            <v>196.56</v>
          </cell>
          <cell r="P2836">
            <v>0</v>
          </cell>
          <cell r="Q2836">
            <v>0</v>
          </cell>
          <cell r="R2836">
            <v>0</v>
          </cell>
          <cell r="S2836">
            <v>0</v>
          </cell>
          <cell r="T2836">
            <v>0</v>
          </cell>
          <cell r="U2836">
            <v>0</v>
          </cell>
          <cell r="V2836">
            <v>0</v>
          </cell>
          <cell r="W2836">
            <v>0.75600000000000001</v>
          </cell>
          <cell r="X2836">
            <v>3.78</v>
          </cell>
          <cell r="Y2836">
            <v>-3.024</v>
          </cell>
          <cell r="Z2836">
            <v>1.512</v>
          </cell>
          <cell r="AA2836">
            <v>2.2679999999999998</v>
          </cell>
          <cell r="AB2836">
            <v>0.75600000000000001</v>
          </cell>
          <cell r="AC2836" t="str">
            <v>Mainline</v>
          </cell>
          <cell r="AD2836" t="str">
            <v>30_Mens Fitness</v>
          </cell>
          <cell r="AE2836" t="str">
            <v>S124</v>
          </cell>
          <cell r="AF2836" t="str">
            <v>Seasonal</v>
          </cell>
          <cell r="AG2836">
            <v>1</v>
          </cell>
          <cell r="AH2836" t="str">
            <v>&lt;N/A&gt;</v>
          </cell>
          <cell r="AI2836" t="str">
            <v>Mens</v>
          </cell>
          <cell r="AJ2836">
            <v>0</v>
          </cell>
          <cell r="AK2836" t="str">
            <v>S1 2024</v>
          </cell>
          <cell r="AL2836">
            <v>45444</v>
          </cell>
          <cell r="AM2836">
            <v>294.83999999999997</v>
          </cell>
          <cell r="AN2836">
            <v>130</v>
          </cell>
          <cell r="AO2836">
            <v>2.2679999999999998</v>
          </cell>
        </row>
        <row r="2837">
          <cell r="A2837">
            <v>87300165300</v>
          </cell>
          <cell r="B2837" t="str">
            <v>3 Seasons Old</v>
          </cell>
          <cell r="C2837" t="str">
            <v>W060</v>
          </cell>
          <cell r="D2837" t="str">
            <v>Speedo USA Maersk</v>
          </cell>
          <cell r="E2837" t="str">
            <v>8-7300165300</v>
          </cell>
          <cell r="F2837" t="str">
            <v>Solar 1" Brief 300</v>
          </cell>
          <cell r="G2837" t="str">
            <v>P1132</v>
          </cell>
          <cell r="H2837" t="str">
            <v>Swim Bottoms</v>
          </cell>
          <cell r="I2837" t="str">
            <v>812</v>
          </cell>
          <cell r="J2837" t="str">
            <v>Apparel</v>
          </cell>
          <cell r="K2837" t="str">
            <v>MNL</v>
          </cell>
          <cell r="L2837" t="str">
            <v>SS23</v>
          </cell>
          <cell r="M2837">
            <v>4.2699999999999996</v>
          </cell>
          <cell r="N2837">
            <v>1</v>
          </cell>
          <cell r="O2837">
            <v>3.8429999999999995</v>
          </cell>
          <cell r="P2837">
            <v>0</v>
          </cell>
          <cell r="Q2837">
            <v>0</v>
          </cell>
          <cell r="R2837">
            <v>0</v>
          </cell>
          <cell r="S2837">
            <v>-3.2699999999999996</v>
          </cell>
          <cell r="T2837">
            <v>1</v>
          </cell>
          <cell r="U2837">
            <v>-3.2699999999999996</v>
          </cell>
          <cell r="V2837">
            <v>0</v>
          </cell>
          <cell r="W2837">
            <v>3.2699999999999996</v>
          </cell>
          <cell r="X2837">
            <v>4.2699999999999996</v>
          </cell>
          <cell r="Y2837">
            <v>-1</v>
          </cell>
          <cell r="Z2837">
            <v>3.8429999999999995</v>
          </cell>
          <cell r="AA2837">
            <v>0.42700000000000005</v>
          </cell>
          <cell r="AB2837">
            <v>0.57299999999999995</v>
          </cell>
          <cell r="AC2837" t="str">
            <v>Mainline</v>
          </cell>
          <cell r="AD2837" t="str">
            <v>30_Mens Fitness</v>
          </cell>
          <cell r="AE2837" t="str">
            <v>S123</v>
          </cell>
          <cell r="AF2837" t="str">
            <v>Seasonal</v>
          </cell>
          <cell r="AG2837">
            <v>1</v>
          </cell>
          <cell r="AH2837" t="str">
            <v>Release Jan 24</v>
          </cell>
          <cell r="AI2837" t="str">
            <v>Mens</v>
          </cell>
          <cell r="AJ2837" t="str">
            <v/>
          </cell>
          <cell r="AK2837">
            <v>0</v>
          </cell>
          <cell r="AL2837">
            <v>45078</v>
          </cell>
          <cell r="AM2837">
            <v>0.42700000000000005</v>
          </cell>
          <cell r="AN2837">
            <v>1</v>
          </cell>
          <cell r="AO2837">
            <v>0.42700000000000005</v>
          </cell>
        </row>
        <row r="2838">
          <cell r="A2838">
            <v>87300165327</v>
          </cell>
          <cell r="B2838" t="str">
            <v>3 Seasons Old</v>
          </cell>
          <cell r="C2838" t="str">
            <v>W060</v>
          </cell>
          <cell r="D2838" t="str">
            <v>Speedo USA Maersk</v>
          </cell>
          <cell r="E2838" t="str">
            <v>8-7300165327</v>
          </cell>
          <cell r="F2838" t="str">
            <v>Solar 1" Brief 327</v>
          </cell>
          <cell r="G2838" t="str">
            <v>P1132</v>
          </cell>
          <cell r="H2838" t="str">
            <v>Swim Bottoms</v>
          </cell>
          <cell r="I2838" t="str">
            <v>812</v>
          </cell>
          <cell r="J2838" t="str">
            <v>Apparel</v>
          </cell>
          <cell r="K2838" t="str">
            <v>MNL</v>
          </cell>
          <cell r="L2838" t="str">
            <v>SS23</v>
          </cell>
          <cell r="M2838">
            <v>81.13</v>
          </cell>
          <cell r="N2838">
            <v>19</v>
          </cell>
          <cell r="O2838">
            <v>73.016999999999996</v>
          </cell>
          <cell r="P2838">
            <v>0</v>
          </cell>
          <cell r="Q2838">
            <v>0</v>
          </cell>
          <cell r="R2838">
            <v>0</v>
          </cell>
          <cell r="S2838">
            <v>-3.2699999999999996</v>
          </cell>
          <cell r="T2838">
            <v>19</v>
          </cell>
          <cell r="U2838">
            <v>-62.129999999999995</v>
          </cell>
          <cell r="V2838">
            <v>0</v>
          </cell>
          <cell r="W2838">
            <v>3.2699999999999996</v>
          </cell>
          <cell r="X2838">
            <v>4.2699999999999996</v>
          </cell>
          <cell r="Y2838">
            <v>-1</v>
          </cell>
          <cell r="Z2838">
            <v>3.843</v>
          </cell>
          <cell r="AA2838">
            <v>0.4269999999999996</v>
          </cell>
          <cell r="AB2838">
            <v>0.5730000000000004</v>
          </cell>
          <cell r="AC2838" t="str">
            <v>Mainline</v>
          </cell>
          <cell r="AD2838" t="str">
            <v>30_Mens Fitness</v>
          </cell>
          <cell r="AE2838" t="str">
            <v>S123</v>
          </cell>
          <cell r="AF2838" t="str">
            <v>Seasonal</v>
          </cell>
          <cell r="AG2838">
            <v>1</v>
          </cell>
          <cell r="AH2838" t="str">
            <v>Release 10-19-23</v>
          </cell>
          <cell r="AI2838" t="str">
            <v>Mens</v>
          </cell>
          <cell r="AJ2838" t="str">
            <v/>
          </cell>
          <cell r="AK2838">
            <v>0</v>
          </cell>
          <cell r="AL2838">
            <v>45078</v>
          </cell>
          <cell r="AM2838">
            <v>8.1129999999999924</v>
          </cell>
          <cell r="AN2838">
            <v>19</v>
          </cell>
          <cell r="AO2838">
            <v>0.4269999999999996</v>
          </cell>
        </row>
        <row r="2839">
          <cell r="A2839">
            <v>87300165400</v>
          </cell>
          <cell r="B2839" t="str">
            <v>3 Seasons Old</v>
          </cell>
          <cell r="C2839" t="str">
            <v>W060</v>
          </cell>
          <cell r="D2839" t="str">
            <v>Speedo USA Maersk</v>
          </cell>
          <cell r="E2839" t="str">
            <v>8-7300165400</v>
          </cell>
          <cell r="F2839" t="str">
            <v>Solar 1" Brief 400</v>
          </cell>
          <cell r="G2839" t="str">
            <v>P1132</v>
          </cell>
          <cell r="H2839" t="str">
            <v>Swim Bottoms</v>
          </cell>
          <cell r="I2839" t="str">
            <v>812</v>
          </cell>
          <cell r="J2839" t="str">
            <v>Apparel</v>
          </cell>
          <cell r="K2839" t="str">
            <v>MNL</v>
          </cell>
          <cell r="L2839" t="str">
            <v>SS23</v>
          </cell>
          <cell r="M2839">
            <v>354.41</v>
          </cell>
          <cell r="N2839">
            <v>83</v>
          </cell>
          <cell r="O2839">
            <v>318.96900000000005</v>
          </cell>
          <cell r="P2839">
            <v>0</v>
          </cell>
          <cell r="Q2839">
            <v>0</v>
          </cell>
          <cell r="R2839">
            <v>0</v>
          </cell>
          <cell r="S2839">
            <v>-3.2700000000000009</v>
          </cell>
          <cell r="T2839">
            <v>83</v>
          </cell>
          <cell r="U2839">
            <v>-271.41000000000008</v>
          </cell>
          <cell r="V2839">
            <v>0</v>
          </cell>
          <cell r="W2839">
            <v>3.2700000000000009</v>
          </cell>
          <cell r="X2839">
            <v>4.2700000000000005</v>
          </cell>
          <cell r="Y2839">
            <v>-0.99999999999999956</v>
          </cell>
          <cell r="Z2839">
            <v>3.8430000000000004</v>
          </cell>
          <cell r="AA2839">
            <v>0.42700000000000005</v>
          </cell>
          <cell r="AB2839">
            <v>0.57299999999999951</v>
          </cell>
          <cell r="AC2839" t="str">
            <v>Mainline</v>
          </cell>
          <cell r="AD2839" t="str">
            <v>30_Mens Fitness</v>
          </cell>
          <cell r="AE2839" t="str">
            <v>S123</v>
          </cell>
          <cell r="AF2839" t="str">
            <v>Seasonal</v>
          </cell>
          <cell r="AG2839">
            <v>1</v>
          </cell>
          <cell r="AH2839" t="str">
            <v>Release 10-19-23</v>
          </cell>
          <cell r="AI2839" t="str">
            <v>Mens</v>
          </cell>
          <cell r="AJ2839" t="str">
            <v/>
          </cell>
          <cell r="AK2839">
            <v>0</v>
          </cell>
          <cell r="AL2839">
            <v>45078</v>
          </cell>
          <cell r="AM2839">
            <v>35.441000000000003</v>
          </cell>
          <cell r="AN2839">
            <v>83</v>
          </cell>
          <cell r="AO2839">
            <v>0.42700000000000005</v>
          </cell>
        </row>
        <row r="2840">
          <cell r="A2840">
            <v>87300165434</v>
          </cell>
          <cell r="B2840" t="str">
            <v>Current</v>
          </cell>
          <cell r="C2840" t="str">
            <v>W060</v>
          </cell>
          <cell r="D2840" t="str">
            <v>Speedo USA Maersk</v>
          </cell>
          <cell r="E2840" t="str">
            <v>8-7300165434</v>
          </cell>
          <cell r="F2840" t="str">
            <v>Solar 1" Brief 434</v>
          </cell>
          <cell r="G2840" t="str">
            <v>P1132</v>
          </cell>
          <cell r="H2840" t="str">
            <v>Swim Bottoms</v>
          </cell>
          <cell r="I2840" t="str">
            <v>812</v>
          </cell>
          <cell r="J2840" t="str">
            <v>Apparel</v>
          </cell>
          <cell r="K2840" t="str">
            <v>SMU</v>
          </cell>
          <cell r="L2840" t="str">
            <v>SS25</v>
          </cell>
          <cell r="M2840">
            <v>24131.52</v>
          </cell>
          <cell r="N2840">
            <v>6384</v>
          </cell>
          <cell r="O2840">
            <v>0</v>
          </cell>
          <cell r="P2840">
            <v>0</v>
          </cell>
          <cell r="Q2840">
            <v>0</v>
          </cell>
          <cell r="R2840">
            <v>0</v>
          </cell>
          <cell r="S2840">
            <v>0</v>
          </cell>
          <cell r="T2840">
            <v>0</v>
          </cell>
          <cell r="U2840">
            <v>0</v>
          </cell>
          <cell r="V2840">
            <v>0</v>
          </cell>
          <cell r="W2840">
            <v>0</v>
          </cell>
          <cell r="X2840">
            <v>3.7800000000000002</v>
          </cell>
          <cell r="Y2840">
            <v>-3.7800000000000002</v>
          </cell>
          <cell r="Z2840">
            <v>0</v>
          </cell>
          <cell r="AA2840">
            <v>3.7800000000000002</v>
          </cell>
          <cell r="AB2840">
            <v>0</v>
          </cell>
          <cell r="AC2840" t="str">
            <v>Mainline</v>
          </cell>
          <cell r="AD2840" t="str">
            <v>30_Mens Fitness</v>
          </cell>
          <cell r="AE2840" t="str">
            <v>S125</v>
          </cell>
          <cell r="AF2840" t="str">
            <v>Core</v>
          </cell>
          <cell r="AG2840">
            <v>1</v>
          </cell>
          <cell r="AH2840" t="str">
            <v>&lt;N/A&gt;</v>
          </cell>
          <cell r="AI2840" t="str">
            <v>Mens</v>
          </cell>
          <cell r="AJ2840" t="str">
            <v/>
          </cell>
          <cell r="AK2840">
            <v>0</v>
          </cell>
          <cell r="AL2840">
            <v>45992</v>
          </cell>
          <cell r="AM2840">
            <v>24131.52</v>
          </cell>
          <cell r="AN2840">
            <v>6384</v>
          </cell>
          <cell r="AO2840">
            <v>3.7800000000000002</v>
          </cell>
        </row>
        <row r="2841">
          <cell r="A2841">
            <v>87300165603</v>
          </cell>
          <cell r="B2841" t="str">
            <v>3 Seasons Old</v>
          </cell>
          <cell r="C2841" t="str">
            <v>W060</v>
          </cell>
          <cell r="D2841" t="str">
            <v>Speedo USA Maersk</v>
          </cell>
          <cell r="E2841" t="str">
            <v>8-7300165603</v>
          </cell>
          <cell r="F2841" t="str">
            <v>Solar 1" Brief 603</v>
          </cell>
          <cell r="G2841" t="str">
            <v>P1132</v>
          </cell>
          <cell r="H2841" t="str">
            <v>Swim Bottoms</v>
          </cell>
          <cell r="I2841" t="str">
            <v>812</v>
          </cell>
          <cell r="J2841" t="str">
            <v>Apparel</v>
          </cell>
          <cell r="K2841" t="str">
            <v>MNL</v>
          </cell>
          <cell r="L2841" t="str">
            <v>SS23</v>
          </cell>
          <cell r="M2841">
            <v>4.2699999999999996</v>
          </cell>
          <cell r="N2841">
            <v>1</v>
          </cell>
          <cell r="O2841">
            <v>3.8429999999999995</v>
          </cell>
          <cell r="P2841">
            <v>0</v>
          </cell>
          <cell r="Q2841">
            <v>0</v>
          </cell>
          <cell r="R2841">
            <v>0</v>
          </cell>
          <cell r="S2841">
            <v>-3.2699999999999996</v>
          </cell>
          <cell r="T2841">
            <v>1</v>
          </cell>
          <cell r="U2841">
            <v>-3.2699999999999996</v>
          </cell>
          <cell r="V2841">
            <v>0</v>
          </cell>
          <cell r="W2841">
            <v>3.2699999999999996</v>
          </cell>
          <cell r="X2841">
            <v>4.2699999999999996</v>
          </cell>
          <cell r="Y2841">
            <v>-1</v>
          </cell>
          <cell r="Z2841">
            <v>3.8429999999999995</v>
          </cell>
          <cell r="AA2841">
            <v>0.42700000000000005</v>
          </cell>
          <cell r="AB2841">
            <v>0.57299999999999995</v>
          </cell>
          <cell r="AC2841" t="str">
            <v>Mainline</v>
          </cell>
          <cell r="AD2841" t="str">
            <v>30_Mens Fitness</v>
          </cell>
          <cell r="AE2841" t="str">
            <v>S123</v>
          </cell>
          <cell r="AF2841" t="str">
            <v>Seasonal</v>
          </cell>
          <cell r="AG2841">
            <v>1</v>
          </cell>
          <cell r="AH2841" t="str">
            <v>Release 10-19-23</v>
          </cell>
          <cell r="AI2841" t="str">
            <v>Mens</v>
          </cell>
          <cell r="AJ2841" t="str">
            <v/>
          </cell>
          <cell r="AK2841">
            <v>0</v>
          </cell>
          <cell r="AL2841">
            <v>45078</v>
          </cell>
          <cell r="AM2841">
            <v>0.42700000000000005</v>
          </cell>
          <cell r="AN2841">
            <v>1</v>
          </cell>
          <cell r="AO2841">
            <v>0.42700000000000005</v>
          </cell>
        </row>
        <row r="2842">
          <cell r="A2842">
            <v>87300165623</v>
          </cell>
          <cell r="B2842" t="str">
            <v>Current</v>
          </cell>
          <cell r="C2842" t="str">
            <v>W060</v>
          </cell>
          <cell r="D2842" t="str">
            <v>Speedo USA Maersk</v>
          </cell>
          <cell r="E2842" t="str">
            <v>8-7300165623</v>
          </cell>
          <cell r="F2842" t="str">
            <v>Solar 1" Brief 623</v>
          </cell>
          <cell r="G2842" t="str">
            <v>P1132</v>
          </cell>
          <cell r="H2842" t="str">
            <v>Swim Bottoms</v>
          </cell>
          <cell r="I2842" t="str">
            <v>812</v>
          </cell>
          <cell r="J2842" t="str">
            <v>Apparel</v>
          </cell>
          <cell r="K2842" t="str">
            <v>SMU</v>
          </cell>
          <cell r="L2842" t="str">
            <v>SS25</v>
          </cell>
          <cell r="M2842">
            <v>12246.08</v>
          </cell>
          <cell r="N2842">
            <v>2464</v>
          </cell>
          <cell r="O2842">
            <v>0</v>
          </cell>
          <cell r="P2842">
            <v>0</v>
          </cell>
          <cell r="Q2842">
            <v>0</v>
          </cell>
          <cell r="R2842">
            <v>0</v>
          </cell>
          <cell r="S2842">
            <v>0</v>
          </cell>
          <cell r="T2842">
            <v>0</v>
          </cell>
          <cell r="U2842">
            <v>0</v>
          </cell>
          <cell r="V2842">
            <v>0</v>
          </cell>
          <cell r="W2842">
            <v>0</v>
          </cell>
          <cell r="X2842">
            <v>4.97</v>
          </cell>
          <cell r="Y2842">
            <v>-4.97</v>
          </cell>
          <cell r="Z2842">
            <v>0</v>
          </cell>
          <cell r="AA2842">
            <v>4.97</v>
          </cell>
          <cell r="AB2842">
            <v>0</v>
          </cell>
          <cell r="AC2842" t="str">
            <v>Mainline</v>
          </cell>
          <cell r="AD2842" t="str">
            <v>30_Mens Fitness</v>
          </cell>
          <cell r="AE2842" t="str">
            <v>S125</v>
          </cell>
          <cell r="AF2842" t="str">
            <v>Core</v>
          </cell>
          <cell r="AG2842">
            <v>1</v>
          </cell>
          <cell r="AH2842" t="str">
            <v>&lt;N/A&gt;</v>
          </cell>
          <cell r="AI2842" t="str">
            <v>Mens</v>
          </cell>
          <cell r="AJ2842" t="str">
            <v/>
          </cell>
          <cell r="AK2842">
            <v>0</v>
          </cell>
          <cell r="AL2842">
            <v>45992</v>
          </cell>
          <cell r="AM2842">
            <v>12246.08</v>
          </cell>
          <cell r="AN2842">
            <v>2464</v>
          </cell>
          <cell r="AO2842">
            <v>4.97</v>
          </cell>
        </row>
        <row r="2843">
          <cell r="A2843">
            <v>87300165626</v>
          </cell>
          <cell r="B2843" t="str">
            <v>1 Season Old</v>
          </cell>
          <cell r="C2843" t="str">
            <v>W060</v>
          </cell>
          <cell r="D2843" t="str">
            <v>Speedo USA Maersk</v>
          </cell>
          <cell r="E2843" t="str">
            <v>8-7300165626</v>
          </cell>
          <cell r="F2843" t="str">
            <v>Solar 1" Brief 626</v>
          </cell>
          <cell r="G2843" t="str">
            <v>P1132</v>
          </cell>
          <cell r="H2843" t="str">
            <v>Swim Bottoms</v>
          </cell>
          <cell r="I2843" t="str">
            <v>812</v>
          </cell>
          <cell r="J2843" t="str">
            <v>Apparel</v>
          </cell>
          <cell r="K2843" t="str">
            <v>MNL</v>
          </cell>
          <cell r="L2843" t="str">
            <v>SS24</v>
          </cell>
          <cell r="M2843">
            <v>11.52</v>
          </cell>
          <cell r="N2843">
            <v>3</v>
          </cell>
          <cell r="O2843">
            <v>4.6079999999999997</v>
          </cell>
          <cell r="P2843">
            <v>0</v>
          </cell>
          <cell r="Q2843">
            <v>0</v>
          </cell>
          <cell r="R2843">
            <v>0</v>
          </cell>
          <cell r="S2843">
            <v>0</v>
          </cell>
          <cell r="T2843">
            <v>0</v>
          </cell>
          <cell r="U2843">
            <v>0</v>
          </cell>
          <cell r="V2843">
            <v>0</v>
          </cell>
          <cell r="W2843">
            <v>0.7679999999999999</v>
          </cell>
          <cell r="X2843">
            <v>3.84</v>
          </cell>
          <cell r="Y2843">
            <v>-3.0720000000000001</v>
          </cell>
          <cell r="Z2843">
            <v>1.5359999999999998</v>
          </cell>
          <cell r="AA2843">
            <v>2.3040000000000003</v>
          </cell>
          <cell r="AB2843">
            <v>0.7679999999999999</v>
          </cell>
          <cell r="AC2843" t="str">
            <v>Mainline</v>
          </cell>
          <cell r="AD2843" t="str">
            <v>30_Mens Fitness</v>
          </cell>
          <cell r="AE2843" t="str">
            <v>S124</v>
          </cell>
          <cell r="AF2843" t="str">
            <v>Seasonal</v>
          </cell>
          <cell r="AG2843">
            <v>1</v>
          </cell>
          <cell r="AH2843" t="str">
            <v>&lt;N/A&gt;</v>
          </cell>
          <cell r="AI2843" t="str">
            <v>Mens</v>
          </cell>
          <cell r="AJ2843" t="str">
            <v/>
          </cell>
          <cell r="AK2843">
            <v>0</v>
          </cell>
          <cell r="AL2843">
            <v>45444</v>
          </cell>
          <cell r="AM2843">
            <v>6.9120000000000008</v>
          </cell>
          <cell r="AN2843">
            <v>3</v>
          </cell>
          <cell r="AO2843">
            <v>2.3040000000000003</v>
          </cell>
        </row>
        <row r="2844">
          <cell r="A2844">
            <v>87300167006</v>
          </cell>
          <cell r="B2844" t="str">
            <v>Current</v>
          </cell>
          <cell r="C2844" t="str">
            <v>W060</v>
          </cell>
          <cell r="D2844" t="str">
            <v>Speedo USA Maersk</v>
          </cell>
          <cell r="E2844" t="str">
            <v>8-7300167006</v>
          </cell>
          <cell r="F2844" t="str">
            <v>FitnessSplSquareLeg 006</v>
          </cell>
          <cell r="G2844" t="str">
            <v>P1132</v>
          </cell>
          <cell r="H2844" t="str">
            <v>Swim Bottoms</v>
          </cell>
          <cell r="I2844" t="str">
            <v>812</v>
          </cell>
          <cell r="J2844" t="str">
            <v>Apparel</v>
          </cell>
          <cell r="K2844" t="str">
            <v>SMU</v>
          </cell>
          <cell r="L2844" t="str">
            <v>SS25</v>
          </cell>
          <cell r="M2844">
            <v>16692.52</v>
          </cell>
          <cell r="N2844">
            <v>2732</v>
          </cell>
          <cell r="O2844">
            <v>0</v>
          </cell>
          <cell r="P2844">
            <v>0</v>
          </cell>
          <cell r="Q2844">
            <v>0</v>
          </cell>
          <cell r="R2844">
            <v>0</v>
          </cell>
          <cell r="S2844">
            <v>0</v>
          </cell>
          <cell r="T2844">
            <v>0</v>
          </cell>
          <cell r="U2844">
            <v>0</v>
          </cell>
          <cell r="V2844">
            <v>0</v>
          </cell>
          <cell r="W2844">
            <v>0</v>
          </cell>
          <cell r="X2844">
            <v>6.11</v>
          </cell>
          <cell r="Y2844">
            <v>-6.11</v>
          </cell>
          <cell r="Z2844">
            <v>0</v>
          </cell>
          <cell r="AA2844">
            <v>6.11</v>
          </cell>
          <cell r="AB2844">
            <v>0</v>
          </cell>
          <cell r="AC2844" t="str">
            <v>Mainline</v>
          </cell>
          <cell r="AD2844" t="str">
            <v>30_Mens Fitness</v>
          </cell>
          <cell r="AE2844" t="str">
            <v>S125</v>
          </cell>
          <cell r="AF2844" t="str">
            <v>Core</v>
          </cell>
          <cell r="AG2844">
            <v>1</v>
          </cell>
          <cell r="AH2844" t="str">
            <v>&lt;N/A&gt;</v>
          </cell>
          <cell r="AI2844" t="str">
            <v>Mens</v>
          </cell>
          <cell r="AJ2844" t="str">
            <v/>
          </cell>
          <cell r="AK2844">
            <v>0</v>
          </cell>
          <cell r="AL2844">
            <v>45992</v>
          </cell>
          <cell r="AM2844">
            <v>16692.52</v>
          </cell>
          <cell r="AN2844">
            <v>2732</v>
          </cell>
          <cell r="AO2844">
            <v>6.11</v>
          </cell>
        </row>
        <row r="2845">
          <cell r="A2845">
            <v>87300167317</v>
          </cell>
          <cell r="B2845" t="str">
            <v>Current</v>
          </cell>
          <cell r="C2845" t="str">
            <v>W060</v>
          </cell>
          <cell r="D2845" t="str">
            <v>Speedo USA Maersk</v>
          </cell>
          <cell r="E2845" t="str">
            <v>8-7300167317</v>
          </cell>
          <cell r="F2845" t="str">
            <v>FitnessSplSquareLeg 317</v>
          </cell>
          <cell r="G2845" t="str">
            <v>P1132</v>
          </cell>
          <cell r="H2845" t="str">
            <v>Swim Bottoms</v>
          </cell>
          <cell r="I2845" t="str">
            <v>812</v>
          </cell>
          <cell r="J2845" t="str">
            <v>Apparel</v>
          </cell>
          <cell r="K2845" t="str">
            <v>SMU</v>
          </cell>
          <cell r="L2845" t="str">
            <v>SS25</v>
          </cell>
          <cell r="M2845">
            <v>323.83</v>
          </cell>
          <cell r="N2845">
            <v>53</v>
          </cell>
          <cell r="O2845">
            <v>0</v>
          </cell>
          <cell r="P2845">
            <v>0</v>
          </cell>
          <cell r="Q2845">
            <v>0</v>
          </cell>
          <cell r="R2845">
            <v>0</v>
          </cell>
          <cell r="S2845">
            <v>0</v>
          </cell>
          <cell r="T2845">
            <v>0</v>
          </cell>
          <cell r="U2845">
            <v>0</v>
          </cell>
          <cell r="V2845">
            <v>0</v>
          </cell>
          <cell r="W2845">
            <v>0</v>
          </cell>
          <cell r="X2845">
            <v>6.1099999999999994</v>
          </cell>
          <cell r="Y2845">
            <v>-6.1099999999999994</v>
          </cell>
          <cell r="Z2845">
            <v>0</v>
          </cell>
          <cell r="AA2845">
            <v>6.1099999999999994</v>
          </cell>
          <cell r="AB2845">
            <v>0</v>
          </cell>
          <cell r="AC2845" t="str">
            <v>Mainline</v>
          </cell>
          <cell r="AD2845" t="str">
            <v>30_Mens Fitness</v>
          </cell>
          <cell r="AE2845" t="str">
            <v>S125</v>
          </cell>
          <cell r="AF2845" t="str">
            <v>Core</v>
          </cell>
          <cell r="AG2845">
            <v>1</v>
          </cell>
          <cell r="AH2845" t="str">
            <v>&lt;N/A&gt;</v>
          </cell>
          <cell r="AI2845" t="str">
            <v>Mens</v>
          </cell>
          <cell r="AJ2845" t="str">
            <v/>
          </cell>
          <cell r="AK2845">
            <v>0</v>
          </cell>
          <cell r="AL2845">
            <v>45992</v>
          </cell>
          <cell r="AM2845">
            <v>323.83</v>
          </cell>
          <cell r="AN2845">
            <v>53</v>
          </cell>
          <cell r="AO2845">
            <v>6.1099999999999994</v>
          </cell>
        </row>
        <row r="2846">
          <cell r="A2846">
            <v>87300167801</v>
          </cell>
          <cell r="B2846" t="str">
            <v>3 Seasons Old</v>
          </cell>
          <cell r="C2846" t="str">
            <v>W060</v>
          </cell>
          <cell r="D2846" t="str">
            <v>Speedo USA Maersk</v>
          </cell>
          <cell r="E2846" t="str">
            <v>8-7300167801</v>
          </cell>
          <cell r="F2846" t="str">
            <v>FitnessSplSquareLeg 801</v>
          </cell>
          <cell r="G2846" t="str">
            <v>P1132</v>
          </cell>
          <cell r="H2846" t="str">
            <v>Swim Bottoms</v>
          </cell>
          <cell r="I2846" t="str">
            <v>812</v>
          </cell>
          <cell r="J2846" t="str">
            <v>Apparel</v>
          </cell>
          <cell r="K2846" t="str">
            <v>MNL</v>
          </cell>
          <cell r="L2846" t="str">
            <v>SS23</v>
          </cell>
          <cell r="M2846">
            <v>6.45</v>
          </cell>
          <cell r="N2846">
            <v>1</v>
          </cell>
          <cell r="O2846">
            <v>5.8050000000000006</v>
          </cell>
          <cell r="P2846">
            <v>0</v>
          </cell>
          <cell r="Q2846">
            <v>0</v>
          </cell>
          <cell r="R2846">
            <v>0</v>
          </cell>
          <cell r="S2846">
            <v>-4.45</v>
          </cell>
          <cell r="T2846">
            <v>1</v>
          </cell>
          <cell r="U2846">
            <v>-4.45</v>
          </cell>
          <cell r="V2846">
            <v>0</v>
          </cell>
          <cell r="W2846">
            <v>4.45</v>
          </cell>
          <cell r="X2846">
            <v>6.45</v>
          </cell>
          <cell r="Y2846">
            <v>-2</v>
          </cell>
          <cell r="Z2846">
            <v>5.8050000000000006</v>
          </cell>
          <cell r="AA2846">
            <v>0.64499999999999957</v>
          </cell>
          <cell r="AB2846">
            <v>1.3550000000000004</v>
          </cell>
          <cell r="AC2846" t="str">
            <v>Mainline</v>
          </cell>
          <cell r="AD2846" t="str">
            <v>30_Mens Fitness</v>
          </cell>
          <cell r="AE2846" t="str">
            <v>S123</v>
          </cell>
          <cell r="AF2846" t="str">
            <v>Seasonal</v>
          </cell>
          <cell r="AG2846">
            <v>1</v>
          </cell>
          <cell r="AH2846" t="str">
            <v>Release 10-19-23</v>
          </cell>
          <cell r="AI2846" t="str">
            <v>Mens</v>
          </cell>
          <cell r="AJ2846" t="str">
            <v/>
          </cell>
          <cell r="AK2846">
            <v>0</v>
          </cell>
          <cell r="AL2846">
            <v>45078</v>
          </cell>
          <cell r="AM2846">
            <v>0.64499999999999957</v>
          </cell>
          <cell r="AN2846">
            <v>1</v>
          </cell>
          <cell r="AO2846">
            <v>0.64499999999999957</v>
          </cell>
        </row>
        <row r="2847">
          <cell r="A2847">
            <v>87300265493</v>
          </cell>
          <cell r="B2847" t="str">
            <v>3+ Seasons Old</v>
          </cell>
          <cell r="C2847" t="str">
            <v>W060</v>
          </cell>
          <cell r="D2847" t="str">
            <v>Speedo USA Maersk</v>
          </cell>
          <cell r="E2847" t="str">
            <v>8-7300265493</v>
          </cell>
          <cell r="F2847" t="str">
            <v>SOLAR 1" BRIEF 493</v>
          </cell>
          <cell r="G2847" t="str">
            <v>P1132</v>
          </cell>
          <cell r="H2847" t="str">
            <v>Swim Bottoms</v>
          </cell>
          <cell r="I2847" t="str">
            <v>812</v>
          </cell>
          <cell r="J2847" t="str">
            <v>Apparel</v>
          </cell>
          <cell r="K2847" t="str">
            <v>MNL</v>
          </cell>
          <cell r="L2847" t="str">
            <v>AW20</v>
          </cell>
          <cell r="M2847">
            <v>14.84</v>
          </cell>
          <cell r="N2847">
            <v>2</v>
          </cell>
          <cell r="O2847">
            <v>13.356</v>
          </cell>
          <cell r="P2847">
            <v>0</v>
          </cell>
          <cell r="Q2847">
            <v>0</v>
          </cell>
          <cell r="R2847">
            <v>0</v>
          </cell>
          <cell r="S2847">
            <v>-6.419999999999999</v>
          </cell>
          <cell r="T2847">
            <v>2</v>
          </cell>
          <cell r="U2847">
            <v>-12.839999999999998</v>
          </cell>
          <cell r="V2847">
            <v>0</v>
          </cell>
          <cell r="W2847">
            <v>6.6779999999999999</v>
          </cell>
          <cell r="X2847">
            <v>7.42</v>
          </cell>
          <cell r="Y2847">
            <v>-0.74199999999999999</v>
          </cell>
          <cell r="Z2847">
            <v>6.6779999999999999</v>
          </cell>
          <cell r="AA2847">
            <v>0.74199999999999999</v>
          </cell>
          <cell r="AB2847">
            <v>0</v>
          </cell>
          <cell r="AC2847" t="str">
            <v>Mainline</v>
          </cell>
          <cell r="AD2847" t="str">
            <v>30_Mens Fitness</v>
          </cell>
          <cell r="AE2847" t="str">
            <v>S220</v>
          </cell>
          <cell r="AF2847" t="str">
            <v>Seasonal</v>
          </cell>
          <cell r="AG2847">
            <v>1</v>
          </cell>
          <cell r="AH2847" t="str">
            <v>At Once</v>
          </cell>
          <cell r="AI2847" t="str">
            <v>Mens</v>
          </cell>
          <cell r="AJ2847" t="str">
            <v/>
          </cell>
          <cell r="AK2847">
            <v>0</v>
          </cell>
          <cell r="AL2847" t="str">
            <v/>
          </cell>
          <cell r="AM2847">
            <v>1.484</v>
          </cell>
          <cell r="AN2847">
            <v>2</v>
          </cell>
          <cell r="AO2847">
            <v>0.74199999999999999</v>
          </cell>
        </row>
        <row r="2848">
          <cell r="A2848">
            <v>87300265962</v>
          </cell>
          <cell r="B2848" t="str">
            <v>3+ Seasons Old</v>
          </cell>
          <cell r="C2848" t="str">
            <v>W060</v>
          </cell>
          <cell r="D2848" t="str">
            <v>Speedo USA Maersk</v>
          </cell>
          <cell r="E2848" t="str">
            <v>8-7300265962</v>
          </cell>
          <cell r="F2848" t="str">
            <v>SOLAR 1" BRIEF 962</v>
          </cell>
          <cell r="G2848" t="str">
            <v>P1132</v>
          </cell>
          <cell r="H2848" t="str">
            <v>Swim Bottoms</v>
          </cell>
          <cell r="I2848" t="str">
            <v>812</v>
          </cell>
          <cell r="J2848" t="str">
            <v>Apparel</v>
          </cell>
          <cell r="K2848" t="str">
            <v>MNL</v>
          </cell>
          <cell r="L2848" t="str">
            <v>AW20</v>
          </cell>
          <cell r="M2848">
            <v>2085.02</v>
          </cell>
          <cell r="N2848">
            <v>281</v>
          </cell>
          <cell r="O2848">
            <v>1876.518</v>
          </cell>
          <cell r="P2848">
            <v>0</v>
          </cell>
          <cell r="Q2848">
            <v>0</v>
          </cell>
          <cell r="R2848">
            <v>0</v>
          </cell>
          <cell r="S2848">
            <v>-6.42</v>
          </cell>
          <cell r="T2848">
            <v>281</v>
          </cell>
          <cell r="U2848">
            <v>-1804.02</v>
          </cell>
          <cell r="V2848">
            <v>0</v>
          </cell>
          <cell r="W2848">
            <v>6.6779999999999999</v>
          </cell>
          <cell r="X2848">
            <v>7.42</v>
          </cell>
          <cell r="Y2848">
            <v>-0.74199999999999999</v>
          </cell>
          <cell r="Z2848">
            <v>6.6779999999999999</v>
          </cell>
          <cell r="AA2848">
            <v>0.74199999999999999</v>
          </cell>
          <cell r="AB2848">
            <v>0</v>
          </cell>
          <cell r="AC2848" t="str">
            <v>Mainline</v>
          </cell>
          <cell r="AD2848" t="str">
            <v>30_Mens Fitness</v>
          </cell>
          <cell r="AE2848" t="str">
            <v>S220</v>
          </cell>
          <cell r="AF2848" t="str">
            <v>Seasonal</v>
          </cell>
          <cell r="AG2848">
            <v>1</v>
          </cell>
          <cell r="AH2848" t="str">
            <v>At Once</v>
          </cell>
          <cell r="AI2848" t="str">
            <v>Mens</v>
          </cell>
          <cell r="AJ2848" t="str">
            <v/>
          </cell>
          <cell r="AK2848">
            <v>0</v>
          </cell>
          <cell r="AL2848" t="str">
            <v/>
          </cell>
          <cell r="AM2848">
            <v>208.50200000000001</v>
          </cell>
          <cell r="AN2848">
            <v>281</v>
          </cell>
          <cell r="AO2848">
            <v>0.74199999999999999</v>
          </cell>
        </row>
        <row r="2849">
          <cell r="A2849" t="str">
            <v>8742222D021</v>
          </cell>
          <cell r="B2849" t="str">
            <v>3+ Seasons Old</v>
          </cell>
          <cell r="C2849" t="str">
            <v>W060</v>
          </cell>
          <cell r="D2849" t="str">
            <v>Speedo USA Maersk</v>
          </cell>
          <cell r="E2849" t="str">
            <v>8-742222D021</v>
          </cell>
          <cell r="F2849" t="str">
            <v>SS GRAPHIC TEE - CUT 021</v>
          </cell>
          <cell r="G2849" t="str">
            <v>P1119</v>
          </cell>
          <cell r="H2849" t="str">
            <v>Knit Tops</v>
          </cell>
          <cell r="I2849" t="str">
            <v>812</v>
          </cell>
          <cell r="J2849" t="str">
            <v>Apparel</v>
          </cell>
          <cell r="K2849" t="str">
            <v>SMU</v>
          </cell>
          <cell r="L2849" t="str">
            <v>SS21</v>
          </cell>
          <cell r="M2849">
            <v>123.6</v>
          </cell>
          <cell r="N2849">
            <v>24</v>
          </cell>
          <cell r="O2849">
            <v>111.24</v>
          </cell>
          <cell r="P2849">
            <v>0</v>
          </cell>
          <cell r="Q2849">
            <v>0</v>
          </cell>
          <cell r="R2849">
            <v>0</v>
          </cell>
          <cell r="S2849">
            <v>-2.15</v>
          </cell>
          <cell r="T2849">
            <v>24</v>
          </cell>
          <cell r="U2849">
            <v>-51.599999999999994</v>
          </cell>
          <cell r="V2849">
            <v>0</v>
          </cell>
          <cell r="W2849">
            <v>4.6349999999999998</v>
          </cell>
          <cell r="X2849">
            <v>5.1499999999999995</v>
          </cell>
          <cell r="Y2849">
            <v>-0.51499999999999968</v>
          </cell>
          <cell r="Z2849">
            <v>4.6349999999999998</v>
          </cell>
          <cell r="AA2849">
            <v>0.51499999999999968</v>
          </cell>
          <cell r="AB2849">
            <v>0</v>
          </cell>
          <cell r="AC2849" t="str">
            <v>Mainline</v>
          </cell>
          <cell r="AD2849" t="str">
            <v>42_Mens T-Shirts</v>
          </cell>
          <cell r="AE2849" t="str">
            <v>S121</v>
          </cell>
          <cell r="AF2849" t="str">
            <v>Seasonal</v>
          </cell>
          <cell r="AG2849">
            <v>1</v>
          </cell>
          <cell r="AH2849" t="str">
            <v>At Once</v>
          </cell>
          <cell r="AI2849" t="str">
            <v>Mens</v>
          </cell>
          <cell r="AJ2849" t="str">
            <v>Vibe</v>
          </cell>
          <cell r="AK2849">
            <v>0</v>
          </cell>
          <cell r="AL2849" t="str">
            <v/>
          </cell>
          <cell r="AM2849">
            <v>12.359999999999992</v>
          </cell>
          <cell r="AN2849">
            <v>24</v>
          </cell>
          <cell r="AO2849">
            <v>0.51499999999999968</v>
          </cell>
        </row>
        <row r="2850">
          <cell r="A2850" t="str">
            <v>8742222D401</v>
          </cell>
          <cell r="B2850" t="str">
            <v>3+ Seasons Old</v>
          </cell>
          <cell r="C2850" t="str">
            <v>W060</v>
          </cell>
          <cell r="D2850" t="str">
            <v>Speedo USA Maersk</v>
          </cell>
          <cell r="E2850" t="str">
            <v>8-742222D401</v>
          </cell>
          <cell r="F2850" t="str">
            <v>SS GRAPHIC TEE - CUT 401</v>
          </cell>
          <cell r="G2850" t="str">
            <v>P1119</v>
          </cell>
          <cell r="H2850" t="str">
            <v>Knit Tops</v>
          </cell>
          <cell r="I2850" t="str">
            <v>812</v>
          </cell>
          <cell r="J2850" t="str">
            <v>Apparel</v>
          </cell>
          <cell r="K2850" t="str">
            <v>SMU</v>
          </cell>
          <cell r="L2850" t="str">
            <v>SS21</v>
          </cell>
          <cell r="M2850">
            <v>141.12</v>
          </cell>
          <cell r="N2850">
            <v>28</v>
          </cell>
          <cell r="O2850">
            <v>127.00800000000001</v>
          </cell>
          <cell r="P2850">
            <v>0</v>
          </cell>
          <cell r="Q2850">
            <v>0</v>
          </cell>
          <cell r="R2850">
            <v>0</v>
          </cell>
          <cell r="S2850">
            <v>-2.04</v>
          </cell>
          <cell r="T2850">
            <v>28</v>
          </cell>
          <cell r="U2850">
            <v>-57.120000000000005</v>
          </cell>
          <cell r="V2850">
            <v>0</v>
          </cell>
          <cell r="W2850">
            <v>4.5360000000000005</v>
          </cell>
          <cell r="X2850">
            <v>5.04</v>
          </cell>
          <cell r="Y2850">
            <v>-0.50399999999999956</v>
          </cell>
          <cell r="Z2850">
            <v>4.5360000000000005</v>
          </cell>
          <cell r="AA2850">
            <v>0.50399999999999956</v>
          </cell>
          <cell r="AB2850">
            <v>0</v>
          </cell>
          <cell r="AC2850" t="str">
            <v>Mainline</v>
          </cell>
          <cell r="AD2850" t="str">
            <v>42_Mens T-Shirts</v>
          </cell>
          <cell r="AE2850" t="str">
            <v>S121</v>
          </cell>
          <cell r="AF2850" t="str">
            <v>Seasonal</v>
          </cell>
          <cell r="AG2850">
            <v>1</v>
          </cell>
          <cell r="AH2850" t="str">
            <v>At Once</v>
          </cell>
          <cell r="AI2850" t="str">
            <v>Mens</v>
          </cell>
          <cell r="AJ2850" t="str">
            <v>Vibe</v>
          </cell>
          <cell r="AK2850">
            <v>0</v>
          </cell>
          <cell r="AL2850" t="str">
            <v/>
          </cell>
          <cell r="AM2850">
            <v>14.111999999999988</v>
          </cell>
          <cell r="AN2850">
            <v>28</v>
          </cell>
          <cell r="AO2850">
            <v>0.50399999999999956</v>
          </cell>
        </row>
        <row r="2851">
          <cell r="A2851" t="str">
            <v>8742224D021</v>
          </cell>
          <cell r="B2851" t="str">
            <v>3+ Seasons Old</v>
          </cell>
          <cell r="C2851" t="str">
            <v>W060</v>
          </cell>
          <cell r="D2851" t="str">
            <v>Speedo USA Maersk</v>
          </cell>
          <cell r="E2851" t="str">
            <v>8-742224D021</v>
          </cell>
          <cell r="F2851" t="str">
            <v>SS GRAPHIC TEE - PEN 021</v>
          </cell>
          <cell r="G2851" t="str">
            <v>P1119</v>
          </cell>
          <cell r="H2851" t="str">
            <v>Knit Tops</v>
          </cell>
          <cell r="I2851" t="str">
            <v>812</v>
          </cell>
          <cell r="J2851" t="str">
            <v>Apparel</v>
          </cell>
          <cell r="K2851" t="str">
            <v>SMU</v>
          </cell>
          <cell r="L2851" t="str">
            <v>SS21</v>
          </cell>
          <cell r="M2851">
            <v>89.59</v>
          </cell>
          <cell r="N2851">
            <v>17</v>
          </cell>
          <cell r="O2851">
            <v>80.631</v>
          </cell>
          <cell r="P2851">
            <v>0</v>
          </cell>
          <cell r="Q2851">
            <v>0</v>
          </cell>
          <cell r="R2851">
            <v>0</v>
          </cell>
          <cell r="S2851">
            <v>-2.27</v>
          </cell>
          <cell r="T2851">
            <v>17</v>
          </cell>
          <cell r="U2851">
            <v>-38.590000000000003</v>
          </cell>
          <cell r="V2851">
            <v>0</v>
          </cell>
          <cell r="W2851">
            <v>4.7430000000000003</v>
          </cell>
          <cell r="X2851">
            <v>5.2700000000000005</v>
          </cell>
          <cell r="Y2851">
            <v>-0.52700000000000014</v>
          </cell>
          <cell r="Z2851">
            <v>4.7430000000000003</v>
          </cell>
          <cell r="AA2851">
            <v>0.52700000000000014</v>
          </cell>
          <cell r="AB2851">
            <v>0</v>
          </cell>
          <cell r="AC2851" t="str">
            <v>Mainline</v>
          </cell>
          <cell r="AD2851" t="str">
            <v>42_Mens T-Shirts</v>
          </cell>
          <cell r="AE2851" t="str">
            <v>S121</v>
          </cell>
          <cell r="AF2851" t="str">
            <v>Seasonal</v>
          </cell>
          <cell r="AG2851">
            <v>1</v>
          </cell>
          <cell r="AH2851" t="str">
            <v>At Once</v>
          </cell>
          <cell r="AI2851" t="str">
            <v>Mens</v>
          </cell>
          <cell r="AJ2851" t="str">
            <v>Vibe</v>
          </cell>
          <cell r="AK2851">
            <v>0</v>
          </cell>
          <cell r="AL2851" t="str">
            <v/>
          </cell>
          <cell r="AM2851">
            <v>8.9590000000000032</v>
          </cell>
          <cell r="AN2851">
            <v>17</v>
          </cell>
          <cell r="AO2851">
            <v>0.52700000000000014</v>
          </cell>
        </row>
        <row r="2852">
          <cell r="A2852" t="str">
            <v>8742224D400</v>
          </cell>
          <cell r="B2852" t="str">
            <v>3+ Seasons Old</v>
          </cell>
          <cell r="C2852" t="str">
            <v>W060</v>
          </cell>
          <cell r="D2852" t="str">
            <v>Speedo USA Maersk</v>
          </cell>
          <cell r="E2852" t="str">
            <v>8-742224D400</v>
          </cell>
          <cell r="F2852" t="str">
            <v>SS GRAPHIC TEE - PEN 400</v>
          </cell>
          <cell r="G2852" t="str">
            <v>P1119</v>
          </cell>
          <cell r="H2852" t="str">
            <v>Knit Tops</v>
          </cell>
          <cell r="I2852" t="str">
            <v>812</v>
          </cell>
          <cell r="J2852" t="str">
            <v>Apparel</v>
          </cell>
          <cell r="K2852" t="str">
            <v>SMU</v>
          </cell>
          <cell r="L2852" t="str">
            <v>SS21</v>
          </cell>
          <cell r="M2852">
            <v>15.45</v>
          </cell>
          <cell r="N2852">
            <v>3</v>
          </cell>
          <cell r="O2852">
            <v>13.904999999999999</v>
          </cell>
          <cell r="P2852">
            <v>0</v>
          </cell>
          <cell r="Q2852">
            <v>0</v>
          </cell>
          <cell r="R2852">
            <v>0</v>
          </cell>
          <cell r="S2852">
            <v>-2.15</v>
          </cell>
          <cell r="T2852">
            <v>3</v>
          </cell>
          <cell r="U2852">
            <v>-6.4499999999999993</v>
          </cell>
          <cell r="V2852">
            <v>0</v>
          </cell>
          <cell r="W2852">
            <v>4.6349999999999998</v>
          </cell>
          <cell r="X2852">
            <v>5.1499999999999995</v>
          </cell>
          <cell r="Y2852">
            <v>-0.51499999999999968</v>
          </cell>
          <cell r="Z2852">
            <v>4.6349999999999998</v>
          </cell>
          <cell r="AA2852">
            <v>0.51499999999999968</v>
          </cell>
          <cell r="AB2852">
            <v>0</v>
          </cell>
          <cell r="AC2852" t="str">
            <v>Mainline</v>
          </cell>
          <cell r="AD2852" t="str">
            <v>42_Mens T-Shirts</v>
          </cell>
          <cell r="AE2852" t="str">
            <v>S121</v>
          </cell>
          <cell r="AF2852" t="str">
            <v>Seasonal</v>
          </cell>
          <cell r="AG2852">
            <v>1</v>
          </cell>
          <cell r="AH2852" t="str">
            <v>At Once</v>
          </cell>
          <cell r="AI2852" t="str">
            <v>Mens</v>
          </cell>
          <cell r="AJ2852" t="str">
            <v>Vibe</v>
          </cell>
          <cell r="AK2852">
            <v>0</v>
          </cell>
          <cell r="AL2852" t="str">
            <v/>
          </cell>
          <cell r="AM2852">
            <v>1.544999999999999</v>
          </cell>
          <cell r="AN2852">
            <v>3</v>
          </cell>
          <cell r="AO2852">
            <v>0.51499999999999968</v>
          </cell>
        </row>
        <row r="2853">
          <cell r="A2853" t="str">
            <v>8742231D110</v>
          </cell>
          <cell r="B2853" t="str">
            <v>3+ Seasons Old</v>
          </cell>
          <cell r="C2853" t="str">
            <v>W060</v>
          </cell>
          <cell r="D2853" t="str">
            <v>Speedo USA Maersk</v>
          </cell>
          <cell r="E2853" t="str">
            <v>8-742231D110</v>
          </cell>
          <cell r="F2853" t="str">
            <v>LS GRAPHIC TEE - VIE 110</v>
          </cell>
          <cell r="G2853" t="str">
            <v>P1119</v>
          </cell>
          <cell r="H2853" t="str">
            <v>Knit Tops</v>
          </cell>
          <cell r="I2853" t="str">
            <v>812</v>
          </cell>
          <cell r="J2853" t="str">
            <v>Apparel</v>
          </cell>
          <cell r="K2853" t="str">
            <v>SMU</v>
          </cell>
          <cell r="L2853" t="str">
            <v>SS21</v>
          </cell>
          <cell r="M2853">
            <v>6.14</v>
          </cell>
          <cell r="N2853">
            <v>1</v>
          </cell>
          <cell r="O2853">
            <v>5.5259999999999998</v>
          </cell>
          <cell r="P2853">
            <v>0</v>
          </cell>
          <cell r="Q2853">
            <v>0</v>
          </cell>
          <cell r="R2853">
            <v>0</v>
          </cell>
          <cell r="S2853">
            <v>-3.1399999999999997</v>
          </cell>
          <cell r="T2853">
            <v>1</v>
          </cell>
          <cell r="U2853">
            <v>-3.1399999999999997</v>
          </cell>
          <cell r="V2853">
            <v>0</v>
          </cell>
          <cell r="W2853">
            <v>5.5259999999999998</v>
          </cell>
          <cell r="X2853">
            <v>6.14</v>
          </cell>
          <cell r="Y2853">
            <v>-0.61399999999999988</v>
          </cell>
          <cell r="Z2853">
            <v>5.5259999999999998</v>
          </cell>
          <cell r="AA2853">
            <v>0.61399999999999988</v>
          </cell>
          <cell r="AB2853">
            <v>0</v>
          </cell>
          <cell r="AC2853" t="str">
            <v>Mainline</v>
          </cell>
          <cell r="AD2853" t="str">
            <v>42_Mens T-Shirts</v>
          </cell>
          <cell r="AE2853" t="str">
            <v>S121</v>
          </cell>
          <cell r="AF2853" t="str">
            <v>Seasonal</v>
          </cell>
          <cell r="AG2853">
            <v>1</v>
          </cell>
          <cell r="AH2853" t="str">
            <v>At Once</v>
          </cell>
          <cell r="AI2853" t="str">
            <v>Mens</v>
          </cell>
          <cell r="AJ2853" t="str">
            <v>Vibe</v>
          </cell>
          <cell r="AK2853">
            <v>0</v>
          </cell>
          <cell r="AL2853" t="str">
            <v/>
          </cell>
          <cell r="AM2853">
            <v>0.61399999999999988</v>
          </cell>
          <cell r="AN2853">
            <v>1</v>
          </cell>
          <cell r="AO2853">
            <v>0.61399999999999988</v>
          </cell>
        </row>
        <row r="2854">
          <cell r="A2854">
            <v>87475114001</v>
          </cell>
          <cell r="B2854" t="str">
            <v>Current</v>
          </cell>
          <cell r="C2854" t="str">
            <v>W060</v>
          </cell>
          <cell r="D2854" t="str">
            <v>Speedo USA Maersk</v>
          </cell>
          <cell r="E2854" t="str">
            <v>8-7475114001</v>
          </cell>
          <cell r="F2854" t="str">
            <v>BTS JAMMER 001</v>
          </cell>
          <cell r="G2854" t="str">
            <v>P1122</v>
          </cell>
          <cell r="H2854" t="str">
            <v>One-Piece</v>
          </cell>
          <cell r="I2854" t="str">
            <v>812</v>
          </cell>
          <cell r="J2854" t="str">
            <v>Apparel</v>
          </cell>
          <cell r="K2854" t="str">
            <v>SMU</v>
          </cell>
          <cell r="L2854" t="str">
            <v>SS25</v>
          </cell>
          <cell r="M2854">
            <v>8637.2999999999993</v>
          </cell>
          <cell r="N2854">
            <v>1890</v>
          </cell>
          <cell r="O2854">
            <v>0</v>
          </cell>
          <cell r="P2854">
            <v>0</v>
          </cell>
          <cell r="Q2854">
            <v>0</v>
          </cell>
          <cell r="R2854">
            <v>0</v>
          </cell>
          <cell r="S2854">
            <v>0</v>
          </cell>
          <cell r="T2854">
            <v>0</v>
          </cell>
          <cell r="U2854">
            <v>0</v>
          </cell>
          <cell r="V2854">
            <v>0</v>
          </cell>
          <cell r="W2854">
            <v>0</v>
          </cell>
          <cell r="X2854">
            <v>4.5699999999999994</v>
          </cell>
          <cell r="Y2854">
            <v>-4.5699999999999994</v>
          </cell>
          <cell r="Z2854">
            <v>0</v>
          </cell>
          <cell r="AA2854">
            <v>4.5699999999999994</v>
          </cell>
          <cell r="AB2854">
            <v>0</v>
          </cell>
          <cell r="AC2854" t="str">
            <v>Mainline</v>
          </cell>
          <cell r="AD2854" t="str">
            <v>47_Boys 8-20</v>
          </cell>
          <cell r="AE2854" t="str">
            <v>S125</v>
          </cell>
          <cell r="AF2854" t="str">
            <v>Core</v>
          </cell>
          <cell r="AG2854">
            <v>1</v>
          </cell>
          <cell r="AH2854" t="str">
            <v>&lt;N/A&gt;</v>
          </cell>
          <cell r="AI2854" t="str">
            <v>Kids</v>
          </cell>
          <cell r="AJ2854">
            <v>0</v>
          </cell>
          <cell r="AK2854">
            <v>0</v>
          </cell>
          <cell r="AL2854">
            <v>45992</v>
          </cell>
          <cell r="AM2854">
            <v>8637.2999999999993</v>
          </cell>
          <cell r="AN2854">
            <v>1890</v>
          </cell>
          <cell r="AO2854">
            <v>4.5699999999999994</v>
          </cell>
        </row>
        <row r="2855">
          <cell r="A2855">
            <v>8747511401694</v>
          </cell>
          <cell r="B2855" t="str">
            <v>1 Season Old</v>
          </cell>
          <cell r="C2855" t="str">
            <v>W060</v>
          </cell>
          <cell r="D2855" t="str">
            <v>Speedo USA Maersk</v>
          </cell>
          <cell r="E2855" t="str">
            <v>8-747511401694</v>
          </cell>
          <cell r="F2855" t="str">
            <v>BTS JAMMER 441</v>
          </cell>
          <cell r="G2855" t="str">
            <v>P1132</v>
          </cell>
          <cell r="H2855" t="str">
            <v>Swim Bottoms</v>
          </cell>
          <cell r="I2855" t="str">
            <v>812</v>
          </cell>
          <cell r="J2855" t="str">
            <v>Apparel</v>
          </cell>
          <cell r="K2855" t="str">
            <v>MNL</v>
          </cell>
          <cell r="L2855" t="str">
            <v>SS24</v>
          </cell>
          <cell r="M2855">
            <v>71.36</v>
          </cell>
          <cell r="N2855">
            <v>16</v>
          </cell>
          <cell r="O2855">
            <v>28.544</v>
          </cell>
          <cell r="P2855">
            <v>10.815999999999999</v>
          </cell>
          <cell r="Q2855">
            <v>0</v>
          </cell>
          <cell r="R2855">
            <v>0</v>
          </cell>
          <cell r="S2855">
            <v>-2.46</v>
          </cell>
          <cell r="T2855">
            <v>16</v>
          </cell>
          <cell r="U2855">
            <v>-39.36</v>
          </cell>
          <cell r="V2855">
            <v>0</v>
          </cell>
          <cell r="W2855">
            <v>2.46</v>
          </cell>
          <cell r="X2855">
            <v>4.46</v>
          </cell>
          <cell r="Y2855">
            <v>-2</v>
          </cell>
          <cell r="Z2855">
            <v>2.46</v>
          </cell>
          <cell r="AA2855">
            <v>2</v>
          </cell>
          <cell r="AB2855">
            <v>0</v>
          </cell>
          <cell r="AC2855" t="str">
            <v>Mainline</v>
          </cell>
          <cell r="AD2855" t="str">
            <v>47_Boys 8-20</v>
          </cell>
          <cell r="AE2855" t="str">
            <v>S124</v>
          </cell>
          <cell r="AF2855" t="str">
            <v>Seasonal</v>
          </cell>
          <cell r="AG2855">
            <v>1</v>
          </cell>
          <cell r="AH2855" t="str">
            <v>Release May 23</v>
          </cell>
          <cell r="AI2855" t="str">
            <v>Kids</v>
          </cell>
          <cell r="AJ2855">
            <v>0</v>
          </cell>
          <cell r="AK2855">
            <v>0</v>
          </cell>
          <cell r="AL2855">
            <v>45444</v>
          </cell>
          <cell r="AM2855">
            <v>32</v>
          </cell>
          <cell r="AN2855">
            <v>16</v>
          </cell>
          <cell r="AO2855">
            <v>2</v>
          </cell>
        </row>
        <row r="2856">
          <cell r="A2856">
            <v>8747511401880</v>
          </cell>
          <cell r="B2856" t="str">
            <v>3 Seasons Old</v>
          </cell>
          <cell r="C2856" t="str">
            <v>W060</v>
          </cell>
          <cell r="D2856" t="str">
            <v>Speedo USA Maersk</v>
          </cell>
          <cell r="E2856" t="str">
            <v>8-747511401880</v>
          </cell>
          <cell r="F2856" t="str">
            <v>BTS JAMMER 440</v>
          </cell>
          <cell r="G2856" t="str">
            <v>P1132</v>
          </cell>
          <cell r="H2856" t="str">
            <v>Swim Bottoms</v>
          </cell>
          <cell r="I2856" t="str">
            <v>812</v>
          </cell>
          <cell r="J2856" t="str">
            <v>Apparel</v>
          </cell>
          <cell r="K2856" t="str">
            <v>MNL</v>
          </cell>
          <cell r="L2856" t="str">
            <v>SS23</v>
          </cell>
          <cell r="M2856">
            <v>1088.43</v>
          </cell>
          <cell r="N2856">
            <v>213</v>
          </cell>
          <cell r="O2856">
            <v>979.5870000000001</v>
          </cell>
          <cell r="P2856">
            <v>0</v>
          </cell>
          <cell r="Q2856">
            <v>0</v>
          </cell>
          <cell r="R2856">
            <v>0</v>
          </cell>
          <cell r="S2856">
            <v>-3.1100000000000008</v>
          </cell>
          <cell r="T2856">
            <v>213</v>
          </cell>
          <cell r="U2856">
            <v>-662.43000000000018</v>
          </cell>
          <cell r="V2856">
            <v>0</v>
          </cell>
          <cell r="W2856">
            <v>3.3215000000000003</v>
          </cell>
          <cell r="X2856">
            <v>5.1100000000000003</v>
          </cell>
          <cell r="Y2856">
            <v>-1.7885</v>
          </cell>
          <cell r="Z2856">
            <v>4.5990000000000002</v>
          </cell>
          <cell r="AA2856">
            <v>0.51100000000000012</v>
          </cell>
          <cell r="AB2856">
            <v>1.2774999999999999</v>
          </cell>
          <cell r="AC2856" t="str">
            <v>Mainline</v>
          </cell>
          <cell r="AD2856" t="str">
            <v>47_Boys 8-20</v>
          </cell>
          <cell r="AE2856" t="str">
            <v>S123</v>
          </cell>
          <cell r="AF2856" t="str">
            <v>Seasonal</v>
          </cell>
          <cell r="AG2856">
            <v>1</v>
          </cell>
          <cell r="AH2856" t="str">
            <v>Release May 23</v>
          </cell>
          <cell r="AI2856" t="str">
            <v>Kids</v>
          </cell>
          <cell r="AJ2856">
            <v>0</v>
          </cell>
          <cell r="AK2856">
            <v>0</v>
          </cell>
          <cell r="AL2856">
            <v>45078</v>
          </cell>
          <cell r="AM2856">
            <v>108.84300000000003</v>
          </cell>
          <cell r="AN2856">
            <v>213</v>
          </cell>
          <cell r="AO2856">
            <v>0.51100000000000012</v>
          </cell>
        </row>
        <row r="2857">
          <cell r="A2857">
            <v>8747511402239</v>
          </cell>
          <cell r="B2857" t="str">
            <v>Current</v>
          </cell>
          <cell r="C2857" t="str">
            <v>W060</v>
          </cell>
          <cell r="D2857" t="str">
            <v>Speedo USA Maersk</v>
          </cell>
          <cell r="E2857" t="str">
            <v>8-747511402239</v>
          </cell>
          <cell r="F2857" t="str">
            <v>BTS JAMMER 340</v>
          </cell>
          <cell r="G2857" t="str">
            <v>P1132</v>
          </cell>
          <cell r="H2857" t="str">
            <v>Swim Bottoms</v>
          </cell>
          <cell r="I2857" t="str">
            <v>812</v>
          </cell>
          <cell r="J2857" t="str">
            <v>Apparel</v>
          </cell>
          <cell r="K2857" t="str">
            <v>MNL</v>
          </cell>
          <cell r="L2857" t="str">
            <v>SS25</v>
          </cell>
          <cell r="M2857">
            <v>3495.54</v>
          </cell>
          <cell r="N2857">
            <v>782</v>
          </cell>
          <cell r="O2857">
            <v>0</v>
          </cell>
          <cell r="P2857">
            <v>0</v>
          </cell>
          <cell r="Q2857">
            <v>0</v>
          </cell>
          <cell r="R2857">
            <v>0</v>
          </cell>
          <cell r="S2857">
            <v>0</v>
          </cell>
          <cell r="T2857">
            <v>0</v>
          </cell>
          <cell r="U2857">
            <v>0</v>
          </cell>
          <cell r="V2857">
            <v>0</v>
          </cell>
          <cell r="W2857">
            <v>0</v>
          </cell>
          <cell r="X2857">
            <v>4.47</v>
          </cell>
          <cell r="Y2857">
            <v>-4.47</v>
          </cell>
          <cell r="Z2857">
            <v>0</v>
          </cell>
          <cell r="AA2857">
            <v>4.47</v>
          </cell>
          <cell r="AB2857">
            <v>0</v>
          </cell>
          <cell r="AC2857" t="str">
            <v>Mainline</v>
          </cell>
          <cell r="AD2857" t="str">
            <v>47_Boys 8-20</v>
          </cell>
          <cell r="AE2857" t="str">
            <v>S124</v>
          </cell>
          <cell r="AF2857" t="str">
            <v>Core</v>
          </cell>
          <cell r="AG2857">
            <v>1</v>
          </cell>
          <cell r="AH2857" t="str">
            <v>&lt;N/A&gt;</v>
          </cell>
          <cell r="AI2857" t="str">
            <v>Kids</v>
          </cell>
          <cell r="AJ2857">
            <v>0</v>
          </cell>
          <cell r="AK2857">
            <v>0</v>
          </cell>
          <cell r="AL2857">
            <v>45627</v>
          </cell>
          <cell r="AM2857">
            <v>3495.54</v>
          </cell>
          <cell r="AN2857">
            <v>782</v>
          </cell>
          <cell r="AO2857">
            <v>4.47</v>
          </cell>
        </row>
        <row r="2858">
          <cell r="A2858">
            <v>87475114090</v>
          </cell>
          <cell r="B2858" t="str">
            <v>3+ Seasons Old</v>
          </cell>
          <cell r="C2858" t="str">
            <v>W060</v>
          </cell>
          <cell r="D2858" t="str">
            <v>Speedo USA Maersk</v>
          </cell>
          <cell r="E2858" t="str">
            <v>8-7475114090</v>
          </cell>
          <cell r="F2858" t="str">
            <v>BTS JAMMER 090</v>
          </cell>
          <cell r="G2858" t="str">
            <v>P1132</v>
          </cell>
          <cell r="H2858" t="str">
            <v>Swim Bottoms</v>
          </cell>
          <cell r="I2858" t="str">
            <v>812</v>
          </cell>
          <cell r="J2858" t="str">
            <v>Apparel</v>
          </cell>
          <cell r="K2858" t="str">
            <v>MNL</v>
          </cell>
          <cell r="L2858" t="str">
            <v>SS20</v>
          </cell>
          <cell r="M2858">
            <v>5.23</v>
          </cell>
          <cell r="N2858">
            <v>1</v>
          </cell>
          <cell r="O2858">
            <v>4.7070000000000007</v>
          </cell>
          <cell r="P2858">
            <v>0</v>
          </cell>
          <cell r="Q2858">
            <v>0</v>
          </cell>
          <cell r="R2858">
            <v>0</v>
          </cell>
          <cell r="S2858">
            <v>0</v>
          </cell>
          <cell r="T2858">
            <v>0</v>
          </cell>
          <cell r="U2858">
            <v>0</v>
          </cell>
          <cell r="V2858">
            <v>0</v>
          </cell>
          <cell r="W2858">
            <v>4.7070000000000007</v>
          </cell>
          <cell r="X2858">
            <v>5.23</v>
          </cell>
          <cell r="Y2858">
            <v>-0.52299999999999969</v>
          </cell>
          <cell r="Z2858">
            <v>4.7070000000000007</v>
          </cell>
          <cell r="AA2858">
            <v>0.52299999999999969</v>
          </cell>
          <cell r="AB2858">
            <v>0</v>
          </cell>
          <cell r="AC2858" t="str">
            <v>Mainline</v>
          </cell>
          <cell r="AD2858" t="str">
            <v>47_Boys 8-20</v>
          </cell>
          <cell r="AE2858" t="str">
            <v>S120</v>
          </cell>
          <cell r="AF2858" t="str">
            <v>Core</v>
          </cell>
          <cell r="AG2858">
            <v>1</v>
          </cell>
          <cell r="AH2858" t="str">
            <v>&lt;N/A&gt;</v>
          </cell>
          <cell r="AI2858" t="str">
            <v>Kids</v>
          </cell>
          <cell r="AJ2858">
            <v>0</v>
          </cell>
          <cell r="AK2858">
            <v>0</v>
          </cell>
          <cell r="AL2858" t="str">
            <v/>
          </cell>
          <cell r="AM2858">
            <v>0.52299999999999969</v>
          </cell>
          <cell r="AN2858">
            <v>1</v>
          </cell>
          <cell r="AO2858">
            <v>0.52299999999999969</v>
          </cell>
        </row>
        <row r="2859">
          <cell r="A2859">
            <v>8747511415414</v>
          </cell>
          <cell r="B2859" t="str">
            <v>Future</v>
          </cell>
          <cell r="C2859" t="str">
            <v>W060</v>
          </cell>
          <cell r="D2859" t="str">
            <v>Speedo USA Maersk</v>
          </cell>
          <cell r="E2859" t="str">
            <v>8-747511415414</v>
          </cell>
          <cell r="F2859" t="str">
            <v>BTS JAMMER 341</v>
          </cell>
          <cell r="G2859" t="str">
            <v>P1132</v>
          </cell>
          <cell r="H2859" t="str">
            <v>Swim Bottoms</v>
          </cell>
          <cell r="I2859" t="str">
            <v>812</v>
          </cell>
          <cell r="J2859" t="str">
            <v>Apparel</v>
          </cell>
          <cell r="K2859" t="str">
            <v>SMU</v>
          </cell>
          <cell r="L2859" t="str">
            <v>AW25</v>
          </cell>
          <cell r="M2859">
            <v>5712.66</v>
          </cell>
          <cell r="N2859">
            <v>1278</v>
          </cell>
          <cell r="O2859">
            <v>0</v>
          </cell>
          <cell r="P2859">
            <v>0</v>
          </cell>
          <cell r="Q2859">
            <v>0</v>
          </cell>
          <cell r="R2859">
            <v>0</v>
          </cell>
          <cell r="S2859">
            <v>0</v>
          </cell>
          <cell r="T2859">
            <v>0</v>
          </cell>
          <cell r="U2859">
            <v>0</v>
          </cell>
          <cell r="V2859">
            <v>0</v>
          </cell>
          <cell r="W2859">
            <v>0</v>
          </cell>
          <cell r="X2859">
            <v>4.47</v>
          </cell>
          <cell r="Y2859">
            <v>-4.47</v>
          </cell>
          <cell r="Z2859">
            <v>0</v>
          </cell>
          <cell r="AA2859">
            <v>4.47</v>
          </cell>
          <cell r="AB2859">
            <v>0</v>
          </cell>
          <cell r="AC2859" t="str">
            <v>Mainline</v>
          </cell>
          <cell r="AD2859" t="str">
            <v>47_Boys 8-20</v>
          </cell>
          <cell r="AE2859" t="str">
            <v>S124</v>
          </cell>
          <cell r="AF2859" t="str">
            <v>Seasonal</v>
          </cell>
          <cell r="AG2859">
            <v>1</v>
          </cell>
          <cell r="AH2859" t="str">
            <v>&lt;N/A&gt;</v>
          </cell>
          <cell r="AI2859" t="str">
            <v>Kids</v>
          </cell>
          <cell r="AJ2859">
            <v>0</v>
          </cell>
          <cell r="AK2859" t="str">
            <v>S1 2024</v>
          </cell>
          <cell r="AL2859">
            <v>45444</v>
          </cell>
          <cell r="AM2859">
            <v>5712.66</v>
          </cell>
          <cell r="AN2859">
            <v>1278</v>
          </cell>
          <cell r="AO2859">
            <v>4.47</v>
          </cell>
        </row>
        <row r="2860">
          <cell r="A2860">
            <v>8747511416242</v>
          </cell>
          <cell r="B2860" t="str">
            <v>Future</v>
          </cell>
          <cell r="C2860" t="str">
            <v>W060</v>
          </cell>
          <cell r="D2860" t="str">
            <v>Speedo USA Maersk</v>
          </cell>
          <cell r="E2860" t="str">
            <v>8-747511416242</v>
          </cell>
          <cell r="F2860" t="str">
            <v>BTS JAMMER 420</v>
          </cell>
          <cell r="G2860" t="str">
            <v>P1132</v>
          </cell>
          <cell r="H2860" t="str">
            <v>Swim Bottoms</v>
          </cell>
          <cell r="I2860" t="str">
            <v>812</v>
          </cell>
          <cell r="J2860" t="str">
            <v>Apparel</v>
          </cell>
          <cell r="K2860" t="str">
            <v>MNL</v>
          </cell>
          <cell r="L2860" t="str">
            <v>AW25</v>
          </cell>
          <cell r="M2860">
            <v>3719.04</v>
          </cell>
          <cell r="N2860">
            <v>832</v>
          </cell>
          <cell r="O2860">
            <v>0</v>
          </cell>
          <cell r="P2860">
            <v>0</v>
          </cell>
          <cell r="Q2860">
            <v>0</v>
          </cell>
          <cell r="R2860">
            <v>0</v>
          </cell>
          <cell r="S2860">
            <v>0</v>
          </cell>
          <cell r="T2860">
            <v>0</v>
          </cell>
          <cell r="U2860">
            <v>0</v>
          </cell>
          <cell r="V2860">
            <v>0</v>
          </cell>
          <cell r="W2860">
            <v>0</v>
          </cell>
          <cell r="X2860">
            <v>4.47</v>
          </cell>
          <cell r="Y2860">
            <v>-4.47</v>
          </cell>
          <cell r="Z2860">
            <v>0</v>
          </cell>
          <cell r="AA2860">
            <v>4.47</v>
          </cell>
          <cell r="AB2860">
            <v>0</v>
          </cell>
          <cell r="AC2860" t="str">
            <v>Mainline</v>
          </cell>
          <cell r="AD2860" t="str">
            <v>47_Boys 8-20</v>
          </cell>
          <cell r="AE2860" t="str">
            <v>S124</v>
          </cell>
          <cell r="AF2860" t="str">
            <v>Seasonal</v>
          </cell>
          <cell r="AG2860">
            <v>1</v>
          </cell>
          <cell r="AH2860" t="str">
            <v>&lt;N/A&gt;</v>
          </cell>
          <cell r="AI2860" t="str">
            <v>Kids</v>
          </cell>
          <cell r="AJ2860">
            <v>0</v>
          </cell>
          <cell r="AK2860" t="str">
            <v>S1 2024</v>
          </cell>
          <cell r="AL2860">
            <v>45444</v>
          </cell>
          <cell r="AM2860">
            <v>3719.04</v>
          </cell>
          <cell r="AN2860">
            <v>832</v>
          </cell>
          <cell r="AO2860">
            <v>4.47</v>
          </cell>
        </row>
        <row r="2861">
          <cell r="A2861">
            <v>8747511416243</v>
          </cell>
          <cell r="B2861" t="str">
            <v>Future</v>
          </cell>
          <cell r="C2861" t="str">
            <v>W060</v>
          </cell>
          <cell r="D2861" t="str">
            <v>Speedo USA Maersk</v>
          </cell>
          <cell r="E2861" t="str">
            <v>8-747511416243</v>
          </cell>
          <cell r="F2861" t="str">
            <v>BTS JAMMER 450</v>
          </cell>
          <cell r="G2861" t="str">
            <v>P1132</v>
          </cell>
          <cell r="H2861" t="str">
            <v>Swim Bottoms</v>
          </cell>
          <cell r="I2861" t="str">
            <v>812</v>
          </cell>
          <cell r="J2861" t="str">
            <v>Apparel</v>
          </cell>
          <cell r="K2861" t="str">
            <v>MNL</v>
          </cell>
          <cell r="L2861" t="str">
            <v>AW25</v>
          </cell>
          <cell r="M2861">
            <v>4563.87</v>
          </cell>
          <cell r="N2861">
            <v>1021</v>
          </cell>
          <cell r="O2861">
            <v>0</v>
          </cell>
          <cell r="P2861">
            <v>0</v>
          </cell>
          <cell r="Q2861">
            <v>0</v>
          </cell>
          <cell r="R2861">
            <v>0</v>
          </cell>
          <cell r="S2861">
            <v>0</v>
          </cell>
          <cell r="T2861">
            <v>0</v>
          </cell>
          <cell r="U2861">
            <v>0</v>
          </cell>
          <cell r="V2861">
            <v>0</v>
          </cell>
          <cell r="W2861">
            <v>0</v>
          </cell>
          <cell r="X2861">
            <v>4.47</v>
          </cell>
          <cell r="Y2861">
            <v>-4.47</v>
          </cell>
          <cell r="Z2861">
            <v>0</v>
          </cell>
          <cell r="AA2861">
            <v>4.47</v>
          </cell>
          <cell r="AB2861">
            <v>0</v>
          </cell>
          <cell r="AC2861" t="str">
            <v>Mainline</v>
          </cell>
          <cell r="AD2861" t="str">
            <v>47_Boys 8-20</v>
          </cell>
          <cell r="AE2861" t="str">
            <v>S124</v>
          </cell>
          <cell r="AF2861" t="str">
            <v>Seasonal</v>
          </cell>
          <cell r="AG2861">
            <v>1</v>
          </cell>
          <cell r="AH2861" t="str">
            <v>&lt;N/A&gt;</v>
          </cell>
          <cell r="AI2861" t="str">
            <v>Kids</v>
          </cell>
          <cell r="AJ2861">
            <v>0</v>
          </cell>
          <cell r="AK2861" t="str">
            <v>S1 2024</v>
          </cell>
          <cell r="AL2861">
            <v>45444</v>
          </cell>
          <cell r="AM2861">
            <v>4563.87</v>
          </cell>
          <cell r="AN2861">
            <v>1021</v>
          </cell>
          <cell r="AO2861">
            <v>4.47</v>
          </cell>
        </row>
        <row r="2862">
          <cell r="A2862">
            <v>8747511416553</v>
          </cell>
          <cell r="B2862" t="str">
            <v>Current</v>
          </cell>
          <cell r="C2862" t="str">
            <v>W060</v>
          </cell>
          <cell r="D2862" t="str">
            <v>Speedo USA Maersk</v>
          </cell>
          <cell r="E2862" t="str">
            <v>8-747511416553</v>
          </cell>
          <cell r="F2862" t="str">
            <v>BTS JAMMER BLUE</v>
          </cell>
          <cell r="G2862" t="str">
            <v>P1122</v>
          </cell>
          <cell r="H2862" t="str">
            <v>One-Piece</v>
          </cell>
          <cell r="I2862" t="str">
            <v>812</v>
          </cell>
          <cell r="J2862" t="str">
            <v>Apparel</v>
          </cell>
          <cell r="K2862" t="str">
            <v>MNL</v>
          </cell>
          <cell r="L2862" t="str">
            <v>SS25</v>
          </cell>
          <cell r="M2862">
            <v>96.39</v>
          </cell>
          <cell r="N2862">
            <v>21</v>
          </cell>
          <cell r="O2862">
            <v>0</v>
          </cell>
          <cell r="P2862">
            <v>0</v>
          </cell>
          <cell r="Q2862">
            <v>0</v>
          </cell>
          <cell r="R2862">
            <v>0</v>
          </cell>
          <cell r="S2862">
            <v>0</v>
          </cell>
          <cell r="T2862">
            <v>0</v>
          </cell>
          <cell r="U2862">
            <v>0</v>
          </cell>
          <cell r="V2862">
            <v>0</v>
          </cell>
          <cell r="W2862">
            <v>0</v>
          </cell>
          <cell r="X2862">
            <v>4.59</v>
          </cell>
          <cell r="Y2862">
            <v>-4.59</v>
          </cell>
          <cell r="Z2862">
            <v>0</v>
          </cell>
          <cell r="AA2862">
            <v>4.59</v>
          </cell>
          <cell r="AB2862">
            <v>0</v>
          </cell>
          <cell r="AC2862" t="str">
            <v>Mainline</v>
          </cell>
          <cell r="AD2862" t="str">
            <v>47_Boys 8-20</v>
          </cell>
          <cell r="AE2862" t="str">
            <v>S125</v>
          </cell>
          <cell r="AF2862" t="str">
            <v>Seasonal</v>
          </cell>
          <cell r="AG2862">
            <v>1</v>
          </cell>
          <cell r="AH2862">
            <v>0</v>
          </cell>
          <cell r="AI2862">
            <v>0</v>
          </cell>
          <cell r="AJ2862">
            <v>0</v>
          </cell>
          <cell r="AK2862">
            <v>0</v>
          </cell>
          <cell r="AL2862">
            <v>45762</v>
          </cell>
          <cell r="AM2862">
            <v>96.39</v>
          </cell>
          <cell r="AN2862">
            <v>21</v>
          </cell>
          <cell r="AO2862">
            <v>4.59</v>
          </cell>
        </row>
        <row r="2863">
          <cell r="A2863">
            <v>8747511417218</v>
          </cell>
          <cell r="B2863" t="str">
            <v>Current</v>
          </cell>
          <cell r="C2863" t="str">
            <v>W060</v>
          </cell>
          <cell r="D2863" t="str">
            <v>Speedo USA Maersk</v>
          </cell>
          <cell r="E2863" t="str">
            <v>8-747511417218</v>
          </cell>
          <cell r="F2863" t="str">
            <v>BTS JAMMER YELLOW/YELLOW</v>
          </cell>
          <cell r="G2863" t="str">
            <v>P1122</v>
          </cell>
          <cell r="H2863" t="str">
            <v>One-Piece</v>
          </cell>
          <cell r="I2863" t="str">
            <v>812</v>
          </cell>
          <cell r="J2863" t="str">
            <v>Apparel</v>
          </cell>
          <cell r="K2863" t="str">
            <v>MNL</v>
          </cell>
          <cell r="L2863" t="str">
            <v>SS25</v>
          </cell>
          <cell r="M2863">
            <v>96.39</v>
          </cell>
          <cell r="N2863">
            <v>21</v>
          </cell>
          <cell r="O2863">
            <v>0</v>
          </cell>
          <cell r="P2863">
            <v>0</v>
          </cell>
          <cell r="Q2863">
            <v>0</v>
          </cell>
          <cell r="R2863">
            <v>0</v>
          </cell>
          <cell r="S2863">
            <v>0</v>
          </cell>
          <cell r="T2863">
            <v>0</v>
          </cell>
          <cell r="U2863">
            <v>0</v>
          </cell>
          <cell r="V2863">
            <v>0</v>
          </cell>
          <cell r="W2863">
            <v>0</v>
          </cell>
          <cell r="X2863">
            <v>4.59</v>
          </cell>
          <cell r="Y2863">
            <v>-4.59</v>
          </cell>
          <cell r="Z2863">
            <v>0</v>
          </cell>
          <cell r="AA2863">
            <v>4.59</v>
          </cell>
          <cell r="AB2863">
            <v>0</v>
          </cell>
          <cell r="AC2863" t="str">
            <v>Mainline</v>
          </cell>
          <cell r="AD2863" t="str">
            <v>47_Boys 8-20</v>
          </cell>
          <cell r="AE2863" t="str">
            <v>S125</v>
          </cell>
          <cell r="AF2863" t="str">
            <v>Seasonal</v>
          </cell>
          <cell r="AG2863">
            <v>1</v>
          </cell>
          <cell r="AH2863">
            <v>0</v>
          </cell>
          <cell r="AI2863">
            <v>0</v>
          </cell>
          <cell r="AJ2863">
            <v>0</v>
          </cell>
          <cell r="AK2863">
            <v>0</v>
          </cell>
          <cell r="AL2863">
            <v>45762</v>
          </cell>
          <cell r="AM2863">
            <v>96.39</v>
          </cell>
          <cell r="AN2863">
            <v>21</v>
          </cell>
          <cell r="AO2863">
            <v>4.59</v>
          </cell>
        </row>
        <row r="2864">
          <cell r="A2864">
            <v>87475114416</v>
          </cell>
          <cell r="B2864" t="str">
            <v>Current</v>
          </cell>
          <cell r="C2864" t="str">
            <v>W060</v>
          </cell>
          <cell r="D2864" t="str">
            <v>Speedo USA Maersk</v>
          </cell>
          <cell r="E2864" t="str">
            <v>8-7475114416</v>
          </cell>
          <cell r="F2864" t="str">
            <v>BTS JAMMER 416</v>
          </cell>
          <cell r="G2864" t="str">
            <v>P1122</v>
          </cell>
          <cell r="H2864" t="str">
            <v>One-Piece</v>
          </cell>
          <cell r="I2864" t="str">
            <v>812</v>
          </cell>
          <cell r="J2864" t="str">
            <v>Apparel</v>
          </cell>
          <cell r="K2864" t="str">
            <v>SMU</v>
          </cell>
          <cell r="L2864" t="str">
            <v>SS25</v>
          </cell>
          <cell r="M2864">
            <v>27991.25</v>
          </cell>
          <cell r="N2864">
            <v>6125</v>
          </cell>
          <cell r="O2864">
            <v>0</v>
          </cell>
          <cell r="P2864">
            <v>0</v>
          </cell>
          <cell r="Q2864">
            <v>0</v>
          </cell>
          <cell r="R2864">
            <v>0</v>
          </cell>
          <cell r="S2864">
            <v>0</v>
          </cell>
          <cell r="T2864">
            <v>0</v>
          </cell>
          <cell r="U2864">
            <v>0</v>
          </cell>
          <cell r="V2864">
            <v>0</v>
          </cell>
          <cell r="W2864">
            <v>0</v>
          </cell>
          <cell r="X2864">
            <v>4.57</v>
          </cell>
          <cell r="Y2864">
            <v>-4.57</v>
          </cell>
          <cell r="Z2864">
            <v>0</v>
          </cell>
          <cell r="AA2864">
            <v>4.57</v>
          </cell>
          <cell r="AB2864">
            <v>0</v>
          </cell>
          <cell r="AC2864" t="str">
            <v>Mainline</v>
          </cell>
          <cell r="AD2864" t="str">
            <v>47_Boys 8-20</v>
          </cell>
          <cell r="AE2864" t="str">
            <v>S125</v>
          </cell>
          <cell r="AF2864" t="str">
            <v>Core</v>
          </cell>
          <cell r="AG2864">
            <v>1</v>
          </cell>
          <cell r="AH2864" t="str">
            <v>&lt;N/A&gt;</v>
          </cell>
          <cell r="AI2864" t="str">
            <v>Kids</v>
          </cell>
          <cell r="AJ2864">
            <v>0</v>
          </cell>
          <cell r="AK2864">
            <v>0</v>
          </cell>
          <cell r="AL2864">
            <v>45992</v>
          </cell>
          <cell r="AM2864">
            <v>27991.25</v>
          </cell>
          <cell r="AN2864">
            <v>6125</v>
          </cell>
          <cell r="AO2864">
            <v>4.57</v>
          </cell>
        </row>
        <row r="2865">
          <cell r="A2865">
            <v>87475114440</v>
          </cell>
          <cell r="B2865" t="str">
            <v>3 Seasons Old</v>
          </cell>
          <cell r="C2865" t="str">
            <v>W060</v>
          </cell>
          <cell r="D2865" t="str">
            <v>Speedo USA Maersk</v>
          </cell>
          <cell r="E2865" t="str">
            <v>8-7475114440</v>
          </cell>
          <cell r="F2865" t="str">
            <v>BTS JAMMER 440</v>
          </cell>
          <cell r="G2865" t="str">
            <v>P1132</v>
          </cell>
          <cell r="H2865" t="str">
            <v>Swim Bottoms</v>
          </cell>
          <cell r="I2865" t="str">
            <v>812</v>
          </cell>
          <cell r="J2865" t="str">
            <v>Apparel</v>
          </cell>
          <cell r="K2865" t="str">
            <v>MNL</v>
          </cell>
          <cell r="L2865" t="str">
            <v>SS23</v>
          </cell>
          <cell r="M2865">
            <v>2763.83</v>
          </cell>
          <cell r="N2865">
            <v>577</v>
          </cell>
          <cell r="O2865">
            <v>2487.4470000000001</v>
          </cell>
          <cell r="P2865">
            <v>0</v>
          </cell>
          <cell r="Q2865">
            <v>0</v>
          </cell>
          <cell r="R2865">
            <v>0</v>
          </cell>
          <cell r="S2865">
            <v>-2.7899999999999991</v>
          </cell>
          <cell r="T2865">
            <v>577</v>
          </cell>
          <cell r="U2865">
            <v>-1609.8299999999995</v>
          </cell>
          <cell r="V2865">
            <v>0</v>
          </cell>
          <cell r="W2865">
            <v>3.1134999999999997</v>
          </cell>
          <cell r="X2865">
            <v>4.79</v>
          </cell>
          <cell r="Y2865">
            <v>-1.6765000000000003</v>
          </cell>
          <cell r="Z2865">
            <v>4.3109999999999999</v>
          </cell>
          <cell r="AA2865">
            <v>0.47900000000000009</v>
          </cell>
          <cell r="AB2865">
            <v>1.1975000000000002</v>
          </cell>
          <cell r="AC2865" t="str">
            <v>Mainline</v>
          </cell>
          <cell r="AD2865" t="str">
            <v>47_Boys 8-20</v>
          </cell>
          <cell r="AE2865" t="str">
            <v>S123</v>
          </cell>
          <cell r="AF2865" t="str">
            <v>Seasonal</v>
          </cell>
          <cell r="AG2865">
            <v>1</v>
          </cell>
          <cell r="AH2865" t="str">
            <v>Release 10-13-23</v>
          </cell>
          <cell r="AI2865" t="str">
            <v>Kids</v>
          </cell>
          <cell r="AJ2865">
            <v>0</v>
          </cell>
          <cell r="AK2865">
            <v>0</v>
          </cell>
          <cell r="AL2865">
            <v>45078</v>
          </cell>
          <cell r="AM2865">
            <v>276.38300000000004</v>
          </cell>
          <cell r="AN2865">
            <v>577</v>
          </cell>
          <cell r="AO2865">
            <v>0.47900000000000009</v>
          </cell>
        </row>
        <row r="2866">
          <cell r="A2866">
            <v>87475114970</v>
          </cell>
          <cell r="B2866" t="str">
            <v>3 Seasons Old</v>
          </cell>
          <cell r="C2866" t="str">
            <v>W060</v>
          </cell>
          <cell r="D2866" t="str">
            <v>Speedo USA Maersk</v>
          </cell>
          <cell r="E2866" t="str">
            <v>8-7475114970</v>
          </cell>
          <cell r="F2866" t="str">
            <v>BTS JAMMER 970</v>
          </cell>
          <cell r="G2866" t="str">
            <v>P1132</v>
          </cell>
          <cell r="H2866" t="str">
            <v>Swim Bottoms</v>
          </cell>
          <cell r="I2866" t="str">
            <v>812</v>
          </cell>
          <cell r="J2866" t="str">
            <v>Apparel</v>
          </cell>
          <cell r="K2866" t="str">
            <v>MNL</v>
          </cell>
          <cell r="L2866" t="str">
            <v>SS23</v>
          </cell>
          <cell r="M2866">
            <v>14.37</v>
          </cell>
          <cell r="N2866">
            <v>3</v>
          </cell>
          <cell r="O2866">
            <v>12.933</v>
          </cell>
          <cell r="P2866">
            <v>0</v>
          </cell>
          <cell r="Q2866">
            <v>0</v>
          </cell>
          <cell r="R2866">
            <v>0</v>
          </cell>
          <cell r="S2866">
            <v>-2.7900000000000005</v>
          </cell>
          <cell r="T2866">
            <v>3</v>
          </cell>
          <cell r="U2866">
            <v>-8.370000000000001</v>
          </cell>
          <cell r="V2866">
            <v>0</v>
          </cell>
          <cell r="W2866">
            <v>3.1135000000000002</v>
          </cell>
          <cell r="X2866">
            <v>4.79</v>
          </cell>
          <cell r="Y2866">
            <v>-1.6764999999999999</v>
          </cell>
          <cell r="Z2866">
            <v>4.3109999999999999</v>
          </cell>
          <cell r="AA2866">
            <v>0.47900000000000009</v>
          </cell>
          <cell r="AB2866">
            <v>1.1974999999999998</v>
          </cell>
          <cell r="AC2866" t="str">
            <v>Mainline</v>
          </cell>
          <cell r="AD2866" t="str">
            <v>47_Boys 8-20</v>
          </cell>
          <cell r="AE2866" t="str">
            <v>S123</v>
          </cell>
          <cell r="AF2866" t="str">
            <v>Seasonal</v>
          </cell>
          <cell r="AG2866">
            <v>1</v>
          </cell>
          <cell r="AH2866" t="str">
            <v>Release 10-13-23</v>
          </cell>
          <cell r="AI2866" t="str">
            <v>Kids</v>
          </cell>
          <cell r="AJ2866">
            <v>0</v>
          </cell>
          <cell r="AK2866">
            <v>0</v>
          </cell>
          <cell r="AL2866">
            <v>45078</v>
          </cell>
          <cell r="AM2866">
            <v>1.4370000000000003</v>
          </cell>
          <cell r="AN2866">
            <v>3</v>
          </cell>
          <cell r="AO2866">
            <v>0.47900000000000009</v>
          </cell>
        </row>
        <row r="2867">
          <cell r="A2867">
            <v>87482178001</v>
          </cell>
          <cell r="B2867" t="str">
            <v>Future</v>
          </cell>
          <cell r="C2867" t="str">
            <v>W060</v>
          </cell>
          <cell r="D2867" t="str">
            <v>Speedo USA Maersk</v>
          </cell>
          <cell r="E2867" t="str">
            <v>8-7482178001</v>
          </cell>
          <cell r="F2867" t="str">
            <v>EASY S/S SWIM TEE 001</v>
          </cell>
          <cell r="G2867" t="str">
            <v>P1134</v>
          </cell>
          <cell r="H2867" t="str">
            <v>Swim Tops</v>
          </cell>
          <cell r="I2867" t="str">
            <v>812</v>
          </cell>
          <cell r="J2867" t="str">
            <v>Apparel</v>
          </cell>
          <cell r="K2867" t="str">
            <v>SMU</v>
          </cell>
          <cell r="L2867" t="str">
            <v>AW25</v>
          </cell>
          <cell r="M2867">
            <v>3337.64</v>
          </cell>
          <cell r="N2867">
            <v>922</v>
          </cell>
          <cell r="O2867">
            <v>0</v>
          </cell>
          <cell r="P2867">
            <v>0</v>
          </cell>
          <cell r="Q2867">
            <v>0</v>
          </cell>
          <cell r="R2867">
            <v>0</v>
          </cell>
          <cell r="S2867">
            <v>0</v>
          </cell>
          <cell r="T2867">
            <v>0</v>
          </cell>
          <cell r="U2867">
            <v>0</v>
          </cell>
          <cell r="V2867">
            <v>0</v>
          </cell>
          <cell r="W2867">
            <v>0</v>
          </cell>
          <cell r="X2867">
            <v>3.6199999999999997</v>
          </cell>
          <cell r="Y2867">
            <v>-3.6199999999999997</v>
          </cell>
          <cell r="Z2867">
            <v>0</v>
          </cell>
          <cell r="AA2867">
            <v>3.6199999999999997</v>
          </cell>
          <cell r="AB2867">
            <v>0</v>
          </cell>
          <cell r="AC2867" t="str">
            <v>Mainline</v>
          </cell>
          <cell r="AD2867" t="str">
            <v>48_Mens Rashguards</v>
          </cell>
          <cell r="AE2867" t="str">
            <v>S224</v>
          </cell>
          <cell r="AF2867" t="str">
            <v>Core</v>
          </cell>
          <cell r="AG2867">
            <v>1</v>
          </cell>
          <cell r="AH2867" t="str">
            <v>&lt;N/A&gt;</v>
          </cell>
          <cell r="AI2867" t="str">
            <v>Mens</v>
          </cell>
          <cell r="AJ2867" t="str">
            <v/>
          </cell>
          <cell r="AK2867">
            <v>0</v>
          </cell>
          <cell r="AL2867">
            <v>45627</v>
          </cell>
          <cell r="AM2867">
            <v>3337.64</v>
          </cell>
          <cell r="AN2867">
            <v>922</v>
          </cell>
          <cell r="AO2867">
            <v>3.6199999999999997</v>
          </cell>
        </row>
        <row r="2868">
          <cell r="A2868">
            <v>87482178090</v>
          </cell>
          <cell r="B2868" t="str">
            <v>Future</v>
          </cell>
          <cell r="C2868" t="str">
            <v>W060</v>
          </cell>
          <cell r="D2868" t="str">
            <v>Speedo USA Maersk</v>
          </cell>
          <cell r="E2868" t="str">
            <v>8-7482178090</v>
          </cell>
          <cell r="F2868" t="str">
            <v>EASY S/S SWIM TEE 090</v>
          </cell>
          <cell r="G2868" t="str">
            <v>P1134</v>
          </cell>
          <cell r="H2868" t="str">
            <v>Swim Tops</v>
          </cell>
          <cell r="I2868" t="str">
            <v>812</v>
          </cell>
          <cell r="J2868" t="str">
            <v>Apparel</v>
          </cell>
          <cell r="K2868" t="str">
            <v>MNL</v>
          </cell>
          <cell r="L2868" t="str">
            <v>AW25</v>
          </cell>
          <cell r="M2868">
            <v>14417.7</v>
          </cell>
          <cell r="N2868">
            <v>2827</v>
          </cell>
          <cell r="O2868">
            <v>0</v>
          </cell>
          <cell r="P2868">
            <v>0</v>
          </cell>
          <cell r="Q2868">
            <v>0</v>
          </cell>
          <cell r="R2868">
            <v>0</v>
          </cell>
          <cell r="S2868">
            <v>0</v>
          </cell>
          <cell r="T2868">
            <v>0</v>
          </cell>
          <cell r="U2868">
            <v>0</v>
          </cell>
          <cell r="V2868">
            <v>0</v>
          </cell>
          <cell r="W2868">
            <v>0</v>
          </cell>
          <cell r="X2868">
            <v>5.1000000000000005</v>
          </cell>
          <cell r="Y2868">
            <v>-5.1000000000000005</v>
          </cell>
          <cell r="Z2868">
            <v>0</v>
          </cell>
          <cell r="AA2868">
            <v>5.1000000000000005</v>
          </cell>
          <cell r="AB2868">
            <v>0</v>
          </cell>
          <cell r="AC2868" t="str">
            <v>Mainline</v>
          </cell>
          <cell r="AD2868" t="str">
            <v>48_Mens Rashguards</v>
          </cell>
          <cell r="AE2868" t="str">
            <v>S224</v>
          </cell>
          <cell r="AF2868" t="str">
            <v>Core</v>
          </cell>
          <cell r="AG2868">
            <v>1</v>
          </cell>
          <cell r="AH2868" t="str">
            <v>&lt;N/A&gt;</v>
          </cell>
          <cell r="AI2868" t="str">
            <v>Mens</v>
          </cell>
          <cell r="AJ2868" t="str">
            <v/>
          </cell>
          <cell r="AK2868">
            <v>0</v>
          </cell>
          <cell r="AL2868">
            <v>45627</v>
          </cell>
          <cell r="AM2868">
            <v>14417.7</v>
          </cell>
          <cell r="AN2868">
            <v>2827</v>
          </cell>
          <cell r="AO2868">
            <v>5.1000000000000005</v>
          </cell>
        </row>
        <row r="2869">
          <cell r="A2869">
            <v>87482178100</v>
          </cell>
          <cell r="B2869" t="str">
            <v>Future</v>
          </cell>
          <cell r="C2869" t="str">
            <v>W060</v>
          </cell>
          <cell r="D2869" t="str">
            <v>Speedo USA Maersk</v>
          </cell>
          <cell r="E2869" t="str">
            <v>8-7482178100</v>
          </cell>
          <cell r="F2869" t="str">
            <v>EASY S/S SWIM TEE 100</v>
          </cell>
          <cell r="G2869" t="str">
            <v>P1134</v>
          </cell>
          <cell r="H2869" t="str">
            <v>Swim Tops</v>
          </cell>
          <cell r="I2869" t="str">
            <v>812</v>
          </cell>
          <cell r="J2869" t="str">
            <v>Apparel</v>
          </cell>
          <cell r="K2869" t="str">
            <v>SMU</v>
          </cell>
          <cell r="L2869" t="str">
            <v>AW25</v>
          </cell>
          <cell r="M2869">
            <v>22798.76</v>
          </cell>
          <cell r="N2869">
            <v>6298</v>
          </cell>
          <cell r="O2869">
            <v>0</v>
          </cell>
          <cell r="P2869">
            <v>0</v>
          </cell>
          <cell r="Q2869">
            <v>0</v>
          </cell>
          <cell r="R2869">
            <v>0</v>
          </cell>
          <cell r="S2869">
            <v>0</v>
          </cell>
          <cell r="T2869">
            <v>0</v>
          </cell>
          <cell r="U2869">
            <v>0</v>
          </cell>
          <cell r="V2869">
            <v>0</v>
          </cell>
          <cell r="W2869">
            <v>0</v>
          </cell>
          <cell r="X2869">
            <v>3.6199999999999997</v>
          </cell>
          <cell r="Y2869">
            <v>-3.6199999999999997</v>
          </cell>
          <cell r="Z2869">
            <v>0</v>
          </cell>
          <cell r="AA2869">
            <v>3.6199999999999997</v>
          </cell>
          <cell r="AB2869">
            <v>0</v>
          </cell>
          <cell r="AC2869" t="str">
            <v>Mainline</v>
          </cell>
          <cell r="AD2869" t="str">
            <v>48_Mens Rashguards</v>
          </cell>
          <cell r="AE2869" t="str">
            <v>S224</v>
          </cell>
          <cell r="AF2869" t="str">
            <v>Core</v>
          </cell>
          <cell r="AG2869">
            <v>1</v>
          </cell>
          <cell r="AH2869" t="str">
            <v>&lt;N/A&gt;</v>
          </cell>
          <cell r="AI2869" t="str">
            <v>Mens</v>
          </cell>
          <cell r="AJ2869" t="str">
            <v/>
          </cell>
          <cell r="AK2869">
            <v>0</v>
          </cell>
          <cell r="AL2869">
            <v>45627</v>
          </cell>
          <cell r="AM2869">
            <v>22798.76</v>
          </cell>
          <cell r="AN2869">
            <v>6298</v>
          </cell>
          <cell r="AO2869">
            <v>3.6199999999999997</v>
          </cell>
        </row>
        <row r="2870">
          <cell r="A2870">
            <v>8748217810164</v>
          </cell>
          <cell r="B2870" t="str">
            <v>Expiring</v>
          </cell>
          <cell r="C2870" t="str">
            <v>W060</v>
          </cell>
          <cell r="D2870" t="str">
            <v>Speedo USA Maersk</v>
          </cell>
          <cell r="E2870" t="str">
            <v>8-748217810164</v>
          </cell>
          <cell r="F2870" t="str">
            <v>EASY S/S SWIM SHIRT NAVY</v>
          </cell>
          <cell r="G2870" t="str">
            <v>P1134</v>
          </cell>
          <cell r="H2870" t="str">
            <v>Swim Tops</v>
          </cell>
          <cell r="I2870" t="str">
            <v>812</v>
          </cell>
          <cell r="J2870" t="str">
            <v>Apparel</v>
          </cell>
          <cell r="K2870" t="str">
            <v>SMU</v>
          </cell>
          <cell r="L2870" t="str">
            <v>AW24</v>
          </cell>
          <cell r="M2870">
            <v>5234.5200000000004</v>
          </cell>
          <cell r="N2870">
            <v>1446</v>
          </cell>
          <cell r="O2870">
            <v>1046.9040000000002</v>
          </cell>
          <cell r="P2870">
            <v>0</v>
          </cell>
          <cell r="Q2870">
            <v>0</v>
          </cell>
          <cell r="R2870">
            <v>0</v>
          </cell>
          <cell r="S2870">
            <v>0</v>
          </cell>
          <cell r="T2870">
            <v>0</v>
          </cell>
          <cell r="U2870">
            <v>0</v>
          </cell>
          <cell r="V2870">
            <v>0</v>
          </cell>
          <cell r="W2870">
            <v>0</v>
          </cell>
          <cell r="X2870">
            <v>3.62</v>
          </cell>
          <cell r="Y2870">
            <v>-3.62</v>
          </cell>
          <cell r="Z2870">
            <v>0.7240000000000002</v>
          </cell>
          <cell r="AA2870">
            <v>2.8959999999999999</v>
          </cell>
          <cell r="AB2870">
            <v>0.7240000000000002</v>
          </cell>
          <cell r="AC2870" t="str">
            <v>Mainline</v>
          </cell>
          <cell r="AE2870" t="str">
            <v/>
          </cell>
          <cell r="AF2870" t="str">
            <v/>
          </cell>
          <cell r="AG2870">
            <v>1</v>
          </cell>
          <cell r="AH2870" t="str">
            <v/>
          </cell>
          <cell r="AI2870" t="str">
            <v/>
          </cell>
          <cell r="AJ2870" t="str">
            <v/>
          </cell>
          <cell r="AK2870" t="str">
            <v/>
          </cell>
          <cell r="AL2870" t="str">
            <v/>
          </cell>
          <cell r="AM2870">
            <v>4187.616</v>
          </cell>
          <cell r="AN2870">
            <v>1446</v>
          </cell>
          <cell r="AO2870">
            <v>2.8959999999999999</v>
          </cell>
        </row>
        <row r="2871">
          <cell r="A2871">
            <v>87482178413</v>
          </cell>
          <cell r="B2871" t="str">
            <v>Future</v>
          </cell>
          <cell r="C2871" t="str">
            <v>W060</v>
          </cell>
          <cell r="D2871" t="str">
            <v>Speedo USA Maersk</v>
          </cell>
          <cell r="E2871" t="str">
            <v>8-7482178413</v>
          </cell>
          <cell r="F2871" t="str">
            <v>EASY S/S SWIM TEE 413</v>
          </cell>
          <cell r="G2871" t="str">
            <v>P1134</v>
          </cell>
          <cell r="H2871" t="str">
            <v>Swim Tops</v>
          </cell>
          <cell r="I2871" t="str">
            <v>812</v>
          </cell>
          <cell r="J2871" t="str">
            <v>Apparel</v>
          </cell>
          <cell r="K2871" t="str">
            <v>SMU</v>
          </cell>
          <cell r="L2871" t="str">
            <v>AW25</v>
          </cell>
          <cell r="M2871">
            <v>23602.400000000001</v>
          </cell>
          <cell r="N2871">
            <v>6520</v>
          </cell>
          <cell r="O2871">
            <v>0</v>
          </cell>
          <cell r="P2871">
            <v>0</v>
          </cell>
          <cell r="Q2871">
            <v>0</v>
          </cell>
          <cell r="R2871">
            <v>0</v>
          </cell>
          <cell r="S2871">
            <v>0</v>
          </cell>
          <cell r="T2871">
            <v>0</v>
          </cell>
          <cell r="U2871">
            <v>0</v>
          </cell>
          <cell r="V2871">
            <v>0</v>
          </cell>
          <cell r="W2871">
            <v>0</v>
          </cell>
          <cell r="X2871">
            <v>3.62</v>
          </cell>
          <cell r="Y2871">
            <v>-3.62</v>
          </cell>
          <cell r="Z2871">
            <v>0</v>
          </cell>
          <cell r="AA2871">
            <v>3.62</v>
          </cell>
          <cell r="AB2871">
            <v>0</v>
          </cell>
          <cell r="AC2871" t="str">
            <v>Mainline</v>
          </cell>
          <cell r="AD2871" t="str">
            <v>48_Mens Rashguards</v>
          </cell>
          <cell r="AE2871" t="str">
            <v>S224</v>
          </cell>
          <cell r="AF2871" t="str">
            <v>Core</v>
          </cell>
          <cell r="AG2871">
            <v>1</v>
          </cell>
          <cell r="AH2871" t="str">
            <v>&lt;N/A&gt;</v>
          </cell>
          <cell r="AI2871" t="str">
            <v>Mens</v>
          </cell>
          <cell r="AJ2871" t="str">
            <v/>
          </cell>
          <cell r="AK2871">
            <v>0</v>
          </cell>
          <cell r="AL2871">
            <v>45627</v>
          </cell>
          <cell r="AM2871">
            <v>23602.400000000001</v>
          </cell>
          <cell r="AN2871">
            <v>6520</v>
          </cell>
          <cell r="AO2871">
            <v>3.62</v>
          </cell>
        </row>
        <row r="2872">
          <cell r="A2872">
            <v>87482178462</v>
          </cell>
          <cell r="B2872" t="str">
            <v>3+ Seasons Old</v>
          </cell>
          <cell r="C2872" t="str">
            <v>W060</v>
          </cell>
          <cell r="D2872" t="str">
            <v>Speedo USA Maersk</v>
          </cell>
          <cell r="E2872" t="str">
            <v>8-7482178462</v>
          </cell>
          <cell r="F2872" t="str">
            <v>EASY S/S SWIM TEE 462</v>
          </cell>
          <cell r="G2872" t="str">
            <v>P1134</v>
          </cell>
          <cell r="H2872" t="str">
            <v>Swim Tops</v>
          </cell>
          <cell r="I2872" t="str">
            <v>812</v>
          </cell>
          <cell r="J2872" t="str">
            <v>Apparel</v>
          </cell>
          <cell r="K2872" t="str">
            <v>MNL</v>
          </cell>
          <cell r="L2872" t="str">
            <v>SS22</v>
          </cell>
          <cell r="M2872">
            <v>16.559999999999999</v>
          </cell>
          <cell r="N2872">
            <v>3</v>
          </cell>
          <cell r="O2872">
            <v>14.904</v>
          </cell>
          <cell r="P2872">
            <v>0</v>
          </cell>
          <cell r="Q2872">
            <v>0</v>
          </cell>
          <cell r="R2872">
            <v>0</v>
          </cell>
          <cell r="S2872">
            <v>-2.5199999999999991</v>
          </cell>
          <cell r="T2872">
            <v>3</v>
          </cell>
          <cell r="U2872">
            <v>-7.5599999999999969</v>
          </cell>
          <cell r="V2872">
            <v>0</v>
          </cell>
          <cell r="W2872">
            <v>4.968</v>
          </cell>
          <cell r="X2872">
            <v>5.52</v>
          </cell>
          <cell r="Y2872">
            <v>-0.5519999999999996</v>
          </cell>
          <cell r="Z2872">
            <v>4.968</v>
          </cell>
          <cell r="AA2872">
            <v>0.5519999999999996</v>
          </cell>
          <cell r="AB2872">
            <v>0</v>
          </cell>
          <cell r="AC2872" t="str">
            <v>Mainline</v>
          </cell>
          <cell r="AD2872" t="str">
            <v>48_Mens Rashguards</v>
          </cell>
          <cell r="AE2872" t="str">
            <v>S122</v>
          </cell>
          <cell r="AF2872" t="str">
            <v>Core</v>
          </cell>
          <cell r="AG2872">
            <v>1</v>
          </cell>
          <cell r="AH2872" t="str">
            <v>Release May 23</v>
          </cell>
          <cell r="AI2872" t="str">
            <v>Mens</v>
          </cell>
          <cell r="AJ2872" t="str">
            <v/>
          </cell>
          <cell r="AK2872">
            <v>0</v>
          </cell>
          <cell r="AL2872" t="str">
            <v/>
          </cell>
          <cell r="AM2872">
            <v>1.6559999999999988</v>
          </cell>
          <cell r="AN2872">
            <v>3</v>
          </cell>
          <cell r="AO2872">
            <v>0.5519999999999996</v>
          </cell>
        </row>
        <row r="2873">
          <cell r="A2873">
            <v>87482183001</v>
          </cell>
          <cell r="B2873" t="str">
            <v>Future</v>
          </cell>
          <cell r="C2873" t="str">
            <v>W060</v>
          </cell>
          <cell r="D2873" t="str">
            <v>Speedo USA Maersk</v>
          </cell>
          <cell r="E2873" t="str">
            <v>8-7482183001</v>
          </cell>
          <cell r="F2873" t="str">
            <v>EASY L/S SWIM TEE 001</v>
          </cell>
          <cell r="G2873" t="str">
            <v>P1134</v>
          </cell>
          <cell r="H2873" t="str">
            <v>Swim Tops</v>
          </cell>
          <cell r="I2873" t="str">
            <v>812</v>
          </cell>
          <cell r="J2873" t="str">
            <v>Apparel</v>
          </cell>
          <cell r="K2873" t="str">
            <v>SMU</v>
          </cell>
          <cell r="L2873" t="str">
            <v>AW25</v>
          </cell>
          <cell r="M2873">
            <v>22378.89</v>
          </cell>
          <cell r="N2873">
            <v>5637</v>
          </cell>
          <cell r="O2873">
            <v>0</v>
          </cell>
          <cell r="P2873">
            <v>0</v>
          </cell>
          <cell r="Q2873">
            <v>0</v>
          </cell>
          <cell r="R2873">
            <v>0</v>
          </cell>
          <cell r="S2873">
            <v>0</v>
          </cell>
          <cell r="T2873">
            <v>0</v>
          </cell>
          <cell r="U2873">
            <v>0</v>
          </cell>
          <cell r="V2873">
            <v>0</v>
          </cell>
          <cell r="W2873">
            <v>0</v>
          </cell>
          <cell r="X2873">
            <v>3.9699999999999998</v>
          </cell>
          <cell r="Y2873">
            <v>-3.9699999999999998</v>
          </cell>
          <cell r="Z2873">
            <v>0</v>
          </cell>
          <cell r="AA2873">
            <v>3.9699999999999998</v>
          </cell>
          <cell r="AB2873">
            <v>0</v>
          </cell>
          <cell r="AC2873" t="str">
            <v>Mainline</v>
          </cell>
          <cell r="AD2873" t="str">
            <v>48_Mens Rashguards</v>
          </cell>
          <cell r="AE2873" t="str">
            <v>S224</v>
          </cell>
          <cell r="AF2873" t="str">
            <v>Core</v>
          </cell>
          <cell r="AG2873">
            <v>1</v>
          </cell>
          <cell r="AH2873" t="str">
            <v>&lt;N/A&gt;</v>
          </cell>
          <cell r="AI2873" t="str">
            <v>Mens</v>
          </cell>
          <cell r="AJ2873" t="str">
            <v/>
          </cell>
          <cell r="AK2873">
            <v>0</v>
          </cell>
          <cell r="AL2873">
            <v>45627</v>
          </cell>
          <cell r="AM2873">
            <v>22378.89</v>
          </cell>
          <cell r="AN2873">
            <v>5637</v>
          </cell>
          <cell r="AO2873">
            <v>3.9699999999999998</v>
          </cell>
        </row>
        <row r="2874">
          <cell r="A2874">
            <v>87482183090</v>
          </cell>
          <cell r="B2874" t="str">
            <v>Future</v>
          </cell>
          <cell r="C2874" t="str">
            <v>W060</v>
          </cell>
          <cell r="D2874" t="str">
            <v>Speedo USA Maersk</v>
          </cell>
          <cell r="E2874" t="str">
            <v>8-7482183090</v>
          </cell>
          <cell r="F2874" t="str">
            <v>EASY L/S SWIM TEE 090</v>
          </cell>
          <cell r="G2874" t="str">
            <v>P1134</v>
          </cell>
          <cell r="H2874" t="str">
            <v>Swim Tops</v>
          </cell>
          <cell r="I2874" t="str">
            <v>812</v>
          </cell>
          <cell r="J2874" t="str">
            <v>Apparel</v>
          </cell>
          <cell r="K2874" t="str">
            <v>SMU</v>
          </cell>
          <cell r="L2874" t="str">
            <v>AW25</v>
          </cell>
          <cell r="M2874">
            <v>13847.36</v>
          </cell>
          <cell r="N2874">
            <v>3488</v>
          </cell>
          <cell r="O2874">
            <v>0</v>
          </cell>
          <cell r="P2874">
            <v>0</v>
          </cell>
          <cell r="Q2874">
            <v>0</v>
          </cell>
          <cell r="R2874">
            <v>0</v>
          </cell>
          <cell r="S2874">
            <v>0</v>
          </cell>
          <cell r="T2874">
            <v>0</v>
          </cell>
          <cell r="U2874">
            <v>0</v>
          </cell>
          <cell r="V2874">
            <v>0</v>
          </cell>
          <cell r="W2874">
            <v>0</v>
          </cell>
          <cell r="X2874">
            <v>3.97</v>
          </cell>
          <cell r="Y2874">
            <v>-3.97</v>
          </cell>
          <cell r="Z2874">
            <v>0</v>
          </cell>
          <cell r="AA2874">
            <v>3.97</v>
          </cell>
          <cell r="AB2874">
            <v>0</v>
          </cell>
          <cell r="AC2874" t="str">
            <v>Mainline</v>
          </cell>
          <cell r="AD2874" t="str">
            <v>48_Mens Rashguards</v>
          </cell>
          <cell r="AE2874" t="str">
            <v>S224</v>
          </cell>
          <cell r="AF2874" t="str">
            <v>Core</v>
          </cell>
          <cell r="AG2874">
            <v>1</v>
          </cell>
          <cell r="AH2874" t="str">
            <v>&lt;N/A&gt;</v>
          </cell>
          <cell r="AI2874" t="str">
            <v>Mens</v>
          </cell>
          <cell r="AJ2874" t="str">
            <v/>
          </cell>
          <cell r="AK2874">
            <v>0</v>
          </cell>
          <cell r="AL2874">
            <v>45627</v>
          </cell>
          <cell r="AM2874">
            <v>13847.36</v>
          </cell>
          <cell r="AN2874">
            <v>3488</v>
          </cell>
          <cell r="AO2874">
            <v>3.97</v>
          </cell>
        </row>
        <row r="2875">
          <cell r="A2875">
            <v>87482183100</v>
          </cell>
          <cell r="B2875" t="str">
            <v>Future</v>
          </cell>
          <cell r="C2875" t="str">
            <v>W060</v>
          </cell>
          <cell r="D2875" t="str">
            <v>Speedo USA Maersk</v>
          </cell>
          <cell r="E2875" t="str">
            <v>8-7482183100</v>
          </cell>
          <cell r="F2875" t="str">
            <v>EASY L/S SWIM TEE 100</v>
          </cell>
          <cell r="G2875" t="str">
            <v>P1134</v>
          </cell>
          <cell r="H2875" t="str">
            <v>Swim Tops</v>
          </cell>
          <cell r="I2875" t="str">
            <v>812</v>
          </cell>
          <cell r="J2875" t="str">
            <v>Apparel</v>
          </cell>
          <cell r="K2875" t="str">
            <v>SMU</v>
          </cell>
          <cell r="L2875" t="str">
            <v>AW25</v>
          </cell>
          <cell r="M2875">
            <v>41974.81</v>
          </cell>
          <cell r="N2875">
            <v>10573</v>
          </cell>
          <cell r="O2875">
            <v>0</v>
          </cell>
          <cell r="P2875">
            <v>0</v>
          </cell>
          <cell r="Q2875">
            <v>0</v>
          </cell>
          <cell r="R2875">
            <v>0</v>
          </cell>
          <cell r="S2875">
            <v>0</v>
          </cell>
          <cell r="T2875">
            <v>0</v>
          </cell>
          <cell r="U2875">
            <v>0</v>
          </cell>
          <cell r="V2875">
            <v>0</v>
          </cell>
          <cell r="W2875">
            <v>0</v>
          </cell>
          <cell r="X2875">
            <v>3.9699999999999998</v>
          </cell>
          <cell r="Y2875">
            <v>-3.9699999999999998</v>
          </cell>
          <cell r="Z2875">
            <v>0</v>
          </cell>
          <cell r="AA2875">
            <v>3.9699999999999998</v>
          </cell>
          <cell r="AB2875">
            <v>0</v>
          </cell>
          <cell r="AC2875" t="str">
            <v>Mainline</v>
          </cell>
          <cell r="AD2875" t="str">
            <v>48_Mens Rashguards</v>
          </cell>
          <cell r="AE2875" t="str">
            <v>S224</v>
          </cell>
          <cell r="AF2875" t="str">
            <v>Core</v>
          </cell>
          <cell r="AG2875">
            <v>1</v>
          </cell>
          <cell r="AH2875" t="str">
            <v>&lt;N/A&gt;</v>
          </cell>
          <cell r="AI2875" t="str">
            <v>Mens</v>
          </cell>
          <cell r="AJ2875" t="str">
            <v/>
          </cell>
          <cell r="AK2875">
            <v>0</v>
          </cell>
          <cell r="AL2875">
            <v>45627</v>
          </cell>
          <cell r="AM2875">
            <v>41974.81</v>
          </cell>
          <cell r="AN2875">
            <v>10573</v>
          </cell>
          <cell r="AO2875">
            <v>3.9699999999999998</v>
          </cell>
        </row>
        <row r="2876">
          <cell r="A2876">
            <v>87482183413</v>
          </cell>
          <cell r="B2876" t="str">
            <v>Future</v>
          </cell>
          <cell r="C2876" t="str">
            <v>W060</v>
          </cell>
          <cell r="D2876" t="str">
            <v>Speedo USA Maersk</v>
          </cell>
          <cell r="E2876" t="str">
            <v>8-7482183413</v>
          </cell>
          <cell r="F2876" t="str">
            <v>EASY L/S SWIM TEE 413</v>
          </cell>
          <cell r="G2876" t="str">
            <v>P1134</v>
          </cell>
          <cell r="H2876" t="str">
            <v>Swim Tops</v>
          </cell>
          <cell r="I2876" t="str">
            <v>812</v>
          </cell>
          <cell r="J2876" t="str">
            <v>Apparel</v>
          </cell>
          <cell r="K2876" t="str">
            <v>SMU</v>
          </cell>
          <cell r="L2876" t="str">
            <v>AW25</v>
          </cell>
          <cell r="M2876">
            <v>20290.669999999998</v>
          </cell>
          <cell r="N2876">
            <v>5111</v>
          </cell>
          <cell r="O2876">
            <v>0</v>
          </cell>
          <cell r="P2876">
            <v>0</v>
          </cell>
          <cell r="Q2876">
            <v>0</v>
          </cell>
          <cell r="R2876">
            <v>0</v>
          </cell>
          <cell r="S2876">
            <v>0</v>
          </cell>
          <cell r="T2876">
            <v>0</v>
          </cell>
          <cell r="U2876">
            <v>0</v>
          </cell>
          <cell r="V2876">
            <v>0</v>
          </cell>
          <cell r="W2876">
            <v>0</v>
          </cell>
          <cell r="X2876">
            <v>3.9699999999999998</v>
          </cell>
          <cell r="Y2876">
            <v>-3.9699999999999998</v>
          </cell>
          <cell r="Z2876">
            <v>0</v>
          </cell>
          <cell r="AA2876">
            <v>3.9699999999999998</v>
          </cell>
          <cell r="AB2876">
            <v>0</v>
          </cell>
          <cell r="AC2876" t="str">
            <v>Mainline</v>
          </cell>
          <cell r="AD2876" t="str">
            <v>48_Mens Rashguards</v>
          </cell>
          <cell r="AE2876" t="str">
            <v>S224</v>
          </cell>
          <cell r="AF2876" t="str">
            <v>Core</v>
          </cell>
          <cell r="AG2876">
            <v>1</v>
          </cell>
          <cell r="AH2876" t="str">
            <v>&lt;N/A&gt;</v>
          </cell>
          <cell r="AI2876" t="str">
            <v>Mens</v>
          </cell>
          <cell r="AJ2876" t="str">
            <v/>
          </cell>
          <cell r="AK2876">
            <v>0</v>
          </cell>
          <cell r="AL2876">
            <v>45627</v>
          </cell>
          <cell r="AM2876">
            <v>20290.669999999998</v>
          </cell>
          <cell r="AN2876">
            <v>5111</v>
          </cell>
          <cell r="AO2876">
            <v>3.9699999999999998</v>
          </cell>
        </row>
        <row r="2877">
          <cell r="A2877">
            <v>87482183431</v>
          </cell>
          <cell r="B2877" t="str">
            <v>3+ Seasons Old</v>
          </cell>
          <cell r="C2877" t="str">
            <v>W060</v>
          </cell>
          <cell r="D2877" t="str">
            <v>Speedo USA Maersk</v>
          </cell>
          <cell r="E2877" t="str">
            <v>8-7482183431</v>
          </cell>
          <cell r="F2877" t="str">
            <v>EASY L/S SWIM TEE 431</v>
          </cell>
          <cell r="G2877" t="str">
            <v>P1134</v>
          </cell>
          <cell r="H2877" t="str">
            <v>Swim Tops</v>
          </cell>
          <cell r="I2877" t="str">
            <v>812</v>
          </cell>
          <cell r="J2877" t="str">
            <v>Apparel</v>
          </cell>
          <cell r="K2877" t="str">
            <v>MNL</v>
          </cell>
          <cell r="L2877" t="str">
            <v>SS22</v>
          </cell>
          <cell r="M2877">
            <v>8.19</v>
          </cell>
          <cell r="N2877">
            <v>1</v>
          </cell>
          <cell r="O2877">
            <v>7.3709999999999996</v>
          </cell>
          <cell r="P2877">
            <v>0</v>
          </cell>
          <cell r="Q2877">
            <v>0</v>
          </cell>
          <cell r="R2877">
            <v>0</v>
          </cell>
          <cell r="S2877">
            <v>-5.1900000000000013</v>
          </cell>
          <cell r="T2877">
            <v>1</v>
          </cell>
          <cell r="U2877">
            <v>-5.1900000000000013</v>
          </cell>
          <cell r="V2877">
            <v>0</v>
          </cell>
          <cell r="W2877">
            <v>7.3709999999999996</v>
          </cell>
          <cell r="X2877">
            <v>8.19</v>
          </cell>
          <cell r="Y2877">
            <v>-0.81899999999999995</v>
          </cell>
          <cell r="Z2877">
            <v>7.3709999999999996</v>
          </cell>
          <cell r="AA2877">
            <v>0.81899999999999995</v>
          </cell>
          <cell r="AB2877">
            <v>0</v>
          </cell>
          <cell r="AC2877" t="str">
            <v>Mainline</v>
          </cell>
          <cell r="AD2877" t="str">
            <v>48_Mens Rashguards</v>
          </cell>
          <cell r="AE2877" t="str">
            <v>S122</v>
          </cell>
          <cell r="AF2877" t="str">
            <v>Core</v>
          </cell>
          <cell r="AG2877">
            <v>1</v>
          </cell>
          <cell r="AH2877" t="str">
            <v>Release 10-13-23</v>
          </cell>
          <cell r="AI2877" t="str">
            <v>Mens</v>
          </cell>
          <cell r="AJ2877" t="str">
            <v/>
          </cell>
          <cell r="AK2877">
            <v>0</v>
          </cell>
          <cell r="AL2877" t="str">
            <v/>
          </cell>
          <cell r="AM2877">
            <v>0.81899999999999995</v>
          </cell>
          <cell r="AN2877">
            <v>1</v>
          </cell>
          <cell r="AO2877">
            <v>0.81899999999999995</v>
          </cell>
        </row>
        <row r="2878">
          <cell r="A2878" t="str">
            <v>8748220M020</v>
          </cell>
          <cell r="B2878" t="str">
            <v>3 Seasons Old</v>
          </cell>
          <cell r="C2878" t="str">
            <v>W060</v>
          </cell>
          <cell r="D2878" t="str">
            <v>Speedo USA Maersk</v>
          </cell>
          <cell r="E2878" t="str">
            <v>8-748220M020</v>
          </cell>
          <cell r="F2878" t="str">
            <v>NEW EASY S/S SWIM SH 020</v>
          </cell>
          <cell r="G2878" t="str">
            <v>P1134</v>
          </cell>
          <cell r="H2878" t="str">
            <v>Swim Tops</v>
          </cell>
          <cell r="I2878" t="str">
            <v>812</v>
          </cell>
          <cell r="J2878" t="str">
            <v>Apparel</v>
          </cell>
          <cell r="K2878" t="str">
            <v>SMU</v>
          </cell>
          <cell r="L2878" t="str">
            <v>SS23</v>
          </cell>
          <cell r="M2878">
            <v>9581.6</v>
          </cell>
          <cell r="N2878">
            <v>1711</v>
          </cell>
          <cell r="O2878">
            <v>8623.44</v>
          </cell>
          <cell r="P2878">
            <v>0</v>
          </cell>
          <cell r="Q2878">
            <v>0</v>
          </cell>
          <cell r="R2878">
            <v>0</v>
          </cell>
          <cell r="S2878">
            <v>-2.6</v>
          </cell>
          <cell r="T2878">
            <v>1711</v>
          </cell>
          <cell r="U2878">
            <v>-4448.6000000000004</v>
          </cell>
          <cell r="V2878">
            <v>0</v>
          </cell>
          <cell r="W2878">
            <v>3.6400000000000006</v>
          </cell>
          <cell r="X2878">
            <v>5.6000000000000005</v>
          </cell>
          <cell r="Y2878">
            <v>-1.96</v>
          </cell>
          <cell r="Z2878">
            <v>5.04</v>
          </cell>
          <cell r="AA2878">
            <v>0.5600000000000005</v>
          </cell>
          <cell r="AB2878">
            <v>1.3999999999999995</v>
          </cell>
          <cell r="AC2878" t="str">
            <v>Mainline</v>
          </cell>
          <cell r="AD2878" t="str">
            <v>48_Mens Rashguards</v>
          </cell>
          <cell r="AE2878" t="str">
            <v>S123</v>
          </cell>
          <cell r="AF2878" t="str">
            <v>Seasonal</v>
          </cell>
          <cell r="AG2878">
            <v>1</v>
          </cell>
          <cell r="AH2878" t="str">
            <v>Release 10-13-23</v>
          </cell>
          <cell r="AI2878" t="str">
            <v>Mens</v>
          </cell>
          <cell r="AJ2878" t="str">
            <v/>
          </cell>
          <cell r="AK2878">
            <v>0</v>
          </cell>
          <cell r="AL2878">
            <v>45078</v>
          </cell>
          <cell r="AM2878">
            <v>958.16000000000088</v>
          </cell>
          <cell r="AN2878">
            <v>1711</v>
          </cell>
          <cell r="AO2878">
            <v>0.5600000000000005</v>
          </cell>
        </row>
        <row r="2879">
          <cell r="A2879" t="str">
            <v>8748220M100</v>
          </cell>
          <cell r="B2879" t="str">
            <v>3 Seasons Old</v>
          </cell>
          <cell r="C2879" t="str">
            <v>W060</v>
          </cell>
          <cell r="D2879" t="str">
            <v>Speedo USA Maersk</v>
          </cell>
          <cell r="E2879" t="str">
            <v>8-748220M100</v>
          </cell>
          <cell r="F2879" t="str">
            <v>NEW EASY S/S SWIM SH 100</v>
          </cell>
          <cell r="G2879" t="str">
            <v>P1134</v>
          </cell>
          <cell r="H2879" t="str">
            <v>Swim Tops</v>
          </cell>
          <cell r="I2879" t="str">
            <v>812</v>
          </cell>
          <cell r="J2879" t="str">
            <v>Apparel</v>
          </cell>
          <cell r="K2879" t="str">
            <v>SMU</v>
          </cell>
          <cell r="L2879" t="str">
            <v>SS23</v>
          </cell>
          <cell r="M2879">
            <v>7901.6</v>
          </cell>
          <cell r="N2879">
            <v>1411</v>
          </cell>
          <cell r="O2879">
            <v>7111.4400000000005</v>
          </cell>
          <cell r="P2879">
            <v>0</v>
          </cell>
          <cell r="Q2879">
            <v>0</v>
          </cell>
          <cell r="R2879">
            <v>0</v>
          </cell>
          <cell r="S2879">
            <v>-2.6000000000000005</v>
          </cell>
          <cell r="T2879">
            <v>1411</v>
          </cell>
          <cell r="U2879">
            <v>-3668.6000000000008</v>
          </cell>
          <cell r="V2879">
            <v>0</v>
          </cell>
          <cell r="W2879">
            <v>3.64</v>
          </cell>
          <cell r="X2879">
            <v>5.6000000000000005</v>
          </cell>
          <cell r="Y2879">
            <v>-1.9600000000000004</v>
          </cell>
          <cell r="Z2879">
            <v>5.04</v>
          </cell>
          <cell r="AA2879">
            <v>0.5600000000000005</v>
          </cell>
          <cell r="AB2879">
            <v>1.4</v>
          </cell>
          <cell r="AC2879" t="str">
            <v>Mainline</v>
          </cell>
          <cell r="AD2879" t="str">
            <v>48_Mens Rashguards</v>
          </cell>
          <cell r="AE2879" t="str">
            <v>S123</v>
          </cell>
          <cell r="AF2879" t="str">
            <v>Seasonal</v>
          </cell>
          <cell r="AG2879">
            <v>1</v>
          </cell>
          <cell r="AH2879" t="str">
            <v>Release 10-13-23</v>
          </cell>
          <cell r="AI2879" t="str">
            <v>Mens</v>
          </cell>
          <cell r="AJ2879" t="str">
            <v/>
          </cell>
          <cell r="AK2879">
            <v>0</v>
          </cell>
          <cell r="AL2879">
            <v>45078</v>
          </cell>
          <cell r="AM2879">
            <v>790.16000000000065</v>
          </cell>
          <cell r="AN2879">
            <v>1411</v>
          </cell>
          <cell r="AO2879">
            <v>0.5600000000000005</v>
          </cell>
        </row>
        <row r="2880">
          <cell r="A2880" t="str">
            <v>8748220M400</v>
          </cell>
          <cell r="B2880" t="str">
            <v>3 Seasons Old</v>
          </cell>
          <cell r="C2880" t="str">
            <v>W060</v>
          </cell>
          <cell r="D2880" t="str">
            <v>Speedo USA Maersk</v>
          </cell>
          <cell r="E2880" t="str">
            <v>8-748220M400</v>
          </cell>
          <cell r="F2880" t="str">
            <v>NEW EASY S/S SWIM SH 400</v>
          </cell>
          <cell r="G2880" t="str">
            <v>P1134</v>
          </cell>
          <cell r="H2880" t="str">
            <v>Swim Tops</v>
          </cell>
          <cell r="I2880" t="str">
            <v>812</v>
          </cell>
          <cell r="J2880" t="str">
            <v>Apparel</v>
          </cell>
          <cell r="K2880" t="str">
            <v>SMU</v>
          </cell>
          <cell r="L2880" t="str">
            <v>SS23</v>
          </cell>
          <cell r="M2880">
            <v>201.6</v>
          </cell>
          <cell r="N2880">
            <v>36</v>
          </cell>
          <cell r="O2880">
            <v>181.44</v>
          </cell>
          <cell r="P2880">
            <v>0</v>
          </cell>
          <cell r="Q2880">
            <v>0</v>
          </cell>
          <cell r="R2880">
            <v>0</v>
          </cell>
          <cell r="S2880">
            <v>-2.5999999999999996</v>
          </cell>
          <cell r="T2880">
            <v>36</v>
          </cell>
          <cell r="U2880">
            <v>-93.6</v>
          </cell>
          <cell r="V2880">
            <v>0</v>
          </cell>
          <cell r="W2880">
            <v>3.6399999999999997</v>
          </cell>
          <cell r="X2880">
            <v>5.6</v>
          </cell>
          <cell r="Y2880">
            <v>-1.96</v>
          </cell>
          <cell r="Z2880">
            <v>5.04</v>
          </cell>
          <cell r="AA2880">
            <v>0.55999999999999961</v>
          </cell>
          <cell r="AB2880">
            <v>1.4000000000000004</v>
          </cell>
          <cell r="AC2880" t="str">
            <v>Mainline</v>
          </cell>
          <cell r="AD2880" t="str">
            <v>48_Mens Rashguards</v>
          </cell>
          <cell r="AE2880" t="str">
            <v>S123</v>
          </cell>
          <cell r="AF2880" t="str">
            <v>Seasonal</v>
          </cell>
          <cell r="AG2880">
            <v>1</v>
          </cell>
          <cell r="AH2880" t="str">
            <v>Release 10-13-23</v>
          </cell>
          <cell r="AI2880" t="str">
            <v>Mens</v>
          </cell>
          <cell r="AJ2880" t="str">
            <v/>
          </cell>
          <cell r="AK2880">
            <v>0</v>
          </cell>
          <cell r="AL2880">
            <v>45078</v>
          </cell>
          <cell r="AM2880">
            <v>20.159999999999986</v>
          </cell>
          <cell r="AN2880">
            <v>36</v>
          </cell>
          <cell r="AO2880">
            <v>0.55999999999999961</v>
          </cell>
        </row>
        <row r="2881">
          <cell r="A2881" t="str">
            <v>8748220M418</v>
          </cell>
          <cell r="B2881" t="str">
            <v>3 Seasons Old</v>
          </cell>
          <cell r="C2881" t="str">
            <v>W060</v>
          </cell>
          <cell r="D2881" t="str">
            <v>Speedo USA Maersk</v>
          </cell>
          <cell r="E2881" t="str">
            <v>8-748220M418</v>
          </cell>
          <cell r="F2881" t="str">
            <v>NEW EASY S/S SWIM SH 418</v>
          </cell>
          <cell r="G2881" t="str">
            <v>P1134</v>
          </cell>
          <cell r="H2881" t="str">
            <v>Swim Tops</v>
          </cell>
          <cell r="I2881" t="str">
            <v>812</v>
          </cell>
          <cell r="J2881" t="str">
            <v>Apparel</v>
          </cell>
          <cell r="K2881" t="str">
            <v>SMU</v>
          </cell>
          <cell r="L2881" t="str">
            <v>SS23</v>
          </cell>
          <cell r="M2881">
            <v>448</v>
          </cell>
          <cell r="N2881">
            <v>80</v>
          </cell>
          <cell r="O2881">
            <v>403.2</v>
          </cell>
          <cell r="P2881">
            <v>0</v>
          </cell>
          <cell r="Q2881">
            <v>0</v>
          </cell>
          <cell r="R2881">
            <v>0</v>
          </cell>
          <cell r="S2881">
            <v>-2.5999999999999992</v>
          </cell>
          <cell r="T2881">
            <v>80</v>
          </cell>
          <cell r="U2881">
            <v>-207.99999999999994</v>
          </cell>
          <cell r="V2881">
            <v>0</v>
          </cell>
          <cell r="W2881">
            <v>3.6399999999999997</v>
          </cell>
          <cell r="X2881">
            <v>5.6</v>
          </cell>
          <cell r="Y2881">
            <v>-1.96</v>
          </cell>
          <cell r="Z2881">
            <v>5.04</v>
          </cell>
          <cell r="AA2881">
            <v>0.55999999999999961</v>
          </cell>
          <cell r="AB2881">
            <v>1.4000000000000004</v>
          </cell>
          <cell r="AC2881" t="str">
            <v>Mainline</v>
          </cell>
          <cell r="AD2881" t="str">
            <v>48_Mens Rashguards</v>
          </cell>
          <cell r="AE2881" t="str">
            <v>S123</v>
          </cell>
          <cell r="AF2881" t="str">
            <v>Seasonal</v>
          </cell>
          <cell r="AG2881">
            <v>1</v>
          </cell>
          <cell r="AH2881" t="str">
            <v>Release 10-13-23</v>
          </cell>
          <cell r="AI2881" t="str">
            <v>Mens</v>
          </cell>
          <cell r="AJ2881" t="str">
            <v/>
          </cell>
          <cell r="AK2881">
            <v>0</v>
          </cell>
          <cell r="AL2881">
            <v>45078</v>
          </cell>
          <cell r="AM2881">
            <v>44.799999999999969</v>
          </cell>
          <cell r="AN2881">
            <v>80</v>
          </cell>
          <cell r="AO2881">
            <v>0.55999999999999961</v>
          </cell>
        </row>
        <row r="2882">
          <cell r="A2882" t="str">
            <v>8748220M601</v>
          </cell>
          <cell r="B2882" t="str">
            <v>3 Seasons Old</v>
          </cell>
          <cell r="C2882" t="str">
            <v>W060</v>
          </cell>
          <cell r="D2882" t="str">
            <v>Speedo USA Maersk</v>
          </cell>
          <cell r="E2882" t="str">
            <v>8-748220M601</v>
          </cell>
          <cell r="F2882" t="str">
            <v>NEW EASY S/S SWIM SH 601</v>
          </cell>
          <cell r="G2882" t="str">
            <v>P1134</v>
          </cell>
          <cell r="H2882" t="str">
            <v>Swim Tops</v>
          </cell>
          <cell r="I2882" t="str">
            <v>812</v>
          </cell>
          <cell r="J2882" t="str">
            <v>Apparel</v>
          </cell>
          <cell r="K2882" t="str">
            <v>SMU</v>
          </cell>
          <cell r="L2882" t="str">
            <v>SS23</v>
          </cell>
          <cell r="M2882">
            <v>20503.28</v>
          </cell>
          <cell r="N2882">
            <v>3116</v>
          </cell>
          <cell r="O2882">
            <v>18452.952000000001</v>
          </cell>
          <cell r="P2882">
            <v>0</v>
          </cell>
          <cell r="Q2882">
            <v>0</v>
          </cell>
          <cell r="R2882">
            <v>0</v>
          </cell>
          <cell r="S2882">
            <v>-3.5799999999999996</v>
          </cell>
          <cell r="T2882">
            <v>3116</v>
          </cell>
          <cell r="U2882">
            <v>-11155.279999999999</v>
          </cell>
          <cell r="V2882">
            <v>0</v>
          </cell>
          <cell r="W2882">
            <v>4.2770000000000001</v>
          </cell>
          <cell r="X2882">
            <v>6.5799999999999992</v>
          </cell>
          <cell r="Y2882">
            <v>-2.302999999999999</v>
          </cell>
          <cell r="Z2882">
            <v>5.9220000000000006</v>
          </cell>
          <cell r="AA2882">
            <v>0.65799999999999859</v>
          </cell>
          <cell r="AB2882">
            <v>1.6450000000000005</v>
          </cell>
          <cell r="AC2882" t="str">
            <v>Mainline</v>
          </cell>
          <cell r="AD2882" t="str">
            <v>48_Mens Rashguards</v>
          </cell>
          <cell r="AE2882" t="str">
            <v>S123</v>
          </cell>
          <cell r="AF2882" t="str">
            <v>Seasonal</v>
          </cell>
          <cell r="AG2882">
            <v>1</v>
          </cell>
          <cell r="AH2882" t="str">
            <v>Release 10-13-23</v>
          </cell>
          <cell r="AI2882" t="str">
            <v>Mens</v>
          </cell>
          <cell r="AJ2882" t="str">
            <v/>
          </cell>
          <cell r="AK2882">
            <v>0</v>
          </cell>
          <cell r="AL2882">
            <v>45078</v>
          </cell>
          <cell r="AM2882">
            <v>2050.3279999999954</v>
          </cell>
          <cell r="AN2882">
            <v>3116</v>
          </cell>
          <cell r="AO2882">
            <v>0.65799999999999859</v>
          </cell>
        </row>
        <row r="2883">
          <cell r="A2883" t="str">
            <v>8748221M001</v>
          </cell>
          <cell r="B2883" t="str">
            <v>3 Seasons Old</v>
          </cell>
          <cell r="C2883" t="str">
            <v>W060</v>
          </cell>
          <cell r="D2883" t="str">
            <v>Speedo USA Maersk</v>
          </cell>
          <cell r="E2883" t="str">
            <v>8-748221M001</v>
          </cell>
          <cell r="F2883" t="str">
            <v>EASY L/S SWIM SHIRT 001</v>
          </cell>
          <cell r="G2883" t="str">
            <v>P1134</v>
          </cell>
          <cell r="H2883" t="str">
            <v>Swim Tops</v>
          </cell>
          <cell r="I2883" t="str">
            <v>812</v>
          </cell>
          <cell r="J2883" t="str">
            <v>Apparel</v>
          </cell>
          <cell r="K2883" t="str">
            <v>SMU</v>
          </cell>
          <cell r="L2883" t="str">
            <v>SS23</v>
          </cell>
          <cell r="M2883">
            <v>288.88</v>
          </cell>
          <cell r="N2883">
            <v>46</v>
          </cell>
          <cell r="O2883">
            <v>259.99200000000002</v>
          </cell>
          <cell r="P2883">
            <v>0</v>
          </cell>
          <cell r="Q2883">
            <v>0</v>
          </cell>
          <cell r="R2883">
            <v>0</v>
          </cell>
          <cell r="S2883">
            <v>-3.2800000000000002</v>
          </cell>
          <cell r="T2883">
            <v>46</v>
          </cell>
          <cell r="U2883">
            <v>-150.88000000000002</v>
          </cell>
          <cell r="V2883">
            <v>0</v>
          </cell>
          <cell r="W2883">
            <v>4.0819999999999999</v>
          </cell>
          <cell r="X2883">
            <v>6.28</v>
          </cell>
          <cell r="Y2883">
            <v>-2.1980000000000004</v>
          </cell>
          <cell r="Z2883">
            <v>5.6520000000000001</v>
          </cell>
          <cell r="AA2883">
            <v>0.62800000000000011</v>
          </cell>
          <cell r="AB2883">
            <v>1.5700000000000003</v>
          </cell>
          <cell r="AC2883" t="str">
            <v>Mainline</v>
          </cell>
          <cell r="AD2883" t="str">
            <v>48_Mens Rashguards</v>
          </cell>
          <cell r="AE2883" t="str">
            <v>S123</v>
          </cell>
          <cell r="AF2883" t="str">
            <v>Seasonal</v>
          </cell>
          <cell r="AG2883">
            <v>1</v>
          </cell>
          <cell r="AH2883" t="str">
            <v>Release 10-13-23</v>
          </cell>
          <cell r="AI2883" t="str">
            <v>Mens</v>
          </cell>
          <cell r="AJ2883" t="str">
            <v/>
          </cell>
          <cell r="AK2883">
            <v>0</v>
          </cell>
          <cell r="AL2883">
            <v>45078</v>
          </cell>
          <cell r="AM2883">
            <v>28.888000000000005</v>
          </cell>
          <cell r="AN2883">
            <v>46</v>
          </cell>
          <cell r="AO2883">
            <v>0.62800000000000011</v>
          </cell>
        </row>
        <row r="2884">
          <cell r="A2884" t="str">
            <v>8748221M020</v>
          </cell>
          <cell r="B2884" t="str">
            <v>3 Seasons Old</v>
          </cell>
          <cell r="C2884" t="str">
            <v>W060</v>
          </cell>
          <cell r="D2884" t="str">
            <v>Speedo USA Maersk</v>
          </cell>
          <cell r="E2884" t="str">
            <v>8-748221M020</v>
          </cell>
          <cell r="F2884" t="str">
            <v>EASY L/S SWIM SHIRT 020</v>
          </cell>
          <cell r="G2884" t="str">
            <v>P1134</v>
          </cell>
          <cell r="H2884" t="str">
            <v>Swim Tops</v>
          </cell>
          <cell r="I2884" t="str">
            <v>812</v>
          </cell>
          <cell r="J2884" t="str">
            <v>Apparel</v>
          </cell>
          <cell r="K2884" t="str">
            <v>SMU</v>
          </cell>
          <cell r="L2884" t="str">
            <v>SS23</v>
          </cell>
          <cell r="M2884">
            <v>301.44</v>
          </cell>
          <cell r="N2884">
            <v>48</v>
          </cell>
          <cell r="O2884">
            <v>271.29599999999999</v>
          </cell>
          <cell r="P2884">
            <v>0</v>
          </cell>
          <cell r="Q2884">
            <v>0</v>
          </cell>
          <cell r="R2884">
            <v>0</v>
          </cell>
          <cell r="S2884">
            <v>-3.2799999999999994</v>
          </cell>
          <cell r="T2884">
            <v>48</v>
          </cell>
          <cell r="U2884">
            <v>-157.43999999999997</v>
          </cell>
          <cell r="V2884">
            <v>0</v>
          </cell>
          <cell r="W2884">
            <v>4.0819999999999999</v>
          </cell>
          <cell r="X2884">
            <v>6.28</v>
          </cell>
          <cell r="Y2884">
            <v>-2.1980000000000004</v>
          </cell>
          <cell r="Z2884">
            <v>5.6520000000000001</v>
          </cell>
          <cell r="AA2884">
            <v>0.62800000000000011</v>
          </cell>
          <cell r="AB2884">
            <v>1.5700000000000003</v>
          </cell>
          <cell r="AC2884" t="str">
            <v>Mainline</v>
          </cell>
          <cell r="AD2884" t="str">
            <v>48_Mens Rashguards</v>
          </cell>
          <cell r="AE2884" t="str">
            <v>S123</v>
          </cell>
          <cell r="AF2884" t="str">
            <v>Seasonal</v>
          </cell>
          <cell r="AG2884">
            <v>1</v>
          </cell>
          <cell r="AH2884" t="str">
            <v>Release 10-13-23</v>
          </cell>
          <cell r="AI2884" t="str">
            <v>Mens</v>
          </cell>
          <cell r="AJ2884" t="str">
            <v/>
          </cell>
          <cell r="AK2884">
            <v>0</v>
          </cell>
          <cell r="AL2884">
            <v>45078</v>
          </cell>
          <cell r="AM2884">
            <v>30.144000000000005</v>
          </cell>
          <cell r="AN2884">
            <v>48</v>
          </cell>
          <cell r="AO2884">
            <v>0.62800000000000011</v>
          </cell>
        </row>
        <row r="2885">
          <cell r="A2885" t="str">
            <v>8748221M100</v>
          </cell>
          <cell r="B2885" t="str">
            <v>3 Seasons Old</v>
          </cell>
          <cell r="C2885" t="str">
            <v>W060</v>
          </cell>
          <cell r="D2885" t="str">
            <v>Speedo USA Maersk</v>
          </cell>
          <cell r="E2885" t="str">
            <v>8-748221M100</v>
          </cell>
          <cell r="F2885" t="str">
            <v>EASY L/S SWIM SHIRT 100</v>
          </cell>
          <cell r="G2885" t="str">
            <v>P1134</v>
          </cell>
          <cell r="H2885" t="str">
            <v>Swim Tops</v>
          </cell>
          <cell r="I2885" t="str">
            <v>812</v>
          </cell>
          <cell r="J2885" t="str">
            <v>Apparel</v>
          </cell>
          <cell r="K2885" t="str">
            <v>SMU</v>
          </cell>
          <cell r="L2885" t="str">
            <v>SS23</v>
          </cell>
          <cell r="M2885">
            <v>339.12</v>
          </cell>
          <cell r="N2885">
            <v>54</v>
          </cell>
          <cell r="O2885">
            <v>305.20800000000003</v>
          </cell>
          <cell r="P2885">
            <v>0</v>
          </cell>
          <cell r="Q2885">
            <v>0</v>
          </cell>
          <cell r="R2885">
            <v>0</v>
          </cell>
          <cell r="S2885">
            <v>-3.2800000000000002</v>
          </cell>
          <cell r="T2885">
            <v>54</v>
          </cell>
          <cell r="U2885">
            <v>-177.12</v>
          </cell>
          <cell r="V2885">
            <v>0</v>
          </cell>
          <cell r="W2885">
            <v>4.0819999999999999</v>
          </cell>
          <cell r="X2885">
            <v>6.28</v>
          </cell>
          <cell r="Y2885">
            <v>-2.1980000000000004</v>
          </cell>
          <cell r="Z2885">
            <v>5.6520000000000001</v>
          </cell>
          <cell r="AA2885">
            <v>0.62800000000000011</v>
          </cell>
          <cell r="AB2885">
            <v>1.5700000000000003</v>
          </cell>
          <cell r="AC2885" t="str">
            <v>Mainline</v>
          </cell>
          <cell r="AD2885" t="str">
            <v>48_Mens Rashguards</v>
          </cell>
          <cell r="AE2885" t="str">
            <v>S123</v>
          </cell>
          <cell r="AF2885" t="str">
            <v>Seasonal</v>
          </cell>
          <cell r="AG2885">
            <v>1</v>
          </cell>
          <cell r="AH2885" t="str">
            <v>Release 10-13-23</v>
          </cell>
          <cell r="AI2885" t="str">
            <v>Mens</v>
          </cell>
          <cell r="AJ2885" t="str">
            <v/>
          </cell>
          <cell r="AK2885">
            <v>0</v>
          </cell>
          <cell r="AL2885">
            <v>45078</v>
          </cell>
          <cell r="AM2885">
            <v>33.912000000000006</v>
          </cell>
          <cell r="AN2885">
            <v>54</v>
          </cell>
          <cell r="AO2885">
            <v>0.62800000000000011</v>
          </cell>
        </row>
        <row r="2886">
          <cell r="A2886" t="str">
            <v>8748221M418</v>
          </cell>
          <cell r="B2886" t="str">
            <v>3 Seasons Old</v>
          </cell>
          <cell r="C2886" t="str">
            <v>W060</v>
          </cell>
          <cell r="D2886" t="str">
            <v>Speedo USA Maersk</v>
          </cell>
          <cell r="E2886" t="str">
            <v>8-748221M418</v>
          </cell>
          <cell r="F2886" t="str">
            <v>EASY L/S SWIM SHIRT 418</v>
          </cell>
          <cell r="G2886" t="str">
            <v>P1134</v>
          </cell>
          <cell r="H2886" t="str">
            <v>Swim Tops</v>
          </cell>
          <cell r="I2886" t="str">
            <v>812</v>
          </cell>
          <cell r="J2886" t="str">
            <v>Apparel</v>
          </cell>
          <cell r="K2886" t="str">
            <v>SMU</v>
          </cell>
          <cell r="L2886" t="str">
            <v>SS23</v>
          </cell>
          <cell r="M2886">
            <v>301.44</v>
          </cell>
          <cell r="N2886">
            <v>48</v>
          </cell>
          <cell r="O2886">
            <v>271.29599999999999</v>
          </cell>
          <cell r="P2886">
            <v>0</v>
          </cell>
          <cell r="Q2886">
            <v>0</v>
          </cell>
          <cell r="R2886">
            <v>0</v>
          </cell>
          <cell r="S2886">
            <v>-3.2800000000000007</v>
          </cell>
          <cell r="T2886">
            <v>48</v>
          </cell>
          <cell r="U2886">
            <v>-157.44000000000003</v>
          </cell>
          <cell r="V2886">
            <v>0</v>
          </cell>
          <cell r="W2886">
            <v>4.0819999999999999</v>
          </cell>
          <cell r="X2886">
            <v>6.28</v>
          </cell>
          <cell r="Y2886">
            <v>-2.1980000000000004</v>
          </cell>
          <cell r="Z2886">
            <v>5.6520000000000001</v>
          </cell>
          <cell r="AA2886">
            <v>0.62800000000000011</v>
          </cell>
          <cell r="AB2886">
            <v>1.5700000000000003</v>
          </cell>
          <cell r="AC2886" t="str">
            <v>Mainline</v>
          </cell>
          <cell r="AD2886" t="str">
            <v>48_Mens Rashguards</v>
          </cell>
          <cell r="AE2886" t="str">
            <v>S123</v>
          </cell>
          <cell r="AF2886" t="str">
            <v>Seasonal</v>
          </cell>
          <cell r="AG2886">
            <v>1</v>
          </cell>
          <cell r="AH2886" t="str">
            <v>Release 10-13-23</v>
          </cell>
          <cell r="AI2886" t="str">
            <v>Mens</v>
          </cell>
          <cell r="AJ2886" t="str">
            <v/>
          </cell>
          <cell r="AK2886">
            <v>0</v>
          </cell>
          <cell r="AL2886">
            <v>45078</v>
          </cell>
          <cell r="AM2886">
            <v>30.144000000000005</v>
          </cell>
          <cell r="AN2886">
            <v>48</v>
          </cell>
          <cell r="AO2886">
            <v>0.62800000000000011</v>
          </cell>
        </row>
        <row r="2887">
          <cell r="A2887">
            <v>87491190420</v>
          </cell>
          <cell r="B2887" t="str">
            <v>3 Seasons Old</v>
          </cell>
          <cell r="C2887" t="str">
            <v>W060</v>
          </cell>
          <cell r="D2887" t="str">
            <v>Speedo USA Maersk</v>
          </cell>
          <cell r="E2887" t="str">
            <v>8-7491190420</v>
          </cell>
          <cell r="F2887" t="str">
            <v>TST NEW TODDLER HYBR 420</v>
          </cell>
          <cell r="G2887" t="str">
            <v>P1106</v>
          </cell>
          <cell r="H2887" t="str">
            <v>Close Toe</v>
          </cell>
          <cell r="I2887" t="str">
            <v>814</v>
          </cell>
          <cell r="J2887" t="str">
            <v>Footwear</v>
          </cell>
          <cell r="K2887" t="str">
            <v>SMU</v>
          </cell>
          <cell r="L2887" t="str">
            <v>SS23</v>
          </cell>
          <cell r="M2887">
            <v>96.24</v>
          </cell>
          <cell r="N2887">
            <v>12</v>
          </cell>
          <cell r="O2887">
            <v>86.616</v>
          </cell>
          <cell r="P2887">
            <v>0</v>
          </cell>
          <cell r="Q2887">
            <v>0</v>
          </cell>
          <cell r="R2887">
            <v>0</v>
          </cell>
          <cell r="S2887">
            <v>-6.0095999999999989</v>
          </cell>
          <cell r="T2887">
            <v>12</v>
          </cell>
          <cell r="U2887">
            <v>-72.115199999999987</v>
          </cell>
          <cell r="V2887">
            <v>0</v>
          </cell>
          <cell r="W2887">
            <v>6.0095999999999989</v>
          </cell>
          <cell r="X2887">
            <v>8.02</v>
          </cell>
          <cell r="Y2887">
            <v>-2.0104000000000006</v>
          </cell>
          <cell r="Z2887">
            <v>7.218</v>
          </cell>
          <cell r="AA2887">
            <v>0.8019999999999996</v>
          </cell>
          <cell r="AB2887">
            <v>1.208400000000001</v>
          </cell>
          <cell r="AC2887" t="str">
            <v>Target</v>
          </cell>
          <cell r="AD2887" t="str">
            <v>49_Footwear</v>
          </cell>
          <cell r="AE2887" t="str">
            <v>S123</v>
          </cell>
          <cell r="AF2887" t="str">
            <v>Seasonal</v>
          </cell>
          <cell r="AG2887">
            <v>1</v>
          </cell>
          <cell r="AH2887" t="str">
            <v>Release 10-19-23</v>
          </cell>
          <cell r="AI2887" t="str">
            <v>Footwear</v>
          </cell>
          <cell r="AJ2887">
            <v>0</v>
          </cell>
          <cell r="AK2887">
            <v>0</v>
          </cell>
          <cell r="AL2887">
            <v>45078</v>
          </cell>
          <cell r="AM2887">
            <v>9.6239999999999952</v>
          </cell>
          <cell r="AN2887">
            <v>12</v>
          </cell>
          <cell r="AO2887">
            <v>0.8019999999999996</v>
          </cell>
        </row>
        <row r="2888">
          <cell r="A2888">
            <v>87491192060</v>
          </cell>
          <cell r="B2888" t="str">
            <v>3 Seasons Old</v>
          </cell>
          <cell r="C2888" t="str">
            <v>W060</v>
          </cell>
          <cell r="D2888" t="str">
            <v>Speedo USA Maersk</v>
          </cell>
          <cell r="E2888" t="str">
            <v>8-7491192060</v>
          </cell>
          <cell r="F2888" t="str">
            <v>TST SURF STRIDER SMS 060</v>
          </cell>
          <cell r="G2888" t="str">
            <v>P1106</v>
          </cell>
          <cell r="H2888" t="str">
            <v>Close Toe</v>
          </cell>
          <cell r="I2888" t="str">
            <v>814</v>
          </cell>
          <cell r="J2888" t="str">
            <v>Footwear</v>
          </cell>
          <cell r="K2888" t="str">
            <v>SMU</v>
          </cell>
          <cell r="L2888" t="str">
            <v>SS23</v>
          </cell>
          <cell r="M2888">
            <v>171.24</v>
          </cell>
          <cell r="N2888">
            <v>4</v>
          </cell>
          <cell r="O2888">
            <v>154.11600000000001</v>
          </cell>
          <cell r="P2888">
            <v>0</v>
          </cell>
          <cell r="Q2888">
            <v>0</v>
          </cell>
          <cell r="R2888">
            <v>0</v>
          </cell>
          <cell r="S2888">
            <v>-36.81</v>
          </cell>
          <cell r="T2888">
            <v>4</v>
          </cell>
          <cell r="U2888">
            <v>-147.24</v>
          </cell>
          <cell r="V2888">
            <v>0</v>
          </cell>
          <cell r="W2888">
            <v>36.81</v>
          </cell>
          <cell r="X2888">
            <v>42.81</v>
          </cell>
          <cell r="Y2888">
            <v>-6</v>
          </cell>
          <cell r="Z2888">
            <v>38.529000000000003</v>
          </cell>
          <cell r="AA2888">
            <v>4.2809999999999988</v>
          </cell>
          <cell r="AB2888">
            <v>1.7190000000000012</v>
          </cell>
          <cell r="AC2888" t="str">
            <v>Target</v>
          </cell>
          <cell r="AD2888" t="str">
            <v>49_Footwear</v>
          </cell>
          <cell r="AE2888" t="str">
            <v>S123</v>
          </cell>
          <cell r="AF2888" t="str">
            <v>Seasonal</v>
          </cell>
          <cell r="AG2888">
            <v>4</v>
          </cell>
          <cell r="AH2888" t="str">
            <v>Release 10-19-23</v>
          </cell>
          <cell r="AI2888" t="str">
            <v>Footwear</v>
          </cell>
          <cell r="AJ2888">
            <v>0</v>
          </cell>
          <cell r="AK2888">
            <v>0</v>
          </cell>
          <cell r="AL2888">
            <v>45153</v>
          </cell>
          <cell r="AM2888">
            <v>17.123999999999995</v>
          </cell>
          <cell r="AN2888">
            <v>1</v>
          </cell>
          <cell r="AO2888">
            <v>1.0702499999999997</v>
          </cell>
        </row>
        <row r="2889">
          <cell r="A2889">
            <v>8749221058</v>
          </cell>
          <cell r="B2889" t="str">
            <v>3 Seasons Old</v>
          </cell>
          <cell r="C2889" t="str">
            <v>W060</v>
          </cell>
          <cell r="D2889" t="str">
            <v>Speedo USA Maersk</v>
          </cell>
          <cell r="E2889" t="str">
            <v>8-749221058</v>
          </cell>
          <cell r="F2889" t="str">
            <v>MN SURFKNIT PRO 058</v>
          </cell>
          <cell r="G2889" t="str">
            <v>P1106</v>
          </cell>
          <cell r="H2889" t="str">
            <v>Close Toe</v>
          </cell>
          <cell r="I2889" t="str">
            <v>814</v>
          </cell>
          <cell r="J2889" t="str">
            <v>Footwear</v>
          </cell>
          <cell r="K2889" t="str">
            <v>MNL</v>
          </cell>
          <cell r="L2889" t="str">
            <v>SS23</v>
          </cell>
          <cell r="M2889">
            <v>107.47</v>
          </cell>
          <cell r="N2889">
            <v>11</v>
          </cell>
          <cell r="O2889">
            <v>96.722999999999999</v>
          </cell>
          <cell r="P2889">
            <v>0</v>
          </cell>
          <cell r="Q2889">
            <v>0</v>
          </cell>
          <cell r="R2889">
            <v>0</v>
          </cell>
          <cell r="S2889">
            <v>-5.2699999999999987</v>
          </cell>
          <cell r="T2889">
            <v>11</v>
          </cell>
          <cell r="U2889">
            <v>-57.969999999999985</v>
          </cell>
          <cell r="V2889">
            <v>0</v>
          </cell>
          <cell r="W2889">
            <v>6.3505000000000003</v>
          </cell>
          <cell r="X2889">
            <v>9.77</v>
          </cell>
          <cell r="Y2889">
            <v>-3.4194999999999993</v>
          </cell>
          <cell r="Z2889">
            <v>8.7929999999999993</v>
          </cell>
          <cell r="AA2889">
            <v>0.97700000000000031</v>
          </cell>
          <cell r="AB2889">
            <v>2.442499999999999</v>
          </cell>
          <cell r="AC2889" t="str">
            <v>Mainline</v>
          </cell>
          <cell r="AD2889" t="str">
            <v>49_Footwear</v>
          </cell>
          <cell r="AE2889" t="str">
            <v>S123</v>
          </cell>
          <cell r="AF2889" t="str">
            <v>Seasonal</v>
          </cell>
          <cell r="AG2889">
            <v>1</v>
          </cell>
          <cell r="AH2889" t="str">
            <v>Release 10-19-23</v>
          </cell>
          <cell r="AI2889" t="str">
            <v>Footwear</v>
          </cell>
          <cell r="AJ2889">
            <v>0</v>
          </cell>
          <cell r="AK2889">
            <v>0</v>
          </cell>
          <cell r="AL2889">
            <v>45078</v>
          </cell>
          <cell r="AM2889">
            <v>10.747000000000003</v>
          </cell>
          <cell r="AN2889">
            <v>11</v>
          </cell>
          <cell r="AO2889">
            <v>0.97700000000000031</v>
          </cell>
        </row>
        <row r="2890">
          <cell r="A2890">
            <v>8749221415</v>
          </cell>
          <cell r="B2890" t="str">
            <v>3 Seasons Old</v>
          </cell>
          <cell r="C2890" t="str">
            <v>W060</v>
          </cell>
          <cell r="D2890" t="str">
            <v>Speedo USA Maersk</v>
          </cell>
          <cell r="E2890" t="str">
            <v>8-749221415</v>
          </cell>
          <cell r="F2890" t="str">
            <v>MN SURFKNIT PRO 415</v>
          </cell>
          <cell r="G2890" t="str">
            <v>P1106</v>
          </cell>
          <cell r="H2890" t="str">
            <v>Close Toe</v>
          </cell>
          <cell r="I2890" t="str">
            <v>814</v>
          </cell>
          <cell r="J2890" t="str">
            <v>Footwear</v>
          </cell>
          <cell r="K2890" t="str">
            <v>MNL</v>
          </cell>
          <cell r="L2890" t="str">
            <v>SS23</v>
          </cell>
          <cell r="M2890">
            <v>1201.71</v>
          </cell>
          <cell r="N2890">
            <v>123</v>
          </cell>
          <cell r="O2890">
            <v>1081.539</v>
          </cell>
          <cell r="P2890">
            <v>0</v>
          </cell>
          <cell r="Q2890">
            <v>0</v>
          </cell>
          <cell r="R2890">
            <v>0</v>
          </cell>
          <cell r="S2890">
            <v>-5.2700000000000014</v>
          </cell>
          <cell r="T2890">
            <v>123</v>
          </cell>
          <cell r="U2890">
            <v>-648.21000000000015</v>
          </cell>
          <cell r="V2890">
            <v>0</v>
          </cell>
          <cell r="W2890">
            <v>6.3505000000000011</v>
          </cell>
          <cell r="X2890">
            <v>9.77</v>
          </cell>
          <cell r="Y2890">
            <v>-3.4194999999999984</v>
          </cell>
          <cell r="Z2890">
            <v>8.7929999999999993</v>
          </cell>
          <cell r="AA2890">
            <v>0.97700000000000031</v>
          </cell>
          <cell r="AB2890">
            <v>2.4424999999999981</v>
          </cell>
          <cell r="AC2890" t="str">
            <v>Mainline</v>
          </cell>
          <cell r="AD2890" t="str">
            <v>49_Footwear</v>
          </cell>
          <cell r="AE2890" t="str">
            <v>S123</v>
          </cell>
          <cell r="AF2890" t="str">
            <v>Seasonal</v>
          </cell>
          <cell r="AG2890">
            <v>1</v>
          </cell>
          <cell r="AH2890" t="str">
            <v>Release 10-19-23</v>
          </cell>
          <cell r="AI2890" t="str">
            <v>Footwear</v>
          </cell>
          <cell r="AJ2890">
            <v>0</v>
          </cell>
          <cell r="AK2890">
            <v>0</v>
          </cell>
          <cell r="AL2890">
            <v>45078</v>
          </cell>
          <cell r="AM2890">
            <v>120.17100000000003</v>
          </cell>
          <cell r="AN2890">
            <v>123</v>
          </cell>
          <cell r="AO2890">
            <v>0.97700000000000031</v>
          </cell>
        </row>
        <row r="2891">
          <cell r="A2891">
            <v>8749222101</v>
          </cell>
          <cell r="B2891" t="str">
            <v>3 Seasons Old</v>
          </cell>
          <cell r="C2891" t="str">
            <v>W060</v>
          </cell>
          <cell r="D2891" t="str">
            <v>Speedo USA Maersk</v>
          </cell>
          <cell r="E2891" t="str">
            <v>8-749222101</v>
          </cell>
          <cell r="F2891" t="str">
            <v>WM SURFKNIT PRO 101</v>
          </cell>
          <cell r="G2891" t="str">
            <v>P1106</v>
          </cell>
          <cell r="H2891" t="str">
            <v>Close Toe</v>
          </cell>
          <cell r="I2891" t="str">
            <v>814</v>
          </cell>
          <cell r="J2891" t="str">
            <v>Footwear</v>
          </cell>
          <cell r="K2891" t="str">
            <v>MNL</v>
          </cell>
          <cell r="L2891" t="str">
            <v>SS23</v>
          </cell>
          <cell r="M2891">
            <v>15665.5</v>
          </cell>
          <cell r="N2891">
            <v>1649</v>
          </cell>
          <cell r="O2891">
            <v>14098.95</v>
          </cell>
          <cell r="P2891">
            <v>0</v>
          </cell>
          <cell r="Q2891">
            <v>0</v>
          </cell>
          <cell r="R2891">
            <v>0</v>
          </cell>
          <cell r="S2891">
            <v>-5</v>
          </cell>
          <cell r="T2891">
            <v>1649</v>
          </cell>
          <cell r="U2891">
            <v>-8245</v>
          </cell>
          <cell r="V2891">
            <v>0</v>
          </cell>
          <cell r="W2891">
            <v>6.1750000000000007</v>
          </cell>
          <cell r="X2891">
            <v>9.5</v>
          </cell>
          <cell r="Y2891">
            <v>-3.3249999999999993</v>
          </cell>
          <cell r="Z2891">
            <v>8.5500000000000007</v>
          </cell>
          <cell r="AA2891">
            <v>0.94999999999999929</v>
          </cell>
          <cell r="AB2891">
            <v>2.375</v>
          </cell>
          <cell r="AC2891" t="str">
            <v>Mainline</v>
          </cell>
          <cell r="AD2891" t="str">
            <v>49_Footwear</v>
          </cell>
          <cell r="AE2891" t="str">
            <v>S123</v>
          </cell>
          <cell r="AF2891" t="str">
            <v>Seasonal</v>
          </cell>
          <cell r="AG2891">
            <v>1</v>
          </cell>
          <cell r="AH2891" t="str">
            <v>Release 10-19-23</v>
          </cell>
          <cell r="AI2891" t="str">
            <v>Footwear</v>
          </cell>
          <cell r="AJ2891">
            <v>0</v>
          </cell>
          <cell r="AK2891">
            <v>0</v>
          </cell>
          <cell r="AL2891">
            <v>45078</v>
          </cell>
          <cell r="AM2891">
            <v>1566.5499999999988</v>
          </cell>
          <cell r="AN2891">
            <v>1649</v>
          </cell>
          <cell r="AO2891">
            <v>0.94999999999999929</v>
          </cell>
        </row>
        <row r="2892">
          <cell r="A2892">
            <v>87497065670</v>
          </cell>
          <cell r="B2892" t="str">
            <v>3+ Seasons Old</v>
          </cell>
          <cell r="C2892" t="str">
            <v>W060</v>
          </cell>
          <cell r="D2892" t="str">
            <v>Speedo USA Maersk</v>
          </cell>
          <cell r="E2892" t="str">
            <v>8-7497065670</v>
          </cell>
          <cell r="F2892" t="str">
            <v>TST TODDLER MARY JAN 670</v>
          </cell>
          <cell r="G2892" t="str">
            <v>P1106</v>
          </cell>
          <cell r="H2892" t="str">
            <v>Close Toe</v>
          </cell>
          <cell r="I2892" t="str">
            <v>814</v>
          </cell>
          <cell r="J2892" t="str">
            <v>Footwear</v>
          </cell>
          <cell r="K2892" t="str">
            <v>SMU</v>
          </cell>
          <cell r="L2892" t="str">
            <v>SS22</v>
          </cell>
          <cell r="M2892">
            <v>12.34</v>
          </cell>
          <cell r="N2892">
            <v>2</v>
          </cell>
          <cell r="O2892">
            <v>11.106</v>
          </cell>
          <cell r="P2892">
            <v>0</v>
          </cell>
          <cell r="Q2892">
            <v>0</v>
          </cell>
          <cell r="R2892">
            <v>0</v>
          </cell>
          <cell r="S2892">
            <v>-3.17</v>
          </cell>
          <cell r="T2892">
            <v>2</v>
          </cell>
          <cell r="U2892">
            <v>-6.34</v>
          </cell>
          <cell r="V2892">
            <v>0</v>
          </cell>
          <cell r="W2892">
            <v>5.5529999999999999</v>
          </cell>
          <cell r="X2892">
            <v>6.17</v>
          </cell>
          <cell r="Y2892">
            <v>-0.61699999999999999</v>
          </cell>
          <cell r="Z2892">
            <v>5.5529999999999999</v>
          </cell>
          <cell r="AA2892">
            <v>0.61699999999999999</v>
          </cell>
          <cell r="AB2892">
            <v>0</v>
          </cell>
          <cell r="AC2892" t="str">
            <v>Target</v>
          </cell>
          <cell r="AD2892" t="str">
            <v>49_Footwear</v>
          </cell>
          <cell r="AE2892" t="str">
            <v>S122</v>
          </cell>
          <cell r="AF2892" t="str">
            <v>Core</v>
          </cell>
          <cell r="AG2892">
            <v>1</v>
          </cell>
          <cell r="AH2892" t="str">
            <v>At Once</v>
          </cell>
          <cell r="AI2892" t="str">
            <v>Footwear</v>
          </cell>
          <cell r="AJ2892">
            <v>0</v>
          </cell>
          <cell r="AK2892">
            <v>0</v>
          </cell>
          <cell r="AL2892">
            <v>45275</v>
          </cell>
          <cell r="AM2892">
            <v>1.234</v>
          </cell>
          <cell r="AN2892">
            <v>2</v>
          </cell>
          <cell r="AO2892">
            <v>0.61699999999999999</v>
          </cell>
        </row>
        <row r="2893">
          <cell r="A2893">
            <v>87497071006</v>
          </cell>
          <cell r="B2893" t="str">
            <v>3+ Seasons Old</v>
          </cell>
          <cell r="C2893" t="str">
            <v>W060</v>
          </cell>
          <cell r="D2893" t="str">
            <v>Speedo USA Maersk</v>
          </cell>
          <cell r="E2893" t="str">
            <v>8-7497071006</v>
          </cell>
          <cell r="F2893" t="str">
            <v>TST JUNIOR AQUA SKIM 006</v>
          </cell>
          <cell r="G2893" t="str">
            <v>P1106</v>
          </cell>
          <cell r="H2893" t="str">
            <v>Close Toe</v>
          </cell>
          <cell r="I2893" t="str">
            <v>814</v>
          </cell>
          <cell r="J2893" t="str">
            <v>Footwear</v>
          </cell>
          <cell r="K2893" t="str">
            <v>SMU</v>
          </cell>
          <cell r="L2893" t="str">
            <v>SS22</v>
          </cell>
          <cell r="M2893">
            <v>136</v>
          </cell>
          <cell r="N2893">
            <v>16</v>
          </cell>
          <cell r="O2893">
            <v>122.4</v>
          </cell>
          <cell r="P2893">
            <v>0</v>
          </cell>
          <cell r="Q2893">
            <v>0</v>
          </cell>
          <cell r="R2893">
            <v>0</v>
          </cell>
          <cell r="S2893">
            <v>-6.5</v>
          </cell>
          <cell r="T2893">
            <v>16</v>
          </cell>
          <cell r="U2893">
            <v>-104</v>
          </cell>
          <cell r="V2893">
            <v>0</v>
          </cell>
          <cell r="W2893">
            <v>7.65</v>
          </cell>
          <cell r="X2893">
            <v>8.5</v>
          </cell>
          <cell r="Y2893">
            <v>-0.84999999999999964</v>
          </cell>
          <cell r="Z2893">
            <v>7.65</v>
          </cell>
          <cell r="AA2893">
            <v>0.84999999999999964</v>
          </cell>
          <cell r="AB2893">
            <v>0</v>
          </cell>
          <cell r="AC2893" t="str">
            <v>Target</v>
          </cell>
          <cell r="AD2893" t="str">
            <v>49_Footwear</v>
          </cell>
          <cell r="AE2893" t="str">
            <v>S122</v>
          </cell>
          <cell r="AF2893" t="str">
            <v>Seasonal</v>
          </cell>
          <cell r="AG2893">
            <v>1</v>
          </cell>
          <cell r="AH2893" t="str">
            <v>Release 10-19-23</v>
          </cell>
          <cell r="AI2893" t="str">
            <v>Footwear</v>
          </cell>
          <cell r="AJ2893">
            <v>0</v>
          </cell>
          <cell r="AK2893">
            <v>0</v>
          </cell>
          <cell r="AL2893" t="str">
            <v/>
          </cell>
          <cell r="AM2893">
            <v>13.599999999999994</v>
          </cell>
          <cell r="AN2893">
            <v>16</v>
          </cell>
          <cell r="AO2893">
            <v>0.84999999999999964</v>
          </cell>
        </row>
        <row r="2894">
          <cell r="A2894">
            <v>87497072002</v>
          </cell>
          <cell r="B2894" t="str">
            <v>3+ Seasons Old</v>
          </cell>
          <cell r="C2894" t="str">
            <v>W060</v>
          </cell>
          <cell r="D2894" t="str">
            <v>Speedo USA Maersk</v>
          </cell>
          <cell r="E2894" t="str">
            <v>8-7497072002</v>
          </cell>
          <cell r="F2894" t="str">
            <v>TST BJUNIOR SURFWALK 002</v>
          </cell>
          <cell r="G2894" t="str">
            <v>P1106</v>
          </cell>
          <cell r="H2894" t="str">
            <v>Close Toe</v>
          </cell>
          <cell r="I2894" t="str">
            <v>814</v>
          </cell>
          <cell r="J2894" t="str">
            <v>Footwear</v>
          </cell>
          <cell r="K2894" t="str">
            <v>SMU</v>
          </cell>
          <cell r="L2894" t="str">
            <v>SS22</v>
          </cell>
          <cell r="M2894">
            <v>53.7</v>
          </cell>
          <cell r="N2894">
            <v>6</v>
          </cell>
          <cell r="O2894">
            <v>48.330000000000005</v>
          </cell>
          <cell r="P2894">
            <v>0</v>
          </cell>
          <cell r="Q2894">
            <v>0</v>
          </cell>
          <cell r="R2894">
            <v>0</v>
          </cell>
          <cell r="S2894">
            <v>-6.95</v>
          </cell>
          <cell r="T2894">
            <v>6</v>
          </cell>
          <cell r="U2894">
            <v>-41.7</v>
          </cell>
          <cell r="V2894">
            <v>0</v>
          </cell>
          <cell r="W2894">
            <v>8.0550000000000015</v>
          </cell>
          <cell r="X2894">
            <v>8.9500000000000011</v>
          </cell>
          <cell r="Y2894">
            <v>-0.89499999999999957</v>
          </cell>
          <cell r="Z2894">
            <v>8.0550000000000015</v>
          </cell>
          <cell r="AA2894">
            <v>0.89499999999999957</v>
          </cell>
          <cell r="AB2894">
            <v>0</v>
          </cell>
          <cell r="AC2894" t="str">
            <v>Target</v>
          </cell>
          <cell r="AD2894" t="str">
            <v>49_Footwear</v>
          </cell>
          <cell r="AE2894" t="str">
            <v>S122</v>
          </cell>
          <cell r="AF2894" t="str">
            <v>Seasonal</v>
          </cell>
          <cell r="AG2894">
            <v>1</v>
          </cell>
          <cell r="AH2894" t="str">
            <v>Release 10-19-23</v>
          </cell>
          <cell r="AI2894" t="str">
            <v>Footwear</v>
          </cell>
          <cell r="AJ2894">
            <v>0</v>
          </cell>
          <cell r="AK2894">
            <v>0</v>
          </cell>
          <cell r="AL2894" t="str">
            <v/>
          </cell>
          <cell r="AM2894">
            <v>5.3699999999999974</v>
          </cell>
          <cell r="AN2894">
            <v>6</v>
          </cell>
          <cell r="AO2894">
            <v>0.89499999999999957</v>
          </cell>
        </row>
        <row r="2895">
          <cell r="A2895">
            <v>87497074432</v>
          </cell>
          <cell r="B2895" t="str">
            <v>3 Seasons Old</v>
          </cell>
          <cell r="C2895" t="str">
            <v>W060</v>
          </cell>
          <cell r="D2895" t="str">
            <v>Speedo USA Maersk</v>
          </cell>
          <cell r="E2895" t="str">
            <v>8-7497074432</v>
          </cell>
          <cell r="F2895" t="str">
            <v>TST TODDLER PRINTED 432</v>
          </cell>
          <cell r="G2895" t="str">
            <v>P1106</v>
          </cell>
          <cell r="H2895" t="str">
            <v>Close Toe</v>
          </cell>
          <cell r="I2895" t="str">
            <v>814</v>
          </cell>
          <cell r="J2895" t="str">
            <v>Footwear</v>
          </cell>
          <cell r="K2895" t="str">
            <v>SMU</v>
          </cell>
          <cell r="L2895" t="str">
            <v>SS23</v>
          </cell>
          <cell r="M2895">
            <v>118.52</v>
          </cell>
          <cell r="N2895">
            <v>4</v>
          </cell>
          <cell r="O2895">
            <v>106.66799999999999</v>
          </cell>
          <cell r="P2895">
            <v>0</v>
          </cell>
          <cell r="Q2895">
            <v>0</v>
          </cell>
          <cell r="R2895">
            <v>0</v>
          </cell>
          <cell r="S2895">
            <v>-23.600009459992116</v>
          </cell>
          <cell r="T2895">
            <v>4</v>
          </cell>
          <cell r="U2895">
            <v>-94.400037839968462</v>
          </cell>
          <cell r="V2895">
            <v>0</v>
          </cell>
          <cell r="W2895">
            <v>23.600009459992116</v>
          </cell>
          <cell r="X2895">
            <v>29.63</v>
          </cell>
          <cell r="Y2895">
            <v>-6.0299905400078835</v>
          </cell>
          <cell r="Z2895">
            <v>26.666999999999998</v>
          </cell>
          <cell r="AA2895">
            <v>2.963000000000001</v>
          </cell>
          <cell r="AB2895">
            <v>3.0669905400078825</v>
          </cell>
          <cell r="AC2895" t="str">
            <v>Target</v>
          </cell>
          <cell r="AD2895" t="str">
            <v>49_Footwear</v>
          </cell>
          <cell r="AE2895" t="str">
            <v>S123</v>
          </cell>
          <cell r="AF2895" t="str">
            <v>Seasonal</v>
          </cell>
          <cell r="AG2895">
            <v>4</v>
          </cell>
          <cell r="AH2895" t="str">
            <v>Release 10-19-23</v>
          </cell>
          <cell r="AI2895" t="str">
            <v>Footwear</v>
          </cell>
          <cell r="AJ2895">
            <v>0</v>
          </cell>
          <cell r="AK2895">
            <v>0</v>
          </cell>
          <cell r="AL2895">
            <v>45352</v>
          </cell>
          <cell r="AM2895">
            <v>11.852000000000004</v>
          </cell>
          <cell r="AN2895">
            <v>1</v>
          </cell>
          <cell r="AO2895">
            <v>0.74075000000000024</v>
          </cell>
        </row>
        <row r="2896">
          <cell r="A2896">
            <v>87497076426</v>
          </cell>
          <cell r="B2896" t="str">
            <v>1 Season Old</v>
          </cell>
          <cell r="C2896" t="str">
            <v>W060</v>
          </cell>
          <cell r="D2896" t="str">
            <v>Speedo USA Maersk</v>
          </cell>
          <cell r="E2896" t="str">
            <v>8-7497076426</v>
          </cell>
          <cell r="F2896" t="str">
            <v>TST JUNIOR SURF STRI 426</v>
          </cell>
          <cell r="G2896" t="str">
            <v>P1106</v>
          </cell>
          <cell r="H2896" t="str">
            <v>Close Toe</v>
          </cell>
          <cell r="I2896" t="str">
            <v>814</v>
          </cell>
          <cell r="J2896" t="str">
            <v>Footwear</v>
          </cell>
          <cell r="K2896" t="str">
            <v>SMU</v>
          </cell>
          <cell r="L2896" t="str">
            <v>SS24</v>
          </cell>
          <cell r="M2896">
            <v>746.6</v>
          </cell>
          <cell r="N2896">
            <v>20</v>
          </cell>
          <cell r="O2896">
            <v>298.64000000000004</v>
          </cell>
          <cell r="P2896">
            <v>0</v>
          </cell>
          <cell r="Q2896">
            <v>0</v>
          </cell>
          <cell r="R2896">
            <v>0</v>
          </cell>
          <cell r="S2896">
            <v>0</v>
          </cell>
          <cell r="T2896">
            <v>0</v>
          </cell>
          <cell r="U2896">
            <v>0</v>
          </cell>
          <cell r="V2896">
            <v>0</v>
          </cell>
          <cell r="W2896">
            <v>7.4660000000000011</v>
          </cell>
          <cell r="X2896">
            <v>37.33</v>
          </cell>
          <cell r="Y2896">
            <v>-29.863999999999997</v>
          </cell>
          <cell r="Z2896">
            <v>14.932000000000002</v>
          </cell>
          <cell r="AA2896">
            <v>22.397999999999996</v>
          </cell>
          <cell r="AB2896">
            <v>7.4660000000000011</v>
          </cell>
          <cell r="AC2896" t="str">
            <v>Target</v>
          </cell>
          <cell r="AD2896" t="str">
            <v>49_Footwear</v>
          </cell>
          <cell r="AE2896" t="str">
            <v>S124</v>
          </cell>
          <cell r="AF2896" t="str">
            <v>Seasonal</v>
          </cell>
          <cell r="AG2896">
            <v>4</v>
          </cell>
          <cell r="AH2896" t="str">
            <v>&lt;N/A&gt;</v>
          </cell>
          <cell r="AI2896" t="str">
            <v>Footwear</v>
          </cell>
          <cell r="AJ2896">
            <v>0</v>
          </cell>
          <cell r="AK2896">
            <v>0</v>
          </cell>
          <cell r="AL2896">
            <v>45323</v>
          </cell>
          <cell r="AM2896">
            <v>447.95999999999992</v>
          </cell>
          <cell r="AN2896">
            <v>5</v>
          </cell>
          <cell r="AO2896">
            <v>5.599499999999999</v>
          </cell>
        </row>
        <row r="2897">
          <cell r="A2897">
            <v>87500000961</v>
          </cell>
          <cell r="B2897" t="str">
            <v>Expiring</v>
          </cell>
          <cell r="C2897" t="str">
            <v>W060</v>
          </cell>
          <cell r="D2897" t="str">
            <v>Speedo USA Maersk</v>
          </cell>
          <cell r="E2897" t="str">
            <v>8-7500000961</v>
          </cell>
          <cell r="F2897" t="str">
            <v>UNIVERSAL OGGLE 961</v>
          </cell>
          <cell r="G2897" t="str">
            <v>P1115</v>
          </cell>
          <cell r="H2897" t="str">
            <v>Goggle Accessories</v>
          </cell>
          <cell r="I2897" t="str">
            <v>816</v>
          </cell>
          <cell r="J2897" t="str">
            <v>Equipment</v>
          </cell>
          <cell r="K2897" t="str">
            <v>MNL</v>
          </cell>
          <cell r="L2897" t="str">
            <v>AW24</v>
          </cell>
          <cell r="M2897">
            <v>1105.53</v>
          </cell>
          <cell r="N2897">
            <v>857</v>
          </cell>
          <cell r="O2897">
            <v>221.10599999999999</v>
          </cell>
          <cell r="P2897">
            <v>0</v>
          </cell>
          <cell r="Q2897">
            <v>0</v>
          </cell>
          <cell r="R2897">
            <v>0</v>
          </cell>
          <cell r="S2897">
            <v>0</v>
          </cell>
          <cell r="T2897">
            <v>0</v>
          </cell>
          <cell r="U2897">
            <v>0</v>
          </cell>
          <cell r="V2897">
            <v>0</v>
          </cell>
          <cell r="W2897">
            <v>0</v>
          </cell>
          <cell r="X2897">
            <v>1.29</v>
          </cell>
          <cell r="Y2897">
            <v>-1.29</v>
          </cell>
          <cell r="Z2897">
            <v>0.25800000000000001</v>
          </cell>
          <cell r="AA2897">
            <v>1.032</v>
          </cell>
          <cell r="AB2897">
            <v>0.25800000000000001</v>
          </cell>
          <cell r="AC2897" t="str">
            <v>Mainline</v>
          </cell>
          <cell r="AD2897" t="str">
            <v>50_Goggles</v>
          </cell>
          <cell r="AE2897" t="str">
            <v>S224</v>
          </cell>
          <cell r="AF2897" t="str">
            <v>Core</v>
          </cell>
          <cell r="AG2897">
            <v>1</v>
          </cell>
          <cell r="AH2897" t="str">
            <v>&lt;N/A&gt;</v>
          </cell>
          <cell r="AI2897" t="str">
            <v>Goggles</v>
          </cell>
          <cell r="AJ2897">
            <v>0</v>
          </cell>
          <cell r="AK2897">
            <v>0</v>
          </cell>
          <cell r="AL2897">
            <v>45627</v>
          </cell>
          <cell r="AM2897">
            <v>884.42399999999998</v>
          </cell>
          <cell r="AN2897">
            <v>857</v>
          </cell>
          <cell r="AO2897">
            <v>1.032</v>
          </cell>
        </row>
        <row r="2898">
          <cell r="A2898">
            <v>87500159961</v>
          </cell>
          <cell r="B2898" t="str">
            <v>Future</v>
          </cell>
          <cell r="C2898" t="str">
            <v>W060</v>
          </cell>
          <cell r="D2898" t="str">
            <v>Speedo USA Maersk</v>
          </cell>
          <cell r="E2898" t="str">
            <v>8-7500159961</v>
          </cell>
          <cell r="F2898" t="str">
            <v>DI MICKEY MOUSE GOGG 961</v>
          </cell>
          <cell r="G2898" t="str">
            <v>P1116</v>
          </cell>
          <cell r="H2898" t="str">
            <v>Hard Frame</v>
          </cell>
          <cell r="I2898" t="str">
            <v>816</v>
          </cell>
          <cell r="J2898" t="str">
            <v>Equipment</v>
          </cell>
          <cell r="K2898" t="str">
            <v>SMU</v>
          </cell>
          <cell r="L2898" t="str">
            <v>AW25</v>
          </cell>
          <cell r="M2898">
            <v>38681.24</v>
          </cell>
          <cell r="N2898">
            <v>13247</v>
          </cell>
          <cell r="O2898">
            <v>0</v>
          </cell>
          <cell r="P2898">
            <v>0</v>
          </cell>
          <cell r="Q2898">
            <v>0</v>
          </cell>
          <cell r="R2898">
            <v>0</v>
          </cell>
          <cell r="S2898">
            <v>0</v>
          </cell>
          <cell r="T2898">
            <v>0</v>
          </cell>
          <cell r="U2898">
            <v>0</v>
          </cell>
          <cell r="V2898">
            <v>0</v>
          </cell>
          <cell r="W2898">
            <v>0</v>
          </cell>
          <cell r="X2898">
            <v>2.92</v>
          </cell>
          <cell r="Y2898">
            <v>-2.92</v>
          </cell>
          <cell r="Z2898">
            <v>0</v>
          </cell>
          <cell r="AA2898">
            <v>2.92</v>
          </cell>
          <cell r="AB2898">
            <v>0</v>
          </cell>
          <cell r="AC2898" t="str">
            <v>Mainline</v>
          </cell>
          <cell r="AD2898" t="str">
            <v>50_Goggles</v>
          </cell>
          <cell r="AE2898" t="str">
            <v>S125</v>
          </cell>
          <cell r="AF2898" t="str">
            <v>Core</v>
          </cell>
          <cell r="AG2898">
            <v>1</v>
          </cell>
          <cell r="AH2898" t="str">
            <v>&lt;N/A&gt;</v>
          </cell>
          <cell r="AI2898" t="str">
            <v>Goggles</v>
          </cell>
          <cell r="AJ2898">
            <v>0</v>
          </cell>
          <cell r="AK2898">
            <v>0</v>
          </cell>
          <cell r="AL2898">
            <v>46722</v>
          </cell>
          <cell r="AM2898">
            <v>38681.24</v>
          </cell>
          <cell r="AN2898">
            <v>13247</v>
          </cell>
          <cell r="AO2898">
            <v>2.92</v>
          </cell>
        </row>
        <row r="2899">
          <cell r="A2899">
            <v>87500268961</v>
          </cell>
          <cell r="B2899" t="str">
            <v>Future</v>
          </cell>
          <cell r="C2899" t="str">
            <v>W060</v>
          </cell>
          <cell r="D2899" t="str">
            <v>Speedo USA Maersk</v>
          </cell>
          <cell r="E2899" t="str">
            <v>8-7500268961</v>
          </cell>
          <cell r="F2899" t="str">
            <v>1/8 UNIV OGGLE 2.0 961</v>
          </cell>
          <cell r="G2899" t="str">
            <v>P1115</v>
          </cell>
          <cell r="H2899" t="str">
            <v>Goggle Accessories</v>
          </cell>
          <cell r="I2899" t="str">
            <v>816</v>
          </cell>
          <cell r="J2899" t="str">
            <v>Equipment</v>
          </cell>
          <cell r="K2899" t="str">
            <v>MNL</v>
          </cell>
          <cell r="L2899" t="str">
            <v>AW25</v>
          </cell>
          <cell r="M2899">
            <v>6123.78</v>
          </cell>
          <cell r="N2899">
            <v>5234</v>
          </cell>
          <cell r="O2899">
            <v>0</v>
          </cell>
          <cell r="P2899">
            <v>0</v>
          </cell>
          <cell r="Q2899">
            <v>0</v>
          </cell>
          <cell r="R2899">
            <v>0</v>
          </cell>
          <cell r="S2899">
            <v>0</v>
          </cell>
          <cell r="T2899">
            <v>0</v>
          </cell>
          <cell r="U2899">
            <v>0</v>
          </cell>
          <cell r="V2899">
            <v>0</v>
          </cell>
          <cell r="W2899">
            <v>0</v>
          </cell>
          <cell r="X2899">
            <v>1.17</v>
          </cell>
          <cell r="Y2899">
            <v>-1.17</v>
          </cell>
          <cell r="Z2899">
            <v>0</v>
          </cell>
          <cell r="AA2899">
            <v>1.17</v>
          </cell>
          <cell r="AB2899">
            <v>0</v>
          </cell>
          <cell r="AC2899" t="str">
            <v>Mainline</v>
          </cell>
          <cell r="AD2899" t="str">
            <v>50_Goggles</v>
          </cell>
          <cell r="AE2899" t="str">
            <v>S224</v>
          </cell>
          <cell r="AF2899" t="str">
            <v>Core</v>
          </cell>
          <cell r="AG2899">
            <v>1</v>
          </cell>
          <cell r="AH2899" t="str">
            <v>&lt;N/A&gt;</v>
          </cell>
          <cell r="AI2899" t="str">
            <v>Goggles</v>
          </cell>
          <cell r="AJ2899">
            <v>0</v>
          </cell>
          <cell r="AK2899">
            <v>0</v>
          </cell>
          <cell r="AL2899">
            <v>45627</v>
          </cell>
          <cell r="AM2899">
            <v>6123.78</v>
          </cell>
          <cell r="AN2899">
            <v>5234</v>
          </cell>
          <cell r="AO2899">
            <v>1.17</v>
          </cell>
        </row>
        <row r="2900">
          <cell r="A2900">
            <v>87500570420</v>
          </cell>
          <cell r="B2900" t="str">
            <v>1 Season Old</v>
          </cell>
          <cell r="C2900" t="str">
            <v>W060</v>
          </cell>
          <cell r="D2900" t="str">
            <v>Speedo USA Maersk</v>
          </cell>
          <cell r="E2900" t="str">
            <v>8-7500570420</v>
          </cell>
          <cell r="F2900" t="str">
            <v>TST KIDS GLIDE PRINT 420</v>
          </cell>
          <cell r="G2900" t="str">
            <v>P1128</v>
          </cell>
          <cell r="H2900" t="str">
            <v>Soft Frame</v>
          </cell>
          <cell r="I2900" t="str">
            <v>816</v>
          </cell>
          <cell r="J2900" t="str">
            <v>Equipment</v>
          </cell>
          <cell r="K2900" t="str">
            <v>SMU</v>
          </cell>
          <cell r="L2900" t="str">
            <v>SS24</v>
          </cell>
          <cell r="M2900">
            <v>394.2</v>
          </cell>
          <cell r="N2900">
            <v>36</v>
          </cell>
          <cell r="O2900">
            <v>157.68</v>
          </cell>
          <cell r="P2900">
            <v>0</v>
          </cell>
          <cell r="Q2900">
            <v>0</v>
          </cell>
          <cell r="R2900">
            <v>0</v>
          </cell>
          <cell r="S2900">
            <v>0</v>
          </cell>
          <cell r="T2900">
            <v>0</v>
          </cell>
          <cell r="U2900">
            <v>0</v>
          </cell>
          <cell r="V2900">
            <v>0</v>
          </cell>
          <cell r="W2900">
            <v>2.19</v>
          </cell>
          <cell r="X2900">
            <v>10.95</v>
          </cell>
          <cell r="Y2900">
            <v>-8.76</v>
          </cell>
          <cell r="Z2900">
            <v>4.38</v>
          </cell>
          <cell r="AA2900">
            <v>6.5699999999999994</v>
          </cell>
          <cell r="AB2900">
            <v>2.19</v>
          </cell>
          <cell r="AC2900" t="str">
            <v>Target</v>
          </cell>
          <cell r="AD2900" t="str">
            <v>50_Goggles</v>
          </cell>
          <cell r="AE2900" t="str">
            <v>S124</v>
          </cell>
          <cell r="AF2900" t="str">
            <v>Seasonal</v>
          </cell>
          <cell r="AG2900">
            <v>4</v>
          </cell>
          <cell r="AH2900" t="str">
            <v>&lt;N/A&gt;</v>
          </cell>
          <cell r="AI2900" t="str">
            <v>Goggles</v>
          </cell>
          <cell r="AJ2900">
            <v>0</v>
          </cell>
          <cell r="AK2900">
            <v>0</v>
          </cell>
          <cell r="AL2900">
            <v>45413</v>
          </cell>
          <cell r="AM2900">
            <v>236.51999999999998</v>
          </cell>
          <cell r="AN2900">
            <v>9</v>
          </cell>
          <cell r="AO2900">
            <v>1.6424999999999998</v>
          </cell>
        </row>
        <row r="2901">
          <cell r="A2901">
            <v>87500612420</v>
          </cell>
          <cell r="B2901" t="str">
            <v>Future</v>
          </cell>
          <cell r="C2901" t="str">
            <v>W060</v>
          </cell>
          <cell r="D2901" t="str">
            <v>Speedo USA Maersk</v>
          </cell>
          <cell r="E2901" t="str">
            <v>8-7500612420</v>
          </cell>
          <cell r="F2901" t="str">
            <v>SWEDISH 2-PACK 420</v>
          </cell>
          <cell r="G2901" t="str">
            <v>P1116</v>
          </cell>
          <cell r="H2901" t="str">
            <v>Hard Frame</v>
          </cell>
          <cell r="I2901" t="str">
            <v>816</v>
          </cell>
          <cell r="J2901" t="str">
            <v>Equipment</v>
          </cell>
          <cell r="K2901" t="str">
            <v>MNL</v>
          </cell>
          <cell r="L2901" t="str">
            <v>AW25</v>
          </cell>
          <cell r="M2901">
            <v>63384.75</v>
          </cell>
          <cell r="N2901">
            <v>14775</v>
          </cell>
          <cell r="O2901">
            <v>0</v>
          </cell>
          <cell r="P2901">
            <v>0</v>
          </cell>
          <cell r="Q2901">
            <v>0</v>
          </cell>
          <cell r="R2901">
            <v>0</v>
          </cell>
          <cell r="S2901">
            <v>0</v>
          </cell>
          <cell r="T2901">
            <v>0</v>
          </cell>
          <cell r="U2901">
            <v>0</v>
          </cell>
          <cell r="V2901">
            <v>0</v>
          </cell>
          <cell r="W2901">
            <v>0</v>
          </cell>
          <cell r="X2901">
            <v>4.29</v>
          </cell>
          <cell r="Y2901">
            <v>-4.29</v>
          </cell>
          <cell r="Z2901">
            <v>0</v>
          </cell>
          <cell r="AA2901">
            <v>4.29</v>
          </cell>
          <cell r="AB2901">
            <v>0</v>
          </cell>
          <cell r="AC2901" t="str">
            <v>Mainline</v>
          </cell>
          <cell r="AD2901" t="str">
            <v>91_(2) Multipack Goggles</v>
          </cell>
          <cell r="AE2901" t="str">
            <v>S224</v>
          </cell>
          <cell r="AF2901" t="str">
            <v>Core</v>
          </cell>
          <cell r="AG2901">
            <v>1</v>
          </cell>
          <cell r="AH2901" t="str">
            <v>&lt;N/A&gt;</v>
          </cell>
          <cell r="AI2901" t="str">
            <v>Goggles</v>
          </cell>
          <cell r="AJ2901">
            <v>0</v>
          </cell>
          <cell r="AK2901">
            <v>0</v>
          </cell>
          <cell r="AL2901">
            <v>45627</v>
          </cell>
          <cell r="AM2901">
            <v>63384.75</v>
          </cell>
          <cell r="AN2901">
            <v>14775</v>
          </cell>
          <cell r="AO2901">
            <v>4.29</v>
          </cell>
        </row>
        <row r="2902">
          <cell r="A2902">
            <v>87500615030</v>
          </cell>
          <cell r="B2902" t="str">
            <v>Current</v>
          </cell>
          <cell r="C2902" t="str">
            <v>W060</v>
          </cell>
          <cell r="D2902" t="str">
            <v>Speedo USA Maersk</v>
          </cell>
          <cell r="E2902" t="str">
            <v>8-7500615030</v>
          </cell>
          <cell r="F2902" t="str">
            <v>SPRINT 030</v>
          </cell>
          <cell r="G2902" t="str">
            <v>P1116</v>
          </cell>
          <cell r="H2902" t="str">
            <v>Hard Frame</v>
          </cell>
          <cell r="I2902" t="str">
            <v>816</v>
          </cell>
          <cell r="J2902" t="str">
            <v>Equipment</v>
          </cell>
          <cell r="K2902" t="str">
            <v>SMU</v>
          </cell>
          <cell r="L2902" t="str">
            <v>SS25</v>
          </cell>
          <cell r="M2902">
            <v>7194.25</v>
          </cell>
          <cell r="N2902">
            <v>4111</v>
          </cell>
          <cell r="O2902">
            <v>0</v>
          </cell>
          <cell r="P2902">
            <v>0</v>
          </cell>
          <cell r="Q2902">
            <v>0</v>
          </cell>
          <cell r="R2902">
            <v>0</v>
          </cell>
          <cell r="S2902">
            <v>0</v>
          </cell>
          <cell r="T2902">
            <v>0</v>
          </cell>
          <cell r="U2902">
            <v>0</v>
          </cell>
          <cell r="V2902">
            <v>0</v>
          </cell>
          <cell r="W2902">
            <v>0</v>
          </cell>
          <cell r="X2902">
            <v>1.75</v>
          </cell>
          <cell r="Y2902">
            <v>-1.75</v>
          </cell>
          <cell r="Z2902">
            <v>0</v>
          </cell>
          <cell r="AA2902">
            <v>1.75</v>
          </cell>
          <cell r="AB2902">
            <v>0</v>
          </cell>
          <cell r="AC2902" t="str">
            <v>Mainline</v>
          </cell>
          <cell r="AD2902" t="str">
            <v>50_Goggles</v>
          </cell>
          <cell r="AE2902" t="str">
            <v>S125</v>
          </cell>
          <cell r="AF2902" t="str">
            <v>Core</v>
          </cell>
          <cell r="AG2902">
            <v>1</v>
          </cell>
          <cell r="AH2902" t="str">
            <v>&lt;N/A&gt;</v>
          </cell>
          <cell r="AI2902" t="str">
            <v>Goggles</v>
          </cell>
          <cell r="AJ2902">
            <v>0</v>
          </cell>
          <cell r="AK2902">
            <v>0</v>
          </cell>
          <cell r="AL2902">
            <v>47818</v>
          </cell>
          <cell r="AM2902">
            <v>7194.25</v>
          </cell>
          <cell r="AN2902">
            <v>4111</v>
          </cell>
          <cell r="AO2902">
            <v>1.75</v>
          </cell>
        </row>
        <row r="2903">
          <cell r="A2903">
            <v>87500615104</v>
          </cell>
          <cell r="B2903" t="str">
            <v>Current</v>
          </cell>
          <cell r="C2903" t="str">
            <v>W060</v>
          </cell>
          <cell r="D2903" t="str">
            <v>Speedo USA Maersk</v>
          </cell>
          <cell r="E2903" t="str">
            <v>8-7500615104</v>
          </cell>
          <cell r="F2903" t="str">
            <v>SPRINT 104</v>
          </cell>
          <cell r="G2903" t="str">
            <v>P1116</v>
          </cell>
          <cell r="H2903" t="str">
            <v>Hard Frame</v>
          </cell>
          <cell r="I2903" t="str">
            <v>816</v>
          </cell>
          <cell r="J2903" t="str">
            <v>Equipment</v>
          </cell>
          <cell r="K2903" t="str">
            <v>SMU</v>
          </cell>
          <cell r="L2903" t="str">
            <v>SS25</v>
          </cell>
          <cell r="M2903">
            <v>4253.3999999999996</v>
          </cell>
          <cell r="N2903">
            <v>2363</v>
          </cell>
          <cell r="O2903">
            <v>0</v>
          </cell>
          <cell r="P2903">
            <v>0</v>
          </cell>
          <cell r="Q2903">
            <v>0</v>
          </cell>
          <cell r="R2903">
            <v>0</v>
          </cell>
          <cell r="S2903">
            <v>0</v>
          </cell>
          <cell r="T2903">
            <v>0</v>
          </cell>
          <cell r="U2903">
            <v>0</v>
          </cell>
          <cell r="V2903">
            <v>0</v>
          </cell>
          <cell r="W2903">
            <v>0</v>
          </cell>
          <cell r="X2903">
            <v>1.7999999999999998</v>
          </cell>
          <cell r="Y2903">
            <v>-1.7999999999999998</v>
          </cell>
          <cell r="Z2903">
            <v>0</v>
          </cell>
          <cell r="AA2903">
            <v>1.7999999999999998</v>
          </cell>
          <cell r="AB2903">
            <v>0</v>
          </cell>
          <cell r="AC2903" t="str">
            <v>Mainline</v>
          </cell>
          <cell r="AD2903" t="str">
            <v>50_Goggles</v>
          </cell>
          <cell r="AE2903" t="str">
            <v>S125</v>
          </cell>
          <cell r="AF2903" t="str">
            <v>Core</v>
          </cell>
          <cell r="AG2903">
            <v>1</v>
          </cell>
          <cell r="AH2903" t="str">
            <v>&lt;N/A&gt;</v>
          </cell>
          <cell r="AI2903" t="str">
            <v>Goggles</v>
          </cell>
          <cell r="AJ2903">
            <v>0</v>
          </cell>
          <cell r="AK2903">
            <v>0</v>
          </cell>
          <cell r="AL2903">
            <v>47818</v>
          </cell>
          <cell r="AM2903">
            <v>4253.3999999999996</v>
          </cell>
          <cell r="AN2903">
            <v>2363</v>
          </cell>
          <cell r="AO2903">
            <v>1.7999999999999998</v>
          </cell>
        </row>
        <row r="2904">
          <cell r="A2904">
            <v>87500629008</v>
          </cell>
          <cell r="B2904" t="str">
            <v>2 Seasons Old</v>
          </cell>
          <cell r="C2904" t="str">
            <v>W060</v>
          </cell>
          <cell r="D2904" t="str">
            <v>Speedo USA Maersk</v>
          </cell>
          <cell r="E2904" t="str">
            <v>8-7500629008</v>
          </cell>
          <cell r="F2904" t="str">
            <v>HYDROSITY MIRR 008</v>
          </cell>
          <cell r="G2904" t="str">
            <v>P1128</v>
          </cell>
          <cell r="H2904" t="str">
            <v>Soft Frame</v>
          </cell>
          <cell r="I2904" t="str">
            <v>816</v>
          </cell>
          <cell r="J2904" t="str">
            <v>Equipment</v>
          </cell>
          <cell r="K2904" t="str">
            <v>MNL</v>
          </cell>
          <cell r="L2904" t="str">
            <v>AW23</v>
          </cell>
          <cell r="M2904">
            <v>18</v>
          </cell>
          <cell r="N2904">
            <v>5</v>
          </cell>
          <cell r="O2904">
            <v>11.700000000000001</v>
          </cell>
          <cell r="P2904">
            <v>1.2999999999999989</v>
          </cell>
          <cell r="Q2904">
            <v>0</v>
          </cell>
          <cell r="R2904">
            <v>0</v>
          </cell>
          <cell r="S2904">
            <v>-2.6</v>
          </cell>
          <cell r="T2904">
            <v>5</v>
          </cell>
          <cell r="U2904">
            <v>-13</v>
          </cell>
          <cell r="V2904">
            <v>0</v>
          </cell>
          <cell r="W2904">
            <v>2.6</v>
          </cell>
          <cell r="X2904">
            <v>3.6</v>
          </cell>
          <cell r="Y2904">
            <v>-1</v>
          </cell>
          <cell r="Z2904">
            <v>2.6</v>
          </cell>
          <cell r="AA2904">
            <v>1</v>
          </cell>
          <cell r="AB2904">
            <v>0</v>
          </cell>
          <cell r="AC2904" t="str">
            <v>Mainline</v>
          </cell>
          <cell r="AD2904" t="str">
            <v>50_Goggles</v>
          </cell>
          <cell r="AE2904" t="str">
            <v>S223</v>
          </cell>
          <cell r="AF2904" t="str">
            <v>Seasonal</v>
          </cell>
          <cell r="AG2904">
            <v>1</v>
          </cell>
          <cell r="AH2904" t="str">
            <v>Release 10-19-23</v>
          </cell>
          <cell r="AI2904" t="str">
            <v>Goggles</v>
          </cell>
          <cell r="AJ2904">
            <v>0</v>
          </cell>
          <cell r="AK2904">
            <v>0</v>
          </cell>
          <cell r="AL2904">
            <v>45261</v>
          </cell>
          <cell r="AM2904">
            <v>5</v>
          </cell>
          <cell r="AN2904">
            <v>5</v>
          </cell>
          <cell r="AO2904">
            <v>1</v>
          </cell>
        </row>
        <row r="2905">
          <cell r="A2905">
            <v>87500629010</v>
          </cell>
          <cell r="B2905" t="str">
            <v>Current</v>
          </cell>
          <cell r="C2905" t="str">
            <v>W060</v>
          </cell>
          <cell r="D2905" t="str">
            <v>Speedo USA Maersk</v>
          </cell>
          <cell r="E2905" t="str">
            <v>8-7500629010</v>
          </cell>
          <cell r="F2905" t="str">
            <v>HYDROSITY MIRR 010</v>
          </cell>
          <cell r="G2905" t="str">
            <v>P1128</v>
          </cell>
          <cell r="H2905" t="str">
            <v>Soft Frame</v>
          </cell>
          <cell r="I2905" t="str">
            <v>816</v>
          </cell>
          <cell r="J2905" t="str">
            <v>Equipment</v>
          </cell>
          <cell r="K2905" t="str">
            <v>MNL</v>
          </cell>
          <cell r="L2905" t="str">
            <v>SS25</v>
          </cell>
          <cell r="M2905">
            <v>77499.45</v>
          </cell>
          <cell r="N2905">
            <v>24603</v>
          </cell>
          <cell r="O2905">
            <v>0</v>
          </cell>
          <cell r="P2905">
            <v>0</v>
          </cell>
          <cell r="Q2905">
            <v>0</v>
          </cell>
          <cell r="R2905">
            <v>0</v>
          </cell>
          <cell r="S2905">
            <v>0</v>
          </cell>
          <cell r="T2905">
            <v>0</v>
          </cell>
          <cell r="U2905">
            <v>0</v>
          </cell>
          <cell r="V2905">
            <v>0</v>
          </cell>
          <cell r="W2905">
            <v>0</v>
          </cell>
          <cell r="X2905">
            <v>3.15</v>
          </cell>
          <cell r="Y2905">
            <v>-3.15</v>
          </cell>
          <cell r="Z2905">
            <v>0</v>
          </cell>
          <cell r="AA2905">
            <v>3.15</v>
          </cell>
          <cell r="AB2905">
            <v>0</v>
          </cell>
          <cell r="AC2905" t="str">
            <v>Mainline</v>
          </cell>
          <cell r="AD2905" t="str">
            <v>50_Goggles</v>
          </cell>
          <cell r="AE2905" t="str">
            <v>S125</v>
          </cell>
          <cell r="AF2905" t="str">
            <v>Core</v>
          </cell>
          <cell r="AG2905">
            <v>1</v>
          </cell>
          <cell r="AH2905" t="str">
            <v>&lt;N/A&gt;</v>
          </cell>
          <cell r="AI2905" t="str">
            <v>Goggles</v>
          </cell>
          <cell r="AJ2905">
            <v>0</v>
          </cell>
          <cell r="AK2905">
            <v>0</v>
          </cell>
          <cell r="AL2905">
            <v>45992</v>
          </cell>
          <cell r="AM2905">
            <v>77499.45</v>
          </cell>
          <cell r="AN2905">
            <v>24603</v>
          </cell>
          <cell r="AO2905">
            <v>3.15</v>
          </cell>
        </row>
        <row r="2906">
          <cell r="A2906">
            <v>8750062915059</v>
          </cell>
          <cell r="B2906" t="str">
            <v>Current</v>
          </cell>
          <cell r="C2906" t="str">
            <v>W060</v>
          </cell>
          <cell r="D2906" t="str">
            <v>Speedo USA Maersk</v>
          </cell>
          <cell r="E2906" t="str">
            <v>8-750062915059</v>
          </cell>
          <cell r="F2906" t="str">
            <v>HYDROSITY MIRRORED 050</v>
          </cell>
          <cell r="G2906" t="str">
            <v>P1128</v>
          </cell>
          <cell r="H2906" t="str">
            <v>Soft Frame</v>
          </cell>
          <cell r="I2906" t="str">
            <v>816</v>
          </cell>
          <cell r="J2906" t="str">
            <v>Equipment</v>
          </cell>
          <cell r="K2906" t="str">
            <v>MNL</v>
          </cell>
          <cell r="L2906" t="str">
            <v>SS25</v>
          </cell>
          <cell r="M2906">
            <v>10571.4</v>
          </cell>
          <cell r="N2906">
            <v>3356</v>
          </cell>
          <cell r="O2906">
            <v>0</v>
          </cell>
          <cell r="P2906">
            <v>0</v>
          </cell>
          <cell r="Q2906">
            <v>0</v>
          </cell>
          <cell r="R2906">
            <v>0</v>
          </cell>
          <cell r="S2906">
            <v>0</v>
          </cell>
          <cell r="T2906">
            <v>0</v>
          </cell>
          <cell r="U2906">
            <v>0</v>
          </cell>
          <cell r="V2906">
            <v>0</v>
          </cell>
          <cell r="W2906">
            <v>0</v>
          </cell>
          <cell r="X2906">
            <v>3.15</v>
          </cell>
          <cell r="Y2906">
            <v>-3.15</v>
          </cell>
          <cell r="Z2906">
            <v>0</v>
          </cell>
          <cell r="AA2906">
            <v>3.15</v>
          </cell>
          <cell r="AB2906">
            <v>0</v>
          </cell>
          <cell r="AC2906" t="str">
            <v>Mainline</v>
          </cell>
          <cell r="AD2906" t="str">
            <v>50_Goggles</v>
          </cell>
          <cell r="AE2906" t="str">
            <v>S125</v>
          </cell>
          <cell r="AF2906" t="str">
            <v>Core</v>
          </cell>
          <cell r="AG2906">
            <v>1</v>
          </cell>
          <cell r="AH2906" t="str">
            <v>&lt;N/A&gt;</v>
          </cell>
          <cell r="AI2906" t="str">
            <v>Goggles</v>
          </cell>
          <cell r="AJ2906">
            <v>0</v>
          </cell>
          <cell r="AK2906">
            <v>0</v>
          </cell>
          <cell r="AL2906">
            <v>45992</v>
          </cell>
          <cell r="AM2906">
            <v>10571.4</v>
          </cell>
          <cell r="AN2906">
            <v>3356</v>
          </cell>
          <cell r="AO2906">
            <v>3.15</v>
          </cell>
        </row>
        <row r="2907">
          <cell r="A2907">
            <v>87500633001</v>
          </cell>
          <cell r="B2907" t="str">
            <v>Expiring</v>
          </cell>
          <cell r="C2907" t="str">
            <v>W060</v>
          </cell>
          <cell r="D2907" t="str">
            <v>Speedo USA Maersk</v>
          </cell>
          <cell r="E2907" t="str">
            <v>8-7500633001</v>
          </cell>
          <cell r="F2907" t="str">
            <v>HYDROSITY 001</v>
          </cell>
          <cell r="G2907" t="str">
            <v>P1128</v>
          </cell>
          <cell r="H2907" t="str">
            <v>Soft Frame</v>
          </cell>
          <cell r="I2907" t="str">
            <v>816</v>
          </cell>
          <cell r="J2907" t="str">
            <v>Equipment</v>
          </cell>
          <cell r="K2907" t="str">
            <v>MNL</v>
          </cell>
          <cell r="L2907" t="str">
            <v>AW24</v>
          </cell>
          <cell r="M2907">
            <v>3975.84</v>
          </cell>
          <cell r="N2907">
            <v>1506</v>
          </cell>
          <cell r="O2907">
            <v>795.16800000000012</v>
          </cell>
          <cell r="P2907">
            <v>0</v>
          </cell>
          <cell r="Q2907">
            <v>0</v>
          </cell>
          <cell r="R2907">
            <v>0</v>
          </cell>
          <cell r="S2907">
            <v>0</v>
          </cell>
          <cell r="T2907">
            <v>0</v>
          </cell>
          <cell r="U2907">
            <v>0</v>
          </cell>
          <cell r="V2907">
            <v>0</v>
          </cell>
          <cell r="W2907">
            <v>0</v>
          </cell>
          <cell r="X2907">
            <v>2.64</v>
          </cell>
          <cell r="Y2907">
            <v>-2.64</v>
          </cell>
          <cell r="Z2907">
            <v>0.52800000000000002</v>
          </cell>
          <cell r="AA2907">
            <v>2.1120000000000001</v>
          </cell>
          <cell r="AB2907">
            <v>0.52800000000000002</v>
          </cell>
          <cell r="AC2907" t="str">
            <v>Mainline</v>
          </cell>
          <cell r="AD2907" t="str">
            <v>50_Goggles</v>
          </cell>
          <cell r="AE2907" t="str">
            <v>S224</v>
          </cell>
          <cell r="AF2907" t="str">
            <v>Core</v>
          </cell>
          <cell r="AG2907">
            <v>1</v>
          </cell>
          <cell r="AH2907" t="str">
            <v>&lt;N/A&gt;</v>
          </cell>
          <cell r="AI2907" t="str">
            <v>Goggles</v>
          </cell>
          <cell r="AJ2907">
            <v>0</v>
          </cell>
          <cell r="AK2907">
            <v>0</v>
          </cell>
          <cell r="AL2907">
            <v>45627</v>
          </cell>
          <cell r="AM2907">
            <v>3180.672</v>
          </cell>
          <cell r="AN2907">
            <v>1506</v>
          </cell>
          <cell r="AO2907">
            <v>2.1120000000000001</v>
          </cell>
        </row>
        <row r="2908">
          <cell r="A2908">
            <v>87500633009</v>
          </cell>
          <cell r="B2908" t="str">
            <v>Current</v>
          </cell>
          <cell r="C2908" t="str">
            <v>W060</v>
          </cell>
          <cell r="D2908" t="str">
            <v>Speedo USA Maersk</v>
          </cell>
          <cell r="E2908" t="str">
            <v>8-7500633009</v>
          </cell>
          <cell r="F2908" t="str">
            <v>HYDROSITY 009</v>
          </cell>
          <cell r="G2908" t="str">
            <v>P1128</v>
          </cell>
          <cell r="H2908" t="str">
            <v>Soft Frame</v>
          </cell>
          <cell r="I2908" t="str">
            <v>816</v>
          </cell>
          <cell r="J2908" t="str">
            <v>Equipment</v>
          </cell>
          <cell r="K2908" t="str">
            <v>SMU</v>
          </cell>
          <cell r="L2908" t="str">
            <v>SS25</v>
          </cell>
          <cell r="M2908">
            <v>3275.55</v>
          </cell>
          <cell r="N2908">
            <v>1255</v>
          </cell>
          <cell r="O2908">
            <v>0</v>
          </cell>
          <cell r="P2908">
            <v>0</v>
          </cell>
          <cell r="Q2908">
            <v>0</v>
          </cell>
          <cell r="R2908">
            <v>0</v>
          </cell>
          <cell r="S2908">
            <v>0</v>
          </cell>
          <cell r="T2908">
            <v>0</v>
          </cell>
          <cell r="U2908">
            <v>0</v>
          </cell>
          <cell r="V2908">
            <v>0</v>
          </cell>
          <cell r="W2908">
            <v>0</v>
          </cell>
          <cell r="X2908">
            <v>2.6100000000000003</v>
          </cell>
          <cell r="Y2908">
            <v>-2.6100000000000003</v>
          </cell>
          <cell r="Z2908">
            <v>0</v>
          </cell>
          <cell r="AA2908">
            <v>2.6100000000000003</v>
          </cell>
          <cell r="AB2908">
            <v>0</v>
          </cell>
          <cell r="AC2908" t="str">
            <v>Mainline</v>
          </cell>
          <cell r="AD2908" t="str">
            <v>50_Goggles</v>
          </cell>
          <cell r="AE2908" t="str">
            <v>S125</v>
          </cell>
          <cell r="AF2908" t="str">
            <v>Core</v>
          </cell>
          <cell r="AG2908">
            <v>1</v>
          </cell>
          <cell r="AH2908" t="str">
            <v>&lt;N/A&gt;</v>
          </cell>
          <cell r="AI2908" t="str">
            <v>Goggles</v>
          </cell>
          <cell r="AJ2908">
            <v>0</v>
          </cell>
          <cell r="AK2908">
            <v>0</v>
          </cell>
          <cell r="AL2908">
            <v>45992</v>
          </cell>
          <cell r="AM2908">
            <v>3275.55</v>
          </cell>
          <cell r="AN2908">
            <v>1255</v>
          </cell>
          <cell r="AO2908">
            <v>2.6100000000000003</v>
          </cell>
        </row>
        <row r="2909">
          <cell r="A2909">
            <v>87500633101</v>
          </cell>
          <cell r="B2909" t="str">
            <v>Future</v>
          </cell>
          <cell r="C2909" t="str">
            <v>W060</v>
          </cell>
          <cell r="D2909" t="str">
            <v>Speedo USA Maersk</v>
          </cell>
          <cell r="E2909" t="str">
            <v>8-7500633101</v>
          </cell>
          <cell r="F2909" t="str">
            <v>HYDROSITY 101</v>
          </cell>
          <cell r="G2909" t="str">
            <v>P1128</v>
          </cell>
          <cell r="H2909" t="str">
            <v>Soft Frame</v>
          </cell>
          <cell r="I2909" t="str">
            <v>816</v>
          </cell>
          <cell r="J2909" t="str">
            <v>Equipment</v>
          </cell>
          <cell r="K2909" t="str">
            <v>SMU</v>
          </cell>
          <cell r="L2909" t="str">
            <v>AW25</v>
          </cell>
          <cell r="M2909">
            <v>3220.02</v>
          </cell>
          <cell r="N2909">
            <v>1206</v>
          </cell>
          <cell r="O2909">
            <v>0</v>
          </cell>
          <cell r="P2909">
            <v>0</v>
          </cell>
          <cell r="Q2909">
            <v>0</v>
          </cell>
          <cell r="R2909">
            <v>0</v>
          </cell>
          <cell r="S2909">
            <v>0</v>
          </cell>
          <cell r="T2909">
            <v>0</v>
          </cell>
          <cell r="U2909">
            <v>0</v>
          </cell>
          <cell r="V2909">
            <v>0</v>
          </cell>
          <cell r="W2909">
            <v>0</v>
          </cell>
          <cell r="X2909">
            <v>2.67</v>
          </cell>
          <cell r="Y2909">
            <v>-2.67</v>
          </cell>
          <cell r="Z2909">
            <v>0</v>
          </cell>
          <cell r="AA2909">
            <v>2.67</v>
          </cell>
          <cell r="AB2909">
            <v>0</v>
          </cell>
          <cell r="AC2909" t="str">
            <v>Mainline</v>
          </cell>
          <cell r="AD2909" t="str">
            <v>50_Goggles</v>
          </cell>
          <cell r="AE2909" t="str">
            <v>S125</v>
          </cell>
          <cell r="AF2909" t="str">
            <v>Core</v>
          </cell>
          <cell r="AG2909">
            <v>1</v>
          </cell>
          <cell r="AH2909" t="str">
            <v>&lt;N/A&gt;</v>
          </cell>
          <cell r="AI2909" t="str">
            <v>Goggles</v>
          </cell>
          <cell r="AJ2909">
            <v>0</v>
          </cell>
          <cell r="AK2909">
            <v>0</v>
          </cell>
          <cell r="AL2909">
            <v>46174</v>
          </cell>
          <cell r="AM2909">
            <v>3220.02</v>
          </cell>
          <cell r="AN2909">
            <v>1206</v>
          </cell>
          <cell r="AO2909">
            <v>2.67</v>
          </cell>
        </row>
        <row r="2910">
          <cell r="A2910">
            <v>87500633104</v>
          </cell>
          <cell r="B2910" t="str">
            <v>Current</v>
          </cell>
          <cell r="C2910" t="str">
            <v>W060</v>
          </cell>
          <cell r="D2910" t="str">
            <v>Speedo USA Maersk</v>
          </cell>
          <cell r="E2910" t="str">
            <v>8-7500633104</v>
          </cell>
          <cell r="F2910" t="str">
            <v>HYDROSITY 104</v>
          </cell>
          <cell r="G2910" t="str">
            <v>P1128</v>
          </cell>
          <cell r="H2910" t="str">
            <v>Soft Frame</v>
          </cell>
          <cell r="I2910" t="str">
            <v>816</v>
          </cell>
          <cell r="J2910" t="str">
            <v>Equipment</v>
          </cell>
          <cell r="K2910" t="str">
            <v>SMU</v>
          </cell>
          <cell r="L2910" t="str">
            <v>SS25</v>
          </cell>
          <cell r="M2910">
            <v>28501.200000000001</v>
          </cell>
          <cell r="N2910">
            <v>10920</v>
          </cell>
          <cell r="O2910">
            <v>0</v>
          </cell>
          <cell r="P2910">
            <v>0</v>
          </cell>
          <cell r="Q2910">
            <v>0</v>
          </cell>
          <cell r="R2910">
            <v>0</v>
          </cell>
          <cell r="S2910">
            <v>0</v>
          </cell>
          <cell r="T2910">
            <v>0</v>
          </cell>
          <cell r="U2910">
            <v>0</v>
          </cell>
          <cell r="V2910">
            <v>0</v>
          </cell>
          <cell r="W2910">
            <v>0</v>
          </cell>
          <cell r="X2910">
            <v>2.61</v>
          </cell>
          <cell r="Y2910">
            <v>-2.61</v>
          </cell>
          <cell r="Z2910">
            <v>0</v>
          </cell>
          <cell r="AA2910">
            <v>2.61</v>
          </cell>
          <cell r="AB2910">
            <v>0</v>
          </cell>
          <cell r="AC2910" t="str">
            <v>Mainline</v>
          </cell>
          <cell r="AD2910" t="str">
            <v>50_Goggles</v>
          </cell>
          <cell r="AE2910" t="str">
            <v>S125</v>
          </cell>
          <cell r="AF2910" t="str">
            <v>Core</v>
          </cell>
          <cell r="AG2910">
            <v>1</v>
          </cell>
          <cell r="AH2910" t="str">
            <v>&lt;N/A&gt;</v>
          </cell>
          <cell r="AI2910" t="str">
            <v>Goggles</v>
          </cell>
          <cell r="AJ2910">
            <v>0</v>
          </cell>
          <cell r="AK2910">
            <v>0</v>
          </cell>
          <cell r="AL2910">
            <v>45992</v>
          </cell>
          <cell r="AM2910">
            <v>28501.199999999997</v>
          </cell>
          <cell r="AN2910">
            <v>10920</v>
          </cell>
          <cell r="AO2910">
            <v>2.61</v>
          </cell>
        </row>
        <row r="2911">
          <cell r="A2911">
            <v>87500633420</v>
          </cell>
          <cell r="B2911" t="str">
            <v>Current</v>
          </cell>
          <cell r="C2911" t="str">
            <v>W060</v>
          </cell>
          <cell r="D2911" t="str">
            <v>Speedo USA Maersk</v>
          </cell>
          <cell r="E2911" t="str">
            <v>8-7500633420</v>
          </cell>
          <cell r="F2911" t="str">
            <v>HYDROSITY 420</v>
          </cell>
          <cell r="G2911" t="str">
            <v>P1128</v>
          </cell>
          <cell r="H2911" t="str">
            <v>Soft Frame</v>
          </cell>
          <cell r="I2911" t="str">
            <v>816</v>
          </cell>
          <cell r="J2911" t="str">
            <v>Equipment</v>
          </cell>
          <cell r="K2911" t="str">
            <v>SMU</v>
          </cell>
          <cell r="L2911" t="str">
            <v>SS25</v>
          </cell>
          <cell r="M2911">
            <v>26869.95</v>
          </cell>
          <cell r="N2911">
            <v>10295</v>
          </cell>
          <cell r="O2911">
            <v>0</v>
          </cell>
          <cell r="P2911">
            <v>0</v>
          </cell>
          <cell r="Q2911">
            <v>0</v>
          </cell>
          <cell r="R2911">
            <v>0</v>
          </cell>
          <cell r="S2911">
            <v>0</v>
          </cell>
          <cell r="T2911">
            <v>0</v>
          </cell>
          <cell r="U2911">
            <v>0</v>
          </cell>
          <cell r="V2911">
            <v>0</v>
          </cell>
          <cell r="W2911">
            <v>0</v>
          </cell>
          <cell r="X2911">
            <v>2.61</v>
          </cell>
          <cell r="Y2911">
            <v>-2.61</v>
          </cell>
          <cell r="Z2911">
            <v>0</v>
          </cell>
          <cell r="AA2911">
            <v>2.61</v>
          </cell>
          <cell r="AB2911">
            <v>0</v>
          </cell>
          <cell r="AC2911" t="str">
            <v>Mainline</v>
          </cell>
          <cell r="AD2911" t="str">
            <v>50_Goggles</v>
          </cell>
          <cell r="AE2911" t="str">
            <v>S125</v>
          </cell>
          <cell r="AF2911" t="str">
            <v>Core</v>
          </cell>
          <cell r="AG2911">
            <v>1</v>
          </cell>
          <cell r="AH2911" t="str">
            <v>&lt;N/A&gt;</v>
          </cell>
          <cell r="AI2911" t="str">
            <v>Goggles</v>
          </cell>
          <cell r="AJ2911">
            <v>0</v>
          </cell>
          <cell r="AK2911">
            <v>0</v>
          </cell>
          <cell r="AL2911">
            <v>45992</v>
          </cell>
          <cell r="AM2911">
            <v>26869.949999999997</v>
          </cell>
          <cell r="AN2911">
            <v>10295</v>
          </cell>
          <cell r="AO2911">
            <v>2.61</v>
          </cell>
        </row>
        <row r="2912">
          <cell r="A2912">
            <v>87500638104</v>
          </cell>
          <cell r="B2912" t="str">
            <v>Current</v>
          </cell>
          <cell r="C2912" t="str">
            <v>W060</v>
          </cell>
          <cell r="D2912" t="str">
            <v>Speedo USA Maersk</v>
          </cell>
          <cell r="E2912" t="str">
            <v>8-7500638104</v>
          </cell>
          <cell r="F2912" t="str">
            <v>HYDROSPEX CLASSIC 104</v>
          </cell>
          <cell r="G2912" t="str">
            <v>P1128</v>
          </cell>
          <cell r="H2912" t="str">
            <v>Soft Frame</v>
          </cell>
          <cell r="I2912" t="str">
            <v>816</v>
          </cell>
          <cell r="J2912" t="str">
            <v>Equipment</v>
          </cell>
          <cell r="K2912" t="str">
            <v>SMU</v>
          </cell>
          <cell r="L2912" t="str">
            <v>SS25</v>
          </cell>
          <cell r="M2912">
            <v>49045.62</v>
          </cell>
          <cell r="N2912">
            <v>21606</v>
          </cell>
          <cell r="O2912">
            <v>0</v>
          </cell>
          <cell r="P2912">
            <v>0</v>
          </cell>
          <cell r="Q2912">
            <v>0</v>
          </cell>
          <cell r="R2912">
            <v>0</v>
          </cell>
          <cell r="S2912">
            <v>0</v>
          </cell>
          <cell r="T2912">
            <v>0</v>
          </cell>
          <cell r="U2912">
            <v>0</v>
          </cell>
          <cell r="V2912">
            <v>0</v>
          </cell>
          <cell r="W2912">
            <v>0</v>
          </cell>
          <cell r="X2912">
            <v>2.27</v>
          </cell>
          <cell r="Y2912">
            <v>-2.27</v>
          </cell>
          <cell r="Z2912">
            <v>0</v>
          </cell>
          <cell r="AA2912">
            <v>2.27</v>
          </cell>
          <cell r="AB2912">
            <v>0</v>
          </cell>
          <cell r="AC2912" t="str">
            <v>Mainline</v>
          </cell>
          <cell r="AD2912" t="str">
            <v>50_Goggles</v>
          </cell>
          <cell r="AE2912" t="str">
            <v>S125</v>
          </cell>
          <cell r="AF2912" t="str">
            <v>Core</v>
          </cell>
          <cell r="AG2912">
            <v>1</v>
          </cell>
          <cell r="AH2912" t="str">
            <v>&lt;N/A&gt;</v>
          </cell>
          <cell r="AI2912" t="str">
            <v>Goggles</v>
          </cell>
          <cell r="AJ2912" t="str">
            <v>Hydrospex</v>
          </cell>
          <cell r="AK2912">
            <v>0</v>
          </cell>
          <cell r="AL2912">
            <v>46357</v>
          </cell>
          <cell r="AM2912">
            <v>49045.62</v>
          </cell>
          <cell r="AN2912">
            <v>21606</v>
          </cell>
          <cell r="AO2912">
            <v>2.27</v>
          </cell>
        </row>
        <row r="2913">
          <cell r="A2913">
            <v>8750063815060</v>
          </cell>
          <cell r="B2913" t="str">
            <v>Current</v>
          </cell>
          <cell r="C2913" t="str">
            <v>W060</v>
          </cell>
          <cell r="D2913" t="str">
            <v>Speedo USA Maersk</v>
          </cell>
          <cell r="E2913" t="str">
            <v>8-750063815060</v>
          </cell>
          <cell r="F2913" t="str">
            <v>HYDROSPEX CLASSIC 030</v>
          </cell>
          <cell r="G2913" t="str">
            <v>P1128</v>
          </cell>
          <cell r="H2913" t="str">
            <v>Soft Frame</v>
          </cell>
          <cell r="I2913" t="str">
            <v>816</v>
          </cell>
          <cell r="J2913" t="str">
            <v>Equipment</v>
          </cell>
          <cell r="K2913" t="str">
            <v>SMU</v>
          </cell>
          <cell r="L2913" t="str">
            <v>SS25</v>
          </cell>
          <cell r="M2913">
            <v>4912.28</v>
          </cell>
          <cell r="N2913">
            <v>2164</v>
          </cell>
          <cell r="O2913">
            <v>0</v>
          </cell>
          <cell r="P2913">
            <v>0</v>
          </cell>
          <cell r="Q2913">
            <v>0</v>
          </cell>
          <cell r="R2913">
            <v>0</v>
          </cell>
          <cell r="S2913">
            <v>0</v>
          </cell>
          <cell r="T2913">
            <v>0</v>
          </cell>
          <cell r="U2913">
            <v>0</v>
          </cell>
          <cell r="V2913">
            <v>0</v>
          </cell>
          <cell r="W2913">
            <v>0</v>
          </cell>
          <cell r="X2913">
            <v>2.27</v>
          </cell>
          <cell r="Y2913">
            <v>-2.27</v>
          </cell>
          <cell r="Z2913">
            <v>0</v>
          </cell>
          <cell r="AA2913">
            <v>2.27</v>
          </cell>
          <cell r="AB2913">
            <v>0</v>
          </cell>
          <cell r="AC2913" t="str">
            <v>Mainline</v>
          </cell>
          <cell r="AD2913" t="str">
            <v>50_Goggles</v>
          </cell>
          <cell r="AE2913" t="str">
            <v>S125</v>
          </cell>
          <cell r="AF2913" t="str">
            <v>Core</v>
          </cell>
          <cell r="AG2913">
            <v>1</v>
          </cell>
          <cell r="AH2913" t="str">
            <v>&lt;N/A&gt;</v>
          </cell>
          <cell r="AI2913" t="str">
            <v>Goggles</v>
          </cell>
          <cell r="AJ2913" t="str">
            <v>Hydrospex</v>
          </cell>
          <cell r="AK2913">
            <v>0</v>
          </cell>
          <cell r="AL2913">
            <v>46357</v>
          </cell>
          <cell r="AM2913">
            <v>4912.28</v>
          </cell>
          <cell r="AN2913">
            <v>2164</v>
          </cell>
          <cell r="AO2913">
            <v>2.27</v>
          </cell>
        </row>
        <row r="2914">
          <cell r="A2914">
            <v>87500638331</v>
          </cell>
          <cell r="B2914" t="str">
            <v>Current</v>
          </cell>
          <cell r="C2914" t="str">
            <v>W060</v>
          </cell>
          <cell r="D2914" t="str">
            <v>Speedo USA Maersk</v>
          </cell>
          <cell r="E2914" t="str">
            <v>8-7500638331</v>
          </cell>
          <cell r="F2914" t="str">
            <v>HYDROSPEX CLASSIC 331</v>
          </cell>
          <cell r="G2914" t="str">
            <v>P1128</v>
          </cell>
          <cell r="H2914" t="str">
            <v>Soft Frame</v>
          </cell>
          <cell r="I2914" t="str">
            <v>816</v>
          </cell>
          <cell r="J2914" t="str">
            <v>Equipment</v>
          </cell>
          <cell r="K2914" t="str">
            <v>SMU</v>
          </cell>
          <cell r="L2914" t="str">
            <v>SS25</v>
          </cell>
          <cell r="M2914">
            <v>15576.74</v>
          </cell>
          <cell r="N2914">
            <v>6862</v>
          </cell>
          <cell r="O2914">
            <v>0</v>
          </cell>
          <cell r="P2914">
            <v>0</v>
          </cell>
          <cell r="Q2914">
            <v>0</v>
          </cell>
          <cell r="R2914">
            <v>0</v>
          </cell>
          <cell r="S2914">
            <v>0</v>
          </cell>
          <cell r="T2914">
            <v>0</v>
          </cell>
          <cell r="U2914">
            <v>0</v>
          </cell>
          <cell r="V2914">
            <v>0</v>
          </cell>
          <cell r="W2914">
            <v>0</v>
          </cell>
          <cell r="X2914">
            <v>2.27</v>
          </cell>
          <cell r="Y2914">
            <v>-2.27</v>
          </cell>
          <cell r="Z2914">
            <v>0</v>
          </cell>
          <cell r="AA2914">
            <v>2.27</v>
          </cell>
          <cell r="AB2914">
            <v>0</v>
          </cell>
          <cell r="AC2914" t="str">
            <v>Mainline</v>
          </cell>
          <cell r="AD2914" t="str">
            <v>50_Goggles</v>
          </cell>
          <cell r="AE2914" t="str">
            <v>S125</v>
          </cell>
          <cell r="AF2914" t="str">
            <v>Core</v>
          </cell>
          <cell r="AG2914">
            <v>1</v>
          </cell>
          <cell r="AH2914" t="str">
            <v>&lt;N/A&gt;</v>
          </cell>
          <cell r="AI2914" t="str">
            <v>Goggles</v>
          </cell>
          <cell r="AJ2914" t="str">
            <v>Hydrospex</v>
          </cell>
          <cell r="AK2914">
            <v>0</v>
          </cell>
          <cell r="AL2914">
            <v>46357</v>
          </cell>
          <cell r="AM2914">
            <v>15576.74</v>
          </cell>
          <cell r="AN2914">
            <v>6862</v>
          </cell>
          <cell r="AO2914">
            <v>2.27</v>
          </cell>
        </row>
        <row r="2915">
          <cell r="A2915">
            <v>87500638450</v>
          </cell>
          <cell r="B2915" t="str">
            <v>Current</v>
          </cell>
          <cell r="C2915" t="str">
            <v>W060</v>
          </cell>
          <cell r="D2915" t="str">
            <v>Speedo USA Maersk</v>
          </cell>
          <cell r="E2915" t="str">
            <v>8-7500638450</v>
          </cell>
          <cell r="F2915" t="str">
            <v>HYDROSPEX CLASSIC 450</v>
          </cell>
          <cell r="G2915" t="str">
            <v>P1128</v>
          </cell>
          <cell r="H2915" t="str">
            <v>Soft Frame</v>
          </cell>
          <cell r="I2915" t="str">
            <v>816</v>
          </cell>
          <cell r="J2915" t="str">
            <v>Equipment</v>
          </cell>
          <cell r="K2915" t="str">
            <v>SMU</v>
          </cell>
          <cell r="L2915" t="str">
            <v>SS25</v>
          </cell>
          <cell r="M2915">
            <v>51665.2</v>
          </cell>
          <cell r="N2915">
            <v>22760</v>
          </cell>
          <cell r="O2915">
            <v>0</v>
          </cell>
          <cell r="P2915">
            <v>0</v>
          </cell>
          <cell r="Q2915">
            <v>0</v>
          </cell>
          <cell r="R2915">
            <v>0</v>
          </cell>
          <cell r="S2915">
            <v>0</v>
          </cell>
          <cell r="T2915">
            <v>0</v>
          </cell>
          <cell r="U2915">
            <v>0</v>
          </cell>
          <cell r="V2915">
            <v>0</v>
          </cell>
          <cell r="W2915">
            <v>0</v>
          </cell>
          <cell r="X2915">
            <v>2.27</v>
          </cell>
          <cell r="Y2915">
            <v>-2.27</v>
          </cell>
          <cell r="Z2915">
            <v>0</v>
          </cell>
          <cell r="AA2915">
            <v>2.27</v>
          </cell>
          <cell r="AB2915">
            <v>0</v>
          </cell>
          <cell r="AC2915" t="str">
            <v>Mainline</v>
          </cell>
          <cell r="AD2915" t="str">
            <v>50_Goggles</v>
          </cell>
          <cell r="AE2915" t="str">
            <v>S125</v>
          </cell>
          <cell r="AF2915" t="str">
            <v>Core</v>
          </cell>
          <cell r="AG2915">
            <v>1</v>
          </cell>
          <cell r="AH2915" t="str">
            <v>&lt;N/A&gt;</v>
          </cell>
          <cell r="AI2915" t="str">
            <v>Goggles</v>
          </cell>
          <cell r="AJ2915" t="str">
            <v>Hydrospex</v>
          </cell>
          <cell r="AK2915">
            <v>0</v>
          </cell>
          <cell r="AL2915">
            <v>46357</v>
          </cell>
          <cell r="AM2915">
            <v>51665.2</v>
          </cell>
          <cell r="AN2915">
            <v>22760</v>
          </cell>
          <cell r="AO2915">
            <v>2.27</v>
          </cell>
        </row>
        <row r="2916">
          <cell r="A2916">
            <v>87500638986</v>
          </cell>
          <cell r="B2916" t="str">
            <v>Current</v>
          </cell>
          <cell r="C2916" t="str">
            <v>W060</v>
          </cell>
          <cell r="D2916" t="str">
            <v>Speedo USA Maersk</v>
          </cell>
          <cell r="E2916" t="str">
            <v>8-7500638986</v>
          </cell>
          <cell r="F2916" t="str">
            <v>HYDROSPEX CLASSIC 986</v>
          </cell>
          <cell r="G2916" t="str">
            <v>P1128</v>
          </cell>
          <cell r="H2916" t="str">
            <v>Soft Frame</v>
          </cell>
          <cell r="I2916" t="str">
            <v>816</v>
          </cell>
          <cell r="J2916" t="str">
            <v>Equipment</v>
          </cell>
          <cell r="K2916" t="str">
            <v>SMU</v>
          </cell>
          <cell r="L2916" t="str">
            <v>SS25</v>
          </cell>
          <cell r="M2916">
            <v>47797.120000000003</v>
          </cell>
          <cell r="N2916">
            <v>21056</v>
          </cell>
          <cell r="O2916">
            <v>0</v>
          </cell>
          <cell r="P2916">
            <v>0</v>
          </cell>
          <cell r="Q2916">
            <v>0</v>
          </cell>
          <cell r="R2916">
            <v>0</v>
          </cell>
          <cell r="S2916">
            <v>0</v>
          </cell>
          <cell r="T2916">
            <v>0</v>
          </cell>
          <cell r="U2916">
            <v>0</v>
          </cell>
          <cell r="V2916">
            <v>0</v>
          </cell>
          <cell r="W2916">
            <v>0</v>
          </cell>
          <cell r="X2916">
            <v>2.27</v>
          </cell>
          <cell r="Y2916">
            <v>-2.27</v>
          </cell>
          <cell r="Z2916">
            <v>0</v>
          </cell>
          <cell r="AA2916">
            <v>2.27</v>
          </cell>
          <cell r="AB2916">
            <v>0</v>
          </cell>
          <cell r="AC2916" t="str">
            <v>Mainline</v>
          </cell>
          <cell r="AD2916" t="str">
            <v>50_Goggles</v>
          </cell>
          <cell r="AE2916" t="str">
            <v>S125</v>
          </cell>
          <cell r="AF2916" t="str">
            <v>Core</v>
          </cell>
          <cell r="AG2916">
            <v>1</v>
          </cell>
          <cell r="AH2916" t="str">
            <v>&lt;N/A&gt;</v>
          </cell>
          <cell r="AI2916" t="str">
            <v>Goggles</v>
          </cell>
          <cell r="AJ2916" t="str">
            <v>Hydrospex</v>
          </cell>
          <cell r="AK2916">
            <v>0</v>
          </cell>
          <cell r="AL2916">
            <v>46357</v>
          </cell>
          <cell r="AM2916">
            <v>47797.120000000003</v>
          </cell>
          <cell r="AN2916">
            <v>21056</v>
          </cell>
          <cell r="AO2916">
            <v>2.27</v>
          </cell>
        </row>
        <row r="2917">
          <cell r="A2917">
            <v>87500639024</v>
          </cell>
          <cell r="B2917" t="str">
            <v>Current</v>
          </cell>
          <cell r="C2917" t="str">
            <v>W060</v>
          </cell>
          <cell r="D2917" t="str">
            <v>Speedo USA Maersk</v>
          </cell>
          <cell r="E2917" t="str">
            <v>8-7500639024</v>
          </cell>
          <cell r="F2917" t="str">
            <v>JR HYDROSPEX CLASSIC 024</v>
          </cell>
          <cell r="G2917" t="str">
            <v>P1128</v>
          </cell>
          <cell r="H2917" t="str">
            <v>Soft Frame</v>
          </cell>
          <cell r="I2917" t="str">
            <v>816</v>
          </cell>
          <cell r="J2917" t="str">
            <v>Equipment</v>
          </cell>
          <cell r="K2917" t="str">
            <v>SMU</v>
          </cell>
          <cell r="L2917" t="str">
            <v>SS25</v>
          </cell>
          <cell r="M2917">
            <v>40451.4</v>
          </cell>
          <cell r="N2917">
            <v>18387</v>
          </cell>
          <cell r="O2917">
            <v>0</v>
          </cell>
          <cell r="P2917">
            <v>0</v>
          </cell>
          <cell r="Q2917">
            <v>0</v>
          </cell>
          <cell r="R2917">
            <v>0</v>
          </cell>
          <cell r="S2917">
            <v>0</v>
          </cell>
          <cell r="T2917">
            <v>0</v>
          </cell>
          <cell r="U2917">
            <v>0</v>
          </cell>
          <cell r="V2917">
            <v>0</v>
          </cell>
          <cell r="W2917">
            <v>0</v>
          </cell>
          <cell r="X2917">
            <v>2.2000000000000002</v>
          </cell>
          <cell r="Y2917">
            <v>-2.2000000000000002</v>
          </cell>
          <cell r="Z2917">
            <v>0</v>
          </cell>
          <cell r="AA2917">
            <v>2.2000000000000002</v>
          </cell>
          <cell r="AB2917">
            <v>0</v>
          </cell>
          <cell r="AC2917" t="str">
            <v>Mainline</v>
          </cell>
          <cell r="AD2917" t="str">
            <v>50_Goggles</v>
          </cell>
          <cell r="AE2917" t="str">
            <v>S125</v>
          </cell>
          <cell r="AF2917" t="str">
            <v>Core</v>
          </cell>
          <cell r="AG2917">
            <v>1</v>
          </cell>
          <cell r="AH2917" t="str">
            <v>&lt;N/A&gt;</v>
          </cell>
          <cell r="AI2917" t="str">
            <v>Goggles</v>
          </cell>
          <cell r="AJ2917" t="str">
            <v>Hydrospex</v>
          </cell>
          <cell r="AK2917">
            <v>0</v>
          </cell>
          <cell r="AL2917">
            <v>46357</v>
          </cell>
          <cell r="AM2917">
            <v>40451.4</v>
          </cell>
          <cell r="AN2917">
            <v>18387</v>
          </cell>
          <cell r="AO2917">
            <v>2.2000000000000002</v>
          </cell>
        </row>
        <row r="2918">
          <cell r="A2918">
            <v>87500639045</v>
          </cell>
          <cell r="B2918" t="str">
            <v>Current</v>
          </cell>
          <cell r="C2918" t="str">
            <v>W060</v>
          </cell>
          <cell r="D2918" t="str">
            <v>Speedo USA Maersk</v>
          </cell>
          <cell r="E2918" t="str">
            <v>8-7500639045</v>
          </cell>
          <cell r="F2918" t="str">
            <v>JR HYDROSPEX CLASSIC 045</v>
          </cell>
          <cell r="G2918" t="str">
            <v>P1128</v>
          </cell>
          <cell r="H2918" t="str">
            <v>Soft Frame</v>
          </cell>
          <cell r="I2918" t="str">
            <v>816</v>
          </cell>
          <cell r="J2918" t="str">
            <v>Equipment</v>
          </cell>
          <cell r="K2918" t="str">
            <v>SMU</v>
          </cell>
          <cell r="L2918" t="str">
            <v>SS25</v>
          </cell>
          <cell r="M2918">
            <v>3889.6</v>
          </cell>
          <cell r="N2918">
            <v>1768</v>
          </cell>
          <cell r="O2918">
            <v>0</v>
          </cell>
          <cell r="P2918">
            <v>0</v>
          </cell>
          <cell r="Q2918">
            <v>0</v>
          </cell>
          <cell r="R2918">
            <v>0</v>
          </cell>
          <cell r="S2918">
            <v>0</v>
          </cell>
          <cell r="T2918">
            <v>0</v>
          </cell>
          <cell r="U2918">
            <v>0</v>
          </cell>
          <cell r="V2918">
            <v>0</v>
          </cell>
          <cell r="W2918">
            <v>0</v>
          </cell>
          <cell r="X2918">
            <v>2.1999999999999997</v>
          </cell>
          <cell r="Y2918">
            <v>-2.1999999999999997</v>
          </cell>
          <cell r="Z2918">
            <v>0</v>
          </cell>
          <cell r="AA2918">
            <v>2.1999999999999997</v>
          </cell>
          <cell r="AB2918">
            <v>0</v>
          </cell>
          <cell r="AC2918" t="str">
            <v>Mainline</v>
          </cell>
          <cell r="AD2918" t="str">
            <v>50_Goggles</v>
          </cell>
          <cell r="AE2918" t="str">
            <v>S125</v>
          </cell>
          <cell r="AF2918" t="str">
            <v>Core</v>
          </cell>
          <cell r="AG2918">
            <v>1</v>
          </cell>
          <cell r="AH2918" t="str">
            <v>&lt;N/A&gt;</v>
          </cell>
          <cell r="AI2918" t="str">
            <v>Goggles</v>
          </cell>
          <cell r="AJ2918" t="str">
            <v>Hydrospex</v>
          </cell>
          <cell r="AK2918">
            <v>0</v>
          </cell>
          <cell r="AL2918">
            <v>46357</v>
          </cell>
          <cell r="AM2918">
            <v>3889.5999999999995</v>
          </cell>
          <cell r="AN2918">
            <v>1768</v>
          </cell>
          <cell r="AO2918">
            <v>2.1999999999999997</v>
          </cell>
        </row>
        <row r="2919">
          <cell r="A2919">
            <v>87500639331</v>
          </cell>
          <cell r="B2919" t="str">
            <v>Current</v>
          </cell>
          <cell r="C2919" t="str">
            <v>W060</v>
          </cell>
          <cell r="D2919" t="str">
            <v>Speedo USA Maersk</v>
          </cell>
          <cell r="E2919" t="str">
            <v>8-7500639331</v>
          </cell>
          <cell r="F2919" t="str">
            <v>JR HYDROSPEX CLASSIC 331</v>
          </cell>
          <cell r="G2919" t="str">
            <v>P1128</v>
          </cell>
          <cell r="H2919" t="str">
            <v>Soft Frame</v>
          </cell>
          <cell r="I2919" t="str">
            <v>816</v>
          </cell>
          <cell r="J2919" t="str">
            <v>Equipment</v>
          </cell>
          <cell r="K2919" t="str">
            <v>SMU</v>
          </cell>
          <cell r="L2919" t="str">
            <v>SS25</v>
          </cell>
          <cell r="M2919">
            <v>2483.8000000000002</v>
          </cell>
          <cell r="N2919">
            <v>1129</v>
          </cell>
          <cell r="O2919">
            <v>0</v>
          </cell>
          <cell r="P2919">
            <v>0</v>
          </cell>
          <cell r="Q2919">
            <v>0</v>
          </cell>
          <cell r="R2919">
            <v>0</v>
          </cell>
          <cell r="S2919">
            <v>0</v>
          </cell>
          <cell r="T2919">
            <v>0</v>
          </cell>
          <cell r="U2919">
            <v>0</v>
          </cell>
          <cell r="V2919">
            <v>0</v>
          </cell>
          <cell r="W2919">
            <v>0</v>
          </cell>
          <cell r="X2919">
            <v>2.2000000000000002</v>
          </cell>
          <cell r="Y2919">
            <v>-2.2000000000000002</v>
          </cell>
          <cell r="Z2919">
            <v>0</v>
          </cell>
          <cell r="AA2919">
            <v>2.2000000000000002</v>
          </cell>
          <cell r="AB2919">
            <v>0</v>
          </cell>
          <cell r="AC2919" t="str">
            <v>Mainline</v>
          </cell>
          <cell r="AD2919" t="str">
            <v>50_Goggles</v>
          </cell>
          <cell r="AE2919" t="str">
            <v>S125</v>
          </cell>
          <cell r="AF2919" t="str">
            <v>Core</v>
          </cell>
          <cell r="AG2919">
            <v>1</v>
          </cell>
          <cell r="AH2919" t="str">
            <v>&lt;N/A&gt;</v>
          </cell>
          <cell r="AI2919" t="str">
            <v>Goggles</v>
          </cell>
          <cell r="AJ2919" t="str">
            <v>Hydrospex</v>
          </cell>
          <cell r="AK2919">
            <v>0</v>
          </cell>
          <cell r="AL2919">
            <v>46357</v>
          </cell>
          <cell r="AM2919">
            <v>2483.8000000000002</v>
          </cell>
          <cell r="AN2919">
            <v>1129</v>
          </cell>
          <cell r="AO2919">
            <v>2.2000000000000002</v>
          </cell>
        </row>
        <row r="2920">
          <cell r="A2920">
            <v>87500639421</v>
          </cell>
          <cell r="B2920" t="str">
            <v>Current</v>
          </cell>
          <cell r="C2920" t="str">
            <v>W060</v>
          </cell>
          <cell r="D2920" t="str">
            <v>Speedo USA Maersk</v>
          </cell>
          <cell r="E2920" t="str">
            <v>8-7500639421</v>
          </cell>
          <cell r="F2920" t="str">
            <v>JR HYDROSPEX CLASSIC 421</v>
          </cell>
          <cell r="G2920" t="str">
            <v>P1128</v>
          </cell>
          <cell r="H2920" t="str">
            <v>Soft Frame</v>
          </cell>
          <cell r="I2920" t="str">
            <v>816</v>
          </cell>
          <cell r="J2920" t="str">
            <v>Equipment</v>
          </cell>
          <cell r="K2920" t="str">
            <v>SMU</v>
          </cell>
          <cell r="L2920" t="str">
            <v>SS25</v>
          </cell>
          <cell r="M2920">
            <v>23920.6</v>
          </cell>
          <cell r="N2920">
            <v>10873</v>
          </cell>
          <cell r="O2920">
            <v>0</v>
          </cell>
          <cell r="P2920">
            <v>0</v>
          </cell>
          <cell r="Q2920">
            <v>0</v>
          </cell>
          <cell r="R2920">
            <v>0</v>
          </cell>
          <cell r="S2920">
            <v>0</v>
          </cell>
          <cell r="T2920">
            <v>0</v>
          </cell>
          <cell r="U2920">
            <v>0</v>
          </cell>
          <cell r="V2920">
            <v>0</v>
          </cell>
          <cell r="W2920">
            <v>0</v>
          </cell>
          <cell r="X2920">
            <v>2.1999999999999997</v>
          </cell>
          <cell r="Y2920">
            <v>-2.1999999999999997</v>
          </cell>
          <cell r="Z2920">
            <v>0</v>
          </cell>
          <cell r="AA2920">
            <v>2.1999999999999997</v>
          </cell>
          <cell r="AB2920">
            <v>0</v>
          </cell>
          <cell r="AC2920" t="str">
            <v>Mainline</v>
          </cell>
          <cell r="AD2920" t="str">
            <v>50_Goggles</v>
          </cell>
          <cell r="AE2920" t="str">
            <v>S125</v>
          </cell>
          <cell r="AF2920" t="str">
            <v>Core</v>
          </cell>
          <cell r="AG2920">
            <v>1</v>
          </cell>
          <cell r="AH2920" t="str">
            <v>&lt;N/A&gt;</v>
          </cell>
          <cell r="AI2920" t="str">
            <v>Goggles</v>
          </cell>
          <cell r="AJ2920" t="str">
            <v>Hydrospex</v>
          </cell>
          <cell r="AK2920">
            <v>0</v>
          </cell>
          <cell r="AL2920">
            <v>46357</v>
          </cell>
          <cell r="AM2920">
            <v>23920.6</v>
          </cell>
          <cell r="AN2920">
            <v>10873</v>
          </cell>
          <cell r="AO2920">
            <v>2.1999999999999997</v>
          </cell>
        </row>
        <row r="2921">
          <cell r="A2921">
            <v>87500639671</v>
          </cell>
          <cell r="B2921" t="str">
            <v>Current</v>
          </cell>
          <cell r="C2921" t="str">
            <v>W060</v>
          </cell>
          <cell r="D2921" t="str">
            <v>Speedo USA Maersk</v>
          </cell>
          <cell r="E2921" t="str">
            <v>8-7500639671</v>
          </cell>
          <cell r="F2921" t="str">
            <v>JR HYDROSPEX CLASSIC 671</v>
          </cell>
          <cell r="G2921" t="str">
            <v>P1128</v>
          </cell>
          <cell r="H2921" t="str">
            <v>Soft Frame</v>
          </cell>
          <cell r="I2921" t="str">
            <v>816</v>
          </cell>
          <cell r="J2921" t="str">
            <v>Equipment</v>
          </cell>
          <cell r="K2921" t="str">
            <v>SMU</v>
          </cell>
          <cell r="L2921" t="str">
            <v>SS25</v>
          </cell>
          <cell r="M2921">
            <v>8826.4</v>
          </cell>
          <cell r="N2921">
            <v>4012</v>
          </cell>
          <cell r="O2921">
            <v>0</v>
          </cell>
          <cell r="P2921">
            <v>0</v>
          </cell>
          <cell r="Q2921">
            <v>0</v>
          </cell>
          <cell r="R2921">
            <v>0</v>
          </cell>
          <cell r="S2921">
            <v>0</v>
          </cell>
          <cell r="T2921">
            <v>0</v>
          </cell>
          <cell r="U2921">
            <v>0</v>
          </cell>
          <cell r="V2921">
            <v>0</v>
          </cell>
          <cell r="W2921">
            <v>0</v>
          </cell>
          <cell r="X2921">
            <v>2.1999999999999997</v>
          </cell>
          <cell r="Y2921">
            <v>-2.1999999999999997</v>
          </cell>
          <cell r="Z2921">
            <v>0</v>
          </cell>
          <cell r="AA2921">
            <v>2.1999999999999997</v>
          </cell>
          <cell r="AB2921">
            <v>0</v>
          </cell>
          <cell r="AC2921" t="str">
            <v>Mainline</v>
          </cell>
          <cell r="AD2921" t="str">
            <v>50_Goggles</v>
          </cell>
          <cell r="AE2921" t="str">
            <v>S125</v>
          </cell>
          <cell r="AF2921" t="str">
            <v>Core</v>
          </cell>
          <cell r="AG2921">
            <v>1</v>
          </cell>
          <cell r="AH2921" t="str">
            <v>&lt;N/A&gt;</v>
          </cell>
          <cell r="AI2921" t="str">
            <v>Goggles</v>
          </cell>
          <cell r="AJ2921" t="str">
            <v>Hydrospex</v>
          </cell>
          <cell r="AK2921">
            <v>0</v>
          </cell>
          <cell r="AL2921">
            <v>46357</v>
          </cell>
          <cell r="AM2921">
            <v>8826.4</v>
          </cell>
          <cell r="AN2921">
            <v>4012</v>
          </cell>
          <cell r="AO2921">
            <v>2.1999999999999997</v>
          </cell>
        </row>
        <row r="2922">
          <cell r="A2922">
            <v>87500639986</v>
          </cell>
          <cell r="B2922" t="str">
            <v>Current</v>
          </cell>
          <cell r="C2922" t="str">
            <v>W060</v>
          </cell>
          <cell r="D2922" t="str">
            <v>Speedo USA Maersk</v>
          </cell>
          <cell r="E2922" t="str">
            <v>8-7500639986</v>
          </cell>
          <cell r="F2922" t="str">
            <v>JR HYDROSPEX CLASSIC 986</v>
          </cell>
          <cell r="G2922" t="str">
            <v>P1128</v>
          </cell>
          <cell r="H2922" t="str">
            <v>Soft Frame</v>
          </cell>
          <cell r="I2922" t="str">
            <v>816</v>
          </cell>
          <cell r="J2922" t="str">
            <v>Equipment</v>
          </cell>
          <cell r="K2922" t="str">
            <v>SMU</v>
          </cell>
          <cell r="L2922" t="str">
            <v>SS25</v>
          </cell>
          <cell r="M2922">
            <v>147.4</v>
          </cell>
          <cell r="N2922">
            <v>67</v>
          </cell>
          <cell r="O2922">
            <v>0</v>
          </cell>
          <cell r="P2922">
            <v>0</v>
          </cell>
          <cell r="Q2922">
            <v>0</v>
          </cell>
          <cell r="R2922">
            <v>0</v>
          </cell>
          <cell r="S2922">
            <v>0</v>
          </cell>
          <cell r="T2922">
            <v>0</v>
          </cell>
          <cell r="U2922">
            <v>0</v>
          </cell>
          <cell r="V2922">
            <v>0</v>
          </cell>
          <cell r="W2922">
            <v>0</v>
          </cell>
          <cell r="X2922">
            <v>2.2000000000000002</v>
          </cell>
          <cell r="Y2922">
            <v>-2.2000000000000002</v>
          </cell>
          <cell r="Z2922">
            <v>0</v>
          </cell>
          <cell r="AA2922">
            <v>2.2000000000000002</v>
          </cell>
          <cell r="AB2922">
            <v>0</v>
          </cell>
          <cell r="AC2922" t="str">
            <v>Mainline</v>
          </cell>
          <cell r="AD2922" t="str">
            <v>50_Goggles</v>
          </cell>
          <cell r="AE2922" t="str">
            <v>S125</v>
          </cell>
          <cell r="AF2922" t="str">
            <v>Core</v>
          </cell>
          <cell r="AG2922">
            <v>1</v>
          </cell>
          <cell r="AH2922" t="str">
            <v>&lt;N/A&gt;</v>
          </cell>
          <cell r="AI2922" t="str">
            <v>Goggles</v>
          </cell>
          <cell r="AJ2922" t="str">
            <v>Hydrospex</v>
          </cell>
          <cell r="AK2922">
            <v>0</v>
          </cell>
          <cell r="AL2922">
            <v>46357</v>
          </cell>
          <cell r="AM2922">
            <v>147.4</v>
          </cell>
          <cell r="AN2922">
            <v>67</v>
          </cell>
          <cell r="AO2922">
            <v>2.2000000000000002</v>
          </cell>
        </row>
        <row r="2923">
          <cell r="A2923">
            <v>87500645422</v>
          </cell>
          <cell r="B2923" t="str">
            <v>Current</v>
          </cell>
          <cell r="C2923" t="str">
            <v>W060</v>
          </cell>
          <cell r="D2923" t="str">
            <v>Speedo USA Maersk</v>
          </cell>
          <cell r="E2923" t="str">
            <v>8-7500645422</v>
          </cell>
          <cell r="F2923" t="str">
            <v>SKOOGLES 422</v>
          </cell>
          <cell r="G2923" t="str">
            <v>P1116</v>
          </cell>
          <cell r="H2923" t="str">
            <v>Hard Frame</v>
          </cell>
          <cell r="I2923" t="str">
            <v>816</v>
          </cell>
          <cell r="J2923" t="str">
            <v>Equipment</v>
          </cell>
          <cell r="K2923" t="str">
            <v>SMU</v>
          </cell>
          <cell r="L2923" t="str">
            <v>SS25</v>
          </cell>
          <cell r="M2923">
            <v>58098.48</v>
          </cell>
          <cell r="N2923">
            <v>24618</v>
          </cell>
          <cell r="O2923">
            <v>0</v>
          </cell>
          <cell r="P2923">
            <v>0</v>
          </cell>
          <cell r="Q2923">
            <v>0</v>
          </cell>
          <cell r="R2923">
            <v>0</v>
          </cell>
          <cell r="S2923">
            <v>0</v>
          </cell>
          <cell r="T2923">
            <v>0</v>
          </cell>
          <cell r="U2923">
            <v>0</v>
          </cell>
          <cell r="V2923">
            <v>0</v>
          </cell>
          <cell r="W2923">
            <v>0</v>
          </cell>
          <cell r="X2923">
            <v>2.3600000000000003</v>
          </cell>
          <cell r="Y2923">
            <v>-2.3600000000000003</v>
          </cell>
          <cell r="Z2923">
            <v>0</v>
          </cell>
          <cell r="AA2923">
            <v>2.3600000000000003</v>
          </cell>
          <cell r="AB2923">
            <v>0</v>
          </cell>
          <cell r="AC2923" t="str">
            <v>Mainline</v>
          </cell>
          <cell r="AD2923" t="str">
            <v>50_Goggles</v>
          </cell>
          <cell r="AE2923" t="str">
            <v>S125</v>
          </cell>
          <cell r="AF2923" t="str">
            <v>Core</v>
          </cell>
          <cell r="AG2923">
            <v>1</v>
          </cell>
          <cell r="AH2923" t="str">
            <v>&lt;N/A&gt;</v>
          </cell>
          <cell r="AI2923" t="str">
            <v>Goggles</v>
          </cell>
          <cell r="AJ2923">
            <v>0</v>
          </cell>
          <cell r="AK2923">
            <v>0</v>
          </cell>
          <cell r="AL2923">
            <v>46722</v>
          </cell>
          <cell r="AM2923">
            <v>58098.48000000001</v>
          </cell>
          <cell r="AN2923">
            <v>24618</v>
          </cell>
          <cell r="AO2923">
            <v>2.3600000000000003</v>
          </cell>
        </row>
        <row r="2924">
          <cell r="A2924">
            <v>87500645424</v>
          </cell>
          <cell r="B2924" t="str">
            <v>Expiring</v>
          </cell>
          <cell r="C2924" t="str">
            <v>W060</v>
          </cell>
          <cell r="D2924" t="str">
            <v>Speedo USA Maersk</v>
          </cell>
          <cell r="E2924" t="str">
            <v>8-7500645424</v>
          </cell>
          <cell r="F2924" t="str">
            <v>SKOOGLES 424</v>
          </cell>
          <cell r="G2924" t="str">
            <v>P1128</v>
          </cell>
          <cell r="H2924" t="str">
            <v>Soft Frame</v>
          </cell>
          <cell r="I2924" t="str">
            <v>816</v>
          </cell>
          <cell r="J2924" t="str">
            <v>Equipment</v>
          </cell>
          <cell r="K2924" t="str">
            <v>MNL</v>
          </cell>
          <cell r="L2924" t="str">
            <v>AW24</v>
          </cell>
          <cell r="M2924">
            <v>5623.04</v>
          </cell>
          <cell r="N2924">
            <v>2944</v>
          </cell>
          <cell r="O2924">
            <v>1124.6079999999999</v>
          </cell>
          <cell r="P2924">
            <v>0</v>
          </cell>
          <cell r="Q2924">
            <v>0</v>
          </cell>
          <cell r="R2924">
            <v>0</v>
          </cell>
          <cell r="S2924">
            <v>0</v>
          </cell>
          <cell r="T2924">
            <v>0</v>
          </cell>
          <cell r="U2924">
            <v>0</v>
          </cell>
          <cell r="V2924">
            <v>0</v>
          </cell>
          <cell r="W2924">
            <v>0</v>
          </cell>
          <cell r="X2924">
            <v>1.91</v>
          </cell>
          <cell r="Y2924">
            <v>-1.91</v>
          </cell>
          <cell r="Z2924">
            <v>0.38200000000000001</v>
          </cell>
          <cell r="AA2924">
            <v>1.528</v>
          </cell>
          <cell r="AB2924">
            <v>0.38200000000000001</v>
          </cell>
          <cell r="AC2924" t="str">
            <v>Mainline</v>
          </cell>
          <cell r="AD2924" t="str">
            <v>50_Goggles</v>
          </cell>
          <cell r="AE2924" t="str">
            <v>S224</v>
          </cell>
          <cell r="AF2924" t="str">
            <v>Core</v>
          </cell>
          <cell r="AG2924">
            <v>1</v>
          </cell>
          <cell r="AH2924" t="str">
            <v>&lt;N/A&gt;</v>
          </cell>
          <cell r="AI2924" t="str">
            <v>Goggles</v>
          </cell>
          <cell r="AJ2924">
            <v>0</v>
          </cell>
          <cell r="AK2924">
            <v>0</v>
          </cell>
          <cell r="AL2924">
            <v>45352</v>
          </cell>
          <cell r="AM2924">
            <v>4498.4319999999998</v>
          </cell>
          <cell r="AN2924">
            <v>2944</v>
          </cell>
          <cell r="AO2924">
            <v>1.528</v>
          </cell>
        </row>
        <row r="2925">
          <cell r="A2925">
            <v>87500645521</v>
          </cell>
          <cell r="B2925" t="str">
            <v>Current</v>
          </cell>
          <cell r="C2925" t="str">
            <v>W060</v>
          </cell>
          <cell r="D2925" t="str">
            <v>Speedo USA Maersk</v>
          </cell>
          <cell r="E2925" t="str">
            <v>8-7500645521</v>
          </cell>
          <cell r="F2925" t="str">
            <v>SKOOGLES 521</v>
          </cell>
          <cell r="G2925" t="str">
            <v>P1116</v>
          </cell>
          <cell r="H2925" t="str">
            <v>Hard Frame</v>
          </cell>
          <cell r="I2925" t="str">
            <v>816</v>
          </cell>
          <cell r="J2925" t="str">
            <v>Equipment</v>
          </cell>
          <cell r="K2925" t="str">
            <v>SMU</v>
          </cell>
          <cell r="L2925" t="str">
            <v>SS25</v>
          </cell>
          <cell r="M2925">
            <v>6592.6</v>
          </cell>
          <cell r="N2925">
            <v>2770</v>
          </cell>
          <cell r="O2925">
            <v>0</v>
          </cell>
          <cell r="P2925">
            <v>0</v>
          </cell>
          <cell r="Q2925">
            <v>0</v>
          </cell>
          <cell r="R2925">
            <v>0</v>
          </cell>
          <cell r="S2925">
            <v>0</v>
          </cell>
          <cell r="T2925">
            <v>0</v>
          </cell>
          <cell r="U2925">
            <v>0</v>
          </cell>
          <cell r="V2925">
            <v>0</v>
          </cell>
          <cell r="W2925">
            <v>0</v>
          </cell>
          <cell r="X2925">
            <v>2.3800000000000003</v>
          </cell>
          <cell r="Y2925">
            <v>-2.3800000000000003</v>
          </cell>
          <cell r="Z2925">
            <v>0</v>
          </cell>
          <cell r="AA2925">
            <v>2.3800000000000003</v>
          </cell>
          <cell r="AB2925">
            <v>0</v>
          </cell>
          <cell r="AC2925" t="str">
            <v>Mainline</v>
          </cell>
          <cell r="AD2925" t="str">
            <v>50_Goggles</v>
          </cell>
          <cell r="AE2925" t="str">
            <v>S125</v>
          </cell>
          <cell r="AF2925" t="str">
            <v>Core</v>
          </cell>
          <cell r="AG2925">
            <v>1</v>
          </cell>
          <cell r="AH2925" t="str">
            <v>&lt;N/A&gt;</v>
          </cell>
          <cell r="AI2925" t="str">
            <v>Goggles</v>
          </cell>
          <cell r="AJ2925">
            <v>0</v>
          </cell>
          <cell r="AK2925">
            <v>0</v>
          </cell>
          <cell r="AL2925">
            <v>46722</v>
          </cell>
          <cell r="AM2925">
            <v>6592.6000000000013</v>
          </cell>
          <cell r="AN2925">
            <v>2770</v>
          </cell>
          <cell r="AO2925">
            <v>2.3800000000000003</v>
          </cell>
        </row>
        <row r="2926">
          <cell r="A2926">
            <v>87500645670</v>
          </cell>
          <cell r="B2926" t="str">
            <v>Current</v>
          </cell>
          <cell r="C2926" t="str">
            <v>W060</v>
          </cell>
          <cell r="D2926" t="str">
            <v>Speedo USA Maersk</v>
          </cell>
          <cell r="E2926" t="str">
            <v>8-7500645670</v>
          </cell>
          <cell r="F2926" t="str">
            <v>SKOOGLES 670</v>
          </cell>
          <cell r="G2926" t="str">
            <v>P1116</v>
          </cell>
          <cell r="H2926" t="str">
            <v>Hard Frame</v>
          </cell>
          <cell r="I2926" t="str">
            <v>816</v>
          </cell>
          <cell r="J2926" t="str">
            <v>Equipment</v>
          </cell>
          <cell r="K2926" t="str">
            <v>SMU</v>
          </cell>
          <cell r="L2926" t="str">
            <v>SS25</v>
          </cell>
          <cell r="M2926">
            <v>86685.16</v>
          </cell>
          <cell r="N2926">
            <v>36731</v>
          </cell>
          <cell r="O2926">
            <v>0</v>
          </cell>
          <cell r="P2926">
            <v>0</v>
          </cell>
          <cell r="Q2926">
            <v>0</v>
          </cell>
          <cell r="R2926">
            <v>0</v>
          </cell>
          <cell r="S2926">
            <v>0</v>
          </cell>
          <cell r="T2926">
            <v>0</v>
          </cell>
          <cell r="U2926">
            <v>0</v>
          </cell>
          <cell r="V2926">
            <v>0</v>
          </cell>
          <cell r="W2926">
            <v>0</v>
          </cell>
          <cell r="X2926">
            <v>2.36</v>
          </cell>
          <cell r="Y2926">
            <v>-2.36</v>
          </cell>
          <cell r="Z2926">
            <v>0</v>
          </cell>
          <cell r="AA2926">
            <v>2.36</v>
          </cell>
          <cell r="AB2926">
            <v>0</v>
          </cell>
          <cell r="AC2926" t="str">
            <v>Mainline</v>
          </cell>
          <cell r="AD2926" t="str">
            <v>50_Goggles</v>
          </cell>
          <cell r="AE2926" t="str">
            <v>S125</v>
          </cell>
          <cell r="AF2926" t="str">
            <v>Core</v>
          </cell>
          <cell r="AG2926">
            <v>1</v>
          </cell>
          <cell r="AH2926" t="str">
            <v>&lt;N/A&gt;</v>
          </cell>
          <cell r="AI2926" t="str">
            <v>Goggles</v>
          </cell>
          <cell r="AJ2926">
            <v>0</v>
          </cell>
          <cell r="AK2926">
            <v>0</v>
          </cell>
          <cell r="AL2926">
            <v>46722</v>
          </cell>
          <cell r="AM2926">
            <v>86685.159999999989</v>
          </cell>
          <cell r="AN2926">
            <v>36731</v>
          </cell>
          <cell r="AO2926">
            <v>2.36</v>
          </cell>
        </row>
        <row r="2927">
          <cell r="A2927">
            <v>87500645694</v>
          </cell>
          <cell r="B2927" t="str">
            <v>Current</v>
          </cell>
          <cell r="C2927" t="str">
            <v>W060</v>
          </cell>
          <cell r="D2927" t="str">
            <v>Speedo USA Maersk</v>
          </cell>
          <cell r="E2927" t="str">
            <v>8-7500645694</v>
          </cell>
          <cell r="F2927" t="str">
            <v>SKOOGLES 694</v>
          </cell>
          <cell r="G2927" t="str">
            <v>P1116</v>
          </cell>
          <cell r="H2927" t="str">
            <v>Hard Frame</v>
          </cell>
          <cell r="I2927" t="str">
            <v>816</v>
          </cell>
          <cell r="J2927" t="str">
            <v>Equipment</v>
          </cell>
          <cell r="K2927" t="str">
            <v>SMU</v>
          </cell>
          <cell r="L2927" t="str">
            <v>SS25</v>
          </cell>
          <cell r="M2927">
            <v>7530.76</v>
          </cell>
          <cell r="N2927">
            <v>3191</v>
          </cell>
          <cell r="O2927">
            <v>0</v>
          </cell>
          <cell r="P2927">
            <v>0</v>
          </cell>
          <cell r="Q2927">
            <v>0</v>
          </cell>
          <cell r="R2927">
            <v>0</v>
          </cell>
          <cell r="S2927">
            <v>0</v>
          </cell>
          <cell r="T2927">
            <v>0</v>
          </cell>
          <cell r="U2927">
            <v>0</v>
          </cell>
          <cell r="V2927">
            <v>0</v>
          </cell>
          <cell r="W2927">
            <v>0</v>
          </cell>
          <cell r="X2927">
            <v>2.36</v>
          </cell>
          <cell r="Y2927">
            <v>-2.36</v>
          </cell>
          <cell r="Z2927">
            <v>0</v>
          </cell>
          <cell r="AA2927">
            <v>2.36</v>
          </cell>
          <cell r="AB2927">
            <v>0</v>
          </cell>
          <cell r="AC2927" t="str">
            <v>Mainline</v>
          </cell>
          <cell r="AD2927" t="str">
            <v>50_Goggles</v>
          </cell>
          <cell r="AE2927" t="str">
            <v>S125</v>
          </cell>
          <cell r="AF2927" t="str">
            <v>Core</v>
          </cell>
          <cell r="AG2927">
            <v>1</v>
          </cell>
          <cell r="AH2927" t="str">
            <v>&lt;N/A&gt;</v>
          </cell>
          <cell r="AI2927" t="str">
            <v>Goggles</v>
          </cell>
          <cell r="AJ2927">
            <v>0</v>
          </cell>
          <cell r="AK2927">
            <v>0</v>
          </cell>
          <cell r="AL2927">
            <v>46722</v>
          </cell>
          <cell r="AM2927">
            <v>7530.7599999999993</v>
          </cell>
          <cell r="AN2927">
            <v>3191</v>
          </cell>
          <cell r="AO2927">
            <v>2.36</v>
          </cell>
        </row>
        <row r="2928">
          <cell r="A2928">
            <v>87500645985</v>
          </cell>
          <cell r="B2928" t="str">
            <v>Current</v>
          </cell>
          <cell r="C2928" t="str">
            <v>W060</v>
          </cell>
          <cell r="D2928" t="str">
            <v>Speedo USA Maersk</v>
          </cell>
          <cell r="E2928" t="str">
            <v>8-7500645985</v>
          </cell>
          <cell r="F2928" t="str">
            <v>SKOOGLES 985</v>
          </cell>
          <cell r="G2928" t="str">
            <v>P1116</v>
          </cell>
          <cell r="H2928" t="str">
            <v>Hard Frame</v>
          </cell>
          <cell r="I2928" t="str">
            <v>816</v>
          </cell>
          <cell r="J2928" t="str">
            <v>Equipment</v>
          </cell>
          <cell r="K2928" t="str">
            <v>SMU</v>
          </cell>
          <cell r="L2928" t="str">
            <v>SS25</v>
          </cell>
          <cell r="M2928">
            <v>6199.9</v>
          </cell>
          <cell r="N2928">
            <v>2605</v>
          </cell>
          <cell r="O2928">
            <v>0</v>
          </cell>
          <cell r="P2928">
            <v>0</v>
          </cell>
          <cell r="Q2928">
            <v>0</v>
          </cell>
          <cell r="R2928">
            <v>0</v>
          </cell>
          <cell r="S2928">
            <v>0</v>
          </cell>
          <cell r="T2928">
            <v>0</v>
          </cell>
          <cell r="U2928">
            <v>0</v>
          </cell>
          <cell r="V2928">
            <v>0</v>
          </cell>
          <cell r="W2928">
            <v>0</v>
          </cell>
          <cell r="X2928">
            <v>2.38</v>
          </cell>
          <cell r="Y2928">
            <v>-2.38</v>
          </cell>
          <cell r="Z2928">
            <v>0</v>
          </cell>
          <cell r="AA2928">
            <v>2.38</v>
          </cell>
          <cell r="AB2928">
            <v>0</v>
          </cell>
          <cell r="AC2928" t="str">
            <v>Mainline</v>
          </cell>
          <cell r="AD2928" t="str">
            <v>50_Goggles</v>
          </cell>
          <cell r="AE2928" t="str">
            <v>S125</v>
          </cell>
          <cell r="AF2928" t="str">
            <v>Core</v>
          </cell>
          <cell r="AG2928">
            <v>1</v>
          </cell>
          <cell r="AH2928" t="str">
            <v>&lt;N/A&gt;</v>
          </cell>
          <cell r="AI2928" t="str">
            <v>Goggles</v>
          </cell>
          <cell r="AJ2928">
            <v>0</v>
          </cell>
          <cell r="AK2928">
            <v>0</v>
          </cell>
          <cell r="AL2928">
            <v>46722</v>
          </cell>
          <cell r="AM2928">
            <v>6199.9</v>
          </cell>
          <cell r="AN2928">
            <v>2605</v>
          </cell>
          <cell r="AO2928">
            <v>2.38</v>
          </cell>
        </row>
        <row r="2929">
          <cell r="A2929">
            <v>87508025900</v>
          </cell>
          <cell r="B2929" t="str">
            <v>3 Seasons Old</v>
          </cell>
          <cell r="C2929" t="str">
            <v>W060</v>
          </cell>
          <cell r="D2929" t="str">
            <v>Speedo USA Maersk</v>
          </cell>
          <cell r="E2929" t="str">
            <v>8-7508025900</v>
          </cell>
          <cell r="F2929" t="str">
            <v>FASTSKIN ELITE MIRR 900</v>
          </cell>
          <cell r="G2929" t="str">
            <v>P1116</v>
          </cell>
          <cell r="H2929" t="str">
            <v>Hard Frame</v>
          </cell>
          <cell r="I2929" t="str">
            <v>816</v>
          </cell>
          <cell r="J2929" t="str">
            <v>Equipment</v>
          </cell>
          <cell r="K2929" t="str">
            <v>MNL</v>
          </cell>
          <cell r="L2929" t="str">
            <v>SS23</v>
          </cell>
          <cell r="M2929">
            <v>1235.32</v>
          </cell>
          <cell r="N2929">
            <v>89</v>
          </cell>
          <cell r="O2929">
            <v>1111.788</v>
          </cell>
          <cell r="P2929">
            <v>34.532000000000153</v>
          </cell>
          <cell r="Q2929">
            <v>0</v>
          </cell>
          <cell r="R2929">
            <v>0</v>
          </cell>
          <cell r="S2929">
            <v>-12.88</v>
          </cell>
          <cell r="T2929">
            <v>89</v>
          </cell>
          <cell r="U2929">
            <v>-1146.3200000000002</v>
          </cell>
          <cell r="V2929">
            <v>0</v>
          </cell>
          <cell r="W2929">
            <v>12.880000000000003</v>
          </cell>
          <cell r="X2929">
            <v>13.879999999999999</v>
          </cell>
          <cell r="Y2929">
            <v>-0.99999999999999645</v>
          </cell>
          <cell r="Z2929">
            <v>12.880000000000003</v>
          </cell>
          <cell r="AA2929">
            <v>0.99999999999999645</v>
          </cell>
          <cell r="AB2929">
            <v>0</v>
          </cell>
          <cell r="AC2929" t="str">
            <v>Mainline</v>
          </cell>
          <cell r="AD2929" t="str">
            <v>50_Goggles</v>
          </cell>
          <cell r="AE2929" t="str">
            <v>S123</v>
          </cell>
          <cell r="AF2929" t="str">
            <v>Seasonal</v>
          </cell>
          <cell r="AG2929">
            <v>1</v>
          </cell>
          <cell r="AH2929" t="str">
            <v>Release 10-19-23</v>
          </cell>
          <cell r="AI2929" t="str">
            <v>Goggles</v>
          </cell>
          <cell r="AJ2929">
            <v>0</v>
          </cell>
          <cell r="AK2929">
            <v>0</v>
          </cell>
          <cell r="AL2929">
            <v>45078</v>
          </cell>
          <cell r="AM2929">
            <v>88.999999999999687</v>
          </cell>
          <cell r="AN2929">
            <v>89</v>
          </cell>
          <cell r="AO2929">
            <v>0.99999999999999645</v>
          </cell>
        </row>
        <row r="2930">
          <cell r="A2930">
            <v>8750803115523</v>
          </cell>
          <cell r="B2930" t="str">
            <v>Expiring</v>
          </cell>
          <cell r="C2930" t="str">
            <v>W060</v>
          </cell>
          <cell r="D2930" t="str">
            <v>Speedo USA Maersk</v>
          </cell>
          <cell r="E2930" t="str">
            <v>8-750803115523</v>
          </cell>
          <cell r="F2930" t="str">
            <v>FSTSKN PR FCS MRRRD 001</v>
          </cell>
          <cell r="G2930" t="str">
            <v>P1116</v>
          </cell>
          <cell r="H2930" t="str">
            <v>Hard Frame</v>
          </cell>
          <cell r="I2930" t="str">
            <v>816</v>
          </cell>
          <cell r="J2930" t="str">
            <v>Equipment</v>
          </cell>
          <cell r="K2930" t="str">
            <v>MNL</v>
          </cell>
          <cell r="L2930" t="str">
            <v>AW24</v>
          </cell>
          <cell r="M2930">
            <v>5689.44</v>
          </cell>
          <cell r="N2930">
            <v>439</v>
          </cell>
          <cell r="O2930">
            <v>1137.8879999999999</v>
          </cell>
          <cell r="P2930">
            <v>0</v>
          </cell>
          <cell r="Q2930">
            <v>0</v>
          </cell>
          <cell r="R2930">
            <v>0</v>
          </cell>
          <cell r="S2930">
            <v>0</v>
          </cell>
          <cell r="T2930">
            <v>0</v>
          </cell>
          <cell r="U2930">
            <v>0</v>
          </cell>
          <cell r="V2930">
            <v>0</v>
          </cell>
          <cell r="W2930">
            <v>0</v>
          </cell>
          <cell r="X2930">
            <v>12.959999999999999</v>
          </cell>
          <cell r="Y2930">
            <v>-12.959999999999999</v>
          </cell>
          <cell r="Z2930">
            <v>2.5919999999999996</v>
          </cell>
          <cell r="AA2930">
            <v>10.367999999999999</v>
          </cell>
          <cell r="AB2930">
            <v>2.5919999999999996</v>
          </cell>
          <cell r="AC2930" t="str">
            <v>Mainline</v>
          </cell>
          <cell r="AD2930" t="str">
            <v>50_Goggles</v>
          </cell>
          <cell r="AE2930" t="str">
            <v>S224</v>
          </cell>
          <cell r="AF2930" t="str">
            <v>Core</v>
          </cell>
          <cell r="AG2930">
            <v>1</v>
          </cell>
          <cell r="AH2930" t="str">
            <v>&lt;N/A&gt;</v>
          </cell>
          <cell r="AI2930" t="str">
            <v>Goggles</v>
          </cell>
          <cell r="AJ2930">
            <v>0</v>
          </cell>
          <cell r="AK2930">
            <v>0</v>
          </cell>
          <cell r="AL2930">
            <v>45627</v>
          </cell>
          <cell r="AM2930">
            <v>4551.5519999999997</v>
          </cell>
          <cell r="AN2930">
            <v>439</v>
          </cell>
          <cell r="AO2930">
            <v>10.367999999999999</v>
          </cell>
        </row>
        <row r="2931">
          <cell r="A2931">
            <v>8750803116102</v>
          </cell>
          <cell r="B2931" t="str">
            <v>2 Seasons Old</v>
          </cell>
          <cell r="C2931" t="str">
            <v>W060</v>
          </cell>
          <cell r="D2931" t="str">
            <v>Speedo USA Maersk</v>
          </cell>
          <cell r="E2931" t="str">
            <v>8-750803116102</v>
          </cell>
          <cell r="F2931" t="str">
            <v>FSTSKN PR FCS MRRRD 400</v>
          </cell>
          <cell r="G2931" t="str">
            <v>P1116</v>
          </cell>
          <cell r="H2931" t="str">
            <v>Hard Frame</v>
          </cell>
          <cell r="I2931" t="str">
            <v>816</v>
          </cell>
          <cell r="J2931" t="str">
            <v>Equipment</v>
          </cell>
          <cell r="K2931" t="str">
            <v>MNL</v>
          </cell>
          <cell r="L2931" t="str">
            <v>AW23</v>
          </cell>
          <cell r="M2931">
            <v>55.92</v>
          </cell>
          <cell r="N2931">
            <v>4</v>
          </cell>
          <cell r="O2931">
            <v>36.347999999999999</v>
          </cell>
          <cell r="P2931">
            <v>15.572000000000003</v>
          </cell>
          <cell r="Q2931">
            <v>0</v>
          </cell>
          <cell r="R2931">
            <v>0</v>
          </cell>
          <cell r="S2931">
            <v>-12.98</v>
          </cell>
          <cell r="T2931">
            <v>4</v>
          </cell>
          <cell r="U2931">
            <v>-51.92</v>
          </cell>
          <cell r="V2931">
            <v>0</v>
          </cell>
          <cell r="W2931">
            <v>12.98</v>
          </cell>
          <cell r="X2931">
            <v>13.98</v>
          </cell>
          <cell r="Y2931">
            <v>-1</v>
          </cell>
          <cell r="Z2931">
            <v>12.98</v>
          </cell>
          <cell r="AA2931">
            <v>1</v>
          </cell>
          <cell r="AB2931">
            <v>0</v>
          </cell>
          <cell r="AC2931" t="str">
            <v>Mainline</v>
          </cell>
          <cell r="AD2931" t="str">
            <v>50_Goggles</v>
          </cell>
          <cell r="AE2931" t="str">
            <v>S223</v>
          </cell>
          <cell r="AF2931" t="str">
            <v>Seasonal</v>
          </cell>
          <cell r="AG2931">
            <v>1</v>
          </cell>
          <cell r="AH2931" t="str">
            <v>Release 10-19-23</v>
          </cell>
          <cell r="AI2931" t="str">
            <v>Goggles</v>
          </cell>
          <cell r="AJ2931">
            <v>0</v>
          </cell>
          <cell r="AK2931">
            <v>0</v>
          </cell>
          <cell r="AL2931">
            <v>45261</v>
          </cell>
          <cell r="AM2931">
            <v>4</v>
          </cell>
          <cell r="AN2931">
            <v>4</v>
          </cell>
          <cell r="AO2931">
            <v>1</v>
          </cell>
        </row>
        <row r="2932">
          <cell r="A2932">
            <v>8750803116740</v>
          </cell>
          <cell r="B2932" t="str">
            <v>Expiring</v>
          </cell>
          <cell r="C2932" t="str">
            <v>W060</v>
          </cell>
          <cell r="D2932" t="str">
            <v>Speedo USA Maersk</v>
          </cell>
          <cell r="E2932" t="str">
            <v>8-750803116740</v>
          </cell>
          <cell r="F2932" t="str">
            <v>FSTSKN PR FCS MRRRD 600</v>
          </cell>
          <cell r="G2932" t="str">
            <v>P1116</v>
          </cell>
          <cell r="H2932" t="str">
            <v>Hard Frame</v>
          </cell>
          <cell r="I2932" t="str">
            <v>816</v>
          </cell>
          <cell r="J2932" t="str">
            <v>Equipment</v>
          </cell>
          <cell r="K2932" t="str">
            <v>MNL</v>
          </cell>
          <cell r="L2932" t="str">
            <v>AW24</v>
          </cell>
          <cell r="M2932">
            <v>972</v>
          </cell>
          <cell r="N2932">
            <v>75</v>
          </cell>
          <cell r="O2932">
            <v>194.4</v>
          </cell>
          <cell r="P2932">
            <v>0</v>
          </cell>
          <cell r="Q2932">
            <v>0</v>
          </cell>
          <cell r="R2932">
            <v>0</v>
          </cell>
          <cell r="S2932">
            <v>0</v>
          </cell>
          <cell r="T2932">
            <v>0</v>
          </cell>
          <cell r="U2932">
            <v>0</v>
          </cell>
          <cell r="V2932">
            <v>0</v>
          </cell>
          <cell r="W2932">
            <v>0</v>
          </cell>
          <cell r="X2932">
            <v>12.96</v>
          </cell>
          <cell r="Y2932">
            <v>-12.96</v>
          </cell>
          <cell r="Z2932">
            <v>2.5920000000000001</v>
          </cell>
          <cell r="AA2932">
            <v>10.368</v>
          </cell>
          <cell r="AB2932">
            <v>2.5920000000000001</v>
          </cell>
          <cell r="AC2932" t="str">
            <v>Mainline</v>
          </cell>
          <cell r="AD2932" t="str">
            <v>50_Goggles</v>
          </cell>
          <cell r="AE2932" t="str">
            <v>S224</v>
          </cell>
          <cell r="AF2932" t="str">
            <v>Seasonal</v>
          </cell>
          <cell r="AG2932">
            <v>1</v>
          </cell>
          <cell r="AH2932" t="str">
            <v>&lt;N/A&gt;</v>
          </cell>
          <cell r="AI2932" t="str">
            <v>Goggles</v>
          </cell>
          <cell r="AJ2932">
            <v>0</v>
          </cell>
          <cell r="AK2932" t="str">
            <v>S1 2024</v>
          </cell>
          <cell r="AL2932">
            <v>45627</v>
          </cell>
          <cell r="AM2932">
            <v>777.6</v>
          </cell>
          <cell r="AN2932">
            <v>75</v>
          </cell>
          <cell r="AO2932">
            <v>10.368</v>
          </cell>
        </row>
        <row r="2933">
          <cell r="A2933">
            <v>87508031500</v>
          </cell>
          <cell r="B2933" t="str">
            <v>3 Seasons Old</v>
          </cell>
          <cell r="C2933" t="str">
            <v>W060</v>
          </cell>
          <cell r="D2933" t="str">
            <v>Speedo USA Maersk</v>
          </cell>
          <cell r="E2933" t="str">
            <v>8-7508031500</v>
          </cell>
          <cell r="F2933" t="str">
            <v>FASTSKIN PURE FOCUS 500</v>
          </cell>
          <cell r="G2933" t="str">
            <v>P1116</v>
          </cell>
          <cell r="H2933" t="str">
            <v>Hard Frame</v>
          </cell>
          <cell r="I2933" t="str">
            <v>816</v>
          </cell>
          <cell r="J2933" t="str">
            <v>Equipment</v>
          </cell>
          <cell r="K2933" t="str">
            <v>MNL</v>
          </cell>
          <cell r="L2933" t="str">
            <v>SS23</v>
          </cell>
          <cell r="M2933">
            <v>164.01</v>
          </cell>
          <cell r="N2933">
            <v>11</v>
          </cell>
          <cell r="O2933">
            <v>147.60900000000001</v>
          </cell>
          <cell r="P2933">
            <v>5.400999999999982</v>
          </cell>
          <cell r="Q2933">
            <v>0</v>
          </cell>
          <cell r="R2933">
            <v>0</v>
          </cell>
          <cell r="S2933">
            <v>-13.909999999999998</v>
          </cell>
          <cell r="T2933">
            <v>11</v>
          </cell>
          <cell r="U2933">
            <v>-153.01</v>
          </cell>
          <cell r="V2933">
            <v>0</v>
          </cell>
          <cell r="W2933">
            <v>13.909999999999998</v>
          </cell>
          <cell r="X2933">
            <v>14.909999999999998</v>
          </cell>
          <cell r="Y2933">
            <v>-1</v>
          </cell>
          <cell r="Z2933">
            <v>13.909999999999998</v>
          </cell>
          <cell r="AA2933">
            <v>1</v>
          </cell>
          <cell r="AB2933">
            <v>0</v>
          </cell>
          <cell r="AC2933" t="str">
            <v>Mainline</v>
          </cell>
          <cell r="AD2933" t="str">
            <v>50_Goggles</v>
          </cell>
          <cell r="AE2933" t="str">
            <v>S123</v>
          </cell>
          <cell r="AF2933" t="str">
            <v>Seasonal</v>
          </cell>
          <cell r="AG2933">
            <v>1</v>
          </cell>
          <cell r="AH2933" t="str">
            <v>Release 10-19-23</v>
          </cell>
          <cell r="AI2933" t="str">
            <v>Goggles</v>
          </cell>
          <cell r="AJ2933">
            <v>0</v>
          </cell>
          <cell r="AK2933">
            <v>0</v>
          </cell>
          <cell r="AL2933">
            <v>45078</v>
          </cell>
          <cell r="AM2933">
            <v>11</v>
          </cell>
          <cell r="AN2933">
            <v>11</v>
          </cell>
          <cell r="AO2933">
            <v>1</v>
          </cell>
        </row>
        <row r="2934">
          <cell r="A2934">
            <v>87508031810</v>
          </cell>
          <cell r="B2934" t="str">
            <v>3 Seasons Old</v>
          </cell>
          <cell r="C2934" t="str">
            <v>W060</v>
          </cell>
          <cell r="D2934" t="str">
            <v>Speedo USA Maersk</v>
          </cell>
          <cell r="E2934" t="str">
            <v>8-7508031810</v>
          </cell>
          <cell r="F2934" t="str">
            <v>FASTSKIN PURE FOCUS 810</v>
          </cell>
          <cell r="G2934" t="str">
            <v>P1116</v>
          </cell>
          <cell r="H2934" t="str">
            <v>Hard Frame</v>
          </cell>
          <cell r="I2934" t="str">
            <v>816</v>
          </cell>
          <cell r="J2934" t="str">
            <v>Equipment</v>
          </cell>
          <cell r="K2934" t="str">
            <v>MNL</v>
          </cell>
          <cell r="L2934" t="str">
            <v>SS23</v>
          </cell>
          <cell r="M2934">
            <v>27.28</v>
          </cell>
          <cell r="N2934">
            <v>2</v>
          </cell>
          <cell r="O2934">
            <v>24.552000000000003</v>
          </cell>
          <cell r="P2934">
            <v>0.72799999999999798</v>
          </cell>
          <cell r="Q2934">
            <v>0</v>
          </cell>
          <cell r="R2934">
            <v>0</v>
          </cell>
          <cell r="S2934">
            <v>-12.64</v>
          </cell>
          <cell r="T2934">
            <v>2</v>
          </cell>
          <cell r="U2934">
            <v>-25.28</v>
          </cell>
          <cell r="V2934">
            <v>0</v>
          </cell>
          <cell r="W2934">
            <v>12.64</v>
          </cell>
          <cell r="X2934">
            <v>13.64</v>
          </cell>
          <cell r="Y2934">
            <v>-1</v>
          </cell>
          <cell r="Z2934">
            <v>12.64</v>
          </cell>
          <cell r="AA2934">
            <v>1</v>
          </cell>
          <cell r="AB2934">
            <v>0</v>
          </cell>
          <cell r="AC2934" t="str">
            <v>Mainline</v>
          </cell>
          <cell r="AD2934" t="str">
            <v>50_Goggles</v>
          </cell>
          <cell r="AE2934" t="str">
            <v>S123</v>
          </cell>
          <cell r="AF2934" t="str">
            <v>Seasonal</v>
          </cell>
          <cell r="AG2934">
            <v>1</v>
          </cell>
          <cell r="AH2934" t="str">
            <v>Release 10-19-23</v>
          </cell>
          <cell r="AI2934" t="str">
            <v>Goggles</v>
          </cell>
          <cell r="AJ2934">
            <v>0</v>
          </cell>
          <cell r="AK2934">
            <v>0</v>
          </cell>
          <cell r="AL2934">
            <v>45078</v>
          </cell>
          <cell r="AM2934">
            <v>2</v>
          </cell>
          <cell r="AN2934">
            <v>2</v>
          </cell>
          <cell r="AO2934">
            <v>1</v>
          </cell>
        </row>
        <row r="2935">
          <cell r="A2935">
            <v>87508031900</v>
          </cell>
          <cell r="B2935" t="str">
            <v>3 Seasons Old</v>
          </cell>
          <cell r="C2935" t="str">
            <v>W060</v>
          </cell>
          <cell r="D2935" t="str">
            <v>Speedo USA Maersk</v>
          </cell>
          <cell r="E2935" t="str">
            <v>8-7508031900</v>
          </cell>
          <cell r="F2935" t="str">
            <v>FASTSKIN PURE FOCUS 900</v>
          </cell>
          <cell r="G2935" t="str">
            <v>P1116</v>
          </cell>
          <cell r="H2935" t="str">
            <v>Hard Frame</v>
          </cell>
          <cell r="I2935" t="str">
            <v>816</v>
          </cell>
          <cell r="J2935" t="str">
            <v>Equipment</v>
          </cell>
          <cell r="K2935" t="str">
            <v>MNL</v>
          </cell>
          <cell r="L2935" t="str">
            <v>SS23</v>
          </cell>
          <cell r="M2935">
            <v>83.88</v>
          </cell>
          <cell r="N2935">
            <v>6</v>
          </cell>
          <cell r="O2935">
            <v>75.492000000000004</v>
          </cell>
          <cell r="P2935">
            <v>2.387999999999991</v>
          </cell>
          <cell r="Q2935">
            <v>0</v>
          </cell>
          <cell r="R2935">
            <v>0</v>
          </cell>
          <cell r="S2935">
            <v>-12.979999999999999</v>
          </cell>
          <cell r="T2935">
            <v>6</v>
          </cell>
          <cell r="U2935">
            <v>-77.88</v>
          </cell>
          <cell r="V2935">
            <v>0</v>
          </cell>
          <cell r="W2935">
            <v>12.979999999999999</v>
          </cell>
          <cell r="X2935">
            <v>13.979999999999999</v>
          </cell>
          <cell r="Y2935">
            <v>-1</v>
          </cell>
          <cell r="Z2935">
            <v>12.979999999999999</v>
          </cell>
          <cell r="AA2935">
            <v>1</v>
          </cell>
          <cell r="AB2935">
            <v>0</v>
          </cell>
          <cell r="AC2935" t="str">
            <v>Mainline</v>
          </cell>
          <cell r="AD2935" t="str">
            <v>50_Goggles</v>
          </cell>
          <cell r="AE2935" t="str">
            <v>S123</v>
          </cell>
          <cell r="AF2935" t="str">
            <v>Seasonal</v>
          </cell>
          <cell r="AG2935">
            <v>1</v>
          </cell>
          <cell r="AH2935" t="str">
            <v>Release Jan 24</v>
          </cell>
          <cell r="AI2935" t="str">
            <v>Goggles</v>
          </cell>
          <cell r="AJ2935">
            <v>0</v>
          </cell>
          <cell r="AK2935">
            <v>0</v>
          </cell>
          <cell r="AL2935">
            <v>45078</v>
          </cell>
          <cell r="AM2935">
            <v>6</v>
          </cell>
          <cell r="AN2935">
            <v>6</v>
          </cell>
          <cell r="AO2935">
            <v>1</v>
          </cell>
        </row>
        <row r="2936">
          <cell r="A2936">
            <v>87508032001</v>
          </cell>
          <cell r="B2936" t="str">
            <v>Expiring</v>
          </cell>
          <cell r="C2936" t="str">
            <v>W060</v>
          </cell>
          <cell r="D2936" t="str">
            <v>Speedo USA Maersk</v>
          </cell>
          <cell r="E2936" t="str">
            <v>8-7508032001</v>
          </cell>
          <cell r="F2936" t="str">
            <v>FASTSKIN HYPER ELITE 001</v>
          </cell>
          <cell r="G2936" t="str">
            <v>P1116</v>
          </cell>
          <cell r="H2936" t="str">
            <v>Hard Frame</v>
          </cell>
          <cell r="I2936" t="str">
            <v>816</v>
          </cell>
          <cell r="J2936" t="str">
            <v>Equipment</v>
          </cell>
          <cell r="K2936" t="str">
            <v>MNL</v>
          </cell>
          <cell r="L2936" t="str">
            <v>AW24</v>
          </cell>
          <cell r="M2936">
            <v>234.21</v>
          </cell>
          <cell r="N2936">
            <v>37</v>
          </cell>
          <cell r="O2936">
            <v>46.842000000000006</v>
          </cell>
          <cell r="P2936">
            <v>0</v>
          </cell>
          <cell r="Q2936">
            <v>0</v>
          </cell>
          <cell r="R2936">
            <v>0</v>
          </cell>
          <cell r="S2936">
            <v>0</v>
          </cell>
          <cell r="T2936">
            <v>0</v>
          </cell>
          <cell r="U2936">
            <v>0</v>
          </cell>
          <cell r="V2936">
            <v>0</v>
          </cell>
          <cell r="W2936">
            <v>0</v>
          </cell>
          <cell r="X2936">
            <v>6.33</v>
          </cell>
          <cell r="Y2936">
            <v>-6.33</v>
          </cell>
          <cell r="Z2936">
            <v>1.2660000000000002</v>
          </cell>
          <cell r="AA2936">
            <v>5.0640000000000001</v>
          </cell>
          <cell r="AB2936">
            <v>1.2660000000000002</v>
          </cell>
          <cell r="AC2936" t="str">
            <v>Mainline</v>
          </cell>
          <cell r="AD2936" t="str">
            <v>50_Goggles</v>
          </cell>
          <cell r="AE2936" t="str">
            <v>S224</v>
          </cell>
          <cell r="AF2936" t="str">
            <v>Core</v>
          </cell>
          <cell r="AG2936">
            <v>1</v>
          </cell>
          <cell r="AH2936" t="str">
            <v>&lt;N/A&gt;</v>
          </cell>
          <cell r="AI2936" t="str">
            <v>Goggles</v>
          </cell>
          <cell r="AJ2936">
            <v>0</v>
          </cell>
          <cell r="AK2936">
            <v>0</v>
          </cell>
          <cell r="AL2936">
            <v>45627</v>
          </cell>
          <cell r="AM2936">
            <v>187.36799999999999</v>
          </cell>
          <cell r="AN2936">
            <v>37</v>
          </cell>
          <cell r="AO2936">
            <v>5.0640000000000001</v>
          </cell>
        </row>
        <row r="2937">
          <cell r="A2937">
            <v>87508032002</v>
          </cell>
          <cell r="B2937" t="str">
            <v>3 Seasons Old</v>
          </cell>
          <cell r="C2937" t="str">
            <v>W060</v>
          </cell>
          <cell r="D2937" t="str">
            <v>Speedo USA Maersk</v>
          </cell>
          <cell r="E2937" t="str">
            <v>8-7508032002</v>
          </cell>
          <cell r="F2937" t="str">
            <v>FASTSKIN HYPER ELITE 002</v>
          </cell>
          <cell r="G2937" t="str">
            <v>P1116</v>
          </cell>
          <cell r="H2937" t="str">
            <v>Hard Frame</v>
          </cell>
          <cell r="I2937" t="str">
            <v>816</v>
          </cell>
          <cell r="J2937" t="str">
            <v>Equipment</v>
          </cell>
          <cell r="K2937" t="str">
            <v>MNL</v>
          </cell>
          <cell r="L2937" t="str">
            <v>SS23</v>
          </cell>
          <cell r="M2937">
            <v>7.71</v>
          </cell>
          <cell r="N2937">
            <v>1</v>
          </cell>
          <cell r="O2937">
            <v>6.9390000000000001</v>
          </cell>
          <cell r="P2937">
            <v>0</v>
          </cell>
          <cell r="Q2937">
            <v>0</v>
          </cell>
          <cell r="R2937">
            <v>0</v>
          </cell>
          <cell r="S2937">
            <v>-6.71</v>
          </cell>
          <cell r="T2937">
            <v>1</v>
          </cell>
          <cell r="U2937">
            <v>-6.71</v>
          </cell>
          <cell r="V2937">
            <v>0</v>
          </cell>
          <cell r="W2937">
            <v>6.71</v>
          </cell>
          <cell r="X2937">
            <v>7.71</v>
          </cell>
          <cell r="Y2937">
            <v>-1</v>
          </cell>
          <cell r="Z2937">
            <v>6.9390000000000001</v>
          </cell>
          <cell r="AA2937">
            <v>0.77099999999999991</v>
          </cell>
          <cell r="AB2937">
            <v>0.22900000000000009</v>
          </cell>
          <cell r="AC2937" t="str">
            <v>Mainline</v>
          </cell>
          <cell r="AD2937" t="str">
            <v>50_Goggles</v>
          </cell>
          <cell r="AE2937" t="str">
            <v>S123</v>
          </cell>
          <cell r="AF2937" t="str">
            <v>Seasonal</v>
          </cell>
          <cell r="AG2937">
            <v>1</v>
          </cell>
          <cell r="AH2937" t="str">
            <v>Release 10-19-23</v>
          </cell>
          <cell r="AI2937" t="str">
            <v>Goggles</v>
          </cell>
          <cell r="AJ2937">
            <v>0</v>
          </cell>
          <cell r="AK2937">
            <v>0</v>
          </cell>
          <cell r="AL2937">
            <v>45078</v>
          </cell>
          <cell r="AM2937">
            <v>0.77099999999999991</v>
          </cell>
          <cell r="AN2937">
            <v>1</v>
          </cell>
          <cell r="AO2937">
            <v>0.77099999999999991</v>
          </cell>
        </row>
        <row r="2938">
          <cell r="A2938">
            <v>87508032110</v>
          </cell>
          <cell r="B2938" t="str">
            <v>Future</v>
          </cell>
          <cell r="C2938" t="str">
            <v>W060</v>
          </cell>
          <cell r="D2938" t="str">
            <v>Speedo USA Maersk</v>
          </cell>
          <cell r="E2938" t="str">
            <v>8-7508032110</v>
          </cell>
          <cell r="F2938" t="str">
            <v>FASTSKIN HYPER ELITE 110</v>
          </cell>
          <cell r="G2938" t="str">
            <v>P1116</v>
          </cell>
          <cell r="H2938" t="str">
            <v>Hard Frame</v>
          </cell>
          <cell r="I2938" t="str">
            <v>816</v>
          </cell>
          <cell r="J2938" t="str">
            <v>Equipment</v>
          </cell>
          <cell r="K2938" t="str">
            <v>MNL</v>
          </cell>
          <cell r="L2938" t="str">
            <v>AW25</v>
          </cell>
          <cell r="M2938">
            <v>519.05999999999995</v>
          </cell>
          <cell r="N2938">
            <v>82</v>
          </cell>
          <cell r="O2938">
            <v>0</v>
          </cell>
          <cell r="P2938">
            <v>0</v>
          </cell>
          <cell r="Q2938">
            <v>0</v>
          </cell>
          <cell r="R2938">
            <v>0</v>
          </cell>
          <cell r="S2938">
            <v>0</v>
          </cell>
          <cell r="T2938">
            <v>0</v>
          </cell>
          <cell r="U2938">
            <v>0</v>
          </cell>
          <cell r="V2938">
            <v>0</v>
          </cell>
          <cell r="W2938">
            <v>0</v>
          </cell>
          <cell r="X2938">
            <v>6.3299999999999992</v>
          </cell>
          <cell r="Y2938">
            <v>-6.3299999999999992</v>
          </cell>
          <cell r="Z2938">
            <v>0</v>
          </cell>
          <cell r="AA2938">
            <v>6.3299999999999992</v>
          </cell>
          <cell r="AB2938">
            <v>0</v>
          </cell>
          <cell r="AC2938" t="str">
            <v>Mainline</v>
          </cell>
          <cell r="AD2938" t="str">
            <v>50_Goggles</v>
          </cell>
          <cell r="AE2938" t="str">
            <v>S224</v>
          </cell>
          <cell r="AF2938" t="str">
            <v>Core</v>
          </cell>
          <cell r="AG2938">
            <v>1</v>
          </cell>
          <cell r="AH2938" t="str">
            <v>&lt;N/A&gt;</v>
          </cell>
          <cell r="AI2938" t="str">
            <v>Goggles</v>
          </cell>
          <cell r="AJ2938">
            <v>0</v>
          </cell>
          <cell r="AK2938">
            <v>0</v>
          </cell>
          <cell r="AL2938">
            <v>45627</v>
          </cell>
          <cell r="AM2938">
            <v>519.05999999999995</v>
          </cell>
          <cell r="AN2938">
            <v>82</v>
          </cell>
          <cell r="AO2938">
            <v>6.3299999999999992</v>
          </cell>
        </row>
        <row r="2939">
          <cell r="A2939">
            <v>8750803216740</v>
          </cell>
          <cell r="B2939" t="str">
            <v>1 Season Old</v>
          </cell>
          <cell r="C2939" t="str">
            <v>W060</v>
          </cell>
          <cell r="D2939" t="str">
            <v>Speedo USA Maersk</v>
          </cell>
          <cell r="E2939" t="str">
            <v>8-750803216740</v>
          </cell>
          <cell r="F2939" t="str">
            <v>FASTSKIN HYPER ELITE 600</v>
          </cell>
          <cell r="G2939" t="str">
            <v>P1116</v>
          </cell>
          <cell r="H2939" t="str">
            <v>Hard Frame</v>
          </cell>
          <cell r="I2939" t="str">
            <v>816</v>
          </cell>
          <cell r="J2939" t="str">
            <v>Equipment</v>
          </cell>
          <cell r="K2939" t="str">
            <v>MNL</v>
          </cell>
          <cell r="L2939" t="str">
            <v>SS24</v>
          </cell>
          <cell r="M2939">
            <v>142.59</v>
          </cell>
          <cell r="N2939">
            <v>21</v>
          </cell>
          <cell r="O2939">
            <v>57.036000000000001</v>
          </cell>
          <cell r="P2939">
            <v>0</v>
          </cell>
          <cell r="Q2939">
            <v>0</v>
          </cell>
          <cell r="R2939">
            <v>0</v>
          </cell>
          <cell r="S2939">
            <v>0</v>
          </cell>
          <cell r="T2939">
            <v>0</v>
          </cell>
          <cell r="U2939">
            <v>0</v>
          </cell>
          <cell r="V2939">
            <v>0</v>
          </cell>
          <cell r="W2939">
            <v>1.3580000000000001</v>
          </cell>
          <cell r="X2939">
            <v>6.79</v>
          </cell>
          <cell r="Y2939">
            <v>-5.4320000000000004</v>
          </cell>
          <cell r="Z2939">
            <v>2.7160000000000002</v>
          </cell>
          <cell r="AA2939">
            <v>4.0739999999999998</v>
          </cell>
          <cell r="AB2939">
            <v>1.3580000000000001</v>
          </cell>
          <cell r="AC2939" t="str">
            <v>Mainline</v>
          </cell>
          <cell r="AD2939" t="str">
            <v>50_Goggles</v>
          </cell>
          <cell r="AE2939" t="str">
            <v>S124</v>
          </cell>
          <cell r="AF2939" t="str">
            <v>Seasonal</v>
          </cell>
          <cell r="AG2939">
            <v>1</v>
          </cell>
          <cell r="AH2939" t="str">
            <v>&lt;N/A&gt;</v>
          </cell>
          <cell r="AI2939" t="str">
            <v>Goggles</v>
          </cell>
          <cell r="AJ2939">
            <v>0</v>
          </cell>
          <cell r="AK2939" t="str">
            <v>S1 2024</v>
          </cell>
          <cell r="AL2939">
            <v>45444</v>
          </cell>
          <cell r="AM2939">
            <v>85.554000000000002</v>
          </cell>
          <cell r="AN2939">
            <v>21</v>
          </cell>
          <cell r="AO2939">
            <v>4.0739999999999998</v>
          </cell>
        </row>
        <row r="2940">
          <cell r="A2940">
            <v>8750803217557</v>
          </cell>
          <cell r="B2940" t="str">
            <v>Expiring</v>
          </cell>
          <cell r="C2940" t="str">
            <v>W060</v>
          </cell>
          <cell r="D2940" t="str">
            <v>Speedo USA Maersk</v>
          </cell>
          <cell r="E2940" t="str">
            <v>8-750803217557</v>
          </cell>
          <cell r="F2940" t="str">
            <v>FASTSKIN HYPER ELITE 340</v>
          </cell>
          <cell r="G2940" t="str">
            <v>P1116</v>
          </cell>
          <cell r="H2940" t="str">
            <v>Hard Frame</v>
          </cell>
          <cell r="I2940" t="str">
            <v>816</v>
          </cell>
          <cell r="J2940" t="str">
            <v>Equipment</v>
          </cell>
          <cell r="K2940" t="str">
            <v>MNL</v>
          </cell>
          <cell r="L2940" t="str">
            <v>AW24</v>
          </cell>
          <cell r="M2940">
            <v>6131.32</v>
          </cell>
          <cell r="N2940">
            <v>907</v>
          </cell>
          <cell r="O2940">
            <v>1226.2639999999999</v>
          </cell>
          <cell r="P2940">
            <v>0</v>
          </cell>
          <cell r="Q2940">
            <v>0</v>
          </cell>
          <cell r="R2940">
            <v>0</v>
          </cell>
          <cell r="S2940">
            <v>0</v>
          </cell>
          <cell r="T2940">
            <v>0</v>
          </cell>
          <cell r="U2940">
            <v>0</v>
          </cell>
          <cell r="V2940">
            <v>0</v>
          </cell>
          <cell r="W2940">
            <v>0</v>
          </cell>
          <cell r="X2940">
            <v>6.76</v>
          </cell>
          <cell r="Y2940">
            <v>-6.76</v>
          </cell>
          <cell r="Z2940">
            <v>1.3519999999999999</v>
          </cell>
          <cell r="AA2940">
            <v>5.4079999999999995</v>
          </cell>
          <cell r="AB2940">
            <v>1.3519999999999999</v>
          </cell>
          <cell r="AC2940" t="str">
            <v>Mainline</v>
          </cell>
          <cell r="AD2940" t="str">
            <v>50_Goggles</v>
          </cell>
          <cell r="AE2940" t="str">
            <v>S224</v>
          </cell>
          <cell r="AF2940" t="str">
            <v>Seasonal</v>
          </cell>
          <cell r="AG2940">
            <v>1</v>
          </cell>
          <cell r="AH2940" t="str">
            <v>&lt;N/A&gt;</v>
          </cell>
          <cell r="AI2940" t="str">
            <v>Goggles</v>
          </cell>
          <cell r="AJ2940">
            <v>0</v>
          </cell>
          <cell r="AK2940" t="str">
            <v>S2 2024</v>
          </cell>
          <cell r="AL2940">
            <v>45627</v>
          </cell>
          <cell r="AM2940">
            <v>4905.0559999999996</v>
          </cell>
          <cell r="AN2940">
            <v>907</v>
          </cell>
          <cell r="AO2940">
            <v>5.4079999999999995</v>
          </cell>
        </row>
        <row r="2941">
          <cell r="A2941">
            <v>87508032321</v>
          </cell>
          <cell r="B2941" t="str">
            <v>1 Season Old</v>
          </cell>
          <cell r="C2941" t="str">
            <v>W060</v>
          </cell>
          <cell r="D2941" t="str">
            <v>Speedo USA Maersk</v>
          </cell>
          <cell r="E2941" t="str">
            <v>8-7508032321</v>
          </cell>
          <cell r="F2941" t="str">
            <v>FASTSKIN HYPER ELITE 321</v>
          </cell>
          <cell r="G2941" t="str">
            <v>P1116</v>
          </cell>
          <cell r="H2941" t="str">
            <v>Hard Frame</v>
          </cell>
          <cell r="I2941" t="str">
            <v>816</v>
          </cell>
          <cell r="J2941" t="str">
            <v>Equipment</v>
          </cell>
          <cell r="K2941" t="str">
            <v>MNL</v>
          </cell>
          <cell r="L2941" t="str">
            <v>SS24</v>
          </cell>
          <cell r="M2941">
            <v>15.68</v>
          </cell>
          <cell r="N2941">
            <v>2</v>
          </cell>
          <cell r="O2941">
            <v>6.2720000000000002</v>
          </cell>
          <cell r="P2941">
            <v>0</v>
          </cell>
          <cell r="Q2941">
            <v>0</v>
          </cell>
          <cell r="R2941">
            <v>0</v>
          </cell>
          <cell r="S2941">
            <v>0</v>
          </cell>
          <cell r="T2941">
            <v>0</v>
          </cell>
          <cell r="U2941">
            <v>0</v>
          </cell>
          <cell r="V2941">
            <v>0</v>
          </cell>
          <cell r="W2941">
            <v>1.5680000000000001</v>
          </cell>
          <cell r="X2941">
            <v>7.84</v>
          </cell>
          <cell r="Y2941">
            <v>-6.2720000000000002</v>
          </cell>
          <cell r="Z2941">
            <v>3.1360000000000001</v>
          </cell>
          <cell r="AA2941">
            <v>4.7039999999999997</v>
          </cell>
          <cell r="AB2941">
            <v>1.5680000000000001</v>
          </cell>
          <cell r="AC2941" t="str">
            <v>Mainline</v>
          </cell>
          <cell r="AD2941" t="str">
            <v>50_Goggles</v>
          </cell>
          <cell r="AE2941" t="str">
            <v>S124</v>
          </cell>
          <cell r="AF2941" t="str">
            <v>Seasonal</v>
          </cell>
          <cell r="AG2941">
            <v>1</v>
          </cell>
          <cell r="AH2941" t="str">
            <v>&lt;N/A&gt;</v>
          </cell>
          <cell r="AI2941" t="str">
            <v>Goggles</v>
          </cell>
          <cell r="AJ2941">
            <v>0</v>
          </cell>
          <cell r="AK2941">
            <v>0</v>
          </cell>
          <cell r="AL2941">
            <v>45444</v>
          </cell>
          <cell r="AM2941">
            <v>9.4079999999999995</v>
          </cell>
          <cell r="AN2941">
            <v>2</v>
          </cell>
          <cell r="AO2941">
            <v>4.7039999999999997</v>
          </cell>
        </row>
        <row r="2942">
          <cell r="A2942">
            <v>87508032663</v>
          </cell>
          <cell r="B2942" t="str">
            <v>3 Seasons Old</v>
          </cell>
          <cell r="C2942" t="str">
            <v>W060</v>
          </cell>
          <cell r="D2942" t="str">
            <v>Speedo USA Maersk</v>
          </cell>
          <cell r="E2942" t="str">
            <v>8-7508032663</v>
          </cell>
          <cell r="F2942" t="str">
            <v>FASTSKIN HYPER ELITE 663</v>
          </cell>
          <cell r="G2942" t="str">
            <v>P1116</v>
          </cell>
          <cell r="H2942" t="str">
            <v>Hard Frame</v>
          </cell>
          <cell r="I2942" t="str">
            <v>816</v>
          </cell>
          <cell r="J2942" t="str">
            <v>Equipment</v>
          </cell>
          <cell r="K2942" t="str">
            <v>MNL</v>
          </cell>
          <cell r="L2942" t="str">
            <v>SS23</v>
          </cell>
          <cell r="M2942">
            <v>120.56</v>
          </cell>
          <cell r="N2942">
            <v>8</v>
          </cell>
          <cell r="O2942">
            <v>108.504</v>
          </cell>
          <cell r="P2942">
            <v>4.0559999999999974</v>
          </cell>
          <cell r="Q2942">
            <v>0</v>
          </cell>
          <cell r="R2942">
            <v>0</v>
          </cell>
          <cell r="S2942">
            <v>-14.07</v>
          </cell>
          <cell r="T2942">
            <v>8</v>
          </cell>
          <cell r="U2942">
            <v>-112.56</v>
          </cell>
          <cell r="V2942">
            <v>0</v>
          </cell>
          <cell r="W2942">
            <v>14.07</v>
          </cell>
          <cell r="X2942">
            <v>15.07</v>
          </cell>
          <cell r="Y2942">
            <v>-1</v>
          </cell>
          <cell r="Z2942">
            <v>14.07</v>
          </cell>
          <cell r="AA2942">
            <v>1</v>
          </cell>
          <cell r="AB2942">
            <v>0</v>
          </cell>
          <cell r="AC2942" t="str">
            <v>Mainline</v>
          </cell>
          <cell r="AD2942" t="str">
            <v>50_Goggles</v>
          </cell>
          <cell r="AE2942" t="str">
            <v>S123</v>
          </cell>
          <cell r="AF2942" t="str">
            <v>Seasonal</v>
          </cell>
          <cell r="AG2942">
            <v>1</v>
          </cell>
          <cell r="AH2942" t="str">
            <v>Release 10-19-23</v>
          </cell>
          <cell r="AI2942" t="str">
            <v>Goggles</v>
          </cell>
          <cell r="AJ2942">
            <v>0</v>
          </cell>
          <cell r="AK2942">
            <v>0</v>
          </cell>
          <cell r="AL2942">
            <v>45078</v>
          </cell>
          <cell r="AM2942">
            <v>8</v>
          </cell>
          <cell r="AN2942">
            <v>8</v>
          </cell>
          <cell r="AO2942">
            <v>1</v>
          </cell>
        </row>
        <row r="2943">
          <cell r="A2943">
            <v>87510008001</v>
          </cell>
          <cell r="B2943" t="str">
            <v>Current</v>
          </cell>
          <cell r="C2943" t="str">
            <v>W060</v>
          </cell>
          <cell r="D2943" t="str">
            <v>Speedo USA Maersk</v>
          </cell>
          <cell r="E2943" t="str">
            <v>8-7510008001</v>
          </cell>
          <cell r="F2943" t="str">
            <v>SILICONE FLAG CAP 001</v>
          </cell>
          <cell r="G2943" t="str">
            <v>P1133</v>
          </cell>
          <cell r="H2943" t="str">
            <v>Swim Caps</v>
          </cell>
          <cell r="I2943" t="str">
            <v>816</v>
          </cell>
          <cell r="J2943" t="str">
            <v>Equipment</v>
          </cell>
          <cell r="K2943" t="str">
            <v>SMU</v>
          </cell>
          <cell r="L2943" t="str">
            <v>SS25</v>
          </cell>
          <cell r="M2943">
            <v>11362.45</v>
          </cell>
          <cell r="N2943">
            <v>4015</v>
          </cell>
          <cell r="O2943">
            <v>0</v>
          </cell>
          <cell r="P2943">
            <v>0</v>
          </cell>
          <cell r="Q2943">
            <v>0</v>
          </cell>
          <cell r="R2943">
            <v>0</v>
          </cell>
          <cell r="S2943">
            <v>0</v>
          </cell>
          <cell r="T2943">
            <v>0</v>
          </cell>
          <cell r="U2943">
            <v>0</v>
          </cell>
          <cell r="V2943">
            <v>0</v>
          </cell>
          <cell r="W2943">
            <v>0</v>
          </cell>
          <cell r="X2943">
            <v>2.83</v>
          </cell>
          <cell r="Y2943">
            <v>-2.83</v>
          </cell>
          <cell r="Z2943">
            <v>0</v>
          </cell>
          <cell r="AA2943">
            <v>2.83</v>
          </cell>
          <cell r="AB2943">
            <v>0</v>
          </cell>
          <cell r="AC2943" t="str">
            <v>Mainline</v>
          </cell>
          <cell r="AD2943" t="str">
            <v>51_Swim Caps</v>
          </cell>
          <cell r="AE2943" t="str">
            <v>S125</v>
          </cell>
          <cell r="AF2943" t="str">
            <v>Core</v>
          </cell>
          <cell r="AG2943">
            <v>1</v>
          </cell>
          <cell r="AH2943" t="str">
            <v>&lt;N/A&gt;</v>
          </cell>
          <cell r="AI2943" t="str">
            <v>Accessories</v>
          </cell>
          <cell r="AJ2943" t="str">
            <v/>
          </cell>
          <cell r="AK2943">
            <v>0</v>
          </cell>
          <cell r="AL2943">
            <v>45992</v>
          </cell>
          <cell r="AM2943">
            <v>11362.45</v>
          </cell>
          <cell r="AN2943">
            <v>4015</v>
          </cell>
          <cell r="AO2943">
            <v>2.83</v>
          </cell>
        </row>
        <row r="2944">
          <cell r="A2944">
            <v>87510008100</v>
          </cell>
          <cell r="B2944" t="str">
            <v>Current</v>
          </cell>
          <cell r="C2944" t="str">
            <v>W060</v>
          </cell>
          <cell r="D2944" t="str">
            <v>Speedo USA Maersk</v>
          </cell>
          <cell r="E2944" t="str">
            <v>8-7510008100</v>
          </cell>
          <cell r="F2944" t="str">
            <v>SILICONE FLAG CAP 100</v>
          </cell>
          <cell r="G2944" t="str">
            <v>P1133</v>
          </cell>
          <cell r="H2944" t="str">
            <v>Swim Caps</v>
          </cell>
          <cell r="I2944" t="str">
            <v>816</v>
          </cell>
          <cell r="J2944" t="str">
            <v>Equipment</v>
          </cell>
          <cell r="K2944" t="str">
            <v>SMU</v>
          </cell>
          <cell r="L2944" t="str">
            <v>SS25</v>
          </cell>
          <cell r="M2944">
            <v>3422.1</v>
          </cell>
          <cell r="N2944">
            <v>1342</v>
          </cell>
          <cell r="O2944">
            <v>0</v>
          </cell>
          <cell r="P2944">
            <v>0</v>
          </cell>
          <cell r="Q2944">
            <v>0</v>
          </cell>
          <cell r="R2944">
            <v>0</v>
          </cell>
          <cell r="S2944">
            <v>0</v>
          </cell>
          <cell r="T2944">
            <v>0</v>
          </cell>
          <cell r="U2944">
            <v>0</v>
          </cell>
          <cell r="V2944">
            <v>0</v>
          </cell>
          <cell r="W2944">
            <v>0</v>
          </cell>
          <cell r="X2944">
            <v>2.5499999999999998</v>
          </cell>
          <cell r="Y2944">
            <v>-2.5499999999999998</v>
          </cell>
          <cell r="Z2944">
            <v>0</v>
          </cell>
          <cell r="AA2944">
            <v>2.5499999999999998</v>
          </cell>
          <cell r="AB2944">
            <v>0</v>
          </cell>
          <cell r="AC2944" t="str">
            <v>Mainline</v>
          </cell>
          <cell r="AD2944" t="str">
            <v>51_Swim Caps</v>
          </cell>
          <cell r="AE2944" t="str">
            <v>S125</v>
          </cell>
          <cell r="AF2944" t="str">
            <v>Core</v>
          </cell>
          <cell r="AG2944">
            <v>1</v>
          </cell>
          <cell r="AH2944" t="str">
            <v>&lt;N/A&gt;</v>
          </cell>
          <cell r="AI2944" t="str">
            <v>Accessories</v>
          </cell>
          <cell r="AJ2944" t="str">
            <v/>
          </cell>
          <cell r="AK2944">
            <v>0</v>
          </cell>
          <cell r="AL2944">
            <v>45992</v>
          </cell>
          <cell r="AM2944">
            <v>3422.1</v>
          </cell>
          <cell r="AN2944">
            <v>1342</v>
          </cell>
          <cell r="AO2944">
            <v>2.5499999999999998</v>
          </cell>
        </row>
        <row r="2945">
          <cell r="A2945">
            <v>87510019001</v>
          </cell>
          <cell r="B2945" t="str">
            <v>Current</v>
          </cell>
          <cell r="C2945" t="str">
            <v>W060</v>
          </cell>
          <cell r="D2945" t="str">
            <v>Speedo USA Maersk</v>
          </cell>
          <cell r="E2945" t="str">
            <v>8-7510019001</v>
          </cell>
          <cell r="F2945" t="str">
            <v>JR SILICONE CAPS 001</v>
          </cell>
          <cell r="G2945" t="str">
            <v>P1133</v>
          </cell>
          <cell r="H2945" t="str">
            <v>Swim Caps</v>
          </cell>
          <cell r="I2945" t="str">
            <v>816</v>
          </cell>
          <cell r="J2945" t="str">
            <v>Equipment</v>
          </cell>
          <cell r="K2945" t="str">
            <v>SMU</v>
          </cell>
          <cell r="L2945" t="str">
            <v>SS25</v>
          </cell>
          <cell r="M2945">
            <v>32594.240000000002</v>
          </cell>
          <cell r="N2945">
            <v>14551</v>
          </cell>
          <cell r="O2945">
            <v>0</v>
          </cell>
          <cell r="P2945">
            <v>0</v>
          </cell>
          <cell r="Q2945">
            <v>0</v>
          </cell>
          <cell r="R2945">
            <v>0</v>
          </cell>
          <cell r="S2945">
            <v>0</v>
          </cell>
          <cell r="T2945">
            <v>0</v>
          </cell>
          <cell r="U2945">
            <v>0</v>
          </cell>
          <cell r="V2945">
            <v>0</v>
          </cell>
          <cell r="W2945">
            <v>0</v>
          </cell>
          <cell r="X2945">
            <v>2.2400000000000002</v>
          </cell>
          <cell r="Y2945">
            <v>-2.2400000000000002</v>
          </cell>
          <cell r="Z2945">
            <v>0</v>
          </cell>
          <cell r="AA2945">
            <v>2.2400000000000002</v>
          </cell>
          <cell r="AB2945">
            <v>0</v>
          </cell>
          <cell r="AC2945" t="str">
            <v>Mainline</v>
          </cell>
          <cell r="AD2945" t="str">
            <v>51_Swim Caps</v>
          </cell>
          <cell r="AE2945" t="str">
            <v>S125</v>
          </cell>
          <cell r="AF2945" t="str">
            <v>Core</v>
          </cell>
          <cell r="AG2945">
            <v>1</v>
          </cell>
          <cell r="AH2945" t="str">
            <v>&lt;N/A&gt;</v>
          </cell>
          <cell r="AI2945" t="str">
            <v>Accessories</v>
          </cell>
          <cell r="AJ2945" t="str">
            <v/>
          </cell>
          <cell r="AK2945">
            <v>0</v>
          </cell>
          <cell r="AL2945">
            <v>45992</v>
          </cell>
          <cell r="AM2945">
            <v>32594.240000000002</v>
          </cell>
          <cell r="AN2945">
            <v>14551</v>
          </cell>
          <cell r="AO2945">
            <v>2.2400000000000002</v>
          </cell>
        </row>
        <row r="2946">
          <cell r="A2946">
            <v>87510019437</v>
          </cell>
          <cell r="B2946" t="str">
            <v>Current</v>
          </cell>
          <cell r="C2946" t="str">
            <v>W060</v>
          </cell>
          <cell r="D2946" t="str">
            <v>Speedo USA Maersk</v>
          </cell>
          <cell r="E2946" t="str">
            <v>8-7510019437</v>
          </cell>
          <cell r="F2946" t="str">
            <v>JR SILICONE CAPS 437</v>
          </cell>
          <cell r="G2946" t="str">
            <v>P1133</v>
          </cell>
          <cell r="H2946" t="str">
            <v>Swim Caps</v>
          </cell>
          <cell r="I2946" t="str">
            <v>816</v>
          </cell>
          <cell r="J2946" t="str">
            <v>Equipment</v>
          </cell>
          <cell r="K2946" t="str">
            <v>SMU</v>
          </cell>
          <cell r="L2946" t="str">
            <v>SS25</v>
          </cell>
          <cell r="M2946">
            <v>26268.48</v>
          </cell>
          <cell r="N2946">
            <v>11727</v>
          </cell>
          <cell r="O2946">
            <v>0</v>
          </cell>
          <cell r="P2946">
            <v>0</v>
          </cell>
          <cell r="Q2946">
            <v>0</v>
          </cell>
          <cell r="R2946">
            <v>0</v>
          </cell>
          <cell r="S2946">
            <v>0</v>
          </cell>
          <cell r="T2946">
            <v>0</v>
          </cell>
          <cell r="U2946">
            <v>0</v>
          </cell>
          <cell r="V2946">
            <v>0</v>
          </cell>
          <cell r="W2946">
            <v>0</v>
          </cell>
          <cell r="X2946">
            <v>2.2399999999999998</v>
          </cell>
          <cell r="Y2946">
            <v>-2.2399999999999998</v>
          </cell>
          <cell r="Z2946">
            <v>0</v>
          </cell>
          <cell r="AA2946">
            <v>2.2399999999999998</v>
          </cell>
          <cell r="AB2946">
            <v>0</v>
          </cell>
          <cell r="AC2946" t="str">
            <v>Mainline</v>
          </cell>
          <cell r="AD2946" t="str">
            <v>51_Swim Caps</v>
          </cell>
          <cell r="AE2946" t="str">
            <v>S125</v>
          </cell>
          <cell r="AF2946" t="str">
            <v>Core</v>
          </cell>
          <cell r="AG2946">
            <v>1</v>
          </cell>
          <cell r="AH2946" t="str">
            <v>&lt;N/A&gt;</v>
          </cell>
          <cell r="AI2946" t="str">
            <v>Accessories</v>
          </cell>
          <cell r="AJ2946" t="str">
            <v/>
          </cell>
          <cell r="AK2946">
            <v>0</v>
          </cell>
          <cell r="AL2946">
            <v>45992</v>
          </cell>
          <cell r="AM2946">
            <v>26268.479999999996</v>
          </cell>
          <cell r="AN2946">
            <v>11727</v>
          </cell>
          <cell r="AO2946">
            <v>2.2399999999999998</v>
          </cell>
        </row>
        <row r="2947">
          <cell r="A2947">
            <v>87510019660</v>
          </cell>
          <cell r="B2947" t="str">
            <v>Current</v>
          </cell>
          <cell r="C2947" t="str">
            <v>W060</v>
          </cell>
          <cell r="D2947" t="str">
            <v>Speedo USA Maersk</v>
          </cell>
          <cell r="E2947" t="str">
            <v>8-7510019660</v>
          </cell>
          <cell r="F2947" t="str">
            <v>JR SILICONE CAPS 660</v>
          </cell>
          <cell r="G2947" t="str">
            <v>P1133</v>
          </cell>
          <cell r="H2947" t="str">
            <v>Swim Caps</v>
          </cell>
          <cell r="I2947" t="str">
            <v>816</v>
          </cell>
          <cell r="J2947" t="str">
            <v>Equipment</v>
          </cell>
          <cell r="K2947" t="str">
            <v>SMU</v>
          </cell>
          <cell r="L2947" t="str">
            <v>SS25</v>
          </cell>
          <cell r="M2947">
            <v>27547.52</v>
          </cell>
          <cell r="N2947">
            <v>12298</v>
          </cell>
          <cell r="O2947">
            <v>0</v>
          </cell>
          <cell r="P2947">
            <v>0</v>
          </cell>
          <cell r="Q2947">
            <v>0</v>
          </cell>
          <cell r="R2947">
            <v>0</v>
          </cell>
          <cell r="S2947">
            <v>0</v>
          </cell>
          <cell r="T2947">
            <v>0</v>
          </cell>
          <cell r="U2947">
            <v>0</v>
          </cell>
          <cell r="V2947">
            <v>0</v>
          </cell>
          <cell r="W2947">
            <v>0</v>
          </cell>
          <cell r="X2947">
            <v>2.2400000000000002</v>
          </cell>
          <cell r="Y2947">
            <v>-2.2400000000000002</v>
          </cell>
          <cell r="Z2947">
            <v>0</v>
          </cell>
          <cell r="AA2947">
            <v>2.2400000000000002</v>
          </cell>
          <cell r="AB2947">
            <v>0</v>
          </cell>
          <cell r="AC2947" t="str">
            <v>Mainline</v>
          </cell>
          <cell r="AD2947" t="str">
            <v>51_Swim Caps</v>
          </cell>
          <cell r="AE2947" t="str">
            <v>S125</v>
          </cell>
          <cell r="AF2947" t="str">
            <v>Core</v>
          </cell>
          <cell r="AG2947">
            <v>1</v>
          </cell>
          <cell r="AH2947" t="str">
            <v>&lt;N/A&gt;</v>
          </cell>
          <cell r="AI2947" t="str">
            <v>Accessories</v>
          </cell>
          <cell r="AJ2947" t="str">
            <v/>
          </cell>
          <cell r="AK2947">
            <v>0</v>
          </cell>
          <cell r="AL2947">
            <v>45992</v>
          </cell>
          <cell r="AM2947">
            <v>27547.520000000004</v>
          </cell>
          <cell r="AN2947">
            <v>12298</v>
          </cell>
          <cell r="AO2947">
            <v>2.2400000000000002</v>
          </cell>
        </row>
        <row r="2948">
          <cell r="A2948">
            <v>87510036001</v>
          </cell>
          <cell r="B2948" t="str">
            <v>Current</v>
          </cell>
          <cell r="C2948" t="str">
            <v>W060</v>
          </cell>
          <cell r="D2948" t="str">
            <v>Speedo USA Maersk</v>
          </cell>
          <cell r="E2948" t="str">
            <v>8-7510036001</v>
          </cell>
          <cell r="F2948" t="str">
            <v>SILICONE LONG HR CP 001</v>
          </cell>
          <cell r="G2948" t="str">
            <v>P1133</v>
          </cell>
          <cell r="H2948" t="str">
            <v>Swim Caps</v>
          </cell>
          <cell r="I2948" t="str">
            <v>816</v>
          </cell>
          <cell r="J2948" t="str">
            <v>Equipment</v>
          </cell>
          <cell r="K2948" t="str">
            <v>SMU</v>
          </cell>
          <cell r="L2948" t="str">
            <v>SS25</v>
          </cell>
          <cell r="M2948">
            <v>17075.11</v>
          </cell>
          <cell r="N2948">
            <v>7657</v>
          </cell>
          <cell r="O2948">
            <v>0</v>
          </cell>
          <cell r="P2948">
            <v>0</v>
          </cell>
          <cell r="Q2948">
            <v>0</v>
          </cell>
          <cell r="R2948">
            <v>0</v>
          </cell>
          <cell r="S2948">
            <v>0</v>
          </cell>
          <cell r="T2948">
            <v>0</v>
          </cell>
          <cell r="U2948">
            <v>0</v>
          </cell>
          <cell r="V2948">
            <v>0</v>
          </cell>
          <cell r="W2948">
            <v>0</v>
          </cell>
          <cell r="X2948">
            <v>2.23</v>
          </cell>
          <cell r="Y2948">
            <v>-2.23</v>
          </cell>
          <cell r="Z2948">
            <v>0</v>
          </cell>
          <cell r="AA2948">
            <v>2.23</v>
          </cell>
          <cell r="AB2948">
            <v>0</v>
          </cell>
          <cell r="AC2948" t="str">
            <v>Mainline</v>
          </cell>
          <cell r="AD2948" t="str">
            <v>51_Swim Caps</v>
          </cell>
          <cell r="AE2948" t="str">
            <v>S125</v>
          </cell>
          <cell r="AF2948" t="str">
            <v>Core</v>
          </cell>
          <cell r="AG2948">
            <v>1</v>
          </cell>
          <cell r="AH2948" t="str">
            <v>&lt;N/A&gt;</v>
          </cell>
          <cell r="AI2948" t="str">
            <v>Accessories</v>
          </cell>
          <cell r="AJ2948" t="str">
            <v/>
          </cell>
          <cell r="AK2948">
            <v>0</v>
          </cell>
          <cell r="AL2948">
            <v>45992</v>
          </cell>
          <cell r="AM2948">
            <v>17075.11</v>
          </cell>
          <cell r="AN2948">
            <v>7657</v>
          </cell>
          <cell r="AO2948">
            <v>2.23</v>
          </cell>
        </row>
        <row r="2949">
          <cell r="A2949">
            <v>87510036040</v>
          </cell>
          <cell r="B2949" t="str">
            <v>Current</v>
          </cell>
          <cell r="C2949" t="str">
            <v>W060</v>
          </cell>
          <cell r="D2949" t="str">
            <v>Speedo USA Maersk</v>
          </cell>
          <cell r="E2949" t="str">
            <v>8-7510036040</v>
          </cell>
          <cell r="F2949" t="str">
            <v>SILICONE LONG HR CP 040</v>
          </cell>
          <cell r="G2949" t="str">
            <v>P1133</v>
          </cell>
          <cell r="H2949" t="str">
            <v>Swim Caps</v>
          </cell>
          <cell r="I2949" t="str">
            <v>816</v>
          </cell>
          <cell r="J2949" t="str">
            <v>Equipment</v>
          </cell>
          <cell r="K2949" t="str">
            <v>SMU</v>
          </cell>
          <cell r="L2949" t="str">
            <v>SS25</v>
          </cell>
          <cell r="M2949">
            <v>3498.87</v>
          </cell>
          <cell r="N2949">
            <v>1569</v>
          </cell>
          <cell r="O2949">
            <v>0</v>
          </cell>
          <cell r="P2949">
            <v>0</v>
          </cell>
          <cell r="Q2949">
            <v>0</v>
          </cell>
          <cell r="R2949">
            <v>0</v>
          </cell>
          <cell r="S2949">
            <v>0</v>
          </cell>
          <cell r="T2949">
            <v>0</v>
          </cell>
          <cell r="U2949">
            <v>0</v>
          </cell>
          <cell r="V2949">
            <v>0</v>
          </cell>
          <cell r="W2949">
            <v>0</v>
          </cell>
          <cell r="X2949">
            <v>2.23</v>
          </cell>
          <cell r="Y2949">
            <v>-2.23</v>
          </cell>
          <cell r="Z2949">
            <v>0</v>
          </cell>
          <cell r="AA2949">
            <v>2.23</v>
          </cell>
          <cell r="AB2949">
            <v>0</v>
          </cell>
          <cell r="AC2949" t="str">
            <v>Mainline</v>
          </cell>
          <cell r="AD2949" t="str">
            <v>51_Swim Caps</v>
          </cell>
          <cell r="AE2949" t="str">
            <v>S125</v>
          </cell>
          <cell r="AF2949" t="str">
            <v>Core</v>
          </cell>
          <cell r="AG2949">
            <v>1</v>
          </cell>
          <cell r="AH2949" t="str">
            <v>&lt;N/A&gt;</v>
          </cell>
          <cell r="AI2949" t="str">
            <v>Accessories</v>
          </cell>
          <cell r="AJ2949" t="str">
            <v/>
          </cell>
          <cell r="AK2949">
            <v>0</v>
          </cell>
          <cell r="AL2949">
            <v>45992</v>
          </cell>
          <cell r="AM2949">
            <v>3498.87</v>
          </cell>
          <cell r="AN2949">
            <v>1569</v>
          </cell>
          <cell r="AO2949">
            <v>2.23</v>
          </cell>
        </row>
        <row r="2950">
          <cell r="A2950">
            <v>87510036100</v>
          </cell>
          <cell r="B2950" t="str">
            <v>Current</v>
          </cell>
          <cell r="C2950" t="str">
            <v>W060</v>
          </cell>
          <cell r="D2950" t="str">
            <v>Speedo USA Maersk</v>
          </cell>
          <cell r="E2950" t="str">
            <v>8-7510036100</v>
          </cell>
          <cell r="F2950" t="str">
            <v>SILICONE LONG HR CP 100</v>
          </cell>
          <cell r="G2950" t="str">
            <v>P1133</v>
          </cell>
          <cell r="H2950" t="str">
            <v>Swim Caps</v>
          </cell>
          <cell r="I2950" t="str">
            <v>816</v>
          </cell>
          <cell r="J2950" t="str">
            <v>Equipment</v>
          </cell>
          <cell r="K2950" t="str">
            <v>SMU</v>
          </cell>
          <cell r="L2950" t="str">
            <v>SS25</v>
          </cell>
          <cell r="M2950">
            <v>1509.71</v>
          </cell>
          <cell r="N2950">
            <v>677</v>
          </cell>
          <cell r="O2950">
            <v>0</v>
          </cell>
          <cell r="P2950">
            <v>0</v>
          </cell>
          <cell r="Q2950">
            <v>0</v>
          </cell>
          <cell r="R2950">
            <v>0</v>
          </cell>
          <cell r="S2950">
            <v>0</v>
          </cell>
          <cell r="T2950">
            <v>0</v>
          </cell>
          <cell r="U2950">
            <v>0</v>
          </cell>
          <cell r="V2950">
            <v>0</v>
          </cell>
          <cell r="W2950">
            <v>0</v>
          </cell>
          <cell r="X2950">
            <v>2.23</v>
          </cell>
          <cell r="Y2950">
            <v>-2.23</v>
          </cell>
          <cell r="Z2950">
            <v>0</v>
          </cell>
          <cell r="AA2950">
            <v>2.23</v>
          </cell>
          <cell r="AB2950">
            <v>0</v>
          </cell>
          <cell r="AC2950" t="str">
            <v>Mainline</v>
          </cell>
          <cell r="AD2950" t="str">
            <v>51_Swim Caps</v>
          </cell>
          <cell r="AE2950" t="str">
            <v>S125</v>
          </cell>
          <cell r="AF2950" t="str">
            <v>Core</v>
          </cell>
          <cell r="AG2950">
            <v>1</v>
          </cell>
          <cell r="AH2950" t="str">
            <v>&lt;N/A&gt;</v>
          </cell>
          <cell r="AI2950" t="str">
            <v>Accessories</v>
          </cell>
          <cell r="AJ2950" t="str">
            <v/>
          </cell>
          <cell r="AK2950">
            <v>0</v>
          </cell>
          <cell r="AL2950">
            <v>45992</v>
          </cell>
          <cell r="AM2950">
            <v>1509.71</v>
          </cell>
          <cell r="AN2950">
            <v>677</v>
          </cell>
          <cell r="AO2950">
            <v>2.23</v>
          </cell>
        </row>
        <row r="2951">
          <cell r="A2951">
            <v>87510036420</v>
          </cell>
          <cell r="B2951" t="str">
            <v>Current</v>
          </cell>
          <cell r="C2951" t="str">
            <v>W060</v>
          </cell>
          <cell r="D2951" t="str">
            <v>Speedo USA Maersk</v>
          </cell>
          <cell r="E2951" t="str">
            <v>8-7510036420</v>
          </cell>
          <cell r="F2951" t="str">
            <v>SILICONE LONG HR CP 420</v>
          </cell>
          <cell r="G2951" t="str">
            <v>P1133</v>
          </cell>
          <cell r="H2951" t="str">
            <v>Swim Caps</v>
          </cell>
          <cell r="I2951" t="str">
            <v>816</v>
          </cell>
          <cell r="J2951" t="str">
            <v>Equipment</v>
          </cell>
          <cell r="K2951" t="str">
            <v>SMU</v>
          </cell>
          <cell r="L2951" t="str">
            <v>SS25</v>
          </cell>
          <cell r="M2951">
            <v>16294.61</v>
          </cell>
          <cell r="N2951">
            <v>7307</v>
          </cell>
          <cell r="O2951">
            <v>0</v>
          </cell>
          <cell r="P2951">
            <v>0</v>
          </cell>
          <cell r="Q2951">
            <v>0</v>
          </cell>
          <cell r="R2951">
            <v>0</v>
          </cell>
          <cell r="S2951">
            <v>0</v>
          </cell>
          <cell r="T2951">
            <v>0</v>
          </cell>
          <cell r="U2951">
            <v>0</v>
          </cell>
          <cell r="V2951">
            <v>0</v>
          </cell>
          <cell r="W2951">
            <v>0</v>
          </cell>
          <cell r="X2951">
            <v>2.23</v>
          </cell>
          <cell r="Y2951">
            <v>-2.23</v>
          </cell>
          <cell r="Z2951">
            <v>0</v>
          </cell>
          <cell r="AA2951">
            <v>2.23</v>
          </cell>
          <cell r="AB2951">
            <v>0</v>
          </cell>
          <cell r="AC2951" t="str">
            <v>Mainline</v>
          </cell>
          <cell r="AD2951" t="str">
            <v>51_Swim Caps</v>
          </cell>
          <cell r="AE2951" t="str">
            <v>S125</v>
          </cell>
          <cell r="AF2951" t="str">
            <v>Core</v>
          </cell>
          <cell r="AG2951">
            <v>1</v>
          </cell>
          <cell r="AH2951" t="str">
            <v>&lt;N/A&gt;</v>
          </cell>
          <cell r="AI2951" t="str">
            <v>Accessories</v>
          </cell>
          <cell r="AJ2951" t="str">
            <v/>
          </cell>
          <cell r="AK2951">
            <v>0</v>
          </cell>
          <cell r="AL2951">
            <v>45992</v>
          </cell>
          <cell r="AM2951">
            <v>16294.61</v>
          </cell>
          <cell r="AN2951">
            <v>7307</v>
          </cell>
          <cell r="AO2951">
            <v>2.23</v>
          </cell>
        </row>
        <row r="2952">
          <cell r="A2952">
            <v>87510036660</v>
          </cell>
          <cell r="B2952" t="str">
            <v>Current</v>
          </cell>
          <cell r="C2952" t="str">
            <v>W060</v>
          </cell>
          <cell r="D2952" t="str">
            <v>Speedo USA Maersk</v>
          </cell>
          <cell r="E2952" t="str">
            <v>8-7510036660</v>
          </cell>
          <cell r="F2952" t="str">
            <v>SILICONE LONG HR CP 660</v>
          </cell>
          <cell r="G2952" t="str">
            <v>P1133</v>
          </cell>
          <cell r="H2952" t="str">
            <v>Swim Caps</v>
          </cell>
          <cell r="I2952" t="str">
            <v>816</v>
          </cell>
          <cell r="J2952" t="str">
            <v>Equipment</v>
          </cell>
          <cell r="K2952" t="str">
            <v>SMU</v>
          </cell>
          <cell r="L2952" t="str">
            <v>SS25</v>
          </cell>
          <cell r="M2952">
            <v>17842.23</v>
          </cell>
          <cell r="N2952">
            <v>8001</v>
          </cell>
          <cell r="O2952">
            <v>0</v>
          </cell>
          <cell r="P2952">
            <v>0</v>
          </cell>
          <cell r="Q2952">
            <v>0</v>
          </cell>
          <cell r="R2952">
            <v>0</v>
          </cell>
          <cell r="S2952">
            <v>0</v>
          </cell>
          <cell r="T2952">
            <v>0</v>
          </cell>
          <cell r="U2952">
            <v>0</v>
          </cell>
          <cell r="V2952">
            <v>0</v>
          </cell>
          <cell r="W2952">
            <v>0</v>
          </cell>
          <cell r="X2952">
            <v>2.23</v>
          </cell>
          <cell r="Y2952">
            <v>-2.23</v>
          </cell>
          <cell r="Z2952">
            <v>0</v>
          </cell>
          <cell r="AA2952">
            <v>2.23</v>
          </cell>
          <cell r="AB2952">
            <v>0</v>
          </cell>
          <cell r="AC2952" t="str">
            <v>Mainline</v>
          </cell>
          <cell r="AD2952" t="str">
            <v>51_Swim Caps</v>
          </cell>
          <cell r="AE2952" t="str">
            <v>S125</v>
          </cell>
          <cell r="AF2952" t="str">
            <v>Core</v>
          </cell>
          <cell r="AG2952">
            <v>1</v>
          </cell>
          <cell r="AH2952" t="str">
            <v>&lt;N/A&gt;</v>
          </cell>
          <cell r="AI2952" t="str">
            <v>Accessories</v>
          </cell>
          <cell r="AJ2952" t="str">
            <v/>
          </cell>
          <cell r="AK2952">
            <v>0</v>
          </cell>
          <cell r="AL2952">
            <v>45992</v>
          </cell>
          <cell r="AM2952">
            <v>17842.23</v>
          </cell>
          <cell r="AN2952">
            <v>8001</v>
          </cell>
          <cell r="AO2952">
            <v>2.23</v>
          </cell>
        </row>
        <row r="2953">
          <cell r="A2953">
            <v>87510040660</v>
          </cell>
          <cell r="B2953" t="str">
            <v>Current</v>
          </cell>
          <cell r="C2953" t="str">
            <v>W060</v>
          </cell>
          <cell r="D2953" t="str">
            <v>Speedo USA Maersk</v>
          </cell>
          <cell r="E2953" t="str">
            <v>8-7510040660</v>
          </cell>
          <cell r="F2953" t="str">
            <v>STRETCH FIT CAP 660</v>
          </cell>
          <cell r="G2953" t="str">
            <v>P1133</v>
          </cell>
          <cell r="H2953" t="str">
            <v>Swim Caps</v>
          </cell>
          <cell r="I2953" t="str">
            <v>816</v>
          </cell>
          <cell r="J2953" t="str">
            <v>Equipment</v>
          </cell>
          <cell r="K2953" t="str">
            <v>SMU</v>
          </cell>
          <cell r="L2953" t="str">
            <v>SS25</v>
          </cell>
          <cell r="M2953">
            <v>1593.6</v>
          </cell>
          <cell r="N2953">
            <v>664</v>
          </cell>
          <cell r="O2953">
            <v>0</v>
          </cell>
          <cell r="P2953">
            <v>0</v>
          </cell>
          <cell r="Q2953">
            <v>0</v>
          </cell>
          <cell r="R2953">
            <v>0</v>
          </cell>
          <cell r="S2953">
            <v>0</v>
          </cell>
          <cell r="T2953">
            <v>0</v>
          </cell>
          <cell r="U2953">
            <v>0</v>
          </cell>
          <cell r="V2953">
            <v>0</v>
          </cell>
          <cell r="W2953">
            <v>0</v>
          </cell>
          <cell r="X2953">
            <v>2.4</v>
          </cell>
          <cell r="Y2953">
            <v>-2.4</v>
          </cell>
          <cell r="Z2953">
            <v>0</v>
          </cell>
          <cell r="AA2953">
            <v>2.4</v>
          </cell>
          <cell r="AB2953">
            <v>0</v>
          </cell>
          <cell r="AC2953" t="str">
            <v>Mainline</v>
          </cell>
          <cell r="AD2953" t="str">
            <v>51_Swim Caps</v>
          </cell>
          <cell r="AE2953" t="str">
            <v>S125</v>
          </cell>
          <cell r="AF2953" t="str">
            <v>Core</v>
          </cell>
          <cell r="AG2953">
            <v>1</v>
          </cell>
          <cell r="AH2953" t="str">
            <v>&lt;N/A&gt;</v>
          </cell>
          <cell r="AI2953" t="str">
            <v>Accessories</v>
          </cell>
          <cell r="AJ2953" t="str">
            <v/>
          </cell>
          <cell r="AK2953">
            <v>0</v>
          </cell>
          <cell r="AL2953">
            <v>45992</v>
          </cell>
          <cell r="AM2953">
            <v>1593.6</v>
          </cell>
          <cell r="AN2953">
            <v>664</v>
          </cell>
          <cell r="AO2953">
            <v>2.4</v>
          </cell>
        </row>
        <row r="2954">
          <cell r="A2954">
            <v>87510040985</v>
          </cell>
          <cell r="B2954" t="str">
            <v>Current</v>
          </cell>
          <cell r="C2954" t="str">
            <v>W060</v>
          </cell>
          <cell r="D2954" t="str">
            <v>Speedo USA Maersk</v>
          </cell>
          <cell r="E2954" t="str">
            <v>8-7510040985</v>
          </cell>
          <cell r="F2954" t="str">
            <v>STRETCH FIT CAP 985</v>
          </cell>
          <cell r="G2954" t="str">
            <v>P1133</v>
          </cell>
          <cell r="H2954" t="str">
            <v>Swim Caps</v>
          </cell>
          <cell r="I2954" t="str">
            <v>816</v>
          </cell>
          <cell r="J2954" t="str">
            <v>Equipment</v>
          </cell>
          <cell r="K2954" t="str">
            <v>SMU</v>
          </cell>
          <cell r="L2954" t="str">
            <v>SS25</v>
          </cell>
          <cell r="M2954">
            <v>9302.4</v>
          </cell>
          <cell r="N2954">
            <v>3876</v>
          </cell>
          <cell r="O2954">
            <v>0</v>
          </cell>
          <cell r="P2954">
            <v>0</v>
          </cell>
          <cell r="Q2954">
            <v>0</v>
          </cell>
          <cell r="R2954">
            <v>0</v>
          </cell>
          <cell r="S2954">
            <v>0</v>
          </cell>
          <cell r="T2954">
            <v>0</v>
          </cell>
          <cell r="U2954">
            <v>0</v>
          </cell>
          <cell r="V2954">
            <v>0</v>
          </cell>
          <cell r="W2954">
            <v>0</v>
          </cell>
          <cell r="X2954">
            <v>2.4</v>
          </cell>
          <cell r="Y2954">
            <v>-2.4</v>
          </cell>
          <cell r="Z2954">
            <v>0</v>
          </cell>
          <cell r="AA2954">
            <v>2.4</v>
          </cell>
          <cell r="AB2954">
            <v>0</v>
          </cell>
          <cell r="AC2954" t="str">
            <v>Mainline</v>
          </cell>
          <cell r="AD2954" t="str">
            <v>51_Swim Caps</v>
          </cell>
          <cell r="AE2954" t="str">
            <v>S125</v>
          </cell>
          <cell r="AF2954" t="str">
            <v>Core</v>
          </cell>
          <cell r="AG2954">
            <v>1</v>
          </cell>
          <cell r="AH2954" t="str">
            <v>&lt;N/A&gt;</v>
          </cell>
          <cell r="AI2954" t="str">
            <v>Accessories</v>
          </cell>
          <cell r="AJ2954" t="str">
            <v/>
          </cell>
          <cell r="AK2954">
            <v>0</v>
          </cell>
          <cell r="AL2954">
            <v>45992</v>
          </cell>
          <cell r="AM2954">
            <v>9302.4</v>
          </cell>
          <cell r="AN2954">
            <v>3876</v>
          </cell>
          <cell r="AO2954">
            <v>2.4</v>
          </cell>
        </row>
        <row r="2955">
          <cell r="A2955">
            <v>87510058001</v>
          </cell>
          <cell r="B2955" t="str">
            <v>Expiring</v>
          </cell>
          <cell r="C2955" t="str">
            <v>W060</v>
          </cell>
          <cell r="D2955" t="str">
            <v>Speedo USA Maersk</v>
          </cell>
          <cell r="E2955" t="str">
            <v>8-7510058001</v>
          </cell>
          <cell r="F2955" t="str">
            <v>AQUA V CAP LARGE 001</v>
          </cell>
          <cell r="G2955" t="str">
            <v>P1133</v>
          </cell>
          <cell r="H2955" t="str">
            <v>Swim Caps</v>
          </cell>
          <cell r="I2955" t="str">
            <v>816</v>
          </cell>
          <cell r="J2955" t="str">
            <v>Equipment</v>
          </cell>
          <cell r="K2955" t="str">
            <v>MNL</v>
          </cell>
          <cell r="L2955" t="str">
            <v>AW24</v>
          </cell>
          <cell r="M2955">
            <v>2545.08</v>
          </cell>
          <cell r="N2955">
            <v>501</v>
          </cell>
          <cell r="O2955">
            <v>509.01600000000002</v>
          </cell>
          <cell r="P2955">
            <v>0</v>
          </cell>
          <cell r="Q2955">
            <v>0</v>
          </cell>
          <cell r="R2955">
            <v>0</v>
          </cell>
          <cell r="S2955">
            <v>0</v>
          </cell>
          <cell r="T2955">
            <v>0</v>
          </cell>
          <cell r="U2955">
            <v>0</v>
          </cell>
          <cell r="V2955">
            <v>0</v>
          </cell>
          <cell r="W2955">
            <v>0</v>
          </cell>
          <cell r="X2955">
            <v>5.08</v>
          </cell>
          <cell r="Y2955">
            <v>-5.08</v>
          </cell>
          <cell r="Z2955">
            <v>1.016</v>
          </cell>
          <cell r="AA2955">
            <v>4.0640000000000001</v>
          </cell>
          <cell r="AB2955">
            <v>1.016</v>
          </cell>
          <cell r="AC2955" t="str">
            <v>Mainline</v>
          </cell>
          <cell r="AD2955" t="str">
            <v>51_Swim Caps</v>
          </cell>
          <cell r="AE2955" t="str">
            <v>S224</v>
          </cell>
          <cell r="AF2955" t="str">
            <v>Core</v>
          </cell>
          <cell r="AG2955">
            <v>1</v>
          </cell>
          <cell r="AH2955" t="str">
            <v>&lt;N/A&gt;</v>
          </cell>
          <cell r="AI2955" t="str">
            <v>Accessories</v>
          </cell>
          <cell r="AJ2955" t="str">
            <v/>
          </cell>
          <cell r="AK2955">
            <v>0</v>
          </cell>
          <cell r="AL2955">
            <v>45627</v>
          </cell>
          <cell r="AM2955">
            <v>2036.0640000000001</v>
          </cell>
          <cell r="AN2955">
            <v>501</v>
          </cell>
          <cell r="AO2955">
            <v>4.0640000000000001</v>
          </cell>
        </row>
        <row r="2956">
          <cell r="A2956">
            <v>87510058100</v>
          </cell>
          <cell r="B2956" t="str">
            <v>Expiring</v>
          </cell>
          <cell r="C2956" t="str">
            <v>W060</v>
          </cell>
          <cell r="D2956" t="str">
            <v>Speedo USA Maersk</v>
          </cell>
          <cell r="E2956" t="str">
            <v>8-7510058100</v>
          </cell>
          <cell r="F2956" t="str">
            <v>AQUA V CAP LARGE 100</v>
          </cell>
          <cell r="G2956" t="str">
            <v>P1133</v>
          </cell>
          <cell r="H2956" t="str">
            <v>Swim Caps</v>
          </cell>
          <cell r="I2956" t="str">
            <v>816</v>
          </cell>
          <cell r="J2956" t="str">
            <v>Equipment</v>
          </cell>
          <cell r="K2956" t="str">
            <v>MNL</v>
          </cell>
          <cell r="L2956" t="str">
            <v>AW24</v>
          </cell>
          <cell r="M2956">
            <v>2987.04</v>
          </cell>
          <cell r="N2956">
            <v>588</v>
          </cell>
          <cell r="O2956">
            <v>597.40800000000002</v>
          </cell>
          <cell r="P2956">
            <v>0</v>
          </cell>
          <cell r="Q2956">
            <v>0</v>
          </cell>
          <cell r="R2956">
            <v>0</v>
          </cell>
          <cell r="S2956">
            <v>0</v>
          </cell>
          <cell r="T2956">
            <v>0</v>
          </cell>
          <cell r="U2956">
            <v>0</v>
          </cell>
          <cell r="V2956">
            <v>0</v>
          </cell>
          <cell r="W2956">
            <v>0</v>
          </cell>
          <cell r="X2956">
            <v>5.08</v>
          </cell>
          <cell r="Y2956">
            <v>-5.08</v>
          </cell>
          <cell r="Z2956">
            <v>1.016</v>
          </cell>
          <cell r="AA2956">
            <v>4.0640000000000001</v>
          </cell>
          <cell r="AB2956">
            <v>1.016</v>
          </cell>
          <cell r="AC2956" t="str">
            <v>Mainline</v>
          </cell>
          <cell r="AD2956" t="str">
            <v>51_Swim Caps</v>
          </cell>
          <cell r="AE2956" t="str">
            <v>S224</v>
          </cell>
          <cell r="AF2956" t="str">
            <v>Core</v>
          </cell>
          <cell r="AG2956">
            <v>1</v>
          </cell>
          <cell r="AH2956" t="str">
            <v>&lt;N/A&gt;</v>
          </cell>
          <cell r="AI2956" t="str">
            <v>Accessories</v>
          </cell>
          <cell r="AJ2956" t="str">
            <v/>
          </cell>
          <cell r="AK2956">
            <v>0</v>
          </cell>
          <cell r="AL2956">
            <v>45627</v>
          </cell>
          <cell r="AM2956">
            <v>2389.6320000000001</v>
          </cell>
          <cell r="AN2956">
            <v>588</v>
          </cell>
          <cell r="AO2956">
            <v>4.0640000000000001</v>
          </cell>
        </row>
        <row r="2957">
          <cell r="A2957">
            <v>87510059001</v>
          </cell>
          <cell r="B2957" t="str">
            <v>Expiring</v>
          </cell>
          <cell r="C2957" t="str">
            <v>W060</v>
          </cell>
          <cell r="D2957" t="str">
            <v>Speedo USA Maersk</v>
          </cell>
          <cell r="E2957" t="str">
            <v>8-7510059001</v>
          </cell>
          <cell r="F2957" t="str">
            <v>AQUA V CAP 001</v>
          </cell>
          <cell r="G2957" t="str">
            <v>P1133</v>
          </cell>
          <cell r="H2957" t="str">
            <v>Swim Caps</v>
          </cell>
          <cell r="I2957" t="str">
            <v>816</v>
          </cell>
          <cell r="J2957" t="str">
            <v>Equipment</v>
          </cell>
          <cell r="K2957" t="str">
            <v>MNL</v>
          </cell>
          <cell r="L2957" t="str">
            <v>AW24</v>
          </cell>
          <cell r="M2957">
            <v>1402.8</v>
          </cell>
          <cell r="N2957">
            <v>280</v>
          </cell>
          <cell r="O2957">
            <v>280.56</v>
          </cell>
          <cell r="P2957">
            <v>0</v>
          </cell>
          <cell r="Q2957">
            <v>0</v>
          </cell>
          <cell r="R2957">
            <v>0</v>
          </cell>
          <cell r="S2957">
            <v>0</v>
          </cell>
          <cell r="T2957">
            <v>0</v>
          </cell>
          <cell r="U2957">
            <v>0</v>
          </cell>
          <cell r="V2957">
            <v>0</v>
          </cell>
          <cell r="W2957">
            <v>0</v>
          </cell>
          <cell r="X2957">
            <v>5.01</v>
          </cell>
          <cell r="Y2957">
            <v>-5.01</v>
          </cell>
          <cell r="Z2957">
            <v>1.002</v>
          </cell>
          <cell r="AA2957">
            <v>4.008</v>
          </cell>
          <cell r="AB2957">
            <v>1.002</v>
          </cell>
          <cell r="AC2957" t="str">
            <v>Mainline</v>
          </cell>
          <cell r="AD2957" t="str">
            <v>51_Swim Caps</v>
          </cell>
          <cell r="AE2957" t="str">
            <v>S224</v>
          </cell>
          <cell r="AF2957" t="str">
            <v>Core</v>
          </cell>
          <cell r="AG2957">
            <v>1</v>
          </cell>
          <cell r="AH2957" t="str">
            <v>&lt;N/A&gt;</v>
          </cell>
          <cell r="AI2957" t="str">
            <v>Accessories</v>
          </cell>
          <cell r="AJ2957" t="str">
            <v/>
          </cell>
          <cell r="AK2957">
            <v>0</v>
          </cell>
          <cell r="AL2957">
            <v>45627</v>
          </cell>
          <cell r="AM2957">
            <v>1122.24</v>
          </cell>
          <cell r="AN2957">
            <v>280</v>
          </cell>
          <cell r="AO2957">
            <v>4.008</v>
          </cell>
        </row>
        <row r="2958">
          <cell r="A2958">
            <v>87510059100</v>
          </cell>
          <cell r="B2958" t="str">
            <v>Expiring</v>
          </cell>
          <cell r="C2958" t="str">
            <v>W060</v>
          </cell>
          <cell r="D2958" t="str">
            <v>Speedo USA Maersk</v>
          </cell>
          <cell r="E2958" t="str">
            <v>8-7510059100</v>
          </cell>
          <cell r="F2958" t="str">
            <v>AQUA V CAP 100</v>
          </cell>
          <cell r="G2958" t="str">
            <v>P1133</v>
          </cell>
          <cell r="H2958" t="str">
            <v>Swim Caps</v>
          </cell>
          <cell r="I2958" t="str">
            <v>816</v>
          </cell>
          <cell r="J2958" t="str">
            <v>Equipment</v>
          </cell>
          <cell r="K2958" t="str">
            <v>MNL</v>
          </cell>
          <cell r="L2958" t="str">
            <v>AW24</v>
          </cell>
          <cell r="M2958">
            <v>856.71</v>
          </cell>
          <cell r="N2958">
            <v>171</v>
          </cell>
          <cell r="O2958">
            <v>171.34200000000001</v>
          </cell>
          <cell r="P2958">
            <v>0</v>
          </cell>
          <cell r="Q2958">
            <v>0</v>
          </cell>
          <cell r="R2958">
            <v>0</v>
          </cell>
          <cell r="S2958">
            <v>0</v>
          </cell>
          <cell r="T2958">
            <v>0</v>
          </cell>
          <cell r="U2958">
            <v>0</v>
          </cell>
          <cell r="V2958">
            <v>0</v>
          </cell>
          <cell r="W2958">
            <v>0</v>
          </cell>
          <cell r="X2958">
            <v>5.01</v>
          </cell>
          <cell r="Y2958">
            <v>-5.01</v>
          </cell>
          <cell r="Z2958">
            <v>1.002</v>
          </cell>
          <cell r="AA2958">
            <v>4.008</v>
          </cell>
          <cell r="AB2958">
            <v>1.002</v>
          </cell>
          <cell r="AC2958" t="str">
            <v>Mainline</v>
          </cell>
          <cell r="AD2958" t="str">
            <v>51_Swim Caps</v>
          </cell>
          <cell r="AE2958" t="str">
            <v>S224</v>
          </cell>
          <cell r="AF2958" t="str">
            <v>Core</v>
          </cell>
          <cell r="AG2958">
            <v>1</v>
          </cell>
          <cell r="AH2958" t="str">
            <v>&lt;N/A&gt;</v>
          </cell>
          <cell r="AI2958" t="str">
            <v>Accessories</v>
          </cell>
          <cell r="AJ2958" t="str">
            <v/>
          </cell>
          <cell r="AK2958">
            <v>0</v>
          </cell>
          <cell r="AL2958">
            <v>45627</v>
          </cell>
          <cell r="AM2958">
            <v>685.36800000000005</v>
          </cell>
          <cell r="AN2958">
            <v>171</v>
          </cell>
          <cell r="AO2958">
            <v>4.008</v>
          </cell>
        </row>
        <row r="2959">
          <cell r="A2959">
            <v>87510100001</v>
          </cell>
          <cell r="B2959" t="str">
            <v>Current</v>
          </cell>
          <cell r="C2959" t="str">
            <v>W060</v>
          </cell>
          <cell r="D2959" t="str">
            <v>Speedo USA Maersk</v>
          </cell>
          <cell r="E2959" t="str">
            <v>8-7510100001</v>
          </cell>
          <cell r="F2959" t="str">
            <v>AQUA V FLAT PACK CAP 001</v>
          </cell>
          <cell r="G2959" t="str">
            <v>P1133</v>
          </cell>
          <cell r="H2959" t="str">
            <v>Swim Caps</v>
          </cell>
          <cell r="I2959" t="str">
            <v>816</v>
          </cell>
          <cell r="J2959" t="str">
            <v>Equipment</v>
          </cell>
          <cell r="K2959" t="str">
            <v>SMU</v>
          </cell>
          <cell r="L2959" t="str">
            <v>SS25</v>
          </cell>
          <cell r="M2959">
            <v>8208</v>
          </cell>
          <cell r="N2959">
            <v>1728</v>
          </cell>
          <cell r="O2959">
            <v>0</v>
          </cell>
          <cell r="P2959">
            <v>0</v>
          </cell>
          <cell r="Q2959">
            <v>0</v>
          </cell>
          <cell r="R2959">
            <v>0</v>
          </cell>
          <cell r="S2959">
            <v>0</v>
          </cell>
          <cell r="T2959">
            <v>0</v>
          </cell>
          <cell r="U2959">
            <v>0</v>
          </cell>
          <cell r="V2959">
            <v>0</v>
          </cell>
          <cell r="W2959">
            <v>0</v>
          </cell>
          <cell r="X2959">
            <v>4.75</v>
          </cell>
          <cell r="Y2959">
            <v>-4.75</v>
          </cell>
          <cell r="Z2959">
            <v>0</v>
          </cell>
          <cell r="AA2959">
            <v>4.75</v>
          </cell>
          <cell r="AB2959">
            <v>0</v>
          </cell>
          <cell r="AC2959" t="str">
            <v>Mainline</v>
          </cell>
          <cell r="AD2959" t="str">
            <v>51_Swim Caps</v>
          </cell>
          <cell r="AE2959" t="str">
            <v>S125</v>
          </cell>
          <cell r="AF2959" t="str">
            <v>Core</v>
          </cell>
          <cell r="AG2959">
            <v>1</v>
          </cell>
          <cell r="AH2959" t="str">
            <v>&lt;N/A&gt;</v>
          </cell>
          <cell r="AI2959" t="str">
            <v>Accessories</v>
          </cell>
          <cell r="AJ2959" t="str">
            <v/>
          </cell>
          <cell r="AK2959">
            <v>0</v>
          </cell>
          <cell r="AL2959">
            <v>45992</v>
          </cell>
          <cell r="AM2959">
            <v>8208</v>
          </cell>
          <cell r="AN2959">
            <v>1728</v>
          </cell>
          <cell r="AO2959">
            <v>4.75</v>
          </cell>
        </row>
        <row r="2960">
          <cell r="A2960">
            <v>87510100100</v>
          </cell>
          <cell r="B2960" t="str">
            <v>Current</v>
          </cell>
          <cell r="C2960" t="str">
            <v>W060</v>
          </cell>
          <cell r="D2960" t="str">
            <v>Speedo USA Maersk</v>
          </cell>
          <cell r="E2960" t="str">
            <v>8-7510100100</v>
          </cell>
          <cell r="F2960" t="str">
            <v>AQUA V FLAT PACK CAP 100</v>
          </cell>
          <cell r="G2960" t="str">
            <v>P1133</v>
          </cell>
          <cell r="H2960" t="str">
            <v>Swim Caps</v>
          </cell>
          <cell r="I2960" t="str">
            <v>816</v>
          </cell>
          <cell r="J2960" t="str">
            <v>Equipment</v>
          </cell>
          <cell r="K2960" t="str">
            <v>SMU</v>
          </cell>
          <cell r="L2960" t="str">
            <v>SS25</v>
          </cell>
          <cell r="M2960">
            <v>4773.75</v>
          </cell>
          <cell r="N2960">
            <v>1005</v>
          </cell>
          <cell r="O2960">
            <v>0</v>
          </cell>
          <cell r="P2960">
            <v>0</v>
          </cell>
          <cell r="Q2960">
            <v>0</v>
          </cell>
          <cell r="R2960">
            <v>0</v>
          </cell>
          <cell r="S2960">
            <v>0</v>
          </cell>
          <cell r="T2960">
            <v>0</v>
          </cell>
          <cell r="U2960">
            <v>0</v>
          </cell>
          <cell r="V2960">
            <v>0</v>
          </cell>
          <cell r="W2960">
            <v>0</v>
          </cell>
          <cell r="X2960">
            <v>4.75</v>
          </cell>
          <cell r="Y2960">
            <v>-4.75</v>
          </cell>
          <cell r="Z2960">
            <v>0</v>
          </cell>
          <cell r="AA2960">
            <v>4.75</v>
          </cell>
          <cell r="AB2960">
            <v>0</v>
          </cell>
          <cell r="AC2960" t="str">
            <v>Mainline</v>
          </cell>
          <cell r="AD2960" t="str">
            <v>51_Swim Caps</v>
          </cell>
          <cell r="AE2960" t="str">
            <v>S125</v>
          </cell>
          <cell r="AF2960" t="str">
            <v>Core</v>
          </cell>
          <cell r="AG2960">
            <v>1</v>
          </cell>
          <cell r="AH2960" t="str">
            <v>&lt;N/A&gt;</v>
          </cell>
          <cell r="AI2960" t="str">
            <v>Accessories</v>
          </cell>
          <cell r="AJ2960" t="str">
            <v/>
          </cell>
          <cell r="AK2960">
            <v>0</v>
          </cell>
          <cell r="AL2960">
            <v>45992</v>
          </cell>
          <cell r="AM2960">
            <v>4773.75</v>
          </cell>
          <cell r="AN2960">
            <v>1005</v>
          </cell>
          <cell r="AO2960">
            <v>4.75</v>
          </cell>
        </row>
        <row r="2961">
          <cell r="A2961">
            <v>87510162002</v>
          </cell>
          <cell r="B2961" t="str">
            <v>Expiring</v>
          </cell>
          <cell r="C2961" t="str">
            <v>W060</v>
          </cell>
          <cell r="D2961" t="str">
            <v>Speedo USA Maersk</v>
          </cell>
          <cell r="E2961" t="str">
            <v>8-7510162002</v>
          </cell>
          <cell r="F2961" t="str">
            <v>FASTSKIN CAP 002</v>
          </cell>
          <cell r="G2961" t="str">
            <v>P1133</v>
          </cell>
          <cell r="H2961" t="str">
            <v>Swim Caps</v>
          </cell>
          <cell r="I2961" t="str">
            <v>816</v>
          </cell>
          <cell r="J2961" t="str">
            <v>Equipment</v>
          </cell>
          <cell r="K2961" t="str">
            <v>MNL</v>
          </cell>
          <cell r="L2961" t="str">
            <v>AW24</v>
          </cell>
          <cell r="M2961">
            <v>3936.75</v>
          </cell>
          <cell r="N2961">
            <v>543</v>
          </cell>
          <cell r="O2961">
            <v>787.35</v>
          </cell>
          <cell r="P2961">
            <v>0</v>
          </cell>
          <cell r="Q2961">
            <v>0</v>
          </cell>
          <cell r="R2961">
            <v>0</v>
          </cell>
          <cell r="S2961">
            <v>0</v>
          </cell>
          <cell r="T2961">
            <v>0</v>
          </cell>
          <cell r="U2961">
            <v>0</v>
          </cell>
          <cell r="V2961">
            <v>0</v>
          </cell>
          <cell r="W2961">
            <v>0</v>
          </cell>
          <cell r="X2961">
            <v>7.25</v>
          </cell>
          <cell r="Y2961">
            <v>-7.25</v>
          </cell>
          <cell r="Z2961">
            <v>1.45</v>
          </cell>
          <cell r="AA2961">
            <v>5.8</v>
          </cell>
          <cell r="AB2961">
            <v>1.45</v>
          </cell>
          <cell r="AC2961" t="str">
            <v>Mainline</v>
          </cell>
          <cell r="AD2961" t="str">
            <v>51_Swim Caps</v>
          </cell>
          <cell r="AE2961" t="str">
            <v>S224</v>
          </cell>
          <cell r="AF2961" t="str">
            <v>Core</v>
          </cell>
          <cell r="AG2961">
            <v>1</v>
          </cell>
          <cell r="AH2961" t="str">
            <v>&lt;N/A&gt;</v>
          </cell>
          <cell r="AI2961" t="str">
            <v>Accessories</v>
          </cell>
          <cell r="AJ2961" t="str">
            <v/>
          </cell>
          <cell r="AK2961">
            <v>0</v>
          </cell>
          <cell r="AL2961">
            <v>45627</v>
          </cell>
          <cell r="AM2961">
            <v>3149.4</v>
          </cell>
          <cell r="AN2961">
            <v>543</v>
          </cell>
          <cell r="AO2961">
            <v>5.8</v>
          </cell>
        </row>
        <row r="2962">
          <cell r="A2962">
            <v>87510162100</v>
          </cell>
          <cell r="B2962" t="str">
            <v>Expiring</v>
          </cell>
          <cell r="C2962" t="str">
            <v>W060</v>
          </cell>
          <cell r="D2962" t="str">
            <v>Speedo USA Maersk</v>
          </cell>
          <cell r="E2962" t="str">
            <v>8-7510162100</v>
          </cell>
          <cell r="F2962" t="str">
            <v>FASTSKIN CAP 100</v>
          </cell>
          <cell r="G2962" t="str">
            <v>P1133</v>
          </cell>
          <cell r="H2962" t="str">
            <v>Swim Caps</v>
          </cell>
          <cell r="I2962" t="str">
            <v>816</v>
          </cell>
          <cell r="J2962" t="str">
            <v>Equipment</v>
          </cell>
          <cell r="K2962" t="str">
            <v>MNL</v>
          </cell>
          <cell r="L2962" t="str">
            <v>AW24</v>
          </cell>
          <cell r="M2962">
            <v>4168.75</v>
          </cell>
          <cell r="N2962">
            <v>575</v>
          </cell>
          <cell r="O2962">
            <v>833.75</v>
          </cell>
          <cell r="P2962">
            <v>0</v>
          </cell>
          <cell r="Q2962">
            <v>0</v>
          </cell>
          <cell r="R2962">
            <v>0</v>
          </cell>
          <cell r="S2962">
            <v>0</v>
          </cell>
          <cell r="T2962">
            <v>0</v>
          </cell>
          <cell r="U2962">
            <v>0</v>
          </cell>
          <cell r="V2962">
            <v>0</v>
          </cell>
          <cell r="W2962">
            <v>0</v>
          </cell>
          <cell r="X2962">
            <v>7.25</v>
          </cell>
          <cell r="Y2962">
            <v>-7.25</v>
          </cell>
          <cell r="Z2962">
            <v>1.45</v>
          </cell>
          <cell r="AA2962">
            <v>5.8</v>
          </cell>
          <cell r="AB2962">
            <v>1.45</v>
          </cell>
          <cell r="AC2962" t="str">
            <v>Mainline</v>
          </cell>
          <cell r="AD2962" t="str">
            <v>51_Swim Caps</v>
          </cell>
          <cell r="AE2962" t="str">
            <v>S224</v>
          </cell>
          <cell r="AF2962" t="str">
            <v>Core</v>
          </cell>
          <cell r="AG2962">
            <v>1</v>
          </cell>
          <cell r="AH2962" t="str">
            <v>&lt;N/A&gt;</v>
          </cell>
          <cell r="AI2962" t="str">
            <v>Accessories</v>
          </cell>
          <cell r="AJ2962" t="str">
            <v/>
          </cell>
          <cell r="AK2962">
            <v>0</v>
          </cell>
          <cell r="AL2962">
            <v>45627</v>
          </cell>
          <cell r="AM2962">
            <v>3335</v>
          </cell>
          <cell r="AN2962">
            <v>575</v>
          </cell>
          <cell r="AO2962">
            <v>5.8</v>
          </cell>
        </row>
        <row r="2963">
          <cell r="A2963">
            <v>87510162110</v>
          </cell>
          <cell r="B2963" t="str">
            <v>3+ Seasons Old</v>
          </cell>
          <cell r="C2963" t="str">
            <v>W060</v>
          </cell>
          <cell r="D2963" t="str">
            <v>Speedo USA Maersk</v>
          </cell>
          <cell r="E2963" t="str">
            <v>8-7510162110</v>
          </cell>
          <cell r="F2963" t="str">
            <v>FASTSKIN CAP 110</v>
          </cell>
          <cell r="G2963" t="str">
            <v>P1133</v>
          </cell>
          <cell r="H2963" t="str">
            <v>Swim Caps</v>
          </cell>
          <cell r="I2963" t="str">
            <v>816</v>
          </cell>
          <cell r="J2963" t="str">
            <v>Equipment</v>
          </cell>
          <cell r="K2963" t="str">
            <v>MNL</v>
          </cell>
          <cell r="L2963" t="str">
            <v>SS22</v>
          </cell>
          <cell r="M2963">
            <v>462.76</v>
          </cell>
          <cell r="N2963">
            <v>46</v>
          </cell>
          <cell r="O2963">
            <v>416.48399999999998</v>
          </cell>
          <cell r="P2963">
            <v>0.2760000000000673</v>
          </cell>
          <cell r="Q2963">
            <v>0</v>
          </cell>
          <cell r="R2963">
            <v>0</v>
          </cell>
          <cell r="S2963">
            <v>-9.06</v>
          </cell>
          <cell r="T2963">
            <v>46</v>
          </cell>
          <cell r="U2963">
            <v>-416.76000000000005</v>
          </cell>
          <cell r="V2963">
            <v>0</v>
          </cell>
          <cell r="W2963">
            <v>9.06</v>
          </cell>
          <cell r="X2963">
            <v>10.06</v>
          </cell>
          <cell r="Y2963">
            <v>-1</v>
          </cell>
          <cell r="Z2963">
            <v>9.06</v>
          </cell>
          <cell r="AA2963">
            <v>1</v>
          </cell>
          <cell r="AB2963">
            <v>0</v>
          </cell>
          <cell r="AC2963" t="str">
            <v>Mainline</v>
          </cell>
          <cell r="AD2963" t="str">
            <v>51_Swim Caps</v>
          </cell>
          <cell r="AE2963" t="str">
            <v>S122</v>
          </cell>
          <cell r="AF2963" t="str">
            <v>Seasonal</v>
          </cell>
          <cell r="AG2963">
            <v>1</v>
          </cell>
          <cell r="AH2963" t="str">
            <v>Release 10-19-23</v>
          </cell>
          <cell r="AI2963" t="str">
            <v>Accessories</v>
          </cell>
          <cell r="AJ2963" t="str">
            <v/>
          </cell>
          <cell r="AK2963">
            <v>0</v>
          </cell>
          <cell r="AL2963" t="str">
            <v/>
          </cell>
          <cell r="AM2963">
            <v>46</v>
          </cell>
          <cell r="AN2963">
            <v>46</v>
          </cell>
          <cell r="AO2963">
            <v>1</v>
          </cell>
        </row>
        <row r="2964">
          <cell r="A2964">
            <v>8751016215794</v>
          </cell>
          <cell r="B2964" t="str">
            <v>1 Season Old</v>
          </cell>
          <cell r="C2964" t="str">
            <v>W060</v>
          </cell>
          <cell r="D2964" t="str">
            <v>Speedo USA Maersk</v>
          </cell>
          <cell r="E2964" t="str">
            <v>8-751016215794</v>
          </cell>
          <cell r="F2964" t="str">
            <v>FSTSKN CMPTTN CP 400</v>
          </cell>
          <cell r="G2964" t="str">
            <v>P1133</v>
          </cell>
          <cell r="H2964" t="str">
            <v>Swim Caps</v>
          </cell>
          <cell r="I2964" t="str">
            <v>816</v>
          </cell>
          <cell r="J2964" t="str">
            <v>Equipment</v>
          </cell>
          <cell r="K2964" t="str">
            <v>MNL</v>
          </cell>
          <cell r="L2964" t="str">
            <v>SS24</v>
          </cell>
          <cell r="M2964">
            <v>1365.72</v>
          </cell>
          <cell r="N2964">
            <v>228</v>
          </cell>
          <cell r="O2964">
            <v>546.28800000000001</v>
          </cell>
          <cell r="P2964">
            <v>0</v>
          </cell>
          <cell r="Q2964">
            <v>0</v>
          </cell>
          <cell r="R2964">
            <v>0</v>
          </cell>
          <cell r="S2964">
            <v>0</v>
          </cell>
          <cell r="T2964">
            <v>0</v>
          </cell>
          <cell r="U2964">
            <v>0</v>
          </cell>
          <cell r="V2964">
            <v>0</v>
          </cell>
          <cell r="W2964">
            <v>1.198</v>
          </cell>
          <cell r="X2964">
            <v>5.99</v>
          </cell>
          <cell r="Y2964">
            <v>-4.7919999999999998</v>
          </cell>
          <cell r="Z2964">
            <v>2.3959999999999999</v>
          </cell>
          <cell r="AA2964">
            <v>3.5940000000000003</v>
          </cell>
          <cell r="AB2964">
            <v>1.198</v>
          </cell>
          <cell r="AC2964" t="str">
            <v>Mainline</v>
          </cell>
          <cell r="AD2964" t="str">
            <v>51_Swim Caps</v>
          </cell>
          <cell r="AE2964" t="str">
            <v>S124</v>
          </cell>
          <cell r="AF2964" t="str">
            <v>Core</v>
          </cell>
          <cell r="AG2964">
            <v>1</v>
          </cell>
          <cell r="AH2964" t="str">
            <v>&lt;N/A&gt;</v>
          </cell>
          <cell r="AI2964" t="str">
            <v>Accessories</v>
          </cell>
          <cell r="AJ2964">
            <v>0</v>
          </cell>
          <cell r="AK2964">
            <v>0</v>
          </cell>
          <cell r="AL2964">
            <v>45444</v>
          </cell>
          <cell r="AM2964">
            <v>819.43200000000002</v>
          </cell>
          <cell r="AN2964">
            <v>228</v>
          </cell>
          <cell r="AO2964">
            <v>3.5940000000000003</v>
          </cell>
        </row>
        <row r="2965">
          <cell r="A2965">
            <v>87510162421</v>
          </cell>
          <cell r="B2965" t="str">
            <v>3+ Seasons Old</v>
          </cell>
          <cell r="C2965" t="str">
            <v>W060</v>
          </cell>
          <cell r="D2965" t="str">
            <v>Speedo USA Maersk</v>
          </cell>
          <cell r="E2965" t="str">
            <v>8-7510162421</v>
          </cell>
          <cell r="F2965" t="str">
            <v>FASTSKIN CAP 421</v>
          </cell>
          <cell r="G2965" t="str">
            <v>P1133</v>
          </cell>
          <cell r="H2965" t="str">
            <v>Swim Caps</v>
          </cell>
          <cell r="I2965" t="str">
            <v>816</v>
          </cell>
          <cell r="J2965" t="str">
            <v>Equipment</v>
          </cell>
          <cell r="K2965" t="str">
            <v>MNL</v>
          </cell>
          <cell r="L2965" t="str">
            <v>SS22</v>
          </cell>
          <cell r="M2965">
            <v>714.26</v>
          </cell>
          <cell r="N2965">
            <v>71</v>
          </cell>
          <cell r="O2965">
            <v>642.83400000000006</v>
          </cell>
          <cell r="P2965">
            <v>0.42599999999993088</v>
          </cell>
          <cell r="Q2965">
            <v>0</v>
          </cell>
          <cell r="R2965">
            <v>0</v>
          </cell>
          <cell r="S2965">
            <v>-9.06</v>
          </cell>
          <cell r="T2965">
            <v>71</v>
          </cell>
          <cell r="U2965">
            <v>-643.26</v>
          </cell>
          <cell r="V2965">
            <v>0</v>
          </cell>
          <cell r="W2965">
            <v>9.06</v>
          </cell>
          <cell r="X2965">
            <v>10.06</v>
          </cell>
          <cell r="Y2965">
            <v>-1</v>
          </cell>
          <cell r="Z2965">
            <v>9.06</v>
          </cell>
          <cell r="AA2965">
            <v>1</v>
          </cell>
          <cell r="AB2965">
            <v>0</v>
          </cell>
          <cell r="AC2965" t="str">
            <v>Mainline</v>
          </cell>
          <cell r="AD2965" t="str">
            <v>51_Swim Caps</v>
          </cell>
          <cell r="AE2965" t="str">
            <v>S122</v>
          </cell>
          <cell r="AF2965" t="str">
            <v>Seasonal</v>
          </cell>
          <cell r="AG2965">
            <v>1</v>
          </cell>
          <cell r="AH2965" t="str">
            <v>Release May 23</v>
          </cell>
          <cell r="AI2965" t="str">
            <v>Accessories</v>
          </cell>
          <cell r="AJ2965" t="str">
            <v/>
          </cell>
          <cell r="AK2965">
            <v>0</v>
          </cell>
          <cell r="AL2965" t="str">
            <v/>
          </cell>
          <cell r="AM2965">
            <v>71</v>
          </cell>
          <cell r="AN2965">
            <v>71</v>
          </cell>
          <cell r="AO2965">
            <v>1</v>
          </cell>
        </row>
        <row r="2966">
          <cell r="A2966">
            <v>87510162466</v>
          </cell>
          <cell r="B2966" t="str">
            <v>3 Seasons Old</v>
          </cell>
          <cell r="C2966" t="str">
            <v>W060</v>
          </cell>
          <cell r="D2966" t="str">
            <v>Speedo USA Maersk</v>
          </cell>
          <cell r="E2966" t="str">
            <v>8-7510162466</v>
          </cell>
          <cell r="F2966" t="str">
            <v>FASTSKIN CAP 466</v>
          </cell>
          <cell r="G2966" t="str">
            <v>P1133</v>
          </cell>
          <cell r="H2966" t="str">
            <v>Swim Caps</v>
          </cell>
          <cell r="I2966" t="str">
            <v>816</v>
          </cell>
          <cell r="J2966" t="str">
            <v>Equipment</v>
          </cell>
          <cell r="K2966" t="str">
            <v>MNL</v>
          </cell>
          <cell r="L2966" t="str">
            <v>SS23</v>
          </cell>
          <cell r="M2966">
            <v>238.96</v>
          </cell>
          <cell r="N2966">
            <v>29</v>
          </cell>
          <cell r="O2966">
            <v>215.06400000000002</v>
          </cell>
          <cell r="P2966">
            <v>0</v>
          </cell>
          <cell r="Q2966">
            <v>0</v>
          </cell>
          <cell r="R2966">
            <v>0</v>
          </cell>
          <cell r="S2966">
            <v>-7.24</v>
          </cell>
          <cell r="T2966">
            <v>29</v>
          </cell>
          <cell r="U2966">
            <v>-209.96</v>
          </cell>
          <cell r="V2966">
            <v>0</v>
          </cell>
          <cell r="W2966">
            <v>7.24</v>
          </cell>
          <cell r="X2966">
            <v>8.24</v>
          </cell>
          <cell r="Y2966">
            <v>-1</v>
          </cell>
          <cell r="Z2966">
            <v>7.4160000000000004</v>
          </cell>
          <cell r="AA2966">
            <v>0.82399999999999984</v>
          </cell>
          <cell r="AB2966">
            <v>0.17600000000000016</v>
          </cell>
          <cell r="AC2966" t="str">
            <v>Mainline</v>
          </cell>
          <cell r="AD2966" t="str">
            <v>51_Swim Caps</v>
          </cell>
          <cell r="AE2966" t="str">
            <v>S123</v>
          </cell>
          <cell r="AF2966" t="str">
            <v>Seasonal</v>
          </cell>
          <cell r="AG2966">
            <v>1</v>
          </cell>
          <cell r="AH2966" t="str">
            <v>Release 10-19-23</v>
          </cell>
          <cell r="AI2966" t="str">
            <v>Accessories</v>
          </cell>
          <cell r="AJ2966" t="str">
            <v/>
          </cell>
          <cell r="AK2966">
            <v>0</v>
          </cell>
          <cell r="AL2966">
            <v>45078</v>
          </cell>
          <cell r="AM2966">
            <v>23.895999999999994</v>
          </cell>
          <cell r="AN2966">
            <v>29</v>
          </cell>
          <cell r="AO2966">
            <v>0.82399999999999984</v>
          </cell>
        </row>
        <row r="2967">
          <cell r="A2967">
            <v>87510162622</v>
          </cell>
          <cell r="B2967" t="str">
            <v>3 Seasons Old</v>
          </cell>
          <cell r="C2967" t="str">
            <v>W060</v>
          </cell>
          <cell r="D2967" t="str">
            <v>Speedo USA Maersk</v>
          </cell>
          <cell r="E2967" t="str">
            <v>8-7510162622</v>
          </cell>
          <cell r="F2967" t="str">
            <v>FSTSKN CMPTTN CP RED</v>
          </cell>
          <cell r="G2967" t="str">
            <v>P1133</v>
          </cell>
          <cell r="H2967" t="str">
            <v>Swim Caps</v>
          </cell>
          <cell r="I2967" t="str">
            <v>816</v>
          </cell>
          <cell r="J2967" t="str">
            <v>Equipment</v>
          </cell>
          <cell r="K2967" t="str">
            <v>MNL</v>
          </cell>
          <cell r="L2967" t="str">
            <v>SS23</v>
          </cell>
          <cell r="M2967">
            <v>3636</v>
          </cell>
          <cell r="N2967">
            <v>450</v>
          </cell>
          <cell r="O2967">
            <v>3272.4</v>
          </cell>
          <cell r="P2967">
            <v>0</v>
          </cell>
          <cell r="Q2967">
            <v>0</v>
          </cell>
          <cell r="R2967">
            <v>0</v>
          </cell>
          <cell r="S2967">
            <v>-7.08</v>
          </cell>
          <cell r="T2967">
            <v>450</v>
          </cell>
          <cell r="U2967">
            <v>-3186</v>
          </cell>
          <cell r="V2967">
            <v>0</v>
          </cell>
          <cell r="W2967">
            <v>7.08</v>
          </cell>
          <cell r="X2967">
            <v>8.08</v>
          </cell>
          <cell r="Y2967">
            <v>-1</v>
          </cell>
          <cell r="Z2967">
            <v>7.2720000000000002</v>
          </cell>
          <cell r="AA2967">
            <v>0.80799999999999983</v>
          </cell>
          <cell r="AB2967">
            <v>0.19200000000000017</v>
          </cell>
          <cell r="AC2967" t="str">
            <v>Mainline</v>
          </cell>
          <cell r="AD2967" t="str">
            <v>51_Swim Caps</v>
          </cell>
          <cell r="AE2967" t="str">
            <v>S123</v>
          </cell>
          <cell r="AF2967" t="str">
            <v>Seasonal</v>
          </cell>
          <cell r="AG2967">
            <v>1</v>
          </cell>
          <cell r="AH2967" t="str">
            <v>Release 10-19-23</v>
          </cell>
          <cell r="AI2967" t="str">
            <v>Accessories</v>
          </cell>
          <cell r="AJ2967">
            <v>0</v>
          </cell>
          <cell r="AK2967">
            <v>0</v>
          </cell>
          <cell r="AL2967">
            <v>45078</v>
          </cell>
          <cell r="AM2967">
            <v>363.59999999999991</v>
          </cell>
          <cell r="AN2967">
            <v>450</v>
          </cell>
          <cell r="AO2967">
            <v>0.80799999999999983</v>
          </cell>
        </row>
        <row r="2968">
          <cell r="A2968">
            <v>87510162908</v>
          </cell>
          <cell r="B2968" t="str">
            <v>3+ Seasons Old</v>
          </cell>
          <cell r="C2968" t="str">
            <v>W060</v>
          </cell>
          <cell r="D2968" t="str">
            <v>Speedo USA Maersk</v>
          </cell>
          <cell r="E2968" t="str">
            <v>8-7510162908</v>
          </cell>
          <cell r="F2968" t="str">
            <v>FASTSKIN CAP 908</v>
          </cell>
          <cell r="G2968" t="str">
            <v>P1133</v>
          </cell>
          <cell r="H2968" t="str">
            <v>Swim Caps</v>
          </cell>
          <cell r="I2968" t="str">
            <v>816</v>
          </cell>
          <cell r="J2968" t="str">
            <v>Equipment</v>
          </cell>
          <cell r="K2968" t="str">
            <v>MNL</v>
          </cell>
          <cell r="L2968" t="str">
            <v>AW20</v>
          </cell>
          <cell r="M2968">
            <v>80.48</v>
          </cell>
          <cell r="N2968">
            <v>8</v>
          </cell>
          <cell r="O2968">
            <v>72.432000000000002</v>
          </cell>
          <cell r="P2968">
            <v>4.8000000000001819E-2</v>
          </cell>
          <cell r="Q2968">
            <v>0</v>
          </cell>
          <cell r="R2968">
            <v>0</v>
          </cell>
          <cell r="S2968">
            <v>-9.06</v>
          </cell>
          <cell r="T2968">
            <v>8</v>
          </cell>
          <cell r="U2968">
            <v>-72.48</v>
          </cell>
          <cell r="V2968">
            <v>0</v>
          </cell>
          <cell r="W2968">
            <v>9.06</v>
          </cell>
          <cell r="X2968">
            <v>10.06</v>
          </cell>
          <cell r="Y2968">
            <v>-1</v>
          </cell>
          <cell r="Z2968">
            <v>9.06</v>
          </cell>
          <cell r="AA2968">
            <v>1</v>
          </cell>
          <cell r="AB2968">
            <v>0</v>
          </cell>
          <cell r="AC2968" t="str">
            <v>Mainline</v>
          </cell>
          <cell r="AD2968" t="str">
            <v>51_Swim Caps</v>
          </cell>
          <cell r="AE2968" t="str">
            <v>S220</v>
          </cell>
          <cell r="AF2968" t="str">
            <v>Seasonal</v>
          </cell>
          <cell r="AG2968">
            <v>1</v>
          </cell>
          <cell r="AH2968" t="str">
            <v>Release May 23</v>
          </cell>
          <cell r="AI2968" t="str">
            <v>Accessories</v>
          </cell>
          <cell r="AJ2968" t="str">
            <v/>
          </cell>
          <cell r="AK2968">
            <v>0</v>
          </cell>
          <cell r="AL2968" t="str">
            <v/>
          </cell>
          <cell r="AM2968">
            <v>8</v>
          </cell>
          <cell r="AN2968">
            <v>8</v>
          </cell>
          <cell r="AO2968">
            <v>1</v>
          </cell>
        </row>
        <row r="2969">
          <cell r="A2969">
            <v>87510192001</v>
          </cell>
          <cell r="B2969" t="str">
            <v>Current</v>
          </cell>
          <cell r="C2969" t="str">
            <v>W060</v>
          </cell>
          <cell r="D2969" t="str">
            <v>Speedo USA Maersk</v>
          </cell>
          <cell r="E2969" t="str">
            <v>8-7510192001</v>
          </cell>
          <cell r="F2969" t="str">
            <v>ELASTOMERIC SOLID CA 001</v>
          </cell>
          <cell r="G2969" t="str">
            <v>P1133</v>
          </cell>
          <cell r="H2969" t="str">
            <v>Swim Caps</v>
          </cell>
          <cell r="I2969" t="str">
            <v>816</v>
          </cell>
          <cell r="J2969" t="str">
            <v>Equipment</v>
          </cell>
          <cell r="K2969" t="str">
            <v>SMU</v>
          </cell>
          <cell r="L2969" t="str">
            <v>SS25</v>
          </cell>
          <cell r="M2969">
            <v>123528.4</v>
          </cell>
          <cell r="N2969">
            <v>53708</v>
          </cell>
          <cell r="O2969">
            <v>0</v>
          </cell>
          <cell r="P2969">
            <v>0</v>
          </cell>
          <cell r="Q2969">
            <v>0</v>
          </cell>
          <cell r="R2969">
            <v>0</v>
          </cell>
          <cell r="S2969">
            <v>0</v>
          </cell>
          <cell r="T2969">
            <v>0</v>
          </cell>
          <cell r="U2969">
            <v>0</v>
          </cell>
          <cell r="V2969">
            <v>0</v>
          </cell>
          <cell r="W2969">
            <v>0</v>
          </cell>
          <cell r="X2969">
            <v>2.2999999999999998</v>
          </cell>
          <cell r="Y2969">
            <v>-2.2999999999999998</v>
          </cell>
          <cell r="Z2969">
            <v>0</v>
          </cell>
          <cell r="AA2969">
            <v>2.2999999999999998</v>
          </cell>
          <cell r="AB2969">
            <v>0</v>
          </cell>
          <cell r="AC2969" t="str">
            <v>Mainline</v>
          </cell>
          <cell r="AD2969" t="str">
            <v>51_Swim Caps</v>
          </cell>
          <cell r="AE2969" t="str">
            <v>S125</v>
          </cell>
          <cell r="AF2969" t="str">
            <v>Core</v>
          </cell>
          <cell r="AG2969">
            <v>1</v>
          </cell>
          <cell r="AH2969" t="str">
            <v>&lt;N/A&gt;</v>
          </cell>
          <cell r="AI2969" t="str">
            <v>Accessories</v>
          </cell>
          <cell r="AJ2969" t="str">
            <v/>
          </cell>
          <cell r="AK2969">
            <v>0</v>
          </cell>
          <cell r="AL2969">
            <v>45992</v>
          </cell>
          <cell r="AM2969">
            <v>123528.4</v>
          </cell>
          <cell r="AN2969">
            <v>53708</v>
          </cell>
          <cell r="AO2969">
            <v>2.2999999999999998</v>
          </cell>
        </row>
        <row r="2970">
          <cell r="A2970">
            <v>87510192100</v>
          </cell>
          <cell r="B2970" t="str">
            <v>Current</v>
          </cell>
          <cell r="C2970" t="str">
            <v>W060</v>
          </cell>
          <cell r="D2970" t="str">
            <v>Speedo USA Maersk</v>
          </cell>
          <cell r="E2970" t="str">
            <v>8-7510192100</v>
          </cell>
          <cell r="F2970" t="str">
            <v>ELASTOMERIC SOLID CA 100</v>
          </cell>
          <cell r="G2970" t="str">
            <v>P1133</v>
          </cell>
          <cell r="H2970" t="str">
            <v>Swim Caps</v>
          </cell>
          <cell r="I2970" t="str">
            <v>816</v>
          </cell>
          <cell r="J2970" t="str">
            <v>Equipment</v>
          </cell>
          <cell r="K2970" t="str">
            <v>SMU</v>
          </cell>
          <cell r="L2970" t="str">
            <v>SS25</v>
          </cell>
          <cell r="M2970">
            <v>21709.7</v>
          </cell>
          <cell r="N2970">
            <v>9439</v>
          </cell>
          <cell r="O2970">
            <v>0</v>
          </cell>
          <cell r="P2970">
            <v>0</v>
          </cell>
          <cell r="Q2970">
            <v>0</v>
          </cell>
          <cell r="R2970">
            <v>0</v>
          </cell>
          <cell r="S2970">
            <v>0</v>
          </cell>
          <cell r="T2970">
            <v>0</v>
          </cell>
          <cell r="U2970">
            <v>0</v>
          </cell>
          <cell r="V2970">
            <v>0</v>
          </cell>
          <cell r="W2970">
            <v>0</v>
          </cell>
          <cell r="X2970">
            <v>2.3000000000000003</v>
          </cell>
          <cell r="Y2970">
            <v>-2.3000000000000003</v>
          </cell>
          <cell r="Z2970">
            <v>0</v>
          </cell>
          <cell r="AA2970">
            <v>2.3000000000000003</v>
          </cell>
          <cell r="AB2970">
            <v>0</v>
          </cell>
          <cell r="AC2970" t="str">
            <v>Mainline</v>
          </cell>
          <cell r="AD2970" t="str">
            <v>51_Swim Caps</v>
          </cell>
          <cell r="AE2970" t="str">
            <v>S125</v>
          </cell>
          <cell r="AF2970" t="str">
            <v>Core</v>
          </cell>
          <cell r="AG2970">
            <v>1</v>
          </cell>
          <cell r="AH2970" t="str">
            <v>&lt;N/A&gt;</v>
          </cell>
          <cell r="AI2970" t="str">
            <v>Accessories</v>
          </cell>
          <cell r="AJ2970" t="str">
            <v/>
          </cell>
          <cell r="AK2970">
            <v>0</v>
          </cell>
          <cell r="AL2970">
            <v>45992</v>
          </cell>
          <cell r="AM2970">
            <v>21709.7</v>
          </cell>
          <cell r="AN2970">
            <v>9439</v>
          </cell>
          <cell r="AO2970">
            <v>2.3000000000000003</v>
          </cell>
        </row>
        <row r="2971">
          <cell r="A2971">
            <v>8751019215097</v>
          </cell>
          <cell r="B2971" t="str">
            <v>Expiring</v>
          </cell>
          <cell r="C2971" t="str">
            <v>W060</v>
          </cell>
          <cell r="D2971" t="str">
            <v>Speedo USA Maersk</v>
          </cell>
          <cell r="E2971" t="str">
            <v>8-751019215097</v>
          </cell>
          <cell r="F2971" t="str">
            <v>ELSTMRC SLD SLCN CP 661</v>
          </cell>
          <cell r="G2971" t="str">
            <v>P1133</v>
          </cell>
          <cell r="H2971" t="str">
            <v>Swim Caps</v>
          </cell>
          <cell r="I2971" t="str">
            <v>816</v>
          </cell>
          <cell r="J2971" t="str">
            <v>Equipment</v>
          </cell>
          <cell r="K2971" t="str">
            <v>MNL</v>
          </cell>
          <cell r="L2971" t="str">
            <v>AW24</v>
          </cell>
          <cell r="M2971">
            <v>425.5</v>
          </cell>
          <cell r="N2971">
            <v>185</v>
          </cell>
          <cell r="O2971">
            <v>85.100000000000009</v>
          </cell>
          <cell r="P2971">
            <v>0</v>
          </cell>
          <cell r="Q2971">
            <v>0</v>
          </cell>
          <cell r="R2971">
            <v>0</v>
          </cell>
          <cell r="S2971">
            <v>0</v>
          </cell>
          <cell r="T2971">
            <v>0</v>
          </cell>
          <cell r="U2971">
            <v>0</v>
          </cell>
          <cell r="V2971">
            <v>0</v>
          </cell>
          <cell r="W2971">
            <v>0</v>
          </cell>
          <cell r="X2971">
            <v>2.2999999999999998</v>
          </cell>
          <cell r="Y2971">
            <v>-2.2999999999999998</v>
          </cell>
          <cell r="Z2971">
            <v>0.46</v>
          </cell>
          <cell r="AA2971">
            <v>1.8399999999999999</v>
          </cell>
          <cell r="AB2971">
            <v>0.46</v>
          </cell>
          <cell r="AC2971" t="str">
            <v>Mainline</v>
          </cell>
          <cell r="AD2971" t="str">
            <v>51_Swim Caps</v>
          </cell>
          <cell r="AE2971" t="str">
            <v>S224</v>
          </cell>
          <cell r="AF2971" t="str">
            <v>Core</v>
          </cell>
          <cell r="AG2971">
            <v>1</v>
          </cell>
          <cell r="AH2971" t="str">
            <v>&lt;N/A&gt;</v>
          </cell>
          <cell r="AI2971" t="str">
            <v>Accessories</v>
          </cell>
          <cell r="AJ2971" t="str">
            <v/>
          </cell>
          <cell r="AK2971">
            <v>0</v>
          </cell>
          <cell r="AL2971">
            <v>45627</v>
          </cell>
          <cell r="AM2971">
            <v>340.4</v>
          </cell>
          <cell r="AN2971">
            <v>185</v>
          </cell>
          <cell r="AO2971">
            <v>1.8399999999999999</v>
          </cell>
        </row>
        <row r="2972">
          <cell r="A2972">
            <v>87510192420</v>
          </cell>
          <cell r="B2972" t="str">
            <v>Current</v>
          </cell>
          <cell r="C2972" t="str">
            <v>W060</v>
          </cell>
          <cell r="D2972" t="str">
            <v>Speedo USA Maersk</v>
          </cell>
          <cell r="E2972" t="str">
            <v>8-7510192420</v>
          </cell>
          <cell r="F2972" t="str">
            <v>ELASTOMERIC SOLID CA 420</v>
          </cell>
          <cell r="G2972" t="str">
            <v>P1133</v>
          </cell>
          <cell r="H2972" t="str">
            <v>Swim Caps</v>
          </cell>
          <cell r="I2972" t="str">
            <v>816</v>
          </cell>
          <cell r="J2972" t="str">
            <v>Equipment</v>
          </cell>
          <cell r="K2972" t="str">
            <v>SMU</v>
          </cell>
          <cell r="L2972" t="str">
            <v>SS25</v>
          </cell>
          <cell r="M2972">
            <v>38775.699999999997</v>
          </cell>
          <cell r="N2972">
            <v>16859</v>
          </cell>
          <cell r="O2972">
            <v>0</v>
          </cell>
          <cell r="P2972">
            <v>0</v>
          </cell>
          <cell r="Q2972">
            <v>0</v>
          </cell>
          <cell r="R2972">
            <v>0</v>
          </cell>
          <cell r="S2972">
            <v>0</v>
          </cell>
          <cell r="T2972">
            <v>0</v>
          </cell>
          <cell r="U2972">
            <v>0</v>
          </cell>
          <cell r="V2972">
            <v>0</v>
          </cell>
          <cell r="W2972">
            <v>0</v>
          </cell>
          <cell r="X2972">
            <v>2.2999999999999998</v>
          </cell>
          <cell r="Y2972">
            <v>-2.2999999999999998</v>
          </cell>
          <cell r="Z2972">
            <v>0</v>
          </cell>
          <cell r="AA2972">
            <v>2.2999999999999998</v>
          </cell>
          <cell r="AB2972">
            <v>0</v>
          </cell>
          <cell r="AC2972" t="str">
            <v>Mainline</v>
          </cell>
          <cell r="AD2972" t="str">
            <v>51_Swim Caps</v>
          </cell>
          <cell r="AE2972" t="str">
            <v>S125</v>
          </cell>
          <cell r="AF2972" t="str">
            <v>Core</v>
          </cell>
          <cell r="AG2972">
            <v>1</v>
          </cell>
          <cell r="AH2972" t="str">
            <v>&lt;N/A&gt;</v>
          </cell>
          <cell r="AI2972" t="str">
            <v>Accessories</v>
          </cell>
          <cell r="AJ2972" t="str">
            <v/>
          </cell>
          <cell r="AK2972">
            <v>0</v>
          </cell>
          <cell r="AL2972">
            <v>45992</v>
          </cell>
          <cell r="AM2972">
            <v>38775.699999999997</v>
          </cell>
          <cell r="AN2972">
            <v>16859</v>
          </cell>
          <cell r="AO2972">
            <v>2.2999999999999998</v>
          </cell>
        </row>
        <row r="2973">
          <cell r="A2973">
            <v>87510192440</v>
          </cell>
          <cell r="B2973" t="str">
            <v>Current</v>
          </cell>
          <cell r="C2973" t="str">
            <v>W060</v>
          </cell>
          <cell r="D2973" t="str">
            <v>Speedo USA Maersk</v>
          </cell>
          <cell r="E2973" t="str">
            <v>8-7510192440</v>
          </cell>
          <cell r="F2973" t="str">
            <v>ELASTOMERIC SOLID CA 440</v>
          </cell>
          <cell r="G2973" t="str">
            <v>P1133</v>
          </cell>
          <cell r="H2973" t="str">
            <v>Swim Caps</v>
          </cell>
          <cell r="I2973" t="str">
            <v>816</v>
          </cell>
          <cell r="J2973" t="str">
            <v>Equipment</v>
          </cell>
          <cell r="K2973" t="str">
            <v>MNL</v>
          </cell>
          <cell r="L2973" t="str">
            <v>SS25</v>
          </cell>
          <cell r="M2973">
            <v>3328.1</v>
          </cell>
          <cell r="N2973">
            <v>1447</v>
          </cell>
          <cell r="O2973">
            <v>0</v>
          </cell>
          <cell r="P2973">
            <v>0</v>
          </cell>
          <cell r="Q2973">
            <v>0</v>
          </cell>
          <cell r="R2973">
            <v>0</v>
          </cell>
          <cell r="S2973">
            <v>0</v>
          </cell>
          <cell r="T2973">
            <v>0</v>
          </cell>
          <cell r="U2973">
            <v>0</v>
          </cell>
          <cell r="V2973">
            <v>0</v>
          </cell>
          <cell r="W2973">
            <v>0</v>
          </cell>
          <cell r="X2973">
            <v>2.2999999999999998</v>
          </cell>
          <cell r="Y2973">
            <v>-2.2999999999999998</v>
          </cell>
          <cell r="Z2973">
            <v>0</v>
          </cell>
          <cell r="AA2973">
            <v>2.2999999999999998</v>
          </cell>
          <cell r="AB2973">
            <v>0</v>
          </cell>
          <cell r="AC2973" t="str">
            <v>Mainline</v>
          </cell>
          <cell r="AD2973" t="str">
            <v>51_Swim Caps</v>
          </cell>
          <cell r="AE2973" t="str">
            <v>S125</v>
          </cell>
          <cell r="AF2973" t="str">
            <v>Core</v>
          </cell>
          <cell r="AG2973">
            <v>1</v>
          </cell>
          <cell r="AH2973" t="str">
            <v>&lt;N/A&gt;</v>
          </cell>
          <cell r="AI2973" t="str">
            <v>Accessories</v>
          </cell>
          <cell r="AJ2973" t="str">
            <v/>
          </cell>
          <cell r="AK2973">
            <v>0</v>
          </cell>
          <cell r="AL2973">
            <v>45809</v>
          </cell>
          <cell r="AM2973">
            <v>3328.1</v>
          </cell>
          <cell r="AN2973">
            <v>1447</v>
          </cell>
          <cell r="AO2973">
            <v>2.2999999999999998</v>
          </cell>
        </row>
        <row r="2974">
          <cell r="A2974">
            <v>87510192448</v>
          </cell>
          <cell r="B2974" t="str">
            <v>Current</v>
          </cell>
          <cell r="C2974" t="str">
            <v>W060</v>
          </cell>
          <cell r="D2974" t="str">
            <v>Speedo USA Maersk</v>
          </cell>
          <cell r="E2974" t="str">
            <v>8-7510192448</v>
          </cell>
          <cell r="F2974" t="str">
            <v>ELASTOMERIC SOLID CA 448</v>
          </cell>
          <cell r="G2974" t="str">
            <v>P1133</v>
          </cell>
          <cell r="H2974" t="str">
            <v>Swim Caps</v>
          </cell>
          <cell r="I2974" t="str">
            <v>816</v>
          </cell>
          <cell r="J2974" t="str">
            <v>Equipment</v>
          </cell>
          <cell r="K2974" t="str">
            <v>SMU</v>
          </cell>
          <cell r="L2974" t="str">
            <v>SS25</v>
          </cell>
          <cell r="M2974">
            <v>73.599999999999994</v>
          </cell>
          <cell r="N2974">
            <v>32</v>
          </cell>
          <cell r="O2974">
            <v>0</v>
          </cell>
          <cell r="P2974">
            <v>0</v>
          </cell>
          <cell r="Q2974">
            <v>0</v>
          </cell>
          <cell r="R2974">
            <v>0</v>
          </cell>
          <cell r="S2974">
            <v>0</v>
          </cell>
          <cell r="T2974">
            <v>0</v>
          </cell>
          <cell r="U2974">
            <v>0</v>
          </cell>
          <cell r="V2974">
            <v>0</v>
          </cell>
          <cell r="W2974">
            <v>0</v>
          </cell>
          <cell r="X2974">
            <v>2.2999999999999998</v>
          </cell>
          <cell r="Y2974">
            <v>-2.2999999999999998</v>
          </cell>
          <cell r="Z2974">
            <v>0</v>
          </cell>
          <cell r="AA2974">
            <v>2.2999999999999998</v>
          </cell>
          <cell r="AB2974">
            <v>0</v>
          </cell>
          <cell r="AC2974" t="str">
            <v>Mainline</v>
          </cell>
          <cell r="AD2974" t="str">
            <v>51_Swim Caps</v>
          </cell>
          <cell r="AE2974" t="str">
            <v>S125</v>
          </cell>
          <cell r="AF2974" t="str">
            <v>Core</v>
          </cell>
          <cell r="AG2974">
            <v>1</v>
          </cell>
          <cell r="AH2974" t="str">
            <v>&lt;N/A&gt;</v>
          </cell>
          <cell r="AI2974" t="str">
            <v>Accessories</v>
          </cell>
          <cell r="AJ2974" t="str">
            <v/>
          </cell>
          <cell r="AK2974">
            <v>0</v>
          </cell>
          <cell r="AL2974">
            <v>45992</v>
          </cell>
          <cell r="AM2974">
            <v>73.599999999999994</v>
          </cell>
          <cell r="AN2974">
            <v>32</v>
          </cell>
          <cell r="AO2974">
            <v>2.2999999999999998</v>
          </cell>
        </row>
        <row r="2975">
          <cell r="A2975">
            <v>87510192602</v>
          </cell>
          <cell r="B2975" t="str">
            <v>3 Seasons Old</v>
          </cell>
          <cell r="C2975" t="str">
            <v>W060</v>
          </cell>
          <cell r="D2975" t="str">
            <v>Speedo USA Maersk</v>
          </cell>
          <cell r="E2975" t="str">
            <v>8-7510192602</v>
          </cell>
          <cell r="F2975" t="str">
            <v>ELASTOMERIC SOLID CA 602</v>
          </cell>
          <cell r="G2975" t="str">
            <v>P1133</v>
          </cell>
          <cell r="H2975" t="str">
            <v>Swim Caps</v>
          </cell>
          <cell r="I2975" t="str">
            <v>816</v>
          </cell>
          <cell r="J2975" t="str">
            <v>Equipment</v>
          </cell>
          <cell r="K2975" t="str">
            <v>MNL</v>
          </cell>
          <cell r="L2975" t="str">
            <v>SS23</v>
          </cell>
          <cell r="M2975">
            <v>3.06</v>
          </cell>
          <cell r="N2975">
            <v>2</v>
          </cell>
          <cell r="O2975">
            <v>2.754</v>
          </cell>
          <cell r="P2975">
            <v>0</v>
          </cell>
          <cell r="Q2975">
            <v>0</v>
          </cell>
          <cell r="R2975">
            <v>0</v>
          </cell>
          <cell r="S2975">
            <v>-0.52999999999999992</v>
          </cell>
          <cell r="T2975">
            <v>2</v>
          </cell>
          <cell r="U2975">
            <v>-1.0599999999999998</v>
          </cell>
          <cell r="V2975">
            <v>0</v>
          </cell>
          <cell r="W2975">
            <v>0.99450000000000005</v>
          </cell>
          <cell r="X2975">
            <v>1.53</v>
          </cell>
          <cell r="Y2975">
            <v>-0.53549999999999998</v>
          </cell>
          <cell r="Z2975">
            <v>1.377</v>
          </cell>
          <cell r="AA2975">
            <v>0.15300000000000002</v>
          </cell>
          <cell r="AB2975">
            <v>0.38249999999999995</v>
          </cell>
          <cell r="AC2975" t="str">
            <v>Mainline</v>
          </cell>
          <cell r="AD2975" t="str">
            <v>51_Swim Caps</v>
          </cell>
          <cell r="AE2975" t="str">
            <v>S123</v>
          </cell>
          <cell r="AF2975" t="str">
            <v>Seasonal</v>
          </cell>
          <cell r="AG2975">
            <v>1</v>
          </cell>
          <cell r="AH2975" t="str">
            <v>Release 10-19-23</v>
          </cell>
          <cell r="AI2975" t="str">
            <v>Accessories</v>
          </cell>
          <cell r="AJ2975" t="str">
            <v/>
          </cell>
          <cell r="AK2975">
            <v>0</v>
          </cell>
          <cell r="AL2975">
            <v>45078</v>
          </cell>
          <cell r="AM2975">
            <v>0.30600000000000005</v>
          </cell>
          <cell r="AN2975">
            <v>2</v>
          </cell>
          <cell r="AO2975">
            <v>0.15300000000000002</v>
          </cell>
        </row>
        <row r="2976">
          <cell r="A2976">
            <v>87510192655</v>
          </cell>
          <cell r="B2976" t="str">
            <v>3 Seasons Old</v>
          </cell>
          <cell r="C2976" t="str">
            <v>W060</v>
          </cell>
          <cell r="D2976" t="str">
            <v>Speedo USA Maersk</v>
          </cell>
          <cell r="E2976" t="str">
            <v>8-7510192655</v>
          </cell>
          <cell r="F2976" t="str">
            <v>ELASTOMERIC SOLID CA 655</v>
          </cell>
          <cell r="G2976" t="str">
            <v>P1133</v>
          </cell>
          <cell r="H2976" t="str">
            <v>Swim Caps</v>
          </cell>
          <cell r="I2976" t="str">
            <v>816</v>
          </cell>
          <cell r="J2976" t="str">
            <v>Equipment</v>
          </cell>
          <cell r="K2976" t="str">
            <v>MNL</v>
          </cell>
          <cell r="L2976" t="str">
            <v>SS23</v>
          </cell>
          <cell r="M2976">
            <v>412.49</v>
          </cell>
          <cell r="N2976">
            <v>167</v>
          </cell>
          <cell r="O2976">
            <v>371.24100000000004</v>
          </cell>
          <cell r="P2976">
            <v>0</v>
          </cell>
          <cell r="Q2976">
            <v>0</v>
          </cell>
          <cell r="R2976">
            <v>0</v>
          </cell>
          <cell r="S2976">
            <v>0</v>
          </cell>
          <cell r="T2976">
            <v>167</v>
          </cell>
          <cell r="U2976">
            <v>0</v>
          </cell>
          <cell r="V2976">
            <v>0</v>
          </cell>
          <cell r="W2976">
            <v>1.6055000000000001</v>
          </cell>
          <cell r="X2976">
            <v>2.4700000000000002</v>
          </cell>
          <cell r="Y2976">
            <v>-0.86450000000000005</v>
          </cell>
          <cell r="Z2976">
            <v>2.2230000000000003</v>
          </cell>
          <cell r="AA2976">
            <v>0.24699999999999989</v>
          </cell>
          <cell r="AB2976">
            <v>0.61750000000000016</v>
          </cell>
          <cell r="AC2976" t="str">
            <v>Mainline</v>
          </cell>
          <cell r="AD2976" t="str">
            <v>51_Swim Caps</v>
          </cell>
          <cell r="AE2976" t="str">
            <v>S123</v>
          </cell>
          <cell r="AF2976" t="str">
            <v>Seasonal</v>
          </cell>
          <cell r="AG2976">
            <v>1</v>
          </cell>
          <cell r="AH2976" t="str">
            <v>Release May 23</v>
          </cell>
          <cell r="AI2976" t="str">
            <v>Accessories</v>
          </cell>
          <cell r="AJ2976" t="str">
            <v/>
          </cell>
          <cell r="AK2976">
            <v>0</v>
          </cell>
          <cell r="AL2976">
            <v>45078</v>
          </cell>
          <cell r="AM2976">
            <v>41.248999999999981</v>
          </cell>
          <cell r="AN2976">
            <v>167</v>
          </cell>
          <cell r="AO2976">
            <v>0.24699999999999989</v>
          </cell>
        </row>
        <row r="2977">
          <cell r="A2977">
            <v>87510192660</v>
          </cell>
          <cell r="B2977" t="str">
            <v>Current</v>
          </cell>
          <cell r="C2977" t="str">
            <v>W060</v>
          </cell>
          <cell r="D2977" t="str">
            <v>Speedo USA Maersk</v>
          </cell>
          <cell r="E2977" t="str">
            <v>8-7510192660</v>
          </cell>
          <cell r="F2977" t="str">
            <v>ELASTOMERIC SOLID CA 660</v>
          </cell>
          <cell r="G2977" t="str">
            <v>P1133</v>
          </cell>
          <cell r="H2977" t="str">
            <v>Swim Caps</v>
          </cell>
          <cell r="I2977" t="str">
            <v>816</v>
          </cell>
          <cell r="J2977" t="str">
            <v>Equipment</v>
          </cell>
          <cell r="K2977" t="str">
            <v>SMU</v>
          </cell>
          <cell r="L2977" t="str">
            <v>SS25</v>
          </cell>
          <cell r="M2977">
            <v>15925.2</v>
          </cell>
          <cell r="N2977">
            <v>6924</v>
          </cell>
          <cell r="O2977">
            <v>0</v>
          </cell>
          <cell r="P2977">
            <v>0</v>
          </cell>
          <cell r="Q2977">
            <v>0</v>
          </cell>
          <cell r="R2977">
            <v>0</v>
          </cell>
          <cell r="S2977">
            <v>0</v>
          </cell>
          <cell r="T2977">
            <v>0</v>
          </cell>
          <cell r="U2977">
            <v>0</v>
          </cell>
          <cell r="V2977">
            <v>0</v>
          </cell>
          <cell r="W2977">
            <v>0</v>
          </cell>
          <cell r="X2977">
            <v>2.3000000000000003</v>
          </cell>
          <cell r="Y2977">
            <v>-2.3000000000000003</v>
          </cell>
          <cell r="Z2977">
            <v>0</v>
          </cell>
          <cell r="AA2977">
            <v>2.3000000000000003</v>
          </cell>
          <cell r="AB2977">
            <v>0</v>
          </cell>
          <cell r="AC2977" t="str">
            <v>Mainline</v>
          </cell>
          <cell r="AD2977" t="str">
            <v>51_Swim Caps</v>
          </cell>
          <cell r="AE2977" t="str">
            <v>S125</v>
          </cell>
          <cell r="AF2977" t="str">
            <v>Core</v>
          </cell>
          <cell r="AG2977">
            <v>1</v>
          </cell>
          <cell r="AH2977" t="str">
            <v>&lt;N/A&gt;</v>
          </cell>
          <cell r="AI2977" t="str">
            <v>Accessories</v>
          </cell>
          <cell r="AJ2977" t="str">
            <v/>
          </cell>
          <cell r="AK2977">
            <v>0</v>
          </cell>
          <cell r="AL2977">
            <v>45992</v>
          </cell>
          <cell r="AM2977">
            <v>15925.200000000003</v>
          </cell>
          <cell r="AN2977">
            <v>6924</v>
          </cell>
          <cell r="AO2977">
            <v>2.3000000000000003</v>
          </cell>
        </row>
        <row r="2978">
          <cell r="A2978">
            <v>87510192714</v>
          </cell>
          <cell r="B2978" t="str">
            <v>3 Seasons Old</v>
          </cell>
          <cell r="C2978" t="str">
            <v>W060</v>
          </cell>
          <cell r="D2978" t="str">
            <v>Speedo USA Maersk</v>
          </cell>
          <cell r="E2978" t="str">
            <v>8-7510192714</v>
          </cell>
          <cell r="F2978" t="str">
            <v>ELASTOMERIC SOLID CA 714</v>
          </cell>
          <cell r="G2978" t="str">
            <v>P1133</v>
          </cell>
          <cell r="H2978" t="str">
            <v>Swim Caps</v>
          </cell>
          <cell r="I2978" t="str">
            <v>816</v>
          </cell>
          <cell r="J2978" t="str">
            <v>Equipment</v>
          </cell>
          <cell r="K2978" t="str">
            <v>MNL</v>
          </cell>
          <cell r="L2978" t="str">
            <v>SS23</v>
          </cell>
          <cell r="M2978">
            <v>35.869999999999997</v>
          </cell>
          <cell r="N2978">
            <v>17</v>
          </cell>
          <cell r="O2978">
            <v>32.283000000000001</v>
          </cell>
          <cell r="P2978">
            <v>0</v>
          </cell>
          <cell r="Q2978">
            <v>0</v>
          </cell>
          <cell r="R2978">
            <v>0</v>
          </cell>
          <cell r="S2978">
            <v>-1.1099999999999999</v>
          </cell>
          <cell r="T2978">
            <v>17</v>
          </cell>
          <cell r="U2978">
            <v>-18.869999999999997</v>
          </cell>
          <cell r="V2978">
            <v>0</v>
          </cell>
          <cell r="W2978">
            <v>1.3714999999999999</v>
          </cell>
          <cell r="X2978">
            <v>2.11</v>
          </cell>
          <cell r="Y2978">
            <v>-0.73849999999999993</v>
          </cell>
          <cell r="Z2978">
            <v>1.899</v>
          </cell>
          <cell r="AA2978">
            <v>0.21099999999999985</v>
          </cell>
          <cell r="AB2978">
            <v>0.52750000000000008</v>
          </cell>
          <cell r="AC2978" t="str">
            <v>Mainline</v>
          </cell>
          <cell r="AD2978" t="str">
            <v>51_Swim Caps</v>
          </cell>
          <cell r="AE2978" t="str">
            <v>S123</v>
          </cell>
          <cell r="AF2978" t="str">
            <v>Seasonal</v>
          </cell>
          <cell r="AG2978">
            <v>1</v>
          </cell>
          <cell r="AH2978" t="str">
            <v>Release 10-19-23</v>
          </cell>
          <cell r="AI2978" t="str">
            <v>Accessories</v>
          </cell>
          <cell r="AJ2978" t="str">
            <v/>
          </cell>
          <cell r="AK2978">
            <v>0</v>
          </cell>
          <cell r="AL2978">
            <v>45078</v>
          </cell>
          <cell r="AM2978">
            <v>3.5869999999999975</v>
          </cell>
          <cell r="AN2978">
            <v>17</v>
          </cell>
          <cell r="AO2978">
            <v>0.21099999999999985</v>
          </cell>
        </row>
        <row r="2979">
          <cell r="A2979">
            <v>87510192730</v>
          </cell>
          <cell r="B2979" t="str">
            <v>Current</v>
          </cell>
          <cell r="C2979" t="str">
            <v>W060</v>
          </cell>
          <cell r="D2979" t="str">
            <v>Speedo USA Maersk</v>
          </cell>
          <cell r="E2979" t="str">
            <v>8-7510192730</v>
          </cell>
          <cell r="F2979" t="str">
            <v>ELASTOMERIC SOLID CA 730</v>
          </cell>
          <cell r="G2979" t="str">
            <v>P1133</v>
          </cell>
          <cell r="H2979" t="str">
            <v>Swim Caps</v>
          </cell>
          <cell r="I2979" t="str">
            <v>816</v>
          </cell>
          <cell r="J2979" t="str">
            <v>Equipment</v>
          </cell>
          <cell r="K2979" t="str">
            <v>SMU</v>
          </cell>
          <cell r="L2979" t="str">
            <v>SS25</v>
          </cell>
          <cell r="M2979">
            <v>34.5</v>
          </cell>
          <cell r="N2979">
            <v>15</v>
          </cell>
          <cell r="O2979">
            <v>0</v>
          </cell>
          <cell r="P2979">
            <v>0</v>
          </cell>
          <cell r="Q2979">
            <v>0</v>
          </cell>
          <cell r="R2979">
            <v>0</v>
          </cell>
          <cell r="S2979">
            <v>0</v>
          </cell>
          <cell r="T2979">
            <v>0</v>
          </cell>
          <cell r="U2979">
            <v>0</v>
          </cell>
          <cell r="V2979">
            <v>0</v>
          </cell>
          <cell r="W2979">
            <v>0</v>
          </cell>
          <cell r="X2979">
            <v>2.2999999999999998</v>
          </cell>
          <cell r="Y2979">
            <v>-2.2999999999999998</v>
          </cell>
          <cell r="Z2979">
            <v>0</v>
          </cell>
          <cell r="AA2979">
            <v>2.2999999999999998</v>
          </cell>
          <cell r="AB2979">
            <v>0</v>
          </cell>
          <cell r="AC2979" t="str">
            <v>Mainline</v>
          </cell>
          <cell r="AD2979" t="str">
            <v>51_Swim Caps</v>
          </cell>
          <cell r="AE2979" t="str">
            <v>S125</v>
          </cell>
          <cell r="AF2979" t="str">
            <v>Core</v>
          </cell>
          <cell r="AG2979">
            <v>1</v>
          </cell>
          <cell r="AH2979" t="str">
            <v>&lt;N/A&gt;</v>
          </cell>
          <cell r="AI2979" t="str">
            <v>Accessories</v>
          </cell>
          <cell r="AJ2979" t="str">
            <v/>
          </cell>
          <cell r="AK2979">
            <v>0</v>
          </cell>
          <cell r="AL2979">
            <v>45992</v>
          </cell>
          <cell r="AM2979">
            <v>34.5</v>
          </cell>
          <cell r="AN2979">
            <v>15</v>
          </cell>
          <cell r="AO2979">
            <v>2.2999999999999998</v>
          </cell>
        </row>
        <row r="2980">
          <cell r="A2980">
            <v>8751104001</v>
          </cell>
          <cell r="B2980" t="str">
            <v>Current</v>
          </cell>
          <cell r="C2980" t="str">
            <v>W060</v>
          </cell>
          <cell r="D2980" t="str">
            <v>Speedo USA Maersk</v>
          </cell>
          <cell r="E2980" t="str">
            <v>8-751104001</v>
          </cell>
          <cell r="F2980" t="str">
            <v>NW SILICONE CAP 001</v>
          </cell>
          <cell r="G2980" t="str">
            <v>P1133</v>
          </cell>
          <cell r="H2980" t="str">
            <v>Swim Caps</v>
          </cell>
          <cell r="I2980" t="str">
            <v>816</v>
          </cell>
          <cell r="J2980" t="str">
            <v>Equipment</v>
          </cell>
          <cell r="K2980" t="str">
            <v>SMU</v>
          </cell>
          <cell r="L2980" t="str">
            <v>SS25</v>
          </cell>
          <cell r="M2980">
            <v>177518.33</v>
          </cell>
          <cell r="N2980">
            <v>84937</v>
          </cell>
          <cell r="O2980">
            <v>0</v>
          </cell>
          <cell r="P2980">
            <v>0</v>
          </cell>
          <cell r="Q2980">
            <v>0</v>
          </cell>
          <cell r="R2980">
            <v>0</v>
          </cell>
          <cell r="S2980">
            <v>0</v>
          </cell>
          <cell r="T2980">
            <v>0</v>
          </cell>
          <cell r="U2980">
            <v>0</v>
          </cell>
          <cell r="V2980">
            <v>0</v>
          </cell>
          <cell r="W2980">
            <v>0</v>
          </cell>
          <cell r="X2980">
            <v>2.09</v>
          </cell>
          <cell r="Y2980">
            <v>-2.09</v>
          </cell>
          <cell r="Z2980">
            <v>0</v>
          </cell>
          <cell r="AA2980">
            <v>2.09</v>
          </cell>
          <cell r="AB2980">
            <v>0</v>
          </cell>
          <cell r="AC2980" t="str">
            <v>Mainline</v>
          </cell>
          <cell r="AD2980" t="str">
            <v>51_Swim Caps</v>
          </cell>
          <cell r="AE2980" t="str">
            <v>S125</v>
          </cell>
          <cell r="AF2980" t="str">
            <v>Core</v>
          </cell>
          <cell r="AG2980">
            <v>1</v>
          </cell>
          <cell r="AH2980" t="str">
            <v>&lt;N/A&gt;</v>
          </cell>
          <cell r="AI2980" t="str">
            <v>Accessories</v>
          </cell>
          <cell r="AJ2980" t="str">
            <v/>
          </cell>
          <cell r="AK2980">
            <v>0</v>
          </cell>
          <cell r="AL2980">
            <v>45992</v>
          </cell>
          <cell r="AM2980">
            <v>177518.33</v>
          </cell>
          <cell r="AN2980">
            <v>84937</v>
          </cell>
          <cell r="AO2980">
            <v>2.09</v>
          </cell>
        </row>
        <row r="2981">
          <cell r="A2981">
            <v>8751104040</v>
          </cell>
          <cell r="B2981" t="str">
            <v>Current</v>
          </cell>
          <cell r="C2981" t="str">
            <v>W060</v>
          </cell>
          <cell r="D2981" t="str">
            <v>Speedo USA Maersk</v>
          </cell>
          <cell r="E2981" t="str">
            <v>8-751104040</v>
          </cell>
          <cell r="F2981" t="str">
            <v>NW SILICONE CAP 040</v>
          </cell>
          <cell r="G2981" t="str">
            <v>P1133</v>
          </cell>
          <cell r="H2981" t="str">
            <v>Swim Caps</v>
          </cell>
          <cell r="I2981" t="str">
            <v>816</v>
          </cell>
          <cell r="J2981" t="str">
            <v>Equipment</v>
          </cell>
          <cell r="K2981" t="str">
            <v>SMU</v>
          </cell>
          <cell r="L2981" t="str">
            <v>SS25</v>
          </cell>
          <cell r="M2981">
            <v>14007.18</v>
          </cell>
          <cell r="N2981">
            <v>6702</v>
          </cell>
          <cell r="O2981">
            <v>0</v>
          </cell>
          <cell r="P2981">
            <v>0</v>
          </cell>
          <cell r="Q2981">
            <v>0</v>
          </cell>
          <cell r="R2981">
            <v>0</v>
          </cell>
          <cell r="S2981">
            <v>0</v>
          </cell>
          <cell r="T2981">
            <v>0</v>
          </cell>
          <cell r="U2981">
            <v>0</v>
          </cell>
          <cell r="V2981">
            <v>0</v>
          </cell>
          <cell r="W2981">
            <v>0</v>
          </cell>
          <cell r="X2981">
            <v>2.09</v>
          </cell>
          <cell r="Y2981">
            <v>-2.09</v>
          </cell>
          <cell r="Z2981">
            <v>0</v>
          </cell>
          <cell r="AA2981">
            <v>2.09</v>
          </cell>
          <cell r="AB2981">
            <v>0</v>
          </cell>
          <cell r="AC2981" t="str">
            <v>Mainline</v>
          </cell>
          <cell r="AD2981" t="str">
            <v>51_Swim Caps</v>
          </cell>
          <cell r="AE2981" t="str">
            <v>S125</v>
          </cell>
          <cell r="AF2981" t="str">
            <v>Core</v>
          </cell>
          <cell r="AG2981">
            <v>1</v>
          </cell>
          <cell r="AH2981" t="str">
            <v>&lt;N/A&gt;</v>
          </cell>
          <cell r="AI2981" t="str">
            <v>Accessories</v>
          </cell>
          <cell r="AJ2981" t="str">
            <v/>
          </cell>
          <cell r="AK2981">
            <v>0</v>
          </cell>
          <cell r="AL2981">
            <v>45992</v>
          </cell>
          <cell r="AM2981">
            <v>14007.179999999998</v>
          </cell>
          <cell r="AN2981">
            <v>6702</v>
          </cell>
          <cell r="AO2981">
            <v>2.09</v>
          </cell>
        </row>
        <row r="2982">
          <cell r="A2982">
            <v>8751104100</v>
          </cell>
          <cell r="B2982" t="str">
            <v>Current</v>
          </cell>
          <cell r="C2982" t="str">
            <v>W060</v>
          </cell>
          <cell r="D2982" t="str">
            <v>Speedo USA Maersk</v>
          </cell>
          <cell r="E2982" t="str">
            <v>8-751104100</v>
          </cell>
          <cell r="F2982" t="str">
            <v>NW SILICONE CAP 100</v>
          </cell>
          <cell r="G2982" t="str">
            <v>P1133</v>
          </cell>
          <cell r="H2982" t="str">
            <v>Swim Caps</v>
          </cell>
          <cell r="I2982" t="str">
            <v>816</v>
          </cell>
          <cell r="J2982" t="str">
            <v>Equipment</v>
          </cell>
          <cell r="K2982" t="str">
            <v>SMU</v>
          </cell>
          <cell r="L2982" t="str">
            <v>SS25</v>
          </cell>
          <cell r="M2982">
            <v>7536.54</v>
          </cell>
          <cell r="N2982">
            <v>3606</v>
          </cell>
          <cell r="O2982">
            <v>0</v>
          </cell>
          <cell r="P2982">
            <v>0</v>
          </cell>
          <cell r="Q2982">
            <v>0</v>
          </cell>
          <cell r="R2982">
            <v>0</v>
          </cell>
          <cell r="S2982">
            <v>0</v>
          </cell>
          <cell r="T2982">
            <v>0</v>
          </cell>
          <cell r="U2982">
            <v>0</v>
          </cell>
          <cell r="V2982">
            <v>0</v>
          </cell>
          <cell r="W2982">
            <v>0</v>
          </cell>
          <cell r="X2982">
            <v>2.09</v>
          </cell>
          <cell r="Y2982">
            <v>-2.09</v>
          </cell>
          <cell r="Z2982">
            <v>0</v>
          </cell>
          <cell r="AA2982">
            <v>2.09</v>
          </cell>
          <cell r="AB2982">
            <v>0</v>
          </cell>
          <cell r="AC2982" t="str">
            <v>Mainline</v>
          </cell>
          <cell r="AD2982" t="str">
            <v>51_Swim Caps</v>
          </cell>
          <cell r="AE2982" t="str">
            <v>S125</v>
          </cell>
          <cell r="AF2982" t="str">
            <v>Core</v>
          </cell>
          <cell r="AG2982">
            <v>1</v>
          </cell>
          <cell r="AH2982" t="str">
            <v>&lt;N/A&gt;</v>
          </cell>
          <cell r="AI2982" t="str">
            <v>Accessories</v>
          </cell>
          <cell r="AJ2982" t="str">
            <v/>
          </cell>
          <cell r="AK2982">
            <v>0</v>
          </cell>
          <cell r="AL2982">
            <v>45992</v>
          </cell>
          <cell r="AM2982">
            <v>7536.5399999999991</v>
          </cell>
          <cell r="AN2982">
            <v>3606</v>
          </cell>
          <cell r="AO2982">
            <v>2.09</v>
          </cell>
        </row>
        <row r="2983">
          <cell r="A2983">
            <v>8751104321</v>
          </cell>
          <cell r="B2983" t="str">
            <v>Current</v>
          </cell>
          <cell r="C2983" t="str">
            <v>W060</v>
          </cell>
          <cell r="D2983" t="str">
            <v>Speedo USA Maersk</v>
          </cell>
          <cell r="E2983" t="str">
            <v>8-751104321</v>
          </cell>
          <cell r="F2983" t="str">
            <v>NW SILICONE CAP 321</v>
          </cell>
          <cell r="G2983" t="str">
            <v>P1133</v>
          </cell>
          <cell r="H2983" t="str">
            <v>Swim Caps</v>
          </cell>
          <cell r="I2983" t="str">
            <v>816</v>
          </cell>
          <cell r="J2983" t="str">
            <v>Equipment</v>
          </cell>
          <cell r="K2983" t="str">
            <v>SMU</v>
          </cell>
          <cell r="L2983" t="str">
            <v>SS25</v>
          </cell>
          <cell r="M2983">
            <v>12514.92</v>
          </cell>
          <cell r="N2983">
            <v>5988</v>
          </cell>
          <cell r="O2983">
            <v>0</v>
          </cell>
          <cell r="P2983">
            <v>0</v>
          </cell>
          <cell r="Q2983">
            <v>0</v>
          </cell>
          <cell r="R2983">
            <v>0</v>
          </cell>
          <cell r="S2983">
            <v>0</v>
          </cell>
          <cell r="T2983">
            <v>0</v>
          </cell>
          <cell r="U2983">
            <v>0</v>
          </cell>
          <cell r="V2983">
            <v>0</v>
          </cell>
          <cell r="W2983">
            <v>0</v>
          </cell>
          <cell r="X2983">
            <v>2.09</v>
          </cell>
          <cell r="Y2983">
            <v>-2.09</v>
          </cell>
          <cell r="Z2983">
            <v>0</v>
          </cell>
          <cell r="AA2983">
            <v>2.09</v>
          </cell>
          <cell r="AB2983">
            <v>0</v>
          </cell>
          <cell r="AC2983" t="str">
            <v>Mainline</v>
          </cell>
          <cell r="AD2983" t="str">
            <v>51_Swim Caps</v>
          </cell>
          <cell r="AE2983" t="str">
            <v>S125</v>
          </cell>
          <cell r="AF2983" t="str">
            <v>Core</v>
          </cell>
          <cell r="AG2983">
            <v>1</v>
          </cell>
          <cell r="AH2983" t="str">
            <v>&lt;N/A&gt;</v>
          </cell>
          <cell r="AI2983" t="str">
            <v>Accessories</v>
          </cell>
          <cell r="AJ2983" t="str">
            <v/>
          </cell>
          <cell r="AK2983">
            <v>0</v>
          </cell>
          <cell r="AL2983">
            <v>45992</v>
          </cell>
          <cell r="AM2983">
            <v>12514.919999999998</v>
          </cell>
          <cell r="AN2983">
            <v>5988</v>
          </cell>
          <cell r="AO2983">
            <v>2.09</v>
          </cell>
        </row>
        <row r="2984">
          <cell r="A2984">
            <v>8751104412</v>
          </cell>
          <cell r="B2984" t="str">
            <v>Current</v>
          </cell>
          <cell r="C2984" t="str">
            <v>W060</v>
          </cell>
          <cell r="D2984" t="str">
            <v>Speedo USA Maersk</v>
          </cell>
          <cell r="E2984" t="str">
            <v>8-751104412</v>
          </cell>
          <cell r="F2984" t="str">
            <v>NW SILICONE CAP 412</v>
          </cell>
          <cell r="G2984" t="str">
            <v>P1133</v>
          </cell>
          <cell r="H2984" t="str">
            <v>Swim Caps</v>
          </cell>
          <cell r="I2984" t="str">
            <v>816</v>
          </cell>
          <cell r="J2984" t="str">
            <v>Equipment</v>
          </cell>
          <cell r="K2984" t="str">
            <v>SMU</v>
          </cell>
          <cell r="L2984" t="str">
            <v>SS25</v>
          </cell>
          <cell r="M2984">
            <v>23234.53</v>
          </cell>
          <cell r="N2984">
            <v>11117</v>
          </cell>
          <cell r="O2984">
            <v>0</v>
          </cell>
          <cell r="P2984">
            <v>0</v>
          </cell>
          <cell r="Q2984">
            <v>0</v>
          </cell>
          <cell r="R2984">
            <v>0</v>
          </cell>
          <cell r="S2984">
            <v>0</v>
          </cell>
          <cell r="T2984">
            <v>0</v>
          </cell>
          <cell r="U2984">
            <v>0</v>
          </cell>
          <cell r="V2984">
            <v>0</v>
          </cell>
          <cell r="W2984">
            <v>0</v>
          </cell>
          <cell r="X2984">
            <v>2.09</v>
          </cell>
          <cell r="Y2984">
            <v>-2.09</v>
          </cell>
          <cell r="Z2984">
            <v>0</v>
          </cell>
          <cell r="AA2984">
            <v>2.09</v>
          </cell>
          <cell r="AB2984">
            <v>0</v>
          </cell>
          <cell r="AC2984" t="str">
            <v>Mainline</v>
          </cell>
          <cell r="AD2984" t="str">
            <v>51_Swim Caps</v>
          </cell>
          <cell r="AE2984" t="str">
            <v>S125</v>
          </cell>
          <cell r="AF2984" t="str">
            <v>Core</v>
          </cell>
          <cell r="AG2984">
            <v>1</v>
          </cell>
          <cell r="AH2984" t="str">
            <v>&lt;N/A&gt;</v>
          </cell>
          <cell r="AI2984" t="str">
            <v>Accessories</v>
          </cell>
          <cell r="AJ2984" t="str">
            <v/>
          </cell>
          <cell r="AK2984">
            <v>0</v>
          </cell>
          <cell r="AL2984">
            <v>45992</v>
          </cell>
          <cell r="AM2984">
            <v>23234.53</v>
          </cell>
          <cell r="AN2984">
            <v>11117</v>
          </cell>
          <cell r="AO2984">
            <v>2.09</v>
          </cell>
        </row>
        <row r="2985">
          <cell r="A2985">
            <v>8751104420</v>
          </cell>
          <cell r="B2985" t="str">
            <v>Current</v>
          </cell>
          <cell r="C2985" t="str">
            <v>W060</v>
          </cell>
          <cell r="D2985" t="str">
            <v>Speedo USA Maersk</v>
          </cell>
          <cell r="E2985" t="str">
            <v>8-751104420</v>
          </cell>
          <cell r="F2985" t="str">
            <v>NW SILICONE CAP 420</v>
          </cell>
          <cell r="G2985" t="str">
            <v>P1133</v>
          </cell>
          <cell r="H2985" t="str">
            <v>Swim Caps</v>
          </cell>
          <cell r="I2985" t="str">
            <v>816</v>
          </cell>
          <cell r="J2985" t="str">
            <v>Equipment</v>
          </cell>
          <cell r="K2985" t="str">
            <v>SMU</v>
          </cell>
          <cell r="L2985" t="str">
            <v>SS25</v>
          </cell>
          <cell r="M2985">
            <v>8606.6200000000008</v>
          </cell>
          <cell r="N2985">
            <v>4118</v>
          </cell>
          <cell r="O2985">
            <v>0</v>
          </cell>
          <cell r="P2985">
            <v>0</v>
          </cell>
          <cell r="Q2985">
            <v>0</v>
          </cell>
          <cell r="R2985">
            <v>0</v>
          </cell>
          <cell r="S2985">
            <v>0</v>
          </cell>
          <cell r="T2985">
            <v>0</v>
          </cell>
          <cell r="U2985">
            <v>0</v>
          </cell>
          <cell r="V2985">
            <v>0</v>
          </cell>
          <cell r="W2985">
            <v>0</v>
          </cell>
          <cell r="X2985">
            <v>2.0900000000000003</v>
          </cell>
          <cell r="Y2985">
            <v>-2.0900000000000003</v>
          </cell>
          <cell r="Z2985">
            <v>0</v>
          </cell>
          <cell r="AA2985">
            <v>2.0900000000000003</v>
          </cell>
          <cell r="AB2985">
            <v>0</v>
          </cell>
          <cell r="AC2985" t="str">
            <v>Mainline</v>
          </cell>
          <cell r="AD2985" t="str">
            <v>51_Swim Caps</v>
          </cell>
          <cell r="AE2985" t="str">
            <v>S125</v>
          </cell>
          <cell r="AF2985" t="str">
            <v>Core</v>
          </cell>
          <cell r="AG2985">
            <v>1</v>
          </cell>
          <cell r="AH2985" t="str">
            <v>&lt;N/A&gt;</v>
          </cell>
          <cell r="AI2985" t="str">
            <v>Accessories</v>
          </cell>
          <cell r="AJ2985" t="str">
            <v/>
          </cell>
          <cell r="AK2985">
            <v>0</v>
          </cell>
          <cell r="AL2985">
            <v>45992</v>
          </cell>
          <cell r="AM2985">
            <v>8606.6200000000008</v>
          </cell>
          <cell r="AN2985">
            <v>4118</v>
          </cell>
          <cell r="AO2985">
            <v>2.0900000000000003</v>
          </cell>
        </row>
        <row r="2986">
          <cell r="A2986">
            <v>8751104430</v>
          </cell>
          <cell r="B2986" t="str">
            <v>Current</v>
          </cell>
          <cell r="C2986" t="str">
            <v>W060</v>
          </cell>
          <cell r="D2986" t="str">
            <v>Speedo USA Maersk</v>
          </cell>
          <cell r="E2986" t="str">
            <v>8-751104430</v>
          </cell>
          <cell r="F2986" t="str">
            <v>NW SILICONE CAP 430</v>
          </cell>
          <cell r="G2986" t="str">
            <v>P1133</v>
          </cell>
          <cell r="H2986" t="str">
            <v>Swim Caps</v>
          </cell>
          <cell r="I2986" t="str">
            <v>816</v>
          </cell>
          <cell r="J2986" t="str">
            <v>Equipment</v>
          </cell>
          <cell r="K2986" t="str">
            <v>SMU</v>
          </cell>
          <cell r="L2986" t="str">
            <v>SS25</v>
          </cell>
          <cell r="M2986">
            <v>1134.8699999999999</v>
          </cell>
          <cell r="N2986">
            <v>543</v>
          </cell>
          <cell r="O2986">
            <v>0</v>
          </cell>
          <cell r="P2986">
            <v>0</v>
          </cell>
          <cell r="Q2986">
            <v>0</v>
          </cell>
          <cell r="R2986">
            <v>0</v>
          </cell>
          <cell r="S2986">
            <v>0</v>
          </cell>
          <cell r="T2986">
            <v>0</v>
          </cell>
          <cell r="U2986">
            <v>0</v>
          </cell>
          <cell r="V2986">
            <v>0</v>
          </cell>
          <cell r="W2986">
            <v>0</v>
          </cell>
          <cell r="X2986">
            <v>2.09</v>
          </cell>
          <cell r="Y2986">
            <v>-2.09</v>
          </cell>
          <cell r="Z2986">
            <v>0</v>
          </cell>
          <cell r="AA2986">
            <v>2.09</v>
          </cell>
          <cell r="AB2986">
            <v>0</v>
          </cell>
          <cell r="AC2986" t="str">
            <v>Mainline</v>
          </cell>
          <cell r="AD2986" t="str">
            <v>51_Swim Caps</v>
          </cell>
          <cell r="AE2986" t="str">
            <v>S125</v>
          </cell>
          <cell r="AF2986" t="str">
            <v>Core</v>
          </cell>
          <cell r="AG2986">
            <v>1</v>
          </cell>
          <cell r="AH2986" t="str">
            <v>&lt;N/A&gt;</v>
          </cell>
          <cell r="AI2986" t="str">
            <v>Accessories</v>
          </cell>
          <cell r="AJ2986" t="str">
            <v/>
          </cell>
          <cell r="AK2986">
            <v>0</v>
          </cell>
          <cell r="AL2986">
            <v>45992</v>
          </cell>
          <cell r="AM2986">
            <v>1134.8699999999999</v>
          </cell>
          <cell r="AN2986">
            <v>543</v>
          </cell>
          <cell r="AO2986">
            <v>2.09</v>
          </cell>
        </row>
        <row r="2987">
          <cell r="A2987">
            <v>8751104431</v>
          </cell>
          <cell r="B2987" t="str">
            <v>Current</v>
          </cell>
          <cell r="C2987" t="str">
            <v>W060</v>
          </cell>
          <cell r="D2987" t="str">
            <v>Speedo USA Maersk</v>
          </cell>
          <cell r="E2987" t="str">
            <v>8-751104431</v>
          </cell>
          <cell r="F2987" t="str">
            <v>NW SILICONE CAP 431</v>
          </cell>
          <cell r="G2987" t="str">
            <v>P1133</v>
          </cell>
          <cell r="H2987" t="str">
            <v>Swim Caps</v>
          </cell>
          <cell r="I2987" t="str">
            <v>816</v>
          </cell>
          <cell r="J2987" t="str">
            <v>Equipment</v>
          </cell>
          <cell r="K2987" t="str">
            <v>SMU</v>
          </cell>
          <cell r="L2987" t="str">
            <v>SS25</v>
          </cell>
          <cell r="M2987">
            <v>6947.16</v>
          </cell>
          <cell r="N2987">
            <v>3324</v>
          </cell>
          <cell r="O2987">
            <v>0</v>
          </cell>
          <cell r="P2987">
            <v>0</v>
          </cell>
          <cell r="Q2987">
            <v>0</v>
          </cell>
          <cell r="R2987">
            <v>0</v>
          </cell>
          <cell r="S2987">
            <v>0</v>
          </cell>
          <cell r="T2987">
            <v>0</v>
          </cell>
          <cell r="U2987">
            <v>0</v>
          </cell>
          <cell r="V2987">
            <v>0</v>
          </cell>
          <cell r="W2987">
            <v>0</v>
          </cell>
          <cell r="X2987">
            <v>2.09</v>
          </cell>
          <cell r="Y2987">
            <v>-2.09</v>
          </cell>
          <cell r="Z2987">
            <v>0</v>
          </cell>
          <cell r="AA2987">
            <v>2.09</v>
          </cell>
          <cell r="AB2987">
            <v>0</v>
          </cell>
          <cell r="AC2987" t="str">
            <v>Mainline</v>
          </cell>
          <cell r="AD2987" t="str">
            <v>51_Swim Caps</v>
          </cell>
          <cell r="AE2987" t="str">
            <v>S125</v>
          </cell>
          <cell r="AF2987" t="str">
            <v>Core</v>
          </cell>
          <cell r="AG2987">
            <v>1</v>
          </cell>
          <cell r="AH2987" t="str">
            <v>&lt;N/A&gt;</v>
          </cell>
          <cell r="AI2987" t="str">
            <v>Accessories</v>
          </cell>
          <cell r="AJ2987" t="str">
            <v/>
          </cell>
          <cell r="AK2987">
            <v>0</v>
          </cell>
          <cell r="AL2987">
            <v>45992</v>
          </cell>
          <cell r="AM2987">
            <v>6947.16</v>
          </cell>
          <cell r="AN2987">
            <v>3324</v>
          </cell>
          <cell r="AO2987">
            <v>2.09</v>
          </cell>
        </row>
        <row r="2988">
          <cell r="A2988">
            <v>8751104450</v>
          </cell>
          <cell r="B2988" t="str">
            <v>Current</v>
          </cell>
          <cell r="C2988" t="str">
            <v>W060</v>
          </cell>
          <cell r="D2988" t="str">
            <v>Speedo USA Maersk</v>
          </cell>
          <cell r="E2988" t="str">
            <v>8-751104450</v>
          </cell>
          <cell r="F2988" t="str">
            <v>NW SILICONE CAP 450</v>
          </cell>
          <cell r="G2988" t="str">
            <v>P1133</v>
          </cell>
          <cell r="H2988" t="str">
            <v>Swim Caps</v>
          </cell>
          <cell r="I2988" t="str">
            <v>816</v>
          </cell>
          <cell r="J2988" t="str">
            <v>Equipment</v>
          </cell>
          <cell r="K2988" t="str">
            <v>SMU</v>
          </cell>
          <cell r="L2988" t="str">
            <v>SS25</v>
          </cell>
          <cell r="M2988">
            <v>17856.96</v>
          </cell>
          <cell r="N2988">
            <v>8544</v>
          </cell>
          <cell r="O2988">
            <v>0</v>
          </cell>
          <cell r="P2988">
            <v>0</v>
          </cell>
          <cell r="Q2988">
            <v>0</v>
          </cell>
          <cell r="R2988">
            <v>0</v>
          </cell>
          <cell r="S2988">
            <v>0</v>
          </cell>
          <cell r="T2988">
            <v>0</v>
          </cell>
          <cell r="U2988">
            <v>0</v>
          </cell>
          <cell r="V2988">
            <v>0</v>
          </cell>
          <cell r="W2988">
            <v>0</v>
          </cell>
          <cell r="X2988">
            <v>2.09</v>
          </cell>
          <cell r="Y2988">
            <v>-2.09</v>
          </cell>
          <cell r="Z2988">
            <v>0</v>
          </cell>
          <cell r="AA2988">
            <v>2.09</v>
          </cell>
          <cell r="AB2988">
            <v>0</v>
          </cell>
          <cell r="AC2988" t="str">
            <v>Mainline</v>
          </cell>
          <cell r="AD2988" t="str">
            <v>51_Swim Caps</v>
          </cell>
          <cell r="AE2988" t="str">
            <v>S125</v>
          </cell>
          <cell r="AF2988" t="str">
            <v>Core</v>
          </cell>
          <cell r="AG2988">
            <v>1</v>
          </cell>
          <cell r="AH2988" t="str">
            <v>&lt;N/A&gt;</v>
          </cell>
          <cell r="AI2988" t="str">
            <v>Accessories</v>
          </cell>
          <cell r="AJ2988" t="str">
            <v/>
          </cell>
          <cell r="AK2988">
            <v>0</v>
          </cell>
          <cell r="AL2988">
            <v>45992</v>
          </cell>
          <cell r="AM2988">
            <v>17856.96</v>
          </cell>
          <cell r="AN2988">
            <v>8544</v>
          </cell>
          <cell r="AO2988">
            <v>2.09</v>
          </cell>
        </row>
        <row r="2989">
          <cell r="A2989">
            <v>8751104502</v>
          </cell>
          <cell r="B2989" t="str">
            <v>Current</v>
          </cell>
          <cell r="C2989" t="str">
            <v>W060</v>
          </cell>
          <cell r="D2989" t="str">
            <v>Speedo USA Maersk</v>
          </cell>
          <cell r="E2989" t="str">
            <v>8-751104502</v>
          </cell>
          <cell r="F2989" t="str">
            <v>NW SILICONE CAP 502</v>
          </cell>
          <cell r="G2989" t="str">
            <v>P1133</v>
          </cell>
          <cell r="H2989" t="str">
            <v>Swim Caps</v>
          </cell>
          <cell r="I2989" t="str">
            <v>816</v>
          </cell>
          <cell r="J2989" t="str">
            <v>Equipment</v>
          </cell>
          <cell r="K2989" t="str">
            <v>SMU</v>
          </cell>
          <cell r="L2989" t="str">
            <v>SS25</v>
          </cell>
          <cell r="M2989">
            <v>6272.09</v>
          </cell>
          <cell r="N2989">
            <v>3001</v>
          </cell>
          <cell r="O2989">
            <v>0</v>
          </cell>
          <cell r="P2989">
            <v>0</v>
          </cell>
          <cell r="Q2989">
            <v>0</v>
          </cell>
          <cell r="R2989">
            <v>0</v>
          </cell>
          <cell r="S2989">
            <v>0</v>
          </cell>
          <cell r="T2989">
            <v>0</v>
          </cell>
          <cell r="U2989">
            <v>0</v>
          </cell>
          <cell r="V2989">
            <v>0</v>
          </cell>
          <cell r="W2989">
            <v>0</v>
          </cell>
          <cell r="X2989">
            <v>2.09</v>
          </cell>
          <cell r="Y2989">
            <v>-2.09</v>
          </cell>
          <cell r="Z2989">
            <v>0</v>
          </cell>
          <cell r="AA2989">
            <v>2.09</v>
          </cell>
          <cell r="AB2989">
            <v>0</v>
          </cell>
          <cell r="AC2989" t="str">
            <v>Mainline</v>
          </cell>
          <cell r="AD2989" t="str">
            <v>51_Swim Caps</v>
          </cell>
          <cell r="AE2989" t="str">
            <v>S125</v>
          </cell>
          <cell r="AF2989" t="str">
            <v>Core</v>
          </cell>
          <cell r="AG2989">
            <v>1</v>
          </cell>
          <cell r="AH2989" t="str">
            <v>&lt;N/A&gt;</v>
          </cell>
          <cell r="AI2989" t="str">
            <v>Accessories</v>
          </cell>
          <cell r="AJ2989" t="str">
            <v/>
          </cell>
          <cell r="AK2989">
            <v>0</v>
          </cell>
          <cell r="AL2989">
            <v>45992</v>
          </cell>
          <cell r="AM2989">
            <v>6272.0899999999992</v>
          </cell>
          <cell r="AN2989">
            <v>3001</v>
          </cell>
          <cell r="AO2989">
            <v>2.09</v>
          </cell>
        </row>
        <row r="2990">
          <cell r="A2990">
            <v>8751104601</v>
          </cell>
          <cell r="B2990" t="str">
            <v>Current</v>
          </cell>
          <cell r="C2990" t="str">
            <v>W060</v>
          </cell>
          <cell r="D2990" t="str">
            <v>Speedo USA Maersk</v>
          </cell>
          <cell r="E2990" t="str">
            <v>8-751104601</v>
          </cell>
          <cell r="F2990" t="str">
            <v>NW SILICONE CAP 601</v>
          </cell>
          <cell r="G2990" t="str">
            <v>P1133</v>
          </cell>
          <cell r="H2990" t="str">
            <v>Swim Caps</v>
          </cell>
          <cell r="I2990" t="str">
            <v>816</v>
          </cell>
          <cell r="J2990" t="str">
            <v>Equipment</v>
          </cell>
          <cell r="K2990" t="str">
            <v>SMU</v>
          </cell>
          <cell r="L2990" t="str">
            <v>SS25</v>
          </cell>
          <cell r="M2990">
            <v>5258.44</v>
          </cell>
          <cell r="N2990">
            <v>2516</v>
          </cell>
          <cell r="O2990">
            <v>0</v>
          </cell>
          <cell r="P2990">
            <v>0</v>
          </cell>
          <cell r="Q2990">
            <v>0</v>
          </cell>
          <cell r="R2990">
            <v>0</v>
          </cell>
          <cell r="S2990">
            <v>0</v>
          </cell>
          <cell r="T2990">
            <v>0</v>
          </cell>
          <cell r="U2990">
            <v>0</v>
          </cell>
          <cell r="V2990">
            <v>0</v>
          </cell>
          <cell r="W2990">
            <v>0</v>
          </cell>
          <cell r="X2990">
            <v>2.09</v>
          </cell>
          <cell r="Y2990">
            <v>-2.09</v>
          </cell>
          <cell r="Z2990">
            <v>0</v>
          </cell>
          <cell r="AA2990">
            <v>2.09</v>
          </cell>
          <cell r="AB2990">
            <v>0</v>
          </cell>
          <cell r="AC2990" t="str">
            <v>Mainline</v>
          </cell>
          <cell r="AD2990" t="str">
            <v>51_Swim Caps</v>
          </cell>
          <cell r="AE2990" t="str">
            <v>S125</v>
          </cell>
          <cell r="AF2990" t="str">
            <v>Core</v>
          </cell>
          <cell r="AG2990">
            <v>1</v>
          </cell>
          <cell r="AH2990" t="str">
            <v>&lt;N/A&gt;</v>
          </cell>
          <cell r="AI2990" t="str">
            <v>Accessories</v>
          </cell>
          <cell r="AJ2990" t="str">
            <v/>
          </cell>
          <cell r="AK2990">
            <v>0</v>
          </cell>
          <cell r="AL2990">
            <v>45992</v>
          </cell>
          <cell r="AM2990">
            <v>5258.44</v>
          </cell>
          <cell r="AN2990">
            <v>2516</v>
          </cell>
          <cell r="AO2990">
            <v>2.09</v>
          </cell>
        </row>
        <row r="2991">
          <cell r="A2991">
            <v>8751104660</v>
          </cell>
          <cell r="B2991" t="str">
            <v>Current</v>
          </cell>
          <cell r="C2991" t="str">
            <v>W060</v>
          </cell>
          <cell r="D2991" t="str">
            <v>Speedo USA Maersk</v>
          </cell>
          <cell r="E2991" t="str">
            <v>8-751104660</v>
          </cell>
          <cell r="F2991" t="str">
            <v>NW SILICONE CAP 660</v>
          </cell>
          <cell r="G2991" t="str">
            <v>P1133</v>
          </cell>
          <cell r="H2991" t="str">
            <v>Swim Caps</v>
          </cell>
          <cell r="I2991" t="str">
            <v>816</v>
          </cell>
          <cell r="J2991" t="str">
            <v>Equipment</v>
          </cell>
          <cell r="K2991" t="str">
            <v>SMU</v>
          </cell>
          <cell r="L2991" t="str">
            <v>SS25</v>
          </cell>
          <cell r="M2991">
            <v>10865.91</v>
          </cell>
          <cell r="N2991">
            <v>5199</v>
          </cell>
          <cell r="O2991">
            <v>0</v>
          </cell>
          <cell r="P2991">
            <v>0</v>
          </cell>
          <cell r="Q2991">
            <v>0</v>
          </cell>
          <cell r="R2991">
            <v>0</v>
          </cell>
          <cell r="S2991">
            <v>0</v>
          </cell>
          <cell r="T2991">
            <v>0</v>
          </cell>
          <cell r="U2991">
            <v>0</v>
          </cell>
          <cell r="V2991">
            <v>0</v>
          </cell>
          <cell r="W2991">
            <v>0</v>
          </cell>
          <cell r="X2991">
            <v>2.09</v>
          </cell>
          <cell r="Y2991">
            <v>-2.09</v>
          </cell>
          <cell r="Z2991">
            <v>0</v>
          </cell>
          <cell r="AA2991">
            <v>2.09</v>
          </cell>
          <cell r="AB2991">
            <v>0</v>
          </cell>
          <cell r="AC2991" t="str">
            <v>Mainline</v>
          </cell>
          <cell r="AD2991" t="str">
            <v>51_Swim Caps</v>
          </cell>
          <cell r="AE2991" t="str">
            <v>S125</v>
          </cell>
          <cell r="AF2991" t="str">
            <v>Core</v>
          </cell>
          <cell r="AG2991">
            <v>1</v>
          </cell>
          <cell r="AH2991" t="str">
            <v>&lt;N/A&gt;</v>
          </cell>
          <cell r="AI2991" t="str">
            <v>Accessories</v>
          </cell>
          <cell r="AJ2991" t="str">
            <v/>
          </cell>
          <cell r="AK2991">
            <v>0</v>
          </cell>
          <cell r="AL2991">
            <v>45992</v>
          </cell>
          <cell r="AM2991">
            <v>10865.91</v>
          </cell>
          <cell r="AN2991">
            <v>5199</v>
          </cell>
          <cell r="AO2991">
            <v>2.09</v>
          </cell>
        </row>
        <row r="2992">
          <cell r="A2992">
            <v>8751136100</v>
          </cell>
          <cell r="B2992" t="str">
            <v>Current</v>
          </cell>
          <cell r="C2992" t="str">
            <v>W060</v>
          </cell>
          <cell r="D2992" t="str">
            <v>Speedo USA Maersk</v>
          </cell>
          <cell r="E2992" t="str">
            <v>8-751136100</v>
          </cell>
          <cell r="F2992" t="str">
            <v>JR LATEX CAP 100</v>
          </cell>
          <cell r="G2992" t="str">
            <v>P1133</v>
          </cell>
          <cell r="H2992" t="str">
            <v>Swim Caps</v>
          </cell>
          <cell r="I2992" t="str">
            <v>816</v>
          </cell>
          <cell r="J2992" t="str">
            <v>Equipment</v>
          </cell>
          <cell r="K2992" t="str">
            <v>SMU</v>
          </cell>
          <cell r="L2992" t="str">
            <v>SS25</v>
          </cell>
          <cell r="M2992">
            <v>50.92</v>
          </cell>
          <cell r="N2992">
            <v>38</v>
          </cell>
          <cell r="O2992">
            <v>0</v>
          </cell>
          <cell r="P2992">
            <v>0</v>
          </cell>
          <cell r="Q2992">
            <v>0</v>
          </cell>
          <cell r="R2992">
            <v>0</v>
          </cell>
          <cell r="S2992">
            <v>0</v>
          </cell>
          <cell r="T2992">
            <v>0</v>
          </cell>
          <cell r="U2992">
            <v>0</v>
          </cell>
          <cell r="V2992">
            <v>0</v>
          </cell>
          <cell r="W2992">
            <v>0</v>
          </cell>
          <cell r="X2992">
            <v>1.34</v>
          </cell>
          <cell r="Y2992">
            <v>-1.34</v>
          </cell>
          <cell r="Z2992">
            <v>0</v>
          </cell>
          <cell r="AA2992">
            <v>1.34</v>
          </cell>
          <cell r="AB2992">
            <v>0</v>
          </cell>
          <cell r="AC2992" t="str">
            <v>Mainline</v>
          </cell>
          <cell r="AD2992" t="str">
            <v>51_Swim Caps</v>
          </cell>
          <cell r="AE2992" t="str">
            <v>S125</v>
          </cell>
          <cell r="AF2992" t="str">
            <v>Core</v>
          </cell>
          <cell r="AG2992">
            <v>1</v>
          </cell>
          <cell r="AH2992" t="str">
            <v>&lt;N/A&gt;</v>
          </cell>
          <cell r="AI2992" t="str">
            <v>Accessories</v>
          </cell>
          <cell r="AJ2992" t="str">
            <v/>
          </cell>
          <cell r="AK2992">
            <v>0</v>
          </cell>
          <cell r="AL2992">
            <v>45992</v>
          </cell>
          <cell r="AM2992">
            <v>50.92</v>
          </cell>
          <cell r="AN2992">
            <v>38</v>
          </cell>
          <cell r="AO2992">
            <v>1.34</v>
          </cell>
        </row>
        <row r="2993">
          <cell r="A2993">
            <v>8751136672</v>
          </cell>
          <cell r="B2993" t="str">
            <v>Current</v>
          </cell>
          <cell r="C2993" t="str">
            <v>W060</v>
          </cell>
          <cell r="D2993" t="str">
            <v>Speedo USA Maersk</v>
          </cell>
          <cell r="E2993" t="str">
            <v>8-751136672</v>
          </cell>
          <cell r="F2993" t="str">
            <v>JR LATEX CAP 672</v>
          </cell>
          <cell r="G2993" t="str">
            <v>P1133</v>
          </cell>
          <cell r="H2993" t="str">
            <v>Swim Caps</v>
          </cell>
          <cell r="I2993" t="str">
            <v>816</v>
          </cell>
          <cell r="J2993" t="str">
            <v>Equipment</v>
          </cell>
          <cell r="K2993" t="str">
            <v>SMU</v>
          </cell>
          <cell r="L2993" t="str">
            <v>SS25</v>
          </cell>
          <cell r="M2993">
            <v>2.68</v>
          </cell>
          <cell r="N2993">
            <v>2</v>
          </cell>
          <cell r="O2993">
            <v>0</v>
          </cell>
          <cell r="P2993">
            <v>0</v>
          </cell>
          <cell r="Q2993">
            <v>0</v>
          </cell>
          <cell r="R2993">
            <v>0</v>
          </cell>
          <cell r="S2993">
            <v>0</v>
          </cell>
          <cell r="T2993">
            <v>0</v>
          </cell>
          <cell r="U2993">
            <v>0</v>
          </cell>
          <cell r="V2993">
            <v>0</v>
          </cell>
          <cell r="W2993">
            <v>0</v>
          </cell>
          <cell r="X2993">
            <v>1.34</v>
          </cell>
          <cell r="Y2993">
            <v>-1.34</v>
          </cell>
          <cell r="Z2993">
            <v>0</v>
          </cell>
          <cell r="AA2993">
            <v>1.34</v>
          </cell>
          <cell r="AB2993">
            <v>0</v>
          </cell>
          <cell r="AC2993" t="str">
            <v>Mainline</v>
          </cell>
          <cell r="AD2993" t="str">
            <v>51_Swim Caps</v>
          </cell>
          <cell r="AE2993" t="str">
            <v>S125</v>
          </cell>
          <cell r="AF2993" t="str">
            <v>Core</v>
          </cell>
          <cell r="AG2993">
            <v>1</v>
          </cell>
          <cell r="AH2993" t="str">
            <v>&lt;N/A&gt;</v>
          </cell>
          <cell r="AI2993" t="str">
            <v>Accessories</v>
          </cell>
          <cell r="AJ2993" t="str">
            <v/>
          </cell>
          <cell r="AK2993">
            <v>0</v>
          </cell>
          <cell r="AL2993">
            <v>45992</v>
          </cell>
          <cell r="AM2993">
            <v>2.68</v>
          </cell>
          <cell r="AN2993">
            <v>2</v>
          </cell>
          <cell r="AO2993">
            <v>1.34</v>
          </cell>
        </row>
        <row r="2994">
          <cell r="A2994">
            <v>87520118001</v>
          </cell>
          <cell r="B2994" t="str">
            <v>Current</v>
          </cell>
          <cell r="C2994" t="str">
            <v>W060</v>
          </cell>
          <cell r="D2994" t="str">
            <v>Speedo USA Maersk</v>
          </cell>
          <cell r="E2994" t="str">
            <v>8-7520118001</v>
          </cell>
          <cell r="F2994" t="str">
            <v>VNTILATOR DLX MESH 001</v>
          </cell>
          <cell r="G2994" t="str">
            <v>P1123</v>
          </cell>
          <cell r="H2994" t="str">
            <v>Packs</v>
          </cell>
          <cell r="I2994" t="str">
            <v>820</v>
          </cell>
          <cell r="J2994" t="str">
            <v>Accessories</v>
          </cell>
          <cell r="K2994" t="str">
            <v>SMU</v>
          </cell>
          <cell r="L2994" t="str">
            <v>SS25</v>
          </cell>
          <cell r="M2994">
            <v>36340.559999999998</v>
          </cell>
          <cell r="N2994">
            <v>5938</v>
          </cell>
          <cell r="O2994">
            <v>0</v>
          </cell>
          <cell r="P2994">
            <v>0</v>
          </cell>
          <cell r="Q2994">
            <v>0</v>
          </cell>
          <cell r="R2994">
            <v>0</v>
          </cell>
          <cell r="S2994">
            <v>0</v>
          </cell>
          <cell r="T2994">
            <v>0</v>
          </cell>
          <cell r="U2994">
            <v>0</v>
          </cell>
          <cell r="V2994">
            <v>0</v>
          </cell>
          <cell r="W2994">
            <v>0</v>
          </cell>
          <cell r="X2994">
            <v>6.1199999999999992</v>
          </cell>
          <cell r="Y2994">
            <v>-6.1199999999999992</v>
          </cell>
          <cell r="Z2994">
            <v>0</v>
          </cell>
          <cell r="AA2994">
            <v>6.1199999999999992</v>
          </cell>
          <cell r="AB2994">
            <v>0</v>
          </cell>
          <cell r="AC2994" t="str">
            <v>Mainline</v>
          </cell>
          <cell r="AD2994" t="str">
            <v>52_Bags and Packs</v>
          </cell>
          <cell r="AE2994" t="str">
            <v>S125</v>
          </cell>
          <cell r="AF2994" t="str">
            <v>Core</v>
          </cell>
          <cell r="AG2994">
            <v>1</v>
          </cell>
          <cell r="AH2994" t="str">
            <v>&lt;N/A&gt;</v>
          </cell>
          <cell r="AI2994" t="str">
            <v>Accessories</v>
          </cell>
          <cell r="AJ2994" t="str">
            <v/>
          </cell>
          <cell r="AK2994">
            <v>0</v>
          </cell>
          <cell r="AL2994">
            <v>46357</v>
          </cell>
          <cell r="AM2994">
            <v>36340.559999999998</v>
          </cell>
          <cell r="AN2994">
            <v>5938</v>
          </cell>
          <cell r="AO2994">
            <v>6.1199999999999992</v>
          </cell>
        </row>
        <row r="2995">
          <cell r="A2995">
            <v>87520118052</v>
          </cell>
          <cell r="B2995" t="str">
            <v>Current</v>
          </cell>
          <cell r="C2995" t="str">
            <v>W060</v>
          </cell>
          <cell r="D2995" t="str">
            <v>Speedo USA Maersk</v>
          </cell>
          <cell r="E2995" t="str">
            <v>8-7520118052</v>
          </cell>
          <cell r="F2995" t="str">
            <v>VNTILATOR DLX MESH 052</v>
          </cell>
          <cell r="G2995" t="str">
            <v>P1123</v>
          </cell>
          <cell r="H2995" t="str">
            <v>Packs</v>
          </cell>
          <cell r="I2995" t="str">
            <v>820</v>
          </cell>
          <cell r="J2995" t="str">
            <v>Accessories</v>
          </cell>
          <cell r="K2995" t="str">
            <v>SMU</v>
          </cell>
          <cell r="L2995" t="str">
            <v>SS25</v>
          </cell>
          <cell r="M2995">
            <v>24406.560000000001</v>
          </cell>
          <cell r="N2995">
            <v>3988</v>
          </cell>
          <cell r="O2995">
            <v>0</v>
          </cell>
          <cell r="P2995">
            <v>0</v>
          </cell>
          <cell r="Q2995">
            <v>0</v>
          </cell>
          <cell r="R2995">
            <v>0</v>
          </cell>
          <cell r="S2995">
            <v>0</v>
          </cell>
          <cell r="T2995">
            <v>0</v>
          </cell>
          <cell r="U2995">
            <v>0</v>
          </cell>
          <cell r="V2995">
            <v>0</v>
          </cell>
          <cell r="W2995">
            <v>0</v>
          </cell>
          <cell r="X2995">
            <v>6.12</v>
          </cell>
          <cell r="Y2995">
            <v>-6.12</v>
          </cell>
          <cell r="Z2995">
            <v>0</v>
          </cell>
          <cell r="AA2995">
            <v>6.12</v>
          </cell>
          <cell r="AB2995">
            <v>0</v>
          </cell>
          <cell r="AC2995" t="str">
            <v>Mainline</v>
          </cell>
          <cell r="AD2995" t="str">
            <v>52_Bags and Packs</v>
          </cell>
          <cell r="AE2995" t="str">
            <v>S125</v>
          </cell>
          <cell r="AF2995" t="str">
            <v>Core</v>
          </cell>
          <cell r="AG2995">
            <v>1</v>
          </cell>
          <cell r="AH2995" t="str">
            <v>&lt;N/A&gt;</v>
          </cell>
          <cell r="AI2995" t="str">
            <v>Accessories</v>
          </cell>
          <cell r="AJ2995" t="str">
            <v/>
          </cell>
          <cell r="AK2995">
            <v>0</v>
          </cell>
          <cell r="AL2995">
            <v>46357</v>
          </cell>
          <cell r="AM2995">
            <v>24406.560000000001</v>
          </cell>
          <cell r="AN2995">
            <v>3988</v>
          </cell>
          <cell r="AO2995">
            <v>6.12</v>
          </cell>
        </row>
        <row r="2996">
          <cell r="A2996">
            <v>87520118342</v>
          </cell>
          <cell r="B2996" t="str">
            <v>Expiring</v>
          </cell>
          <cell r="C2996" t="str">
            <v>W060</v>
          </cell>
          <cell r="D2996" t="str">
            <v>Speedo USA Maersk</v>
          </cell>
          <cell r="E2996" t="str">
            <v>8-7520118342</v>
          </cell>
          <cell r="F2996" t="str">
            <v>VNTILATOR DLX MESH 342</v>
          </cell>
          <cell r="G2996" t="str">
            <v>P1123</v>
          </cell>
          <cell r="H2996" t="str">
            <v>Packs</v>
          </cell>
          <cell r="I2996" t="str">
            <v>820</v>
          </cell>
          <cell r="J2996" t="str">
            <v>Accessories</v>
          </cell>
          <cell r="K2996" t="str">
            <v>MNL</v>
          </cell>
          <cell r="L2996" t="str">
            <v>AW24</v>
          </cell>
          <cell r="M2996">
            <v>495.72</v>
          </cell>
          <cell r="N2996">
            <v>81</v>
          </cell>
          <cell r="O2996">
            <v>99.144000000000005</v>
          </cell>
          <cell r="P2996">
            <v>0</v>
          </cell>
          <cell r="Q2996">
            <v>0</v>
          </cell>
          <cell r="R2996">
            <v>0</v>
          </cell>
          <cell r="S2996">
            <v>0</v>
          </cell>
          <cell r="T2996">
            <v>0</v>
          </cell>
          <cell r="U2996">
            <v>0</v>
          </cell>
          <cell r="V2996">
            <v>0</v>
          </cell>
          <cell r="W2996">
            <v>0</v>
          </cell>
          <cell r="X2996">
            <v>6.12</v>
          </cell>
          <cell r="Y2996">
            <v>-6.12</v>
          </cell>
          <cell r="Z2996">
            <v>1.224</v>
          </cell>
          <cell r="AA2996">
            <v>4.8959999999999999</v>
          </cell>
          <cell r="AB2996">
            <v>1.224</v>
          </cell>
          <cell r="AC2996" t="str">
            <v>Mainline</v>
          </cell>
          <cell r="AD2996" t="str">
            <v>52_Bags and Packs</v>
          </cell>
          <cell r="AE2996" t="str">
            <v>S224</v>
          </cell>
          <cell r="AF2996" t="str">
            <v>Core</v>
          </cell>
          <cell r="AG2996">
            <v>1</v>
          </cell>
          <cell r="AH2996" t="str">
            <v>&lt;N/A&gt;</v>
          </cell>
          <cell r="AI2996" t="str">
            <v>Accessories</v>
          </cell>
          <cell r="AJ2996" t="str">
            <v/>
          </cell>
          <cell r="AK2996">
            <v>0</v>
          </cell>
          <cell r="AL2996">
            <v>45627</v>
          </cell>
          <cell r="AM2996">
            <v>396.57599999999996</v>
          </cell>
          <cell r="AN2996">
            <v>81</v>
          </cell>
          <cell r="AO2996">
            <v>4.8959999999999999</v>
          </cell>
        </row>
        <row r="2997">
          <cell r="A2997">
            <v>87520118425</v>
          </cell>
          <cell r="B2997" t="str">
            <v>Current</v>
          </cell>
          <cell r="C2997" t="str">
            <v>W060</v>
          </cell>
          <cell r="D2997" t="str">
            <v>Speedo USA Maersk</v>
          </cell>
          <cell r="E2997" t="str">
            <v>8-7520118425</v>
          </cell>
          <cell r="F2997" t="str">
            <v>VNTILATOR DLX MESH 425</v>
          </cell>
          <cell r="G2997" t="str">
            <v>P1123</v>
          </cell>
          <cell r="H2997" t="str">
            <v>Packs</v>
          </cell>
          <cell r="I2997" t="str">
            <v>820</v>
          </cell>
          <cell r="J2997" t="str">
            <v>Accessories</v>
          </cell>
          <cell r="K2997" t="str">
            <v>SMU</v>
          </cell>
          <cell r="L2997" t="str">
            <v>SS25</v>
          </cell>
          <cell r="M2997">
            <v>9124.92</v>
          </cell>
          <cell r="N2997">
            <v>1491</v>
          </cell>
          <cell r="O2997">
            <v>0</v>
          </cell>
          <cell r="P2997">
            <v>0</v>
          </cell>
          <cell r="Q2997">
            <v>0</v>
          </cell>
          <cell r="R2997">
            <v>0</v>
          </cell>
          <cell r="S2997">
            <v>0</v>
          </cell>
          <cell r="T2997">
            <v>0</v>
          </cell>
          <cell r="U2997">
            <v>0</v>
          </cell>
          <cell r="V2997">
            <v>0</v>
          </cell>
          <cell r="W2997">
            <v>0</v>
          </cell>
          <cell r="X2997">
            <v>6.12</v>
          </cell>
          <cell r="Y2997">
            <v>-6.12</v>
          </cell>
          <cell r="Z2997">
            <v>0</v>
          </cell>
          <cell r="AA2997">
            <v>6.12</v>
          </cell>
          <cell r="AB2997">
            <v>0</v>
          </cell>
          <cell r="AC2997" t="str">
            <v>Mainline</v>
          </cell>
          <cell r="AD2997" t="str">
            <v>52_Bags and Packs</v>
          </cell>
          <cell r="AE2997" t="str">
            <v>S125</v>
          </cell>
          <cell r="AF2997" t="str">
            <v>Core</v>
          </cell>
          <cell r="AG2997">
            <v>1</v>
          </cell>
          <cell r="AH2997" t="str">
            <v>&lt;N/A&gt;</v>
          </cell>
          <cell r="AI2997" t="str">
            <v>Accessories</v>
          </cell>
          <cell r="AJ2997" t="str">
            <v/>
          </cell>
          <cell r="AK2997">
            <v>0</v>
          </cell>
          <cell r="AL2997">
            <v>45992</v>
          </cell>
          <cell r="AM2997">
            <v>9124.92</v>
          </cell>
          <cell r="AN2997">
            <v>1491</v>
          </cell>
          <cell r="AO2997">
            <v>6.12</v>
          </cell>
        </row>
        <row r="2998">
          <cell r="A2998">
            <v>87520118426</v>
          </cell>
          <cell r="B2998" t="str">
            <v>Current</v>
          </cell>
          <cell r="C2998" t="str">
            <v>W060</v>
          </cell>
          <cell r="D2998" t="str">
            <v>Speedo USA Maersk</v>
          </cell>
          <cell r="E2998" t="str">
            <v>8-7520118426</v>
          </cell>
          <cell r="F2998" t="str">
            <v>VNTILATOR DLX MESH 426</v>
          </cell>
          <cell r="G2998" t="str">
            <v>P1123</v>
          </cell>
          <cell r="H2998" t="str">
            <v>Packs</v>
          </cell>
          <cell r="I2998" t="str">
            <v>820</v>
          </cell>
          <cell r="J2998" t="str">
            <v>Accessories</v>
          </cell>
          <cell r="K2998" t="str">
            <v>SMU</v>
          </cell>
          <cell r="L2998" t="str">
            <v>SS25</v>
          </cell>
          <cell r="M2998">
            <v>37858.32</v>
          </cell>
          <cell r="N2998">
            <v>6186</v>
          </cell>
          <cell r="O2998">
            <v>0</v>
          </cell>
          <cell r="P2998">
            <v>0</v>
          </cell>
          <cell r="Q2998">
            <v>0</v>
          </cell>
          <cell r="R2998">
            <v>0</v>
          </cell>
          <cell r="S2998">
            <v>0</v>
          </cell>
          <cell r="T2998">
            <v>0</v>
          </cell>
          <cell r="U2998">
            <v>0</v>
          </cell>
          <cell r="V2998">
            <v>0</v>
          </cell>
          <cell r="W2998">
            <v>0</v>
          </cell>
          <cell r="X2998">
            <v>6.12</v>
          </cell>
          <cell r="Y2998">
            <v>-6.12</v>
          </cell>
          <cell r="Z2998">
            <v>0</v>
          </cell>
          <cell r="AA2998">
            <v>6.12</v>
          </cell>
          <cell r="AB2998">
            <v>0</v>
          </cell>
          <cell r="AC2998" t="str">
            <v>Mainline</v>
          </cell>
          <cell r="AD2998" t="str">
            <v>52_Bags and Packs</v>
          </cell>
          <cell r="AE2998" t="str">
            <v>S125</v>
          </cell>
          <cell r="AF2998" t="str">
            <v>Core</v>
          </cell>
          <cell r="AG2998">
            <v>1</v>
          </cell>
          <cell r="AH2998" t="str">
            <v>&lt;N/A&gt;</v>
          </cell>
          <cell r="AI2998" t="str">
            <v>Accessories</v>
          </cell>
          <cell r="AJ2998" t="str">
            <v/>
          </cell>
          <cell r="AK2998">
            <v>0</v>
          </cell>
          <cell r="AL2998">
            <v>46357</v>
          </cell>
          <cell r="AM2998">
            <v>37858.32</v>
          </cell>
          <cell r="AN2998">
            <v>6186</v>
          </cell>
          <cell r="AO2998">
            <v>6.12</v>
          </cell>
        </row>
        <row r="2999">
          <cell r="A2999">
            <v>87520118427</v>
          </cell>
          <cell r="B2999" t="str">
            <v>Current</v>
          </cell>
          <cell r="C2999" t="str">
            <v>W060</v>
          </cell>
          <cell r="D2999" t="str">
            <v>Speedo USA Maersk</v>
          </cell>
          <cell r="E2999" t="str">
            <v>8-7520118427</v>
          </cell>
          <cell r="F2999" t="str">
            <v>VNTILATOR DLX MESH 427</v>
          </cell>
          <cell r="G2999" t="str">
            <v>P1123</v>
          </cell>
          <cell r="H2999" t="str">
            <v>Packs</v>
          </cell>
          <cell r="I2999" t="str">
            <v>820</v>
          </cell>
          <cell r="J2999" t="str">
            <v>Accessories</v>
          </cell>
          <cell r="K2999" t="str">
            <v>SMU</v>
          </cell>
          <cell r="L2999" t="str">
            <v>SS25</v>
          </cell>
          <cell r="M2999">
            <v>18586.439999999999</v>
          </cell>
          <cell r="N2999">
            <v>3037</v>
          </cell>
          <cell r="O2999">
            <v>0</v>
          </cell>
          <cell r="P2999">
            <v>0</v>
          </cell>
          <cell r="Q2999">
            <v>0</v>
          </cell>
          <cell r="R2999">
            <v>0</v>
          </cell>
          <cell r="S2999">
            <v>0</v>
          </cell>
          <cell r="T2999">
            <v>0</v>
          </cell>
          <cell r="U2999">
            <v>0</v>
          </cell>
          <cell r="V2999">
            <v>0</v>
          </cell>
          <cell r="W2999">
            <v>0</v>
          </cell>
          <cell r="X2999">
            <v>6.1199999999999992</v>
          </cell>
          <cell r="Y2999">
            <v>-6.1199999999999992</v>
          </cell>
          <cell r="Z2999">
            <v>0</v>
          </cell>
          <cell r="AA2999">
            <v>6.1199999999999992</v>
          </cell>
          <cell r="AB2999">
            <v>0</v>
          </cell>
          <cell r="AC2999" t="str">
            <v>Mainline</v>
          </cell>
          <cell r="AD2999" t="str">
            <v>52_Bags and Packs</v>
          </cell>
          <cell r="AE2999" t="str">
            <v>S125</v>
          </cell>
          <cell r="AF2999" t="str">
            <v>Core</v>
          </cell>
          <cell r="AG2999">
            <v>1</v>
          </cell>
          <cell r="AH2999" t="str">
            <v>&lt;N/A&gt;</v>
          </cell>
          <cell r="AI2999" t="str">
            <v>Accessories</v>
          </cell>
          <cell r="AJ2999" t="str">
            <v/>
          </cell>
          <cell r="AK2999">
            <v>0</v>
          </cell>
          <cell r="AL2999">
            <v>46357</v>
          </cell>
          <cell r="AM2999">
            <v>18586.439999999999</v>
          </cell>
          <cell r="AN2999">
            <v>3037</v>
          </cell>
          <cell r="AO2999">
            <v>6.1199999999999992</v>
          </cell>
        </row>
        <row r="3000">
          <cell r="A3000">
            <v>87520118552</v>
          </cell>
          <cell r="B3000" t="str">
            <v>Current</v>
          </cell>
          <cell r="C3000" t="str">
            <v>W060</v>
          </cell>
          <cell r="D3000" t="str">
            <v>Speedo USA Maersk</v>
          </cell>
          <cell r="E3000" t="str">
            <v>8-7520118552</v>
          </cell>
          <cell r="F3000" t="str">
            <v>VNTILATOR DLX MESH 552</v>
          </cell>
          <cell r="G3000" t="str">
            <v>P1123</v>
          </cell>
          <cell r="H3000" t="str">
            <v>Packs</v>
          </cell>
          <cell r="I3000" t="str">
            <v>820</v>
          </cell>
          <cell r="J3000" t="str">
            <v>Accessories</v>
          </cell>
          <cell r="K3000" t="str">
            <v>SMU</v>
          </cell>
          <cell r="L3000" t="str">
            <v>SS25</v>
          </cell>
          <cell r="M3000">
            <v>6407.64</v>
          </cell>
          <cell r="N3000">
            <v>1047</v>
          </cell>
          <cell r="O3000">
            <v>0</v>
          </cell>
          <cell r="P3000">
            <v>0</v>
          </cell>
          <cell r="Q3000">
            <v>0</v>
          </cell>
          <cell r="R3000">
            <v>0</v>
          </cell>
          <cell r="S3000">
            <v>0</v>
          </cell>
          <cell r="T3000">
            <v>0</v>
          </cell>
          <cell r="U3000">
            <v>0</v>
          </cell>
          <cell r="V3000">
            <v>0</v>
          </cell>
          <cell r="W3000">
            <v>0</v>
          </cell>
          <cell r="X3000">
            <v>6.12</v>
          </cell>
          <cell r="Y3000">
            <v>-6.12</v>
          </cell>
          <cell r="Z3000">
            <v>0</v>
          </cell>
          <cell r="AA3000">
            <v>6.12</v>
          </cell>
          <cell r="AB3000">
            <v>0</v>
          </cell>
          <cell r="AC3000" t="str">
            <v>Mainline</v>
          </cell>
          <cell r="AD3000" t="str">
            <v>52_Bags and Packs</v>
          </cell>
          <cell r="AE3000" t="str">
            <v>S125</v>
          </cell>
          <cell r="AF3000" t="str">
            <v>Core</v>
          </cell>
          <cell r="AG3000">
            <v>1</v>
          </cell>
          <cell r="AH3000" t="str">
            <v>&lt;N/A&gt;</v>
          </cell>
          <cell r="AI3000" t="str">
            <v>Accessories</v>
          </cell>
          <cell r="AJ3000" t="str">
            <v/>
          </cell>
          <cell r="AK3000">
            <v>0</v>
          </cell>
          <cell r="AL3000">
            <v>46357</v>
          </cell>
          <cell r="AM3000">
            <v>6407.64</v>
          </cell>
          <cell r="AN3000">
            <v>1047</v>
          </cell>
          <cell r="AO3000">
            <v>6.12</v>
          </cell>
        </row>
        <row r="3001">
          <cell r="A3001">
            <v>87520118644</v>
          </cell>
          <cell r="B3001" t="str">
            <v>Current</v>
          </cell>
          <cell r="C3001" t="str">
            <v>W060</v>
          </cell>
          <cell r="D3001" t="str">
            <v>Speedo USA Maersk</v>
          </cell>
          <cell r="E3001" t="str">
            <v>8-7520118644</v>
          </cell>
          <cell r="F3001" t="str">
            <v>VNTILATOR DLX MESH 644</v>
          </cell>
          <cell r="G3001" t="str">
            <v>P1123</v>
          </cell>
          <cell r="H3001" t="str">
            <v>Packs</v>
          </cell>
          <cell r="I3001" t="str">
            <v>820</v>
          </cell>
          <cell r="J3001" t="str">
            <v>Accessories</v>
          </cell>
          <cell r="K3001" t="str">
            <v>SMU</v>
          </cell>
          <cell r="L3001" t="str">
            <v>SS25</v>
          </cell>
          <cell r="M3001">
            <v>2080.8000000000002</v>
          </cell>
          <cell r="N3001">
            <v>340</v>
          </cell>
          <cell r="O3001">
            <v>0</v>
          </cell>
          <cell r="P3001">
            <v>0</v>
          </cell>
          <cell r="Q3001">
            <v>0</v>
          </cell>
          <cell r="R3001">
            <v>0</v>
          </cell>
          <cell r="S3001">
            <v>0</v>
          </cell>
          <cell r="T3001">
            <v>0</v>
          </cell>
          <cell r="U3001">
            <v>0</v>
          </cell>
          <cell r="V3001">
            <v>0</v>
          </cell>
          <cell r="W3001">
            <v>0</v>
          </cell>
          <cell r="X3001">
            <v>6.12</v>
          </cell>
          <cell r="Y3001">
            <v>-6.12</v>
          </cell>
          <cell r="Z3001">
            <v>0</v>
          </cell>
          <cell r="AA3001">
            <v>6.12</v>
          </cell>
          <cell r="AB3001">
            <v>0</v>
          </cell>
          <cell r="AC3001" t="str">
            <v>Mainline</v>
          </cell>
          <cell r="AD3001" t="str">
            <v>52_Bags and Packs</v>
          </cell>
          <cell r="AE3001" t="str">
            <v>S125</v>
          </cell>
          <cell r="AF3001" t="str">
            <v>Core</v>
          </cell>
          <cell r="AG3001">
            <v>1</v>
          </cell>
          <cell r="AH3001" t="str">
            <v>&lt;N/A&gt;</v>
          </cell>
          <cell r="AI3001" t="str">
            <v>Accessories</v>
          </cell>
          <cell r="AJ3001" t="str">
            <v/>
          </cell>
          <cell r="AK3001">
            <v>0</v>
          </cell>
          <cell r="AL3001">
            <v>46357</v>
          </cell>
          <cell r="AM3001">
            <v>2080.8000000000002</v>
          </cell>
          <cell r="AN3001">
            <v>340</v>
          </cell>
          <cell r="AO3001">
            <v>6.12</v>
          </cell>
        </row>
        <row r="3002">
          <cell r="A3002">
            <v>87520118674</v>
          </cell>
          <cell r="B3002" t="str">
            <v>Current</v>
          </cell>
          <cell r="C3002" t="str">
            <v>W060</v>
          </cell>
          <cell r="D3002" t="str">
            <v>Speedo USA Maersk</v>
          </cell>
          <cell r="E3002" t="str">
            <v>8-7520118674</v>
          </cell>
          <cell r="F3002" t="str">
            <v>VNTILATOR DLX MESH 674</v>
          </cell>
          <cell r="G3002" t="str">
            <v>P1123</v>
          </cell>
          <cell r="H3002" t="str">
            <v>Packs</v>
          </cell>
          <cell r="I3002" t="str">
            <v>820</v>
          </cell>
          <cell r="J3002" t="str">
            <v>Accessories</v>
          </cell>
          <cell r="K3002" t="str">
            <v>SMU</v>
          </cell>
          <cell r="L3002" t="str">
            <v>SS25</v>
          </cell>
          <cell r="M3002">
            <v>5642.64</v>
          </cell>
          <cell r="N3002">
            <v>922</v>
          </cell>
          <cell r="O3002">
            <v>0</v>
          </cell>
          <cell r="P3002">
            <v>0</v>
          </cell>
          <cell r="Q3002">
            <v>0</v>
          </cell>
          <cell r="R3002">
            <v>0</v>
          </cell>
          <cell r="S3002">
            <v>0</v>
          </cell>
          <cell r="T3002">
            <v>0</v>
          </cell>
          <cell r="U3002">
            <v>0</v>
          </cell>
          <cell r="V3002">
            <v>0</v>
          </cell>
          <cell r="W3002">
            <v>0</v>
          </cell>
          <cell r="X3002">
            <v>6.12</v>
          </cell>
          <cell r="Y3002">
            <v>-6.12</v>
          </cell>
          <cell r="Z3002">
            <v>0</v>
          </cell>
          <cell r="AA3002">
            <v>6.12</v>
          </cell>
          <cell r="AB3002">
            <v>0</v>
          </cell>
          <cell r="AC3002" t="str">
            <v>Mainline</v>
          </cell>
          <cell r="AD3002" t="str">
            <v>52_Bags and Packs</v>
          </cell>
          <cell r="AE3002" t="str">
            <v>S125</v>
          </cell>
          <cell r="AF3002" t="str">
            <v>Core</v>
          </cell>
          <cell r="AG3002">
            <v>1</v>
          </cell>
          <cell r="AH3002" t="str">
            <v>&lt;N/A&gt;</v>
          </cell>
          <cell r="AI3002" t="str">
            <v>Accessories</v>
          </cell>
          <cell r="AJ3002" t="str">
            <v/>
          </cell>
          <cell r="AK3002">
            <v>0</v>
          </cell>
          <cell r="AL3002">
            <v>46357</v>
          </cell>
          <cell r="AM3002">
            <v>5642.64</v>
          </cell>
          <cell r="AN3002">
            <v>922</v>
          </cell>
          <cell r="AO3002">
            <v>6.12</v>
          </cell>
        </row>
        <row r="3003">
          <cell r="A3003">
            <v>87520118834</v>
          </cell>
          <cell r="B3003" t="str">
            <v>Current</v>
          </cell>
          <cell r="C3003" t="str">
            <v>W060</v>
          </cell>
          <cell r="D3003" t="str">
            <v>Speedo USA Maersk</v>
          </cell>
          <cell r="E3003" t="str">
            <v>8-7520118834</v>
          </cell>
          <cell r="F3003" t="str">
            <v>VNTILATOR DLX MESH 834</v>
          </cell>
          <cell r="G3003" t="str">
            <v>P1123</v>
          </cell>
          <cell r="H3003" t="str">
            <v>Packs</v>
          </cell>
          <cell r="I3003" t="str">
            <v>820</v>
          </cell>
          <cell r="J3003" t="str">
            <v>Accessories</v>
          </cell>
          <cell r="K3003" t="str">
            <v>SMU</v>
          </cell>
          <cell r="L3003" t="str">
            <v>SS25</v>
          </cell>
          <cell r="M3003">
            <v>5397.84</v>
          </cell>
          <cell r="N3003">
            <v>882</v>
          </cell>
          <cell r="O3003">
            <v>0</v>
          </cell>
          <cell r="P3003">
            <v>0</v>
          </cell>
          <cell r="Q3003">
            <v>0</v>
          </cell>
          <cell r="R3003">
            <v>0</v>
          </cell>
          <cell r="S3003">
            <v>0</v>
          </cell>
          <cell r="T3003">
            <v>0</v>
          </cell>
          <cell r="U3003">
            <v>0</v>
          </cell>
          <cell r="V3003">
            <v>0</v>
          </cell>
          <cell r="W3003">
            <v>0</v>
          </cell>
          <cell r="X3003">
            <v>6.12</v>
          </cell>
          <cell r="Y3003">
            <v>-6.12</v>
          </cell>
          <cell r="Z3003">
            <v>0</v>
          </cell>
          <cell r="AA3003">
            <v>6.12</v>
          </cell>
          <cell r="AB3003">
            <v>0</v>
          </cell>
          <cell r="AC3003" t="str">
            <v>Mainline</v>
          </cell>
          <cell r="AD3003" t="str">
            <v>52_Bags and Packs</v>
          </cell>
          <cell r="AE3003" t="str">
            <v>S125</v>
          </cell>
          <cell r="AF3003" t="str">
            <v>Core</v>
          </cell>
          <cell r="AG3003">
            <v>1</v>
          </cell>
          <cell r="AH3003" t="str">
            <v>&lt;N/A&gt;</v>
          </cell>
          <cell r="AI3003" t="str">
            <v>Accessories</v>
          </cell>
          <cell r="AJ3003" t="str">
            <v/>
          </cell>
          <cell r="AK3003">
            <v>0</v>
          </cell>
          <cell r="AL3003">
            <v>46357</v>
          </cell>
          <cell r="AM3003">
            <v>5397.84</v>
          </cell>
          <cell r="AN3003">
            <v>882</v>
          </cell>
          <cell r="AO3003">
            <v>6.12</v>
          </cell>
        </row>
        <row r="3004">
          <cell r="A3004">
            <v>87520119001</v>
          </cell>
          <cell r="B3004" t="str">
            <v>Current</v>
          </cell>
          <cell r="C3004" t="str">
            <v>W060</v>
          </cell>
          <cell r="D3004" t="str">
            <v>Speedo USA Maersk</v>
          </cell>
          <cell r="E3004" t="str">
            <v>8-7520119001</v>
          </cell>
          <cell r="F3004" t="str">
            <v>VNTLATOR MESH EQUIP 001</v>
          </cell>
          <cell r="G3004" t="str">
            <v>P1123</v>
          </cell>
          <cell r="H3004" t="str">
            <v>Packs</v>
          </cell>
          <cell r="I3004" t="str">
            <v>820</v>
          </cell>
          <cell r="J3004" t="str">
            <v>Accessories</v>
          </cell>
          <cell r="K3004" t="str">
            <v>SMU</v>
          </cell>
          <cell r="L3004" t="str">
            <v>SS25</v>
          </cell>
          <cell r="M3004">
            <v>21049.599999999999</v>
          </cell>
          <cell r="N3004">
            <v>3680</v>
          </cell>
          <cell r="O3004">
            <v>0</v>
          </cell>
          <cell r="P3004">
            <v>0</v>
          </cell>
          <cell r="Q3004">
            <v>0</v>
          </cell>
          <cell r="R3004">
            <v>0</v>
          </cell>
          <cell r="S3004">
            <v>0</v>
          </cell>
          <cell r="T3004">
            <v>0</v>
          </cell>
          <cell r="U3004">
            <v>0</v>
          </cell>
          <cell r="V3004">
            <v>0</v>
          </cell>
          <cell r="W3004">
            <v>0</v>
          </cell>
          <cell r="X3004">
            <v>5.72</v>
          </cell>
          <cell r="Y3004">
            <v>-5.72</v>
          </cell>
          <cell r="Z3004">
            <v>0</v>
          </cell>
          <cell r="AA3004">
            <v>5.72</v>
          </cell>
          <cell r="AB3004">
            <v>0</v>
          </cell>
          <cell r="AC3004" t="str">
            <v>Mainline</v>
          </cell>
          <cell r="AD3004" t="str">
            <v>52_Bags and Packs</v>
          </cell>
          <cell r="AE3004" t="str">
            <v>S125</v>
          </cell>
          <cell r="AF3004" t="str">
            <v>Core</v>
          </cell>
          <cell r="AG3004">
            <v>1</v>
          </cell>
          <cell r="AH3004" t="str">
            <v>&lt;N/A&gt;</v>
          </cell>
          <cell r="AI3004" t="str">
            <v>Accessories</v>
          </cell>
          <cell r="AJ3004" t="str">
            <v/>
          </cell>
          <cell r="AK3004">
            <v>0</v>
          </cell>
          <cell r="AL3004">
            <v>46357</v>
          </cell>
          <cell r="AM3004">
            <v>21049.599999999999</v>
          </cell>
          <cell r="AN3004">
            <v>3680</v>
          </cell>
          <cell r="AO3004">
            <v>5.72</v>
          </cell>
        </row>
        <row r="3005">
          <cell r="A3005">
            <v>87520119342</v>
          </cell>
          <cell r="B3005" t="str">
            <v>Future</v>
          </cell>
          <cell r="C3005" t="str">
            <v>W060</v>
          </cell>
          <cell r="D3005" t="str">
            <v>Speedo USA Maersk</v>
          </cell>
          <cell r="E3005" t="str">
            <v>8-7520119342</v>
          </cell>
          <cell r="F3005" t="str">
            <v>VNTLATOR MESH EQUIP 342</v>
          </cell>
          <cell r="G3005" t="str">
            <v>P1123</v>
          </cell>
          <cell r="H3005" t="str">
            <v>Packs</v>
          </cell>
          <cell r="I3005" t="str">
            <v>820</v>
          </cell>
          <cell r="J3005" t="str">
            <v>Accessories</v>
          </cell>
          <cell r="K3005" t="str">
            <v>MNL</v>
          </cell>
          <cell r="L3005" t="str">
            <v>AW25</v>
          </cell>
          <cell r="M3005">
            <v>12725</v>
          </cell>
          <cell r="N3005">
            <v>2545</v>
          </cell>
          <cell r="O3005">
            <v>0</v>
          </cell>
          <cell r="P3005">
            <v>0</v>
          </cell>
          <cell r="Q3005">
            <v>0</v>
          </cell>
          <cell r="R3005">
            <v>0</v>
          </cell>
          <cell r="S3005">
            <v>0</v>
          </cell>
          <cell r="T3005">
            <v>0</v>
          </cell>
          <cell r="U3005">
            <v>0</v>
          </cell>
          <cell r="V3005">
            <v>0</v>
          </cell>
          <cell r="W3005">
            <v>0</v>
          </cell>
          <cell r="X3005">
            <v>5</v>
          </cell>
          <cell r="Y3005">
            <v>-5</v>
          </cell>
          <cell r="Z3005">
            <v>0</v>
          </cell>
          <cell r="AA3005">
            <v>5</v>
          </cell>
          <cell r="AB3005">
            <v>0</v>
          </cell>
          <cell r="AC3005" t="str">
            <v>Mainline</v>
          </cell>
          <cell r="AD3005" t="str">
            <v>52_Bags and Packs</v>
          </cell>
          <cell r="AE3005" t="str">
            <v>S224</v>
          </cell>
          <cell r="AF3005" t="str">
            <v>Core</v>
          </cell>
          <cell r="AG3005">
            <v>1</v>
          </cell>
          <cell r="AH3005" t="str">
            <v>&lt;N/A&gt;</v>
          </cell>
          <cell r="AI3005" t="str">
            <v>Accessories</v>
          </cell>
          <cell r="AJ3005" t="str">
            <v/>
          </cell>
          <cell r="AK3005">
            <v>0</v>
          </cell>
          <cell r="AL3005">
            <v>45627</v>
          </cell>
          <cell r="AM3005">
            <v>12725</v>
          </cell>
          <cell r="AN3005">
            <v>2545</v>
          </cell>
          <cell r="AO3005">
            <v>5</v>
          </cell>
        </row>
        <row r="3006">
          <cell r="A3006">
            <v>87520119425</v>
          </cell>
          <cell r="B3006" t="str">
            <v>Current</v>
          </cell>
          <cell r="C3006" t="str">
            <v>W060</v>
          </cell>
          <cell r="D3006" t="str">
            <v>Speedo USA Maersk</v>
          </cell>
          <cell r="E3006" t="str">
            <v>8-7520119425</v>
          </cell>
          <cell r="F3006" t="str">
            <v>VNTLATOR MESH EQUIP 425</v>
          </cell>
          <cell r="G3006" t="str">
            <v>P1123</v>
          </cell>
          <cell r="H3006" t="str">
            <v>Packs</v>
          </cell>
          <cell r="I3006" t="str">
            <v>820</v>
          </cell>
          <cell r="J3006" t="str">
            <v>Accessories</v>
          </cell>
          <cell r="K3006" t="str">
            <v>SMU</v>
          </cell>
          <cell r="L3006" t="str">
            <v>SS25</v>
          </cell>
          <cell r="M3006">
            <v>10130.120000000001</v>
          </cell>
          <cell r="N3006">
            <v>1771</v>
          </cell>
          <cell r="O3006">
            <v>0</v>
          </cell>
          <cell r="P3006">
            <v>0</v>
          </cell>
          <cell r="Q3006">
            <v>0</v>
          </cell>
          <cell r="R3006">
            <v>0</v>
          </cell>
          <cell r="S3006">
            <v>0</v>
          </cell>
          <cell r="T3006">
            <v>0</v>
          </cell>
          <cell r="U3006">
            <v>0</v>
          </cell>
          <cell r="V3006">
            <v>0</v>
          </cell>
          <cell r="W3006">
            <v>0</v>
          </cell>
          <cell r="X3006">
            <v>5.7200000000000006</v>
          </cell>
          <cell r="Y3006">
            <v>-5.7200000000000006</v>
          </cell>
          <cell r="Z3006">
            <v>0</v>
          </cell>
          <cell r="AA3006">
            <v>5.7200000000000006</v>
          </cell>
          <cell r="AB3006">
            <v>0</v>
          </cell>
          <cell r="AC3006" t="str">
            <v>Mainline</v>
          </cell>
          <cell r="AD3006" t="str">
            <v>52_Bags and Packs</v>
          </cell>
          <cell r="AE3006" t="str">
            <v>S125</v>
          </cell>
          <cell r="AF3006" t="str">
            <v>Core</v>
          </cell>
          <cell r="AG3006">
            <v>1</v>
          </cell>
          <cell r="AH3006" t="str">
            <v>&lt;N/A&gt;</v>
          </cell>
          <cell r="AI3006" t="str">
            <v>Accessories</v>
          </cell>
          <cell r="AJ3006" t="str">
            <v/>
          </cell>
          <cell r="AK3006">
            <v>0</v>
          </cell>
          <cell r="AL3006">
            <v>46357</v>
          </cell>
          <cell r="AM3006">
            <v>10130.120000000001</v>
          </cell>
          <cell r="AN3006">
            <v>1771</v>
          </cell>
          <cell r="AO3006">
            <v>5.7200000000000006</v>
          </cell>
        </row>
        <row r="3007">
          <cell r="A3007">
            <v>87520119426</v>
          </cell>
          <cell r="B3007" t="str">
            <v>Current</v>
          </cell>
          <cell r="C3007" t="str">
            <v>W060</v>
          </cell>
          <cell r="D3007" t="str">
            <v>Speedo USA Maersk</v>
          </cell>
          <cell r="E3007" t="str">
            <v>8-7520119426</v>
          </cell>
          <cell r="F3007" t="str">
            <v>VNTLATOR MESH EQUIP 426</v>
          </cell>
          <cell r="G3007" t="str">
            <v>P1123</v>
          </cell>
          <cell r="H3007" t="str">
            <v>Packs</v>
          </cell>
          <cell r="I3007" t="str">
            <v>820</v>
          </cell>
          <cell r="J3007" t="str">
            <v>Accessories</v>
          </cell>
          <cell r="K3007" t="str">
            <v>SMU</v>
          </cell>
          <cell r="L3007" t="str">
            <v>SS25</v>
          </cell>
          <cell r="M3007">
            <v>9724</v>
          </cell>
          <cell r="N3007">
            <v>1700</v>
          </cell>
          <cell r="O3007">
            <v>0</v>
          </cell>
          <cell r="P3007">
            <v>0</v>
          </cell>
          <cell r="Q3007">
            <v>0</v>
          </cell>
          <cell r="R3007">
            <v>0</v>
          </cell>
          <cell r="S3007">
            <v>0</v>
          </cell>
          <cell r="T3007">
            <v>0</v>
          </cell>
          <cell r="U3007">
            <v>0</v>
          </cell>
          <cell r="V3007">
            <v>0</v>
          </cell>
          <cell r="W3007">
            <v>0</v>
          </cell>
          <cell r="X3007">
            <v>5.72</v>
          </cell>
          <cell r="Y3007">
            <v>-5.72</v>
          </cell>
          <cell r="Z3007">
            <v>0</v>
          </cell>
          <cell r="AA3007">
            <v>5.72</v>
          </cell>
          <cell r="AB3007">
            <v>0</v>
          </cell>
          <cell r="AC3007" t="str">
            <v>Mainline</v>
          </cell>
          <cell r="AD3007" t="str">
            <v>52_Bags and Packs</v>
          </cell>
          <cell r="AE3007" t="str">
            <v>S125</v>
          </cell>
          <cell r="AF3007" t="str">
            <v>Core</v>
          </cell>
          <cell r="AG3007">
            <v>1</v>
          </cell>
          <cell r="AH3007" t="str">
            <v>&lt;N/A&gt;</v>
          </cell>
          <cell r="AI3007" t="str">
            <v>Accessories</v>
          </cell>
          <cell r="AJ3007" t="str">
            <v/>
          </cell>
          <cell r="AK3007">
            <v>0</v>
          </cell>
          <cell r="AL3007">
            <v>46357</v>
          </cell>
          <cell r="AM3007">
            <v>9724</v>
          </cell>
          <cell r="AN3007">
            <v>1700</v>
          </cell>
          <cell r="AO3007">
            <v>5.72</v>
          </cell>
        </row>
        <row r="3008">
          <cell r="A3008">
            <v>87520119427</v>
          </cell>
          <cell r="B3008" t="str">
            <v>Current</v>
          </cell>
          <cell r="C3008" t="str">
            <v>W060</v>
          </cell>
          <cell r="D3008" t="str">
            <v>Speedo USA Maersk</v>
          </cell>
          <cell r="E3008" t="str">
            <v>8-7520119427</v>
          </cell>
          <cell r="F3008" t="str">
            <v>VNTLATOR MESH EQUIP 427</v>
          </cell>
          <cell r="G3008" t="str">
            <v>P1123</v>
          </cell>
          <cell r="H3008" t="str">
            <v>Packs</v>
          </cell>
          <cell r="I3008" t="str">
            <v>820</v>
          </cell>
          <cell r="J3008" t="str">
            <v>Accessories</v>
          </cell>
          <cell r="K3008" t="str">
            <v>SMU</v>
          </cell>
          <cell r="L3008" t="str">
            <v>SS25</v>
          </cell>
          <cell r="M3008">
            <v>11600</v>
          </cell>
          <cell r="N3008">
            <v>2320</v>
          </cell>
          <cell r="O3008">
            <v>0</v>
          </cell>
          <cell r="P3008">
            <v>0</v>
          </cell>
          <cell r="Q3008">
            <v>0</v>
          </cell>
          <cell r="R3008">
            <v>0</v>
          </cell>
          <cell r="S3008">
            <v>0</v>
          </cell>
          <cell r="T3008">
            <v>0</v>
          </cell>
          <cell r="U3008">
            <v>0</v>
          </cell>
          <cell r="V3008">
            <v>0</v>
          </cell>
          <cell r="W3008">
            <v>0</v>
          </cell>
          <cell r="X3008">
            <v>5</v>
          </cell>
          <cell r="Y3008">
            <v>-5</v>
          </cell>
          <cell r="Z3008">
            <v>0</v>
          </cell>
          <cell r="AA3008">
            <v>5</v>
          </cell>
          <cell r="AB3008">
            <v>0</v>
          </cell>
          <cell r="AC3008" t="str">
            <v>Mainline</v>
          </cell>
          <cell r="AD3008" t="str">
            <v>52_Bags and Packs</v>
          </cell>
          <cell r="AE3008" t="str">
            <v>S125</v>
          </cell>
          <cell r="AF3008" t="str">
            <v>Core</v>
          </cell>
          <cell r="AG3008">
            <v>1</v>
          </cell>
          <cell r="AH3008" t="str">
            <v>&lt;N/A&gt;</v>
          </cell>
          <cell r="AI3008" t="str">
            <v>Accessories</v>
          </cell>
          <cell r="AJ3008" t="str">
            <v/>
          </cell>
          <cell r="AK3008">
            <v>0</v>
          </cell>
          <cell r="AL3008">
            <v>46357</v>
          </cell>
          <cell r="AM3008">
            <v>11600</v>
          </cell>
          <cell r="AN3008">
            <v>2320</v>
          </cell>
          <cell r="AO3008">
            <v>5</v>
          </cell>
        </row>
        <row r="3009">
          <cell r="A3009">
            <v>87520119644</v>
          </cell>
          <cell r="B3009" t="str">
            <v>Current</v>
          </cell>
          <cell r="C3009" t="str">
            <v>W060</v>
          </cell>
          <cell r="D3009" t="str">
            <v>Speedo USA Maersk</v>
          </cell>
          <cell r="E3009" t="str">
            <v>8-7520119644</v>
          </cell>
          <cell r="F3009" t="str">
            <v>VNTLATOR MESH EQUIP 644</v>
          </cell>
          <cell r="G3009" t="str">
            <v>P1123</v>
          </cell>
          <cell r="H3009" t="str">
            <v>Packs</v>
          </cell>
          <cell r="I3009" t="str">
            <v>820</v>
          </cell>
          <cell r="J3009" t="str">
            <v>Accessories</v>
          </cell>
          <cell r="K3009" t="str">
            <v>SMU</v>
          </cell>
          <cell r="L3009" t="str">
            <v>SS25</v>
          </cell>
          <cell r="M3009">
            <v>12629.76</v>
          </cell>
          <cell r="N3009">
            <v>2208</v>
          </cell>
          <cell r="O3009">
            <v>0</v>
          </cell>
          <cell r="P3009">
            <v>0</v>
          </cell>
          <cell r="Q3009">
            <v>0</v>
          </cell>
          <cell r="R3009">
            <v>0</v>
          </cell>
          <cell r="S3009">
            <v>0</v>
          </cell>
          <cell r="T3009">
            <v>0</v>
          </cell>
          <cell r="U3009">
            <v>0</v>
          </cell>
          <cell r="V3009">
            <v>0</v>
          </cell>
          <cell r="W3009">
            <v>0</v>
          </cell>
          <cell r="X3009">
            <v>5.72</v>
          </cell>
          <cell r="Y3009">
            <v>-5.72</v>
          </cell>
          <cell r="Z3009">
            <v>0</v>
          </cell>
          <cell r="AA3009">
            <v>5.72</v>
          </cell>
          <cell r="AB3009">
            <v>0</v>
          </cell>
          <cell r="AC3009" t="str">
            <v>Mainline</v>
          </cell>
          <cell r="AD3009" t="str">
            <v>52_Bags and Packs</v>
          </cell>
          <cell r="AE3009" t="str">
            <v>S125</v>
          </cell>
          <cell r="AF3009" t="str">
            <v>Core</v>
          </cell>
          <cell r="AG3009">
            <v>1</v>
          </cell>
          <cell r="AH3009" t="str">
            <v>&lt;N/A&gt;</v>
          </cell>
          <cell r="AI3009" t="str">
            <v>Accessories</v>
          </cell>
          <cell r="AJ3009" t="str">
            <v/>
          </cell>
          <cell r="AK3009">
            <v>0</v>
          </cell>
          <cell r="AL3009">
            <v>46357</v>
          </cell>
          <cell r="AM3009">
            <v>12629.76</v>
          </cell>
          <cell r="AN3009">
            <v>2208</v>
          </cell>
          <cell r="AO3009">
            <v>5.72</v>
          </cell>
        </row>
        <row r="3010">
          <cell r="A3010">
            <v>87520119674</v>
          </cell>
          <cell r="B3010" t="str">
            <v>Current</v>
          </cell>
          <cell r="C3010" t="str">
            <v>W060</v>
          </cell>
          <cell r="D3010" t="str">
            <v>Speedo USA Maersk</v>
          </cell>
          <cell r="E3010" t="str">
            <v>8-7520119674</v>
          </cell>
          <cell r="F3010" t="str">
            <v>VNTLATOR MESH EQUIP 674</v>
          </cell>
          <cell r="G3010" t="str">
            <v>P1123</v>
          </cell>
          <cell r="H3010" t="str">
            <v>Packs</v>
          </cell>
          <cell r="I3010" t="str">
            <v>820</v>
          </cell>
          <cell r="J3010" t="str">
            <v>Accessories</v>
          </cell>
          <cell r="K3010" t="str">
            <v>SMU</v>
          </cell>
          <cell r="L3010" t="str">
            <v>SS25</v>
          </cell>
          <cell r="M3010">
            <v>10375</v>
          </cell>
          <cell r="N3010">
            <v>2075</v>
          </cell>
          <cell r="O3010">
            <v>0</v>
          </cell>
          <cell r="P3010">
            <v>0</v>
          </cell>
          <cell r="Q3010">
            <v>0</v>
          </cell>
          <cell r="R3010">
            <v>0</v>
          </cell>
          <cell r="S3010">
            <v>0</v>
          </cell>
          <cell r="T3010">
            <v>0</v>
          </cell>
          <cell r="U3010">
            <v>0</v>
          </cell>
          <cell r="V3010">
            <v>0</v>
          </cell>
          <cell r="W3010">
            <v>0</v>
          </cell>
          <cell r="X3010">
            <v>5</v>
          </cell>
          <cell r="Y3010">
            <v>-5</v>
          </cell>
          <cell r="Z3010">
            <v>0</v>
          </cell>
          <cell r="AA3010">
            <v>5</v>
          </cell>
          <cell r="AB3010">
            <v>0</v>
          </cell>
          <cell r="AC3010" t="str">
            <v>Mainline</v>
          </cell>
          <cell r="AD3010" t="str">
            <v>52_Bags and Packs</v>
          </cell>
          <cell r="AE3010" t="str">
            <v>S125</v>
          </cell>
          <cell r="AF3010" t="str">
            <v>Core</v>
          </cell>
          <cell r="AG3010">
            <v>1</v>
          </cell>
          <cell r="AH3010" t="str">
            <v>&lt;N/A&gt;</v>
          </cell>
          <cell r="AI3010" t="str">
            <v>Accessories</v>
          </cell>
          <cell r="AJ3010" t="str">
            <v/>
          </cell>
          <cell r="AK3010">
            <v>0</v>
          </cell>
          <cell r="AL3010">
            <v>46357</v>
          </cell>
          <cell r="AM3010">
            <v>10375</v>
          </cell>
          <cell r="AN3010">
            <v>2075</v>
          </cell>
          <cell r="AO3010">
            <v>5</v>
          </cell>
        </row>
        <row r="3011">
          <cell r="A3011">
            <v>87530039960</v>
          </cell>
          <cell r="B3011" t="str">
            <v>Future</v>
          </cell>
          <cell r="C3011" t="str">
            <v>W060</v>
          </cell>
          <cell r="D3011" t="str">
            <v>Speedo USA Maersk</v>
          </cell>
          <cell r="E3011" t="str">
            <v>8-7530039960</v>
          </cell>
          <cell r="F3011" t="str">
            <v>RUBBER SWIM FINS 960</v>
          </cell>
          <cell r="G3011" t="str">
            <v>P1112</v>
          </cell>
          <cell r="H3011" t="str">
            <v>Fins</v>
          </cell>
          <cell r="I3011" t="str">
            <v>816</v>
          </cell>
          <cell r="J3011" t="str">
            <v>Equipment</v>
          </cell>
          <cell r="K3011" t="str">
            <v>SMU</v>
          </cell>
          <cell r="L3011" t="str">
            <v>AW25</v>
          </cell>
          <cell r="M3011">
            <v>191125.24</v>
          </cell>
          <cell r="N3011">
            <v>20507</v>
          </cell>
          <cell r="O3011">
            <v>0</v>
          </cell>
          <cell r="P3011">
            <v>0</v>
          </cell>
          <cell r="Q3011">
            <v>0</v>
          </cell>
          <cell r="R3011">
            <v>0</v>
          </cell>
          <cell r="S3011">
            <v>0</v>
          </cell>
          <cell r="T3011">
            <v>0</v>
          </cell>
          <cell r="U3011">
            <v>0</v>
          </cell>
          <cell r="V3011">
            <v>0</v>
          </cell>
          <cell r="W3011">
            <v>0</v>
          </cell>
          <cell r="X3011">
            <v>9.32</v>
          </cell>
          <cell r="Y3011">
            <v>-9.32</v>
          </cell>
          <cell r="Z3011">
            <v>0</v>
          </cell>
          <cell r="AA3011">
            <v>9.32</v>
          </cell>
          <cell r="AB3011">
            <v>0</v>
          </cell>
          <cell r="AC3011" t="str">
            <v>Mainline</v>
          </cell>
          <cell r="AD3011" t="str">
            <v>53_Training Aids</v>
          </cell>
          <cell r="AE3011" t="str">
            <v>S224</v>
          </cell>
          <cell r="AF3011" t="str">
            <v>Core</v>
          </cell>
          <cell r="AG3011">
            <v>1</v>
          </cell>
          <cell r="AH3011" t="str">
            <v>&lt;N/A&gt;</v>
          </cell>
          <cell r="AI3011" t="str">
            <v>Accessories</v>
          </cell>
          <cell r="AJ3011">
            <v>0</v>
          </cell>
          <cell r="AK3011">
            <v>0</v>
          </cell>
          <cell r="AL3011">
            <v>45627</v>
          </cell>
          <cell r="AM3011">
            <v>191125.24000000002</v>
          </cell>
          <cell r="AN3011">
            <v>20507</v>
          </cell>
          <cell r="AO3011">
            <v>9.32</v>
          </cell>
        </row>
        <row r="3012">
          <cell r="A3012">
            <v>87530039997</v>
          </cell>
          <cell r="B3012" t="str">
            <v>Expiring</v>
          </cell>
          <cell r="C3012" t="str">
            <v>W060</v>
          </cell>
          <cell r="D3012" t="str">
            <v>Speedo USA Maersk</v>
          </cell>
          <cell r="E3012" t="str">
            <v>8-7530039997</v>
          </cell>
          <cell r="F3012" t="str">
            <v>RUBBER SWIM FINS 997</v>
          </cell>
          <cell r="G3012" t="str">
            <v>P1112</v>
          </cell>
          <cell r="H3012" t="str">
            <v>Fins</v>
          </cell>
          <cell r="I3012" t="str">
            <v>816</v>
          </cell>
          <cell r="J3012" t="str">
            <v>Equipment</v>
          </cell>
          <cell r="K3012" t="str">
            <v>MNL</v>
          </cell>
          <cell r="L3012" t="str">
            <v>AW24</v>
          </cell>
          <cell r="M3012">
            <v>61172.37</v>
          </cell>
          <cell r="N3012">
            <v>9819</v>
          </cell>
          <cell r="O3012">
            <v>12234.474000000002</v>
          </cell>
          <cell r="P3012">
            <v>0</v>
          </cell>
          <cell r="Q3012">
            <v>0</v>
          </cell>
          <cell r="R3012">
            <v>0</v>
          </cell>
          <cell r="S3012">
            <v>0</v>
          </cell>
          <cell r="T3012">
            <v>0</v>
          </cell>
          <cell r="U3012">
            <v>0</v>
          </cell>
          <cell r="V3012">
            <v>0</v>
          </cell>
          <cell r="W3012">
            <v>0</v>
          </cell>
          <cell r="X3012">
            <v>6.23</v>
          </cell>
          <cell r="Y3012">
            <v>-6.23</v>
          </cell>
          <cell r="Z3012">
            <v>1.2460000000000002</v>
          </cell>
          <cell r="AA3012">
            <v>4.984</v>
          </cell>
          <cell r="AB3012">
            <v>1.2460000000000002</v>
          </cell>
          <cell r="AC3012" t="str">
            <v>Mainline</v>
          </cell>
          <cell r="AD3012" t="str">
            <v>53_Training Aids</v>
          </cell>
          <cell r="AE3012" t="str">
            <v>S224</v>
          </cell>
          <cell r="AF3012" t="str">
            <v>Core</v>
          </cell>
          <cell r="AG3012">
            <v>1</v>
          </cell>
          <cell r="AH3012" t="str">
            <v>&lt;N/A&gt;</v>
          </cell>
          <cell r="AI3012" t="str">
            <v>Accessories</v>
          </cell>
          <cell r="AJ3012">
            <v>0</v>
          </cell>
          <cell r="AK3012">
            <v>0</v>
          </cell>
          <cell r="AL3012">
            <v>45627</v>
          </cell>
          <cell r="AM3012">
            <v>48937.896000000001</v>
          </cell>
          <cell r="AN3012">
            <v>9819</v>
          </cell>
          <cell r="AO3012">
            <v>4.984</v>
          </cell>
        </row>
        <row r="3013">
          <cell r="A3013">
            <v>87530322997</v>
          </cell>
          <cell r="B3013" t="str">
            <v>3 Seasons Old</v>
          </cell>
          <cell r="C3013" t="str">
            <v>W060</v>
          </cell>
          <cell r="D3013" t="str">
            <v>Speedo USA Maersk</v>
          </cell>
          <cell r="E3013" t="str">
            <v>8-7530322997</v>
          </cell>
          <cell r="F3013" t="str">
            <v>BIOFUSE TRANING FIN 997</v>
          </cell>
          <cell r="G3013" t="str">
            <v>P1112</v>
          </cell>
          <cell r="H3013" t="str">
            <v>Fins</v>
          </cell>
          <cell r="I3013" t="str">
            <v>816</v>
          </cell>
          <cell r="J3013" t="str">
            <v>Equipment</v>
          </cell>
          <cell r="K3013" t="str">
            <v>MNL</v>
          </cell>
          <cell r="L3013" t="str">
            <v>SS23</v>
          </cell>
          <cell r="M3013">
            <v>355</v>
          </cell>
          <cell r="N3013">
            <v>20</v>
          </cell>
          <cell r="O3013">
            <v>319.5</v>
          </cell>
          <cell r="P3013">
            <v>0</v>
          </cell>
          <cell r="Q3013">
            <v>0</v>
          </cell>
          <cell r="R3013">
            <v>0</v>
          </cell>
          <cell r="S3013">
            <v>0</v>
          </cell>
          <cell r="T3013">
            <v>20</v>
          </cell>
          <cell r="U3013">
            <v>0</v>
          </cell>
          <cell r="V3013">
            <v>0</v>
          </cell>
          <cell r="W3013">
            <v>11.5375</v>
          </cell>
          <cell r="X3013">
            <v>17.75</v>
          </cell>
          <cell r="Y3013">
            <v>-6.2125000000000004</v>
          </cell>
          <cell r="Z3013">
            <v>15.975</v>
          </cell>
          <cell r="AA3013">
            <v>1.7750000000000004</v>
          </cell>
          <cell r="AB3013">
            <v>4.4375</v>
          </cell>
          <cell r="AC3013" t="str">
            <v>Mainline</v>
          </cell>
          <cell r="AD3013" t="str">
            <v>53_Training Aids</v>
          </cell>
          <cell r="AE3013" t="str">
            <v>S123</v>
          </cell>
          <cell r="AF3013" t="str">
            <v>Seasonal</v>
          </cell>
          <cell r="AG3013">
            <v>1</v>
          </cell>
          <cell r="AH3013" t="str">
            <v>Release 10-19-23</v>
          </cell>
          <cell r="AI3013" t="str">
            <v>Accessories</v>
          </cell>
          <cell r="AJ3013">
            <v>0</v>
          </cell>
          <cell r="AK3013">
            <v>0</v>
          </cell>
          <cell r="AL3013">
            <v>45352</v>
          </cell>
          <cell r="AM3013">
            <v>35.500000000000007</v>
          </cell>
          <cell r="AN3013">
            <v>20</v>
          </cell>
          <cell r="AO3013">
            <v>1.7750000000000004</v>
          </cell>
        </row>
        <row r="3014">
          <cell r="A3014">
            <v>87530331006</v>
          </cell>
          <cell r="B3014" t="str">
            <v>Current</v>
          </cell>
          <cell r="C3014" t="str">
            <v>W060</v>
          </cell>
          <cell r="D3014" t="str">
            <v>Speedo USA Maersk</v>
          </cell>
          <cell r="E3014" t="str">
            <v>8-7530331006</v>
          </cell>
          <cell r="F3014" t="str">
            <v>ADULT ADVENTURE MASK 006</v>
          </cell>
          <cell r="G3014" t="str">
            <v>P1108</v>
          </cell>
          <cell r="H3014" t="str">
            <v>Dive Mask</v>
          </cell>
          <cell r="I3014" t="str">
            <v>816</v>
          </cell>
          <cell r="J3014" t="str">
            <v>Equipment</v>
          </cell>
          <cell r="K3014" t="str">
            <v>SMU</v>
          </cell>
          <cell r="L3014" t="str">
            <v>SS25</v>
          </cell>
          <cell r="M3014">
            <v>9080.3799999999992</v>
          </cell>
          <cell r="N3014">
            <v>1571</v>
          </cell>
          <cell r="O3014">
            <v>0</v>
          </cell>
          <cell r="P3014">
            <v>2576.4399999999996</v>
          </cell>
          <cell r="Q3014">
            <v>0</v>
          </cell>
          <cell r="R3014">
            <v>0</v>
          </cell>
          <cell r="S3014">
            <v>-1.6399999999999997</v>
          </cell>
          <cell r="T3014">
            <v>1571</v>
          </cell>
          <cell r="U3014">
            <v>-2576.4399999999996</v>
          </cell>
          <cell r="V3014">
            <v>0</v>
          </cell>
          <cell r="W3014">
            <v>1.6399999999999997</v>
          </cell>
          <cell r="X3014">
            <v>5.7799999999999994</v>
          </cell>
          <cell r="Y3014">
            <v>-4.1399999999999997</v>
          </cell>
          <cell r="Z3014">
            <v>1.6399999999999997</v>
          </cell>
          <cell r="AA3014">
            <v>4.1399999999999997</v>
          </cell>
          <cell r="AB3014">
            <v>0</v>
          </cell>
          <cell r="AC3014" t="str">
            <v>Mainline</v>
          </cell>
          <cell r="AD3014" t="str">
            <v>53_Training Aids</v>
          </cell>
          <cell r="AE3014" t="str">
            <v>S125</v>
          </cell>
          <cell r="AF3014" t="str">
            <v>Core</v>
          </cell>
          <cell r="AG3014">
            <v>1</v>
          </cell>
          <cell r="AH3014" t="str">
            <v>&lt;N/A&gt;</v>
          </cell>
          <cell r="AI3014" t="str">
            <v>Accessories</v>
          </cell>
          <cell r="AJ3014">
            <v>0</v>
          </cell>
          <cell r="AK3014">
            <v>0</v>
          </cell>
          <cell r="AL3014">
            <v>45992</v>
          </cell>
          <cell r="AM3014">
            <v>6503.94</v>
          </cell>
          <cell r="AN3014">
            <v>1571</v>
          </cell>
          <cell r="AO3014">
            <v>4.1399999999999997</v>
          </cell>
        </row>
        <row r="3015">
          <cell r="A3015">
            <v>8753033115073</v>
          </cell>
          <cell r="B3015" t="str">
            <v>Current</v>
          </cell>
          <cell r="C3015" t="str">
            <v>W060</v>
          </cell>
          <cell r="D3015" t="str">
            <v>Speedo USA Maersk</v>
          </cell>
          <cell r="E3015" t="str">
            <v>8-753033115073</v>
          </cell>
          <cell r="F3015" t="str">
            <v>ADULT ADVENTURE MASK 321</v>
          </cell>
          <cell r="G3015" t="str">
            <v>P1108</v>
          </cell>
          <cell r="H3015" t="str">
            <v>Dive Mask</v>
          </cell>
          <cell r="I3015" t="str">
            <v>816</v>
          </cell>
          <cell r="J3015" t="str">
            <v>Equipment</v>
          </cell>
          <cell r="K3015" t="str">
            <v>SMU</v>
          </cell>
          <cell r="L3015" t="str">
            <v>SS25</v>
          </cell>
          <cell r="M3015">
            <v>845.25</v>
          </cell>
          <cell r="N3015">
            <v>147</v>
          </cell>
          <cell r="O3015">
            <v>0</v>
          </cell>
          <cell r="P3015">
            <v>238.875</v>
          </cell>
          <cell r="Q3015">
            <v>0</v>
          </cell>
          <cell r="R3015">
            <v>0</v>
          </cell>
          <cell r="S3015">
            <v>-1.625</v>
          </cell>
          <cell r="T3015">
            <v>147</v>
          </cell>
          <cell r="U3015">
            <v>-238.875</v>
          </cell>
          <cell r="V3015">
            <v>0</v>
          </cell>
          <cell r="W3015">
            <v>1.625</v>
          </cell>
          <cell r="X3015">
            <v>5.75</v>
          </cell>
          <cell r="Y3015">
            <v>-4.125</v>
          </cell>
          <cell r="Z3015">
            <v>1.625</v>
          </cell>
          <cell r="AA3015">
            <v>4.125</v>
          </cell>
          <cell r="AB3015">
            <v>0</v>
          </cell>
          <cell r="AC3015" t="str">
            <v>Mainline</v>
          </cell>
          <cell r="AD3015" t="str">
            <v>53_Training Aids</v>
          </cell>
          <cell r="AE3015" t="str">
            <v>S125</v>
          </cell>
          <cell r="AF3015" t="str">
            <v>Seasonal</v>
          </cell>
          <cell r="AG3015">
            <v>1</v>
          </cell>
          <cell r="AH3015" t="str">
            <v>&lt;N/A&gt;</v>
          </cell>
          <cell r="AI3015" t="str">
            <v>Accessories</v>
          </cell>
          <cell r="AJ3015">
            <v>0</v>
          </cell>
          <cell r="AK3015">
            <v>0</v>
          </cell>
          <cell r="AL3015">
            <v>45992</v>
          </cell>
          <cell r="AM3015">
            <v>606.375</v>
          </cell>
          <cell r="AN3015">
            <v>147</v>
          </cell>
          <cell r="AO3015">
            <v>4.125</v>
          </cell>
        </row>
        <row r="3016">
          <cell r="A3016">
            <v>87530331420</v>
          </cell>
          <cell r="B3016" t="str">
            <v>Future</v>
          </cell>
          <cell r="C3016" t="str">
            <v>W060</v>
          </cell>
          <cell r="D3016" t="str">
            <v>Speedo USA Maersk</v>
          </cell>
          <cell r="E3016" t="str">
            <v>8-7530331420</v>
          </cell>
          <cell r="F3016" t="str">
            <v>ADULT ADVENTURE MASK 420</v>
          </cell>
          <cell r="G3016" t="str">
            <v>P1108</v>
          </cell>
          <cell r="H3016" t="str">
            <v>Dive Mask</v>
          </cell>
          <cell r="I3016" t="str">
            <v>816</v>
          </cell>
          <cell r="J3016" t="str">
            <v>Equipment</v>
          </cell>
          <cell r="K3016" t="str">
            <v>SMU</v>
          </cell>
          <cell r="L3016" t="str">
            <v>AW25</v>
          </cell>
          <cell r="M3016">
            <v>18542.240000000002</v>
          </cell>
          <cell r="N3016">
            <v>3208</v>
          </cell>
          <cell r="O3016">
            <v>0</v>
          </cell>
          <cell r="P3016">
            <v>5261.1200000000008</v>
          </cell>
          <cell r="Q3016">
            <v>0</v>
          </cell>
          <cell r="R3016">
            <v>0</v>
          </cell>
          <cell r="S3016">
            <v>-1.6400000000000001</v>
          </cell>
          <cell r="T3016">
            <v>3208</v>
          </cell>
          <cell r="U3016">
            <v>-5261.1200000000008</v>
          </cell>
          <cell r="V3016">
            <v>0</v>
          </cell>
          <cell r="W3016">
            <v>1.6400000000000003</v>
          </cell>
          <cell r="X3016">
            <v>5.78</v>
          </cell>
          <cell r="Y3016">
            <v>-4.1399999999999997</v>
          </cell>
          <cell r="Z3016">
            <v>1.6400000000000003</v>
          </cell>
          <cell r="AA3016">
            <v>4.1399999999999997</v>
          </cell>
          <cell r="AB3016">
            <v>0</v>
          </cell>
          <cell r="AC3016" t="str">
            <v>Mainline</v>
          </cell>
          <cell r="AD3016" t="str">
            <v>53_Training Aids</v>
          </cell>
          <cell r="AE3016" t="str">
            <v>S125</v>
          </cell>
          <cell r="AF3016" t="str">
            <v>Core</v>
          </cell>
          <cell r="AG3016">
            <v>1</v>
          </cell>
          <cell r="AH3016" t="str">
            <v>&lt;N/A&gt;</v>
          </cell>
          <cell r="AI3016" t="str">
            <v>Accessories</v>
          </cell>
          <cell r="AJ3016">
            <v>0</v>
          </cell>
          <cell r="AK3016">
            <v>0</v>
          </cell>
          <cell r="AL3016">
            <v>46357</v>
          </cell>
          <cell r="AM3016">
            <v>13281.119999999999</v>
          </cell>
          <cell r="AN3016">
            <v>3208</v>
          </cell>
          <cell r="AO3016">
            <v>4.1399999999999997</v>
          </cell>
        </row>
        <row r="3017">
          <cell r="A3017">
            <v>87530331457</v>
          </cell>
          <cell r="B3017" t="str">
            <v>Current</v>
          </cell>
          <cell r="C3017" t="str">
            <v>W060</v>
          </cell>
          <cell r="D3017" t="str">
            <v>Speedo USA Maersk</v>
          </cell>
          <cell r="E3017" t="str">
            <v>8-7530331457</v>
          </cell>
          <cell r="F3017" t="str">
            <v>ADULT ADVENTURE MASK 457</v>
          </cell>
          <cell r="G3017" t="str">
            <v>P1108</v>
          </cell>
          <cell r="H3017" t="str">
            <v>Dive Mask</v>
          </cell>
          <cell r="I3017" t="str">
            <v>816</v>
          </cell>
          <cell r="J3017" t="str">
            <v>Equipment</v>
          </cell>
          <cell r="K3017" t="str">
            <v>SMU</v>
          </cell>
          <cell r="L3017" t="str">
            <v>SS25</v>
          </cell>
          <cell r="M3017">
            <v>8750.92</v>
          </cell>
          <cell r="N3017">
            <v>1514</v>
          </cell>
          <cell r="O3017">
            <v>0</v>
          </cell>
          <cell r="P3017">
            <v>2482.96</v>
          </cell>
          <cell r="Q3017">
            <v>0</v>
          </cell>
          <cell r="R3017">
            <v>0</v>
          </cell>
          <cell r="S3017">
            <v>-1.6400000000000001</v>
          </cell>
          <cell r="T3017">
            <v>1514</v>
          </cell>
          <cell r="U3017">
            <v>-2482.96</v>
          </cell>
          <cell r="V3017">
            <v>0</v>
          </cell>
          <cell r="W3017">
            <v>1.6400000000000001</v>
          </cell>
          <cell r="X3017">
            <v>5.78</v>
          </cell>
          <cell r="Y3017">
            <v>-4.1400000000000006</v>
          </cell>
          <cell r="Z3017">
            <v>1.6400000000000001</v>
          </cell>
          <cell r="AA3017">
            <v>4.1400000000000006</v>
          </cell>
          <cell r="AB3017">
            <v>0</v>
          </cell>
          <cell r="AC3017" t="str">
            <v>Mainline</v>
          </cell>
          <cell r="AD3017" t="str">
            <v>53_Training Aids</v>
          </cell>
          <cell r="AE3017" t="str">
            <v>S125</v>
          </cell>
          <cell r="AF3017" t="str">
            <v>Core</v>
          </cell>
          <cell r="AG3017">
            <v>1</v>
          </cell>
          <cell r="AH3017" t="str">
            <v>&lt;N/A&gt;</v>
          </cell>
          <cell r="AI3017" t="str">
            <v>Accessories</v>
          </cell>
          <cell r="AJ3017">
            <v>0</v>
          </cell>
          <cell r="AK3017">
            <v>0</v>
          </cell>
          <cell r="AL3017">
            <v>45992</v>
          </cell>
          <cell r="AM3017">
            <v>6267.9600000000009</v>
          </cell>
          <cell r="AN3017">
            <v>1514</v>
          </cell>
          <cell r="AO3017">
            <v>4.1400000000000006</v>
          </cell>
        </row>
        <row r="3018">
          <cell r="A3018">
            <v>87530331826</v>
          </cell>
          <cell r="B3018" t="str">
            <v>Current</v>
          </cell>
          <cell r="C3018" t="str">
            <v>W060</v>
          </cell>
          <cell r="D3018" t="str">
            <v>Speedo USA Maersk</v>
          </cell>
          <cell r="E3018" t="str">
            <v>8-7530331826</v>
          </cell>
          <cell r="F3018" t="str">
            <v>ADULT ADVENTURE MASK 826</v>
          </cell>
          <cell r="G3018" t="str">
            <v>P1108</v>
          </cell>
          <cell r="H3018" t="str">
            <v>Dive Mask</v>
          </cell>
          <cell r="I3018" t="str">
            <v>816</v>
          </cell>
          <cell r="J3018" t="str">
            <v>Equipment</v>
          </cell>
          <cell r="K3018" t="str">
            <v>MNL</v>
          </cell>
          <cell r="L3018" t="str">
            <v>SS25</v>
          </cell>
          <cell r="M3018">
            <v>36627.86</v>
          </cell>
          <cell r="N3018">
            <v>6337</v>
          </cell>
          <cell r="O3018">
            <v>0</v>
          </cell>
          <cell r="P3018">
            <v>10392.68</v>
          </cell>
          <cell r="Q3018">
            <v>0</v>
          </cell>
          <cell r="R3018">
            <v>0</v>
          </cell>
          <cell r="S3018">
            <v>-1.6400000000000001</v>
          </cell>
          <cell r="T3018">
            <v>6337</v>
          </cell>
          <cell r="U3018">
            <v>-10392.68</v>
          </cell>
          <cell r="V3018">
            <v>0</v>
          </cell>
          <cell r="W3018">
            <v>1.6400000000000001</v>
          </cell>
          <cell r="X3018">
            <v>5.78</v>
          </cell>
          <cell r="Y3018">
            <v>-4.1400000000000006</v>
          </cell>
          <cell r="Z3018">
            <v>1.6400000000000001</v>
          </cell>
          <cell r="AA3018">
            <v>4.1400000000000006</v>
          </cell>
          <cell r="AB3018">
            <v>0</v>
          </cell>
          <cell r="AC3018" t="str">
            <v>Mainline</v>
          </cell>
          <cell r="AD3018" t="str">
            <v>53_Training Aids</v>
          </cell>
          <cell r="AE3018" t="str">
            <v>S125</v>
          </cell>
          <cell r="AF3018" t="str">
            <v>Core</v>
          </cell>
          <cell r="AG3018">
            <v>1</v>
          </cell>
          <cell r="AH3018" t="str">
            <v>&lt;N/A&gt;</v>
          </cell>
          <cell r="AI3018" t="str">
            <v>Accessories</v>
          </cell>
          <cell r="AJ3018">
            <v>0</v>
          </cell>
          <cell r="AK3018">
            <v>0</v>
          </cell>
          <cell r="AL3018">
            <v>45992</v>
          </cell>
          <cell r="AM3018">
            <v>26235.180000000004</v>
          </cell>
          <cell r="AN3018">
            <v>6337</v>
          </cell>
          <cell r="AO3018">
            <v>4.1400000000000006</v>
          </cell>
        </row>
        <row r="3019">
          <cell r="A3019">
            <v>87530331980</v>
          </cell>
          <cell r="B3019" t="str">
            <v>Current</v>
          </cell>
          <cell r="C3019" t="str">
            <v>W060</v>
          </cell>
          <cell r="D3019" t="str">
            <v>Speedo USA Maersk</v>
          </cell>
          <cell r="E3019" t="str">
            <v>8-7530331980</v>
          </cell>
          <cell r="F3019" t="str">
            <v>ADULT ADVENTURE MASK 980</v>
          </cell>
          <cell r="G3019" t="str">
            <v>P1108</v>
          </cell>
          <cell r="H3019" t="str">
            <v>Dive Mask</v>
          </cell>
          <cell r="I3019" t="str">
            <v>816</v>
          </cell>
          <cell r="J3019" t="str">
            <v>Equipment</v>
          </cell>
          <cell r="K3019" t="str">
            <v>SMU</v>
          </cell>
          <cell r="L3019" t="str">
            <v>SS25</v>
          </cell>
          <cell r="M3019">
            <v>29304.6</v>
          </cell>
          <cell r="N3019">
            <v>5070</v>
          </cell>
          <cell r="O3019">
            <v>0</v>
          </cell>
          <cell r="P3019">
            <v>8314.7999999999993</v>
          </cell>
          <cell r="Q3019">
            <v>0</v>
          </cell>
          <cell r="R3019">
            <v>0</v>
          </cell>
          <cell r="S3019">
            <v>-1.64</v>
          </cell>
          <cell r="T3019">
            <v>5070</v>
          </cell>
          <cell r="U3019">
            <v>-8314.7999999999993</v>
          </cell>
          <cell r="V3019">
            <v>0</v>
          </cell>
          <cell r="W3019">
            <v>1.64</v>
          </cell>
          <cell r="X3019">
            <v>5.7799999999999994</v>
          </cell>
          <cell r="Y3019">
            <v>-4.1399999999999997</v>
          </cell>
          <cell r="Z3019">
            <v>1.64</v>
          </cell>
          <cell r="AA3019">
            <v>4.1399999999999997</v>
          </cell>
          <cell r="AB3019">
            <v>0</v>
          </cell>
          <cell r="AC3019" t="str">
            <v>Mainline</v>
          </cell>
          <cell r="AD3019" t="str">
            <v>53_Training Aids</v>
          </cell>
          <cell r="AE3019" t="str">
            <v>S125</v>
          </cell>
          <cell r="AF3019" t="str">
            <v>Core</v>
          </cell>
          <cell r="AG3019">
            <v>1</v>
          </cell>
          <cell r="AH3019" t="str">
            <v>&lt;N/A&gt;</v>
          </cell>
          <cell r="AI3019" t="str">
            <v>Accessories</v>
          </cell>
          <cell r="AJ3019">
            <v>0</v>
          </cell>
          <cell r="AK3019">
            <v>0</v>
          </cell>
          <cell r="AL3019">
            <v>45992</v>
          </cell>
          <cell r="AM3019">
            <v>20989.8</v>
          </cell>
          <cell r="AN3019">
            <v>5070</v>
          </cell>
          <cell r="AO3019">
            <v>4.1399999999999997</v>
          </cell>
        </row>
        <row r="3020">
          <cell r="A3020">
            <v>87530332006</v>
          </cell>
          <cell r="B3020" t="str">
            <v>Current</v>
          </cell>
          <cell r="C3020" t="str">
            <v>W060</v>
          </cell>
          <cell r="D3020" t="str">
            <v>Speedo USA Maersk</v>
          </cell>
          <cell r="E3020" t="str">
            <v>8-7530332006</v>
          </cell>
          <cell r="F3020" t="str">
            <v>ADLT ADVT MSKSKL SET 006</v>
          </cell>
          <cell r="G3020" t="str">
            <v>P1109</v>
          </cell>
          <cell r="H3020" t="str">
            <v>Dive Set</v>
          </cell>
          <cell r="I3020" t="str">
            <v>816</v>
          </cell>
          <cell r="J3020" t="str">
            <v>Equipment</v>
          </cell>
          <cell r="K3020" t="str">
            <v>SMU</v>
          </cell>
          <cell r="L3020" t="str">
            <v>SS25</v>
          </cell>
          <cell r="M3020">
            <v>20799.48</v>
          </cell>
          <cell r="N3020">
            <v>2388</v>
          </cell>
          <cell r="O3020">
            <v>0</v>
          </cell>
          <cell r="P3020">
            <v>6208.7999999999984</v>
          </cell>
          <cell r="Q3020">
            <v>0</v>
          </cell>
          <cell r="R3020">
            <v>0</v>
          </cell>
          <cell r="S3020">
            <v>-2.5999999999999992</v>
          </cell>
          <cell r="T3020">
            <v>2388</v>
          </cell>
          <cell r="U3020">
            <v>-6208.7999999999984</v>
          </cell>
          <cell r="V3020">
            <v>0</v>
          </cell>
          <cell r="W3020">
            <v>2.5999999999999992</v>
          </cell>
          <cell r="X3020">
            <v>8.7099999999999991</v>
          </cell>
          <cell r="Y3020">
            <v>-6.1099999999999994</v>
          </cell>
          <cell r="Z3020">
            <v>2.5999999999999992</v>
          </cell>
          <cell r="AA3020">
            <v>6.1099999999999994</v>
          </cell>
          <cell r="AB3020">
            <v>0</v>
          </cell>
          <cell r="AC3020" t="str">
            <v>Mainline</v>
          </cell>
          <cell r="AD3020" t="str">
            <v>53_Training Aids</v>
          </cell>
          <cell r="AE3020" t="str">
            <v>S125</v>
          </cell>
          <cell r="AF3020" t="str">
            <v>Core</v>
          </cell>
          <cell r="AG3020">
            <v>1</v>
          </cell>
          <cell r="AH3020" t="str">
            <v>&lt;N/A&gt;</v>
          </cell>
          <cell r="AI3020" t="str">
            <v>Accessories</v>
          </cell>
          <cell r="AJ3020">
            <v>0</v>
          </cell>
          <cell r="AK3020">
            <v>0</v>
          </cell>
          <cell r="AL3020">
            <v>45992</v>
          </cell>
          <cell r="AM3020">
            <v>14590.679999999998</v>
          </cell>
          <cell r="AN3020">
            <v>2388</v>
          </cell>
          <cell r="AO3020">
            <v>6.1099999999999994</v>
          </cell>
        </row>
        <row r="3021">
          <cell r="A3021">
            <v>87530332030</v>
          </cell>
          <cell r="B3021" t="str">
            <v>Future</v>
          </cell>
          <cell r="C3021" t="str">
            <v>W060</v>
          </cell>
          <cell r="D3021" t="str">
            <v>Speedo USA Maersk</v>
          </cell>
          <cell r="E3021" t="str">
            <v>8-7530332030</v>
          </cell>
          <cell r="F3021" t="str">
            <v>ADLT ADVT MSKSKL SET 030</v>
          </cell>
          <cell r="G3021" t="str">
            <v>P1109</v>
          </cell>
          <cell r="H3021" t="str">
            <v>Dive Set</v>
          </cell>
          <cell r="I3021" t="str">
            <v>816</v>
          </cell>
          <cell r="J3021" t="str">
            <v>Equipment</v>
          </cell>
          <cell r="K3021" t="str">
            <v>MNL</v>
          </cell>
          <cell r="L3021" t="str">
            <v>AW25</v>
          </cell>
          <cell r="M3021">
            <v>6823.35</v>
          </cell>
          <cell r="N3021">
            <v>771</v>
          </cell>
          <cell r="O3021">
            <v>0</v>
          </cell>
          <cell r="P3021">
            <v>2062.4250000000011</v>
          </cell>
          <cell r="Q3021">
            <v>0</v>
          </cell>
          <cell r="R3021">
            <v>0</v>
          </cell>
          <cell r="S3021">
            <v>-2.6750000000000012</v>
          </cell>
          <cell r="T3021">
            <v>771</v>
          </cell>
          <cell r="U3021">
            <v>-2062.4250000000011</v>
          </cell>
          <cell r="V3021">
            <v>0</v>
          </cell>
          <cell r="W3021">
            <v>2.6750000000000016</v>
          </cell>
          <cell r="X3021">
            <v>8.85</v>
          </cell>
          <cell r="Y3021">
            <v>-6.174999999999998</v>
          </cell>
          <cell r="Z3021">
            <v>2.6750000000000016</v>
          </cell>
          <cell r="AA3021">
            <v>6.174999999999998</v>
          </cell>
          <cell r="AB3021">
            <v>0</v>
          </cell>
          <cell r="AC3021" t="str">
            <v>Mainline</v>
          </cell>
          <cell r="AD3021" t="str">
            <v>53_Training Aids</v>
          </cell>
          <cell r="AE3021" t="str">
            <v>S124</v>
          </cell>
          <cell r="AF3021" t="str">
            <v>Seasonal</v>
          </cell>
          <cell r="AG3021">
            <v>1</v>
          </cell>
          <cell r="AH3021" t="str">
            <v>Bi-Weekly Review</v>
          </cell>
          <cell r="AI3021" t="str">
            <v>Accessories</v>
          </cell>
          <cell r="AJ3021">
            <v>0</v>
          </cell>
          <cell r="AK3021">
            <v>0</v>
          </cell>
          <cell r="AL3021">
            <v>45352</v>
          </cell>
          <cell r="AM3021">
            <v>4760.9249999999984</v>
          </cell>
          <cell r="AN3021">
            <v>771</v>
          </cell>
          <cell r="AO3021">
            <v>6.174999999999998</v>
          </cell>
        </row>
        <row r="3022">
          <cell r="A3022">
            <v>87530332060</v>
          </cell>
          <cell r="B3022" t="str">
            <v>Future</v>
          </cell>
          <cell r="C3022" t="str">
            <v>W060</v>
          </cell>
          <cell r="D3022" t="str">
            <v>Speedo USA Maersk</v>
          </cell>
          <cell r="E3022" t="str">
            <v>8-7530332060</v>
          </cell>
          <cell r="F3022" t="str">
            <v>ADLT ADVT MSKSKL SET 060</v>
          </cell>
          <cell r="G3022" t="str">
            <v>P1109</v>
          </cell>
          <cell r="H3022" t="str">
            <v>Dive Set</v>
          </cell>
          <cell r="I3022" t="str">
            <v>816</v>
          </cell>
          <cell r="J3022" t="str">
            <v>Equipment</v>
          </cell>
          <cell r="K3022" t="str">
            <v>SMU</v>
          </cell>
          <cell r="L3022" t="str">
            <v>AW25</v>
          </cell>
          <cell r="M3022">
            <v>104690.53</v>
          </cell>
          <cell r="N3022">
            <v>12131</v>
          </cell>
          <cell r="O3022">
            <v>0</v>
          </cell>
          <cell r="P3022">
            <v>31540.600000000006</v>
          </cell>
          <cell r="Q3022">
            <v>0</v>
          </cell>
          <cell r="R3022">
            <v>0</v>
          </cell>
          <cell r="S3022">
            <v>-2.6000000000000005</v>
          </cell>
          <cell r="T3022">
            <v>12131</v>
          </cell>
          <cell r="U3022">
            <v>-31540.600000000006</v>
          </cell>
          <cell r="V3022">
            <v>0</v>
          </cell>
          <cell r="W3022">
            <v>2.6000000000000005</v>
          </cell>
          <cell r="X3022">
            <v>8.6300000000000008</v>
          </cell>
          <cell r="Y3022">
            <v>-6.03</v>
          </cell>
          <cell r="Z3022">
            <v>2.6000000000000005</v>
          </cell>
          <cell r="AA3022">
            <v>6.03</v>
          </cell>
          <cell r="AB3022">
            <v>0</v>
          </cell>
          <cell r="AC3022" t="str">
            <v>Mainline</v>
          </cell>
          <cell r="AD3022" t="str">
            <v>53_Training Aids</v>
          </cell>
          <cell r="AE3022" t="str">
            <v>S224</v>
          </cell>
          <cell r="AF3022" t="str">
            <v>Core</v>
          </cell>
          <cell r="AG3022">
            <v>1</v>
          </cell>
          <cell r="AH3022" t="str">
            <v>&lt;N/A&gt;</v>
          </cell>
          <cell r="AI3022" t="str">
            <v>Accessories</v>
          </cell>
          <cell r="AJ3022">
            <v>0</v>
          </cell>
          <cell r="AK3022">
            <v>0</v>
          </cell>
          <cell r="AL3022">
            <v>45627</v>
          </cell>
          <cell r="AM3022">
            <v>73149.930000000008</v>
          </cell>
          <cell r="AN3022">
            <v>12131</v>
          </cell>
          <cell r="AO3022">
            <v>6.03</v>
          </cell>
        </row>
        <row r="3023">
          <cell r="A3023">
            <v>8753033215080</v>
          </cell>
          <cell r="B3023" t="str">
            <v>Current</v>
          </cell>
          <cell r="C3023" t="str">
            <v>W060</v>
          </cell>
          <cell r="D3023" t="str">
            <v>Speedo USA Maersk</v>
          </cell>
          <cell r="E3023" t="str">
            <v>8-753033215080</v>
          </cell>
          <cell r="F3023" t="str">
            <v>ADLT ADVNTR MSK/SNRK 460</v>
          </cell>
          <cell r="G3023" t="str">
            <v>P1109</v>
          </cell>
          <cell r="H3023" t="str">
            <v>Dive Set</v>
          </cell>
          <cell r="I3023" t="str">
            <v>816</v>
          </cell>
          <cell r="J3023" t="str">
            <v>Equipment</v>
          </cell>
          <cell r="K3023" t="str">
            <v>MNL</v>
          </cell>
          <cell r="L3023" t="str">
            <v>SS25</v>
          </cell>
          <cell r="M3023">
            <v>7145.28</v>
          </cell>
          <cell r="N3023">
            <v>827</v>
          </cell>
          <cell r="O3023">
            <v>0</v>
          </cell>
          <cell r="P3023">
            <v>2125.39</v>
          </cell>
          <cell r="Q3023">
            <v>0</v>
          </cell>
          <cell r="R3023">
            <v>0</v>
          </cell>
          <cell r="S3023">
            <v>-2.57</v>
          </cell>
          <cell r="T3023">
            <v>827</v>
          </cell>
          <cell r="U3023">
            <v>-2125.39</v>
          </cell>
          <cell r="V3023">
            <v>0</v>
          </cell>
          <cell r="W3023">
            <v>2.57</v>
          </cell>
          <cell r="X3023">
            <v>8.64</v>
          </cell>
          <cell r="Y3023">
            <v>-6.07</v>
          </cell>
          <cell r="Z3023">
            <v>2.57</v>
          </cell>
          <cell r="AA3023">
            <v>6.07</v>
          </cell>
          <cell r="AB3023">
            <v>0</v>
          </cell>
          <cell r="AC3023" t="str">
            <v>Mainline</v>
          </cell>
          <cell r="AD3023" t="str">
            <v>53_Training Aids</v>
          </cell>
          <cell r="AE3023" t="str">
            <v>S125</v>
          </cell>
          <cell r="AF3023" t="str">
            <v>Core</v>
          </cell>
          <cell r="AG3023">
            <v>1</v>
          </cell>
          <cell r="AH3023" t="str">
            <v>&lt;N/A&gt;</v>
          </cell>
          <cell r="AI3023" t="str">
            <v>Accessories</v>
          </cell>
          <cell r="AJ3023">
            <v>0</v>
          </cell>
          <cell r="AK3023">
            <v>0</v>
          </cell>
          <cell r="AL3023">
            <v>45992</v>
          </cell>
          <cell r="AM3023">
            <v>5019.8900000000003</v>
          </cell>
          <cell r="AN3023">
            <v>827</v>
          </cell>
          <cell r="AO3023">
            <v>6.07</v>
          </cell>
        </row>
        <row r="3024">
          <cell r="A3024">
            <v>87530332420</v>
          </cell>
          <cell r="B3024" t="str">
            <v>Expiring</v>
          </cell>
          <cell r="C3024" t="str">
            <v>W060</v>
          </cell>
          <cell r="D3024" t="str">
            <v>Speedo USA Maersk</v>
          </cell>
          <cell r="E3024" t="str">
            <v>8-7530332420</v>
          </cell>
          <cell r="F3024" t="str">
            <v>ADLT ADVT MSKSKL SET 420</v>
          </cell>
          <cell r="G3024" t="str">
            <v>P1109</v>
          </cell>
          <cell r="H3024" t="str">
            <v>Dive Set</v>
          </cell>
          <cell r="I3024" t="str">
            <v>816</v>
          </cell>
          <cell r="J3024" t="str">
            <v>Equipment</v>
          </cell>
          <cell r="K3024" t="str">
            <v>SMU</v>
          </cell>
          <cell r="L3024" t="str">
            <v>AW24</v>
          </cell>
          <cell r="M3024">
            <v>4220.07</v>
          </cell>
          <cell r="N3024">
            <v>489</v>
          </cell>
          <cell r="O3024">
            <v>844.01400000000001</v>
          </cell>
          <cell r="P3024">
            <v>427.38599999999985</v>
          </cell>
          <cell r="Q3024">
            <v>0</v>
          </cell>
          <cell r="R3024">
            <v>0</v>
          </cell>
          <cell r="S3024">
            <v>-2.5999999999999996</v>
          </cell>
          <cell r="T3024">
            <v>489</v>
          </cell>
          <cell r="U3024">
            <v>-1271.3999999999999</v>
          </cell>
          <cell r="V3024">
            <v>0</v>
          </cell>
          <cell r="W3024">
            <v>2.5999999999999996</v>
          </cell>
          <cell r="X3024">
            <v>8.629999999999999</v>
          </cell>
          <cell r="Y3024">
            <v>-6.0299999999999994</v>
          </cell>
          <cell r="Z3024">
            <v>2.5999999999999996</v>
          </cell>
          <cell r="AA3024">
            <v>6.0299999999999994</v>
          </cell>
          <cell r="AB3024">
            <v>0</v>
          </cell>
          <cell r="AC3024" t="str">
            <v>Mainline</v>
          </cell>
          <cell r="AD3024" t="str">
            <v>53_Training Aids</v>
          </cell>
          <cell r="AE3024" t="str">
            <v>S224</v>
          </cell>
          <cell r="AF3024" t="str">
            <v>Core</v>
          </cell>
          <cell r="AG3024">
            <v>1</v>
          </cell>
          <cell r="AH3024" t="str">
            <v>&lt;N/A&gt;</v>
          </cell>
          <cell r="AI3024" t="str">
            <v>Accessories</v>
          </cell>
          <cell r="AJ3024">
            <v>0</v>
          </cell>
          <cell r="AK3024">
            <v>0</v>
          </cell>
          <cell r="AL3024">
            <v>45627</v>
          </cell>
          <cell r="AM3024">
            <v>2948.6699999999996</v>
          </cell>
          <cell r="AN3024">
            <v>489</v>
          </cell>
          <cell r="AO3024">
            <v>6.0299999999999994</v>
          </cell>
        </row>
        <row r="3025">
          <cell r="A3025">
            <v>87530332457</v>
          </cell>
          <cell r="B3025" t="str">
            <v>Current</v>
          </cell>
          <cell r="C3025" t="str">
            <v>W060</v>
          </cell>
          <cell r="D3025" t="str">
            <v>Speedo USA Maersk</v>
          </cell>
          <cell r="E3025" t="str">
            <v>8-7530332457</v>
          </cell>
          <cell r="F3025" t="str">
            <v>ADLT ADVT MSKSKL SET 457</v>
          </cell>
          <cell r="G3025" t="str">
            <v>P1109</v>
          </cell>
          <cell r="H3025" t="str">
            <v>Dive Set</v>
          </cell>
          <cell r="I3025" t="str">
            <v>816</v>
          </cell>
          <cell r="J3025" t="str">
            <v>Equipment</v>
          </cell>
          <cell r="K3025" t="str">
            <v>SMU</v>
          </cell>
          <cell r="L3025" t="str">
            <v>SS25</v>
          </cell>
          <cell r="M3025">
            <v>531.30999999999995</v>
          </cell>
          <cell r="N3025">
            <v>61</v>
          </cell>
          <cell r="O3025">
            <v>0</v>
          </cell>
          <cell r="P3025">
            <v>158.6</v>
          </cell>
          <cell r="Q3025">
            <v>0</v>
          </cell>
          <cell r="R3025">
            <v>0</v>
          </cell>
          <cell r="S3025">
            <v>-2.6</v>
          </cell>
          <cell r="T3025">
            <v>61</v>
          </cell>
          <cell r="U3025">
            <v>-158.6</v>
          </cell>
          <cell r="V3025">
            <v>0</v>
          </cell>
          <cell r="W3025">
            <v>2.6</v>
          </cell>
          <cell r="X3025">
            <v>8.7099999999999991</v>
          </cell>
          <cell r="Y3025">
            <v>-6.1099999999999994</v>
          </cell>
          <cell r="Z3025">
            <v>2.6</v>
          </cell>
          <cell r="AA3025">
            <v>6.1099999999999994</v>
          </cell>
          <cell r="AB3025">
            <v>0</v>
          </cell>
          <cell r="AC3025" t="str">
            <v>Mainline</v>
          </cell>
          <cell r="AD3025" t="str">
            <v>53_Training Aids</v>
          </cell>
          <cell r="AE3025" t="str">
            <v>S125</v>
          </cell>
          <cell r="AF3025" t="str">
            <v>Core</v>
          </cell>
          <cell r="AG3025">
            <v>1</v>
          </cell>
          <cell r="AH3025" t="str">
            <v>&lt;N/A&gt;</v>
          </cell>
          <cell r="AI3025" t="str">
            <v>Accessories</v>
          </cell>
          <cell r="AJ3025">
            <v>0</v>
          </cell>
          <cell r="AK3025">
            <v>0</v>
          </cell>
          <cell r="AL3025">
            <v>45992</v>
          </cell>
          <cell r="AM3025">
            <v>372.71</v>
          </cell>
          <cell r="AN3025">
            <v>61</v>
          </cell>
          <cell r="AO3025">
            <v>6.1099999999999994</v>
          </cell>
        </row>
        <row r="3026">
          <cell r="A3026">
            <v>87530332732</v>
          </cell>
          <cell r="B3026" t="str">
            <v>Current</v>
          </cell>
          <cell r="C3026" t="str">
            <v>W060</v>
          </cell>
          <cell r="D3026" t="str">
            <v>Speedo USA Maersk</v>
          </cell>
          <cell r="E3026" t="str">
            <v>8-7530332732</v>
          </cell>
          <cell r="F3026" t="str">
            <v>ADLT ADVT MSKSKL SET 732</v>
          </cell>
          <cell r="G3026" t="str">
            <v>P1109</v>
          </cell>
          <cell r="H3026" t="str">
            <v>Dive Set</v>
          </cell>
          <cell r="I3026" t="str">
            <v>816</v>
          </cell>
          <cell r="J3026" t="str">
            <v>Equipment</v>
          </cell>
          <cell r="K3026" t="str">
            <v>SMU</v>
          </cell>
          <cell r="L3026" t="str">
            <v>SS25</v>
          </cell>
          <cell r="M3026">
            <v>22680.84</v>
          </cell>
          <cell r="N3026">
            <v>2604</v>
          </cell>
          <cell r="O3026">
            <v>0</v>
          </cell>
          <cell r="P3026">
            <v>6770.4000000000015</v>
          </cell>
          <cell r="Q3026">
            <v>0</v>
          </cell>
          <cell r="R3026">
            <v>0</v>
          </cell>
          <cell r="S3026">
            <v>-2.6000000000000005</v>
          </cell>
          <cell r="T3026">
            <v>2604</v>
          </cell>
          <cell r="U3026">
            <v>-6770.4000000000015</v>
          </cell>
          <cell r="V3026">
            <v>0</v>
          </cell>
          <cell r="W3026">
            <v>2.6000000000000005</v>
          </cell>
          <cell r="X3026">
            <v>8.7100000000000009</v>
          </cell>
          <cell r="Y3026">
            <v>-6.11</v>
          </cell>
          <cell r="Z3026">
            <v>2.6000000000000005</v>
          </cell>
          <cell r="AA3026">
            <v>6.11</v>
          </cell>
          <cell r="AB3026">
            <v>0</v>
          </cell>
          <cell r="AC3026" t="str">
            <v>Mainline</v>
          </cell>
          <cell r="AD3026" t="str">
            <v>53_Training Aids</v>
          </cell>
          <cell r="AE3026" t="str">
            <v>S125</v>
          </cell>
          <cell r="AF3026" t="str">
            <v>Core</v>
          </cell>
          <cell r="AG3026">
            <v>1</v>
          </cell>
          <cell r="AH3026" t="str">
            <v>&lt;N/A&gt;</v>
          </cell>
          <cell r="AI3026" t="str">
            <v>Accessories</v>
          </cell>
          <cell r="AJ3026">
            <v>0</v>
          </cell>
          <cell r="AK3026">
            <v>0</v>
          </cell>
          <cell r="AL3026">
            <v>45992</v>
          </cell>
          <cell r="AM3026">
            <v>15910.44</v>
          </cell>
          <cell r="AN3026">
            <v>2604</v>
          </cell>
          <cell r="AO3026">
            <v>6.11</v>
          </cell>
        </row>
        <row r="3027">
          <cell r="A3027">
            <v>87530332980</v>
          </cell>
          <cell r="B3027" t="str">
            <v>Future</v>
          </cell>
          <cell r="C3027" t="str">
            <v>W060</v>
          </cell>
          <cell r="D3027" t="str">
            <v>Speedo USA Maersk</v>
          </cell>
          <cell r="E3027" t="str">
            <v>8-7530332980</v>
          </cell>
          <cell r="F3027" t="str">
            <v>ADLT ADVT MSKSKL SET 980</v>
          </cell>
          <cell r="G3027" t="str">
            <v>P1109</v>
          </cell>
          <cell r="H3027" t="str">
            <v>Dive Set</v>
          </cell>
          <cell r="I3027" t="str">
            <v>816</v>
          </cell>
          <cell r="J3027" t="str">
            <v>Equipment</v>
          </cell>
          <cell r="K3027" t="str">
            <v>MNL</v>
          </cell>
          <cell r="L3027" t="str">
            <v>AW25</v>
          </cell>
          <cell r="M3027">
            <v>45580.08</v>
          </cell>
          <cell r="N3027">
            <v>6261</v>
          </cell>
          <cell r="O3027">
            <v>0</v>
          </cell>
          <cell r="P3027">
            <v>11833.29</v>
          </cell>
          <cell r="Q3027">
            <v>0</v>
          </cell>
          <cell r="R3027">
            <v>0</v>
          </cell>
          <cell r="S3027">
            <v>-1.8900000000000001</v>
          </cell>
          <cell r="T3027">
            <v>6261</v>
          </cell>
          <cell r="U3027">
            <v>-11833.29</v>
          </cell>
          <cell r="V3027">
            <v>0</v>
          </cell>
          <cell r="W3027">
            <v>1.8900000000000001</v>
          </cell>
          <cell r="X3027">
            <v>7.28</v>
          </cell>
          <cell r="Y3027">
            <v>-5.3900000000000006</v>
          </cell>
          <cell r="Z3027">
            <v>1.8900000000000001</v>
          </cell>
          <cell r="AA3027">
            <v>5.3900000000000006</v>
          </cell>
          <cell r="AB3027">
            <v>0</v>
          </cell>
          <cell r="AC3027" t="str">
            <v>Mainline</v>
          </cell>
          <cell r="AD3027" t="str">
            <v>53_Training Aids</v>
          </cell>
          <cell r="AE3027" t="str">
            <v>S224</v>
          </cell>
          <cell r="AF3027" t="str">
            <v>Core</v>
          </cell>
          <cell r="AG3027">
            <v>1</v>
          </cell>
          <cell r="AH3027" t="str">
            <v>&lt;N/A&gt;</v>
          </cell>
          <cell r="AI3027" t="str">
            <v>Accessories</v>
          </cell>
          <cell r="AJ3027">
            <v>0</v>
          </cell>
          <cell r="AK3027">
            <v>0</v>
          </cell>
          <cell r="AL3027">
            <v>45352</v>
          </cell>
          <cell r="AM3027">
            <v>33746.79</v>
          </cell>
          <cell r="AN3027">
            <v>6261</v>
          </cell>
          <cell r="AO3027">
            <v>5.3900000000000006</v>
          </cell>
        </row>
        <row r="3028">
          <cell r="A3028">
            <v>8753033315066</v>
          </cell>
          <cell r="B3028" t="str">
            <v>Current</v>
          </cell>
          <cell r="C3028" t="str">
            <v>W060</v>
          </cell>
          <cell r="D3028" t="str">
            <v>Speedo USA Maersk</v>
          </cell>
          <cell r="E3028" t="str">
            <v>8-753033315066</v>
          </cell>
          <cell r="F3028" t="str">
            <v>JR ADVENTURE MASK 420</v>
          </cell>
          <cell r="G3028" t="str">
            <v>P1108</v>
          </cell>
          <cell r="H3028" t="str">
            <v>Dive Mask</v>
          </cell>
          <cell r="I3028" t="str">
            <v>816</v>
          </cell>
          <cell r="J3028" t="str">
            <v>Equipment</v>
          </cell>
          <cell r="K3028" t="str">
            <v>SMU</v>
          </cell>
          <cell r="L3028" t="str">
            <v>SS25</v>
          </cell>
          <cell r="M3028">
            <v>71604.42</v>
          </cell>
          <cell r="N3028">
            <v>12741</v>
          </cell>
          <cell r="O3028">
            <v>0</v>
          </cell>
          <cell r="P3028">
            <v>19875.960000000003</v>
          </cell>
          <cell r="Q3028">
            <v>0</v>
          </cell>
          <cell r="R3028">
            <v>0</v>
          </cell>
          <cell r="S3028">
            <v>-1.5600000000000003</v>
          </cell>
          <cell r="T3028">
            <v>12741</v>
          </cell>
          <cell r="U3028">
            <v>-19875.960000000003</v>
          </cell>
          <cell r="V3028">
            <v>0</v>
          </cell>
          <cell r="W3028">
            <v>1.5600000000000003</v>
          </cell>
          <cell r="X3028">
            <v>5.62</v>
          </cell>
          <cell r="Y3028">
            <v>-4.0599999999999996</v>
          </cell>
          <cell r="Z3028">
            <v>1.5600000000000003</v>
          </cell>
          <cell r="AA3028">
            <v>4.0599999999999996</v>
          </cell>
          <cell r="AB3028">
            <v>0</v>
          </cell>
          <cell r="AC3028" t="str">
            <v>Mainline</v>
          </cell>
          <cell r="AD3028" t="str">
            <v>53_Training Aids</v>
          </cell>
          <cell r="AE3028" t="str">
            <v>S125</v>
          </cell>
          <cell r="AF3028" t="str">
            <v>Core</v>
          </cell>
          <cell r="AG3028">
            <v>1</v>
          </cell>
          <cell r="AH3028" t="str">
            <v>&lt;N/A&gt;</v>
          </cell>
          <cell r="AI3028" t="str">
            <v>Accessories</v>
          </cell>
          <cell r="AJ3028">
            <v>0</v>
          </cell>
          <cell r="AK3028">
            <v>0</v>
          </cell>
          <cell r="AL3028">
            <v>45992</v>
          </cell>
          <cell r="AM3028">
            <v>51728.459999999992</v>
          </cell>
          <cell r="AN3028">
            <v>12741</v>
          </cell>
          <cell r="AO3028">
            <v>4.0599999999999996</v>
          </cell>
        </row>
        <row r="3029">
          <cell r="A3029">
            <v>87530333320</v>
          </cell>
          <cell r="B3029" t="str">
            <v>Future</v>
          </cell>
          <cell r="C3029" t="str">
            <v>W060</v>
          </cell>
          <cell r="D3029" t="str">
            <v>Speedo USA Maersk</v>
          </cell>
          <cell r="E3029" t="str">
            <v>8-7530333320</v>
          </cell>
          <cell r="F3029" t="str">
            <v>JR ADVENTURE MASK 320</v>
          </cell>
          <cell r="G3029" t="str">
            <v>P1108</v>
          </cell>
          <cell r="H3029" t="str">
            <v>Dive Mask</v>
          </cell>
          <cell r="I3029" t="str">
            <v>816</v>
          </cell>
          <cell r="J3029" t="str">
            <v>Equipment</v>
          </cell>
          <cell r="K3029" t="str">
            <v>SMU</v>
          </cell>
          <cell r="L3029" t="str">
            <v>AW25</v>
          </cell>
          <cell r="M3029">
            <v>138006.9</v>
          </cell>
          <cell r="N3029">
            <v>24426</v>
          </cell>
          <cell r="O3029">
            <v>0</v>
          </cell>
          <cell r="P3029">
            <v>38470.950000000004</v>
          </cell>
          <cell r="Q3029">
            <v>0</v>
          </cell>
          <cell r="R3029">
            <v>0</v>
          </cell>
          <cell r="S3029">
            <v>-1.5750000000000002</v>
          </cell>
          <cell r="T3029">
            <v>24426</v>
          </cell>
          <cell r="U3029">
            <v>-38470.950000000004</v>
          </cell>
          <cell r="V3029">
            <v>0</v>
          </cell>
          <cell r="W3029">
            <v>1.5750000000000002</v>
          </cell>
          <cell r="X3029">
            <v>5.6499999999999995</v>
          </cell>
          <cell r="Y3029">
            <v>-4.0749999999999993</v>
          </cell>
          <cell r="Z3029">
            <v>1.5750000000000002</v>
          </cell>
          <cell r="AA3029">
            <v>4.0749999999999993</v>
          </cell>
          <cell r="AB3029">
            <v>0</v>
          </cell>
          <cell r="AC3029" t="str">
            <v>Mainline</v>
          </cell>
          <cell r="AD3029" t="str">
            <v>53_Training Aids</v>
          </cell>
          <cell r="AE3029" t="str">
            <v>S125</v>
          </cell>
          <cell r="AF3029" t="str">
            <v>Core</v>
          </cell>
          <cell r="AG3029">
            <v>1</v>
          </cell>
          <cell r="AH3029" t="str">
            <v>&lt;N/A&gt;</v>
          </cell>
          <cell r="AI3029" t="str">
            <v>Accessories</v>
          </cell>
          <cell r="AJ3029">
            <v>0</v>
          </cell>
          <cell r="AK3029">
            <v>0</v>
          </cell>
          <cell r="AL3029">
            <v>46357</v>
          </cell>
          <cell r="AM3029">
            <v>99535.949999999983</v>
          </cell>
          <cell r="AN3029">
            <v>24426</v>
          </cell>
          <cell r="AO3029">
            <v>4.0749999999999993</v>
          </cell>
        </row>
        <row r="3030">
          <cell r="A3030">
            <v>87530333328</v>
          </cell>
          <cell r="B3030" t="str">
            <v>Current</v>
          </cell>
          <cell r="C3030" t="str">
            <v>W060</v>
          </cell>
          <cell r="D3030" t="str">
            <v>Speedo USA Maersk</v>
          </cell>
          <cell r="E3030" t="str">
            <v>8-7530333328</v>
          </cell>
          <cell r="F3030" t="str">
            <v>JR ADVENTURE MASK 328</v>
          </cell>
          <cell r="G3030" t="str">
            <v>P1108</v>
          </cell>
          <cell r="H3030" t="str">
            <v>Dive Mask</v>
          </cell>
          <cell r="I3030" t="str">
            <v>816</v>
          </cell>
          <cell r="J3030" t="str">
            <v>Equipment</v>
          </cell>
          <cell r="K3030" t="str">
            <v>MNL</v>
          </cell>
          <cell r="L3030" t="str">
            <v>SS25</v>
          </cell>
          <cell r="M3030">
            <v>101457.05</v>
          </cell>
          <cell r="N3030">
            <v>17957</v>
          </cell>
          <cell r="O3030">
            <v>0</v>
          </cell>
          <cell r="P3030">
            <v>28282.275000000001</v>
          </cell>
          <cell r="Q3030">
            <v>0</v>
          </cell>
          <cell r="R3030">
            <v>0</v>
          </cell>
          <cell r="S3030">
            <v>-1.5750000000000002</v>
          </cell>
          <cell r="T3030">
            <v>17957</v>
          </cell>
          <cell r="U3030">
            <v>-28282.275000000001</v>
          </cell>
          <cell r="V3030">
            <v>0</v>
          </cell>
          <cell r="W3030">
            <v>1.5750000000000002</v>
          </cell>
          <cell r="X3030">
            <v>5.65</v>
          </cell>
          <cell r="Y3030">
            <v>-4.0750000000000002</v>
          </cell>
          <cell r="Z3030">
            <v>1.5750000000000002</v>
          </cell>
          <cell r="AA3030">
            <v>4.0750000000000002</v>
          </cell>
          <cell r="AB3030">
            <v>0</v>
          </cell>
          <cell r="AC3030" t="str">
            <v>Mainline</v>
          </cell>
          <cell r="AD3030" t="str">
            <v>53_Training Aids</v>
          </cell>
          <cell r="AE3030" t="str">
            <v>S125</v>
          </cell>
          <cell r="AF3030" t="str">
            <v>Core</v>
          </cell>
          <cell r="AG3030">
            <v>1</v>
          </cell>
          <cell r="AH3030" t="str">
            <v>&lt;N/A&gt;</v>
          </cell>
          <cell r="AI3030" t="str">
            <v>Accessories</v>
          </cell>
          <cell r="AJ3030">
            <v>0</v>
          </cell>
          <cell r="AK3030">
            <v>0</v>
          </cell>
          <cell r="AL3030">
            <v>45992</v>
          </cell>
          <cell r="AM3030">
            <v>73174.775000000009</v>
          </cell>
          <cell r="AN3030">
            <v>17957</v>
          </cell>
          <cell r="AO3030">
            <v>4.0750000000000002</v>
          </cell>
        </row>
        <row r="3031">
          <cell r="A3031">
            <v>87530333420</v>
          </cell>
          <cell r="B3031" t="str">
            <v>Future</v>
          </cell>
          <cell r="C3031" t="str">
            <v>W060</v>
          </cell>
          <cell r="D3031" t="str">
            <v>Speedo USA Maersk</v>
          </cell>
          <cell r="E3031" t="str">
            <v>8-7530333420</v>
          </cell>
          <cell r="F3031" t="str">
            <v>JR ADVENTURE MASK 420</v>
          </cell>
          <cell r="G3031" t="str">
            <v>P1108</v>
          </cell>
          <cell r="H3031" t="str">
            <v>Dive Mask</v>
          </cell>
          <cell r="I3031" t="str">
            <v>816</v>
          </cell>
          <cell r="J3031" t="str">
            <v>Equipment</v>
          </cell>
          <cell r="K3031" t="str">
            <v>SMU</v>
          </cell>
          <cell r="L3031" t="str">
            <v>AW25</v>
          </cell>
          <cell r="M3031">
            <v>148046.95000000001</v>
          </cell>
          <cell r="N3031">
            <v>26203</v>
          </cell>
          <cell r="O3031">
            <v>0</v>
          </cell>
          <cell r="P3031">
            <v>41269.724999999999</v>
          </cell>
          <cell r="Q3031">
            <v>0</v>
          </cell>
          <cell r="R3031">
            <v>0</v>
          </cell>
          <cell r="S3031">
            <v>-1.575</v>
          </cell>
          <cell r="T3031">
            <v>26203</v>
          </cell>
          <cell r="U3031">
            <v>-41269.724999999999</v>
          </cell>
          <cell r="V3031">
            <v>0</v>
          </cell>
          <cell r="W3031">
            <v>1.575</v>
          </cell>
          <cell r="X3031">
            <v>5.65</v>
          </cell>
          <cell r="Y3031">
            <v>-4.0750000000000002</v>
          </cell>
          <cell r="Z3031">
            <v>1.575</v>
          </cell>
          <cell r="AA3031">
            <v>4.0750000000000002</v>
          </cell>
          <cell r="AB3031">
            <v>0</v>
          </cell>
          <cell r="AC3031" t="str">
            <v>Mainline</v>
          </cell>
          <cell r="AD3031" t="str">
            <v>53_Training Aids</v>
          </cell>
          <cell r="AE3031" t="str">
            <v>S125</v>
          </cell>
          <cell r="AF3031" t="str">
            <v>Core</v>
          </cell>
          <cell r="AG3031">
            <v>1</v>
          </cell>
          <cell r="AH3031" t="str">
            <v>&lt;N/A&gt;</v>
          </cell>
          <cell r="AI3031" t="str">
            <v>Accessories</v>
          </cell>
          <cell r="AJ3031">
            <v>0</v>
          </cell>
          <cell r="AK3031">
            <v>0</v>
          </cell>
          <cell r="AL3031">
            <v>46357</v>
          </cell>
          <cell r="AM3031">
            <v>106777.22500000001</v>
          </cell>
          <cell r="AN3031">
            <v>26203</v>
          </cell>
          <cell r="AO3031">
            <v>4.0750000000000002</v>
          </cell>
        </row>
        <row r="3032">
          <cell r="A3032">
            <v>87530333430</v>
          </cell>
          <cell r="B3032" t="str">
            <v>Current</v>
          </cell>
          <cell r="C3032" t="str">
            <v>W060</v>
          </cell>
          <cell r="D3032" t="str">
            <v>Speedo USA Maersk</v>
          </cell>
          <cell r="E3032" t="str">
            <v>8-7530333430</v>
          </cell>
          <cell r="F3032" t="str">
            <v>JR ADVENTURE MASK 430</v>
          </cell>
          <cell r="G3032" t="str">
            <v>P1108</v>
          </cell>
          <cell r="H3032" t="str">
            <v>Dive Mask</v>
          </cell>
          <cell r="I3032" t="str">
            <v>816</v>
          </cell>
          <cell r="J3032" t="str">
            <v>Equipment</v>
          </cell>
          <cell r="K3032" t="str">
            <v>SMU</v>
          </cell>
          <cell r="L3032" t="str">
            <v>SS25</v>
          </cell>
          <cell r="M3032">
            <v>5011.55</v>
          </cell>
          <cell r="N3032">
            <v>887</v>
          </cell>
          <cell r="O3032">
            <v>0</v>
          </cell>
          <cell r="P3032">
            <v>1397.0250000000001</v>
          </cell>
          <cell r="Q3032">
            <v>0</v>
          </cell>
          <cell r="R3032">
            <v>0</v>
          </cell>
          <cell r="S3032">
            <v>-1.5750000000000002</v>
          </cell>
          <cell r="T3032">
            <v>887</v>
          </cell>
          <cell r="U3032">
            <v>-1397.0250000000001</v>
          </cell>
          <cell r="V3032">
            <v>0</v>
          </cell>
          <cell r="W3032">
            <v>1.5750000000000002</v>
          </cell>
          <cell r="X3032">
            <v>5.65</v>
          </cell>
          <cell r="Y3032">
            <v>-4.0750000000000002</v>
          </cell>
          <cell r="Z3032">
            <v>1.5750000000000002</v>
          </cell>
          <cell r="AA3032">
            <v>4.0750000000000002</v>
          </cell>
          <cell r="AB3032">
            <v>0</v>
          </cell>
          <cell r="AC3032" t="str">
            <v>Mainline</v>
          </cell>
          <cell r="AD3032" t="str">
            <v>53_Training Aids</v>
          </cell>
          <cell r="AE3032" t="str">
            <v>S125</v>
          </cell>
          <cell r="AF3032" t="str">
            <v>Core</v>
          </cell>
          <cell r="AG3032">
            <v>1</v>
          </cell>
          <cell r="AH3032" t="str">
            <v>&lt;N/A&gt;</v>
          </cell>
          <cell r="AI3032" t="str">
            <v>Accessories</v>
          </cell>
          <cell r="AJ3032">
            <v>0</v>
          </cell>
          <cell r="AK3032">
            <v>0</v>
          </cell>
          <cell r="AL3032">
            <v>45992</v>
          </cell>
          <cell r="AM3032">
            <v>3614.5250000000001</v>
          </cell>
          <cell r="AN3032">
            <v>887</v>
          </cell>
          <cell r="AO3032">
            <v>4.0750000000000002</v>
          </cell>
        </row>
        <row r="3033">
          <cell r="A3033">
            <v>87530333678</v>
          </cell>
          <cell r="B3033" t="str">
            <v>Current</v>
          </cell>
          <cell r="C3033" t="str">
            <v>W060</v>
          </cell>
          <cell r="D3033" t="str">
            <v>Speedo USA Maersk</v>
          </cell>
          <cell r="E3033" t="str">
            <v>8-7530333678</v>
          </cell>
          <cell r="F3033" t="str">
            <v>JR ADVENTURE MASK 678</v>
          </cell>
          <cell r="G3033" t="str">
            <v>P1108</v>
          </cell>
          <cell r="H3033" t="str">
            <v>Dive Mask</v>
          </cell>
          <cell r="I3033" t="str">
            <v>816</v>
          </cell>
          <cell r="J3033" t="str">
            <v>Equipment</v>
          </cell>
          <cell r="K3033" t="str">
            <v>SMU</v>
          </cell>
          <cell r="L3033" t="str">
            <v>SS25</v>
          </cell>
          <cell r="M3033">
            <v>13401.8</v>
          </cell>
          <cell r="N3033">
            <v>2372</v>
          </cell>
          <cell r="O3033">
            <v>0</v>
          </cell>
          <cell r="P3033">
            <v>3735.9000000000005</v>
          </cell>
          <cell r="Q3033">
            <v>0</v>
          </cell>
          <cell r="R3033">
            <v>0</v>
          </cell>
          <cell r="S3033">
            <v>-1.5750000000000002</v>
          </cell>
          <cell r="T3033">
            <v>2372</v>
          </cell>
          <cell r="U3033">
            <v>-3735.9000000000005</v>
          </cell>
          <cell r="V3033">
            <v>0</v>
          </cell>
          <cell r="W3033">
            <v>1.5750000000000002</v>
          </cell>
          <cell r="X3033">
            <v>5.6499999999999995</v>
          </cell>
          <cell r="Y3033">
            <v>-4.0749999999999993</v>
          </cell>
          <cell r="Z3033">
            <v>1.5750000000000002</v>
          </cell>
          <cell r="AA3033">
            <v>4.0749999999999993</v>
          </cell>
          <cell r="AB3033">
            <v>0</v>
          </cell>
          <cell r="AC3033" t="str">
            <v>Mainline</v>
          </cell>
          <cell r="AD3033" t="str">
            <v>53_Training Aids</v>
          </cell>
          <cell r="AE3033" t="str">
            <v>S125</v>
          </cell>
          <cell r="AF3033" t="str">
            <v>Core</v>
          </cell>
          <cell r="AG3033">
            <v>1</v>
          </cell>
          <cell r="AH3033" t="str">
            <v>&lt;N/A&gt;</v>
          </cell>
          <cell r="AI3033" t="str">
            <v>Accessories</v>
          </cell>
          <cell r="AJ3033">
            <v>0</v>
          </cell>
          <cell r="AK3033">
            <v>0</v>
          </cell>
          <cell r="AL3033">
            <v>45992</v>
          </cell>
          <cell r="AM3033">
            <v>9665.8999999999978</v>
          </cell>
          <cell r="AN3033">
            <v>2372</v>
          </cell>
          <cell r="AO3033">
            <v>4.0749999999999993</v>
          </cell>
        </row>
        <row r="3034">
          <cell r="A3034">
            <v>87530333837</v>
          </cell>
          <cell r="B3034" t="str">
            <v>Current</v>
          </cell>
          <cell r="C3034" t="str">
            <v>W060</v>
          </cell>
          <cell r="D3034" t="str">
            <v>Speedo USA Maersk</v>
          </cell>
          <cell r="E3034" t="str">
            <v>8-7530333837</v>
          </cell>
          <cell r="F3034" t="str">
            <v>JR ADVENTURE MASK 837</v>
          </cell>
          <cell r="G3034" t="str">
            <v>P1108</v>
          </cell>
          <cell r="H3034" t="str">
            <v>Dive Mask</v>
          </cell>
          <cell r="I3034" t="str">
            <v>816</v>
          </cell>
          <cell r="J3034" t="str">
            <v>Equipment</v>
          </cell>
          <cell r="K3034" t="str">
            <v>SMU</v>
          </cell>
          <cell r="L3034" t="str">
            <v>SS25</v>
          </cell>
          <cell r="M3034">
            <v>42182.9</v>
          </cell>
          <cell r="N3034">
            <v>7466</v>
          </cell>
          <cell r="O3034">
            <v>0</v>
          </cell>
          <cell r="P3034">
            <v>11758.95</v>
          </cell>
          <cell r="Q3034">
            <v>0</v>
          </cell>
          <cell r="R3034">
            <v>0</v>
          </cell>
          <cell r="S3034">
            <v>-1.5750000000000002</v>
          </cell>
          <cell r="T3034">
            <v>7466</v>
          </cell>
          <cell r="U3034">
            <v>-11758.95</v>
          </cell>
          <cell r="V3034">
            <v>0</v>
          </cell>
          <cell r="W3034">
            <v>1.5750000000000002</v>
          </cell>
          <cell r="X3034">
            <v>5.65</v>
          </cell>
          <cell r="Y3034">
            <v>-4.0750000000000002</v>
          </cell>
          <cell r="Z3034">
            <v>1.5750000000000002</v>
          </cell>
          <cell r="AA3034">
            <v>4.0750000000000002</v>
          </cell>
          <cell r="AB3034">
            <v>0</v>
          </cell>
          <cell r="AC3034" t="str">
            <v>Mainline</v>
          </cell>
          <cell r="AD3034" t="str">
            <v>53_Training Aids</v>
          </cell>
          <cell r="AE3034" t="str">
            <v>S125</v>
          </cell>
          <cell r="AF3034" t="str">
            <v>Core</v>
          </cell>
          <cell r="AG3034">
            <v>1</v>
          </cell>
          <cell r="AH3034" t="str">
            <v>&lt;N/A&gt;</v>
          </cell>
          <cell r="AI3034" t="str">
            <v>Accessories</v>
          </cell>
          <cell r="AJ3034">
            <v>0</v>
          </cell>
          <cell r="AK3034">
            <v>0</v>
          </cell>
          <cell r="AL3034">
            <v>45992</v>
          </cell>
          <cell r="AM3034">
            <v>30423.95</v>
          </cell>
          <cell r="AN3034">
            <v>7466</v>
          </cell>
          <cell r="AO3034">
            <v>4.0750000000000002</v>
          </cell>
        </row>
        <row r="3035">
          <cell r="A3035">
            <v>8753033415056</v>
          </cell>
          <cell r="B3035" t="str">
            <v>Current</v>
          </cell>
          <cell r="C3035" t="str">
            <v>W060</v>
          </cell>
          <cell r="D3035" t="str">
            <v>Speedo USA Maersk</v>
          </cell>
          <cell r="E3035" t="str">
            <v>8-753033415056</v>
          </cell>
          <cell r="F3035" t="str">
            <v>JR ADVNTR MSK/SNRKL 001</v>
          </cell>
          <cell r="G3035" t="str">
            <v>P1109</v>
          </cell>
          <cell r="H3035" t="str">
            <v>Dive Set</v>
          </cell>
          <cell r="I3035" t="str">
            <v>816</v>
          </cell>
          <cell r="J3035" t="str">
            <v>Equipment</v>
          </cell>
          <cell r="K3035" t="str">
            <v>MNL</v>
          </cell>
          <cell r="L3035" t="str">
            <v>SS25</v>
          </cell>
          <cell r="M3035">
            <v>97714.23</v>
          </cell>
          <cell r="N3035">
            <v>11787</v>
          </cell>
          <cell r="O3035">
            <v>0</v>
          </cell>
          <cell r="P3035">
            <v>28229.864999999994</v>
          </cell>
          <cell r="Q3035">
            <v>0</v>
          </cell>
          <cell r="R3035">
            <v>0</v>
          </cell>
          <cell r="S3035">
            <v>-2.3949999999999996</v>
          </cell>
          <cell r="T3035">
            <v>11787</v>
          </cell>
          <cell r="U3035">
            <v>-28229.864999999994</v>
          </cell>
          <cell r="V3035">
            <v>0</v>
          </cell>
          <cell r="W3035">
            <v>2.3949999999999996</v>
          </cell>
          <cell r="X3035">
            <v>8.2899999999999991</v>
          </cell>
          <cell r="Y3035">
            <v>-5.8949999999999996</v>
          </cell>
          <cell r="Z3035">
            <v>2.3949999999999996</v>
          </cell>
          <cell r="AA3035">
            <v>5.8949999999999996</v>
          </cell>
          <cell r="AB3035">
            <v>0</v>
          </cell>
          <cell r="AC3035" t="str">
            <v>Mainline</v>
          </cell>
          <cell r="AD3035" t="str">
            <v>53_Training Aids</v>
          </cell>
          <cell r="AE3035" t="str">
            <v>S125</v>
          </cell>
          <cell r="AF3035" t="str">
            <v>Core</v>
          </cell>
          <cell r="AG3035">
            <v>1</v>
          </cell>
          <cell r="AH3035" t="str">
            <v>&lt;N/A&gt;</v>
          </cell>
          <cell r="AI3035" t="str">
            <v>Accessories</v>
          </cell>
          <cell r="AJ3035">
            <v>0</v>
          </cell>
          <cell r="AK3035">
            <v>0</v>
          </cell>
          <cell r="AL3035">
            <v>45992</v>
          </cell>
          <cell r="AM3035">
            <v>69484.364999999991</v>
          </cell>
          <cell r="AN3035">
            <v>11787</v>
          </cell>
          <cell r="AO3035">
            <v>5.8949999999999996</v>
          </cell>
        </row>
        <row r="3036">
          <cell r="A3036">
            <v>87530334328</v>
          </cell>
          <cell r="B3036" t="str">
            <v>Current</v>
          </cell>
          <cell r="C3036" t="str">
            <v>W060</v>
          </cell>
          <cell r="D3036" t="str">
            <v>Speedo USA Maersk</v>
          </cell>
          <cell r="E3036" t="str">
            <v>8-7530334328</v>
          </cell>
          <cell r="F3036" t="str">
            <v>JR ADVNT MSKSRKL SET 328</v>
          </cell>
          <cell r="G3036" t="str">
            <v>P1109</v>
          </cell>
          <cell r="H3036" t="str">
            <v>Dive Set</v>
          </cell>
          <cell r="I3036" t="str">
            <v>816</v>
          </cell>
          <cell r="J3036" t="str">
            <v>Equipment</v>
          </cell>
          <cell r="K3036" t="str">
            <v>SMU</v>
          </cell>
          <cell r="L3036" t="str">
            <v>SS25</v>
          </cell>
          <cell r="M3036">
            <v>8.35</v>
          </cell>
          <cell r="N3036">
            <v>1</v>
          </cell>
          <cell r="O3036">
            <v>0</v>
          </cell>
          <cell r="P3036">
            <v>2.42</v>
          </cell>
          <cell r="Q3036">
            <v>0</v>
          </cell>
          <cell r="R3036">
            <v>0</v>
          </cell>
          <cell r="S3036">
            <v>-2.42</v>
          </cell>
          <cell r="T3036">
            <v>1</v>
          </cell>
          <cell r="U3036">
            <v>-2.42</v>
          </cell>
          <cell r="V3036">
            <v>0</v>
          </cell>
          <cell r="W3036">
            <v>2.42</v>
          </cell>
          <cell r="X3036">
            <v>8.35</v>
          </cell>
          <cell r="Y3036">
            <v>-5.93</v>
          </cell>
          <cell r="Z3036">
            <v>2.42</v>
          </cell>
          <cell r="AA3036">
            <v>5.93</v>
          </cell>
          <cell r="AB3036">
            <v>0</v>
          </cell>
          <cell r="AC3036" t="str">
            <v>Mainline</v>
          </cell>
          <cell r="AD3036" t="str">
            <v>53_Training Aids</v>
          </cell>
          <cell r="AE3036" t="str">
            <v>S125</v>
          </cell>
          <cell r="AF3036" t="str">
            <v>Core</v>
          </cell>
          <cell r="AG3036">
            <v>1</v>
          </cell>
          <cell r="AH3036" t="str">
            <v>&lt;N/A&gt;</v>
          </cell>
          <cell r="AI3036" t="str">
            <v>Accessories</v>
          </cell>
          <cell r="AJ3036">
            <v>0</v>
          </cell>
          <cell r="AK3036">
            <v>0</v>
          </cell>
          <cell r="AL3036">
            <v>45992</v>
          </cell>
          <cell r="AM3036">
            <v>5.93</v>
          </cell>
          <cell r="AN3036">
            <v>1</v>
          </cell>
          <cell r="AO3036">
            <v>5.93</v>
          </cell>
        </row>
        <row r="3037">
          <cell r="A3037">
            <v>87530334430</v>
          </cell>
          <cell r="B3037" t="str">
            <v>Current</v>
          </cell>
          <cell r="C3037" t="str">
            <v>W060</v>
          </cell>
          <cell r="D3037" t="str">
            <v>Speedo USA Maersk</v>
          </cell>
          <cell r="E3037" t="str">
            <v>8-7530334430</v>
          </cell>
          <cell r="F3037" t="str">
            <v>JR ADVNT MSKSRKL SET 430</v>
          </cell>
          <cell r="G3037" t="str">
            <v>P1109</v>
          </cell>
          <cell r="H3037" t="str">
            <v>Dive Set</v>
          </cell>
          <cell r="I3037" t="str">
            <v>816</v>
          </cell>
          <cell r="J3037" t="str">
            <v>Equipment</v>
          </cell>
          <cell r="K3037" t="str">
            <v>SMU</v>
          </cell>
          <cell r="L3037" t="str">
            <v>SS25</v>
          </cell>
          <cell r="M3037">
            <v>200.4</v>
          </cell>
          <cell r="N3037">
            <v>24</v>
          </cell>
          <cell r="O3037">
            <v>0</v>
          </cell>
          <cell r="P3037">
            <v>58.08</v>
          </cell>
          <cell r="Q3037">
            <v>0</v>
          </cell>
          <cell r="R3037">
            <v>0</v>
          </cell>
          <cell r="S3037">
            <v>-2.42</v>
          </cell>
          <cell r="T3037">
            <v>24</v>
          </cell>
          <cell r="U3037">
            <v>-58.08</v>
          </cell>
          <cell r="V3037">
            <v>0</v>
          </cell>
          <cell r="W3037">
            <v>2.42</v>
          </cell>
          <cell r="X3037">
            <v>8.35</v>
          </cell>
          <cell r="Y3037">
            <v>-5.93</v>
          </cell>
          <cell r="Z3037">
            <v>2.42</v>
          </cell>
          <cell r="AA3037">
            <v>5.93</v>
          </cell>
          <cell r="AB3037">
            <v>0</v>
          </cell>
          <cell r="AC3037" t="str">
            <v>Mainline</v>
          </cell>
          <cell r="AD3037" t="str">
            <v>53_Training Aids</v>
          </cell>
          <cell r="AE3037" t="str">
            <v>S125</v>
          </cell>
          <cell r="AF3037" t="str">
            <v>Core</v>
          </cell>
          <cell r="AG3037">
            <v>1</v>
          </cell>
          <cell r="AH3037" t="str">
            <v>&lt;N/A&gt;</v>
          </cell>
          <cell r="AI3037" t="str">
            <v>Accessories</v>
          </cell>
          <cell r="AJ3037">
            <v>0</v>
          </cell>
          <cell r="AK3037">
            <v>0</v>
          </cell>
          <cell r="AL3037">
            <v>45992</v>
          </cell>
          <cell r="AM3037">
            <v>142.32</v>
          </cell>
          <cell r="AN3037">
            <v>24</v>
          </cell>
          <cell r="AO3037">
            <v>5.93</v>
          </cell>
        </row>
        <row r="3038">
          <cell r="A3038">
            <v>87530334678</v>
          </cell>
          <cell r="B3038" t="str">
            <v>Current</v>
          </cell>
          <cell r="C3038" t="str">
            <v>W060</v>
          </cell>
          <cell r="D3038" t="str">
            <v>Speedo USA Maersk</v>
          </cell>
          <cell r="E3038" t="str">
            <v>8-7530334678</v>
          </cell>
          <cell r="F3038" t="str">
            <v>JR ADVNT MSKSRKL SET 678</v>
          </cell>
          <cell r="G3038" t="str">
            <v>P1109</v>
          </cell>
          <cell r="H3038" t="str">
            <v>Dive Set</v>
          </cell>
          <cell r="I3038" t="str">
            <v>816</v>
          </cell>
          <cell r="J3038" t="str">
            <v>Equipment</v>
          </cell>
          <cell r="K3038" t="str">
            <v>SMU</v>
          </cell>
          <cell r="L3038" t="str">
            <v>SS25</v>
          </cell>
          <cell r="M3038">
            <v>217.1</v>
          </cell>
          <cell r="N3038">
            <v>26</v>
          </cell>
          <cell r="O3038">
            <v>0</v>
          </cell>
          <cell r="P3038">
            <v>62.92</v>
          </cell>
          <cell r="Q3038">
            <v>0</v>
          </cell>
          <cell r="R3038">
            <v>0</v>
          </cell>
          <cell r="S3038">
            <v>-2.42</v>
          </cell>
          <cell r="T3038">
            <v>26</v>
          </cell>
          <cell r="U3038">
            <v>-62.92</v>
          </cell>
          <cell r="V3038">
            <v>0</v>
          </cell>
          <cell r="W3038">
            <v>2.42</v>
          </cell>
          <cell r="X3038">
            <v>8.35</v>
          </cell>
          <cell r="Y3038">
            <v>-5.93</v>
          </cell>
          <cell r="Z3038">
            <v>2.42</v>
          </cell>
          <cell r="AA3038">
            <v>5.93</v>
          </cell>
          <cell r="AB3038">
            <v>0</v>
          </cell>
          <cell r="AC3038" t="str">
            <v>Mainline</v>
          </cell>
          <cell r="AD3038" t="str">
            <v>53_Training Aids</v>
          </cell>
          <cell r="AE3038" t="str">
            <v>S125</v>
          </cell>
          <cell r="AF3038" t="str">
            <v>Core</v>
          </cell>
          <cell r="AG3038">
            <v>1</v>
          </cell>
          <cell r="AH3038" t="str">
            <v>&lt;N/A&gt;</v>
          </cell>
          <cell r="AI3038" t="str">
            <v>Accessories</v>
          </cell>
          <cell r="AJ3038">
            <v>0</v>
          </cell>
          <cell r="AK3038">
            <v>0</v>
          </cell>
          <cell r="AL3038">
            <v>45992</v>
          </cell>
          <cell r="AM3038">
            <v>154.18</v>
          </cell>
          <cell r="AN3038">
            <v>26</v>
          </cell>
          <cell r="AO3038">
            <v>5.93</v>
          </cell>
        </row>
        <row r="3039">
          <cell r="A3039">
            <v>87530334837</v>
          </cell>
          <cell r="B3039" t="str">
            <v>Current</v>
          </cell>
          <cell r="C3039" t="str">
            <v>W060</v>
          </cell>
          <cell r="D3039" t="str">
            <v>Speedo USA Maersk</v>
          </cell>
          <cell r="E3039" t="str">
            <v>8-7530334837</v>
          </cell>
          <cell r="F3039" t="str">
            <v>JR ADVNT MSKSRKL SET 837</v>
          </cell>
          <cell r="G3039" t="str">
            <v>P1109</v>
          </cell>
          <cell r="H3039" t="str">
            <v>Dive Set</v>
          </cell>
          <cell r="I3039" t="str">
            <v>816</v>
          </cell>
          <cell r="J3039" t="str">
            <v>Equipment</v>
          </cell>
          <cell r="K3039" t="str">
            <v>SMU</v>
          </cell>
          <cell r="L3039" t="str">
            <v>SS25</v>
          </cell>
          <cell r="M3039">
            <v>7665.3</v>
          </cell>
          <cell r="N3039">
            <v>918</v>
          </cell>
          <cell r="O3039">
            <v>0</v>
          </cell>
          <cell r="P3039">
            <v>2221.56</v>
          </cell>
          <cell r="Q3039">
            <v>0</v>
          </cell>
          <cell r="R3039">
            <v>0</v>
          </cell>
          <cell r="S3039">
            <v>-2.42</v>
          </cell>
          <cell r="T3039">
            <v>918</v>
          </cell>
          <cell r="U3039">
            <v>-2221.56</v>
          </cell>
          <cell r="V3039">
            <v>0</v>
          </cell>
          <cell r="W3039">
            <v>2.42</v>
          </cell>
          <cell r="X3039">
            <v>8.35</v>
          </cell>
          <cell r="Y3039">
            <v>-5.93</v>
          </cell>
          <cell r="Z3039">
            <v>2.42</v>
          </cell>
          <cell r="AA3039">
            <v>5.93</v>
          </cell>
          <cell r="AB3039">
            <v>0</v>
          </cell>
          <cell r="AC3039" t="str">
            <v>Mainline</v>
          </cell>
          <cell r="AD3039" t="str">
            <v>53_Training Aids</v>
          </cell>
          <cell r="AE3039" t="str">
            <v>S125</v>
          </cell>
          <cell r="AF3039" t="str">
            <v>Core</v>
          </cell>
          <cell r="AG3039">
            <v>1</v>
          </cell>
          <cell r="AH3039" t="str">
            <v>&lt;N/A&gt;</v>
          </cell>
          <cell r="AI3039" t="str">
            <v>Accessories</v>
          </cell>
          <cell r="AJ3039">
            <v>0</v>
          </cell>
          <cell r="AK3039">
            <v>0</v>
          </cell>
          <cell r="AL3039">
            <v>45992</v>
          </cell>
          <cell r="AM3039">
            <v>5443.74</v>
          </cell>
          <cell r="AN3039">
            <v>918</v>
          </cell>
          <cell r="AO3039">
            <v>5.93</v>
          </cell>
        </row>
        <row r="3040">
          <cell r="A3040">
            <v>87530335323</v>
          </cell>
          <cell r="B3040" t="str">
            <v>Future</v>
          </cell>
          <cell r="C3040" t="str">
            <v>W060</v>
          </cell>
          <cell r="D3040" t="str">
            <v>Speedo USA Maersk</v>
          </cell>
          <cell r="E3040" t="str">
            <v>8-7530335323</v>
          </cell>
          <cell r="F3040" t="str">
            <v>KIDS AQUA QST MS SET 323</v>
          </cell>
          <cell r="G3040" t="str">
            <v>P1109</v>
          </cell>
          <cell r="H3040" t="str">
            <v>Dive Set</v>
          </cell>
          <cell r="I3040" t="str">
            <v>816</v>
          </cell>
          <cell r="J3040" t="str">
            <v>Equipment</v>
          </cell>
          <cell r="K3040" t="str">
            <v>MNL</v>
          </cell>
          <cell r="L3040" t="str">
            <v>AW25</v>
          </cell>
          <cell r="M3040">
            <v>26774.23</v>
          </cell>
          <cell r="N3040">
            <v>3437</v>
          </cell>
          <cell r="O3040">
            <v>0</v>
          </cell>
          <cell r="P3040">
            <v>7372.3649999999989</v>
          </cell>
          <cell r="Q3040">
            <v>0</v>
          </cell>
          <cell r="R3040">
            <v>0</v>
          </cell>
          <cell r="S3040">
            <v>-2.1449999999999996</v>
          </cell>
          <cell r="T3040">
            <v>3437</v>
          </cell>
          <cell r="U3040">
            <v>-7372.3649999999989</v>
          </cell>
          <cell r="V3040">
            <v>0</v>
          </cell>
          <cell r="W3040">
            <v>2.1449999999999996</v>
          </cell>
          <cell r="X3040">
            <v>7.79</v>
          </cell>
          <cell r="Y3040">
            <v>-5.6450000000000005</v>
          </cell>
          <cell r="Z3040">
            <v>2.1449999999999996</v>
          </cell>
          <cell r="AA3040">
            <v>5.6450000000000005</v>
          </cell>
          <cell r="AB3040">
            <v>0</v>
          </cell>
          <cell r="AC3040" t="str">
            <v>Mainline</v>
          </cell>
          <cell r="AD3040" t="str">
            <v>53_Training Aids</v>
          </cell>
          <cell r="AE3040" t="str">
            <v>S224</v>
          </cell>
          <cell r="AF3040" t="str">
            <v>Core</v>
          </cell>
          <cell r="AG3040">
            <v>1</v>
          </cell>
          <cell r="AH3040" t="str">
            <v>&lt;N/A&gt;</v>
          </cell>
          <cell r="AI3040" t="str">
            <v>Accessories</v>
          </cell>
          <cell r="AJ3040">
            <v>0</v>
          </cell>
          <cell r="AK3040">
            <v>0</v>
          </cell>
          <cell r="AL3040">
            <v>45627</v>
          </cell>
          <cell r="AM3040">
            <v>19401.865000000002</v>
          </cell>
          <cell r="AN3040">
            <v>3437</v>
          </cell>
          <cell r="AO3040">
            <v>5.6450000000000005</v>
          </cell>
        </row>
        <row r="3041">
          <cell r="A3041">
            <v>87530335422</v>
          </cell>
          <cell r="B3041" t="str">
            <v>Current</v>
          </cell>
          <cell r="C3041" t="str">
            <v>W060</v>
          </cell>
          <cell r="D3041" t="str">
            <v>Speedo USA Maersk</v>
          </cell>
          <cell r="E3041" t="str">
            <v>8-7530335422</v>
          </cell>
          <cell r="F3041" t="str">
            <v>KIDS AQUA QST MS SET 422</v>
          </cell>
          <cell r="G3041" t="str">
            <v>P1109</v>
          </cell>
          <cell r="H3041" t="str">
            <v>Dive Set</v>
          </cell>
          <cell r="I3041" t="str">
            <v>816</v>
          </cell>
          <cell r="J3041" t="str">
            <v>Equipment</v>
          </cell>
          <cell r="K3041" t="str">
            <v>SMU</v>
          </cell>
          <cell r="L3041" t="str">
            <v>SS25</v>
          </cell>
          <cell r="M3041">
            <v>47789.39</v>
          </cell>
          <cell r="N3041">
            <v>6119</v>
          </cell>
          <cell r="O3041">
            <v>0</v>
          </cell>
          <cell r="P3041">
            <v>13125.255000000001</v>
          </cell>
          <cell r="Q3041">
            <v>0</v>
          </cell>
          <cell r="R3041">
            <v>0</v>
          </cell>
          <cell r="S3041">
            <v>-2.145</v>
          </cell>
          <cell r="T3041">
            <v>6119</v>
          </cell>
          <cell r="U3041">
            <v>-13125.255000000001</v>
          </cell>
          <cell r="V3041">
            <v>0</v>
          </cell>
          <cell r="W3041">
            <v>2.145</v>
          </cell>
          <cell r="X3041">
            <v>7.81</v>
          </cell>
          <cell r="Y3041">
            <v>-5.6649999999999991</v>
          </cell>
          <cell r="Z3041">
            <v>2.145</v>
          </cell>
          <cell r="AA3041">
            <v>5.6649999999999991</v>
          </cell>
          <cell r="AB3041">
            <v>0</v>
          </cell>
          <cell r="AC3041" t="str">
            <v>Mainline</v>
          </cell>
          <cell r="AD3041" t="str">
            <v>53_Training Aids</v>
          </cell>
          <cell r="AE3041" t="str">
            <v>S125</v>
          </cell>
          <cell r="AF3041" t="str">
            <v>Core</v>
          </cell>
          <cell r="AG3041">
            <v>1</v>
          </cell>
          <cell r="AH3041" t="str">
            <v>&lt;N/A&gt;</v>
          </cell>
          <cell r="AI3041" t="str">
            <v>Accessories</v>
          </cell>
          <cell r="AJ3041">
            <v>0</v>
          </cell>
          <cell r="AK3041">
            <v>0</v>
          </cell>
          <cell r="AL3041">
            <v>45992</v>
          </cell>
          <cell r="AM3041">
            <v>34664.134999999995</v>
          </cell>
          <cell r="AN3041">
            <v>6119</v>
          </cell>
          <cell r="AO3041">
            <v>5.6649999999999991</v>
          </cell>
        </row>
        <row r="3042">
          <cell r="A3042">
            <v>87530335678</v>
          </cell>
          <cell r="B3042" t="str">
            <v>Current</v>
          </cell>
          <cell r="C3042" t="str">
            <v>W060</v>
          </cell>
          <cell r="D3042" t="str">
            <v>Speedo USA Maersk</v>
          </cell>
          <cell r="E3042" t="str">
            <v>8-7530335678</v>
          </cell>
          <cell r="F3042" t="str">
            <v>KIDS AQUA QST MS SET 678</v>
          </cell>
          <cell r="G3042" t="str">
            <v>P1109</v>
          </cell>
          <cell r="H3042" t="str">
            <v>Dive Set</v>
          </cell>
          <cell r="I3042" t="str">
            <v>816</v>
          </cell>
          <cell r="J3042" t="str">
            <v>Equipment</v>
          </cell>
          <cell r="K3042" t="str">
            <v>SMU</v>
          </cell>
          <cell r="L3042" t="str">
            <v>SS25</v>
          </cell>
          <cell r="M3042">
            <v>40783.82</v>
          </cell>
          <cell r="N3042">
            <v>5222</v>
          </cell>
          <cell r="O3042">
            <v>0</v>
          </cell>
          <cell r="P3042">
            <v>11201.189999999997</v>
          </cell>
          <cell r="Q3042">
            <v>0</v>
          </cell>
          <cell r="R3042">
            <v>0</v>
          </cell>
          <cell r="S3042">
            <v>-2.1449999999999996</v>
          </cell>
          <cell r="T3042">
            <v>5222</v>
          </cell>
          <cell r="U3042">
            <v>-11201.189999999997</v>
          </cell>
          <cell r="V3042">
            <v>0</v>
          </cell>
          <cell r="W3042">
            <v>2.1449999999999996</v>
          </cell>
          <cell r="X3042">
            <v>7.81</v>
          </cell>
          <cell r="Y3042">
            <v>-5.665</v>
          </cell>
          <cell r="Z3042">
            <v>2.1449999999999996</v>
          </cell>
          <cell r="AA3042">
            <v>5.665</v>
          </cell>
          <cell r="AB3042">
            <v>0</v>
          </cell>
          <cell r="AC3042" t="str">
            <v>Mainline</v>
          </cell>
          <cell r="AD3042" t="str">
            <v>53_Training Aids</v>
          </cell>
          <cell r="AE3042" t="str">
            <v>S125</v>
          </cell>
          <cell r="AF3042" t="str">
            <v>Core</v>
          </cell>
          <cell r="AG3042">
            <v>1</v>
          </cell>
          <cell r="AH3042" t="str">
            <v>&lt;N/A&gt;</v>
          </cell>
          <cell r="AI3042" t="str">
            <v>Accessories</v>
          </cell>
          <cell r="AJ3042">
            <v>0</v>
          </cell>
          <cell r="AK3042">
            <v>0</v>
          </cell>
          <cell r="AL3042">
            <v>45992</v>
          </cell>
          <cell r="AM3042">
            <v>29582.63</v>
          </cell>
          <cell r="AN3042">
            <v>5222</v>
          </cell>
          <cell r="AO3042">
            <v>5.665</v>
          </cell>
        </row>
        <row r="3043">
          <cell r="A3043">
            <v>87530354040</v>
          </cell>
          <cell r="B3043" t="str">
            <v>Expiring</v>
          </cell>
          <cell r="C3043" t="str">
            <v>W060</v>
          </cell>
          <cell r="D3043" t="str">
            <v>Speedo USA Maersk</v>
          </cell>
          <cell r="E3043" t="str">
            <v>8-7530354040</v>
          </cell>
          <cell r="F3043" t="str">
            <v>ERGO EAR PLUGS 040</v>
          </cell>
          <cell r="G3043" t="str">
            <v>P1105</v>
          </cell>
          <cell r="H3043" t="str">
            <v>Clips/Plugs</v>
          </cell>
          <cell r="I3043" t="str">
            <v>816</v>
          </cell>
          <cell r="J3043" t="str">
            <v>Equipment</v>
          </cell>
          <cell r="K3043" t="str">
            <v>SMU</v>
          </cell>
          <cell r="L3043" t="str">
            <v>AW24</v>
          </cell>
          <cell r="M3043">
            <v>34196.400000000001</v>
          </cell>
          <cell r="N3043">
            <v>28497</v>
          </cell>
          <cell r="O3043">
            <v>6839.2800000000007</v>
          </cell>
          <cell r="P3043">
            <v>0</v>
          </cell>
          <cell r="Q3043">
            <v>0</v>
          </cell>
          <cell r="R3043">
            <v>0</v>
          </cell>
          <cell r="S3043">
            <v>0</v>
          </cell>
          <cell r="T3043">
            <v>0</v>
          </cell>
          <cell r="U3043">
            <v>0</v>
          </cell>
          <cell r="V3043">
            <v>0</v>
          </cell>
          <cell r="W3043">
            <v>0</v>
          </cell>
          <cell r="X3043">
            <v>1.2</v>
          </cell>
          <cell r="Y3043">
            <v>-1.2</v>
          </cell>
          <cell r="Z3043">
            <v>0.24000000000000002</v>
          </cell>
          <cell r="AA3043">
            <v>0.96</v>
          </cell>
          <cell r="AB3043">
            <v>0.24000000000000002</v>
          </cell>
          <cell r="AC3043" t="str">
            <v>Mainline</v>
          </cell>
          <cell r="AD3043" t="str">
            <v>53_Training Aids</v>
          </cell>
          <cell r="AE3043" t="str">
            <v>S224</v>
          </cell>
          <cell r="AF3043" t="str">
            <v>Core</v>
          </cell>
          <cell r="AG3043">
            <v>1</v>
          </cell>
          <cell r="AH3043" t="str">
            <v>&lt;N/A&gt;</v>
          </cell>
          <cell r="AI3043" t="str">
            <v>Accessories</v>
          </cell>
          <cell r="AJ3043">
            <v>0</v>
          </cell>
          <cell r="AK3043">
            <v>0</v>
          </cell>
          <cell r="AL3043">
            <v>45627</v>
          </cell>
          <cell r="AM3043">
            <v>27357.119999999999</v>
          </cell>
          <cell r="AN3043">
            <v>28497</v>
          </cell>
          <cell r="AO3043">
            <v>0.96</v>
          </cell>
        </row>
        <row r="3044">
          <cell r="A3044">
            <v>87530355420</v>
          </cell>
          <cell r="B3044" t="str">
            <v>Future</v>
          </cell>
          <cell r="C3044" t="str">
            <v>W060</v>
          </cell>
          <cell r="D3044" t="str">
            <v>Speedo USA Maersk</v>
          </cell>
          <cell r="E3044" t="str">
            <v>8-7530355420</v>
          </cell>
          <cell r="F3044" t="str">
            <v>PROFILE NOSE CLIP 420</v>
          </cell>
          <cell r="G3044" t="str">
            <v>P1105</v>
          </cell>
          <cell r="H3044" t="str">
            <v>Clips/Plugs</v>
          </cell>
          <cell r="I3044" t="str">
            <v>816</v>
          </cell>
          <cell r="J3044" t="str">
            <v>Equipment</v>
          </cell>
          <cell r="K3044" t="str">
            <v>SMU</v>
          </cell>
          <cell r="L3044" t="str">
            <v>AW25</v>
          </cell>
          <cell r="M3044">
            <v>15977.52</v>
          </cell>
          <cell r="N3044">
            <v>14794</v>
          </cell>
          <cell r="O3044">
            <v>0</v>
          </cell>
          <cell r="P3044">
            <v>0</v>
          </cell>
          <cell r="Q3044">
            <v>0</v>
          </cell>
          <cell r="R3044">
            <v>0</v>
          </cell>
          <cell r="S3044">
            <v>0</v>
          </cell>
          <cell r="T3044">
            <v>0</v>
          </cell>
          <cell r="U3044">
            <v>0</v>
          </cell>
          <cell r="V3044">
            <v>0</v>
          </cell>
          <cell r="W3044">
            <v>0</v>
          </cell>
          <cell r="X3044">
            <v>1.08</v>
          </cell>
          <cell r="Y3044">
            <v>-1.08</v>
          </cell>
          <cell r="Z3044">
            <v>0</v>
          </cell>
          <cell r="AA3044">
            <v>1.08</v>
          </cell>
          <cell r="AB3044">
            <v>0</v>
          </cell>
          <cell r="AC3044" t="str">
            <v>Mainline</v>
          </cell>
          <cell r="AD3044" t="str">
            <v>53_Training Aids</v>
          </cell>
          <cell r="AE3044" t="str">
            <v>S224</v>
          </cell>
          <cell r="AF3044" t="str">
            <v>Core</v>
          </cell>
          <cell r="AG3044">
            <v>1</v>
          </cell>
          <cell r="AH3044" t="str">
            <v>&lt;N/A&gt;</v>
          </cell>
          <cell r="AI3044" t="str">
            <v>Accessories</v>
          </cell>
          <cell r="AJ3044">
            <v>0</v>
          </cell>
          <cell r="AK3044">
            <v>0</v>
          </cell>
          <cell r="AL3044">
            <v>45627</v>
          </cell>
          <cell r="AM3044">
            <v>15977.52</v>
          </cell>
          <cell r="AN3044">
            <v>14794</v>
          </cell>
          <cell r="AO3044">
            <v>1.08</v>
          </cell>
        </row>
        <row r="3045">
          <cell r="A3045">
            <v>87530356420</v>
          </cell>
          <cell r="B3045" t="str">
            <v>Current</v>
          </cell>
          <cell r="C3045" t="str">
            <v>W060</v>
          </cell>
          <cell r="D3045" t="str">
            <v>Speedo USA Maersk</v>
          </cell>
          <cell r="E3045" t="str">
            <v>8-7530356420</v>
          </cell>
          <cell r="F3045" t="str">
            <v>PROFILE EARPLG/NSCLP 420</v>
          </cell>
          <cell r="G3045" t="str">
            <v>P1105</v>
          </cell>
          <cell r="H3045" t="str">
            <v>Clips/Plugs</v>
          </cell>
          <cell r="I3045" t="str">
            <v>816</v>
          </cell>
          <cell r="J3045" t="str">
            <v>Equipment</v>
          </cell>
          <cell r="K3045" t="str">
            <v>SMU</v>
          </cell>
          <cell r="L3045" t="str">
            <v>SS25</v>
          </cell>
          <cell r="M3045">
            <v>8973.18</v>
          </cell>
          <cell r="N3045">
            <v>5157</v>
          </cell>
          <cell r="O3045">
            <v>0</v>
          </cell>
          <cell r="P3045">
            <v>0</v>
          </cell>
          <cell r="Q3045">
            <v>0</v>
          </cell>
          <cell r="R3045">
            <v>0</v>
          </cell>
          <cell r="S3045">
            <v>0</v>
          </cell>
          <cell r="T3045">
            <v>0</v>
          </cell>
          <cell r="U3045">
            <v>0</v>
          </cell>
          <cell r="V3045">
            <v>0</v>
          </cell>
          <cell r="W3045">
            <v>0</v>
          </cell>
          <cell r="X3045">
            <v>1.74</v>
          </cell>
          <cell r="Y3045">
            <v>-1.74</v>
          </cell>
          <cell r="Z3045">
            <v>0</v>
          </cell>
          <cell r="AA3045">
            <v>1.74</v>
          </cell>
          <cell r="AB3045">
            <v>0</v>
          </cell>
          <cell r="AC3045" t="str">
            <v>Mainline</v>
          </cell>
          <cell r="AD3045" t="str">
            <v>53_Training Aids</v>
          </cell>
          <cell r="AE3045" t="str">
            <v>S125</v>
          </cell>
          <cell r="AF3045" t="str">
            <v>Core</v>
          </cell>
          <cell r="AG3045">
            <v>1</v>
          </cell>
          <cell r="AH3045" t="str">
            <v>&lt;N/A&gt;</v>
          </cell>
          <cell r="AI3045" t="str">
            <v>Accessories</v>
          </cell>
          <cell r="AJ3045">
            <v>0</v>
          </cell>
          <cell r="AK3045">
            <v>0</v>
          </cell>
          <cell r="AL3045">
            <v>45992</v>
          </cell>
          <cell r="AM3045">
            <v>8973.18</v>
          </cell>
          <cell r="AN3045">
            <v>5157</v>
          </cell>
          <cell r="AO3045">
            <v>1.74</v>
          </cell>
        </row>
        <row r="3046">
          <cell r="A3046">
            <v>87530360004</v>
          </cell>
          <cell r="B3046" t="str">
            <v>Future</v>
          </cell>
          <cell r="C3046" t="str">
            <v>W060</v>
          </cell>
          <cell r="D3046" t="str">
            <v>Speedo USA Maersk</v>
          </cell>
          <cell r="E3046" t="str">
            <v>8-7530360004</v>
          </cell>
          <cell r="F3046" t="str">
            <v>ADULT ADVENT MSF SET 004</v>
          </cell>
          <cell r="G3046" t="str">
            <v>P1109</v>
          </cell>
          <cell r="H3046" t="str">
            <v>Dive Set</v>
          </cell>
          <cell r="I3046" t="str">
            <v>816</v>
          </cell>
          <cell r="J3046" t="str">
            <v>Equipment</v>
          </cell>
          <cell r="K3046" t="str">
            <v>SMU</v>
          </cell>
          <cell r="L3046" t="str">
            <v>AW25</v>
          </cell>
          <cell r="M3046">
            <v>25548.65</v>
          </cell>
          <cell r="N3046">
            <v>1643</v>
          </cell>
          <cell r="O3046">
            <v>0</v>
          </cell>
          <cell r="P3046">
            <v>7960.3350000000009</v>
          </cell>
          <cell r="Q3046">
            <v>0</v>
          </cell>
          <cell r="R3046">
            <v>0</v>
          </cell>
          <cell r="S3046">
            <v>-4.8450000000000006</v>
          </cell>
          <cell r="T3046">
            <v>1643</v>
          </cell>
          <cell r="U3046">
            <v>-7960.3350000000009</v>
          </cell>
          <cell r="V3046">
            <v>0</v>
          </cell>
          <cell r="W3046">
            <v>4.8450000000000006</v>
          </cell>
          <cell r="X3046">
            <v>15.55</v>
          </cell>
          <cell r="Y3046">
            <v>-10.705</v>
          </cell>
          <cell r="Z3046">
            <v>4.8450000000000006</v>
          </cell>
          <cell r="AA3046">
            <v>10.705</v>
          </cell>
          <cell r="AB3046">
            <v>0</v>
          </cell>
          <cell r="AC3046" t="str">
            <v>Mainline</v>
          </cell>
          <cell r="AD3046" t="str">
            <v>53_Training Aids</v>
          </cell>
          <cell r="AE3046" t="str">
            <v>S224</v>
          </cell>
          <cell r="AF3046" t="str">
            <v>Core</v>
          </cell>
          <cell r="AG3046">
            <v>1</v>
          </cell>
          <cell r="AH3046" t="str">
            <v>&lt;N/A&gt;</v>
          </cell>
          <cell r="AI3046" t="str">
            <v>Accessories</v>
          </cell>
          <cell r="AJ3046">
            <v>0</v>
          </cell>
          <cell r="AK3046">
            <v>0</v>
          </cell>
          <cell r="AL3046">
            <v>45627</v>
          </cell>
          <cell r="AM3046">
            <v>17588.314999999999</v>
          </cell>
          <cell r="AN3046">
            <v>1643</v>
          </cell>
          <cell r="AO3046">
            <v>10.705</v>
          </cell>
        </row>
        <row r="3047">
          <cell r="A3047">
            <v>87530360006</v>
          </cell>
          <cell r="B3047" t="str">
            <v>Current</v>
          </cell>
          <cell r="C3047" t="str">
            <v>W060</v>
          </cell>
          <cell r="D3047" t="str">
            <v>Speedo USA Maersk</v>
          </cell>
          <cell r="E3047" t="str">
            <v>8-7530360006</v>
          </cell>
          <cell r="F3047" t="str">
            <v>ADULT ADVENT MSF SET 006</v>
          </cell>
          <cell r="G3047" t="str">
            <v>P1109</v>
          </cell>
          <cell r="H3047" t="str">
            <v>Dive Set</v>
          </cell>
          <cell r="I3047" t="str">
            <v>816</v>
          </cell>
          <cell r="J3047" t="str">
            <v>Equipment</v>
          </cell>
          <cell r="K3047" t="str">
            <v>SMU</v>
          </cell>
          <cell r="L3047" t="str">
            <v>SS25</v>
          </cell>
          <cell r="M3047">
            <v>61344.75</v>
          </cell>
          <cell r="N3047">
            <v>3945</v>
          </cell>
          <cell r="O3047">
            <v>0</v>
          </cell>
          <cell r="P3047">
            <v>18837.395600522195</v>
          </cell>
          <cell r="Q3047">
            <v>0</v>
          </cell>
          <cell r="R3047">
            <v>0</v>
          </cell>
          <cell r="S3047">
            <v>-4.7750052219321155</v>
          </cell>
          <cell r="T3047">
            <v>3945</v>
          </cell>
          <cell r="U3047">
            <v>-18837.395600522195</v>
          </cell>
          <cell r="V3047">
            <v>0</v>
          </cell>
          <cell r="W3047">
            <v>4.7750052219321155</v>
          </cell>
          <cell r="X3047">
            <v>15.55</v>
          </cell>
          <cell r="Y3047">
            <v>-10.774994778067885</v>
          </cell>
          <cell r="Z3047">
            <v>4.7750052219321155</v>
          </cell>
          <cell r="AA3047">
            <v>10.774994778067885</v>
          </cell>
          <cell r="AB3047">
            <v>0</v>
          </cell>
          <cell r="AC3047" t="str">
            <v>Mainline</v>
          </cell>
          <cell r="AD3047" t="str">
            <v>53_Training Aids</v>
          </cell>
          <cell r="AE3047" t="str">
            <v>S125</v>
          </cell>
          <cell r="AF3047" t="str">
            <v>Core</v>
          </cell>
          <cell r="AG3047">
            <v>1</v>
          </cell>
          <cell r="AH3047" t="str">
            <v>&lt;N/A&gt;</v>
          </cell>
          <cell r="AI3047" t="str">
            <v>Accessories</v>
          </cell>
          <cell r="AJ3047">
            <v>0</v>
          </cell>
          <cell r="AK3047">
            <v>0</v>
          </cell>
          <cell r="AL3047">
            <v>45992</v>
          </cell>
          <cell r="AM3047">
            <v>42507.354399477808</v>
          </cell>
          <cell r="AN3047">
            <v>3945</v>
          </cell>
          <cell r="AO3047">
            <v>10.774994778067885</v>
          </cell>
        </row>
        <row r="3048">
          <cell r="A3048">
            <v>87530360826</v>
          </cell>
          <cell r="B3048" t="str">
            <v>Current</v>
          </cell>
          <cell r="C3048" t="str">
            <v>W060</v>
          </cell>
          <cell r="D3048" t="str">
            <v>Speedo USA Maersk</v>
          </cell>
          <cell r="E3048" t="str">
            <v>8-7530360826</v>
          </cell>
          <cell r="F3048" t="str">
            <v>ADULT ADVENT MSF SET 826</v>
          </cell>
          <cell r="G3048" t="str">
            <v>P1109</v>
          </cell>
          <cell r="H3048" t="str">
            <v>Dive Set</v>
          </cell>
          <cell r="I3048" t="str">
            <v>816</v>
          </cell>
          <cell r="J3048" t="str">
            <v>Equipment</v>
          </cell>
          <cell r="K3048" t="str">
            <v>SMU</v>
          </cell>
          <cell r="L3048" t="str">
            <v>SS25</v>
          </cell>
          <cell r="M3048">
            <v>109377.85</v>
          </cell>
          <cell r="N3048">
            <v>6989</v>
          </cell>
          <cell r="O3048">
            <v>0</v>
          </cell>
          <cell r="P3048">
            <v>33861.705000000009</v>
          </cell>
          <cell r="Q3048">
            <v>0</v>
          </cell>
          <cell r="R3048">
            <v>0</v>
          </cell>
          <cell r="S3048">
            <v>-4.8450000000000015</v>
          </cell>
          <cell r="T3048">
            <v>6989</v>
          </cell>
          <cell r="U3048">
            <v>-33861.705000000009</v>
          </cell>
          <cell r="V3048">
            <v>0</v>
          </cell>
          <cell r="W3048">
            <v>4.8450000000000015</v>
          </cell>
          <cell r="X3048">
            <v>15.65</v>
          </cell>
          <cell r="Y3048">
            <v>-10.805</v>
          </cell>
          <cell r="Z3048">
            <v>4.8450000000000015</v>
          </cell>
          <cell r="AA3048">
            <v>10.805</v>
          </cell>
          <cell r="AB3048">
            <v>0</v>
          </cell>
          <cell r="AC3048" t="str">
            <v>Mainline</v>
          </cell>
          <cell r="AD3048" t="str">
            <v>53_Training Aids</v>
          </cell>
          <cell r="AE3048" t="str">
            <v>S125</v>
          </cell>
          <cell r="AF3048" t="str">
            <v>Core</v>
          </cell>
          <cell r="AG3048">
            <v>1</v>
          </cell>
          <cell r="AH3048" t="str">
            <v>&lt;N/A&gt;</v>
          </cell>
          <cell r="AI3048" t="str">
            <v>Accessories</v>
          </cell>
          <cell r="AJ3048">
            <v>0</v>
          </cell>
          <cell r="AK3048">
            <v>0</v>
          </cell>
          <cell r="AL3048">
            <v>45992</v>
          </cell>
          <cell r="AM3048">
            <v>75516.145000000004</v>
          </cell>
          <cell r="AN3048">
            <v>6989</v>
          </cell>
          <cell r="AO3048">
            <v>10.805</v>
          </cell>
        </row>
        <row r="3049">
          <cell r="A3049">
            <v>87530360980</v>
          </cell>
          <cell r="B3049" t="str">
            <v>Future</v>
          </cell>
          <cell r="C3049" t="str">
            <v>W060</v>
          </cell>
          <cell r="D3049" t="str">
            <v>Speedo USA Maersk</v>
          </cell>
          <cell r="E3049" t="str">
            <v>8-7530360980</v>
          </cell>
          <cell r="F3049" t="str">
            <v>ADULT ADVENT MSF SET 980</v>
          </cell>
          <cell r="G3049" t="str">
            <v>P1109</v>
          </cell>
          <cell r="H3049" t="str">
            <v>Dive Set</v>
          </cell>
          <cell r="I3049" t="str">
            <v>816</v>
          </cell>
          <cell r="J3049" t="str">
            <v>Equipment</v>
          </cell>
          <cell r="K3049" t="str">
            <v>MNL</v>
          </cell>
          <cell r="L3049" t="str">
            <v>AW25</v>
          </cell>
          <cell r="M3049">
            <v>43784.58</v>
          </cell>
          <cell r="N3049">
            <v>3418</v>
          </cell>
          <cell r="O3049">
            <v>0</v>
          </cell>
          <cell r="P3049">
            <v>11638.29</v>
          </cell>
          <cell r="Q3049">
            <v>0</v>
          </cell>
          <cell r="R3049">
            <v>0</v>
          </cell>
          <cell r="S3049">
            <v>-3.4050000000000002</v>
          </cell>
          <cell r="T3049">
            <v>3418</v>
          </cell>
          <cell r="U3049">
            <v>-11638.29</v>
          </cell>
          <cell r="V3049">
            <v>0</v>
          </cell>
          <cell r="W3049">
            <v>3.4050000000000002</v>
          </cell>
          <cell r="X3049">
            <v>12.81</v>
          </cell>
          <cell r="Y3049">
            <v>-9.4050000000000011</v>
          </cell>
          <cell r="Z3049">
            <v>3.4050000000000002</v>
          </cell>
          <cell r="AA3049">
            <v>9.4050000000000011</v>
          </cell>
          <cell r="AB3049">
            <v>0</v>
          </cell>
          <cell r="AC3049" t="str">
            <v>Mainline</v>
          </cell>
          <cell r="AD3049" t="str">
            <v>53_Training Aids</v>
          </cell>
          <cell r="AE3049" t="str">
            <v>S124</v>
          </cell>
          <cell r="AF3049" t="str">
            <v>Seasonal</v>
          </cell>
          <cell r="AG3049">
            <v>1</v>
          </cell>
          <cell r="AH3049" t="str">
            <v>Bi-Weekly Review</v>
          </cell>
          <cell r="AI3049" t="str">
            <v>Accessories</v>
          </cell>
          <cell r="AJ3049">
            <v>0</v>
          </cell>
          <cell r="AK3049">
            <v>0</v>
          </cell>
          <cell r="AL3049">
            <v>45444</v>
          </cell>
          <cell r="AM3049">
            <v>32146.290000000005</v>
          </cell>
          <cell r="AN3049">
            <v>3418</v>
          </cell>
          <cell r="AO3049">
            <v>9.4050000000000011</v>
          </cell>
        </row>
        <row r="3050">
          <cell r="A3050">
            <v>87530365997</v>
          </cell>
          <cell r="B3050" t="str">
            <v>Expiring</v>
          </cell>
          <cell r="C3050" t="str">
            <v>W060</v>
          </cell>
          <cell r="D3050" t="str">
            <v>Speedo USA Maersk</v>
          </cell>
          <cell r="E3050" t="str">
            <v>8-7530365997</v>
          </cell>
          <cell r="F3050" t="str">
            <v>I.M. TECH PADDLE 997</v>
          </cell>
          <cell r="G3050" t="str">
            <v>P1124</v>
          </cell>
          <cell r="H3050" t="str">
            <v>Paddles</v>
          </cell>
          <cell r="I3050" t="str">
            <v>816</v>
          </cell>
          <cell r="J3050" t="str">
            <v>Equipment</v>
          </cell>
          <cell r="K3050" t="str">
            <v>MNL</v>
          </cell>
          <cell r="L3050" t="str">
            <v>AW24</v>
          </cell>
          <cell r="M3050">
            <v>8627.2800000000007</v>
          </cell>
          <cell r="N3050">
            <v>2094</v>
          </cell>
          <cell r="O3050">
            <v>1725.4560000000001</v>
          </cell>
          <cell r="P3050">
            <v>0</v>
          </cell>
          <cell r="Q3050">
            <v>0</v>
          </cell>
          <cell r="R3050">
            <v>0</v>
          </cell>
          <cell r="S3050">
            <v>0</v>
          </cell>
          <cell r="T3050">
            <v>0</v>
          </cell>
          <cell r="U3050">
            <v>0</v>
          </cell>
          <cell r="V3050">
            <v>0</v>
          </cell>
          <cell r="W3050">
            <v>0</v>
          </cell>
          <cell r="X3050">
            <v>4.12</v>
          </cell>
          <cell r="Y3050">
            <v>-4.12</v>
          </cell>
          <cell r="Z3050">
            <v>0.82400000000000007</v>
          </cell>
          <cell r="AA3050">
            <v>3.2960000000000003</v>
          </cell>
          <cell r="AB3050">
            <v>0.82400000000000007</v>
          </cell>
          <cell r="AC3050" t="str">
            <v>Mainline</v>
          </cell>
          <cell r="AD3050" t="str">
            <v>53_Training Aids</v>
          </cell>
          <cell r="AE3050" t="str">
            <v>S224</v>
          </cell>
          <cell r="AF3050" t="str">
            <v>Core</v>
          </cell>
          <cell r="AG3050">
            <v>1</v>
          </cell>
          <cell r="AH3050" t="str">
            <v>&lt;N/A&gt;</v>
          </cell>
          <cell r="AI3050" t="str">
            <v>Accessories</v>
          </cell>
          <cell r="AJ3050" t="str">
            <v/>
          </cell>
          <cell r="AK3050">
            <v>0</v>
          </cell>
          <cell r="AL3050">
            <v>45627</v>
          </cell>
          <cell r="AM3050">
            <v>6901.8240000000005</v>
          </cell>
          <cell r="AN3050">
            <v>2094</v>
          </cell>
          <cell r="AO3050">
            <v>3.2960000000000003</v>
          </cell>
        </row>
        <row r="3051">
          <cell r="A3051">
            <v>87530366001</v>
          </cell>
          <cell r="B3051" t="str">
            <v>1 Season Old</v>
          </cell>
          <cell r="C3051" t="str">
            <v>W060</v>
          </cell>
          <cell r="D3051" t="str">
            <v>Speedo USA Maersk</v>
          </cell>
          <cell r="E3051" t="str">
            <v>8-7530366001</v>
          </cell>
          <cell r="F3051" t="str">
            <v>GOGGLE CASE 001</v>
          </cell>
          <cell r="G3051" t="str">
            <v>P1115</v>
          </cell>
          <cell r="H3051" t="str">
            <v>Goggle Accessories</v>
          </cell>
          <cell r="I3051" t="str">
            <v>816</v>
          </cell>
          <cell r="J3051" t="str">
            <v>Equipment</v>
          </cell>
          <cell r="K3051" t="str">
            <v>MNL</v>
          </cell>
          <cell r="L3051" t="str">
            <v>SS24</v>
          </cell>
          <cell r="M3051">
            <v>2.19</v>
          </cell>
          <cell r="N3051">
            <v>1</v>
          </cell>
          <cell r="O3051">
            <v>0.876</v>
          </cell>
          <cell r="P3051">
            <v>0</v>
          </cell>
          <cell r="Q3051">
            <v>0</v>
          </cell>
          <cell r="R3051">
            <v>0</v>
          </cell>
          <cell r="S3051">
            <v>0</v>
          </cell>
          <cell r="T3051">
            <v>0</v>
          </cell>
          <cell r="U3051">
            <v>0</v>
          </cell>
          <cell r="V3051">
            <v>0</v>
          </cell>
          <cell r="W3051">
            <v>0.438</v>
          </cell>
          <cell r="X3051">
            <v>2.19</v>
          </cell>
          <cell r="Y3051">
            <v>-1.752</v>
          </cell>
          <cell r="Z3051">
            <v>0.876</v>
          </cell>
          <cell r="AA3051">
            <v>1.3140000000000001</v>
          </cell>
          <cell r="AB3051">
            <v>0.438</v>
          </cell>
          <cell r="AC3051" t="str">
            <v>Mainline</v>
          </cell>
          <cell r="AD3051" t="str">
            <v>50_Goggles</v>
          </cell>
          <cell r="AE3051" t="str">
            <v>S124</v>
          </cell>
          <cell r="AF3051" t="str">
            <v>Seasonal</v>
          </cell>
          <cell r="AG3051">
            <v>1</v>
          </cell>
          <cell r="AH3051" t="str">
            <v>&lt;N/A&gt;</v>
          </cell>
          <cell r="AI3051" t="str">
            <v>Goggles</v>
          </cell>
          <cell r="AJ3051">
            <v>0</v>
          </cell>
          <cell r="AK3051">
            <v>0</v>
          </cell>
          <cell r="AL3051">
            <v>45444</v>
          </cell>
          <cell r="AM3051">
            <v>1.3140000000000001</v>
          </cell>
          <cell r="AN3051">
            <v>1</v>
          </cell>
          <cell r="AO3051">
            <v>1.3140000000000001</v>
          </cell>
        </row>
        <row r="3052">
          <cell r="A3052">
            <v>87530375431</v>
          </cell>
          <cell r="B3052" t="str">
            <v>1 Season Old</v>
          </cell>
          <cell r="C3052" t="str">
            <v>W060</v>
          </cell>
          <cell r="D3052" t="str">
            <v>Speedo USA Maersk</v>
          </cell>
          <cell r="E3052" t="str">
            <v>8-7530375431</v>
          </cell>
          <cell r="F3052" t="str">
            <v>TST ERPLG + NS CLP C 431</v>
          </cell>
          <cell r="G3052" t="str">
            <v>P1105</v>
          </cell>
          <cell r="H3052" t="str">
            <v>Clips/Plugs</v>
          </cell>
          <cell r="I3052" t="str">
            <v>816</v>
          </cell>
          <cell r="J3052" t="str">
            <v>Equipment</v>
          </cell>
          <cell r="K3052" t="str">
            <v>SMU</v>
          </cell>
          <cell r="L3052" t="str">
            <v>SS24</v>
          </cell>
          <cell r="M3052">
            <v>21.12</v>
          </cell>
          <cell r="N3052">
            <v>12</v>
          </cell>
          <cell r="O3052">
            <v>8.4480000000000004</v>
          </cell>
          <cell r="P3052">
            <v>0</v>
          </cell>
          <cell r="Q3052">
            <v>0</v>
          </cell>
          <cell r="R3052">
            <v>0</v>
          </cell>
          <cell r="S3052">
            <v>0</v>
          </cell>
          <cell r="T3052">
            <v>0</v>
          </cell>
          <cell r="U3052">
            <v>0</v>
          </cell>
          <cell r="V3052">
            <v>0</v>
          </cell>
          <cell r="W3052">
            <v>0.35200000000000004</v>
          </cell>
          <cell r="X3052">
            <v>1.76</v>
          </cell>
          <cell r="Y3052">
            <v>-1.4079999999999999</v>
          </cell>
          <cell r="Z3052">
            <v>0.70400000000000007</v>
          </cell>
          <cell r="AA3052">
            <v>1.056</v>
          </cell>
          <cell r="AB3052">
            <v>0.35200000000000004</v>
          </cell>
          <cell r="AC3052" t="str">
            <v>Target</v>
          </cell>
          <cell r="AD3052" t="str">
            <v>53_Training Aids</v>
          </cell>
          <cell r="AE3052" t="str">
            <v>S124</v>
          </cell>
          <cell r="AF3052" t="str">
            <v>Seasonal</v>
          </cell>
          <cell r="AG3052">
            <v>1</v>
          </cell>
          <cell r="AH3052" t="str">
            <v>&lt;N/A&gt;</v>
          </cell>
          <cell r="AI3052" t="str">
            <v>Accessories</v>
          </cell>
          <cell r="AJ3052">
            <v>0</v>
          </cell>
          <cell r="AK3052">
            <v>0</v>
          </cell>
          <cell r="AL3052">
            <v>45627</v>
          </cell>
          <cell r="AM3052">
            <v>12.672000000000001</v>
          </cell>
          <cell r="AN3052">
            <v>12</v>
          </cell>
          <cell r="AO3052">
            <v>1.056</v>
          </cell>
        </row>
        <row r="3053">
          <cell r="A3053">
            <v>87530375699</v>
          </cell>
          <cell r="B3053" t="str">
            <v>1 Season Old</v>
          </cell>
          <cell r="C3053" t="str">
            <v>W060</v>
          </cell>
          <cell r="D3053" t="str">
            <v>Speedo USA Maersk</v>
          </cell>
          <cell r="E3053" t="str">
            <v>8-7530375699</v>
          </cell>
          <cell r="F3053" t="str">
            <v>TST ERPLG + NS CLP C 699</v>
          </cell>
          <cell r="G3053" t="str">
            <v>P1105</v>
          </cell>
          <cell r="H3053" t="str">
            <v>Clips/Plugs</v>
          </cell>
          <cell r="I3053" t="str">
            <v>816</v>
          </cell>
          <cell r="J3053" t="str">
            <v>Equipment</v>
          </cell>
          <cell r="K3053" t="str">
            <v>SMU</v>
          </cell>
          <cell r="L3053" t="str">
            <v>SS24</v>
          </cell>
          <cell r="M3053">
            <v>21.12</v>
          </cell>
          <cell r="N3053">
            <v>12</v>
          </cell>
          <cell r="O3053">
            <v>8.4480000000000004</v>
          </cell>
          <cell r="P3053">
            <v>0</v>
          </cell>
          <cell r="Q3053">
            <v>0</v>
          </cell>
          <cell r="R3053">
            <v>0</v>
          </cell>
          <cell r="S3053">
            <v>0</v>
          </cell>
          <cell r="T3053">
            <v>0</v>
          </cell>
          <cell r="U3053">
            <v>0</v>
          </cell>
          <cell r="V3053">
            <v>0</v>
          </cell>
          <cell r="W3053">
            <v>0.35200000000000004</v>
          </cell>
          <cell r="X3053">
            <v>1.76</v>
          </cell>
          <cell r="Y3053">
            <v>-1.4079999999999999</v>
          </cell>
          <cell r="Z3053">
            <v>0.70400000000000007</v>
          </cell>
          <cell r="AA3053">
            <v>1.056</v>
          </cell>
          <cell r="AB3053">
            <v>0.35200000000000004</v>
          </cell>
          <cell r="AC3053" t="str">
            <v>Target</v>
          </cell>
          <cell r="AD3053" t="str">
            <v>53_Training Aids</v>
          </cell>
          <cell r="AE3053" t="str">
            <v>S124</v>
          </cell>
          <cell r="AF3053" t="str">
            <v>Seasonal</v>
          </cell>
          <cell r="AG3053">
            <v>1</v>
          </cell>
          <cell r="AH3053" t="str">
            <v>&lt;N/A&gt;</v>
          </cell>
          <cell r="AI3053" t="str">
            <v>Accessories</v>
          </cell>
          <cell r="AJ3053">
            <v>0</v>
          </cell>
          <cell r="AK3053">
            <v>0</v>
          </cell>
          <cell r="AL3053">
            <v>45627</v>
          </cell>
          <cell r="AM3053">
            <v>12.672000000000001</v>
          </cell>
          <cell r="AN3053">
            <v>12</v>
          </cell>
          <cell r="AO3053">
            <v>1.056</v>
          </cell>
        </row>
        <row r="3054">
          <cell r="A3054">
            <v>87530375986</v>
          </cell>
          <cell r="B3054" t="str">
            <v>1 Season Old</v>
          </cell>
          <cell r="C3054" t="str">
            <v>W060</v>
          </cell>
          <cell r="D3054" t="str">
            <v>Speedo USA Maersk</v>
          </cell>
          <cell r="E3054" t="str">
            <v>8-7530375986</v>
          </cell>
          <cell r="F3054" t="str">
            <v>TST ERPLG + NS CLP C 986</v>
          </cell>
          <cell r="G3054" t="str">
            <v>P1105</v>
          </cell>
          <cell r="H3054" t="str">
            <v>Clips/Plugs</v>
          </cell>
          <cell r="I3054" t="str">
            <v>816</v>
          </cell>
          <cell r="J3054" t="str">
            <v>Equipment</v>
          </cell>
          <cell r="K3054" t="str">
            <v>SMU</v>
          </cell>
          <cell r="L3054" t="str">
            <v>SS24</v>
          </cell>
          <cell r="M3054">
            <v>10.56</v>
          </cell>
          <cell r="N3054">
            <v>6</v>
          </cell>
          <cell r="O3054">
            <v>4.2240000000000002</v>
          </cell>
          <cell r="P3054">
            <v>0</v>
          </cell>
          <cell r="Q3054">
            <v>0</v>
          </cell>
          <cell r="R3054">
            <v>0</v>
          </cell>
          <cell r="S3054">
            <v>0</v>
          </cell>
          <cell r="T3054">
            <v>0</v>
          </cell>
          <cell r="U3054">
            <v>0</v>
          </cell>
          <cell r="V3054">
            <v>0</v>
          </cell>
          <cell r="W3054">
            <v>0.35200000000000004</v>
          </cell>
          <cell r="X3054">
            <v>1.76</v>
          </cell>
          <cell r="Y3054">
            <v>-1.4079999999999999</v>
          </cell>
          <cell r="Z3054">
            <v>0.70400000000000007</v>
          </cell>
          <cell r="AA3054">
            <v>1.056</v>
          </cell>
          <cell r="AB3054">
            <v>0.35200000000000004</v>
          </cell>
          <cell r="AC3054" t="str">
            <v>Target</v>
          </cell>
          <cell r="AD3054" t="str">
            <v>53_Training Aids</v>
          </cell>
          <cell r="AE3054" t="str">
            <v>S124</v>
          </cell>
          <cell r="AF3054" t="str">
            <v>Seasonal</v>
          </cell>
          <cell r="AG3054">
            <v>1</v>
          </cell>
          <cell r="AH3054" t="str">
            <v>&lt;N/A&gt;</v>
          </cell>
          <cell r="AI3054" t="str">
            <v>Accessories</v>
          </cell>
          <cell r="AJ3054">
            <v>0</v>
          </cell>
          <cell r="AK3054">
            <v>0</v>
          </cell>
          <cell r="AL3054">
            <v>45627</v>
          </cell>
          <cell r="AM3054">
            <v>6.3360000000000003</v>
          </cell>
          <cell r="AN3054">
            <v>6</v>
          </cell>
          <cell r="AO3054">
            <v>1.056</v>
          </cell>
        </row>
        <row r="3055">
          <cell r="A3055">
            <v>87530402001</v>
          </cell>
          <cell r="B3055" t="str">
            <v>Current</v>
          </cell>
          <cell r="C3055" t="str">
            <v>W060</v>
          </cell>
          <cell r="D3055" t="str">
            <v>Speedo USA Maersk</v>
          </cell>
          <cell r="E3055" t="str">
            <v>8-7530402001</v>
          </cell>
          <cell r="F3055" t="str">
            <v>PULL KICK 001</v>
          </cell>
          <cell r="G3055" t="str">
            <v>P1104</v>
          </cell>
          <cell r="H3055" t="str">
            <v>Buoys</v>
          </cell>
          <cell r="I3055" t="str">
            <v>816</v>
          </cell>
          <cell r="J3055" t="str">
            <v>Equipment</v>
          </cell>
          <cell r="K3055" t="str">
            <v>SMU</v>
          </cell>
          <cell r="L3055" t="str">
            <v>SS25</v>
          </cell>
          <cell r="M3055">
            <v>14702.46</v>
          </cell>
          <cell r="N3055">
            <v>2319</v>
          </cell>
          <cell r="O3055">
            <v>0</v>
          </cell>
          <cell r="P3055">
            <v>0</v>
          </cell>
          <cell r="Q3055">
            <v>0</v>
          </cell>
          <cell r="R3055">
            <v>0</v>
          </cell>
          <cell r="S3055">
            <v>0</v>
          </cell>
          <cell r="T3055">
            <v>0</v>
          </cell>
          <cell r="U3055">
            <v>0</v>
          </cell>
          <cell r="V3055">
            <v>0</v>
          </cell>
          <cell r="W3055">
            <v>0</v>
          </cell>
          <cell r="X3055">
            <v>6.34</v>
          </cell>
          <cell r="Y3055">
            <v>-6.34</v>
          </cell>
          <cell r="Z3055">
            <v>0</v>
          </cell>
          <cell r="AA3055">
            <v>6.34</v>
          </cell>
          <cell r="AB3055">
            <v>0</v>
          </cell>
          <cell r="AC3055" t="str">
            <v>Mainline</v>
          </cell>
          <cell r="AD3055" t="str">
            <v>53_Training Aids</v>
          </cell>
          <cell r="AE3055" t="str">
            <v>S125</v>
          </cell>
          <cell r="AF3055" t="str">
            <v>Core</v>
          </cell>
          <cell r="AG3055">
            <v>1</v>
          </cell>
          <cell r="AH3055" t="str">
            <v>&lt;N/A&gt;</v>
          </cell>
          <cell r="AI3055" t="str">
            <v>Accessories</v>
          </cell>
          <cell r="AJ3055">
            <v>0</v>
          </cell>
          <cell r="AK3055">
            <v>0</v>
          </cell>
          <cell r="AL3055">
            <v>45992</v>
          </cell>
          <cell r="AM3055">
            <v>14702.46</v>
          </cell>
          <cell r="AN3055">
            <v>2319</v>
          </cell>
          <cell r="AO3055">
            <v>6.34</v>
          </cell>
        </row>
        <row r="3056">
          <cell r="A3056">
            <v>87530412961</v>
          </cell>
          <cell r="B3056" t="str">
            <v>Future</v>
          </cell>
          <cell r="C3056" t="str">
            <v>W060</v>
          </cell>
          <cell r="D3056" t="str">
            <v>Speedo USA Maersk</v>
          </cell>
          <cell r="E3056" t="str">
            <v>8-7530412961</v>
          </cell>
          <cell r="F3056" t="str">
            <v>SHORT BLADE FIN 961</v>
          </cell>
          <cell r="G3056" t="str">
            <v>P1112</v>
          </cell>
          <cell r="H3056" t="str">
            <v>Fins</v>
          </cell>
          <cell r="I3056" t="str">
            <v>816</v>
          </cell>
          <cell r="J3056" t="str">
            <v>Equipment</v>
          </cell>
          <cell r="K3056" t="str">
            <v>MNL</v>
          </cell>
          <cell r="L3056" t="str">
            <v>AW25</v>
          </cell>
          <cell r="M3056">
            <v>164970.12</v>
          </cell>
          <cell r="N3056">
            <v>11634</v>
          </cell>
          <cell r="O3056">
            <v>0</v>
          </cell>
          <cell r="P3056">
            <v>0</v>
          </cell>
          <cell r="Q3056">
            <v>0</v>
          </cell>
          <cell r="R3056">
            <v>0</v>
          </cell>
          <cell r="S3056">
            <v>0</v>
          </cell>
          <cell r="T3056">
            <v>0</v>
          </cell>
          <cell r="U3056">
            <v>0</v>
          </cell>
          <cell r="V3056">
            <v>0</v>
          </cell>
          <cell r="W3056">
            <v>0</v>
          </cell>
          <cell r="X3056">
            <v>14.18</v>
          </cell>
          <cell r="Y3056">
            <v>-14.18</v>
          </cell>
          <cell r="Z3056">
            <v>0</v>
          </cell>
          <cell r="AA3056">
            <v>14.18</v>
          </cell>
          <cell r="AB3056">
            <v>0</v>
          </cell>
          <cell r="AC3056" t="str">
            <v>Mainline</v>
          </cell>
          <cell r="AD3056" t="str">
            <v>53_Training Aids</v>
          </cell>
          <cell r="AE3056" t="str">
            <v>S224</v>
          </cell>
          <cell r="AF3056" t="str">
            <v>Core</v>
          </cell>
          <cell r="AG3056">
            <v>1</v>
          </cell>
          <cell r="AH3056" t="str">
            <v>&lt;N/A&gt;</v>
          </cell>
          <cell r="AI3056" t="str">
            <v>Accessories</v>
          </cell>
          <cell r="AJ3056">
            <v>0</v>
          </cell>
          <cell r="AK3056">
            <v>0</v>
          </cell>
          <cell r="AL3056">
            <v>45627</v>
          </cell>
          <cell r="AM3056">
            <v>164970.12</v>
          </cell>
          <cell r="AN3056">
            <v>11634</v>
          </cell>
          <cell r="AO3056">
            <v>14.18</v>
          </cell>
        </row>
        <row r="3057">
          <cell r="A3057">
            <v>87530426010</v>
          </cell>
          <cell r="B3057" t="str">
            <v>Future</v>
          </cell>
          <cell r="C3057" t="str">
            <v>W060</v>
          </cell>
          <cell r="D3057" t="str">
            <v>Speedo USA Maersk</v>
          </cell>
          <cell r="E3057" t="str">
            <v>8-7530426010</v>
          </cell>
          <cell r="F3057" t="str">
            <v>LIQ COMFORT NOSE CLP 010</v>
          </cell>
          <cell r="G3057" t="str">
            <v>P1105</v>
          </cell>
          <cell r="H3057" t="str">
            <v>Clips/Plugs</v>
          </cell>
          <cell r="I3057" t="str">
            <v>816</v>
          </cell>
          <cell r="J3057" t="str">
            <v>Equipment</v>
          </cell>
          <cell r="K3057" t="str">
            <v>SMU</v>
          </cell>
          <cell r="L3057" t="str">
            <v>AW25</v>
          </cell>
          <cell r="M3057">
            <v>32696.42</v>
          </cell>
          <cell r="N3057">
            <v>23866</v>
          </cell>
          <cell r="O3057">
            <v>0</v>
          </cell>
          <cell r="P3057">
            <v>0</v>
          </cell>
          <cell r="Q3057">
            <v>0</v>
          </cell>
          <cell r="R3057">
            <v>0</v>
          </cell>
          <cell r="S3057">
            <v>0</v>
          </cell>
          <cell r="T3057">
            <v>0</v>
          </cell>
          <cell r="U3057">
            <v>0</v>
          </cell>
          <cell r="V3057">
            <v>0</v>
          </cell>
          <cell r="W3057">
            <v>0</v>
          </cell>
          <cell r="X3057">
            <v>1.3699999999999999</v>
          </cell>
          <cell r="Y3057">
            <v>-1.3699999999999999</v>
          </cell>
          <cell r="Z3057">
            <v>0</v>
          </cell>
          <cell r="AA3057">
            <v>1.3699999999999999</v>
          </cell>
          <cell r="AB3057">
            <v>0</v>
          </cell>
          <cell r="AC3057" t="str">
            <v>Mainline</v>
          </cell>
          <cell r="AD3057" t="str">
            <v>53_Training Aids</v>
          </cell>
          <cell r="AE3057" t="str">
            <v>S125</v>
          </cell>
          <cell r="AF3057" t="str">
            <v>Core</v>
          </cell>
          <cell r="AG3057">
            <v>1</v>
          </cell>
          <cell r="AH3057" t="str">
            <v>&lt;N/A&gt;</v>
          </cell>
          <cell r="AI3057" t="str">
            <v>Accessories</v>
          </cell>
          <cell r="AJ3057">
            <v>0</v>
          </cell>
          <cell r="AK3057">
            <v>0</v>
          </cell>
          <cell r="AL3057">
            <v>45809</v>
          </cell>
          <cell r="AM3057">
            <v>32696.42</v>
          </cell>
          <cell r="AN3057">
            <v>23866</v>
          </cell>
          <cell r="AO3057">
            <v>1.3699999999999999</v>
          </cell>
        </row>
        <row r="3058">
          <cell r="A3058">
            <v>87530426104</v>
          </cell>
          <cell r="B3058" t="str">
            <v>Future</v>
          </cell>
          <cell r="C3058" t="str">
            <v>W060</v>
          </cell>
          <cell r="D3058" t="str">
            <v>Speedo USA Maersk</v>
          </cell>
          <cell r="E3058" t="str">
            <v>8-7530426104</v>
          </cell>
          <cell r="F3058" t="str">
            <v>LIQ COMFORT NOSE CLP 104</v>
          </cell>
          <cell r="G3058" t="str">
            <v>P1105</v>
          </cell>
          <cell r="H3058" t="str">
            <v>Clips/Plugs</v>
          </cell>
          <cell r="I3058" t="str">
            <v>816</v>
          </cell>
          <cell r="J3058" t="str">
            <v>Equipment</v>
          </cell>
          <cell r="K3058" t="str">
            <v>SMU</v>
          </cell>
          <cell r="L3058" t="str">
            <v>AW25</v>
          </cell>
          <cell r="M3058">
            <v>1702.91</v>
          </cell>
          <cell r="N3058">
            <v>1243</v>
          </cell>
          <cell r="O3058">
            <v>0</v>
          </cell>
          <cell r="P3058">
            <v>0</v>
          </cell>
          <cell r="Q3058">
            <v>0</v>
          </cell>
          <cell r="R3058">
            <v>0</v>
          </cell>
          <cell r="S3058">
            <v>0</v>
          </cell>
          <cell r="T3058">
            <v>0</v>
          </cell>
          <cell r="U3058">
            <v>0</v>
          </cell>
          <cell r="V3058">
            <v>0</v>
          </cell>
          <cell r="W3058">
            <v>0</v>
          </cell>
          <cell r="X3058">
            <v>1.37</v>
          </cell>
          <cell r="Y3058">
            <v>-1.37</v>
          </cell>
          <cell r="Z3058">
            <v>0</v>
          </cell>
          <cell r="AA3058">
            <v>1.37</v>
          </cell>
          <cell r="AB3058">
            <v>0</v>
          </cell>
          <cell r="AC3058" t="str">
            <v>Mainline</v>
          </cell>
          <cell r="AD3058" t="str">
            <v>53_Training Aids</v>
          </cell>
          <cell r="AE3058" t="str">
            <v>S125</v>
          </cell>
          <cell r="AF3058" t="str">
            <v>Core</v>
          </cell>
          <cell r="AG3058">
            <v>1</v>
          </cell>
          <cell r="AH3058" t="str">
            <v>&lt;N/A&gt;</v>
          </cell>
          <cell r="AI3058" t="str">
            <v>Accessories</v>
          </cell>
          <cell r="AJ3058">
            <v>0</v>
          </cell>
          <cell r="AK3058">
            <v>0</v>
          </cell>
          <cell r="AL3058">
            <v>45809</v>
          </cell>
          <cell r="AM3058">
            <v>1702.91</v>
          </cell>
          <cell r="AN3058">
            <v>1243</v>
          </cell>
          <cell r="AO3058">
            <v>1.37</v>
          </cell>
        </row>
        <row r="3059">
          <cell r="A3059">
            <v>87530426420</v>
          </cell>
          <cell r="B3059" t="str">
            <v>Expiring</v>
          </cell>
          <cell r="C3059" t="str">
            <v>W060</v>
          </cell>
          <cell r="D3059" t="str">
            <v>Speedo USA Maersk</v>
          </cell>
          <cell r="E3059" t="str">
            <v>8-7530426420</v>
          </cell>
          <cell r="F3059" t="str">
            <v>LIQ COMFORT NOSE CLP 420</v>
          </cell>
          <cell r="G3059" t="str">
            <v>P1105</v>
          </cell>
          <cell r="H3059" t="str">
            <v>Clips/Plugs</v>
          </cell>
          <cell r="I3059" t="str">
            <v>816</v>
          </cell>
          <cell r="J3059" t="str">
            <v>Equipment</v>
          </cell>
          <cell r="K3059" t="str">
            <v>SMU</v>
          </cell>
          <cell r="L3059" t="str">
            <v>AW24</v>
          </cell>
          <cell r="M3059">
            <v>9270.7900000000009</v>
          </cell>
          <cell r="N3059">
            <v>6767</v>
          </cell>
          <cell r="O3059">
            <v>1854.1580000000004</v>
          </cell>
          <cell r="P3059">
            <v>0</v>
          </cell>
          <cell r="Q3059">
            <v>0</v>
          </cell>
          <cell r="R3059">
            <v>0</v>
          </cell>
          <cell r="S3059">
            <v>0</v>
          </cell>
          <cell r="T3059">
            <v>0</v>
          </cell>
          <cell r="U3059">
            <v>0</v>
          </cell>
          <cell r="V3059">
            <v>0</v>
          </cell>
          <cell r="W3059">
            <v>0</v>
          </cell>
          <cell r="X3059">
            <v>1.37</v>
          </cell>
          <cell r="Y3059">
            <v>-1.37</v>
          </cell>
          <cell r="Z3059">
            <v>0.27400000000000008</v>
          </cell>
          <cell r="AA3059">
            <v>1.0960000000000001</v>
          </cell>
          <cell r="AB3059">
            <v>0.27400000000000008</v>
          </cell>
          <cell r="AC3059" t="str">
            <v>Mainline</v>
          </cell>
          <cell r="AD3059" t="str">
            <v>53_Training Aids</v>
          </cell>
          <cell r="AE3059" t="str">
            <v>S224</v>
          </cell>
          <cell r="AF3059" t="str">
            <v>Core</v>
          </cell>
          <cell r="AG3059">
            <v>1</v>
          </cell>
          <cell r="AH3059" t="str">
            <v>&lt;N/A&gt;</v>
          </cell>
          <cell r="AI3059" t="str">
            <v>Accessories</v>
          </cell>
          <cell r="AJ3059">
            <v>0</v>
          </cell>
          <cell r="AK3059">
            <v>0</v>
          </cell>
          <cell r="AL3059">
            <v>45627</v>
          </cell>
          <cell r="AM3059">
            <v>7416.6320000000005</v>
          </cell>
          <cell r="AN3059">
            <v>6767</v>
          </cell>
          <cell r="AO3059">
            <v>1.0960000000000001</v>
          </cell>
        </row>
        <row r="3060">
          <cell r="A3060">
            <v>87530477010</v>
          </cell>
          <cell r="B3060" t="str">
            <v>Current</v>
          </cell>
          <cell r="C3060" t="str">
            <v>W060</v>
          </cell>
          <cell r="D3060" t="str">
            <v>Speedo USA Maersk</v>
          </cell>
          <cell r="E3060" t="str">
            <v>8-7530477010</v>
          </cell>
          <cell r="F3060" t="str">
            <v>BULLET HEAD SNORKEL 010</v>
          </cell>
          <cell r="G3060" t="str">
            <v>P1127</v>
          </cell>
          <cell r="H3060" t="str">
            <v>Snorkels</v>
          </cell>
          <cell r="I3060" t="str">
            <v>816</v>
          </cell>
          <cell r="J3060" t="str">
            <v>Equipment</v>
          </cell>
          <cell r="K3060" t="str">
            <v>SMU</v>
          </cell>
          <cell r="L3060" t="str">
            <v>SS25</v>
          </cell>
          <cell r="M3060">
            <v>59516.73</v>
          </cell>
          <cell r="N3060">
            <v>7267</v>
          </cell>
          <cell r="O3060">
            <v>0</v>
          </cell>
          <cell r="P3060">
            <v>0</v>
          </cell>
          <cell r="Q3060">
            <v>0</v>
          </cell>
          <cell r="R3060">
            <v>0</v>
          </cell>
          <cell r="S3060">
            <v>0</v>
          </cell>
          <cell r="T3060">
            <v>0</v>
          </cell>
          <cell r="U3060">
            <v>0</v>
          </cell>
          <cell r="V3060">
            <v>0</v>
          </cell>
          <cell r="W3060">
            <v>0</v>
          </cell>
          <cell r="X3060">
            <v>8.1900000000000013</v>
          </cell>
          <cell r="Y3060">
            <v>-8.1900000000000013</v>
          </cell>
          <cell r="Z3060">
            <v>0</v>
          </cell>
          <cell r="AA3060">
            <v>8.1900000000000013</v>
          </cell>
          <cell r="AB3060">
            <v>0</v>
          </cell>
          <cell r="AC3060" t="str">
            <v>Mainline</v>
          </cell>
          <cell r="AD3060" t="str">
            <v>53_Training Aids</v>
          </cell>
          <cell r="AE3060" t="str">
            <v>S125</v>
          </cell>
          <cell r="AF3060" t="str">
            <v>Core</v>
          </cell>
          <cell r="AG3060">
            <v>1</v>
          </cell>
          <cell r="AH3060" t="str">
            <v>&lt;N/A&gt;</v>
          </cell>
          <cell r="AI3060" t="str">
            <v>Accessories</v>
          </cell>
          <cell r="AJ3060">
            <v>0</v>
          </cell>
          <cell r="AK3060">
            <v>0</v>
          </cell>
          <cell r="AL3060">
            <v>45992</v>
          </cell>
          <cell r="AM3060">
            <v>59516.73000000001</v>
          </cell>
          <cell r="AN3060">
            <v>7267</v>
          </cell>
          <cell r="AO3060">
            <v>8.1900000000000013</v>
          </cell>
        </row>
        <row r="3061">
          <cell r="A3061">
            <v>87530477386</v>
          </cell>
          <cell r="B3061" t="str">
            <v>Current</v>
          </cell>
          <cell r="C3061" t="str">
            <v>W060</v>
          </cell>
          <cell r="D3061" t="str">
            <v>Speedo USA Maersk</v>
          </cell>
          <cell r="E3061" t="str">
            <v>8-7530477386</v>
          </cell>
          <cell r="F3061" t="str">
            <v>BULLET HEAD SNORKEL 386</v>
          </cell>
          <cell r="G3061" t="str">
            <v>P1127</v>
          </cell>
          <cell r="H3061" t="str">
            <v>Snorkels</v>
          </cell>
          <cell r="I3061" t="str">
            <v>816</v>
          </cell>
          <cell r="J3061" t="str">
            <v>Equipment</v>
          </cell>
          <cell r="K3061" t="str">
            <v>SMU</v>
          </cell>
          <cell r="L3061" t="str">
            <v>SS25</v>
          </cell>
          <cell r="M3061">
            <v>62273.88</v>
          </cell>
          <cell r="N3061">
            <v>7521</v>
          </cell>
          <cell r="O3061">
            <v>0</v>
          </cell>
          <cell r="P3061">
            <v>0</v>
          </cell>
          <cell r="Q3061">
            <v>0</v>
          </cell>
          <cell r="R3061">
            <v>0</v>
          </cell>
          <cell r="S3061">
            <v>0</v>
          </cell>
          <cell r="T3061">
            <v>0</v>
          </cell>
          <cell r="U3061">
            <v>0</v>
          </cell>
          <cell r="V3061">
            <v>0</v>
          </cell>
          <cell r="W3061">
            <v>0</v>
          </cell>
          <cell r="X3061">
            <v>8.2799999999999994</v>
          </cell>
          <cell r="Y3061">
            <v>-8.2799999999999994</v>
          </cell>
          <cell r="Z3061">
            <v>0</v>
          </cell>
          <cell r="AA3061">
            <v>8.2799999999999994</v>
          </cell>
          <cell r="AB3061">
            <v>0</v>
          </cell>
          <cell r="AC3061" t="str">
            <v>Mainline</v>
          </cell>
          <cell r="AD3061" t="str">
            <v>53_Training Aids</v>
          </cell>
          <cell r="AE3061" t="str">
            <v>S125</v>
          </cell>
          <cell r="AF3061" t="str">
            <v>Core</v>
          </cell>
          <cell r="AG3061">
            <v>1</v>
          </cell>
          <cell r="AH3061" t="str">
            <v>&lt;N/A&gt;</v>
          </cell>
          <cell r="AI3061" t="str">
            <v>Accessories</v>
          </cell>
          <cell r="AJ3061">
            <v>0</v>
          </cell>
          <cell r="AK3061">
            <v>0</v>
          </cell>
          <cell r="AL3061">
            <v>45992</v>
          </cell>
          <cell r="AM3061">
            <v>62273.88</v>
          </cell>
          <cell r="AN3061">
            <v>7521</v>
          </cell>
          <cell r="AO3061">
            <v>8.2799999999999994</v>
          </cell>
        </row>
        <row r="3062">
          <cell r="A3062">
            <v>87530498001</v>
          </cell>
          <cell r="B3062" t="str">
            <v>3 Seasons Old</v>
          </cell>
          <cell r="C3062" t="str">
            <v>W060</v>
          </cell>
          <cell r="D3062" t="str">
            <v>Speedo USA Maersk</v>
          </cell>
          <cell r="E3062" t="str">
            <v>8-7530498001</v>
          </cell>
          <cell r="F3062" t="str">
            <v>TST CHILD NEO PFD 001</v>
          </cell>
          <cell r="G3062" t="str">
            <v>P1144</v>
          </cell>
          <cell r="H3062" t="str">
            <v>Type III</v>
          </cell>
          <cell r="I3062" t="str">
            <v>816</v>
          </cell>
          <cell r="J3062" t="str">
            <v>Equipment</v>
          </cell>
          <cell r="K3062" t="str">
            <v>SMU</v>
          </cell>
          <cell r="L3062" t="str">
            <v>SS23</v>
          </cell>
          <cell r="M3062">
            <v>46.66</v>
          </cell>
          <cell r="N3062">
            <v>2</v>
          </cell>
          <cell r="O3062">
            <v>41.994</v>
          </cell>
          <cell r="P3062">
            <v>2.5421061946902626</v>
          </cell>
          <cell r="Q3062">
            <v>0</v>
          </cell>
          <cell r="R3062">
            <v>0</v>
          </cell>
          <cell r="S3062">
            <v>-22.268053097345131</v>
          </cell>
          <cell r="T3062">
            <v>2</v>
          </cell>
          <cell r="U3062">
            <v>-44.536106194690262</v>
          </cell>
          <cell r="V3062">
            <v>0</v>
          </cell>
          <cell r="W3062">
            <v>22.268053097345131</v>
          </cell>
          <cell r="X3062">
            <v>23.33</v>
          </cell>
          <cell r="Y3062">
            <v>-1.0619469026548671</v>
          </cell>
          <cell r="Z3062">
            <v>22.268053097345131</v>
          </cell>
          <cell r="AA3062">
            <v>1.0619469026548671</v>
          </cell>
          <cell r="AB3062">
            <v>0</v>
          </cell>
          <cell r="AC3062" t="str">
            <v>Target</v>
          </cell>
          <cell r="AD3062" t="str">
            <v>53_Training Aids</v>
          </cell>
          <cell r="AE3062" t="str">
            <v>S123</v>
          </cell>
          <cell r="AF3062" t="str">
            <v>Seasonal</v>
          </cell>
          <cell r="AG3062">
            <v>2</v>
          </cell>
          <cell r="AH3062" t="str">
            <v>Release Jul 23</v>
          </cell>
          <cell r="AI3062" t="str">
            <v>Accessories</v>
          </cell>
          <cell r="AJ3062">
            <v>0</v>
          </cell>
          <cell r="AK3062">
            <v>0</v>
          </cell>
          <cell r="AL3062">
            <v>44348</v>
          </cell>
          <cell r="AM3062">
            <v>2.1238938053097343</v>
          </cell>
          <cell r="AN3062">
            <v>1</v>
          </cell>
          <cell r="AO3062">
            <v>0.53097345132743357</v>
          </cell>
        </row>
        <row r="3063">
          <cell r="A3063">
            <v>87530498510</v>
          </cell>
          <cell r="B3063" t="str">
            <v>3 Seasons Old</v>
          </cell>
          <cell r="C3063" t="str">
            <v>W060</v>
          </cell>
          <cell r="D3063" t="str">
            <v>Speedo USA Maersk</v>
          </cell>
          <cell r="E3063" t="str">
            <v>8-7530498510</v>
          </cell>
          <cell r="F3063" t="str">
            <v>TST CHILD NEO PFD 510</v>
          </cell>
          <cell r="G3063" t="str">
            <v>P1144</v>
          </cell>
          <cell r="H3063" t="str">
            <v>Type III</v>
          </cell>
          <cell r="I3063" t="str">
            <v>816</v>
          </cell>
          <cell r="J3063" t="str">
            <v>Equipment</v>
          </cell>
          <cell r="K3063" t="str">
            <v>SMU</v>
          </cell>
          <cell r="L3063" t="str">
            <v>SS23</v>
          </cell>
          <cell r="M3063">
            <v>24.11</v>
          </cell>
          <cell r="N3063">
            <v>1</v>
          </cell>
          <cell r="O3063">
            <v>21.699000000000002</v>
          </cell>
          <cell r="P3063">
            <v>2.3471702127659526</v>
          </cell>
          <cell r="Q3063">
            <v>0</v>
          </cell>
          <cell r="R3063">
            <v>0</v>
          </cell>
          <cell r="S3063">
            <v>-24.046170212765954</v>
          </cell>
          <cell r="T3063">
            <v>1</v>
          </cell>
          <cell r="U3063">
            <v>-24.046170212765954</v>
          </cell>
          <cell r="V3063">
            <v>0</v>
          </cell>
          <cell r="W3063">
            <v>24.046170212765954</v>
          </cell>
          <cell r="X3063">
            <v>24.11</v>
          </cell>
          <cell r="Y3063">
            <v>-6.3829787234045199E-2</v>
          </cell>
          <cell r="Z3063">
            <v>24.046170212765954</v>
          </cell>
          <cell r="AA3063">
            <v>6.3829787234045199E-2</v>
          </cell>
          <cell r="AB3063">
            <v>0</v>
          </cell>
          <cell r="AC3063" t="str">
            <v>Target</v>
          </cell>
          <cell r="AD3063" t="str">
            <v>53_Training Aids</v>
          </cell>
          <cell r="AE3063" t="str">
            <v>S123</v>
          </cell>
          <cell r="AF3063" t="str">
            <v>Seasonal</v>
          </cell>
          <cell r="AG3063">
            <v>2</v>
          </cell>
          <cell r="AH3063" t="str">
            <v>Release Jul 23</v>
          </cell>
          <cell r="AI3063" t="str">
            <v>Accessories</v>
          </cell>
          <cell r="AJ3063" t="str">
            <v/>
          </cell>
          <cell r="AK3063">
            <v>0</v>
          </cell>
          <cell r="AL3063">
            <v>45292</v>
          </cell>
          <cell r="AM3063">
            <v>6.3829787234045199E-2</v>
          </cell>
          <cell r="AN3063">
            <v>0.5</v>
          </cell>
          <cell r="AO3063">
            <v>3.1914893617022599E-2</v>
          </cell>
        </row>
        <row r="3064">
          <cell r="A3064">
            <v>87530499460</v>
          </cell>
          <cell r="B3064" t="str">
            <v>3 Seasons Old</v>
          </cell>
          <cell r="C3064" t="str">
            <v>W060</v>
          </cell>
          <cell r="D3064" t="str">
            <v>Speedo USA Maersk</v>
          </cell>
          <cell r="E3064" t="str">
            <v>8-7530499460</v>
          </cell>
          <cell r="F3064" t="str">
            <v>TST YOUTH NEO PFD 460</v>
          </cell>
          <cell r="G3064" t="str">
            <v>P1144</v>
          </cell>
          <cell r="H3064" t="str">
            <v>Type III</v>
          </cell>
          <cell r="I3064" t="str">
            <v>816</v>
          </cell>
          <cell r="J3064" t="str">
            <v>Equipment</v>
          </cell>
          <cell r="K3064" t="str">
            <v>SMU</v>
          </cell>
          <cell r="L3064" t="str">
            <v>SS23</v>
          </cell>
          <cell r="M3064">
            <v>52.5</v>
          </cell>
          <cell r="N3064">
            <v>2</v>
          </cell>
          <cell r="O3064">
            <v>47.25</v>
          </cell>
          <cell r="P3064">
            <v>0</v>
          </cell>
          <cell r="Q3064">
            <v>0</v>
          </cell>
          <cell r="R3064">
            <v>0</v>
          </cell>
          <cell r="S3064">
            <v>-20.25</v>
          </cell>
          <cell r="T3064">
            <v>2</v>
          </cell>
          <cell r="U3064">
            <v>-40.5</v>
          </cell>
          <cell r="V3064">
            <v>0</v>
          </cell>
          <cell r="W3064">
            <v>20.25</v>
          </cell>
          <cell r="X3064">
            <v>26.25</v>
          </cell>
          <cell r="Y3064">
            <v>-6</v>
          </cell>
          <cell r="Z3064">
            <v>23.625</v>
          </cell>
          <cell r="AA3064">
            <v>2.625</v>
          </cell>
          <cell r="AB3064">
            <v>3.375</v>
          </cell>
          <cell r="AC3064" t="str">
            <v>Target</v>
          </cell>
          <cell r="AD3064" t="str">
            <v>53_Training Aids</v>
          </cell>
          <cell r="AE3064" t="str">
            <v>S123</v>
          </cell>
          <cell r="AF3064" t="str">
            <v>Seasonal</v>
          </cell>
          <cell r="AG3064">
            <v>2</v>
          </cell>
          <cell r="AH3064" t="str">
            <v>Release Jul 23</v>
          </cell>
          <cell r="AI3064" t="str">
            <v>Accessories</v>
          </cell>
          <cell r="AJ3064">
            <v>0</v>
          </cell>
          <cell r="AK3064">
            <v>0</v>
          </cell>
          <cell r="AL3064">
            <v>44348</v>
          </cell>
          <cell r="AM3064">
            <v>5.25</v>
          </cell>
          <cell r="AN3064">
            <v>1</v>
          </cell>
          <cell r="AO3064">
            <v>1.3125</v>
          </cell>
        </row>
        <row r="3065">
          <cell r="A3065">
            <v>87530499970</v>
          </cell>
          <cell r="B3065" t="str">
            <v>Current</v>
          </cell>
          <cell r="C3065" t="str">
            <v>W060</v>
          </cell>
          <cell r="D3065" t="str">
            <v>Speedo USA Maersk</v>
          </cell>
          <cell r="E3065" t="str">
            <v>8-7530499970</v>
          </cell>
          <cell r="F3065" t="str">
            <v>TST YOUTH NEO PFD 970</v>
          </cell>
          <cell r="G3065" t="str">
            <v>P1144</v>
          </cell>
          <cell r="H3065" t="str">
            <v>Type III</v>
          </cell>
          <cell r="I3065" t="str">
            <v>816</v>
          </cell>
          <cell r="J3065" t="str">
            <v>Equipment</v>
          </cell>
          <cell r="K3065" t="str">
            <v>SMU</v>
          </cell>
          <cell r="L3065" t="str">
            <v>SS25</v>
          </cell>
          <cell r="M3065">
            <v>180.6</v>
          </cell>
          <cell r="N3065">
            <v>6</v>
          </cell>
          <cell r="O3065">
            <v>0</v>
          </cell>
          <cell r="P3065">
            <v>182.23752475247525</v>
          </cell>
          <cell r="Q3065">
            <v>0</v>
          </cell>
          <cell r="R3065">
            <v>0</v>
          </cell>
          <cell r="S3065">
            <v>-30.37292079207921</v>
          </cell>
          <cell r="T3065">
            <v>6</v>
          </cell>
          <cell r="U3065">
            <v>-182.23752475247525</v>
          </cell>
          <cell r="V3065">
            <v>0</v>
          </cell>
          <cell r="W3065">
            <v>30.37292079207921</v>
          </cell>
          <cell r="X3065">
            <v>30.099999999999998</v>
          </cell>
          <cell r="Y3065">
            <v>0.27292079207921205</v>
          </cell>
          <cell r="Z3065">
            <v>30.37292079207921</v>
          </cell>
          <cell r="AA3065">
            <v>-0.27292079207921205</v>
          </cell>
          <cell r="AB3065">
            <v>0</v>
          </cell>
          <cell r="AC3065" t="str">
            <v>Target</v>
          </cell>
          <cell r="AD3065" t="str">
            <v>53_Training Aids</v>
          </cell>
          <cell r="AE3065" t="str">
            <v>S123</v>
          </cell>
          <cell r="AF3065" t="str">
            <v>Seasonal</v>
          </cell>
          <cell r="AG3065">
            <v>2</v>
          </cell>
          <cell r="AH3065" t="str">
            <v>Release 10-19-23</v>
          </cell>
          <cell r="AI3065" t="str">
            <v>Accessories</v>
          </cell>
          <cell r="AJ3065">
            <v>0</v>
          </cell>
          <cell r="AK3065">
            <v>0</v>
          </cell>
          <cell r="AL3065">
            <v>46022</v>
          </cell>
          <cell r="AM3065">
            <v>-1.6375247524752723</v>
          </cell>
          <cell r="AN3065">
            <v>3</v>
          </cell>
          <cell r="AO3065">
            <v>-0.13646039603960602</v>
          </cell>
        </row>
        <row r="3066">
          <cell r="A3066">
            <v>8753101010</v>
          </cell>
          <cell r="B3066" t="str">
            <v>Future</v>
          </cell>
          <cell r="C3066" t="str">
            <v>W060</v>
          </cell>
          <cell r="D3066" t="str">
            <v>Speedo USA Maersk</v>
          </cell>
          <cell r="E3066" t="str">
            <v>8-753101010</v>
          </cell>
          <cell r="F3066" t="str">
            <v>COMP NOSE CLIP 010</v>
          </cell>
          <cell r="G3066" t="str">
            <v>P1105</v>
          </cell>
          <cell r="H3066" t="str">
            <v>Clips/Plugs</v>
          </cell>
          <cell r="I3066" t="str">
            <v>816</v>
          </cell>
          <cell r="J3066" t="str">
            <v>Equipment</v>
          </cell>
          <cell r="K3066" t="str">
            <v>SMU</v>
          </cell>
          <cell r="L3066" t="str">
            <v>AW25</v>
          </cell>
          <cell r="M3066">
            <v>17944.07</v>
          </cell>
          <cell r="N3066">
            <v>12043</v>
          </cell>
          <cell r="O3066">
            <v>0</v>
          </cell>
          <cell r="P3066">
            <v>0</v>
          </cell>
          <cell r="Q3066">
            <v>0</v>
          </cell>
          <cell r="R3066">
            <v>0</v>
          </cell>
          <cell r="S3066">
            <v>0</v>
          </cell>
          <cell r="T3066">
            <v>0</v>
          </cell>
          <cell r="U3066">
            <v>0</v>
          </cell>
          <cell r="V3066">
            <v>0</v>
          </cell>
          <cell r="W3066">
            <v>0</v>
          </cell>
          <cell r="X3066">
            <v>1.49</v>
          </cell>
          <cell r="Y3066">
            <v>-1.49</v>
          </cell>
          <cell r="Z3066">
            <v>0</v>
          </cell>
          <cell r="AA3066">
            <v>1.49</v>
          </cell>
          <cell r="AB3066">
            <v>0</v>
          </cell>
          <cell r="AC3066" t="str">
            <v>Mainline</v>
          </cell>
          <cell r="AD3066" t="str">
            <v>53_Training Aids</v>
          </cell>
          <cell r="AE3066" t="str">
            <v>S224</v>
          </cell>
          <cell r="AF3066" t="str">
            <v>Core</v>
          </cell>
          <cell r="AG3066">
            <v>1</v>
          </cell>
          <cell r="AH3066" t="str">
            <v>&lt;N/A&gt;</v>
          </cell>
          <cell r="AI3066" t="str">
            <v>Accessories</v>
          </cell>
          <cell r="AJ3066">
            <v>0</v>
          </cell>
          <cell r="AK3066">
            <v>0</v>
          </cell>
          <cell r="AL3066">
            <v>45627</v>
          </cell>
          <cell r="AM3066">
            <v>17944.07</v>
          </cell>
          <cell r="AN3066">
            <v>12043</v>
          </cell>
          <cell r="AO3066">
            <v>1.49</v>
          </cell>
        </row>
        <row r="3067">
          <cell r="A3067">
            <v>8753101250</v>
          </cell>
          <cell r="B3067" t="str">
            <v>Future</v>
          </cell>
          <cell r="C3067" t="str">
            <v>W060</v>
          </cell>
          <cell r="D3067" t="str">
            <v>Speedo USA Maersk</v>
          </cell>
          <cell r="E3067" t="str">
            <v>8-753101250</v>
          </cell>
          <cell r="F3067" t="str">
            <v>COMP NOSE CLIP 250</v>
          </cell>
          <cell r="G3067" t="str">
            <v>P1105</v>
          </cell>
          <cell r="H3067" t="str">
            <v>Clips/Plugs</v>
          </cell>
          <cell r="I3067" t="str">
            <v>816</v>
          </cell>
          <cell r="J3067" t="str">
            <v>Equipment</v>
          </cell>
          <cell r="K3067" t="str">
            <v>SMU</v>
          </cell>
          <cell r="L3067" t="str">
            <v>AW25</v>
          </cell>
          <cell r="M3067">
            <v>21092.44</v>
          </cell>
          <cell r="N3067">
            <v>14156</v>
          </cell>
          <cell r="O3067">
            <v>0</v>
          </cell>
          <cell r="P3067">
            <v>0</v>
          </cell>
          <cell r="Q3067">
            <v>0</v>
          </cell>
          <cell r="R3067">
            <v>0</v>
          </cell>
          <cell r="S3067">
            <v>0</v>
          </cell>
          <cell r="T3067">
            <v>0</v>
          </cell>
          <cell r="U3067">
            <v>0</v>
          </cell>
          <cell r="V3067">
            <v>0</v>
          </cell>
          <cell r="W3067">
            <v>0</v>
          </cell>
          <cell r="X3067">
            <v>1.49</v>
          </cell>
          <cell r="Y3067">
            <v>-1.49</v>
          </cell>
          <cell r="Z3067">
            <v>0</v>
          </cell>
          <cell r="AA3067">
            <v>1.49</v>
          </cell>
          <cell r="AB3067">
            <v>0</v>
          </cell>
          <cell r="AC3067" t="str">
            <v>Mainline</v>
          </cell>
          <cell r="AD3067" t="str">
            <v>53_Training Aids</v>
          </cell>
          <cell r="AE3067" t="str">
            <v>S224</v>
          </cell>
          <cell r="AF3067" t="str">
            <v>Core</v>
          </cell>
          <cell r="AG3067">
            <v>1</v>
          </cell>
          <cell r="AH3067" t="str">
            <v>&lt;N/A&gt;</v>
          </cell>
          <cell r="AI3067" t="str">
            <v>Accessories</v>
          </cell>
          <cell r="AJ3067">
            <v>0</v>
          </cell>
          <cell r="AK3067">
            <v>0</v>
          </cell>
          <cell r="AL3067">
            <v>45627</v>
          </cell>
          <cell r="AM3067">
            <v>21092.44</v>
          </cell>
          <cell r="AN3067">
            <v>14156</v>
          </cell>
          <cell r="AO3067">
            <v>1.49</v>
          </cell>
        </row>
        <row r="3068">
          <cell r="A3068">
            <v>8753116100</v>
          </cell>
          <cell r="B3068" t="str">
            <v>Current</v>
          </cell>
          <cell r="C3068" t="str">
            <v>W060</v>
          </cell>
          <cell r="D3068" t="str">
            <v>Speedo USA Maersk</v>
          </cell>
          <cell r="E3068" t="str">
            <v>8-753116100</v>
          </cell>
          <cell r="F3068" t="str">
            <v>SILICONE EAR PLUGS# 100</v>
          </cell>
          <cell r="G3068" t="str">
            <v>P1105</v>
          </cell>
          <cell r="H3068" t="str">
            <v>Clips/Plugs</v>
          </cell>
          <cell r="I3068" t="str">
            <v>816</v>
          </cell>
          <cell r="J3068" t="str">
            <v>Equipment</v>
          </cell>
          <cell r="K3068" t="str">
            <v>SMU</v>
          </cell>
          <cell r="L3068" t="str">
            <v>SS25</v>
          </cell>
          <cell r="M3068">
            <v>25636.7</v>
          </cell>
          <cell r="N3068">
            <v>24890</v>
          </cell>
          <cell r="O3068">
            <v>0</v>
          </cell>
          <cell r="P3068">
            <v>0</v>
          </cell>
          <cell r="Q3068">
            <v>0</v>
          </cell>
          <cell r="R3068">
            <v>0</v>
          </cell>
          <cell r="S3068">
            <v>0</v>
          </cell>
          <cell r="T3068">
            <v>0</v>
          </cell>
          <cell r="U3068">
            <v>0</v>
          </cell>
          <cell r="V3068">
            <v>0</v>
          </cell>
          <cell r="W3068">
            <v>0</v>
          </cell>
          <cell r="X3068">
            <v>1.03</v>
          </cell>
          <cell r="Y3068">
            <v>-1.03</v>
          </cell>
          <cell r="Z3068">
            <v>0</v>
          </cell>
          <cell r="AA3068">
            <v>1.03</v>
          </cell>
          <cell r="AB3068">
            <v>0</v>
          </cell>
          <cell r="AC3068" t="str">
            <v>Mainline</v>
          </cell>
          <cell r="AD3068" t="str">
            <v>53_Training Aids</v>
          </cell>
          <cell r="AE3068" t="str">
            <v>S125</v>
          </cell>
          <cell r="AF3068" t="str">
            <v>Core</v>
          </cell>
          <cell r="AG3068">
            <v>1</v>
          </cell>
          <cell r="AH3068" t="str">
            <v>&lt;N/A&gt;</v>
          </cell>
          <cell r="AI3068" t="str">
            <v>Accessories</v>
          </cell>
          <cell r="AJ3068">
            <v>0</v>
          </cell>
          <cell r="AK3068">
            <v>0</v>
          </cell>
          <cell r="AL3068">
            <v>45992</v>
          </cell>
          <cell r="AM3068">
            <v>25636.7</v>
          </cell>
          <cell r="AN3068">
            <v>24890</v>
          </cell>
          <cell r="AO3068">
            <v>1.03</v>
          </cell>
        </row>
        <row r="3069">
          <cell r="A3069">
            <v>8753336961</v>
          </cell>
          <cell r="B3069" t="str">
            <v>Current</v>
          </cell>
          <cell r="C3069" t="str">
            <v>W060</v>
          </cell>
          <cell r="D3069" t="str">
            <v>Speedo USA Maersk</v>
          </cell>
          <cell r="E3069" t="str">
            <v>8-753336961</v>
          </cell>
          <cell r="F3069" t="str">
            <v>KIDS SILCN EAR PLUGS 961</v>
          </cell>
          <cell r="G3069" t="str">
            <v>P1105</v>
          </cell>
          <cell r="H3069" t="str">
            <v>Clips/Plugs</v>
          </cell>
          <cell r="I3069" t="str">
            <v>816</v>
          </cell>
          <cell r="J3069" t="str">
            <v>Equipment</v>
          </cell>
          <cell r="K3069" t="str">
            <v>SMU</v>
          </cell>
          <cell r="L3069" t="str">
            <v>SS25</v>
          </cell>
          <cell r="M3069">
            <v>1471.86</v>
          </cell>
          <cell r="N3069">
            <v>1443</v>
          </cell>
          <cell r="O3069">
            <v>0</v>
          </cell>
          <cell r="P3069">
            <v>0</v>
          </cell>
          <cell r="Q3069">
            <v>0</v>
          </cell>
          <cell r="R3069">
            <v>0</v>
          </cell>
          <cell r="S3069">
            <v>0</v>
          </cell>
          <cell r="T3069">
            <v>0</v>
          </cell>
          <cell r="U3069">
            <v>0</v>
          </cell>
          <cell r="V3069">
            <v>0</v>
          </cell>
          <cell r="W3069">
            <v>0</v>
          </cell>
          <cell r="X3069">
            <v>1.02</v>
          </cell>
          <cell r="Y3069">
            <v>-1.02</v>
          </cell>
          <cell r="Z3069">
            <v>0</v>
          </cell>
          <cell r="AA3069">
            <v>1.02</v>
          </cell>
          <cell r="AB3069">
            <v>0</v>
          </cell>
          <cell r="AC3069" t="str">
            <v>Mainline</v>
          </cell>
          <cell r="AD3069" t="str">
            <v>53_Training Aids</v>
          </cell>
          <cell r="AE3069" t="str">
            <v>S125</v>
          </cell>
          <cell r="AF3069" t="str">
            <v>Core</v>
          </cell>
          <cell r="AG3069">
            <v>1</v>
          </cell>
          <cell r="AH3069" t="str">
            <v>&lt;N/A&gt;</v>
          </cell>
          <cell r="AI3069" t="str">
            <v>Accessories</v>
          </cell>
          <cell r="AJ3069">
            <v>0</v>
          </cell>
          <cell r="AK3069">
            <v>0</v>
          </cell>
          <cell r="AL3069">
            <v>45992</v>
          </cell>
          <cell r="AM3069">
            <v>1471.8600000000001</v>
          </cell>
          <cell r="AN3069">
            <v>1443</v>
          </cell>
          <cell r="AO3069">
            <v>1.02</v>
          </cell>
        </row>
        <row r="3070">
          <cell r="A3070">
            <v>8753465071</v>
          </cell>
          <cell r="B3070" t="str">
            <v>Current</v>
          </cell>
          <cell r="C3070" t="str">
            <v>W060</v>
          </cell>
          <cell r="D3070" t="str">
            <v>Speedo USA Maersk</v>
          </cell>
          <cell r="E3070" t="str">
            <v>8-753465071</v>
          </cell>
          <cell r="F3070" t="str">
            <v>AQUA FITNESS GLOVE 071</v>
          </cell>
          <cell r="G3070" t="str">
            <v>P1103</v>
          </cell>
          <cell r="H3070" t="str">
            <v>Aquagym</v>
          </cell>
          <cell r="I3070" t="str">
            <v>816</v>
          </cell>
          <cell r="J3070" t="str">
            <v>Equipment</v>
          </cell>
          <cell r="K3070" t="str">
            <v>SMU</v>
          </cell>
          <cell r="L3070" t="str">
            <v>SS25</v>
          </cell>
          <cell r="M3070">
            <v>20442.240000000002</v>
          </cell>
          <cell r="N3070">
            <v>4732</v>
          </cell>
          <cell r="O3070">
            <v>0</v>
          </cell>
          <cell r="P3070">
            <v>0</v>
          </cell>
          <cell r="Q3070">
            <v>0</v>
          </cell>
          <cell r="R3070">
            <v>0</v>
          </cell>
          <cell r="S3070">
            <v>0</v>
          </cell>
          <cell r="T3070">
            <v>0</v>
          </cell>
          <cell r="U3070">
            <v>0</v>
          </cell>
          <cell r="V3070">
            <v>0</v>
          </cell>
          <cell r="W3070">
            <v>0</v>
          </cell>
          <cell r="X3070">
            <v>4.32</v>
          </cell>
          <cell r="Y3070">
            <v>-4.32</v>
          </cell>
          <cell r="Z3070">
            <v>0</v>
          </cell>
          <cell r="AA3070">
            <v>4.32</v>
          </cell>
          <cell r="AB3070">
            <v>0</v>
          </cell>
          <cell r="AC3070" t="str">
            <v>Mainline</v>
          </cell>
          <cell r="AD3070" t="str">
            <v>53_Training Aids</v>
          </cell>
          <cell r="AE3070" t="str">
            <v>S125</v>
          </cell>
          <cell r="AF3070" t="str">
            <v>Core</v>
          </cell>
          <cell r="AG3070">
            <v>1</v>
          </cell>
          <cell r="AH3070" t="str">
            <v>&lt;N/A&gt;</v>
          </cell>
          <cell r="AI3070" t="str">
            <v>Accessories</v>
          </cell>
          <cell r="AJ3070" t="str">
            <v/>
          </cell>
          <cell r="AK3070">
            <v>0</v>
          </cell>
          <cell r="AL3070">
            <v>45992</v>
          </cell>
          <cell r="AM3070">
            <v>20442.240000000002</v>
          </cell>
          <cell r="AN3070">
            <v>4732</v>
          </cell>
          <cell r="AO3070">
            <v>4.32</v>
          </cell>
        </row>
        <row r="3071">
          <cell r="A3071">
            <v>8753465437</v>
          </cell>
          <cell r="B3071" t="str">
            <v>Current</v>
          </cell>
          <cell r="C3071" t="str">
            <v>W060</v>
          </cell>
          <cell r="D3071" t="str">
            <v>Speedo USA Maersk</v>
          </cell>
          <cell r="E3071" t="str">
            <v>8-753465437</v>
          </cell>
          <cell r="F3071" t="str">
            <v>AQUA FITNESS GLOVE 437</v>
          </cell>
          <cell r="G3071" t="str">
            <v>P1103</v>
          </cell>
          <cell r="H3071" t="str">
            <v>Aquagym</v>
          </cell>
          <cell r="I3071" t="str">
            <v>816</v>
          </cell>
          <cell r="J3071" t="str">
            <v>Equipment</v>
          </cell>
          <cell r="K3071" t="str">
            <v>SMU</v>
          </cell>
          <cell r="L3071" t="str">
            <v>SS25</v>
          </cell>
          <cell r="M3071">
            <v>12883.66</v>
          </cell>
          <cell r="N3071">
            <v>3053</v>
          </cell>
          <cell r="O3071">
            <v>0</v>
          </cell>
          <cell r="P3071">
            <v>0</v>
          </cell>
          <cell r="Q3071">
            <v>0</v>
          </cell>
          <cell r="R3071">
            <v>0</v>
          </cell>
          <cell r="S3071">
            <v>0</v>
          </cell>
          <cell r="T3071">
            <v>0</v>
          </cell>
          <cell r="U3071">
            <v>0</v>
          </cell>
          <cell r="V3071">
            <v>0</v>
          </cell>
          <cell r="W3071">
            <v>0</v>
          </cell>
          <cell r="X3071">
            <v>4.22</v>
          </cell>
          <cell r="Y3071">
            <v>-4.22</v>
          </cell>
          <cell r="Z3071">
            <v>0</v>
          </cell>
          <cell r="AA3071">
            <v>4.22</v>
          </cell>
          <cell r="AB3071">
            <v>0</v>
          </cell>
          <cell r="AC3071" t="str">
            <v>Mainline</v>
          </cell>
          <cell r="AD3071" t="str">
            <v>53_Training Aids</v>
          </cell>
          <cell r="AE3071" t="str">
            <v>S125</v>
          </cell>
          <cell r="AF3071" t="str">
            <v>Core</v>
          </cell>
          <cell r="AG3071">
            <v>1</v>
          </cell>
          <cell r="AH3071" t="str">
            <v>&lt;N/A&gt;</v>
          </cell>
          <cell r="AI3071" t="str">
            <v>Accessories</v>
          </cell>
          <cell r="AJ3071" t="str">
            <v/>
          </cell>
          <cell r="AK3071">
            <v>0</v>
          </cell>
          <cell r="AL3071">
            <v>45992</v>
          </cell>
          <cell r="AM3071">
            <v>12883.66</v>
          </cell>
          <cell r="AN3071">
            <v>3053</v>
          </cell>
          <cell r="AO3071">
            <v>4.22</v>
          </cell>
        </row>
        <row r="3072">
          <cell r="A3072">
            <v>8753514961</v>
          </cell>
          <cell r="B3072" t="str">
            <v>Expiring</v>
          </cell>
          <cell r="C3072" t="str">
            <v>W060</v>
          </cell>
          <cell r="D3072" t="str">
            <v>Speedo USA Maersk</v>
          </cell>
          <cell r="E3072" t="str">
            <v>8-753514961</v>
          </cell>
          <cell r="F3072" t="str">
            <v>ANTIFOG SOLUTION 961</v>
          </cell>
          <cell r="G3072" t="str">
            <v>P1115</v>
          </cell>
          <cell r="H3072" t="str">
            <v>Goggle Accessories</v>
          </cell>
          <cell r="I3072" t="str">
            <v>816</v>
          </cell>
          <cell r="J3072" t="str">
            <v>Equipment</v>
          </cell>
          <cell r="K3072" t="str">
            <v>MNL</v>
          </cell>
          <cell r="L3072" t="str">
            <v>AW24</v>
          </cell>
          <cell r="M3072">
            <v>10095</v>
          </cell>
          <cell r="N3072">
            <v>3365</v>
          </cell>
          <cell r="O3072">
            <v>2019</v>
          </cell>
          <cell r="P3072">
            <v>0</v>
          </cell>
          <cell r="Q3072">
            <v>0</v>
          </cell>
          <cell r="R3072">
            <v>0</v>
          </cell>
          <cell r="S3072">
            <v>0</v>
          </cell>
          <cell r="T3072">
            <v>0</v>
          </cell>
          <cell r="U3072">
            <v>0</v>
          </cell>
          <cell r="V3072">
            <v>0</v>
          </cell>
          <cell r="W3072">
            <v>0</v>
          </cell>
          <cell r="X3072">
            <v>3</v>
          </cell>
          <cell r="Y3072">
            <v>-3</v>
          </cell>
          <cell r="Z3072">
            <v>0.6</v>
          </cell>
          <cell r="AA3072">
            <v>2.4</v>
          </cell>
          <cell r="AB3072">
            <v>0.6</v>
          </cell>
          <cell r="AC3072" t="str">
            <v>Mainline</v>
          </cell>
          <cell r="AD3072" t="str">
            <v>50_Goggles</v>
          </cell>
          <cell r="AE3072" t="str">
            <v>S224</v>
          </cell>
          <cell r="AF3072" t="str">
            <v>Core</v>
          </cell>
          <cell r="AG3072">
            <v>1</v>
          </cell>
          <cell r="AH3072" t="str">
            <v>&lt;N/A&gt;</v>
          </cell>
          <cell r="AI3072" t="str">
            <v>Goggles</v>
          </cell>
          <cell r="AJ3072">
            <v>0</v>
          </cell>
          <cell r="AK3072">
            <v>0</v>
          </cell>
          <cell r="AL3072">
            <v>45627</v>
          </cell>
          <cell r="AM3072">
            <v>8076</v>
          </cell>
          <cell r="AN3072">
            <v>3365</v>
          </cell>
          <cell r="AO3072">
            <v>2.4</v>
          </cell>
        </row>
        <row r="3073">
          <cell r="A3073">
            <v>8753528010</v>
          </cell>
          <cell r="B3073" t="str">
            <v>Current</v>
          </cell>
          <cell r="C3073" t="str">
            <v>W060</v>
          </cell>
          <cell r="D3073" t="str">
            <v>Speedo USA Maersk</v>
          </cell>
          <cell r="E3073" t="str">
            <v>8-753528010</v>
          </cell>
          <cell r="F3073" t="str">
            <v>SPORTS TOWEL 010</v>
          </cell>
          <cell r="G3073" t="str">
            <v>P1135</v>
          </cell>
          <cell r="H3073" t="str">
            <v>Towels</v>
          </cell>
          <cell r="I3073" t="str">
            <v>820</v>
          </cell>
          <cell r="J3073" t="str">
            <v>Accessories</v>
          </cell>
          <cell r="K3073" t="str">
            <v>SMU</v>
          </cell>
          <cell r="L3073" t="str">
            <v>SS25</v>
          </cell>
          <cell r="M3073">
            <v>61.32</v>
          </cell>
          <cell r="N3073">
            <v>28</v>
          </cell>
          <cell r="O3073">
            <v>0</v>
          </cell>
          <cell r="P3073">
            <v>0</v>
          </cell>
          <cell r="Q3073">
            <v>0</v>
          </cell>
          <cell r="R3073">
            <v>0</v>
          </cell>
          <cell r="S3073">
            <v>0</v>
          </cell>
          <cell r="T3073">
            <v>0</v>
          </cell>
          <cell r="U3073">
            <v>0</v>
          </cell>
          <cell r="V3073">
            <v>0</v>
          </cell>
          <cell r="W3073">
            <v>0</v>
          </cell>
          <cell r="X3073">
            <v>2.19</v>
          </cell>
          <cell r="Y3073">
            <v>-2.19</v>
          </cell>
          <cell r="Z3073">
            <v>0</v>
          </cell>
          <cell r="AA3073">
            <v>2.19</v>
          </cell>
          <cell r="AB3073">
            <v>0</v>
          </cell>
          <cell r="AC3073" t="str">
            <v>Mainline</v>
          </cell>
          <cell r="AD3073" t="str">
            <v>53_Training Aids</v>
          </cell>
          <cell r="AE3073" t="str">
            <v>S125</v>
          </cell>
          <cell r="AF3073" t="str">
            <v>Core</v>
          </cell>
          <cell r="AG3073">
            <v>1</v>
          </cell>
          <cell r="AH3073" t="str">
            <v>&lt;N/A&gt;</v>
          </cell>
          <cell r="AI3073" t="str">
            <v>Accessories</v>
          </cell>
          <cell r="AJ3073">
            <v>0</v>
          </cell>
          <cell r="AK3073">
            <v>0</v>
          </cell>
          <cell r="AL3073">
            <v>45992</v>
          </cell>
          <cell r="AM3073">
            <v>61.32</v>
          </cell>
          <cell r="AN3073">
            <v>28</v>
          </cell>
          <cell r="AO3073">
            <v>2.19</v>
          </cell>
        </row>
        <row r="3074">
          <cell r="A3074">
            <v>8753528420</v>
          </cell>
          <cell r="B3074" t="str">
            <v>Current</v>
          </cell>
          <cell r="C3074" t="str">
            <v>W060</v>
          </cell>
          <cell r="D3074" t="str">
            <v>Speedo USA Maersk</v>
          </cell>
          <cell r="E3074" t="str">
            <v>8-753528420</v>
          </cell>
          <cell r="F3074" t="str">
            <v>SPORTS TOWEL 420</v>
          </cell>
          <cell r="G3074" t="str">
            <v>P1135</v>
          </cell>
          <cell r="H3074" t="str">
            <v>Towels</v>
          </cell>
          <cell r="I3074" t="str">
            <v>820</v>
          </cell>
          <cell r="J3074" t="str">
            <v>Accessories</v>
          </cell>
          <cell r="K3074" t="str">
            <v>SMU</v>
          </cell>
          <cell r="L3074" t="str">
            <v>SS25</v>
          </cell>
          <cell r="M3074">
            <v>53.82</v>
          </cell>
          <cell r="N3074">
            <v>26</v>
          </cell>
          <cell r="O3074">
            <v>0</v>
          </cell>
          <cell r="P3074">
            <v>0</v>
          </cell>
          <cell r="Q3074">
            <v>0</v>
          </cell>
          <cell r="R3074">
            <v>0</v>
          </cell>
          <cell r="S3074">
            <v>0</v>
          </cell>
          <cell r="T3074">
            <v>0</v>
          </cell>
          <cell r="U3074">
            <v>0</v>
          </cell>
          <cell r="V3074">
            <v>0</v>
          </cell>
          <cell r="W3074">
            <v>0</v>
          </cell>
          <cell r="X3074">
            <v>2.0699999999999998</v>
          </cell>
          <cell r="Y3074">
            <v>-2.0699999999999998</v>
          </cell>
          <cell r="Z3074">
            <v>0</v>
          </cell>
          <cell r="AA3074">
            <v>2.0699999999999998</v>
          </cell>
          <cell r="AB3074">
            <v>0</v>
          </cell>
          <cell r="AC3074" t="str">
            <v>Mainline</v>
          </cell>
          <cell r="AD3074" t="str">
            <v>53_Training Aids</v>
          </cell>
          <cell r="AE3074" t="str">
            <v>S125</v>
          </cell>
          <cell r="AF3074" t="str">
            <v>Core</v>
          </cell>
          <cell r="AG3074">
            <v>1</v>
          </cell>
          <cell r="AH3074" t="str">
            <v>&lt;N/A&gt;</v>
          </cell>
          <cell r="AI3074" t="str">
            <v>Accessories</v>
          </cell>
          <cell r="AJ3074">
            <v>0</v>
          </cell>
          <cell r="AK3074">
            <v>0</v>
          </cell>
          <cell r="AL3074">
            <v>45992</v>
          </cell>
          <cell r="AM3074">
            <v>53.819999999999993</v>
          </cell>
          <cell r="AN3074">
            <v>26</v>
          </cell>
          <cell r="AO3074">
            <v>2.0699999999999998</v>
          </cell>
        </row>
        <row r="3075">
          <cell r="A3075">
            <v>8753645071</v>
          </cell>
          <cell r="B3075" t="str">
            <v>Current</v>
          </cell>
          <cell r="C3075" t="str">
            <v>W060</v>
          </cell>
          <cell r="D3075" t="str">
            <v>Speedo USA Maersk</v>
          </cell>
          <cell r="E3075" t="str">
            <v>8-753645071</v>
          </cell>
          <cell r="F3075" t="str">
            <v>AQUA FITNESS BARBELL 071</v>
          </cell>
          <cell r="G3075" t="str">
            <v>P1103</v>
          </cell>
          <cell r="H3075" t="str">
            <v>Aquagym</v>
          </cell>
          <cell r="I3075" t="str">
            <v>816</v>
          </cell>
          <cell r="J3075" t="str">
            <v>Equipment</v>
          </cell>
          <cell r="K3075" t="str">
            <v>SMU</v>
          </cell>
          <cell r="L3075" t="str">
            <v>SS25</v>
          </cell>
          <cell r="M3075">
            <v>75726.5</v>
          </cell>
          <cell r="N3075">
            <v>10030</v>
          </cell>
          <cell r="O3075">
            <v>0</v>
          </cell>
          <cell r="P3075">
            <v>0</v>
          </cell>
          <cell r="Q3075">
            <v>0</v>
          </cell>
          <cell r="R3075">
            <v>0</v>
          </cell>
          <cell r="S3075">
            <v>0</v>
          </cell>
          <cell r="T3075">
            <v>0</v>
          </cell>
          <cell r="U3075">
            <v>0</v>
          </cell>
          <cell r="V3075">
            <v>0</v>
          </cell>
          <cell r="W3075">
            <v>0</v>
          </cell>
          <cell r="X3075">
            <v>7.55</v>
          </cell>
          <cell r="Y3075">
            <v>-7.55</v>
          </cell>
          <cell r="Z3075">
            <v>0</v>
          </cell>
          <cell r="AA3075">
            <v>7.55</v>
          </cell>
          <cell r="AB3075">
            <v>0</v>
          </cell>
          <cell r="AC3075" t="str">
            <v>Mainline</v>
          </cell>
          <cell r="AD3075" t="str">
            <v>53_Training Aids</v>
          </cell>
          <cell r="AE3075" t="str">
            <v>S125</v>
          </cell>
          <cell r="AF3075" t="str">
            <v>Core</v>
          </cell>
          <cell r="AG3075">
            <v>1</v>
          </cell>
          <cell r="AH3075" t="str">
            <v>&lt;N/A&gt;</v>
          </cell>
          <cell r="AI3075" t="str">
            <v>Accessories</v>
          </cell>
          <cell r="AJ3075" t="str">
            <v/>
          </cell>
          <cell r="AK3075">
            <v>0</v>
          </cell>
          <cell r="AL3075">
            <v>45992</v>
          </cell>
          <cell r="AM3075">
            <v>75726.5</v>
          </cell>
          <cell r="AN3075">
            <v>10030</v>
          </cell>
          <cell r="AO3075">
            <v>7.55</v>
          </cell>
        </row>
        <row r="3076">
          <cell r="A3076">
            <v>8753647071</v>
          </cell>
          <cell r="B3076" t="str">
            <v>Current</v>
          </cell>
          <cell r="C3076" t="str">
            <v>W060</v>
          </cell>
          <cell r="D3076" t="str">
            <v>Speedo USA Maersk</v>
          </cell>
          <cell r="E3076" t="str">
            <v>8-753647071</v>
          </cell>
          <cell r="F3076" t="str">
            <v>AQUA FIT JOGBELT 071</v>
          </cell>
          <cell r="G3076" t="str">
            <v>P1103</v>
          </cell>
          <cell r="H3076" t="str">
            <v>Aquagym</v>
          </cell>
          <cell r="I3076" t="str">
            <v>816</v>
          </cell>
          <cell r="J3076" t="str">
            <v>Equipment</v>
          </cell>
          <cell r="K3076" t="str">
            <v>SMU</v>
          </cell>
          <cell r="L3076" t="str">
            <v>SS25</v>
          </cell>
          <cell r="M3076">
            <v>12397.84</v>
          </cell>
          <cell r="N3076">
            <v>1834</v>
          </cell>
          <cell r="O3076">
            <v>0</v>
          </cell>
          <cell r="P3076">
            <v>0</v>
          </cell>
          <cell r="Q3076">
            <v>0</v>
          </cell>
          <cell r="R3076">
            <v>0</v>
          </cell>
          <cell r="S3076">
            <v>0</v>
          </cell>
          <cell r="T3076">
            <v>0</v>
          </cell>
          <cell r="U3076">
            <v>0</v>
          </cell>
          <cell r="V3076">
            <v>0</v>
          </cell>
          <cell r="W3076">
            <v>0</v>
          </cell>
          <cell r="X3076">
            <v>6.76</v>
          </cell>
          <cell r="Y3076">
            <v>-6.76</v>
          </cell>
          <cell r="Z3076">
            <v>0</v>
          </cell>
          <cell r="AA3076">
            <v>6.76</v>
          </cell>
          <cell r="AB3076">
            <v>0</v>
          </cell>
          <cell r="AC3076" t="str">
            <v>Mainline</v>
          </cell>
          <cell r="AD3076" t="str">
            <v>53_Training Aids</v>
          </cell>
          <cell r="AE3076" t="str">
            <v>S125</v>
          </cell>
          <cell r="AF3076" t="str">
            <v>Core</v>
          </cell>
          <cell r="AG3076">
            <v>1</v>
          </cell>
          <cell r="AH3076" t="str">
            <v>&lt;N/A&gt;</v>
          </cell>
          <cell r="AI3076" t="str">
            <v>Accessories</v>
          </cell>
          <cell r="AJ3076" t="str">
            <v/>
          </cell>
          <cell r="AK3076">
            <v>0</v>
          </cell>
          <cell r="AL3076">
            <v>45992</v>
          </cell>
          <cell r="AM3076">
            <v>12397.84</v>
          </cell>
          <cell r="AN3076">
            <v>1834</v>
          </cell>
          <cell r="AO3076">
            <v>6.76</v>
          </cell>
        </row>
        <row r="3077">
          <cell r="A3077">
            <v>87550181100</v>
          </cell>
          <cell r="B3077" t="str">
            <v>3+ Seasons Old</v>
          </cell>
          <cell r="C3077" t="str">
            <v>W060</v>
          </cell>
          <cell r="D3077" t="str">
            <v>Speedo USA Maersk</v>
          </cell>
          <cell r="E3077" t="str">
            <v>8-7550181100</v>
          </cell>
          <cell r="F3077" t="str">
            <v>MALE TEAM POLO 100</v>
          </cell>
          <cell r="G3077" t="str">
            <v>P1119</v>
          </cell>
          <cell r="H3077" t="str">
            <v>Knit Tops</v>
          </cell>
          <cell r="I3077" t="str">
            <v>812</v>
          </cell>
          <cell r="J3077" t="str">
            <v>Apparel</v>
          </cell>
          <cell r="K3077" t="str">
            <v>MNL</v>
          </cell>
          <cell r="L3077" t="str">
            <v>S120</v>
          </cell>
          <cell r="M3077">
            <v>56.85</v>
          </cell>
          <cell r="N3077">
            <v>5</v>
          </cell>
          <cell r="O3077">
            <v>51.164999999999999</v>
          </cell>
          <cell r="P3077">
            <v>0</v>
          </cell>
          <cell r="Q3077">
            <v>0</v>
          </cell>
          <cell r="R3077">
            <v>0</v>
          </cell>
          <cell r="S3077">
            <v>0</v>
          </cell>
          <cell r="T3077">
            <v>0</v>
          </cell>
          <cell r="U3077">
            <v>0</v>
          </cell>
          <cell r="V3077">
            <v>0</v>
          </cell>
          <cell r="W3077">
            <v>10.233000000000001</v>
          </cell>
          <cell r="X3077">
            <v>11.370000000000001</v>
          </cell>
          <cell r="Y3077">
            <v>-1.1370000000000005</v>
          </cell>
          <cell r="Z3077">
            <v>10.233000000000001</v>
          </cell>
          <cell r="AA3077">
            <v>1.1370000000000005</v>
          </cell>
          <cell r="AB3077">
            <v>0</v>
          </cell>
          <cell r="AC3077">
            <v>0</v>
          </cell>
          <cell r="AD3077">
            <v>0</v>
          </cell>
          <cell r="AE3077" t="str">
            <v/>
          </cell>
          <cell r="AF3077" t="str">
            <v/>
          </cell>
          <cell r="AG3077">
            <v>1</v>
          </cell>
          <cell r="AH3077" t="str">
            <v/>
          </cell>
          <cell r="AI3077" t="str">
            <v/>
          </cell>
          <cell r="AJ3077" t="str">
            <v/>
          </cell>
          <cell r="AK3077" t="str">
            <v/>
          </cell>
          <cell r="AL3077" t="str">
            <v/>
          </cell>
          <cell r="AM3077">
            <v>5.6850000000000023</v>
          </cell>
          <cell r="AN3077">
            <v>5</v>
          </cell>
          <cell r="AO3077">
            <v>1.1370000000000005</v>
          </cell>
        </row>
        <row r="3078">
          <cell r="A3078">
            <v>87550181306</v>
          </cell>
          <cell r="B3078" t="str">
            <v>3+ Seasons Old</v>
          </cell>
          <cell r="C3078" t="str">
            <v>W060</v>
          </cell>
          <cell r="D3078" t="str">
            <v>Speedo USA Maersk</v>
          </cell>
          <cell r="E3078" t="str">
            <v>8-7550181306</v>
          </cell>
          <cell r="F3078" t="str">
            <v>MALE TEAM POLO 306</v>
          </cell>
          <cell r="G3078" t="str">
            <v>P1119</v>
          </cell>
          <cell r="H3078" t="str">
            <v>Knit Tops</v>
          </cell>
          <cell r="I3078" t="str">
            <v>812</v>
          </cell>
          <cell r="J3078" t="str">
            <v>Apparel</v>
          </cell>
          <cell r="K3078" t="str">
            <v>MNL</v>
          </cell>
          <cell r="L3078" t="str">
            <v>S120</v>
          </cell>
          <cell r="M3078">
            <v>13.61</v>
          </cell>
          <cell r="N3078">
            <v>1</v>
          </cell>
          <cell r="O3078">
            <v>12.249000000000001</v>
          </cell>
          <cell r="P3078">
            <v>0</v>
          </cell>
          <cell r="Q3078">
            <v>0</v>
          </cell>
          <cell r="R3078">
            <v>0</v>
          </cell>
          <cell r="S3078">
            <v>0</v>
          </cell>
          <cell r="T3078">
            <v>0</v>
          </cell>
          <cell r="U3078">
            <v>0</v>
          </cell>
          <cell r="V3078">
            <v>0</v>
          </cell>
          <cell r="W3078">
            <v>12.249000000000001</v>
          </cell>
          <cell r="X3078">
            <v>13.61</v>
          </cell>
          <cell r="Y3078">
            <v>-1.3609999999999989</v>
          </cell>
          <cell r="Z3078">
            <v>12.249000000000001</v>
          </cell>
          <cell r="AA3078">
            <v>1.3609999999999989</v>
          </cell>
          <cell r="AB3078">
            <v>0</v>
          </cell>
          <cell r="AC3078">
            <v>0</v>
          </cell>
          <cell r="AD3078">
            <v>0</v>
          </cell>
          <cell r="AE3078" t="str">
            <v/>
          </cell>
          <cell r="AF3078" t="str">
            <v/>
          </cell>
          <cell r="AG3078">
            <v>1</v>
          </cell>
          <cell r="AH3078" t="str">
            <v/>
          </cell>
          <cell r="AI3078" t="str">
            <v/>
          </cell>
          <cell r="AJ3078" t="str">
            <v/>
          </cell>
          <cell r="AK3078" t="str">
            <v/>
          </cell>
          <cell r="AL3078" t="str">
            <v/>
          </cell>
          <cell r="AM3078">
            <v>1.3609999999999989</v>
          </cell>
          <cell r="AN3078">
            <v>1</v>
          </cell>
          <cell r="AO3078">
            <v>1.3609999999999989</v>
          </cell>
        </row>
        <row r="3079">
          <cell r="A3079">
            <v>87550181412</v>
          </cell>
          <cell r="B3079" t="str">
            <v>3+ Seasons Old</v>
          </cell>
          <cell r="C3079" t="str">
            <v>W060</v>
          </cell>
          <cell r="D3079" t="str">
            <v>Speedo USA Maersk</v>
          </cell>
          <cell r="E3079" t="str">
            <v>8-7550181412</v>
          </cell>
          <cell r="F3079" t="str">
            <v>MALE TEAM POLO 412</v>
          </cell>
          <cell r="G3079" t="str">
            <v>P1119</v>
          </cell>
          <cell r="H3079" t="str">
            <v>Knit Tops</v>
          </cell>
          <cell r="I3079" t="str">
            <v>812</v>
          </cell>
          <cell r="J3079" t="str">
            <v>Apparel</v>
          </cell>
          <cell r="K3079" t="str">
            <v>MNL</v>
          </cell>
          <cell r="L3079" t="str">
            <v>S120</v>
          </cell>
          <cell r="M3079">
            <v>11.37</v>
          </cell>
          <cell r="N3079">
            <v>1</v>
          </cell>
          <cell r="O3079">
            <v>10.232999999999999</v>
          </cell>
          <cell r="P3079">
            <v>0</v>
          </cell>
          <cell r="Q3079">
            <v>0</v>
          </cell>
          <cell r="R3079">
            <v>0</v>
          </cell>
          <cell r="S3079">
            <v>0</v>
          </cell>
          <cell r="T3079">
            <v>0</v>
          </cell>
          <cell r="U3079">
            <v>0</v>
          </cell>
          <cell r="V3079">
            <v>0</v>
          </cell>
          <cell r="W3079">
            <v>10.232999999999999</v>
          </cell>
          <cell r="X3079">
            <v>11.37</v>
          </cell>
          <cell r="Y3079">
            <v>-1.1370000000000005</v>
          </cell>
          <cell r="Z3079">
            <v>10.232999999999999</v>
          </cell>
          <cell r="AA3079">
            <v>1.1370000000000005</v>
          </cell>
          <cell r="AB3079">
            <v>0</v>
          </cell>
          <cell r="AC3079">
            <v>0</v>
          </cell>
          <cell r="AD3079">
            <v>0</v>
          </cell>
          <cell r="AE3079" t="str">
            <v/>
          </cell>
          <cell r="AF3079" t="str">
            <v/>
          </cell>
          <cell r="AG3079">
            <v>1</v>
          </cell>
          <cell r="AH3079" t="str">
            <v/>
          </cell>
          <cell r="AI3079" t="str">
            <v/>
          </cell>
          <cell r="AJ3079" t="str">
            <v/>
          </cell>
          <cell r="AK3079" t="str">
            <v/>
          </cell>
          <cell r="AL3079" t="str">
            <v/>
          </cell>
          <cell r="AM3079">
            <v>1.1370000000000005</v>
          </cell>
          <cell r="AN3079">
            <v>1</v>
          </cell>
          <cell r="AO3079">
            <v>1.1370000000000005</v>
          </cell>
        </row>
        <row r="3080">
          <cell r="A3080">
            <v>87550181420</v>
          </cell>
          <cell r="B3080" t="str">
            <v>3+ Seasons Old</v>
          </cell>
          <cell r="C3080" t="str">
            <v>W060</v>
          </cell>
          <cell r="D3080" t="str">
            <v>Speedo USA Maersk</v>
          </cell>
          <cell r="E3080" t="str">
            <v>8-7550181420</v>
          </cell>
          <cell r="F3080" t="str">
            <v>MALE TEAM POLO 420</v>
          </cell>
          <cell r="G3080" t="str">
            <v>P1119</v>
          </cell>
          <cell r="H3080" t="str">
            <v>Knit Tops</v>
          </cell>
          <cell r="I3080" t="str">
            <v>812</v>
          </cell>
          <cell r="J3080" t="str">
            <v>Apparel</v>
          </cell>
          <cell r="K3080" t="str">
            <v>MNL</v>
          </cell>
          <cell r="L3080" t="str">
            <v>S120</v>
          </cell>
          <cell r="M3080">
            <v>625.35</v>
          </cell>
          <cell r="N3080">
            <v>55</v>
          </cell>
          <cell r="O3080">
            <v>562.81500000000005</v>
          </cell>
          <cell r="P3080">
            <v>0</v>
          </cell>
          <cell r="Q3080">
            <v>0</v>
          </cell>
          <cell r="R3080">
            <v>0</v>
          </cell>
          <cell r="S3080">
            <v>0</v>
          </cell>
          <cell r="T3080">
            <v>0</v>
          </cell>
          <cell r="U3080">
            <v>0</v>
          </cell>
          <cell r="V3080">
            <v>0</v>
          </cell>
          <cell r="W3080">
            <v>10.233000000000001</v>
          </cell>
          <cell r="X3080">
            <v>11.370000000000001</v>
          </cell>
          <cell r="Y3080">
            <v>-1.1370000000000005</v>
          </cell>
          <cell r="Z3080">
            <v>10.233000000000001</v>
          </cell>
          <cell r="AA3080">
            <v>1.1370000000000005</v>
          </cell>
          <cell r="AB3080">
            <v>0</v>
          </cell>
          <cell r="AC3080">
            <v>0</v>
          </cell>
          <cell r="AD3080">
            <v>0</v>
          </cell>
          <cell r="AE3080" t="str">
            <v/>
          </cell>
          <cell r="AF3080" t="str">
            <v/>
          </cell>
          <cell r="AG3080">
            <v>1</v>
          </cell>
          <cell r="AH3080" t="str">
            <v/>
          </cell>
          <cell r="AI3080" t="str">
            <v/>
          </cell>
          <cell r="AJ3080" t="str">
            <v/>
          </cell>
          <cell r="AK3080" t="str">
            <v/>
          </cell>
          <cell r="AL3080" t="str">
            <v/>
          </cell>
          <cell r="AM3080">
            <v>62.535000000000025</v>
          </cell>
          <cell r="AN3080">
            <v>55</v>
          </cell>
          <cell r="AO3080">
            <v>1.1370000000000005</v>
          </cell>
        </row>
        <row r="3081">
          <cell r="A3081">
            <v>87550181601</v>
          </cell>
          <cell r="B3081" t="str">
            <v>3+ Seasons Old</v>
          </cell>
          <cell r="C3081" t="str">
            <v>W060</v>
          </cell>
          <cell r="D3081" t="str">
            <v>Speedo USA Maersk</v>
          </cell>
          <cell r="E3081" t="str">
            <v>8-7550181601</v>
          </cell>
          <cell r="F3081" t="str">
            <v>MALE TEAM POLO 601</v>
          </cell>
          <cell r="G3081" t="str">
            <v>P1119</v>
          </cell>
          <cell r="H3081" t="str">
            <v>Knit Tops</v>
          </cell>
          <cell r="I3081" t="str">
            <v>812</v>
          </cell>
          <cell r="J3081" t="str">
            <v>Apparel</v>
          </cell>
          <cell r="K3081" t="str">
            <v>MNL</v>
          </cell>
          <cell r="L3081" t="str">
            <v>S120</v>
          </cell>
          <cell r="M3081">
            <v>11.37</v>
          </cell>
          <cell r="N3081">
            <v>1</v>
          </cell>
          <cell r="O3081">
            <v>10.232999999999999</v>
          </cell>
          <cell r="P3081">
            <v>0</v>
          </cell>
          <cell r="Q3081">
            <v>0</v>
          </cell>
          <cell r="R3081">
            <v>0</v>
          </cell>
          <cell r="S3081">
            <v>0</v>
          </cell>
          <cell r="T3081">
            <v>0</v>
          </cell>
          <cell r="U3081">
            <v>0</v>
          </cell>
          <cell r="V3081">
            <v>0</v>
          </cell>
          <cell r="W3081">
            <v>10.232999999999999</v>
          </cell>
          <cell r="X3081">
            <v>11.37</v>
          </cell>
          <cell r="Y3081">
            <v>-1.1370000000000005</v>
          </cell>
          <cell r="Z3081">
            <v>10.232999999999999</v>
          </cell>
          <cell r="AA3081">
            <v>1.1370000000000005</v>
          </cell>
          <cell r="AB3081">
            <v>0</v>
          </cell>
          <cell r="AC3081">
            <v>0</v>
          </cell>
          <cell r="AD3081">
            <v>0</v>
          </cell>
          <cell r="AE3081" t="str">
            <v/>
          </cell>
          <cell r="AF3081" t="str">
            <v/>
          </cell>
          <cell r="AG3081">
            <v>1</v>
          </cell>
          <cell r="AH3081" t="str">
            <v/>
          </cell>
          <cell r="AI3081" t="str">
            <v/>
          </cell>
          <cell r="AJ3081" t="str">
            <v/>
          </cell>
          <cell r="AK3081" t="str">
            <v/>
          </cell>
          <cell r="AL3081" t="str">
            <v/>
          </cell>
          <cell r="AM3081">
            <v>1.1370000000000005</v>
          </cell>
          <cell r="AN3081">
            <v>1</v>
          </cell>
          <cell r="AO3081">
            <v>1.1370000000000005</v>
          </cell>
        </row>
        <row r="3082">
          <cell r="A3082">
            <v>87550182010</v>
          </cell>
          <cell r="B3082" t="str">
            <v>3+ Seasons Old</v>
          </cell>
          <cell r="C3082" t="str">
            <v>W060</v>
          </cell>
          <cell r="D3082" t="str">
            <v>Speedo USA Maersk</v>
          </cell>
          <cell r="E3082" t="str">
            <v>8-7550182010</v>
          </cell>
          <cell r="F3082" t="str">
            <v>FEMALE TEAM POLO 010</v>
          </cell>
          <cell r="G3082" t="str">
            <v>P1119</v>
          </cell>
          <cell r="H3082" t="str">
            <v>Knit Tops</v>
          </cell>
          <cell r="I3082" t="str">
            <v>812</v>
          </cell>
          <cell r="J3082" t="str">
            <v>Apparel</v>
          </cell>
          <cell r="K3082" t="str">
            <v>MNL</v>
          </cell>
          <cell r="L3082" t="str">
            <v>S120</v>
          </cell>
          <cell r="M3082">
            <v>22.74</v>
          </cell>
          <cell r="N3082">
            <v>2</v>
          </cell>
          <cell r="O3082">
            <v>20.465999999999998</v>
          </cell>
          <cell r="P3082">
            <v>0</v>
          </cell>
          <cell r="Q3082">
            <v>0</v>
          </cell>
          <cell r="R3082">
            <v>0</v>
          </cell>
          <cell r="S3082">
            <v>0</v>
          </cell>
          <cell r="T3082">
            <v>0</v>
          </cell>
          <cell r="U3082">
            <v>0</v>
          </cell>
          <cell r="V3082">
            <v>0</v>
          </cell>
          <cell r="W3082">
            <v>10.232999999999999</v>
          </cell>
          <cell r="X3082">
            <v>11.37</v>
          </cell>
          <cell r="Y3082">
            <v>-1.1370000000000005</v>
          </cell>
          <cell r="Z3082">
            <v>10.232999999999999</v>
          </cell>
          <cell r="AA3082">
            <v>1.1370000000000005</v>
          </cell>
          <cell r="AB3082">
            <v>0</v>
          </cell>
          <cell r="AC3082">
            <v>0</v>
          </cell>
          <cell r="AD3082">
            <v>0</v>
          </cell>
          <cell r="AE3082" t="str">
            <v/>
          </cell>
          <cell r="AF3082" t="str">
            <v/>
          </cell>
          <cell r="AG3082">
            <v>1</v>
          </cell>
          <cell r="AH3082" t="str">
            <v/>
          </cell>
          <cell r="AI3082" t="str">
            <v/>
          </cell>
          <cell r="AJ3082" t="str">
            <v/>
          </cell>
          <cell r="AK3082" t="str">
            <v/>
          </cell>
          <cell r="AL3082" t="str">
            <v/>
          </cell>
          <cell r="AM3082">
            <v>2.2740000000000009</v>
          </cell>
          <cell r="AN3082">
            <v>2</v>
          </cell>
          <cell r="AO3082">
            <v>1.1370000000000005</v>
          </cell>
        </row>
        <row r="3083">
          <cell r="A3083">
            <v>87550182306</v>
          </cell>
          <cell r="B3083" t="str">
            <v>3+ Seasons Old</v>
          </cell>
          <cell r="C3083" t="str">
            <v>W060</v>
          </cell>
          <cell r="D3083" t="str">
            <v>Speedo USA Maersk</v>
          </cell>
          <cell r="E3083" t="str">
            <v>8-7550182306</v>
          </cell>
          <cell r="F3083" t="str">
            <v>FEMALE TEAM POLO 306</v>
          </cell>
          <cell r="G3083" t="str">
            <v>P1119</v>
          </cell>
          <cell r="H3083" t="str">
            <v>Knit Tops</v>
          </cell>
          <cell r="I3083" t="str">
            <v>812</v>
          </cell>
          <cell r="J3083" t="str">
            <v>Apparel</v>
          </cell>
          <cell r="K3083" t="str">
            <v>MNL</v>
          </cell>
          <cell r="L3083" t="str">
            <v>S120</v>
          </cell>
          <cell r="M3083">
            <v>22.74</v>
          </cell>
          <cell r="N3083">
            <v>2</v>
          </cell>
          <cell r="O3083">
            <v>20.465999999999998</v>
          </cell>
          <cell r="P3083">
            <v>0</v>
          </cell>
          <cell r="Q3083">
            <v>0</v>
          </cell>
          <cell r="R3083">
            <v>0</v>
          </cell>
          <cell r="S3083">
            <v>0</v>
          </cell>
          <cell r="T3083">
            <v>0</v>
          </cell>
          <cell r="U3083">
            <v>0</v>
          </cell>
          <cell r="V3083">
            <v>0</v>
          </cell>
          <cell r="W3083">
            <v>10.232999999999999</v>
          </cell>
          <cell r="X3083">
            <v>11.37</v>
          </cell>
          <cell r="Y3083">
            <v>-1.1370000000000005</v>
          </cell>
          <cell r="Z3083">
            <v>10.232999999999999</v>
          </cell>
          <cell r="AA3083">
            <v>1.1370000000000005</v>
          </cell>
          <cell r="AB3083">
            <v>0</v>
          </cell>
          <cell r="AC3083">
            <v>0</v>
          </cell>
          <cell r="AD3083">
            <v>0</v>
          </cell>
          <cell r="AE3083" t="str">
            <v/>
          </cell>
          <cell r="AF3083" t="str">
            <v/>
          </cell>
          <cell r="AG3083">
            <v>1</v>
          </cell>
          <cell r="AH3083" t="str">
            <v/>
          </cell>
          <cell r="AI3083" t="str">
            <v/>
          </cell>
          <cell r="AJ3083" t="str">
            <v/>
          </cell>
          <cell r="AK3083" t="str">
            <v/>
          </cell>
          <cell r="AL3083" t="str">
            <v/>
          </cell>
          <cell r="AM3083">
            <v>2.2740000000000009</v>
          </cell>
          <cell r="AN3083">
            <v>2</v>
          </cell>
          <cell r="AO3083">
            <v>1.1370000000000005</v>
          </cell>
        </row>
        <row r="3084">
          <cell r="A3084">
            <v>87550182412</v>
          </cell>
          <cell r="B3084" t="str">
            <v>3+ Seasons Old</v>
          </cell>
          <cell r="C3084" t="str">
            <v>W060</v>
          </cell>
          <cell r="D3084" t="str">
            <v>Speedo USA Maersk</v>
          </cell>
          <cell r="E3084" t="str">
            <v>8-7550182412</v>
          </cell>
          <cell r="F3084" t="str">
            <v>FEMALE TEAM POLO 412</v>
          </cell>
          <cell r="G3084" t="str">
            <v>P1119</v>
          </cell>
          <cell r="H3084" t="str">
            <v>Knit Tops</v>
          </cell>
          <cell r="I3084" t="str">
            <v>812</v>
          </cell>
          <cell r="J3084" t="str">
            <v>Apparel</v>
          </cell>
          <cell r="K3084" t="str">
            <v>MNL</v>
          </cell>
          <cell r="L3084" t="str">
            <v>S120</v>
          </cell>
          <cell r="M3084">
            <v>22.74</v>
          </cell>
          <cell r="N3084">
            <v>2</v>
          </cell>
          <cell r="O3084">
            <v>20.465999999999998</v>
          </cell>
          <cell r="P3084">
            <v>0</v>
          </cell>
          <cell r="Q3084">
            <v>0</v>
          </cell>
          <cell r="R3084">
            <v>0</v>
          </cell>
          <cell r="S3084">
            <v>0</v>
          </cell>
          <cell r="T3084">
            <v>0</v>
          </cell>
          <cell r="U3084">
            <v>0</v>
          </cell>
          <cell r="V3084">
            <v>0</v>
          </cell>
          <cell r="W3084">
            <v>10.232999999999999</v>
          </cell>
          <cell r="X3084">
            <v>11.37</v>
          </cell>
          <cell r="Y3084">
            <v>-1.1370000000000005</v>
          </cell>
          <cell r="Z3084">
            <v>10.232999999999999</v>
          </cell>
          <cell r="AA3084">
            <v>1.1370000000000005</v>
          </cell>
          <cell r="AB3084">
            <v>0</v>
          </cell>
          <cell r="AC3084">
            <v>0</v>
          </cell>
          <cell r="AD3084">
            <v>0</v>
          </cell>
          <cell r="AE3084" t="str">
            <v/>
          </cell>
          <cell r="AF3084" t="str">
            <v/>
          </cell>
          <cell r="AG3084">
            <v>1</v>
          </cell>
          <cell r="AH3084" t="str">
            <v/>
          </cell>
          <cell r="AI3084" t="str">
            <v/>
          </cell>
          <cell r="AJ3084" t="str">
            <v/>
          </cell>
          <cell r="AK3084" t="str">
            <v/>
          </cell>
          <cell r="AL3084" t="str">
            <v/>
          </cell>
          <cell r="AM3084">
            <v>2.2740000000000009</v>
          </cell>
          <cell r="AN3084">
            <v>2</v>
          </cell>
          <cell r="AO3084">
            <v>1.1370000000000005</v>
          </cell>
        </row>
        <row r="3085">
          <cell r="A3085">
            <v>87550182420</v>
          </cell>
          <cell r="B3085" t="str">
            <v>3+ Seasons Old</v>
          </cell>
          <cell r="C3085" t="str">
            <v>W060</v>
          </cell>
          <cell r="D3085" t="str">
            <v>Speedo USA Maersk</v>
          </cell>
          <cell r="E3085" t="str">
            <v>8-7550182420</v>
          </cell>
          <cell r="F3085" t="str">
            <v>FEMALE TEAM POLO 420</v>
          </cell>
          <cell r="G3085" t="str">
            <v>P1119</v>
          </cell>
          <cell r="H3085" t="str">
            <v>Knit Tops</v>
          </cell>
          <cell r="I3085" t="str">
            <v>812</v>
          </cell>
          <cell r="J3085" t="str">
            <v>Apparel</v>
          </cell>
          <cell r="K3085" t="str">
            <v>MNL</v>
          </cell>
          <cell r="L3085" t="str">
            <v>S120</v>
          </cell>
          <cell r="M3085">
            <v>68.22</v>
          </cell>
          <cell r="N3085">
            <v>6</v>
          </cell>
          <cell r="O3085">
            <v>61.398000000000003</v>
          </cell>
          <cell r="P3085">
            <v>0</v>
          </cell>
          <cell r="Q3085">
            <v>0</v>
          </cell>
          <cell r="R3085">
            <v>0</v>
          </cell>
          <cell r="S3085">
            <v>0</v>
          </cell>
          <cell r="T3085">
            <v>0</v>
          </cell>
          <cell r="U3085">
            <v>0</v>
          </cell>
          <cell r="V3085">
            <v>0</v>
          </cell>
          <cell r="W3085">
            <v>10.233000000000001</v>
          </cell>
          <cell r="X3085">
            <v>11.37</v>
          </cell>
          <cell r="Y3085">
            <v>-1.1369999999999987</v>
          </cell>
          <cell r="Z3085">
            <v>10.233000000000001</v>
          </cell>
          <cell r="AA3085">
            <v>1.1369999999999987</v>
          </cell>
          <cell r="AB3085">
            <v>0</v>
          </cell>
          <cell r="AC3085">
            <v>0</v>
          </cell>
          <cell r="AD3085">
            <v>0</v>
          </cell>
          <cell r="AE3085" t="str">
            <v/>
          </cell>
          <cell r="AF3085" t="str">
            <v/>
          </cell>
          <cell r="AG3085">
            <v>1</v>
          </cell>
          <cell r="AH3085" t="str">
            <v/>
          </cell>
          <cell r="AI3085" t="str">
            <v/>
          </cell>
          <cell r="AJ3085" t="str">
            <v/>
          </cell>
          <cell r="AK3085" t="str">
            <v/>
          </cell>
          <cell r="AL3085" t="str">
            <v/>
          </cell>
          <cell r="AM3085">
            <v>6.8219999999999921</v>
          </cell>
          <cell r="AN3085">
            <v>6</v>
          </cell>
          <cell r="AO3085">
            <v>1.1369999999999987</v>
          </cell>
        </row>
        <row r="3086">
          <cell r="A3086">
            <v>87570524433</v>
          </cell>
          <cell r="B3086" t="str">
            <v>Future</v>
          </cell>
          <cell r="C3086" t="str">
            <v>W060</v>
          </cell>
          <cell r="D3086" t="str">
            <v>Speedo USA Maersk</v>
          </cell>
          <cell r="E3086" t="str">
            <v>8-7570524433</v>
          </cell>
          <cell r="F3086" t="str">
            <v>FAB BABY CRUISER W/C 433</v>
          </cell>
          <cell r="G3086" t="str">
            <v>P1114</v>
          </cell>
          <cell r="H3086" t="str">
            <v>Flotation</v>
          </cell>
          <cell r="I3086" t="str">
            <v>816</v>
          </cell>
          <cell r="J3086" t="str">
            <v>Equipment</v>
          </cell>
          <cell r="K3086" t="str">
            <v>MNL</v>
          </cell>
          <cell r="L3086" t="str">
            <v>AW25</v>
          </cell>
          <cell r="M3086">
            <v>37665.54</v>
          </cell>
          <cell r="N3086">
            <v>3366</v>
          </cell>
          <cell r="O3086">
            <v>0</v>
          </cell>
          <cell r="P3086">
            <v>12100.77</v>
          </cell>
          <cell r="Q3086">
            <v>0</v>
          </cell>
          <cell r="R3086">
            <v>0</v>
          </cell>
          <cell r="S3086">
            <v>-3.5950000000000002</v>
          </cell>
          <cell r="T3086">
            <v>3366</v>
          </cell>
          <cell r="U3086">
            <v>-12100.77</v>
          </cell>
          <cell r="V3086">
            <v>0</v>
          </cell>
          <cell r="W3086">
            <v>3.5950000000000002</v>
          </cell>
          <cell r="X3086">
            <v>11.19</v>
          </cell>
          <cell r="Y3086">
            <v>-7.5949999999999989</v>
          </cell>
          <cell r="Z3086">
            <v>3.5950000000000002</v>
          </cell>
          <cell r="AA3086">
            <v>7.5949999999999989</v>
          </cell>
          <cell r="AB3086">
            <v>0</v>
          </cell>
          <cell r="AC3086" t="str">
            <v>Mainline</v>
          </cell>
          <cell r="AD3086" t="str">
            <v>57_Begin to Swim</v>
          </cell>
          <cell r="AE3086" t="str">
            <v>S224</v>
          </cell>
          <cell r="AF3086" t="str">
            <v>Core</v>
          </cell>
          <cell r="AG3086">
            <v>1</v>
          </cell>
          <cell r="AH3086" t="str">
            <v>Bi-Weekly Review</v>
          </cell>
          <cell r="AI3086" t="str">
            <v>Accessories</v>
          </cell>
          <cell r="AJ3086">
            <v>0</v>
          </cell>
          <cell r="AK3086">
            <v>0</v>
          </cell>
          <cell r="AL3086">
            <v>45627</v>
          </cell>
          <cell r="AM3086">
            <v>25564.769999999997</v>
          </cell>
          <cell r="AN3086">
            <v>3366</v>
          </cell>
          <cell r="AO3086">
            <v>7.5949999999999989</v>
          </cell>
        </row>
        <row r="3087">
          <cell r="A3087">
            <v>87570524670</v>
          </cell>
          <cell r="B3087" t="str">
            <v>Future</v>
          </cell>
          <cell r="C3087" t="str">
            <v>W060</v>
          </cell>
          <cell r="D3087" t="str">
            <v>Speedo USA Maersk</v>
          </cell>
          <cell r="E3087" t="str">
            <v>8-7570524670</v>
          </cell>
          <cell r="F3087" t="str">
            <v>FAB BABY CRUISER W/C 670</v>
          </cell>
          <cell r="G3087" t="str">
            <v>P1114</v>
          </cell>
          <cell r="H3087" t="str">
            <v>Flotation</v>
          </cell>
          <cell r="I3087" t="str">
            <v>816</v>
          </cell>
          <cell r="J3087" t="str">
            <v>Equipment</v>
          </cell>
          <cell r="K3087" t="str">
            <v>MNL</v>
          </cell>
          <cell r="L3087" t="str">
            <v>AW25</v>
          </cell>
          <cell r="M3087">
            <v>56229.75</v>
          </cell>
          <cell r="N3087">
            <v>5025</v>
          </cell>
          <cell r="O3087">
            <v>0</v>
          </cell>
          <cell r="P3087">
            <v>18064.875</v>
          </cell>
          <cell r="Q3087">
            <v>0</v>
          </cell>
          <cell r="R3087">
            <v>0</v>
          </cell>
          <cell r="S3087">
            <v>-3.5949999999999998</v>
          </cell>
          <cell r="T3087">
            <v>5025</v>
          </cell>
          <cell r="U3087">
            <v>-18064.875</v>
          </cell>
          <cell r="V3087">
            <v>0</v>
          </cell>
          <cell r="W3087">
            <v>3.5950000000000002</v>
          </cell>
          <cell r="X3087">
            <v>11.19</v>
          </cell>
          <cell r="Y3087">
            <v>-7.5949999999999989</v>
          </cell>
          <cell r="Z3087">
            <v>3.5950000000000002</v>
          </cell>
          <cell r="AA3087">
            <v>7.5949999999999989</v>
          </cell>
          <cell r="AB3087">
            <v>0</v>
          </cell>
          <cell r="AC3087" t="str">
            <v>Mainline</v>
          </cell>
          <cell r="AD3087" t="str">
            <v>57_Begin to Swim</v>
          </cell>
          <cell r="AE3087" t="str">
            <v>S224</v>
          </cell>
          <cell r="AF3087" t="str">
            <v>Core</v>
          </cell>
          <cell r="AG3087">
            <v>1</v>
          </cell>
          <cell r="AH3087" t="str">
            <v>Bi-Weekly Review</v>
          </cell>
          <cell r="AI3087" t="str">
            <v>Accessories</v>
          </cell>
          <cell r="AJ3087">
            <v>0</v>
          </cell>
          <cell r="AK3087">
            <v>0</v>
          </cell>
          <cell r="AL3087">
            <v>45627</v>
          </cell>
          <cell r="AM3087">
            <v>38164.874999999993</v>
          </cell>
          <cell r="AN3087">
            <v>5025</v>
          </cell>
          <cell r="AO3087">
            <v>7.5949999999999989</v>
          </cell>
        </row>
        <row r="3088">
          <cell r="A3088">
            <v>87570525100</v>
          </cell>
          <cell r="B3088" t="str">
            <v>Expiring</v>
          </cell>
          <cell r="C3088" t="str">
            <v>W060</v>
          </cell>
          <cell r="D3088" t="str">
            <v>Speedo USA Maersk</v>
          </cell>
          <cell r="E3088" t="str">
            <v>8-7570525100</v>
          </cell>
          <cell r="F3088" t="str">
            <v>FAB ARM BAND 100</v>
          </cell>
          <cell r="G3088" t="str">
            <v>P1114</v>
          </cell>
          <cell r="H3088" t="str">
            <v>Flotation</v>
          </cell>
          <cell r="I3088" t="str">
            <v>816</v>
          </cell>
          <cell r="J3088" t="str">
            <v>Equipment</v>
          </cell>
          <cell r="K3088" t="str">
            <v>MNL</v>
          </cell>
          <cell r="L3088" t="str">
            <v>AW24</v>
          </cell>
          <cell r="M3088">
            <v>23284.26</v>
          </cell>
          <cell r="N3088">
            <v>4791</v>
          </cell>
          <cell r="O3088">
            <v>4656.8519999999999</v>
          </cell>
          <cell r="P3088">
            <v>1595.4030000000021</v>
          </cell>
          <cell r="Q3088">
            <v>0</v>
          </cell>
          <cell r="R3088">
            <v>0</v>
          </cell>
          <cell r="S3088">
            <v>-1.3050000000000004</v>
          </cell>
          <cell r="T3088">
            <v>4791</v>
          </cell>
          <cell r="U3088">
            <v>-6252.2550000000019</v>
          </cell>
          <cell r="V3088">
            <v>0</v>
          </cell>
          <cell r="W3088">
            <v>1.3050000000000004</v>
          </cell>
          <cell r="X3088">
            <v>4.8599999999999994</v>
          </cell>
          <cell r="Y3088">
            <v>-3.5549999999999988</v>
          </cell>
          <cell r="Z3088">
            <v>1.3050000000000004</v>
          </cell>
          <cell r="AA3088">
            <v>3.5549999999999988</v>
          </cell>
          <cell r="AB3088">
            <v>0</v>
          </cell>
          <cell r="AC3088" t="str">
            <v>Mainline</v>
          </cell>
          <cell r="AD3088" t="str">
            <v>57_Begin to Swim</v>
          </cell>
          <cell r="AE3088" t="str">
            <v>S224</v>
          </cell>
          <cell r="AF3088" t="str">
            <v>Core</v>
          </cell>
          <cell r="AG3088">
            <v>1</v>
          </cell>
          <cell r="AH3088" t="str">
            <v>Bi-Weekly Review</v>
          </cell>
          <cell r="AI3088" t="str">
            <v>Accessories</v>
          </cell>
          <cell r="AJ3088">
            <v>0</v>
          </cell>
          <cell r="AK3088">
            <v>0</v>
          </cell>
          <cell r="AL3088">
            <v>45627</v>
          </cell>
          <cell r="AM3088">
            <v>17032.004999999994</v>
          </cell>
          <cell r="AN3088">
            <v>4791</v>
          </cell>
          <cell r="AO3088">
            <v>3.5549999999999988</v>
          </cell>
        </row>
        <row r="3089">
          <cell r="A3089">
            <v>87570525410</v>
          </cell>
          <cell r="B3089" t="str">
            <v>Future</v>
          </cell>
          <cell r="C3089" t="str">
            <v>W060</v>
          </cell>
          <cell r="D3089" t="str">
            <v>Speedo USA Maersk</v>
          </cell>
          <cell r="E3089" t="str">
            <v>8-7570525410</v>
          </cell>
          <cell r="F3089" t="str">
            <v>FAB ARM BAND 410</v>
          </cell>
          <cell r="G3089" t="str">
            <v>P1114</v>
          </cell>
          <cell r="H3089" t="str">
            <v>Flotation</v>
          </cell>
          <cell r="I3089" t="str">
            <v>816</v>
          </cell>
          <cell r="J3089" t="str">
            <v>Equipment</v>
          </cell>
          <cell r="K3089" t="str">
            <v>MNL</v>
          </cell>
          <cell r="L3089" t="str">
            <v>AW25</v>
          </cell>
          <cell r="M3089">
            <v>28868.400000000001</v>
          </cell>
          <cell r="N3089">
            <v>5940</v>
          </cell>
          <cell r="O3089">
            <v>0</v>
          </cell>
          <cell r="P3089">
            <v>7751.7000000000025</v>
          </cell>
          <cell r="Q3089">
            <v>0</v>
          </cell>
          <cell r="R3089">
            <v>0</v>
          </cell>
          <cell r="S3089">
            <v>-1.3050000000000004</v>
          </cell>
          <cell r="T3089">
            <v>5940</v>
          </cell>
          <cell r="U3089">
            <v>-7751.7000000000025</v>
          </cell>
          <cell r="V3089">
            <v>0</v>
          </cell>
          <cell r="W3089">
            <v>1.3050000000000004</v>
          </cell>
          <cell r="X3089">
            <v>4.8600000000000003</v>
          </cell>
          <cell r="Y3089">
            <v>-3.5549999999999997</v>
          </cell>
          <cell r="Z3089">
            <v>1.3050000000000004</v>
          </cell>
          <cell r="AA3089">
            <v>3.5549999999999997</v>
          </cell>
          <cell r="AB3089">
            <v>0</v>
          </cell>
          <cell r="AC3089" t="str">
            <v>Mainline</v>
          </cell>
          <cell r="AD3089" t="str">
            <v>57_Begin to Swim</v>
          </cell>
          <cell r="AE3089" t="str">
            <v>S224</v>
          </cell>
          <cell r="AF3089" t="str">
            <v>Core</v>
          </cell>
          <cell r="AG3089">
            <v>1</v>
          </cell>
          <cell r="AH3089" t="str">
            <v>Bi-Weekly Review</v>
          </cell>
          <cell r="AI3089" t="str">
            <v>Accessories</v>
          </cell>
          <cell r="AJ3089">
            <v>0</v>
          </cell>
          <cell r="AK3089">
            <v>0</v>
          </cell>
          <cell r="AL3089">
            <v>45627</v>
          </cell>
          <cell r="AM3089">
            <v>21116.699999999997</v>
          </cell>
          <cell r="AN3089">
            <v>5940</v>
          </cell>
          <cell r="AO3089">
            <v>3.5549999999999997</v>
          </cell>
        </row>
        <row r="3090">
          <cell r="A3090">
            <v>87570525423</v>
          </cell>
          <cell r="B3090" t="str">
            <v>Expiring</v>
          </cell>
          <cell r="C3090" t="str">
            <v>W060</v>
          </cell>
          <cell r="D3090" t="str">
            <v>Speedo USA Maersk</v>
          </cell>
          <cell r="E3090" t="str">
            <v>8-7570525423</v>
          </cell>
          <cell r="F3090" t="str">
            <v>FAB ARM BAND 423</v>
          </cell>
          <cell r="G3090" t="str">
            <v>P1114</v>
          </cell>
          <cell r="H3090" t="str">
            <v>Flotation</v>
          </cell>
          <cell r="I3090" t="str">
            <v>816</v>
          </cell>
          <cell r="J3090" t="str">
            <v>Equipment</v>
          </cell>
          <cell r="K3090" t="str">
            <v>MNL</v>
          </cell>
          <cell r="L3090" t="str">
            <v>AW24</v>
          </cell>
          <cell r="M3090">
            <v>20266.2</v>
          </cell>
          <cell r="N3090">
            <v>4170</v>
          </cell>
          <cell r="O3090">
            <v>4053.2400000000002</v>
          </cell>
          <cell r="P3090">
            <v>0</v>
          </cell>
          <cell r="Q3090">
            <v>0</v>
          </cell>
          <cell r="R3090">
            <v>0</v>
          </cell>
          <cell r="S3090">
            <v>0</v>
          </cell>
          <cell r="T3090">
            <v>0</v>
          </cell>
          <cell r="U3090">
            <v>0</v>
          </cell>
          <cell r="V3090">
            <v>0</v>
          </cell>
          <cell r="W3090">
            <v>0</v>
          </cell>
          <cell r="X3090">
            <v>4.8600000000000003</v>
          </cell>
          <cell r="Y3090">
            <v>-4.8600000000000003</v>
          </cell>
          <cell r="Z3090">
            <v>0.97200000000000009</v>
          </cell>
          <cell r="AA3090">
            <v>3.8880000000000003</v>
          </cell>
          <cell r="AB3090">
            <v>0.97200000000000009</v>
          </cell>
          <cell r="AC3090" t="str">
            <v>Mainline</v>
          </cell>
          <cell r="AD3090" t="str">
            <v>57_Begin to Swim</v>
          </cell>
          <cell r="AE3090" t="str">
            <v>S224</v>
          </cell>
          <cell r="AF3090" t="str">
            <v>Core</v>
          </cell>
          <cell r="AG3090">
            <v>1</v>
          </cell>
          <cell r="AH3090" t="str">
            <v>&lt;N/A&gt;</v>
          </cell>
          <cell r="AI3090" t="str">
            <v>Accessories</v>
          </cell>
          <cell r="AJ3090">
            <v>0</v>
          </cell>
          <cell r="AK3090">
            <v>0</v>
          </cell>
          <cell r="AL3090">
            <v>45627</v>
          </cell>
          <cell r="AM3090">
            <v>16212.960000000001</v>
          </cell>
          <cell r="AN3090">
            <v>4170</v>
          </cell>
          <cell r="AO3090">
            <v>3.8880000000000003</v>
          </cell>
        </row>
        <row r="3091">
          <cell r="A3091">
            <v>87570525617</v>
          </cell>
          <cell r="B3091" t="str">
            <v>Future</v>
          </cell>
          <cell r="C3091" t="str">
            <v>W060</v>
          </cell>
          <cell r="D3091" t="str">
            <v>Speedo USA Maersk</v>
          </cell>
          <cell r="E3091" t="str">
            <v>8-7570525617</v>
          </cell>
          <cell r="F3091" t="str">
            <v>FAB ARM BAND 617</v>
          </cell>
          <cell r="G3091" t="str">
            <v>P1114</v>
          </cell>
          <cell r="H3091" t="str">
            <v>Flotation</v>
          </cell>
          <cell r="I3091" t="str">
            <v>816</v>
          </cell>
          <cell r="J3091" t="str">
            <v>Equipment</v>
          </cell>
          <cell r="K3091" t="str">
            <v>MNL</v>
          </cell>
          <cell r="L3091" t="str">
            <v>AW25</v>
          </cell>
          <cell r="M3091">
            <v>19960.02</v>
          </cell>
          <cell r="N3091">
            <v>4107</v>
          </cell>
          <cell r="O3091">
            <v>0</v>
          </cell>
          <cell r="P3091">
            <v>0</v>
          </cell>
          <cell r="Q3091">
            <v>0</v>
          </cell>
          <cell r="R3091">
            <v>0</v>
          </cell>
          <cell r="S3091">
            <v>0</v>
          </cell>
          <cell r="T3091">
            <v>0</v>
          </cell>
          <cell r="U3091">
            <v>0</v>
          </cell>
          <cell r="V3091">
            <v>0</v>
          </cell>
          <cell r="W3091">
            <v>0</v>
          </cell>
          <cell r="X3091">
            <v>4.8600000000000003</v>
          </cell>
          <cell r="Y3091">
            <v>-4.8600000000000003</v>
          </cell>
          <cell r="Z3091">
            <v>0</v>
          </cell>
          <cell r="AA3091">
            <v>4.8600000000000003</v>
          </cell>
          <cell r="AB3091">
            <v>0</v>
          </cell>
          <cell r="AC3091" t="str">
            <v>Mainline</v>
          </cell>
          <cell r="AD3091" t="str">
            <v>57_Begin to Swim</v>
          </cell>
          <cell r="AE3091" t="str">
            <v>S224</v>
          </cell>
          <cell r="AF3091" t="str">
            <v>Core</v>
          </cell>
          <cell r="AG3091">
            <v>1</v>
          </cell>
          <cell r="AH3091" t="str">
            <v>&lt;N/A&gt;</v>
          </cell>
          <cell r="AI3091" t="str">
            <v>Accessories</v>
          </cell>
          <cell r="AJ3091">
            <v>0</v>
          </cell>
          <cell r="AK3091">
            <v>0</v>
          </cell>
          <cell r="AL3091">
            <v>45627</v>
          </cell>
          <cell r="AM3091">
            <v>19960.02</v>
          </cell>
          <cell r="AN3091">
            <v>4107</v>
          </cell>
          <cell r="AO3091">
            <v>4.8600000000000003</v>
          </cell>
        </row>
        <row r="3092">
          <cell r="A3092">
            <v>87570527420</v>
          </cell>
          <cell r="B3092" t="str">
            <v>Future</v>
          </cell>
          <cell r="C3092" t="str">
            <v>W060</v>
          </cell>
          <cell r="D3092" t="str">
            <v>Speedo USA Maersk</v>
          </cell>
          <cell r="E3092" t="str">
            <v>8-7570527420</v>
          </cell>
          <cell r="F3092" t="str">
            <v>BASIC ARM BANDS 420</v>
          </cell>
          <cell r="G3092" t="str">
            <v>P1114</v>
          </cell>
          <cell r="H3092" t="str">
            <v>Flotation</v>
          </cell>
          <cell r="I3092" t="str">
            <v>816</v>
          </cell>
          <cell r="J3092" t="str">
            <v>Equipment</v>
          </cell>
          <cell r="K3092" t="str">
            <v>MNL</v>
          </cell>
          <cell r="L3092" t="str">
            <v>AW25</v>
          </cell>
          <cell r="M3092">
            <v>6424.25</v>
          </cell>
          <cell r="N3092">
            <v>3671</v>
          </cell>
          <cell r="O3092">
            <v>0</v>
          </cell>
          <cell r="P3092">
            <v>0</v>
          </cell>
          <cell r="Q3092">
            <v>0</v>
          </cell>
          <cell r="R3092">
            <v>0</v>
          </cell>
          <cell r="S3092">
            <v>0.155</v>
          </cell>
          <cell r="T3092">
            <v>3671</v>
          </cell>
          <cell r="U3092">
            <v>569.005</v>
          </cell>
          <cell r="V3092">
            <v>0</v>
          </cell>
          <cell r="W3092">
            <v>0</v>
          </cell>
          <cell r="X3092">
            <v>1.75</v>
          </cell>
          <cell r="Y3092">
            <v>-1.75</v>
          </cell>
          <cell r="Z3092">
            <v>0</v>
          </cell>
          <cell r="AA3092">
            <v>1.75</v>
          </cell>
          <cell r="AB3092">
            <v>0</v>
          </cell>
          <cell r="AC3092" t="str">
            <v>Mainline</v>
          </cell>
          <cell r="AD3092" t="str">
            <v>57_Begin to Swim</v>
          </cell>
          <cell r="AE3092" t="str">
            <v>S224</v>
          </cell>
          <cell r="AF3092" t="str">
            <v>Core</v>
          </cell>
          <cell r="AG3092">
            <v>1</v>
          </cell>
          <cell r="AH3092" t="str">
            <v>Bi-Weekly Review</v>
          </cell>
          <cell r="AI3092" t="str">
            <v>Accessories</v>
          </cell>
          <cell r="AJ3092">
            <v>0</v>
          </cell>
          <cell r="AK3092">
            <v>0</v>
          </cell>
          <cell r="AL3092">
            <v>45627</v>
          </cell>
          <cell r="AM3092">
            <v>6424.25</v>
          </cell>
          <cell r="AN3092">
            <v>3671</v>
          </cell>
          <cell r="AO3092">
            <v>1.75</v>
          </cell>
        </row>
        <row r="3093">
          <cell r="A3093">
            <v>87570527422</v>
          </cell>
          <cell r="B3093" t="str">
            <v>Future</v>
          </cell>
          <cell r="C3093" t="str">
            <v>W060</v>
          </cell>
          <cell r="D3093" t="str">
            <v>Speedo USA Maersk</v>
          </cell>
          <cell r="E3093" t="str">
            <v>8-7570527422</v>
          </cell>
          <cell r="F3093" t="str">
            <v>BASIC ARM BANDS 422</v>
          </cell>
          <cell r="G3093" t="str">
            <v>P1114</v>
          </cell>
          <cell r="H3093" t="str">
            <v>Flotation</v>
          </cell>
          <cell r="I3093" t="str">
            <v>816</v>
          </cell>
          <cell r="J3093" t="str">
            <v>Equipment</v>
          </cell>
          <cell r="K3093" t="str">
            <v>MNL</v>
          </cell>
          <cell r="L3093" t="str">
            <v>AW25</v>
          </cell>
          <cell r="M3093">
            <v>3333.75</v>
          </cell>
          <cell r="N3093">
            <v>1905</v>
          </cell>
          <cell r="O3093">
            <v>0</v>
          </cell>
          <cell r="P3093">
            <v>0</v>
          </cell>
          <cell r="Q3093">
            <v>0</v>
          </cell>
          <cell r="R3093">
            <v>0</v>
          </cell>
          <cell r="S3093">
            <v>0.15499999999999997</v>
          </cell>
          <cell r="T3093">
            <v>1905</v>
          </cell>
          <cell r="U3093">
            <v>295.27499999999992</v>
          </cell>
          <cell r="V3093">
            <v>0</v>
          </cell>
          <cell r="W3093">
            <v>0</v>
          </cell>
          <cell r="X3093">
            <v>1.75</v>
          </cell>
          <cell r="Y3093">
            <v>-1.75</v>
          </cell>
          <cell r="Z3093">
            <v>0</v>
          </cell>
          <cell r="AA3093">
            <v>1.75</v>
          </cell>
          <cell r="AB3093">
            <v>0</v>
          </cell>
          <cell r="AC3093" t="str">
            <v>Mainline</v>
          </cell>
          <cell r="AD3093" t="str">
            <v>57_Begin to Swim</v>
          </cell>
          <cell r="AE3093" t="str">
            <v>S224</v>
          </cell>
          <cell r="AF3093" t="str">
            <v>Core</v>
          </cell>
          <cell r="AG3093">
            <v>1</v>
          </cell>
          <cell r="AH3093" t="str">
            <v>Bi-Weekly Review</v>
          </cell>
          <cell r="AI3093" t="str">
            <v>Accessories</v>
          </cell>
          <cell r="AJ3093">
            <v>0</v>
          </cell>
          <cell r="AK3093">
            <v>0</v>
          </cell>
          <cell r="AL3093">
            <v>45627</v>
          </cell>
          <cell r="AM3093">
            <v>3333.75</v>
          </cell>
          <cell r="AN3093">
            <v>1905</v>
          </cell>
          <cell r="AO3093">
            <v>1.75</v>
          </cell>
        </row>
        <row r="3094">
          <cell r="A3094">
            <v>87570527965</v>
          </cell>
          <cell r="B3094" t="str">
            <v>Expiring</v>
          </cell>
          <cell r="C3094" t="str">
            <v>W060</v>
          </cell>
          <cell r="D3094" t="str">
            <v>Speedo USA Maersk</v>
          </cell>
          <cell r="E3094" t="str">
            <v>8-7570527965</v>
          </cell>
          <cell r="F3094" t="str">
            <v>BASIC ARM BANDS 965</v>
          </cell>
          <cell r="G3094" t="str">
            <v>P1114</v>
          </cell>
          <cell r="H3094" t="str">
            <v>Flotation</v>
          </cell>
          <cell r="I3094" t="str">
            <v>816</v>
          </cell>
          <cell r="J3094" t="str">
            <v>Equipment</v>
          </cell>
          <cell r="K3094" t="str">
            <v>MNL</v>
          </cell>
          <cell r="L3094" t="str">
            <v>AW24</v>
          </cell>
          <cell r="M3094">
            <v>1718.5</v>
          </cell>
          <cell r="N3094">
            <v>982</v>
          </cell>
          <cell r="O3094">
            <v>343.70000000000005</v>
          </cell>
          <cell r="P3094">
            <v>0</v>
          </cell>
          <cell r="Q3094">
            <v>0</v>
          </cell>
          <cell r="R3094">
            <v>0</v>
          </cell>
          <cell r="S3094">
            <v>0.125</v>
          </cell>
          <cell r="T3094">
            <v>982</v>
          </cell>
          <cell r="U3094">
            <v>122.75</v>
          </cell>
          <cell r="V3094">
            <v>0</v>
          </cell>
          <cell r="W3094">
            <v>0</v>
          </cell>
          <cell r="X3094">
            <v>1.75</v>
          </cell>
          <cell r="Y3094">
            <v>-1.75</v>
          </cell>
          <cell r="Z3094">
            <v>0.35000000000000003</v>
          </cell>
          <cell r="AA3094">
            <v>1.4</v>
          </cell>
          <cell r="AB3094">
            <v>0.35000000000000003</v>
          </cell>
          <cell r="AC3094" t="str">
            <v>Mainline</v>
          </cell>
          <cell r="AD3094" t="str">
            <v>57_Begin to Swim</v>
          </cell>
          <cell r="AE3094" t="str">
            <v>S224</v>
          </cell>
          <cell r="AF3094" t="str">
            <v>Core</v>
          </cell>
          <cell r="AG3094">
            <v>1</v>
          </cell>
          <cell r="AH3094" t="str">
            <v>Bi-Weekly Review</v>
          </cell>
          <cell r="AI3094" t="str">
            <v>Accessories</v>
          </cell>
          <cell r="AJ3094">
            <v>0</v>
          </cell>
          <cell r="AK3094">
            <v>0</v>
          </cell>
          <cell r="AL3094">
            <v>45627</v>
          </cell>
          <cell r="AM3094">
            <v>1374.8</v>
          </cell>
          <cell r="AN3094">
            <v>982</v>
          </cell>
          <cell r="AO3094">
            <v>1.4</v>
          </cell>
        </row>
        <row r="3095">
          <cell r="A3095">
            <v>87570527966</v>
          </cell>
          <cell r="B3095" t="str">
            <v>Expiring</v>
          </cell>
          <cell r="C3095" t="str">
            <v>W060</v>
          </cell>
          <cell r="D3095" t="str">
            <v>Speedo USA Maersk</v>
          </cell>
          <cell r="E3095" t="str">
            <v>8-7570527966</v>
          </cell>
          <cell r="F3095" t="str">
            <v>BASIC ARM BANDS 966</v>
          </cell>
          <cell r="G3095" t="str">
            <v>P1114</v>
          </cell>
          <cell r="H3095" t="str">
            <v>Flotation</v>
          </cell>
          <cell r="I3095" t="str">
            <v>816</v>
          </cell>
          <cell r="J3095" t="str">
            <v>Equipment</v>
          </cell>
          <cell r="K3095" t="str">
            <v>MNL</v>
          </cell>
          <cell r="L3095" t="str">
            <v>AW24</v>
          </cell>
          <cell r="M3095">
            <v>497</v>
          </cell>
          <cell r="N3095">
            <v>284</v>
          </cell>
          <cell r="O3095">
            <v>99.4</v>
          </cell>
          <cell r="P3095">
            <v>0</v>
          </cell>
          <cell r="Q3095">
            <v>0</v>
          </cell>
          <cell r="R3095">
            <v>0</v>
          </cell>
          <cell r="S3095">
            <v>0</v>
          </cell>
          <cell r="T3095">
            <v>0</v>
          </cell>
          <cell r="U3095">
            <v>0</v>
          </cell>
          <cell r="V3095">
            <v>0</v>
          </cell>
          <cell r="W3095">
            <v>0</v>
          </cell>
          <cell r="X3095">
            <v>1.75</v>
          </cell>
          <cell r="Y3095">
            <v>-1.75</v>
          </cell>
          <cell r="Z3095">
            <v>0.35000000000000003</v>
          </cell>
          <cell r="AA3095">
            <v>1.4</v>
          </cell>
          <cell r="AB3095">
            <v>0.35000000000000003</v>
          </cell>
          <cell r="AC3095" t="str">
            <v>Mainline</v>
          </cell>
          <cell r="AD3095" t="str">
            <v>57_Begin to Swim</v>
          </cell>
          <cell r="AE3095" t="str">
            <v>S224</v>
          </cell>
          <cell r="AF3095" t="str">
            <v>Core</v>
          </cell>
          <cell r="AG3095">
            <v>1</v>
          </cell>
          <cell r="AH3095" t="str">
            <v>Bi-Weekly Review</v>
          </cell>
          <cell r="AI3095" t="str">
            <v>Accessories</v>
          </cell>
          <cell r="AJ3095">
            <v>0</v>
          </cell>
          <cell r="AK3095">
            <v>0</v>
          </cell>
          <cell r="AL3095">
            <v>45627</v>
          </cell>
          <cell r="AM3095">
            <v>397.59999999999997</v>
          </cell>
          <cell r="AN3095">
            <v>284</v>
          </cell>
          <cell r="AO3095">
            <v>1.4</v>
          </cell>
        </row>
        <row r="3096">
          <cell r="A3096">
            <v>87570529541</v>
          </cell>
          <cell r="B3096" t="str">
            <v>Future</v>
          </cell>
          <cell r="C3096" t="str">
            <v>W060</v>
          </cell>
          <cell r="D3096" t="str">
            <v>Speedo USA Maersk</v>
          </cell>
          <cell r="E3096" t="str">
            <v>8-7570529541</v>
          </cell>
          <cell r="F3096" t="str">
            <v>CLASSIC SWIM VEST 541</v>
          </cell>
          <cell r="G3096" t="str">
            <v>P1114</v>
          </cell>
          <cell r="H3096" t="str">
            <v>Flotation</v>
          </cell>
          <cell r="I3096" t="str">
            <v>816</v>
          </cell>
          <cell r="J3096" t="str">
            <v>Equipment</v>
          </cell>
          <cell r="K3096" t="str">
            <v>MNL</v>
          </cell>
          <cell r="L3096" t="str">
            <v>AW25</v>
          </cell>
          <cell r="M3096">
            <v>144.21</v>
          </cell>
          <cell r="N3096">
            <v>23</v>
          </cell>
          <cell r="O3096">
            <v>0</v>
          </cell>
          <cell r="P3096">
            <v>0</v>
          </cell>
          <cell r="Q3096">
            <v>0</v>
          </cell>
          <cell r="R3096">
            <v>0</v>
          </cell>
          <cell r="S3096">
            <v>0</v>
          </cell>
          <cell r="T3096">
            <v>0</v>
          </cell>
          <cell r="U3096">
            <v>0</v>
          </cell>
          <cell r="V3096">
            <v>0</v>
          </cell>
          <cell r="W3096">
            <v>0</v>
          </cell>
          <cell r="X3096">
            <v>6.2700000000000005</v>
          </cell>
          <cell r="Y3096">
            <v>-6.2700000000000005</v>
          </cell>
          <cell r="Z3096">
            <v>0</v>
          </cell>
          <cell r="AA3096">
            <v>6.2700000000000005</v>
          </cell>
          <cell r="AB3096">
            <v>0</v>
          </cell>
          <cell r="AC3096" t="str">
            <v>Mainline</v>
          </cell>
          <cell r="AD3096" t="str">
            <v>57_Begin to Swim</v>
          </cell>
          <cell r="AE3096" t="str">
            <v>S224</v>
          </cell>
          <cell r="AF3096" t="str">
            <v>Core</v>
          </cell>
          <cell r="AG3096">
            <v>1</v>
          </cell>
          <cell r="AH3096" t="str">
            <v>&lt;N/A&gt;</v>
          </cell>
          <cell r="AI3096" t="str">
            <v>Accessories</v>
          </cell>
          <cell r="AJ3096">
            <v>0</v>
          </cell>
          <cell r="AK3096">
            <v>0</v>
          </cell>
          <cell r="AL3096">
            <v>45627</v>
          </cell>
          <cell r="AM3096">
            <v>144.21</v>
          </cell>
          <cell r="AN3096">
            <v>23</v>
          </cell>
          <cell r="AO3096">
            <v>6.2700000000000005</v>
          </cell>
        </row>
        <row r="3097">
          <cell r="A3097">
            <v>87570529964</v>
          </cell>
          <cell r="B3097" t="str">
            <v>Future</v>
          </cell>
          <cell r="C3097" t="str">
            <v>W060</v>
          </cell>
          <cell r="D3097" t="str">
            <v>Speedo USA Maersk</v>
          </cell>
          <cell r="E3097" t="str">
            <v>8-7570529964</v>
          </cell>
          <cell r="F3097" t="str">
            <v>CLASSIC SWIM VEST 964</v>
          </cell>
          <cell r="G3097" t="str">
            <v>P1114</v>
          </cell>
          <cell r="H3097" t="str">
            <v>Flotation</v>
          </cell>
          <cell r="I3097" t="str">
            <v>816</v>
          </cell>
          <cell r="J3097" t="str">
            <v>Equipment</v>
          </cell>
          <cell r="K3097" t="str">
            <v>MNL</v>
          </cell>
          <cell r="L3097" t="str">
            <v>AW25</v>
          </cell>
          <cell r="M3097">
            <v>319.77</v>
          </cell>
          <cell r="N3097">
            <v>51</v>
          </cell>
          <cell r="O3097">
            <v>0</v>
          </cell>
          <cell r="P3097">
            <v>0</v>
          </cell>
          <cell r="Q3097">
            <v>0</v>
          </cell>
          <cell r="R3097">
            <v>0</v>
          </cell>
          <cell r="S3097">
            <v>0</v>
          </cell>
          <cell r="T3097">
            <v>0</v>
          </cell>
          <cell r="U3097">
            <v>0</v>
          </cell>
          <cell r="V3097">
            <v>0</v>
          </cell>
          <cell r="W3097">
            <v>0</v>
          </cell>
          <cell r="X3097">
            <v>6.27</v>
          </cell>
          <cell r="Y3097">
            <v>-6.27</v>
          </cell>
          <cell r="Z3097">
            <v>0</v>
          </cell>
          <cell r="AA3097">
            <v>6.27</v>
          </cell>
          <cell r="AB3097">
            <v>0</v>
          </cell>
          <cell r="AC3097" t="str">
            <v>Mainline</v>
          </cell>
          <cell r="AD3097" t="str">
            <v>57_Begin to Swim</v>
          </cell>
          <cell r="AE3097" t="str">
            <v>S224</v>
          </cell>
          <cell r="AF3097" t="str">
            <v>Core</v>
          </cell>
          <cell r="AG3097">
            <v>1</v>
          </cell>
          <cell r="AH3097" t="str">
            <v>&lt;N/A&gt;</v>
          </cell>
          <cell r="AI3097" t="str">
            <v>Accessories</v>
          </cell>
          <cell r="AJ3097">
            <v>0</v>
          </cell>
          <cell r="AK3097">
            <v>0</v>
          </cell>
          <cell r="AL3097">
            <v>45627</v>
          </cell>
          <cell r="AM3097">
            <v>319.77</v>
          </cell>
          <cell r="AN3097">
            <v>51</v>
          </cell>
          <cell r="AO3097">
            <v>6.27</v>
          </cell>
        </row>
        <row r="3098">
          <cell r="A3098">
            <v>87570530423</v>
          </cell>
          <cell r="B3098" t="str">
            <v>Future</v>
          </cell>
          <cell r="C3098" t="str">
            <v>W060</v>
          </cell>
          <cell r="D3098" t="str">
            <v>Speedo USA Maersk</v>
          </cell>
          <cell r="E3098" t="str">
            <v>8-7570530423</v>
          </cell>
          <cell r="F3098" t="str">
            <v>AQUAPRENE SWIMV 423</v>
          </cell>
          <cell r="G3098" t="str">
            <v>P1114</v>
          </cell>
          <cell r="H3098" t="str">
            <v>Flotation</v>
          </cell>
          <cell r="I3098" t="str">
            <v>816</v>
          </cell>
          <cell r="J3098" t="str">
            <v>Equipment</v>
          </cell>
          <cell r="K3098" t="str">
            <v>MNL</v>
          </cell>
          <cell r="L3098" t="str">
            <v>AW25</v>
          </cell>
          <cell r="M3098">
            <v>57490.26</v>
          </cell>
          <cell r="N3098">
            <v>6103</v>
          </cell>
          <cell r="O3098">
            <v>0</v>
          </cell>
          <cell r="P3098">
            <v>0</v>
          </cell>
          <cell r="Q3098">
            <v>0</v>
          </cell>
          <cell r="R3098">
            <v>0</v>
          </cell>
          <cell r="S3098">
            <v>0</v>
          </cell>
          <cell r="T3098">
            <v>0</v>
          </cell>
          <cell r="U3098">
            <v>0</v>
          </cell>
          <cell r="V3098">
            <v>0</v>
          </cell>
          <cell r="W3098">
            <v>0</v>
          </cell>
          <cell r="X3098">
            <v>9.42</v>
          </cell>
          <cell r="Y3098">
            <v>-9.42</v>
          </cell>
          <cell r="Z3098">
            <v>0</v>
          </cell>
          <cell r="AA3098">
            <v>9.42</v>
          </cell>
          <cell r="AB3098">
            <v>0</v>
          </cell>
          <cell r="AC3098" t="str">
            <v>Mainline</v>
          </cell>
          <cell r="AD3098" t="str">
            <v>57_Begin to Swim</v>
          </cell>
          <cell r="AE3098" t="str">
            <v>S224</v>
          </cell>
          <cell r="AF3098" t="str">
            <v>Core</v>
          </cell>
          <cell r="AG3098">
            <v>1</v>
          </cell>
          <cell r="AH3098" t="str">
            <v>&lt;N/A&gt;</v>
          </cell>
          <cell r="AI3098" t="str">
            <v>Accessories</v>
          </cell>
          <cell r="AJ3098">
            <v>0</v>
          </cell>
          <cell r="AK3098">
            <v>0</v>
          </cell>
          <cell r="AL3098">
            <v>45627</v>
          </cell>
          <cell r="AM3098">
            <v>57490.26</v>
          </cell>
          <cell r="AN3098">
            <v>6103</v>
          </cell>
          <cell r="AO3098">
            <v>9.42</v>
          </cell>
        </row>
        <row r="3099">
          <cell r="A3099">
            <v>87570530541</v>
          </cell>
          <cell r="B3099" t="str">
            <v>Future</v>
          </cell>
          <cell r="C3099" t="str">
            <v>W060</v>
          </cell>
          <cell r="D3099" t="str">
            <v>Speedo USA Maersk</v>
          </cell>
          <cell r="E3099" t="str">
            <v>8-7570530541</v>
          </cell>
          <cell r="F3099" t="str">
            <v>AQUAPRENE SWIMV 541</v>
          </cell>
          <cell r="G3099" t="str">
            <v>P1114</v>
          </cell>
          <cell r="H3099" t="str">
            <v>Flotation</v>
          </cell>
          <cell r="I3099" t="str">
            <v>816</v>
          </cell>
          <cell r="J3099" t="str">
            <v>Equipment</v>
          </cell>
          <cell r="K3099" t="str">
            <v>MNL</v>
          </cell>
          <cell r="L3099" t="str">
            <v>AW25</v>
          </cell>
          <cell r="M3099">
            <v>60231.48</v>
          </cell>
          <cell r="N3099">
            <v>6394</v>
          </cell>
          <cell r="O3099">
            <v>0</v>
          </cell>
          <cell r="P3099">
            <v>12308.45</v>
          </cell>
          <cell r="Q3099">
            <v>0</v>
          </cell>
          <cell r="R3099">
            <v>0</v>
          </cell>
          <cell r="S3099">
            <v>-1.925</v>
          </cell>
          <cell r="T3099">
            <v>6394</v>
          </cell>
          <cell r="U3099">
            <v>-12308.45</v>
          </cell>
          <cell r="V3099">
            <v>0</v>
          </cell>
          <cell r="W3099">
            <v>1.925</v>
          </cell>
          <cell r="X3099">
            <v>9.42</v>
          </cell>
          <cell r="Y3099">
            <v>-7.4950000000000001</v>
          </cell>
          <cell r="Z3099">
            <v>1.925</v>
          </cell>
          <cell r="AA3099">
            <v>7.4950000000000001</v>
          </cell>
          <cell r="AB3099">
            <v>0</v>
          </cell>
          <cell r="AC3099" t="str">
            <v>Mainline</v>
          </cell>
          <cell r="AD3099" t="str">
            <v>57_Begin to Swim</v>
          </cell>
          <cell r="AE3099" t="str">
            <v>S224</v>
          </cell>
          <cell r="AF3099" t="str">
            <v>Core</v>
          </cell>
          <cell r="AG3099">
            <v>1</v>
          </cell>
          <cell r="AH3099" t="str">
            <v>Bi-Weekly Review</v>
          </cell>
          <cell r="AI3099" t="str">
            <v>Accessories</v>
          </cell>
          <cell r="AJ3099">
            <v>0</v>
          </cell>
          <cell r="AK3099">
            <v>0</v>
          </cell>
          <cell r="AL3099">
            <v>45627</v>
          </cell>
          <cell r="AM3099">
            <v>47923.03</v>
          </cell>
          <cell r="AN3099">
            <v>6394</v>
          </cell>
          <cell r="AO3099">
            <v>7.4950000000000001</v>
          </cell>
        </row>
        <row r="3100">
          <cell r="A3100">
            <v>87570531433</v>
          </cell>
          <cell r="B3100" t="str">
            <v>3 Seasons Old</v>
          </cell>
          <cell r="C3100" t="str">
            <v>W060</v>
          </cell>
          <cell r="D3100" t="str">
            <v>Speedo USA Maersk</v>
          </cell>
          <cell r="E3100" t="str">
            <v>8-7570531433</v>
          </cell>
          <cell r="F3100" t="str">
            <v>FLOAT COACH 433</v>
          </cell>
          <cell r="G3100" t="str">
            <v>P1114</v>
          </cell>
          <cell r="H3100" t="str">
            <v>Flotation</v>
          </cell>
          <cell r="I3100" t="str">
            <v>816</v>
          </cell>
          <cell r="J3100" t="str">
            <v>Equipment</v>
          </cell>
          <cell r="K3100" t="str">
            <v>MNL</v>
          </cell>
          <cell r="L3100" t="str">
            <v>SS23</v>
          </cell>
          <cell r="M3100">
            <v>180</v>
          </cell>
          <cell r="N3100">
            <v>24</v>
          </cell>
          <cell r="O3100">
            <v>162</v>
          </cell>
          <cell r="P3100">
            <v>0</v>
          </cell>
          <cell r="Q3100">
            <v>0</v>
          </cell>
          <cell r="R3100">
            <v>0</v>
          </cell>
          <cell r="S3100">
            <v>-4.5</v>
          </cell>
          <cell r="T3100">
            <v>24</v>
          </cell>
          <cell r="U3100">
            <v>-108</v>
          </cell>
          <cell r="V3100">
            <v>0</v>
          </cell>
          <cell r="W3100">
            <v>4.875</v>
          </cell>
          <cell r="X3100">
            <v>7.5</v>
          </cell>
          <cell r="Y3100">
            <v>-2.625</v>
          </cell>
          <cell r="Z3100">
            <v>6.75</v>
          </cell>
          <cell r="AA3100">
            <v>0.75</v>
          </cell>
          <cell r="AB3100">
            <v>1.875</v>
          </cell>
          <cell r="AC3100" t="str">
            <v>Mainline</v>
          </cell>
          <cell r="AD3100" t="str">
            <v>57_Begin to Swim</v>
          </cell>
          <cell r="AE3100" t="str">
            <v>S123</v>
          </cell>
          <cell r="AF3100" t="str">
            <v>Seasonal</v>
          </cell>
          <cell r="AG3100">
            <v>1</v>
          </cell>
          <cell r="AH3100" t="str">
            <v>Release 10-19-23</v>
          </cell>
          <cell r="AI3100" t="str">
            <v>Accessories</v>
          </cell>
          <cell r="AJ3100">
            <v>0</v>
          </cell>
          <cell r="AK3100">
            <v>0</v>
          </cell>
          <cell r="AL3100">
            <v>45352</v>
          </cell>
          <cell r="AM3100">
            <v>18</v>
          </cell>
          <cell r="AN3100">
            <v>24</v>
          </cell>
          <cell r="AO3100">
            <v>0.75</v>
          </cell>
        </row>
        <row r="3101">
          <cell r="A3101">
            <v>87570531670</v>
          </cell>
          <cell r="B3101" t="str">
            <v>3 Seasons Old</v>
          </cell>
          <cell r="C3101" t="str">
            <v>W060</v>
          </cell>
          <cell r="D3101" t="str">
            <v>Speedo USA Maersk</v>
          </cell>
          <cell r="E3101" t="str">
            <v>8-7570531670</v>
          </cell>
          <cell r="F3101" t="str">
            <v>FLOAT COACH 670</v>
          </cell>
          <cell r="G3101" t="str">
            <v>P1114</v>
          </cell>
          <cell r="H3101" t="str">
            <v>Flotation</v>
          </cell>
          <cell r="I3101" t="str">
            <v>816</v>
          </cell>
          <cell r="J3101" t="str">
            <v>Equipment</v>
          </cell>
          <cell r="K3101" t="str">
            <v>MNL</v>
          </cell>
          <cell r="L3101" t="str">
            <v>SS23</v>
          </cell>
          <cell r="M3101">
            <v>90</v>
          </cell>
          <cell r="N3101">
            <v>12</v>
          </cell>
          <cell r="O3101">
            <v>81</v>
          </cell>
          <cell r="P3101">
            <v>0</v>
          </cell>
          <cell r="Q3101">
            <v>0</v>
          </cell>
          <cell r="R3101">
            <v>0</v>
          </cell>
          <cell r="S3101">
            <v>-4.5</v>
          </cell>
          <cell r="T3101">
            <v>12</v>
          </cell>
          <cell r="U3101">
            <v>-54</v>
          </cell>
          <cell r="V3101">
            <v>0</v>
          </cell>
          <cell r="W3101">
            <v>4.875</v>
          </cell>
          <cell r="X3101">
            <v>7.5</v>
          </cell>
          <cell r="Y3101">
            <v>-2.625</v>
          </cell>
          <cell r="Z3101">
            <v>6.75</v>
          </cell>
          <cell r="AA3101">
            <v>0.75</v>
          </cell>
          <cell r="AB3101">
            <v>1.875</v>
          </cell>
          <cell r="AC3101" t="str">
            <v>Mainline</v>
          </cell>
          <cell r="AD3101" t="str">
            <v>57_Begin to Swim</v>
          </cell>
          <cell r="AE3101" t="str">
            <v>S123</v>
          </cell>
          <cell r="AF3101" t="str">
            <v>Seasonal</v>
          </cell>
          <cell r="AG3101">
            <v>1</v>
          </cell>
          <cell r="AH3101" t="str">
            <v>Release 10-19-23</v>
          </cell>
          <cell r="AI3101" t="str">
            <v>Accessories</v>
          </cell>
          <cell r="AJ3101">
            <v>0</v>
          </cell>
          <cell r="AK3101">
            <v>0</v>
          </cell>
          <cell r="AL3101">
            <v>45352</v>
          </cell>
          <cell r="AM3101">
            <v>9</v>
          </cell>
          <cell r="AN3101">
            <v>12</v>
          </cell>
          <cell r="AO3101">
            <v>0.75</v>
          </cell>
        </row>
        <row r="3102">
          <cell r="A3102">
            <v>87570537433</v>
          </cell>
          <cell r="B3102" t="str">
            <v>Expiring</v>
          </cell>
          <cell r="C3102" t="str">
            <v>W060</v>
          </cell>
          <cell r="D3102" t="str">
            <v>Speedo USA Maersk</v>
          </cell>
          <cell r="E3102" t="str">
            <v>8-7570537433</v>
          </cell>
          <cell r="F3102" t="str">
            <v>UV BUCKET HAT 433</v>
          </cell>
          <cell r="G3102" t="str">
            <v>P1013</v>
          </cell>
          <cell r="H3102" t="str">
            <v>Hats</v>
          </cell>
          <cell r="I3102" t="str">
            <v>820</v>
          </cell>
          <cell r="J3102" t="str">
            <v>Accessories</v>
          </cell>
          <cell r="K3102" t="str">
            <v>MNL</v>
          </cell>
          <cell r="L3102" t="str">
            <v>AW24</v>
          </cell>
          <cell r="M3102">
            <v>2053.1999999999998</v>
          </cell>
          <cell r="N3102">
            <v>472</v>
          </cell>
          <cell r="O3102">
            <v>410.64</v>
          </cell>
          <cell r="P3102">
            <v>0</v>
          </cell>
          <cell r="Q3102">
            <v>0</v>
          </cell>
          <cell r="R3102">
            <v>0</v>
          </cell>
          <cell r="S3102">
            <v>0</v>
          </cell>
          <cell r="T3102">
            <v>0</v>
          </cell>
          <cell r="U3102">
            <v>0</v>
          </cell>
          <cell r="V3102">
            <v>0</v>
          </cell>
          <cell r="W3102">
            <v>0</v>
          </cell>
          <cell r="X3102">
            <v>4.3499999999999996</v>
          </cell>
          <cell r="Y3102">
            <v>-4.3499999999999996</v>
          </cell>
          <cell r="Z3102">
            <v>0.87</v>
          </cell>
          <cell r="AA3102">
            <v>3.4799999999999995</v>
          </cell>
          <cell r="AB3102">
            <v>0.87</v>
          </cell>
          <cell r="AC3102" t="str">
            <v>Mainline</v>
          </cell>
          <cell r="AD3102" t="str">
            <v>57_Begin to Swim</v>
          </cell>
          <cell r="AE3102" t="str">
            <v>S224</v>
          </cell>
          <cell r="AF3102" t="str">
            <v>Core</v>
          </cell>
          <cell r="AG3102">
            <v>1</v>
          </cell>
          <cell r="AH3102" t="str">
            <v>Bi-Weekly Review</v>
          </cell>
          <cell r="AI3102" t="str">
            <v>Accessories</v>
          </cell>
          <cell r="AJ3102" t="str">
            <v/>
          </cell>
          <cell r="AK3102">
            <v>0</v>
          </cell>
          <cell r="AL3102">
            <v>45627</v>
          </cell>
          <cell r="AM3102">
            <v>1642.5599999999997</v>
          </cell>
          <cell r="AN3102">
            <v>472</v>
          </cell>
          <cell r="AO3102">
            <v>3.4799999999999995</v>
          </cell>
        </row>
        <row r="3103">
          <cell r="A3103">
            <v>87570537670</v>
          </cell>
          <cell r="B3103" t="str">
            <v>Future</v>
          </cell>
          <cell r="C3103" t="str">
            <v>W060</v>
          </cell>
          <cell r="D3103" t="str">
            <v>Speedo USA Maersk</v>
          </cell>
          <cell r="E3103" t="str">
            <v>8-7570537670</v>
          </cell>
          <cell r="F3103" t="str">
            <v>UV BUCKET HAT 670</v>
          </cell>
          <cell r="G3103" t="str">
            <v>P1013</v>
          </cell>
          <cell r="H3103" t="str">
            <v>Hats</v>
          </cell>
          <cell r="I3103" t="str">
            <v>820</v>
          </cell>
          <cell r="J3103" t="str">
            <v>Accessories</v>
          </cell>
          <cell r="K3103" t="str">
            <v>MNL</v>
          </cell>
          <cell r="L3103" t="str">
            <v>AW25</v>
          </cell>
          <cell r="M3103">
            <v>28575.15</v>
          </cell>
          <cell r="N3103">
            <v>6569</v>
          </cell>
          <cell r="O3103">
            <v>0</v>
          </cell>
          <cell r="P3103">
            <v>7718.5750000000016</v>
          </cell>
          <cell r="Q3103">
            <v>0</v>
          </cell>
          <cell r="R3103">
            <v>0</v>
          </cell>
          <cell r="S3103">
            <v>-1.1750000000000003</v>
          </cell>
          <cell r="T3103">
            <v>6569</v>
          </cell>
          <cell r="U3103">
            <v>-7718.5750000000016</v>
          </cell>
          <cell r="V3103">
            <v>0</v>
          </cell>
          <cell r="W3103">
            <v>1.1750000000000003</v>
          </cell>
          <cell r="X3103">
            <v>4.3500000000000005</v>
          </cell>
          <cell r="Y3103">
            <v>-3.1750000000000003</v>
          </cell>
          <cell r="Z3103">
            <v>1.1750000000000003</v>
          </cell>
          <cell r="AA3103">
            <v>3.1750000000000003</v>
          </cell>
          <cell r="AB3103">
            <v>0</v>
          </cell>
          <cell r="AC3103" t="str">
            <v>Mainline</v>
          </cell>
          <cell r="AD3103" t="str">
            <v>57_Begin to Swim</v>
          </cell>
          <cell r="AE3103" t="str">
            <v>S224</v>
          </cell>
          <cell r="AF3103" t="str">
            <v>Core</v>
          </cell>
          <cell r="AG3103">
            <v>1</v>
          </cell>
          <cell r="AH3103" t="str">
            <v>Bi-Weekly Review</v>
          </cell>
          <cell r="AI3103" t="str">
            <v>Accessories</v>
          </cell>
          <cell r="AJ3103" t="str">
            <v/>
          </cell>
          <cell r="AK3103">
            <v>0</v>
          </cell>
          <cell r="AL3103">
            <v>45627</v>
          </cell>
          <cell r="AM3103">
            <v>20856.575000000001</v>
          </cell>
          <cell r="AN3103">
            <v>6569</v>
          </cell>
          <cell r="AO3103">
            <v>3.1750000000000003</v>
          </cell>
        </row>
        <row r="3104">
          <cell r="A3104">
            <v>87570539423</v>
          </cell>
          <cell r="B3104" t="str">
            <v>Future</v>
          </cell>
          <cell r="C3104" t="str">
            <v>W060</v>
          </cell>
          <cell r="D3104" t="str">
            <v>Speedo USA Maersk</v>
          </cell>
          <cell r="E3104" t="str">
            <v>8-7570539423</v>
          </cell>
          <cell r="F3104" t="str">
            <v>UV THERMAL SUIT 423</v>
          </cell>
          <cell r="G3104" t="str">
            <v>P1120</v>
          </cell>
          <cell r="H3104" t="str">
            <v>LTS Accessories</v>
          </cell>
          <cell r="I3104" t="str">
            <v>816</v>
          </cell>
          <cell r="J3104" t="str">
            <v>Equipment</v>
          </cell>
          <cell r="K3104" t="str">
            <v>MNL</v>
          </cell>
          <cell r="L3104" t="str">
            <v>AW25</v>
          </cell>
          <cell r="M3104">
            <v>19145.16</v>
          </cell>
          <cell r="N3104">
            <v>2052</v>
          </cell>
          <cell r="O3104">
            <v>0</v>
          </cell>
          <cell r="P3104">
            <v>5468.58</v>
          </cell>
          <cell r="Q3104">
            <v>0</v>
          </cell>
          <cell r="R3104">
            <v>0</v>
          </cell>
          <cell r="S3104">
            <v>-2.665</v>
          </cell>
          <cell r="T3104">
            <v>2052</v>
          </cell>
          <cell r="U3104">
            <v>-5468.58</v>
          </cell>
          <cell r="V3104">
            <v>0</v>
          </cell>
          <cell r="W3104">
            <v>2.665</v>
          </cell>
          <cell r="X3104">
            <v>9.33</v>
          </cell>
          <cell r="Y3104">
            <v>-6.665</v>
          </cell>
          <cell r="Z3104">
            <v>2.665</v>
          </cell>
          <cell r="AA3104">
            <v>6.665</v>
          </cell>
          <cell r="AB3104">
            <v>0</v>
          </cell>
          <cell r="AC3104" t="str">
            <v>Mainline</v>
          </cell>
          <cell r="AD3104" t="str">
            <v>57_Begin to Swim</v>
          </cell>
          <cell r="AE3104" t="str">
            <v>S224</v>
          </cell>
          <cell r="AF3104" t="str">
            <v>Core</v>
          </cell>
          <cell r="AG3104">
            <v>1</v>
          </cell>
          <cell r="AH3104" t="str">
            <v>Bi-Weekly Review</v>
          </cell>
          <cell r="AI3104" t="str">
            <v>Accessories</v>
          </cell>
          <cell r="AJ3104" t="str">
            <v/>
          </cell>
          <cell r="AK3104">
            <v>0</v>
          </cell>
          <cell r="AL3104">
            <v>45627</v>
          </cell>
          <cell r="AM3104">
            <v>13676.58</v>
          </cell>
          <cell r="AN3104">
            <v>2052</v>
          </cell>
          <cell r="AO3104">
            <v>6.665</v>
          </cell>
        </row>
        <row r="3105">
          <cell r="A3105">
            <v>87570539617</v>
          </cell>
          <cell r="B3105" t="str">
            <v>Expiring</v>
          </cell>
          <cell r="C3105" t="str">
            <v>W060</v>
          </cell>
          <cell r="D3105" t="str">
            <v>Speedo USA Maersk</v>
          </cell>
          <cell r="E3105" t="str">
            <v>8-7570539617</v>
          </cell>
          <cell r="F3105" t="str">
            <v>UV THERMAL SUIT 617</v>
          </cell>
          <cell r="G3105" t="str">
            <v>P1120</v>
          </cell>
          <cell r="H3105" t="str">
            <v>LTS Accessories</v>
          </cell>
          <cell r="I3105" t="str">
            <v>816</v>
          </cell>
          <cell r="J3105" t="str">
            <v>Equipment</v>
          </cell>
          <cell r="K3105" t="str">
            <v>MNL</v>
          </cell>
          <cell r="L3105" t="str">
            <v>AW24</v>
          </cell>
          <cell r="M3105">
            <v>7004.48</v>
          </cell>
          <cell r="N3105">
            <v>742</v>
          </cell>
          <cell r="O3105">
            <v>1400.896</v>
          </cell>
          <cell r="P3105">
            <v>617.34399999999982</v>
          </cell>
          <cell r="Q3105">
            <v>0</v>
          </cell>
          <cell r="R3105">
            <v>0</v>
          </cell>
          <cell r="S3105">
            <v>-2.7199999999999998</v>
          </cell>
          <cell r="T3105">
            <v>742</v>
          </cell>
          <cell r="U3105">
            <v>-2018.2399999999998</v>
          </cell>
          <cell r="V3105">
            <v>0</v>
          </cell>
          <cell r="W3105">
            <v>2.7199999999999998</v>
          </cell>
          <cell r="X3105">
            <v>9.44</v>
          </cell>
          <cell r="Y3105">
            <v>-6.72</v>
          </cell>
          <cell r="Z3105">
            <v>2.7199999999999998</v>
          </cell>
          <cell r="AA3105">
            <v>6.72</v>
          </cell>
          <cell r="AB3105">
            <v>0</v>
          </cell>
          <cell r="AC3105" t="str">
            <v>Mainline</v>
          </cell>
          <cell r="AD3105" t="str">
            <v>57_Begin to Swim</v>
          </cell>
          <cell r="AE3105" t="str">
            <v>S224</v>
          </cell>
          <cell r="AF3105" t="str">
            <v>Core</v>
          </cell>
          <cell r="AG3105">
            <v>1</v>
          </cell>
          <cell r="AH3105" t="str">
            <v>Bi-Weekly Review</v>
          </cell>
          <cell r="AI3105" t="str">
            <v>Accessories</v>
          </cell>
          <cell r="AJ3105" t="str">
            <v/>
          </cell>
          <cell r="AK3105">
            <v>0</v>
          </cell>
          <cell r="AL3105">
            <v>45627</v>
          </cell>
          <cell r="AM3105">
            <v>4986.24</v>
          </cell>
          <cell r="AN3105">
            <v>742</v>
          </cell>
          <cell r="AO3105">
            <v>6.72</v>
          </cell>
        </row>
        <row r="3106">
          <cell r="A3106">
            <v>87570543440</v>
          </cell>
          <cell r="B3106" t="str">
            <v>Expiring</v>
          </cell>
          <cell r="C3106" t="str">
            <v>W060</v>
          </cell>
          <cell r="D3106" t="str">
            <v>Speedo USA Maersk</v>
          </cell>
          <cell r="E3106" t="str">
            <v>8-7570543440</v>
          </cell>
          <cell r="F3106" t="str">
            <v>INF PERS FLOTATION D 440</v>
          </cell>
          <cell r="G3106" t="str">
            <v>P1139</v>
          </cell>
          <cell r="H3106" t="str">
            <v>Type II</v>
          </cell>
          <cell r="I3106" t="str">
            <v>816</v>
          </cell>
          <cell r="J3106" t="str">
            <v>Equipment</v>
          </cell>
          <cell r="K3106" t="str">
            <v>MNL</v>
          </cell>
          <cell r="L3106" t="str">
            <v>AW24</v>
          </cell>
          <cell r="M3106">
            <v>510.72</v>
          </cell>
          <cell r="N3106">
            <v>38</v>
          </cell>
          <cell r="O3106">
            <v>102.14400000000001</v>
          </cell>
          <cell r="P3106">
            <v>1.2160000000000224</v>
          </cell>
          <cell r="Q3106">
            <v>0</v>
          </cell>
          <cell r="R3106">
            <v>0</v>
          </cell>
          <cell r="S3106">
            <v>-2.7200000000000006</v>
          </cell>
          <cell r="T3106">
            <v>38</v>
          </cell>
          <cell r="U3106">
            <v>-103.36000000000003</v>
          </cell>
          <cell r="V3106">
            <v>0</v>
          </cell>
          <cell r="W3106">
            <v>2.7200000000000006</v>
          </cell>
          <cell r="X3106">
            <v>13.440000000000001</v>
          </cell>
          <cell r="Y3106">
            <v>-10.72</v>
          </cell>
          <cell r="Z3106">
            <v>2.7200000000000006</v>
          </cell>
          <cell r="AA3106">
            <v>10.72</v>
          </cell>
          <cell r="AB3106">
            <v>0</v>
          </cell>
          <cell r="AC3106" t="str">
            <v>Mainline</v>
          </cell>
          <cell r="AD3106" t="str">
            <v>57_Begin to Swim</v>
          </cell>
          <cell r="AE3106" t="str">
            <v>S224</v>
          </cell>
          <cell r="AF3106" t="str">
            <v>Core</v>
          </cell>
          <cell r="AG3106">
            <v>1</v>
          </cell>
          <cell r="AH3106" t="str">
            <v>Bi-Weekly Review</v>
          </cell>
          <cell r="AI3106" t="str">
            <v>Accessories</v>
          </cell>
          <cell r="AJ3106" t="str">
            <v/>
          </cell>
          <cell r="AK3106">
            <v>0</v>
          </cell>
          <cell r="AL3106">
            <v>45627</v>
          </cell>
          <cell r="AM3106">
            <v>407.36</v>
          </cell>
          <cell r="AN3106">
            <v>38</v>
          </cell>
          <cell r="AO3106">
            <v>10.72</v>
          </cell>
        </row>
        <row r="3107">
          <cell r="A3107">
            <v>87570544300</v>
          </cell>
          <cell r="B3107" t="str">
            <v>Future</v>
          </cell>
          <cell r="C3107" t="str">
            <v>W060</v>
          </cell>
          <cell r="D3107" t="str">
            <v>Speedo USA Maersk</v>
          </cell>
          <cell r="E3107" t="str">
            <v>8-7570544300</v>
          </cell>
          <cell r="F3107" t="str">
            <v>CHLD PERS FLOTATN DE 300</v>
          </cell>
          <cell r="G3107" t="str">
            <v>P1144</v>
          </cell>
          <cell r="H3107" t="str">
            <v>Type III</v>
          </cell>
          <cell r="I3107" t="str">
            <v>816</v>
          </cell>
          <cell r="J3107" t="str">
            <v>Equipment</v>
          </cell>
          <cell r="K3107" t="str">
            <v>MNL</v>
          </cell>
          <cell r="L3107" t="str">
            <v>AW25</v>
          </cell>
          <cell r="M3107">
            <v>10992.83</v>
          </cell>
          <cell r="N3107">
            <v>893</v>
          </cell>
          <cell r="O3107">
            <v>0</v>
          </cell>
          <cell r="P3107">
            <v>1924.4150000000002</v>
          </cell>
          <cell r="Q3107">
            <v>0</v>
          </cell>
          <cell r="R3107">
            <v>0</v>
          </cell>
          <cell r="S3107">
            <v>-2.1550000000000002</v>
          </cell>
          <cell r="T3107">
            <v>893</v>
          </cell>
          <cell r="U3107">
            <v>-1924.4150000000002</v>
          </cell>
          <cell r="V3107">
            <v>0</v>
          </cell>
          <cell r="W3107">
            <v>2.1550000000000002</v>
          </cell>
          <cell r="X3107">
            <v>12.31</v>
          </cell>
          <cell r="Y3107">
            <v>-10.155000000000001</v>
          </cell>
          <cell r="Z3107">
            <v>2.1550000000000002</v>
          </cell>
          <cell r="AA3107">
            <v>10.155000000000001</v>
          </cell>
          <cell r="AB3107">
            <v>0</v>
          </cell>
          <cell r="AC3107" t="str">
            <v>Mainline</v>
          </cell>
          <cell r="AD3107" t="str">
            <v>57_Begin to Swim</v>
          </cell>
          <cell r="AE3107" t="str">
            <v>S224</v>
          </cell>
          <cell r="AF3107" t="str">
            <v>Core</v>
          </cell>
          <cell r="AG3107">
            <v>1</v>
          </cell>
          <cell r="AH3107" t="str">
            <v>Bi-Weekly Review</v>
          </cell>
          <cell r="AI3107" t="str">
            <v>Accessories</v>
          </cell>
          <cell r="AJ3107" t="str">
            <v/>
          </cell>
          <cell r="AK3107">
            <v>0</v>
          </cell>
          <cell r="AL3107">
            <v>45627</v>
          </cell>
          <cell r="AM3107">
            <v>9068.4150000000009</v>
          </cell>
          <cell r="AN3107">
            <v>893</v>
          </cell>
          <cell r="AO3107">
            <v>10.155000000000001</v>
          </cell>
        </row>
        <row r="3108">
          <cell r="A3108">
            <v>87570544651</v>
          </cell>
          <cell r="B3108" t="str">
            <v>Expiring</v>
          </cell>
          <cell r="C3108" t="str">
            <v>W060</v>
          </cell>
          <cell r="D3108" t="str">
            <v>Speedo USA Maersk</v>
          </cell>
          <cell r="E3108" t="str">
            <v>8-7570544651</v>
          </cell>
          <cell r="F3108" t="str">
            <v>CHLD PERS FLOTATN DE 651</v>
          </cell>
          <cell r="G3108" t="str">
            <v>P1144</v>
          </cell>
          <cell r="H3108" t="str">
            <v>Type III</v>
          </cell>
          <cell r="I3108" t="str">
            <v>816</v>
          </cell>
          <cell r="J3108" t="str">
            <v>Equipment</v>
          </cell>
          <cell r="K3108" t="str">
            <v>MNL</v>
          </cell>
          <cell r="L3108" t="str">
            <v>AW24</v>
          </cell>
          <cell r="M3108">
            <v>270.82</v>
          </cell>
          <cell r="N3108">
            <v>22</v>
          </cell>
          <cell r="O3108">
            <v>54.164000000000001</v>
          </cell>
          <cell r="P3108">
            <v>0</v>
          </cell>
          <cell r="Q3108">
            <v>0</v>
          </cell>
          <cell r="R3108">
            <v>0</v>
          </cell>
          <cell r="S3108">
            <v>-2.1550000000000002</v>
          </cell>
          <cell r="T3108">
            <v>22</v>
          </cell>
          <cell r="U3108">
            <v>-47.410000000000004</v>
          </cell>
          <cell r="V3108">
            <v>0</v>
          </cell>
          <cell r="W3108">
            <v>2.1550000000000002</v>
          </cell>
          <cell r="X3108">
            <v>12.31</v>
          </cell>
          <cell r="Y3108">
            <v>-10.155000000000001</v>
          </cell>
          <cell r="Z3108">
            <v>2.4620000000000002</v>
          </cell>
          <cell r="AA3108">
            <v>9.8480000000000008</v>
          </cell>
          <cell r="AB3108">
            <v>0.30699999999999994</v>
          </cell>
          <cell r="AC3108" t="str">
            <v>Mainline</v>
          </cell>
          <cell r="AD3108" t="str">
            <v>57_Begin to Swim</v>
          </cell>
          <cell r="AE3108" t="str">
            <v>S224</v>
          </cell>
          <cell r="AF3108" t="str">
            <v>Core</v>
          </cell>
          <cell r="AG3108">
            <v>1</v>
          </cell>
          <cell r="AH3108" t="str">
            <v>Bi-Weekly Review</v>
          </cell>
          <cell r="AI3108" t="str">
            <v>Accessories</v>
          </cell>
          <cell r="AJ3108" t="str">
            <v/>
          </cell>
          <cell r="AK3108">
            <v>0</v>
          </cell>
          <cell r="AL3108">
            <v>45627</v>
          </cell>
          <cell r="AM3108">
            <v>216.65600000000001</v>
          </cell>
          <cell r="AN3108">
            <v>22</v>
          </cell>
          <cell r="AO3108">
            <v>9.8480000000000008</v>
          </cell>
        </row>
        <row r="3109">
          <cell r="A3109">
            <v>87570544670</v>
          </cell>
          <cell r="B3109" t="str">
            <v>Expiring</v>
          </cell>
          <cell r="C3109" t="str">
            <v>W060</v>
          </cell>
          <cell r="D3109" t="str">
            <v>Speedo USA Maersk</v>
          </cell>
          <cell r="E3109" t="str">
            <v>8-7570544670</v>
          </cell>
          <cell r="F3109" t="str">
            <v>CHLD PERS FLOTATN DE 670</v>
          </cell>
          <cell r="G3109" t="str">
            <v>P1144</v>
          </cell>
          <cell r="H3109" t="str">
            <v>Type III</v>
          </cell>
          <cell r="I3109" t="str">
            <v>816</v>
          </cell>
          <cell r="J3109" t="str">
            <v>Equipment</v>
          </cell>
          <cell r="K3109" t="str">
            <v>SMU</v>
          </cell>
          <cell r="L3109" t="str">
            <v>AW24</v>
          </cell>
          <cell r="M3109">
            <v>123.09</v>
          </cell>
          <cell r="N3109">
            <v>11</v>
          </cell>
          <cell r="O3109">
            <v>24.618000000000002</v>
          </cell>
          <cell r="P3109">
            <v>0</v>
          </cell>
          <cell r="Q3109">
            <v>0</v>
          </cell>
          <cell r="R3109">
            <v>0</v>
          </cell>
          <cell r="S3109">
            <v>-1.5950000000000002</v>
          </cell>
          <cell r="T3109">
            <v>11</v>
          </cell>
          <cell r="U3109">
            <v>-17.545000000000002</v>
          </cell>
          <cell r="V3109">
            <v>0</v>
          </cell>
          <cell r="W3109">
            <v>1.5950000000000002</v>
          </cell>
          <cell r="X3109">
            <v>11.19</v>
          </cell>
          <cell r="Y3109">
            <v>-9.5949999999999989</v>
          </cell>
          <cell r="Z3109">
            <v>2.238</v>
          </cell>
          <cell r="AA3109">
            <v>8.952</v>
          </cell>
          <cell r="AB3109">
            <v>0.64299999999999979</v>
          </cell>
          <cell r="AC3109" t="str">
            <v>Mainline</v>
          </cell>
          <cell r="AD3109" t="str">
            <v>57_Begin to Swim</v>
          </cell>
          <cell r="AE3109" t="str">
            <v>S224</v>
          </cell>
          <cell r="AF3109" t="str">
            <v>Core</v>
          </cell>
          <cell r="AG3109">
            <v>1</v>
          </cell>
          <cell r="AH3109" t="str">
            <v>Bi-Weekly Review</v>
          </cell>
          <cell r="AI3109" t="str">
            <v>Accessories</v>
          </cell>
          <cell r="AJ3109">
            <v>0</v>
          </cell>
          <cell r="AK3109">
            <v>0</v>
          </cell>
          <cell r="AL3109">
            <v>45352</v>
          </cell>
          <cell r="AM3109">
            <v>98.471999999999994</v>
          </cell>
          <cell r="AN3109">
            <v>11</v>
          </cell>
          <cell r="AO3109">
            <v>8.952</v>
          </cell>
        </row>
        <row r="3110">
          <cell r="A3110">
            <v>87570547661</v>
          </cell>
          <cell r="B3110" t="str">
            <v>3 Seasons Old</v>
          </cell>
          <cell r="C3110" t="str">
            <v>W060</v>
          </cell>
          <cell r="D3110" t="str">
            <v>Speedo USA Maersk</v>
          </cell>
          <cell r="E3110" t="str">
            <v>8-7570547661</v>
          </cell>
          <cell r="F3110" t="str">
            <v>TST GIRLS FAB ARM BN 661</v>
          </cell>
          <cell r="G3110" t="str">
            <v>P1114</v>
          </cell>
          <cell r="H3110" t="str">
            <v>Flotation</v>
          </cell>
          <cell r="I3110" t="str">
            <v>816</v>
          </cell>
          <cell r="J3110" t="str">
            <v>Equipment</v>
          </cell>
          <cell r="K3110" t="str">
            <v>SMU</v>
          </cell>
          <cell r="L3110" t="str">
            <v>SS23</v>
          </cell>
          <cell r="M3110">
            <v>665.72</v>
          </cell>
          <cell r="N3110">
            <v>17</v>
          </cell>
          <cell r="O3110">
            <v>599.14800000000002</v>
          </cell>
          <cell r="P3110">
            <v>0</v>
          </cell>
          <cell r="Q3110">
            <v>0</v>
          </cell>
          <cell r="R3110">
            <v>0</v>
          </cell>
          <cell r="S3110">
            <v>-33.150089285714287</v>
          </cell>
          <cell r="T3110">
            <v>17</v>
          </cell>
          <cell r="U3110">
            <v>-563.55151785714293</v>
          </cell>
          <cell r="V3110">
            <v>0</v>
          </cell>
          <cell r="W3110">
            <v>33.150089285714287</v>
          </cell>
          <cell r="X3110">
            <v>39.160000000000004</v>
          </cell>
          <cell r="Y3110">
            <v>-6.0099107142857164</v>
          </cell>
          <cell r="Z3110">
            <v>35.244</v>
          </cell>
          <cell r="AA3110">
            <v>3.9160000000000039</v>
          </cell>
          <cell r="AB3110">
            <v>2.0939107142857125</v>
          </cell>
          <cell r="AC3110" t="str">
            <v>Target</v>
          </cell>
          <cell r="AD3110" t="str">
            <v>57_Begin to Swim</v>
          </cell>
          <cell r="AE3110" t="str">
            <v>S123</v>
          </cell>
          <cell r="AF3110" t="str">
            <v>Seasonal</v>
          </cell>
          <cell r="AG3110">
            <v>6</v>
          </cell>
          <cell r="AH3110" t="str">
            <v>At Once</v>
          </cell>
          <cell r="AI3110" t="str">
            <v>Accessories</v>
          </cell>
          <cell r="AJ3110">
            <v>0</v>
          </cell>
          <cell r="AK3110">
            <v>0</v>
          </cell>
          <cell r="AL3110">
            <v>45275</v>
          </cell>
          <cell r="AM3110">
            <v>66.57200000000006</v>
          </cell>
          <cell r="AN3110">
            <v>2.8333333333333335</v>
          </cell>
          <cell r="AO3110">
            <v>0.65266666666666728</v>
          </cell>
        </row>
        <row r="3111">
          <cell r="A3111">
            <v>87570551322</v>
          </cell>
          <cell r="B3111" t="str">
            <v>1 Season Old</v>
          </cell>
          <cell r="C3111" t="str">
            <v>W060</v>
          </cell>
          <cell r="D3111" t="str">
            <v>Speedo USA Maersk</v>
          </cell>
          <cell r="E3111" t="str">
            <v>8-7570551322</v>
          </cell>
          <cell r="F3111" t="str">
            <v>TST BYS BSC ARMBND 322</v>
          </cell>
          <cell r="G3111" t="str">
            <v>P1114</v>
          </cell>
          <cell r="H3111" t="str">
            <v>Flotation</v>
          </cell>
          <cell r="I3111" t="str">
            <v>816</v>
          </cell>
          <cell r="J3111" t="str">
            <v>Equipment</v>
          </cell>
          <cell r="K3111" t="str">
            <v>SMU</v>
          </cell>
          <cell r="L3111" t="str">
            <v>SS24</v>
          </cell>
          <cell r="M3111">
            <v>21.36</v>
          </cell>
          <cell r="N3111">
            <v>12</v>
          </cell>
          <cell r="O3111">
            <v>8.5440000000000005</v>
          </cell>
          <cell r="P3111">
            <v>0</v>
          </cell>
          <cell r="Q3111">
            <v>0</v>
          </cell>
          <cell r="R3111">
            <v>0</v>
          </cell>
          <cell r="S3111">
            <v>0</v>
          </cell>
          <cell r="T3111">
            <v>0</v>
          </cell>
          <cell r="U3111">
            <v>0</v>
          </cell>
          <cell r="V3111">
            <v>0</v>
          </cell>
          <cell r="W3111">
            <v>0.35600000000000004</v>
          </cell>
          <cell r="X3111">
            <v>1.78</v>
          </cell>
          <cell r="Y3111">
            <v>-1.4239999999999999</v>
          </cell>
          <cell r="Z3111">
            <v>0.71200000000000008</v>
          </cell>
          <cell r="AA3111">
            <v>1.0680000000000001</v>
          </cell>
          <cell r="AB3111">
            <v>0.35600000000000004</v>
          </cell>
          <cell r="AC3111" t="str">
            <v>Target</v>
          </cell>
          <cell r="AD3111" t="str">
            <v>57_Begin to Swim</v>
          </cell>
          <cell r="AE3111" t="str">
            <v>S124</v>
          </cell>
          <cell r="AF3111" t="str">
            <v>Seasonal</v>
          </cell>
          <cell r="AG3111">
            <v>1</v>
          </cell>
          <cell r="AH3111" t="str">
            <v>&lt;N/A&gt;</v>
          </cell>
          <cell r="AI3111" t="str">
            <v>Accessories</v>
          </cell>
          <cell r="AJ3111">
            <v>0</v>
          </cell>
          <cell r="AK3111">
            <v>0</v>
          </cell>
          <cell r="AL3111">
            <v>45627</v>
          </cell>
          <cell r="AM3111">
            <v>12.816000000000001</v>
          </cell>
          <cell r="AN3111">
            <v>12</v>
          </cell>
          <cell r="AO3111">
            <v>1.0680000000000001</v>
          </cell>
        </row>
        <row r="3112">
          <cell r="A3112">
            <v>87570551432</v>
          </cell>
          <cell r="B3112" t="str">
            <v>1 Season Old</v>
          </cell>
          <cell r="C3112" t="str">
            <v>W060</v>
          </cell>
          <cell r="D3112" t="str">
            <v>Speedo USA Maersk</v>
          </cell>
          <cell r="E3112" t="str">
            <v>8-7570551432</v>
          </cell>
          <cell r="F3112" t="str">
            <v>TST BYS BSC ARMBND 432</v>
          </cell>
          <cell r="G3112" t="str">
            <v>P1114</v>
          </cell>
          <cell r="H3112" t="str">
            <v>Flotation</v>
          </cell>
          <cell r="I3112" t="str">
            <v>816</v>
          </cell>
          <cell r="J3112" t="str">
            <v>Equipment</v>
          </cell>
          <cell r="K3112" t="str">
            <v>SMU</v>
          </cell>
          <cell r="L3112" t="str">
            <v>SS24</v>
          </cell>
          <cell r="M3112">
            <v>20.52</v>
          </cell>
          <cell r="N3112">
            <v>12</v>
          </cell>
          <cell r="O3112">
            <v>8.2080000000000002</v>
          </cell>
          <cell r="P3112">
            <v>0</v>
          </cell>
          <cell r="Q3112">
            <v>0</v>
          </cell>
          <cell r="R3112">
            <v>0</v>
          </cell>
          <cell r="S3112">
            <v>0</v>
          </cell>
          <cell r="T3112">
            <v>0</v>
          </cell>
          <cell r="U3112">
            <v>0</v>
          </cell>
          <cell r="V3112">
            <v>0</v>
          </cell>
          <cell r="W3112">
            <v>0.34200000000000003</v>
          </cell>
          <cell r="X3112">
            <v>1.71</v>
          </cell>
          <cell r="Y3112">
            <v>-1.3679999999999999</v>
          </cell>
          <cell r="Z3112">
            <v>0.68400000000000005</v>
          </cell>
          <cell r="AA3112">
            <v>1.0259999999999998</v>
          </cell>
          <cell r="AB3112">
            <v>0.34200000000000003</v>
          </cell>
          <cell r="AC3112" t="str">
            <v>Target</v>
          </cell>
          <cell r="AD3112" t="str">
            <v>57_Begin to Swim</v>
          </cell>
          <cell r="AE3112" t="str">
            <v>S124</v>
          </cell>
          <cell r="AF3112" t="str">
            <v>Seasonal</v>
          </cell>
          <cell r="AG3112">
            <v>1</v>
          </cell>
          <cell r="AH3112" t="str">
            <v>&lt;N/A&gt;</v>
          </cell>
          <cell r="AI3112" t="str">
            <v>Accessories</v>
          </cell>
          <cell r="AJ3112">
            <v>0</v>
          </cell>
          <cell r="AK3112">
            <v>0</v>
          </cell>
          <cell r="AL3112">
            <v>45627</v>
          </cell>
          <cell r="AM3112">
            <v>12.311999999999998</v>
          </cell>
          <cell r="AN3112">
            <v>12</v>
          </cell>
          <cell r="AO3112">
            <v>1.0259999999999998</v>
          </cell>
        </row>
        <row r="3113">
          <cell r="A3113">
            <v>87570552448</v>
          </cell>
          <cell r="B3113" t="str">
            <v>1 Season Old</v>
          </cell>
          <cell r="C3113" t="str">
            <v>W060</v>
          </cell>
          <cell r="D3113" t="str">
            <v>Speedo USA Maersk</v>
          </cell>
          <cell r="E3113" t="str">
            <v>8-7570552448</v>
          </cell>
          <cell r="F3113" t="str">
            <v>TST GRLS BSC ARMBND 448</v>
          </cell>
          <cell r="G3113" t="str">
            <v>P1114</v>
          </cell>
          <cell r="H3113" t="str">
            <v>Flotation</v>
          </cell>
          <cell r="I3113" t="str">
            <v>816</v>
          </cell>
          <cell r="J3113" t="str">
            <v>Equipment</v>
          </cell>
          <cell r="K3113" t="str">
            <v>SMU</v>
          </cell>
          <cell r="L3113" t="str">
            <v>SS24</v>
          </cell>
          <cell r="M3113">
            <v>5.13</v>
          </cell>
          <cell r="N3113">
            <v>3</v>
          </cell>
          <cell r="O3113">
            <v>2.052</v>
          </cell>
          <cell r="P3113">
            <v>0</v>
          </cell>
          <cell r="Q3113">
            <v>0</v>
          </cell>
          <cell r="R3113">
            <v>0</v>
          </cell>
          <cell r="S3113">
            <v>0</v>
          </cell>
          <cell r="T3113">
            <v>0</v>
          </cell>
          <cell r="U3113">
            <v>0</v>
          </cell>
          <cell r="V3113">
            <v>0</v>
          </cell>
          <cell r="W3113">
            <v>0.34200000000000003</v>
          </cell>
          <cell r="X3113">
            <v>1.71</v>
          </cell>
          <cell r="Y3113">
            <v>-1.3679999999999999</v>
          </cell>
          <cell r="Z3113">
            <v>0.68400000000000005</v>
          </cell>
          <cell r="AA3113">
            <v>1.0259999999999998</v>
          </cell>
          <cell r="AB3113">
            <v>0.34200000000000003</v>
          </cell>
          <cell r="AC3113" t="str">
            <v>Target</v>
          </cell>
          <cell r="AD3113" t="str">
            <v>57_Begin to Swim</v>
          </cell>
          <cell r="AE3113" t="str">
            <v>S124</v>
          </cell>
          <cell r="AF3113" t="str">
            <v>Seasonal</v>
          </cell>
          <cell r="AG3113">
            <v>1</v>
          </cell>
          <cell r="AH3113" t="str">
            <v>&lt;N/A&gt;</v>
          </cell>
          <cell r="AI3113" t="str">
            <v>Accessories</v>
          </cell>
          <cell r="AJ3113">
            <v>0</v>
          </cell>
          <cell r="AK3113">
            <v>0</v>
          </cell>
          <cell r="AL3113">
            <v>45627</v>
          </cell>
          <cell r="AM3113">
            <v>3.0779999999999994</v>
          </cell>
          <cell r="AN3113">
            <v>3</v>
          </cell>
          <cell r="AO3113">
            <v>1.0259999999999998</v>
          </cell>
        </row>
        <row r="3114">
          <cell r="A3114">
            <v>87570552675</v>
          </cell>
          <cell r="B3114" t="str">
            <v>1 Season Old</v>
          </cell>
          <cell r="C3114" t="str">
            <v>W060</v>
          </cell>
          <cell r="D3114" t="str">
            <v>Speedo USA Maersk</v>
          </cell>
          <cell r="E3114" t="str">
            <v>8-7570552675</v>
          </cell>
          <cell r="F3114" t="str">
            <v>TST GRLS BSC ARMBND 675</v>
          </cell>
          <cell r="G3114" t="str">
            <v>P1114</v>
          </cell>
          <cell r="H3114" t="str">
            <v>Flotation</v>
          </cell>
          <cell r="I3114" t="str">
            <v>816</v>
          </cell>
          <cell r="J3114" t="str">
            <v>Equipment</v>
          </cell>
          <cell r="K3114" t="str">
            <v>SMU</v>
          </cell>
          <cell r="L3114" t="str">
            <v>SS24</v>
          </cell>
          <cell r="M3114">
            <v>5.34</v>
          </cell>
          <cell r="N3114">
            <v>3</v>
          </cell>
          <cell r="O3114">
            <v>2.1360000000000001</v>
          </cell>
          <cell r="P3114">
            <v>0</v>
          </cell>
          <cell r="Q3114">
            <v>0</v>
          </cell>
          <cell r="R3114">
            <v>0</v>
          </cell>
          <cell r="S3114">
            <v>0</v>
          </cell>
          <cell r="T3114">
            <v>0</v>
          </cell>
          <cell r="U3114">
            <v>0</v>
          </cell>
          <cell r="V3114">
            <v>0</v>
          </cell>
          <cell r="W3114">
            <v>0.35600000000000004</v>
          </cell>
          <cell r="X3114">
            <v>1.78</v>
          </cell>
          <cell r="Y3114">
            <v>-1.4239999999999999</v>
          </cell>
          <cell r="Z3114">
            <v>0.71200000000000008</v>
          </cell>
          <cell r="AA3114">
            <v>1.0680000000000001</v>
          </cell>
          <cell r="AB3114">
            <v>0.35600000000000004</v>
          </cell>
          <cell r="AC3114" t="str">
            <v>Target</v>
          </cell>
          <cell r="AD3114" t="str">
            <v>57_Begin to Swim</v>
          </cell>
          <cell r="AE3114" t="str">
            <v>S124</v>
          </cell>
          <cell r="AF3114" t="str">
            <v>Seasonal</v>
          </cell>
          <cell r="AG3114">
            <v>1</v>
          </cell>
          <cell r="AH3114" t="str">
            <v>&lt;N/A&gt;</v>
          </cell>
          <cell r="AI3114" t="str">
            <v>Accessories</v>
          </cell>
          <cell r="AJ3114">
            <v>0</v>
          </cell>
          <cell r="AK3114">
            <v>0</v>
          </cell>
          <cell r="AL3114">
            <v>45627</v>
          </cell>
          <cell r="AM3114">
            <v>3.2040000000000002</v>
          </cell>
          <cell r="AN3114">
            <v>3</v>
          </cell>
          <cell r="AO3114">
            <v>1.0680000000000001</v>
          </cell>
        </row>
        <row r="3115">
          <cell r="A3115">
            <v>87570553661</v>
          </cell>
          <cell r="B3115" t="str">
            <v>3+ Seasons Old</v>
          </cell>
          <cell r="C3115" t="str">
            <v>W060</v>
          </cell>
          <cell r="D3115" t="str">
            <v>Speedo USA Maersk</v>
          </cell>
          <cell r="E3115" t="str">
            <v>8-7570553661</v>
          </cell>
          <cell r="F3115" t="str">
            <v>UV LEARN TO SWIM AID 661</v>
          </cell>
          <cell r="G3115" t="str">
            <v>P1114</v>
          </cell>
          <cell r="H3115" t="str">
            <v>Flotation</v>
          </cell>
          <cell r="I3115" t="str">
            <v>816</v>
          </cell>
          <cell r="J3115" t="str">
            <v>Equipment</v>
          </cell>
          <cell r="K3115" t="str">
            <v>SMU</v>
          </cell>
          <cell r="L3115" t="str">
            <v>S119</v>
          </cell>
          <cell r="M3115">
            <v>14.28</v>
          </cell>
          <cell r="N3115">
            <v>7</v>
          </cell>
          <cell r="O3115">
            <v>12.852</v>
          </cell>
          <cell r="P3115">
            <v>0</v>
          </cell>
          <cell r="Q3115">
            <v>0</v>
          </cell>
          <cell r="R3115">
            <v>0</v>
          </cell>
          <cell r="S3115">
            <v>-4.000000000000016E-2</v>
          </cell>
          <cell r="T3115">
            <v>7</v>
          </cell>
          <cell r="U3115">
            <v>-0.28000000000000114</v>
          </cell>
          <cell r="V3115">
            <v>0</v>
          </cell>
          <cell r="W3115">
            <v>1.8360000000000001</v>
          </cell>
          <cell r="X3115">
            <v>2.04</v>
          </cell>
          <cell r="Y3115">
            <v>-0.20399999999999996</v>
          </cell>
          <cell r="Z3115">
            <v>1.8360000000000001</v>
          </cell>
          <cell r="AA3115">
            <v>0.20399999999999996</v>
          </cell>
          <cell r="AB3115">
            <v>0</v>
          </cell>
          <cell r="AC3115" t="str">
            <v>Mainline</v>
          </cell>
          <cell r="AD3115" t="str">
            <v>57_Begin to Swim</v>
          </cell>
          <cell r="AE3115" t="str">
            <v>S119</v>
          </cell>
          <cell r="AF3115" t="str">
            <v>Seasonal</v>
          </cell>
          <cell r="AG3115">
            <v>1</v>
          </cell>
          <cell r="AH3115" t="str">
            <v>Release May 23</v>
          </cell>
          <cell r="AI3115" t="str">
            <v>Accessories</v>
          </cell>
          <cell r="AJ3115" t="str">
            <v/>
          </cell>
          <cell r="AK3115">
            <v>0</v>
          </cell>
          <cell r="AL3115" t="str">
            <v/>
          </cell>
          <cell r="AM3115">
            <v>1.4279999999999997</v>
          </cell>
          <cell r="AN3115">
            <v>7</v>
          </cell>
          <cell r="AO3115">
            <v>0.20399999999999996</v>
          </cell>
        </row>
        <row r="3116">
          <cell r="A3116" t="str">
            <v>8770500C001</v>
          </cell>
          <cell r="B3116" t="str">
            <v>3+ Seasons Old</v>
          </cell>
          <cell r="C3116" t="str">
            <v>W060</v>
          </cell>
          <cell r="D3116" t="str">
            <v>Speedo USA Maersk</v>
          </cell>
          <cell r="E3116" t="str">
            <v>8-770500C001</v>
          </cell>
          <cell r="F3116" t="str">
            <v>CAELEB JAMMER 001</v>
          </cell>
          <cell r="G3116" t="str">
            <v>P1132</v>
          </cell>
          <cell r="H3116" t="str">
            <v>Swim Bottoms</v>
          </cell>
          <cell r="I3116" t="str">
            <v>812</v>
          </cell>
          <cell r="J3116" t="str">
            <v>Apparel</v>
          </cell>
          <cell r="K3116" t="str">
            <v>MNL</v>
          </cell>
          <cell r="L3116" t="str">
            <v>AW20</v>
          </cell>
          <cell r="M3116">
            <v>40</v>
          </cell>
          <cell r="N3116">
            <v>5</v>
          </cell>
          <cell r="O3116">
            <v>36</v>
          </cell>
          <cell r="P3116">
            <v>0</v>
          </cell>
          <cell r="Q3116">
            <v>0</v>
          </cell>
          <cell r="R3116">
            <v>0</v>
          </cell>
          <cell r="S3116">
            <v>-7</v>
          </cell>
          <cell r="T3116">
            <v>5</v>
          </cell>
          <cell r="U3116">
            <v>-35</v>
          </cell>
          <cell r="V3116">
            <v>0</v>
          </cell>
          <cell r="W3116">
            <v>7.2</v>
          </cell>
          <cell r="X3116">
            <v>8</v>
          </cell>
          <cell r="Y3116">
            <v>-0.79999999999999982</v>
          </cell>
          <cell r="Z3116">
            <v>7.2</v>
          </cell>
          <cell r="AA3116">
            <v>0.79999999999999982</v>
          </cell>
          <cell r="AB3116">
            <v>0</v>
          </cell>
          <cell r="AC3116" t="str">
            <v>Mainline</v>
          </cell>
          <cell r="AD3116" t="str">
            <v>5_Male Racing</v>
          </cell>
          <cell r="AE3116" t="str">
            <v>S220</v>
          </cell>
          <cell r="AF3116" t="str">
            <v>Seasonal</v>
          </cell>
          <cell r="AG3116">
            <v>1</v>
          </cell>
          <cell r="AH3116" t="str">
            <v>At Once</v>
          </cell>
          <cell r="AI3116" t="str">
            <v>Racing</v>
          </cell>
          <cell r="AJ3116" t="str">
            <v/>
          </cell>
          <cell r="AK3116">
            <v>0</v>
          </cell>
          <cell r="AL3116" t="str">
            <v/>
          </cell>
          <cell r="AM3116">
            <v>3.9999999999999991</v>
          </cell>
          <cell r="AN3116">
            <v>5</v>
          </cell>
          <cell r="AO3116">
            <v>0.79999999999999982</v>
          </cell>
        </row>
        <row r="3117">
          <cell r="A3117">
            <v>87705013320</v>
          </cell>
          <cell r="B3117" t="str">
            <v>3+ Seasons Old</v>
          </cell>
          <cell r="C3117" t="str">
            <v>W060</v>
          </cell>
          <cell r="D3117" t="str">
            <v>Speedo USA Maersk</v>
          </cell>
          <cell r="E3117" t="str">
            <v>8-7705013320</v>
          </cell>
          <cell r="F3117" t="str">
            <v>CODED RIFF BRIEF 320</v>
          </cell>
          <cell r="G3117" t="str">
            <v>P1132</v>
          </cell>
          <cell r="H3117" t="str">
            <v>Swim Bottoms</v>
          </cell>
          <cell r="I3117" t="str">
            <v>812</v>
          </cell>
          <cell r="J3117" t="str">
            <v>Apparel</v>
          </cell>
          <cell r="K3117" t="str">
            <v>MNL</v>
          </cell>
          <cell r="L3117" t="str">
            <v>SS22</v>
          </cell>
          <cell r="M3117">
            <v>33.9</v>
          </cell>
          <cell r="N3117">
            <v>6</v>
          </cell>
          <cell r="O3117">
            <v>30.509999999999998</v>
          </cell>
          <cell r="P3117">
            <v>0</v>
          </cell>
          <cell r="Q3117">
            <v>0</v>
          </cell>
          <cell r="R3117">
            <v>0</v>
          </cell>
          <cell r="S3117">
            <v>-4.6500000000000012</v>
          </cell>
          <cell r="T3117">
            <v>6</v>
          </cell>
          <cell r="U3117">
            <v>-27.900000000000006</v>
          </cell>
          <cell r="V3117">
            <v>0</v>
          </cell>
          <cell r="W3117">
            <v>5.085</v>
          </cell>
          <cell r="X3117">
            <v>5.6499999999999995</v>
          </cell>
          <cell r="Y3117">
            <v>-0.5649999999999995</v>
          </cell>
          <cell r="Z3117">
            <v>5.085</v>
          </cell>
          <cell r="AA3117">
            <v>0.5649999999999995</v>
          </cell>
          <cell r="AB3117">
            <v>0</v>
          </cell>
          <cell r="AC3117" t="str">
            <v>Mainline</v>
          </cell>
          <cell r="AD3117" t="str">
            <v>5_Male Racing</v>
          </cell>
          <cell r="AE3117" t="str">
            <v>S122</v>
          </cell>
          <cell r="AF3117" t="str">
            <v>Core</v>
          </cell>
          <cell r="AG3117">
            <v>1</v>
          </cell>
          <cell r="AH3117" t="str">
            <v>Release 10-19-23</v>
          </cell>
          <cell r="AI3117" t="str">
            <v>Racing</v>
          </cell>
          <cell r="AJ3117" t="str">
            <v>Summer Team Print</v>
          </cell>
          <cell r="AK3117">
            <v>0</v>
          </cell>
          <cell r="AL3117" t="str">
            <v/>
          </cell>
          <cell r="AM3117">
            <v>3.389999999999997</v>
          </cell>
          <cell r="AN3117">
            <v>6</v>
          </cell>
          <cell r="AO3117">
            <v>0.5649999999999995</v>
          </cell>
        </row>
        <row r="3118">
          <cell r="A3118">
            <v>87705013431</v>
          </cell>
          <cell r="B3118" t="str">
            <v>3+ Seasons Old</v>
          </cell>
          <cell r="C3118" t="str">
            <v>W060</v>
          </cell>
          <cell r="D3118" t="str">
            <v>Speedo USA Maersk</v>
          </cell>
          <cell r="E3118" t="str">
            <v>8-7705013431</v>
          </cell>
          <cell r="F3118" t="str">
            <v>CODED RIFF BRIEF 431</v>
          </cell>
          <cell r="G3118" t="str">
            <v>P1132</v>
          </cell>
          <cell r="H3118" t="str">
            <v>Swim Bottoms</v>
          </cell>
          <cell r="I3118" t="str">
            <v>812</v>
          </cell>
          <cell r="J3118" t="str">
            <v>Apparel</v>
          </cell>
          <cell r="K3118" t="str">
            <v>MNL</v>
          </cell>
          <cell r="L3118" t="str">
            <v>SS22</v>
          </cell>
          <cell r="M3118">
            <v>16.95</v>
          </cell>
          <cell r="N3118">
            <v>3</v>
          </cell>
          <cell r="O3118">
            <v>15.254999999999999</v>
          </cell>
          <cell r="P3118">
            <v>0</v>
          </cell>
          <cell r="Q3118">
            <v>0</v>
          </cell>
          <cell r="R3118">
            <v>0</v>
          </cell>
          <cell r="S3118">
            <v>-4.6499999999999995</v>
          </cell>
          <cell r="T3118">
            <v>3</v>
          </cell>
          <cell r="U3118">
            <v>-13.95</v>
          </cell>
          <cell r="V3118">
            <v>0</v>
          </cell>
          <cell r="W3118">
            <v>5.085</v>
          </cell>
          <cell r="X3118">
            <v>5.6499999999999995</v>
          </cell>
          <cell r="Y3118">
            <v>-0.5649999999999995</v>
          </cell>
          <cell r="Z3118">
            <v>5.085</v>
          </cell>
          <cell r="AA3118">
            <v>0.5649999999999995</v>
          </cell>
          <cell r="AB3118">
            <v>0</v>
          </cell>
          <cell r="AC3118" t="str">
            <v>Mainline</v>
          </cell>
          <cell r="AD3118" t="str">
            <v>5_Male Racing</v>
          </cell>
          <cell r="AE3118" t="str">
            <v>S122</v>
          </cell>
          <cell r="AF3118" t="str">
            <v>Core</v>
          </cell>
          <cell r="AG3118">
            <v>1</v>
          </cell>
          <cell r="AH3118" t="str">
            <v>Release 10-19-23</v>
          </cell>
          <cell r="AI3118" t="str">
            <v>Racing</v>
          </cell>
          <cell r="AJ3118" t="str">
            <v>Summer Team Print</v>
          </cell>
          <cell r="AK3118">
            <v>0</v>
          </cell>
          <cell r="AL3118" t="str">
            <v/>
          </cell>
          <cell r="AM3118">
            <v>1.6949999999999985</v>
          </cell>
          <cell r="AN3118">
            <v>3</v>
          </cell>
          <cell r="AO3118">
            <v>0.5649999999999995</v>
          </cell>
        </row>
        <row r="3119">
          <cell r="A3119">
            <v>87705013502</v>
          </cell>
          <cell r="B3119" t="str">
            <v>3+ Seasons Old</v>
          </cell>
          <cell r="C3119" t="str">
            <v>W060</v>
          </cell>
          <cell r="D3119" t="str">
            <v>Speedo USA Maersk</v>
          </cell>
          <cell r="E3119" t="str">
            <v>8-7705013502</v>
          </cell>
          <cell r="F3119" t="str">
            <v>CODED RIFF BRIEF 502</v>
          </cell>
          <cell r="G3119" t="str">
            <v>P1132</v>
          </cell>
          <cell r="H3119" t="str">
            <v>Swim Bottoms</v>
          </cell>
          <cell r="I3119" t="str">
            <v>812</v>
          </cell>
          <cell r="J3119" t="str">
            <v>Apparel</v>
          </cell>
          <cell r="K3119" t="str">
            <v>MNL</v>
          </cell>
          <cell r="L3119" t="str">
            <v>SS22</v>
          </cell>
          <cell r="M3119">
            <v>129.94999999999999</v>
          </cell>
          <cell r="N3119">
            <v>23</v>
          </cell>
          <cell r="O3119">
            <v>116.955</v>
          </cell>
          <cell r="P3119">
            <v>0</v>
          </cell>
          <cell r="Q3119">
            <v>0</v>
          </cell>
          <cell r="R3119">
            <v>0</v>
          </cell>
          <cell r="S3119">
            <v>-4.6500000000000004</v>
          </cell>
          <cell r="T3119">
            <v>23</v>
          </cell>
          <cell r="U3119">
            <v>-106.95</v>
          </cell>
          <cell r="V3119">
            <v>0</v>
          </cell>
          <cell r="W3119">
            <v>5.085</v>
          </cell>
          <cell r="X3119">
            <v>5.6499999999999995</v>
          </cell>
          <cell r="Y3119">
            <v>-0.5649999999999995</v>
          </cell>
          <cell r="Z3119">
            <v>5.085</v>
          </cell>
          <cell r="AA3119">
            <v>0.5649999999999995</v>
          </cell>
          <cell r="AB3119">
            <v>0</v>
          </cell>
          <cell r="AC3119" t="str">
            <v>Mainline</v>
          </cell>
          <cell r="AD3119" t="str">
            <v>5_Male Racing</v>
          </cell>
          <cell r="AE3119" t="str">
            <v>S122</v>
          </cell>
          <cell r="AF3119" t="str">
            <v>Core</v>
          </cell>
          <cell r="AG3119">
            <v>1</v>
          </cell>
          <cell r="AH3119" t="str">
            <v>At Once</v>
          </cell>
          <cell r="AI3119" t="str">
            <v>Racing</v>
          </cell>
          <cell r="AJ3119" t="str">
            <v>Summer Team Print</v>
          </cell>
          <cell r="AK3119">
            <v>0</v>
          </cell>
          <cell r="AL3119" t="str">
            <v/>
          </cell>
          <cell r="AM3119">
            <v>12.994999999999989</v>
          </cell>
          <cell r="AN3119">
            <v>23</v>
          </cell>
          <cell r="AO3119">
            <v>0.5649999999999995</v>
          </cell>
        </row>
        <row r="3120">
          <cell r="A3120">
            <v>87705013601</v>
          </cell>
          <cell r="B3120" t="str">
            <v>3+ Seasons Old</v>
          </cell>
          <cell r="C3120" t="str">
            <v>W060</v>
          </cell>
          <cell r="D3120" t="str">
            <v>Speedo USA Maersk</v>
          </cell>
          <cell r="E3120" t="str">
            <v>8-7705013601</v>
          </cell>
          <cell r="F3120" t="str">
            <v>CODED RIFF BRIEF 601</v>
          </cell>
          <cell r="G3120" t="str">
            <v>P1132</v>
          </cell>
          <cell r="H3120" t="str">
            <v>Swim Bottoms</v>
          </cell>
          <cell r="I3120" t="str">
            <v>812</v>
          </cell>
          <cell r="J3120" t="str">
            <v>Apparel</v>
          </cell>
          <cell r="K3120" t="str">
            <v>MNL</v>
          </cell>
          <cell r="L3120" t="str">
            <v>SS22</v>
          </cell>
          <cell r="M3120">
            <v>169.5</v>
          </cell>
          <cell r="N3120">
            <v>30</v>
          </cell>
          <cell r="O3120">
            <v>152.55000000000001</v>
          </cell>
          <cell r="P3120">
            <v>0</v>
          </cell>
          <cell r="Q3120">
            <v>0</v>
          </cell>
          <cell r="R3120">
            <v>0</v>
          </cell>
          <cell r="S3120">
            <v>-4.6500000000000021</v>
          </cell>
          <cell r="T3120">
            <v>30</v>
          </cell>
          <cell r="U3120">
            <v>-139.50000000000006</v>
          </cell>
          <cell r="V3120">
            <v>0</v>
          </cell>
          <cell r="W3120">
            <v>5.085</v>
          </cell>
          <cell r="X3120">
            <v>5.65</v>
          </cell>
          <cell r="Y3120">
            <v>-0.56500000000000039</v>
          </cell>
          <cell r="Z3120">
            <v>5.085</v>
          </cell>
          <cell r="AA3120">
            <v>0.56500000000000039</v>
          </cell>
          <cell r="AB3120">
            <v>0</v>
          </cell>
          <cell r="AC3120" t="str">
            <v>Mainline</v>
          </cell>
          <cell r="AD3120" t="str">
            <v>5_Male Racing</v>
          </cell>
          <cell r="AE3120" t="str">
            <v>S122</v>
          </cell>
          <cell r="AF3120" t="str">
            <v>Core</v>
          </cell>
          <cell r="AG3120">
            <v>1</v>
          </cell>
          <cell r="AH3120" t="str">
            <v>At Once</v>
          </cell>
          <cell r="AI3120" t="str">
            <v>Racing</v>
          </cell>
          <cell r="AJ3120" t="str">
            <v>Summer Team Print</v>
          </cell>
          <cell r="AK3120">
            <v>0</v>
          </cell>
          <cell r="AL3120" t="str">
            <v/>
          </cell>
          <cell r="AM3120">
            <v>16.95000000000001</v>
          </cell>
          <cell r="AN3120">
            <v>30</v>
          </cell>
          <cell r="AO3120">
            <v>0.56500000000000039</v>
          </cell>
        </row>
        <row r="3121">
          <cell r="A3121">
            <v>87705013722</v>
          </cell>
          <cell r="B3121" t="str">
            <v>3+ Seasons Old</v>
          </cell>
          <cell r="C3121" t="str">
            <v>W060</v>
          </cell>
          <cell r="D3121" t="str">
            <v>Speedo USA Maersk</v>
          </cell>
          <cell r="E3121" t="str">
            <v>8-7705013722</v>
          </cell>
          <cell r="F3121" t="str">
            <v>CODED RIFF BRIEF 722</v>
          </cell>
          <cell r="G3121" t="str">
            <v>P1132</v>
          </cell>
          <cell r="H3121" t="str">
            <v>Swim Bottoms</v>
          </cell>
          <cell r="I3121" t="str">
            <v>812</v>
          </cell>
          <cell r="J3121" t="str">
            <v>Apparel</v>
          </cell>
          <cell r="K3121" t="str">
            <v>MNL</v>
          </cell>
          <cell r="L3121" t="str">
            <v>SS22</v>
          </cell>
          <cell r="M3121">
            <v>129.94999999999999</v>
          </cell>
          <cell r="N3121">
            <v>23</v>
          </cell>
          <cell r="O3121">
            <v>116.955</v>
          </cell>
          <cell r="P3121">
            <v>0</v>
          </cell>
          <cell r="Q3121">
            <v>0</v>
          </cell>
          <cell r="R3121">
            <v>0</v>
          </cell>
          <cell r="S3121">
            <v>-4.6500000000000004</v>
          </cell>
          <cell r="T3121">
            <v>23</v>
          </cell>
          <cell r="U3121">
            <v>-106.95</v>
          </cell>
          <cell r="V3121">
            <v>0</v>
          </cell>
          <cell r="W3121">
            <v>5.085</v>
          </cell>
          <cell r="X3121">
            <v>5.6499999999999995</v>
          </cell>
          <cell r="Y3121">
            <v>-0.5649999999999995</v>
          </cell>
          <cell r="Z3121">
            <v>5.085</v>
          </cell>
          <cell r="AA3121">
            <v>0.5649999999999995</v>
          </cell>
          <cell r="AB3121">
            <v>0</v>
          </cell>
          <cell r="AC3121" t="str">
            <v>Mainline</v>
          </cell>
          <cell r="AD3121" t="str">
            <v>5_Male Racing</v>
          </cell>
          <cell r="AE3121" t="str">
            <v>S122</v>
          </cell>
          <cell r="AF3121" t="str">
            <v>Core</v>
          </cell>
          <cell r="AG3121">
            <v>1</v>
          </cell>
          <cell r="AH3121" t="str">
            <v>At Once</v>
          </cell>
          <cell r="AI3121" t="str">
            <v>Racing</v>
          </cell>
          <cell r="AJ3121" t="str">
            <v>Summer Team Print</v>
          </cell>
          <cell r="AK3121">
            <v>0</v>
          </cell>
          <cell r="AL3121" t="str">
            <v/>
          </cell>
          <cell r="AM3121">
            <v>12.994999999999989</v>
          </cell>
          <cell r="AN3121">
            <v>23</v>
          </cell>
          <cell r="AO3121">
            <v>0.5649999999999995</v>
          </cell>
        </row>
        <row r="3122">
          <cell r="A3122">
            <v>87705013847</v>
          </cell>
          <cell r="B3122" t="str">
            <v>3+ Seasons Old</v>
          </cell>
          <cell r="C3122" t="str">
            <v>W060</v>
          </cell>
          <cell r="D3122" t="str">
            <v>Speedo USA Maersk</v>
          </cell>
          <cell r="E3122" t="str">
            <v>8-7705013847</v>
          </cell>
          <cell r="F3122" t="str">
            <v>CODED RIFF BRIEF 847</v>
          </cell>
          <cell r="G3122" t="str">
            <v>P1132</v>
          </cell>
          <cell r="H3122" t="str">
            <v>Swim Bottoms</v>
          </cell>
          <cell r="I3122" t="str">
            <v>812</v>
          </cell>
          <cell r="J3122" t="str">
            <v>Apparel</v>
          </cell>
          <cell r="K3122" t="str">
            <v>MNL</v>
          </cell>
          <cell r="L3122" t="str">
            <v>SS22</v>
          </cell>
          <cell r="M3122">
            <v>16.95</v>
          </cell>
          <cell r="N3122">
            <v>3</v>
          </cell>
          <cell r="O3122">
            <v>15.254999999999999</v>
          </cell>
          <cell r="P3122">
            <v>0</v>
          </cell>
          <cell r="Q3122">
            <v>0</v>
          </cell>
          <cell r="R3122">
            <v>0</v>
          </cell>
          <cell r="S3122">
            <v>-4.6500000000000012</v>
          </cell>
          <cell r="T3122">
            <v>3</v>
          </cell>
          <cell r="U3122">
            <v>-13.950000000000003</v>
          </cell>
          <cell r="V3122">
            <v>0</v>
          </cell>
          <cell r="W3122">
            <v>5.085</v>
          </cell>
          <cell r="X3122">
            <v>5.6499999999999995</v>
          </cell>
          <cell r="Y3122">
            <v>-0.5649999999999995</v>
          </cell>
          <cell r="Z3122">
            <v>5.085</v>
          </cell>
          <cell r="AA3122">
            <v>0.5649999999999995</v>
          </cell>
          <cell r="AB3122">
            <v>0</v>
          </cell>
          <cell r="AC3122" t="str">
            <v>Mainline</v>
          </cell>
          <cell r="AD3122" t="str">
            <v>5_Male Racing</v>
          </cell>
          <cell r="AE3122" t="str">
            <v>S122</v>
          </cell>
          <cell r="AF3122" t="str">
            <v>Core</v>
          </cell>
          <cell r="AG3122">
            <v>1</v>
          </cell>
          <cell r="AH3122" t="str">
            <v>Release 10-19-23</v>
          </cell>
          <cell r="AI3122" t="str">
            <v>Racing</v>
          </cell>
          <cell r="AJ3122" t="str">
            <v>Summer Team Print</v>
          </cell>
          <cell r="AK3122">
            <v>0</v>
          </cell>
          <cell r="AL3122" t="str">
            <v/>
          </cell>
          <cell r="AM3122">
            <v>1.6949999999999985</v>
          </cell>
          <cell r="AN3122">
            <v>3</v>
          </cell>
          <cell r="AO3122">
            <v>0.5649999999999995</v>
          </cell>
        </row>
        <row r="3123">
          <cell r="A3123">
            <v>87705013985</v>
          </cell>
          <cell r="B3123" t="str">
            <v>3+ Seasons Old</v>
          </cell>
          <cell r="C3123" t="str">
            <v>W060</v>
          </cell>
          <cell r="D3123" t="str">
            <v>Speedo USA Maersk</v>
          </cell>
          <cell r="E3123" t="str">
            <v>8-7705013985</v>
          </cell>
          <cell r="F3123" t="str">
            <v>CODED RIFF BRIEF 985</v>
          </cell>
          <cell r="G3123" t="str">
            <v>P1132</v>
          </cell>
          <cell r="H3123" t="str">
            <v>Swim Bottoms</v>
          </cell>
          <cell r="I3123" t="str">
            <v>812</v>
          </cell>
          <cell r="J3123" t="str">
            <v>Apparel</v>
          </cell>
          <cell r="K3123" t="str">
            <v>MNL</v>
          </cell>
          <cell r="L3123" t="str">
            <v>SS22</v>
          </cell>
          <cell r="M3123">
            <v>220.35</v>
          </cell>
          <cell r="N3123">
            <v>39</v>
          </cell>
          <cell r="O3123">
            <v>198.315</v>
          </cell>
          <cell r="P3123">
            <v>0</v>
          </cell>
          <cell r="Q3123">
            <v>0</v>
          </cell>
          <cell r="R3123">
            <v>0</v>
          </cell>
          <cell r="S3123">
            <v>-4.6500000000000004</v>
          </cell>
          <cell r="T3123">
            <v>39</v>
          </cell>
          <cell r="U3123">
            <v>-181.35000000000002</v>
          </cell>
          <cell r="V3123">
            <v>0</v>
          </cell>
          <cell r="W3123">
            <v>5.085</v>
          </cell>
          <cell r="X3123">
            <v>5.6499999999999995</v>
          </cell>
          <cell r="Y3123">
            <v>-0.5649999999999995</v>
          </cell>
          <cell r="Z3123">
            <v>5.085</v>
          </cell>
          <cell r="AA3123">
            <v>0.5649999999999995</v>
          </cell>
          <cell r="AB3123">
            <v>0</v>
          </cell>
          <cell r="AC3123" t="str">
            <v>Mainline</v>
          </cell>
          <cell r="AD3123" t="str">
            <v>5_Male Racing</v>
          </cell>
          <cell r="AE3123" t="str">
            <v>S122</v>
          </cell>
          <cell r="AF3123" t="str">
            <v>Core</v>
          </cell>
          <cell r="AG3123">
            <v>1</v>
          </cell>
          <cell r="AH3123" t="str">
            <v>At Once</v>
          </cell>
          <cell r="AI3123" t="str">
            <v>Racing</v>
          </cell>
          <cell r="AJ3123" t="str">
            <v>Summer Team Print</v>
          </cell>
          <cell r="AK3123">
            <v>0</v>
          </cell>
          <cell r="AL3123" t="str">
            <v/>
          </cell>
          <cell r="AM3123">
            <v>22.034999999999982</v>
          </cell>
          <cell r="AN3123">
            <v>39</v>
          </cell>
          <cell r="AO3123">
            <v>0.5649999999999995</v>
          </cell>
        </row>
        <row r="3124">
          <cell r="A3124">
            <v>87705014440</v>
          </cell>
          <cell r="B3124" t="str">
            <v>3+ Seasons Old</v>
          </cell>
          <cell r="C3124" t="str">
            <v>W060</v>
          </cell>
          <cell r="D3124" t="str">
            <v>Speedo USA Maersk</v>
          </cell>
          <cell r="E3124" t="str">
            <v>8-7705014440</v>
          </cell>
          <cell r="F3124" t="str">
            <v>PRIDE ONE BRIEF 440</v>
          </cell>
          <cell r="G3124" t="str">
            <v>P1132</v>
          </cell>
          <cell r="H3124" t="str">
            <v>Swim Bottoms</v>
          </cell>
          <cell r="I3124" t="str">
            <v>812</v>
          </cell>
          <cell r="J3124" t="str">
            <v>Apparel</v>
          </cell>
          <cell r="K3124" t="str">
            <v>MNL</v>
          </cell>
          <cell r="L3124" t="str">
            <v>SS22</v>
          </cell>
          <cell r="M3124">
            <v>4.97</v>
          </cell>
          <cell r="N3124">
            <v>1</v>
          </cell>
          <cell r="O3124">
            <v>4.4729999999999999</v>
          </cell>
          <cell r="P3124">
            <v>0</v>
          </cell>
          <cell r="Q3124">
            <v>0</v>
          </cell>
          <cell r="R3124">
            <v>0</v>
          </cell>
          <cell r="S3124">
            <v>0</v>
          </cell>
          <cell r="T3124">
            <v>0</v>
          </cell>
          <cell r="U3124">
            <v>0</v>
          </cell>
          <cell r="V3124">
            <v>0</v>
          </cell>
          <cell r="W3124">
            <v>4.4729999999999999</v>
          </cell>
          <cell r="X3124">
            <v>4.97</v>
          </cell>
          <cell r="Y3124">
            <v>-0.49699999999999989</v>
          </cell>
          <cell r="Z3124">
            <v>4.4729999999999999</v>
          </cell>
          <cell r="AA3124">
            <v>0.49699999999999989</v>
          </cell>
          <cell r="AB3124">
            <v>0</v>
          </cell>
          <cell r="AC3124" t="str">
            <v>Mainline</v>
          </cell>
          <cell r="AD3124" t="str">
            <v>5_Male Racing</v>
          </cell>
          <cell r="AE3124" t="str">
            <v>S122</v>
          </cell>
          <cell r="AF3124" t="str">
            <v>Seasonal</v>
          </cell>
          <cell r="AG3124">
            <v>1</v>
          </cell>
          <cell r="AH3124" t="str">
            <v>&lt;N/A&gt;</v>
          </cell>
          <cell r="AI3124" t="str">
            <v>Racing</v>
          </cell>
          <cell r="AJ3124">
            <v>0</v>
          </cell>
          <cell r="AK3124">
            <v>0</v>
          </cell>
          <cell r="AL3124" t="str">
            <v/>
          </cell>
          <cell r="AM3124">
            <v>0.49699999999999989</v>
          </cell>
          <cell r="AN3124">
            <v>1</v>
          </cell>
          <cell r="AO3124">
            <v>0.49699999999999989</v>
          </cell>
        </row>
        <row r="3125">
          <cell r="A3125">
            <v>87705014624</v>
          </cell>
          <cell r="B3125" t="str">
            <v>3+ Seasons Old</v>
          </cell>
          <cell r="C3125" t="str">
            <v>W060</v>
          </cell>
          <cell r="D3125" t="str">
            <v>Speedo USA Maersk</v>
          </cell>
          <cell r="E3125" t="str">
            <v>8-7705014624</v>
          </cell>
          <cell r="F3125" t="str">
            <v>PRIDE ONE BRIEF 624</v>
          </cell>
          <cell r="G3125" t="str">
            <v>P1132</v>
          </cell>
          <cell r="H3125" t="str">
            <v>Swim Bottoms</v>
          </cell>
          <cell r="I3125" t="str">
            <v>812</v>
          </cell>
          <cell r="J3125" t="str">
            <v>Apparel</v>
          </cell>
          <cell r="K3125" t="str">
            <v>MNL</v>
          </cell>
          <cell r="L3125" t="str">
            <v>SS22</v>
          </cell>
          <cell r="M3125">
            <v>22</v>
          </cell>
          <cell r="N3125">
            <v>1</v>
          </cell>
          <cell r="O3125">
            <v>19.8</v>
          </cell>
          <cell r="P3125">
            <v>0</v>
          </cell>
          <cell r="Q3125">
            <v>0</v>
          </cell>
          <cell r="R3125">
            <v>0</v>
          </cell>
          <cell r="S3125">
            <v>0</v>
          </cell>
          <cell r="T3125">
            <v>0</v>
          </cell>
          <cell r="U3125">
            <v>0</v>
          </cell>
          <cell r="V3125">
            <v>0</v>
          </cell>
          <cell r="W3125">
            <v>19.8</v>
          </cell>
          <cell r="X3125">
            <v>22</v>
          </cell>
          <cell r="Y3125">
            <v>-2.1999999999999993</v>
          </cell>
          <cell r="Z3125">
            <v>19.8</v>
          </cell>
          <cell r="AA3125">
            <v>2.1999999999999993</v>
          </cell>
          <cell r="AB3125">
            <v>0</v>
          </cell>
          <cell r="AC3125" t="str">
            <v>Mainline</v>
          </cell>
          <cell r="AD3125" t="str">
            <v>5_Male Racing</v>
          </cell>
          <cell r="AE3125" t="str">
            <v>S122</v>
          </cell>
          <cell r="AF3125" t="str">
            <v>Seasonal</v>
          </cell>
          <cell r="AG3125">
            <v>1</v>
          </cell>
          <cell r="AH3125" t="str">
            <v>&lt;N/A&gt;</v>
          </cell>
          <cell r="AI3125" t="str">
            <v>Racing</v>
          </cell>
          <cell r="AJ3125">
            <v>0</v>
          </cell>
          <cell r="AK3125">
            <v>0</v>
          </cell>
          <cell r="AL3125" t="str">
            <v/>
          </cell>
          <cell r="AM3125">
            <v>2.1999999999999993</v>
          </cell>
          <cell r="AN3125">
            <v>1</v>
          </cell>
          <cell r="AO3125">
            <v>2.1999999999999993</v>
          </cell>
        </row>
        <row r="3126">
          <cell r="A3126">
            <v>87705014825</v>
          </cell>
          <cell r="B3126" t="str">
            <v>3+ Seasons Old</v>
          </cell>
          <cell r="C3126" t="str">
            <v>W060</v>
          </cell>
          <cell r="D3126" t="str">
            <v>Speedo USA Maersk</v>
          </cell>
          <cell r="E3126" t="str">
            <v>8-7705014825</v>
          </cell>
          <cell r="F3126" t="str">
            <v>PRIDE ONE BRIEF 825</v>
          </cell>
          <cell r="G3126" t="str">
            <v>P1132</v>
          </cell>
          <cell r="H3126" t="str">
            <v>Swim Bottoms</v>
          </cell>
          <cell r="I3126" t="str">
            <v>812</v>
          </cell>
          <cell r="J3126" t="str">
            <v>Apparel</v>
          </cell>
          <cell r="K3126" t="str">
            <v>MNL</v>
          </cell>
          <cell r="L3126" t="str">
            <v>SS22</v>
          </cell>
          <cell r="M3126">
            <v>22</v>
          </cell>
          <cell r="N3126">
            <v>1</v>
          </cell>
          <cell r="O3126">
            <v>19.8</v>
          </cell>
          <cell r="P3126">
            <v>0</v>
          </cell>
          <cell r="Q3126">
            <v>0</v>
          </cell>
          <cell r="R3126">
            <v>0</v>
          </cell>
          <cell r="S3126">
            <v>0</v>
          </cell>
          <cell r="T3126">
            <v>0</v>
          </cell>
          <cell r="U3126">
            <v>0</v>
          </cell>
          <cell r="V3126">
            <v>0</v>
          </cell>
          <cell r="W3126">
            <v>19.8</v>
          </cell>
          <cell r="X3126">
            <v>22</v>
          </cell>
          <cell r="Y3126">
            <v>-2.1999999999999993</v>
          </cell>
          <cell r="Z3126">
            <v>19.8</v>
          </cell>
          <cell r="AA3126">
            <v>2.1999999999999993</v>
          </cell>
          <cell r="AB3126">
            <v>0</v>
          </cell>
          <cell r="AC3126" t="str">
            <v>Mainline</v>
          </cell>
          <cell r="AD3126" t="str">
            <v>5_Male Racing</v>
          </cell>
          <cell r="AE3126" t="str">
            <v>S122</v>
          </cell>
          <cell r="AF3126" t="str">
            <v>Seasonal</v>
          </cell>
          <cell r="AG3126">
            <v>1</v>
          </cell>
          <cell r="AH3126" t="str">
            <v>&lt;N/A&gt;</v>
          </cell>
          <cell r="AI3126" t="str">
            <v>Racing</v>
          </cell>
          <cell r="AJ3126">
            <v>0</v>
          </cell>
          <cell r="AK3126">
            <v>0</v>
          </cell>
          <cell r="AL3126" t="str">
            <v/>
          </cell>
          <cell r="AM3126">
            <v>2.1999999999999993</v>
          </cell>
          <cell r="AN3126">
            <v>1</v>
          </cell>
          <cell r="AO3126">
            <v>2.1999999999999993</v>
          </cell>
        </row>
        <row r="3127">
          <cell r="A3127">
            <v>87705014847</v>
          </cell>
          <cell r="B3127" t="str">
            <v>3+ Seasons Old</v>
          </cell>
          <cell r="C3127" t="str">
            <v>W060</v>
          </cell>
          <cell r="D3127" t="str">
            <v>Speedo USA Maersk</v>
          </cell>
          <cell r="E3127" t="str">
            <v>8-7705014847</v>
          </cell>
          <cell r="F3127" t="str">
            <v>PRIDE ONE BRIEF 847</v>
          </cell>
          <cell r="G3127" t="str">
            <v>P1132</v>
          </cell>
          <cell r="H3127" t="str">
            <v>Swim Bottoms</v>
          </cell>
          <cell r="I3127" t="str">
            <v>812</v>
          </cell>
          <cell r="J3127" t="str">
            <v>Apparel</v>
          </cell>
          <cell r="K3127" t="str">
            <v>MNL</v>
          </cell>
          <cell r="L3127" t="str">
            <v>SS22</v>
          </cell>
          <cell r="M3127">
            <v>22</v>
          </cell>
          <cell r="N3127">
            <v>1</v>
          </cell>
          <cell r="O3127">
            <v>19.8</v>
          </cell>
          <cell r="P3127">
            <v>0</v>
          </cell>
          <cell r="Q3127">
            <v>0</v>
          </cell>
          <cell r="R3127">
            <v>0</v>
          </cell>
          <cell r="S3127">
            <v>0</v>
          </cell>
          <cell r="T3127">
            <v>0</v>
          </cell>
          <cell r="U3127">
            <v>0</v>
          </cell>
          <cell r="V3127">
            <v>0</v>
          </cell>
          <cell r="W3127">
            <v>19.8</v>
          </cell>
          <cell r="X3127">
            <v>22</v>
          </cell>
          <cell r="Y3127">
            <v>-2.1999999999999993</v>
          </cell>
          <cell r="Z3127">
            <v>19.8</v>
          </cell>
          <cell r="AA3127">
            <v>2.1999999999999993</v>
          </cell>
          <cell r="AB3127">
            <v>0</v>
          </cell>
          <cell r="AC3127" t="str">
            <v>Mainline</v>
          </cell>
          <cell r="AD3127" t="str">
            <v>5_Male Racing</v>
          </cell>
          <cell r="AE3127" t="str">
            <v>S122</v>
          </cell>
          <cell r="AF3127" t="str">
            <v>Seasonal</v>
          </cell>
          <cell r="AG3127">
            <v>1</v>
          </cell>
          <cell r="AH3127" t="str">
            <v>&lt;N/A&gt;</v>
          </cell>
          <cell r="AI3127" t="str">
            <v>Racing</v>
          </cell>
          <cell r="AJ3127">
            <v>0</v>
          </cell>
          <cell r="AK3127">
            <v>0</v>
          </cell>
          <cell r="AL3127" t="str">
            <v/>
          </cell>
          <cell r="AM3127">
            <v>2.1999999999999993</v>
          </cell>
          <cell r="AN3127">
            <v>1</v>
          </cell>
          <cell r="AO3127">
            <v>2.1999999999999993</v>
          </cell>
        </row>
        <row r="3128">
          <cell r="A3128">
            <v>87705014962</v>
          </cell>
          <cell r="B3128" t="str">
            <v>3+ Seasons Old</v>
          </cell>
          <cell r="C3128" t="str">
            <v>W060</v>
          </cell>
          <cell r="D3128" t="str">
            <v>Speedo USA Maersk</v>
          </cell>
          <cell r="E3128" t="str">
            <v>8-7705014962</v>
          </cell>
          <cell r="F3128" t="str">
            <v>PRIDE ONE BRIEF 962</v>
          </cell>
          <cell r="G3128" t="str">
            <v>P1132</v>
          </cell>
          <cell r="H3128" t="str">
            <v>Swim Bottoms</v>
          </cell>
          <cell r="I3128" t="str">
            <v>812</v>
          </cell>
          <cell r="J3128" t="str">
            <v>Apparel</v>
          </cell>
          <cell r="K3128" t="str">
            <v>MNL</v>
          </cell>
          <cell r="L3128" t="str">
            <v>SS22</v>
          </cell>
          <cell r="M3128">
            <v>5.68</v>
          </cell>
          <cell r="N3128">
            <v>1</v>
          </cell>
          <cell r="O3128">
            <v>5.1120000000000001</v>
          </cell>
          <cell r="P3128">
            <v>0</v>
          </cell>
          <cell r="Q3128">
            <v>0</v>
          </cell>
          <cell r="R3128">
            <v>0</v>
          </cell>
          <cell r="S3128">
            <v>0</v>
          </cell>
          <cell r="T3128">
            <v>0</v>
          </cell>
          <cell r="U3128">
            <v>0</v>
          </cell>
          <cell r="V3128">
            <v>0</v>
          </cell>
          <cell r="W3128">
            <v>5.1120000000000001</v>
          </cell>
          <cell r="X3128">
            <v>5.68</v>
          </cell>
          <cell r="Y3128">
            <v>-0.56799999999999962</v>
          </cell>
          <cell r="Z3128">
            <v>5.1120000000000001</v>
          </cell>
          <cell r="AA3128">
            <v>0.56799999999999962</v>
          </cell>
          <cell r="AB3128">
            <v>0</v>
          </cell>
          <cell r="AC3128" t="str">
            <v>Mainline</v>
          </cell>
          <cell r="AD3128" t="str">
            <v>5_Male Racing</v>
          </cell>
          <cell r="AE3128" t="str">
            <v>S122</v>
          </cell>
          <cell r="AF3128" t="str">
            <v>Seasonal</v>
          </cell>
          <cell r="AG3128">
            <v>1</v>
          </cell>
          <cell r="AH3128" t="str">
            <v>&lt;N/A&gt;</v>
          </cell>
          <cell r="AI3128" t="str">
            <v>Racing</v>
          </cell>
          <cell r="AJ3128">
            <v>0</v>
          </cell>
          <cell r="AK3128">
            <v>0</v>
          </cell>
          <cell r="AL3128" t="str">
            <v/>
          </cell>
          <cell r="AM3128">
            <v>0.56799999999999962</v>
          </cell>
          <cell r="AN3128">
            <v>1</v>
          </cell>
          <cell r="AO3128">
            <v>0.56799999999999962</v>
          </cell>
        </row>
        <row r="3129">
          <cell r="A3129" t="str">
            <v>8770501C001</v>
          </cell>
          <cell r="B3129" t="str">
            <v>3+ Seasons Old</v>
          </cell>
          <cell r="C3129" t="str">
            <v>W060</v>
          </cell>
          <cell r="D3129" t="str">
            <v>Speedo USA Maersk</v>
          </cell>
          <cell r="E3129" t="str">
            <v>8-770501C001</v>
          </cell>
          <cell r="F3129" t="str">
            <v>CAELEB PRINTED BRIEF 001</v>
          </cell>
          <cell r="G3129" t="str">
            <v>P1132</v>
          </cell>
          <cell r="H3129" t="str">
            <v>Swim Bottoms</v>
          </cell>
          <cell r="I3129" t="str">
            <v>812</v>
          </cell>
          <cell r="J3129" t="str">
            <v>Apparel</v>
          </cell>
          <cell r="K3129" t="str">
            <v>MNL</v>
          </cell>
          <cell r="L3129" t="str">
            <v>AW20</v>
          </cell>
          <cell r="M3129">
            <v>28.44</v>
          </cell>
          <cell r="N3129">
            <v>4</v>
          </cell>
          <cell r="O3129">
            <v>25.596</v>
          </cell>
          <cell r="P3129">
            <v>0</v>
          </cell>
          <cell r="Q3129">
            <v>0</v>
          </cell>
          <cell r="R3129">
            <v>0</v>
          </cell>
          <cell r="S3129">
            <v>-6.1099999999999994</v>
          </cell>
          <cell r="T3129">
            <v>4</v>
          </cell>
          <cell r="U3129">
            <v>-24.439999999999998</v>
          </cell>
          <cell r="V3129">
            <v>0</v>
          </cell>
          <cell r="W3129">
            <v>6.399</v>
          </cell>
          <cell r="X3129">
            <v>7.11</v>
          </cell>
          <cell r="Y3129">
            <v>-0.7110000000000003</v>
          </cell>
          <cell r="Z3129">
            <v>6.399</v>
          </cell>
          <cell r="AA3129">
            <v>0.7110000000000003</v>
          </cell>
          <cell r="AB3129">
            <v>0</v>
          </cell>
          <cell r="AC3129" t="str">
            <v>Mainline</v>
          </cell>
          <cell r="AD3129" t="str">
            <v>5_Male Racing</v>
          </cell>
          <cell r="AE3129" t="str">
            <v>S220</v>
          </cell>
          <cell r="AF3129" t="str">
            <v>Seasonal</v>
          </cell>
          <cell r="AG3129">
            <v>1</v>
          </cell>
          <cell r="AH3129" t="str">
            <v>At Once</v>
          </cell>
          <cell r="AI3129" t="str">
            <v>Racing</v>
          </cell>
          <cell r="AJ3129" t="str">
            <v/>
          </cell>
          <cell r="AK3129">
            <v>0</v>
          </cell>
          <cell r="AL3129" t="str">
            <v/>
          </cell>
          <cell r="AM3129">
            <v>2.8440000000000012</v>
          </cell>
          <cell r="AN3129">
            <v>4</v>
          </cell>
          <cell r="AO3129">
            <v>0.7110000000000003</v>
          </cell>
        </row>
        <row r="3130">
          <cell r="A3130" t="str">
            <v>8770501C601</v>
          </cell>
          <cell r="B3130" t="str">
            <v>3+ Seasons Old</v>
          </cell>
          <cell r="C3130" t="str">
            <v>W060</v>
          </cell>
          <cell r="D3130" t="str">
            <v>Speedo USA Maersk</v>
          </cell>
          <cell r="E3130" t="str">
            <v>8-770501C601</v>
          </cell>
          <cell r="F3130" t="str">
            <v>CAELEB PRINTED BRIEF 601</v>
          </cell>
          <cell r="G3130" t="str">
            <v>P1132</v>
          </cell>
          <cell r="H3130" t="str">
            <v>Swim Bottoms</v>
          </cell>
          <cell r="I3130" t="str">
            <v>812</v>
          </cell>
          <cell r="J3130" t="str">
            <v>Apparel</v>
          </cell>
          <cell r="K3130" t="str">
            <v>MNL</v>
          </cell>
          <cell r="L3130" t="str">
            <v>AW20</v>
          </cell>
          <cell r="M3130">
            <v>497.7</v>
          </cell>
          <cell r="N3130">
            <v>70</v>
          </cell>
          <cell r="O3130">
            <v>447.93</v>
          </cell>
          <cell r="P3130">
            <v>0</v>
          </cell>
          <cell r="Q3130">
            <v>0</v>
          </cell>
          <cell r="R3130">
            <v>0</v>
          </cell>
          <cell r="S3130">
            <v>-6.11</v>
          </cell>
          <cell r="T3130">
            <v>70</v>
          </cell>
          <cell r="U3130">
            <v>-427.70000000000005</v>
          </cell>
          <cell r="V3130">
            <v>0</v>
          </cell>
          <cell r="W3130">
            <v>6.399</v>
          </cell>
          <cell r="X3130">
            <v>7.1099999999999994</v>
          </cell>
          <cell r="Y3130">
            <v>-0.71099999999999941</v>
          </cell>
          <cell r="Z3130">
            <v>6.399</v>
          </cell>
          <cell r="AA3130">
            <v>0.71099999999999941</v>
          </cell>
          <cell r="AB3130">
            <v>0</v>
          </cell>
          <cell r="AC3130" t="str">
            <v>Mainline</v>
          </cell>
          <cell r="AD3130" t="str">
            <v>5_Male Racing</v>
          </cell>
          <cell r="AE3130" t="str">
            <v>S220</v>
          </cell>
          <cell r="AF3130" t="str">
            <v>Seasonal</v>
          </cell>
          <cell r="AG3130">
            <v>1</v>
          </cell>
          <cell r="AH3130" t="str">
            <v>At Once</v>
          </cell>
          <cell r="AI3130" t="str">
            <v>Racing</v>
          </cell>
          <cell r="AJ3130" t="str">
            <v/>
          </cell>
          <cell r="AK3130">
            <v>0</v>
          </cell>
          <cell r="AL3130" t="str">
            <v/>
          </cell>
          <cell r="AM3130">
            <v>49.76999999999996</v>
          </cell>
          <cell r="AN3130">
            <v>70</v>
          </cell>
          <cell r="AO3130">
            <v>0.71099999999999941</v>
          </cell>
        </row>
        <row r="3131">
          <cell r="A3131">
            <v>87705020320</v>
          </cell>
          <cell r="B3131" t="str">
            <v>3+ Seasons Old</v>
          </cell>
          <cell r="C3131" t="str">
            <v>W060</v>
          </cell>
          <cell r="D3131" t="str">
            <v>Speedo USA Maersk</v>
          </cell>
          <cell r="E3131" t="str">
            <v>8-7705020320</v>
          </cell>
          <cell r="F3131" t="str">
            <v>LANE GAME JAMMER 320</v>
          </cell>
          <cell r="G3131" t="str">
            <v>P1132</v>
          </cell>
          <cell r="H3131" t="str">
            <v>Swim Bottoms</v>
          </cell>
          <cell r="I3131" t="str">
            <v>812</v>
          </cell>
          <cell r="J3131" t="str">
            <v>Apparel</v>
          </cell>
          <cell r="K3131" t="str">
            <v>MNL</v>
          </cell>
          <cell r="L3131" t="str">
            <v>SS22</v>
          </cell>
          <cell r="M3131">
            <v>88.33</v>
          </cell>
          <cell r="N3131">
            <v>11</v>
          </cell>
          <cell r="O3131">
            <v>79.497</v>
          </cell>
          <cell r="P3131">
            <v>0</v>
          </cell>
          <cell r="Q3131">
            <v>0</v>
          </cell>
          <cell r="R3131">
            <v>0</v>
          </cell>
          <cell r="S3131">
            <v>-7.0299999999999985</v>
          </cell>
          <cell r="T3131">
            <v>11</v>
          </cell>
          <cell r="U3131">
            <v>-77.329999999999984</v>
          </cell>
          <cell r="V3131">
            <v>0</v>
          </cell>
          <cell r="W3131">
            <v>7.2270000000000003</v>
          </cell>
          <cell r="X3131">
            <v>8.0299999999999994</v>
          </cell>
          <cell r="Y3131">
            <v>-0.80299999999999905</v>
          </cell>
          <cell r="Z3131">
            <v>7.2270000000000003</v>
          </cell>
          <cell r="AA3131">
            <v>0.80299999999999905</v>
          </cell>
          <cell r="AB3131">
            <v>0</v>
          </cell>
          <cell r="AC3131" t="str">
            <v>Mainline</v>
          </cell>
          <cell r="AD3131" t="str">
            <v>5_Male Racing</v>
          </cell>
          <cell r="AE3131" t="str">
            <v>S122</v>
          </cell>
          <cell r="AF3131" t="str">
            <v>Core</v>
          </cell>
          <cell r="AG3131">
            <v>1</v>
          </cell>
          <cell r="AH3131" t="str">
            <v>At Once</v>
          </cell>
          <cell r="AI3131" t="str">
            <v>Racing</v>
          </cell>
          <cell r="AJ3131" t="str">
            <v>Summer Team Print</v>
          </cell>
          <cell r="AK3131">
            <v>0</v>
          </cell>
          <cell r="AL3131" t="str">
            <v/>
          </cell>
          <cell r="AM3131">
            <v>8.8329999999999895</v>
          </cell>
          <cell r="AN3131">
            <v>11</v>
          </cell>
          <cell r="AO3131">
            <v>0.80299999999999905</v>
          </cell>
        </row>
        <row r="3132">
          <cell r="A3132">
            <v>87705020421</v>
          </cell>
          <cell r="B3132" t="str">
            <v>3+ Seasons Old</v>
          </cell>
          <cell r="C3132" t="str">
            <v>W060</v>
          </cell>
          <cell r="D3132" t="str">
            <v>Speedo USA Maersk</v>
          </cell>
          <cell r="E3132" t="str">
            <v>8-7705020421</v>
          </cell>
          <cell r="F3132" t="str">
            <v>LANE GAME JAMMER 421</v>
          </cell>
          <cell r="G3132" t="str">
            <v>P1132</v>
          </cell>
          <cell r="H3132" t="str">
            <v>Swim Bottoms</v>
          </cell>
          <cell r="I3132" t="str">
            <v>812</v>
          </cell>
          <cell r="J3132" t="str">
            <v>Apparel</v>
          </cell>
          <cell r="K3132" t="str">
            <v>MNL</v>
          </cell>
          <cell r="L3132" t="str">
            <v>SS22</v>
          </cell>
          <cell r="M3132">
            <v>24.09</v>
          </cell>
          <cell r="N3132">
            <v>3</v>
          </cell>
          <cell r="O3132">
            <v>21.681000000000001</v>
          </cell>
          <cell r="P3132">
            <v>0</v>
          </cell>
          <cell r="Q3132">
            <v>0</v>
          </cell>
          <cell r="R3132">
            <v>0</v>
          </cell>
          <cell r="S3132">
            <v>-7.0299999999999985</v>
          </cell>
          <cell r="T3132">
            <v>3</v>
          </cell>
          <cell r="U3132">
            <v>-21.089999999999996</v>
          </cell>
          <cell r="V3132">
            <v>0</v>
          </cell>
          <cell r="W3132">
            <v>7.2270000000000003</v>
          </cell>
          <cell r="X3132">
            <v>8.0299999999999994</v>
          </cell>
          <cell r="Y3132">
            <v>-0.80299999999999905</v>
          </cell>
          <cell r="Z3132">
            <v>7.2270000000000003</v>
          </cell>
          <cell r="AA3132">
            <v>0.80299999999999905</v>
          </cell>
          <cell r="AB3132">
            <v>0</v>
          </cell>
          <cell r="AC3132" t="str">
            <v>Mainline</v>
          </cell>
          <cell r="AD3132" t="str">
            <v>5_Male Racing</v>
          </cell>
          <cell r="AE3132" t="str">
            <v>S122</v>
          </cell>
          <cell r="AF3132" t="str">
            <v>Core</v>
          </cell>
          <cell r="AG3132">
            <v>1</v>
          </cell>
          <cell r="AH3132" t="str">
            <v>At Once</v>
          </cell>
          <cell r="AI3132" t="str">
            <v>Racing</v>
          </cell>
          <cell r="AJ3132" t="str">
            <v>Summer Team Print</v>
          </cell>
          <cell r="AK3132">
            <v>0</v>
          </cell>
          <cell r="AL3132" t="str">
            <v/>
          </cell>
          <cell r="AM3132">
            <v>2.4089999999999971</v>
          </cell>
          <cell r="AN3132">
            <v>3</v>
          </cell>
          <cell r="AO3132">
            <v>0.80299999999999905</v>
          </cell>
        </row>
        <row r="3133">
          <cell r="A3133">
            <v>87705020431</v>
          </cell>
          <cell r="B3133" t="str">
            <v>3+ Seasons Old</v>
          </cell>
          <cell r="C3133" t="str">
            <v>W060</v>
          </cell>
          <cell r="D3133" t="str">
            <v>Speedo USA Maersk</v>
          </cell>
          <cell r="E3133" t="str">
            <v>8-7705020431</v>
          </cell>
          <cell r="F3133" t="str">
            <v>LANE GAME JAMMER 431</v>
          </cell>
          <cell r="G3133" t="str">
            <v>P1132</v>
          </cell>
          <cell r="H3133" t="str">
            <v>Swim Bottoms</v>
          </cell>
          <cell r="I3133" t="str">
            <v>812</v>
          </cell>
          <cell r="J3133" t="str">
            <v>Apparel</v>
          </cell>
          <cell r="K3133" t="str">
            <v>MNL</v>
          </cell>
          <cell r="L3133" t="str">
            <v>SS22</v>
          </cell>
          <cell r="M3133">
            <v>56.21</v>
          </cell>
          <cell r="N3133">
            <v>7</v>
          </cell>
          <cell r="O3133">
            <v>50.588999999999999</v>
          </cell>
          <cell r="P3133">
            <v>0</v>
          </cell>
          <cell r="Q3133">
            <v>0</v>
          </cell>
          <cell r="R3133">
            <v>0</v>
          </cell>
          <cell r="S3133">
            <v>-6.0299999999999985</v>
          </cell>
          <cell r="T3133">
            <v>7</v>
          </cell>
          <cell r="U3133">
            <v>-42.209999999999987</v>
          </cell>
          <cell r="V3133">
            <v>0</v>
          </cell>
          <cell r="W3133">
            <v>7.2269999999999994</v>
          </cell>
          <cell r="X3133">
            <v>8.0299999999999994</v>
          </cell>
          <cell r="Y3133">
            <v>-0.80299999999999994</v>
          </cell>
          <cell r="Z3133">
            <v>7.2269999999999994</v>
          </cell>
          <cell r="AA3133">
            <v>0.80299999999999994</v>
          </cell>
          <cell r="AB3133">
            <v>0</v>
          </cell>
          <cell r="AC3133" t="str">
            <v>Mainline</v>
          </cell>
          <cell r="AD3133" t="str">
            <v>5_Male Racing</v>
          </cell>
          <cell r="AE3133" t="str">
            <v>S122</v>
          </cell>
          <cell r="AF3133" t="str">
            <v>Core</v>
          </cell>
          <cell r="AG3133">
            <v>1</v>
          </cell>
          <cell r="AH3133" t="str">
            <v>Release 10-19-23</v>
          </cell>
          <cell r="AI3133" t="str">
            <v>Racing</v>
          </cell>
          <cell r="AJ3133" t="str">
            <v>Summer Team Print</v>
          </cell>
          <cell r="AK3133">
            <v>0</v>
          </cell>
          <cell r="AL3133" t="str">
            <v/>
          </cell>
          <cell r="AM3133">
            <v>5.6209999999999996</v>
          </cell>
          <cell r="AN3133">
            <v>7</v>
          </cell>
          <cell r="AO3133">
            <v>0.80299999999999994</v>
          </cell>
        </row>
        <row r="3134">
          <cell r="A3134">
            <v>87705020502</v>
          </cell>
          <cell r="B3134" t="str">
            <v>3+ Seasons Old</v>
          </cell>
          <cell r="C3134" t="str">
            <v>W060</v>
          </cell>
          <cell r="D3134" t="str">
            <v>Speedo USA Maersk</v>
          </cell>
          <cell r="E3134" t="str">
            <v>8-7705020502</v>
          </cell>
          <cell r="F3134" t="str">
            <v>LANE GAME JAMMER 502</v>
          </cell>
          <cell r="G3134" t="str">
            <v>P1132</v>
          </cell>
          <cell r="H3134" t="str">
            <v>Swim Bottoms</v>
          </cell>
          <cell r="I3134" t="str">
            <v>812</v>
          </cell>
          <cell r="J3134" t="str">
            <v>Apparel</v>
          </cell>
          <cell r="K3134" t="str">
            <v>MNL</v>
          </cell>
          <cell r="L3134" t="str">
            <v>SS22</v>
          </cell>
          <cell r="M3134">
            <v>104.39</v>
          </cell>
          <cell r="N3134">
            <v>13</v>
          </cell>
          <cell r="O3134">
            <v>93.951000000000008</v>
          </cell>
          <cell r="P3134">
            <v>0</v>
          </cell>
          <cell r="Q3134">
            <v>0</v>
          </cell>
          <cell r="R3134">
            <v>0</v>
          </cell>
          <cell r="S3134">
            <v>-7.0299999999999994</v>
          </cell>
          <cell r="T3134">
            <v>13</v>
          </cell>
          <cell r="U3134">
            <v>-91.389999999999986</v>
          </cell>
          <cell r="V3134">
            <v>0</v>
          </cell>
          <cell r="W3134">
            <v>7.2270000000000003</v>
          </cell>
          <cell r="X3134">
            <v>8.0299999999999994</v>
          </cell>
          <cell r="Y3134">
            <v>-0.80299999999999905</v>
          </cell>
          <cell r="Z3134">
            <v>7.2270000000000003</v>
          </cell>
          <cell r="AA3134">
            <v>0.80299999999999905</v>
          </cell>
          <cell r="AB3134">
            <v>0</v>
          </cell>
          <cell r="AC3134" t="str">
            <v>Mainline</v>
          </cell>
          <cell r="AD3134" t="str">
            <v>5_Male Racing</v>
          </cell>
          <cell r="AE3134" t="str">
            <v>S122</v>
          </cell>
          <cell r="AF3134" t="str">
            <v>Core</v>
          </cell>
          <cell r="AG3134">
            <v>1</v>
          </cell>
          <cell r="AH3134" t="str">
            <v>At Once</v>
          </cell>
          <cell r="AI3134" t="str">
            <v>Racing</v>
          </cell>
          <cell r="AJ3134" t="str">
            <v>Summer Team Print</v>
          </cell>
          <cell r="AK3134">
            <v>0</v>
          </cell>
          <cell r="AL3134" t="str">
            <v/>
          </cell>
          <cell r="AM3134">
            <v>10.438999999999988</v>
          </cell>
          <cell r="AN3134">
            <v>13</v>
          </cell>
          <cell r="AO3134">
            <v>0.80299999999999905</v>
          </cell>
        </row>
        <row r="3135">
          <cell r="A3135">
            <v>87705020985</v>
          </cell>
          <cell r="B3135" t="str">
            <v>3+ Seasons Old</v>
          </cell>
          <cell r="C3135" t="str">
            <v>W060</v>
          </cell>
          <cell r="D3135" t="str">
            <v>Speedo USA Maersk</v>
          </cell>
          <cell r="E3135" t="str">
            <v>8-7705020985</v>
          </cell>
          <cell r="F3135" t="str">
            <v>LANE GAME JAMMER 985</v>
          </cell>
          <cell r="G3135" t="str">
            <v>P1132</v>
          </cell>
          <cell r="H3135" t="str">
            <v>Swim Bottoms</v>
          </cell>
          <cell r="I3135" t="str">
            <v>812</v>
          </cell>
          <cell r="J3135" t="str">
            <v>Apparel</v>
          </cell>
          <cell r="K3135" t="str">
            <v>MNL</v>
          </cell>
          <cell r="L3135" t="str">
            <v>SS22</v>
          </cell>
          <cell r="M3135">
            <v>40.15</v>
          </cell>
          <cell r="N3135">
            <v>5</v>
          </cell>
          <cell r="O3135">
            <v>36.134999999999998</v>
          </cell>
          <cell r="P3135">
            <v>0</v>
          </cell>
          <cell r="Q3135">
            <v>0</v>
          </cell>
          <cell r="R3135">
            <v>0</v>
          </cell>
          <cell r="S3135">
            <v>-7.0299999999999994</v>
          </cell>
          <cell r="T3135">
            <v>5</v>
          </cell>
          <cell r="U3135">
            <v>-35.15</v>
          </cell>
          <cell r="V3135">
            <v>0</v>
          </cell>
          <cell r="W3135">
            <v>7.2269999999999994</v>
          </cell>
          <cell r="X3135">
            <v>8.0299999999999994</v>
          </cell>
          <cell r="Y3135">
            <v>-0.80299999999999994</v>
          </cell>
          <cell r="Z3135">
            <v>7.2269999999999994</v>
          </cell>
          <cell r="AA3135">
            <v>0.80299999999999994</v>
          </cell>
          <cell r="AB3135">
            <v>0</v>
          </cell>
          <cell r="AC3135" t="str">
            <v>Mainline</v>
          </cell>
          <cell r="AD3135" t="str">
            <v>5_Male Racing</v>
          </cell>
          <cell r="AE3135" t="str">
            <v>S122</v>
          </cell>
          <cell r="AF3135" t="str">
            <v>Core</v>
          </cell>
          <cell r="AG3135">
            <v>1</v>
          </cell>
          <cell r="AH3135" t="str">
            <v>At Once</v>
          </cell>
          <cell r="AI3135" t="str">
            <v>Racing</v>
          </cell>
          <cell r="AJ3135" t="str">
            <v>Summer Team Print</v>
          </cell>
          <cell r="AK3135">
            <v>0</v>
          </cell>
          <cell r="AL3135" t="str">
            <v/>
          </cell>
          <cell r="AM3135">
            <v>4.0149999999999997</v>
          </cell>
          <cell r="AN3135">
            <v>5</v>
          </cell>
          <cell r="AO3135">
            <v>0.80299999999999994</v>
          </cell>
        </row>
        <row r="3136">
          <cell r="A3136">
            <v>87705022808</v>
          </cell>
          <cell r="B3136" t="str">
            <v>3+ Seasons Old</v>
          </cell>
          <cell r="C3136" t="str">
            <v>W060</v>
          </cell>
          <cell r="D3136" t="str">
            <v>Speedo USA Maersk</v>
          </cell>
          <cell r="E3136" t="str">
            <v>8-7705022808</v>
          </cell>
          <cell r="F3136" t="str">
            <v>PLAY THE ANGLES JAMM 808</v>
          </cell>
          <cell r="G3136" t="str">
            <v>P1132</v>
          </cell>
          <cell r="H3136" t="str">
            <v>Swim Bottoms</v>
          </cell>
          <cell r="I3136" t="str">
            <v>812</v>
          </cell>
          <cell r="J3136" t="str">
            <v>Apparel</v>
          </cell>
          <cell r="K3136" t="str">
            <v>MNL</v>
          </cell>
          <cell r="L3136" t="str">
            <v>S120</v>
          </cell>
          <cell r="M3136">
            <v>8.1</v>
          </cell>
          <cell r="N3136">
            <v>1</v>
          </cell>
          <cell r="O3136">
            <v>7.29</v>
          </cell>
          <cell r="P3136">
            <v>0</v>
          </cell>
          <cell r="Q3136">
            <v>0</v>
          </cell>
          <cell r="R3136">
            <v>0</v>
          </cell>
          <cell r="S3136">
            <v>0</v>
          </cell>
          <cell r="T3136">
            <v>0</v>
          </cell>
          <cell r="U3136">
            <v>0</v>
          </cell>
          <cell r="V3136">
            <v>0</v>
          </cell>
          <cell r="W3136">
            <v>7.29</v>
          </cell>
          <cell r="X3136">
            <v>8.1</v>
          </cell>
          <cell r="Y3136">
            <v>-0.80999999999999961</v>
          </cell>
          <cell r="Z3136">
            <v>7.29</v>
          </cell>
          <cell r="AA3136">
            <v>0.80999999999999961</v>
          </cell>
          <cell r="AB3136">
            <v>0</v>
          </cell>
          <cell r="AC3136" t="str">
            <v>Mainline</v>
          </cell>
          <cell r="AD3136" t="str">
            <v>5_Male Racing</v>
          </cell>
          <cell r="AE3136" t="str">
            <v>S120</v>
          </cell>
          <cell r="AF3136" t="str">
            <v>Core</v>
          </cell>
          <cell r="AG3136">
            <v>1</v>
          </cell>
          <cell r="AH3136" t="str">
            <v>&lt;N/A&gt;</v>
          </cell>
          <cell r="AI3136" t="str">
            <v>Racing</v>
          </cell>
          <cell r="AJ3136" t="str">
            <v>Summer Team Print</v>
          </cell>
          <cell r="AK3136">
            <v>0</v>
          </cell>
          <cell r="AL3136" t="str">
            <v/>
          </cell>
          <cell r="AM3136">
            <v>0.80999999999999961</v>
          </cell>
          <cell r="AN3136">
            <v>1</v>
          </cell>
          <cell r="AO3136">
            <v>0.80999999999999961</v>
          </cell>
        </row>
        <row r="3137">
          <cell r="A3137">
            <v>87705024320</v>
          </cell>
          <cell r="B3137" t="str">
            <v>3+ Seasons Old</v>
          </cell>
          <cell r="C3137" t="str">
            <v>W060</v>
          </cell>
          <cell r="D3137" t="str">
            <v>Speedo USA Maersk</v>
          </cell>
          <cell r="E3137" t="str">
            <v>8-7705024320</v>
          </cell>
          <cell r="F3137" t="str">
            <v>CODED RIFF JAMMER 320</v>
          </cell>
          <cell r="G3137" t="str">
            <v>P1132</v>
          </cell>
          <cell r="H3137" t="str">
            <v>Swim Bottoms</v>
          </cell>
          <cell r="I3137" t="str">
            <v>812</v>
          </cell>
          <cell r="J3137" t="str">
            <v>Apparel</v>
          </cell>
          <cell r="K3137" t="str">
            <v>MNL</v>
          </cell>
          <cell r="L3137" t="str">
            <v>SS22</v>
          </cell>
          <cell r="M3137">
            <v>121.8</v>
          </cell>
          <cell r="N3137">
            <v>14</v>
          </cell>
          <cell r="O3137">
            <v>109.62</v>
          </cell>
          <cell r="P3137">
            <v>0</v>
          </cell>
          <cell r="Q3137">
            <v>0</v>
          </cell>
          <cell r="R3137">
            <v>0</v>
          </cell>
          <cell r="S3137">
            <v>-7.7</v>
          </cell>
          <cell r="T3137">
            <v>14</v>
          </cell>
          <cell r="U3137">
            <v>-107.8</v>
          </cell>
          <cell r="V3137">
            <v>0</v>
          </cell>
          <cell r="W3137">
            <v>7.83</v>
          </cell>
          <cell r="X3137">
            <v>8.6999999999999993</v>
          </cell>
          <cell r="Y3137">
            <v>-0.86999999999999922</v>
          </cell>
          <cell r="Z3137">
            <v>7.83</v>
          </cell>
          <cell r="AA3137">
            <v>0.86999999999999922</v>
          </cell>
          <cell r="AB3137">
            <v>0</v>
          </cell>
          <cell r="AC3137" t="str">
            <v>Mainline</v>
          </cell>
          <cell r="AD3137" t="str">
            <v>5_Male Racing</v>
          </cell>
          <cell r="AE3137" t="str">
            <v>S122</v>
          </cell>
          <cell r="AF3137" t="str">
            <v>Core</v>
          </cell>
          <cell r="AG3137">
            <v>1</v>
          </cell>
          <cell r="AH3137" t="str">
            <v>At Once</v>
          </cell>
          <cell r="AI3137" t="str">
            <v>Racing</v>
          </cell>
          <cell r="AJ3137" t="str">
            <v>Summer Team Print</v>
          </cell>
          <cell r="AK3137">
            <v>0</v>
          </cell>
          <cell r="AL3137" t="str">
            <v/>
          </cell>
          <cell r="AM3137">
            <v>12.179999999999989</v>
          </cell>
          <cell r="AN3137">
            <v>14</v>
          </cell>
          <cell r="AO3137">
            <v>0.86999999999999922</v>
          </cell>
        </row>
        <row r="3138">
          <cell r="A3138">
            <v>87705024431</v>
          </cell>
          <cell r="B3138" t="str">
            <v>3+ Seasons Old</v>
          </cell>
          <cell r="C3138" t="str">
            <v>W060</v>
          </cell>
          <cell r="D3138" t="str">
            <v>Speedo USA Maersk</v>
          </cell>
          <cell r="E3138" t="str">
            <v>8-7705024431</v>
          </cell>
          <cell r="F3138" t="str">
            <v>CODED RIFF JAMMER 431</v>
          </cell>
          <cell r="G3138" t="str">
            <v>P1132</v>
          </cell>
          <cell r="H3138" t="str">
            <v>Swim Bottoms</v>
          </cell>
          <cell r="I3138" t="str">
            <v>812</v>
          </cell>
          <cell r="J3138" t="str">
            <v>Apparel</v>
          </cell>
          <cell r="K3138" t="str">
            <v>MNL</v>
          </cell>
          <cell r="L3138" t="str">
            <v>SS22</v>
          </cell>
          <cell r="M3138">
            <v>139.19999999999999</v>
          </cell>
          <cell r="N3138">
            <v>16</v>
          </cell>
          <cell r="O3138">
            <v>125.27999999999999</v>
          </cell>
          <cell r="P3138">
            <v>0</v>
          </cell>
          <cell r="Q3138">
            <v>0</v>
          </cell>
          <cell r="R3138">
            <v>0</v>
          </cell>
          <cell r="S3138">
            <v>-7.7000000000000011</v>
          </cell>
          <cell r="T3138">
            <v>16</v>
          </cell>
          <cell r="U3138">
            <v>-123.20000000000002</v>
          </cell>
          <cell r="V3138">
            <v>0</v>
          </cell>
          <cell r="W3138">
            <v>7.8299999999999992</v>
          </cell>
          <cell r="X3138">
            <v>8.6999999999999993</v>
          </cell>
          <cell r="Y3138">
            <v>-0.87000000000000011</v>
          </cell>
          <cell r="Z3138">
            <v>7.8299999999999992</v>
          </cell>
          <cell r="AA3138">
            <v>0.87000000000000011</v>
          </cell>
          <cell r="AB3138">
            <v>0</v>
          </cell>
          <cell r="AC3138" t="str">
            <v>Mainline</v>
          </cell>
          <cell r="AD3138" t="str">
            <v>5_Male Racing</v>
          </cell>
          <cell r="AE3138" t="str">
            <v>S122</v>
          </cell>
          <cell r="AF3138" t="str">
            <v>Core</v>
          </cell>
          <cell r="AG3138">
            <v>1</v>
          </cell>
          <cell r="AH3138" t="str">
            <v>At Once</v>
          </cell>
          <cell r="AI3138" t="str">
            <v>Racing</v>
          </cell>
          <cell r="AJ3138" t="str">
            <v>Summer Team Print</v>
          </cell>
          <cell r="AK3138">
            <v>0</v>
          </cell>
          <cell r="AL3138" t="str">
            <v/>
          </cell>
          <cell r="AM3138">
            <v>13.920000000000002</v>
          </cell>
          <cell r="AN3138">
            <v>16</v>
          </cell>
          <cell r="AO3138">
            <v>0.87000000000000011</v>
          </cell>
        </row>
        <row r="3139">
          <cell r="A3139">
            <v>87705024502</v>
          </cell>
          <cell r="B3139" t="str">
            <v>3+ Seasons Old</v>
          </cell>
          <cell r="C3139" t="str">
            <v>W060</v>
          </cell>
          <cell r="D3139" t="str">
            <v>Speedo USA Maersk</v>
          </cell>
          <cell r="E3139" t="str">
            <v>8-7705024502</v>
          </cell>
          <cell r="F3139" t="str">
            <v>CODED RIFF JAMMER 502</v>
          </cell>
          <cell r="G3139" t="str">
            <v>P1132</v>
          </cell>
          <cell r="H3139" t="str">
            <v>Swim Bottoms</v>
          </cell>
          <cell r="I3139" t="str">
            <v>812</v>
          </cell>
          <cell r="J3139" t="str">
            <v>Apparel</v>
          </cell>
          <cell r="K3139" t="str">
            <v>MNL</v>
          </cell>
          <cell r="L3139" t="str">
            <v>SS22</v>
          </cell>
          <cell r="M3139">
            <v>443.7</v>
          </cell>
          <cell r="N3139">
            <v>51</v>
          </cell>
          <cell r="O3139">
            <v>399.33</v>
          </cell>
          <cell r="P3139">
            <v>0</v>
          </cell>
          <cell r="Q3139">
            <v>0</v>
          </cell>
          <cell r="R3139">
            <v>0</v>
          </cell>
          <cell r="S3139">
            <v>-7.7</v>
          </cell>
          <cell r="T3139">
            <v>51</v>
          </cell>
          <cell r="U3139">
            <v>-392.7</v>
          </cell>
          <cell r="V3139">
            <v>0</v>
          </cell>
          <cell r="W3139">
            <v>7.83</v>
          </cell>
          <cell r="X3139">
            <v>8.6999999999999993</v>
          </cell>
          <cell r="Y3139">
            <v>-0.86999999999999922</v>
          </cell>
          <cell r="Z3139">
            <v>7.83</v>
          </cell>
          <cell r="AA3139">
            <v>0.86999999999999922</v>
          </cell>
          <cell r="AB3139">
            <v>0</v>
          </cell>
          <cell r="AC3139" t="str">
            <v>Mainline</v>
          </cell>
          <cell r="AD3139" t="str">
            <v>5_Male Racing</v>
          </cell>
          <cell r="AE3139" t="str">
            <v>S122</v>
          </cell>
          <cell r="AF3139" t="str">
            <v>Core</v>
          </cell>
          <cell r="AG3139">
            <v>1</v>
          </cell>
          <cell r="AH3139" t="str">
            <v>At Once</v>
          </cell>
          <cell r="AI3139" t="str">
            <v>Racing</v>
          </cell>
          <cell r="AJ3139" t="str">
            <v>Summer Team Print</v>
          </cell>
          <cell r="AK3139">
            <v>0</v>
          </cell>
          <cell r="AL3139" t="str">
            <v/>
          </cell>
          <cell r="AM3139">
            <v>44.369999999999962</v>
          </cell>
          <cell r="AN3139">
            <v>51</v>
          </cell>
          <cell r="AO3139">
            <v>0.86999999999999922</v>
          </cell>
        </row>
        <row r="3140">
          <cell r="A3140">
            <v>87705024601</v>
          </cell>
          <cell r="B3140" t="str">
            <v>3+ Seasons Old</v>
          </cell>
          <cell r="C3140" t="str">
            <v>W060</v>
          </cell>
          <cell r="D3140" t="str">
            <v>Speedo USA Maersk</v>
          </cell>
          <cell r="E3140" t="str">
            <v>8-7705024601</v>
          </cell>
          <cell r="F3140" t="str">
            <v>CODED RIFF JAMMER 601</v>
          </cell>
          <cell r="G3140" t="str">
            <v>P1132</v>
          </cell>
          <cell r="H3140" t="str">
            <v>Swim Bottoms</v>
          </cell>
          <cell r="I3140" t="str">
            <v>812</v>
          </cell>
          <cell r="J3140" t="str">
            <v>Apparel</v>
          </cell>
          <cell r="K3140" t="str">
            <v>MNL</v>
          </cell>
          <cell r="L3140" t="str">
            <v>SS22</v>
          </cell>
          <cell r="M3140">
            <v>147.9</v>
          </cell>
          <cell r="N3140">
            <v>17</v>
          </cell>
          <cell r="O3140">
            <v>133.11000000000001</v>
          </cell>
          <cell r="P3140">
            <v>0</v>
          </cell>
          <cell r="Q3140">
            <v>0</v>
          </cell>
          <cell r="R3140">
            <v>0</v>
          </cell>
          <cell r="S3140">
            <v>-7.7000000000000011</v>
          </cell>
          <cell r="T3140">
            <v>17</v>
          </cell>
          <cell r="U3140">
            <v>-130.9</v>
          </cell>
          <cell r="V3140">
            <v>0</v>
          </cell>
          <cell r="W3140">
            <v>7.830000000000001</v>
          </cell>
          <cell r="X3140">
            <v>8.7000000000000011</v>
          </cell>
          <cell r="Y3140">
            <v>-0.87000000000000011</v>
          </cell>
          <cell r="Z3140">
            <v>7.830000000000001</v>
          </cell>
          <cell r="AA3140">
            <v>0.87000000000000011</v>
          </cell>
          <cell r="AB3140">
            <v>0</v>
          </cell>
          <cell r="AC3140" t="str">
            <v>Mainline</v>
          </cell>
          <cell r="AD3140" t="str">
            <v>5_Male Racing</v>
          </cell>
          <cell r="AE3140" t="str">
            <v>S122</v>
          </cell>
          <cell r="AF3140" t="str">
            <v>Core</v>
          </cell>
          <cell r="AG3140">
            <v>1</v>
          </cell>
          <cell r="AH3140" t="str">
            <v>At Once</v>
          </cell>
          <cell r="AI3140" t="str">
            <v>Racing</v>
          </cell>
          <cell r="AJ3140" t="str">
            <v>Summer Team Print</v>
          </cell>
          <cell r="AK3140">
            <v>0</v>
          </cell>
          <cell r="AL3140" t="str">
            <v/>
          </cell>
          <cell r="AM3140">
            <v>14.790000000000003</v>
          </cell>
          <cell r="AN3140">
            <v>17</v>
          </cell>
          <cell r="AO3140">
            <v>0.87000000000000011</v>
          </cell>
        </row>
        <row r="3141">
          <cell r="A3141">
            <v>87705024722</v>
          </cell>
          <cell r="B3141" t="str">
            <v>3+ Seasons Old</v>
          </cell>
          <cell r="C3141" t="str">
            <v>W060</v>
          </cell>
          <cell r="D3141" t="str">
            <v>Speedo USA Maersk</v>
          </cell>
          <cell r="E3141" t="str">
            <v>8-7705024722</v>
          </cell>
          <cell r="F3141" t="str">
            <v>CODED RIFF JAMMER 722</v>
          </cell>
          <cell r="G3141" t="str">
            <v>P1132</v>
          </cell>
          <cell r="H3141" t="str">
            <v>Swim Bottoms</v>
          </cell>
          <cell r="I3141" t="str">
            <v>812</v>
          </cell>
          <cell r="J3141" t="str">
            <v>Apparel</v>
          </cell>
          <cell r="K3141" t="str">
            <v>MNL</v>
          </cell>
          <cell r="L3141" t="str">
            <v>SS22</v>
          </cell>
          <cell r="M3141">
            <v>208.8</v>
          </cell>
          <cell r="N3141">
            <v>24</v>
          </cell>
          <cell r="O3141">
            <v>187.92000000000002</v>
          </cell>
          <cell r="P3141">
            <v>0</v>
          </cell>
          <cell r="Q3141">
            <v>0</v>
          </cell>
          <cell r="R3141">
            <v>0</v>
          </cell>
          <cell r="S3141">
            <v>-6.7</v>
          </cell>
          <cell r="T3141">
            <v>24</v>
          </cell>
          <cell r="U3141">
            <v>-160.80000000000001</v>
          </cell>
          <cell r="V3141">
            <v>0</v>
          </cell>
          <cell r="W3141">
            <v>7.830000000000001</v>
          </cell>
          <cell r="X3141">
            <v>8.7000000000000011</v>
          </cell>
          <cell r="Y3141">
            <v>-0.87000000000000011</v>
          </cell>
          <cell r="Z3141">
            <v>7.830000000000001</v>
          </cell>
          <cell r="AA3141">
            <v>0.87000000000000011</v>
          </cell>
          <cell r="AB3141">
            <v>0</v>
          </cell>
          <cell r="AC3141" t="str">
            <v>Mainline</v>
          </cell>
          <cell r="AD3141" t="str">
            <v>5_Male Racing</v>
          </cell>
          <cell r="AE3141" t="str">
            <v>S122</v>
          </cell>
          <cell r="AF3141" t="str">
            <v>Core</v>
          </cell>
          <cell r="AG3141">
            <v>1</v>
          </cell>
          <cell r="AH3141" t="str">
            <v>Release 10-19-23</v>
          </cell>
          <cell r="AI3141" t="str">
            <v>Racing</v>
          </cell>
          <cell r="AJ3141" t="str">
            <v>Summer Team Print</v>
          </cell>
          <cell r="AK3141">
            <v>0</v>
          </cell>
          <cell r="AL3141" t="str">
            <v/>
          </cell>
          <cell r="AM3141">
            <v>20.880000000000003</v>
          </cell>
          <cell r="AN3141">
            <v>24</v>
          </cell>
          <cell r="AO3141">
            <v>0.87000000000000011</v>
          </cell>
        </row>
        <row r="3142">
          <cell r="A3142">
            <v>87705024847</v>
          </cell>
          <cell r="B3142" t="str">
            <v>3+ Seasons Old</v>
          </cell>
          <cell r="C3142" t="str">
            <v>W060</v>
          </cell>
          <cell r="D3142" t="str">
            <v>Speedo USA Maersk</v>
          </cell>
          <cell r="E3142" t="str">
            <v>8-7705024847</v>
          </cell>
          <cell r="F3142" t="str">
            <v>CODED RIFF JAMMER 847</v>
          </cell>
          <cell r="G3142" t="str">
            <v>P1132</v>
          </cell>
          <cell r="H3142" t="str">
            <v>Swim Bottoms</v>
          </cell>
          <cell r="I3142" t="str">
            <v>812</v>
          </cell>
          <cell r="J3142" t="str">
            <v>Apparel</v>
          </cell>
          <cell r="K3142" t="str">
            <v>MNL</v>
          </cell>
          <cell r="L3142" t="str">
            <v>SS22</v>
          </cell>
          <cell r="M3142">
            <v>234.9</v>
          </cell>
          <cell r="N3142">
            <v>27</v>
          </cell>
          <cell r="O3142">
            <v>211.41</v>
          </cell>
          <cell r="P3142">
            <v>0</v>
          </cell>
          <cell r="Q3142">
            <v>0</v>
          </cell>
          <cell r="R3142">
            <v>0</v>
          </cell>
          <cell r="S3142">
            <v>-7.6999999999999993</v>
          </cell>
          <cell r="T3142">
            <v>27</v>
          </cell>
          <cell r="U3142">
            <v>-207.89999999999998</v>
          </cell>
          <cell r="V3142">
            <v>0</v>
          </cell>
          <cell r="W3142">
            <v>7.83</v>
          </cell>
          <cell r="X3142">
            <v>8.7000000000000011</v>
          </cell>
          <cell r="Y3142">
            <v>-0.87000000000000099</v>
          </cell>
          <cell r="Z3142">
            <v>7.83</v>
          </cell>
          <cell r="AA3142">
            <v>0.87000000000000099</v>
          </cell>
          <cell r="AB3142">
            <v>0</v>
          </cell>
          <cell r="AC3142" t="str">
            <v>Mainline</v>
          </cell>
          <cell r="AD3142" t="str">
            <v>5_Male Racing</v>
          </cell>
          <cell r="AE3142" t="str">
            <v>S122</v>
          </cell>
          <cell r="AF3142" t="str">
            <v>Core</v>
          </cell>
          <cell r="AG3142">
            <v>1</v>
          </cell>
          <cell r="AH3142" t="str">
            <v>At Once</v>
          </cell>
          <cell r="AI3142" t="str">
            <v>Racing</v>
          </cell>
          <cell r="AJ3142" t="str">
            <v>Summer Team Print</v>
          </cell>
          <cell r="AK3142">
            <v>0</v>
          </cell>
          <cell r="AL3142" t="str">
            <v/>
          </cell>
          <cell r="AM3142">
            <v>23.490000000000027</v>
          </cell>
          <cell r="AN3142">
            <v>27</v>
          </cell>
          <cell r="AO3142">
            <v>0.87000000000000099</v>
          </cell>
        </row>
        <row r="3143">
          <cell r="A3143">
            <v>87705024985</v>
          </cell>
          <cell r="B3143" t="str">
            <v>3+ Seasons Old</v>
          </cell>
          <cell r="C3143" t="str">
            <v>W060</v>
          </cell>
          <cell r="D3143" t="str">
            <v>Speedo USA Maersk</v>
          </cell>
          <cell r="E3143" t="str">
            <v>8-7705024985</v>
          </cell>
          <cell r="F3143" t="str">
            <v>CODED RIFF JAMMER 985</v>
          </cell>
          <cell r="G3143" t="str">
            <v>P1132</v>
          </cell>
          <cell r="H3143" t="str">
            <v>Swim Bottoms</v>
          </cell>
          <cell r="I3143" t="str">
            <v>812</v>
          </cell>
          <cell r="J3143" t="str">
            <v>Apparel</v>
          </cell>
          <cell r="K3143" t="str">
            <v>MNL</v>
          </cell>
          <cell r="L3143" t="str">
            <v>SS22</v>
          </cell>
          <cell r="M3143">
            <v>504.6</v>
          </cell>
          <cell r="N3143">
            <v>58</v>
          </cell>
          <cell r="O3143">
            <v>454.14000000000004</v>
          </cell>
          <cell r="P3143">
            <v>0</v>
          </cell>
          <cell r="Q3143">
            <v>0</v>
          </cell>
          <cell r="R3143">
            <v>0</v>
          </cell>
          <cell r="S3143">
            <v>-7.7</v>
          </cell>
          <cell r="T3143">
            <v>58</v>
          </cell>
          <cell r="U3143">
            <v>-446.6</v>
          </cell>
          <cell r="V3143">
            <v>0</v>
          </cell>
          <cell r="W3143">
            <v>7.830000000000001</v>
          </cell>
          <cell r="X3143">
            <v>8.7000000000000011</v>
          </cell>
          <cell r="Y3143">
            <v>-0.87000000000000011</v>
          </cell>
          <cell r="Z3143">
            <v>7.830000000000001</v>
          </cell>
          <cell r="AA3143">
            <v>0.87000000000000011</v>
          </cell>
          <cell r="AB3143">
            <v>0</v>
          </cell>
          <cell r="AC3143" t="str">
            <v>Mainline</v>
          </cell>
          <cell r="AD3143" t="str">
            <v>5_Male Racing</v>
          </cell>
          <cell r="AE3143" t="str">
            <v>S122</v>
          </cell>
          <cell r="AF3143" t="str">
            <v>Core</v>
          </cell>
          <cell r="AG3143">
            <v>1</v>
          </cell>
          <cell r="AH3143" t="str">
            <v>At Once</v>
          </cell>
          <cell r="AI3143" t="str">
            <v>Racing</v>
          </cell>
          <cell r="AJ3143" t="str">
            <v>Summer Team Print</v>
          </cell>
          <cell r="AK3143">
            <v>0</v>
          </cell>
          <cell r="AL3143" t="str">
            <v/>
          </cell>
          <cell r="AM3143">
            <v>50.460000000000008</v>
          </cell>
          <cell r="AN3143">
            <v>58</v>
          </cell>
          <cell r="AO3143">
            <v>0.87000000000000011</v>
          </cell>
        </row>
        <row r="3144">
          <cell r="A3144">
            <v>87705030320</v>
          </cell>
          <cell r="B3144" t="str">
            <v>3+ Seasons Old</v>
          </cell>
          <cell r="C3144" t="str">
            <v>W060</v>
          </cell>
          <cell r="D3144" t="str">
            <v>Speedo USA Maersk</v>
          </cell>
          <cell r="E3144" t="str">
            <v>8-7705030320</v>
          </cell>
          <cell r="F3144" t="str">
            <v>LANE GAME BRIEF 320</v>
          </cell>
          <cell r="G3144" t="str">
            <v>P1132</v>
          </cell>
          <cell r="H3144" t="str">
            <v>Swim Bottoms</v>
          </cell>
          <cell r="I3144" t="str">
            <v>812</v>
          </cell>
          <cell r="J3144" t="str">
            <v>Apparel</v>
          </cell>
          <cell r="K3144" t="str">
            <v>MNL</v>
          </cell>
          <cell r="L3144" t="str">
            <v>SS22</v>
          </cell>
          <cell r="M3144">
            <v>144.5</v>
          </cell>
          <cell r="N3144">
            <v>25</v>
          </cell>
          <cell r="O3144">
            <v>130.05000000000001</v>
          </cell>
          <cell r="P3144">
            <v>0</v>
          </cell>
          <cell r="Q3144">
            <v>0</v>
          </cell>
          <cell r="R3144">
            <v>0</v>
          </cell>
          <cell r="S3144">
            <v>-4.7799999999999994</v>
          </cell>
          <cell r="T3144">
            <v>25</v>
          </cell>
          <cell r="U3144">
            <v>-119.49999999999999</v>
          </cell>
          <cell r="V3144">
            <v>0</v>
          </cell>
          <cell r="W3144">
            <v>5.2020000000000008</v>
          </cell>
          <cell r="X3144">
            <v>5.78</v>
          </cell>
          <cell r="Y3144">
            <v>-0.5779999999999994</v>
          </cell>
          <cell r="Z3144">
            <v>5.2020000000000008</v>
          </cell>
          <cell r="AA3144">
            <v>0.5779999999999994</v>
          </cell>
          <cell r="AB3144">
            <v>0</v>
          </cell>
          <cell r="AC3144" t="str">
            <v>Mainline</v>
          </cell>
          <cell r="AD3144" t="str">
            <v>5_Male Racing</v>
          </cell>
          <cell r="AE3144" t="str">
            <v>S122</v>
          </cell>
          <cell r="AF3144" t="str">
            <v>Core</v>
          </cell>
          <cell r="AG3144">
            <v>1</v>
          </cell>
          <cell r="AH3144" t="str">
            <v>At Once</v>
          </cell>
          <cell r="AI3144" t="str">
            <v>Racing</v>
          </cell>
          <cell r="AJ3144" t="str">
            <v>Summer Team Print</v>
          </cell>
          <cell r="AK3144">
            <v>0</v>
          </cell>
          <cell r="AL3144" t="str">
            <v/>
          </cell>
          <cell r="AM3144">
            <v>14.449999999999985</v>
          </cell>
          <cell r="AN3144">
            <v>25</v>
          </cell>
          <cell r="AO3144">
            <v>0.5779999999999994</v>
          </cell>
        </row>
        <row r="3145">
          <cell r="A3145">
            <v>87705030421</v>
          </cell>
          <cell r="B3145" t="str">
            <v>3+ Seasons Old</v>
          </cell>
          <cell r="C3145" t="str">
            <v>W060</v>
          </cell>
          <cell r="D3145" t="str">
            <v>Speedo USA Maersk</v>
          </cell>
          <cell r="E3145" t="str">
            <v>8-7705030421</v>
          </cell>
          <cell r="F3145" t="str">
            <v>LANE GAME BRIEF 421</v>
          </cell>
          <cell r="G3145" t="str">
            <v>P1132</v>
          </cell>
          <cell r="H3145" t="str">
            <v>Swim Bottoms</v>
          </cell>
          <cell r="I3145" t="str">
            <v>812</v>
          </cell>
          <cell r="J3145" t="str">
            <v>Apparel</v>
          </cell>
          <cell r="K3145" t="str">
            <v>MNL</v>
          </cell>
          <cell r="L3145" t="str">
            <v>SS22</v>
          </cell>
          <cell r="M3145">
            <v>63.58</v>
          </cell>
          <cell r="N3145">
            <v>11</v>
          </cell>
          <cell r="O3145">
            <v>57.222000000000001</v>
          </cell>
          <cell r="P3145">
            <v>0</v>
          </cell>
          <cell r="Q3145">
            <v>0</v>
          </cell>
          <cell r="R3145">
            <v>0</v>
          </cell>
          <cell r="S3145">
            <v>-4.78</v>
          </cell>
          <cell r="T3145">
            <v>11</v>
          </cell>
          <cell r="U3145">
            <v>-52.580000000000005</v>
          </cell>
          <cell r="V3145">
            <v>0</v>
          </cell>
          <cell r="W3145">
            <v>5.202</v>
          </cell>
          <cell r="X3145">
            <v>5.78</v>
          </cell>
          <cell r="Y3145">
            <v>-0.57800000000000029</v>
          </cell>
          <cell r="Z3145">
            <v>5.202</v>
          </cell>
          <cell r="AA3145">
            <v>0.57800000000000029</v>
          </cell>
          <cell r="AB3145">
            <v>0</v>
          </cell>
          <cell r="AC3145" t="str">
            <v>Mainline</v>
          </cell>
          <cell r="AD3145" t="str">
            <v>5_Male Racing</v>
          </cell>
          <cell r="AE3145" t="str">
            <v>S122</v>
          </cell>
          <cell r="AF3145" t="str">
            <v>Core</v>
          </cell>
          <cell r="AG3145">
            <v>1</v>
          </cell>
          <cell r="AH3145" t="str">
            <v>At Once</v>
          </cell>
          <cell r="AI3145" t="str">
            <v>Racing</v>
          </cell>
          <cell r="AJ3145" t="str">
            <v>Summer Team Print</v>
          </cell>
          <cell r="AK3145">
            <v>0</v>
          </cell>
          <cell r="AL3145" t="str">
            <v/>
          </cell>
          <cell r="AM3145">
            <v>6.3580000000000032</v>
          </cell>
          <cell r="AN3145">
            <v>11</v>
          </cell>
          <cell r="AO3145">
            <v>0.57800000000000029</v>
          </cell>
        </row>
        <row r="3146">
          <cell r="A3146">
            <v>87705030431</v>
          </cell>
          <cell r="B3146" t="str">
            <v>3+ Seasons Old</v>
          </cell>
          <cell r="C3146" t="str">
            <v>W060</v>
          </cell>
          <cell r="D3146" t="str">
            <v>Speedo USA Maersk</v>
          </cell>
          <cell r="E3146" t="str">
            <v>8-7705030431</v>
          </cell>
          <cell r="F3146" t="str">
            <v>LANE GAME BRIEF 431</v>
          </cell>
          <cell r="G3146" t="str">
            <v>P1132</v>
          </cell>
          <cell r="H3146" t="str">
            <v>Swim Bottoms</v>
          </cell>
          <cell r="I3146" t="str">
            <v>812</v>
          </cell>
          <cell r="J3146" t="str">
            <v>Apparel</v>
          </cell>
          <cell r="K3146" t="str">
            <v>MNL</v>
          </cell>
          <cell r="L3146" t="str">
            <v>SS22</v>
          </cell>
          <cell r="M3146">
            <v>219.64</v>
          </cell>
          <cell r="N3146">
            <v>38</v>
          </cell>
          <cell r="O3146">
            <v>197.67599999999999</v>
          </cell>
          <cell r="P3146">
            <v>0</v>
          </cell>
          <cell r="Q3146">
            <v>0</v>
          </cell>
          <cell r="R3146">
            <v>0</v>
          </cell>
          <cell r="S3146">
            <v>-4.78</v>
          </cell>
          <cell r="T3146">
            <v>38</v>
          </cell>
          <cell r="U3146">
            <v>-181.64000000000001</v>
          </cell>
          <cell r="V3146">
            <v>0</v>
          </cell>
          <cell r="W3146">
            <v>5.202</v>
          </cell>
          <cell r="X3146">
            <v>5.7799999999999994</v>
          </cell>
          <cell r="Y3146">
            <v>-0.5779999999999994</v>
          </cell>
          <cell r="Z3146">
            <v>5.202</v>
          </cell>
          <cell r="AA3146">
            <v>0.5779999999999994</v>
          </cell>
          <cell r="AB3146">
            <v>0</v>
          </cell>
          <cell r="AC3146" t="str">
            <v>Mainline</v>
          </cell>
          <cell r="AD3146" t="str">
            <v>5_Male Racing</v>
          </cell>
          <cell r="AE3146" t="str">
            <v>S122</v>
          </cell>
          <cell r="AF3146" t="str">
            <v>Core</v>
          </cell>
          <cell r="AG3146">
            <v>1</v>
          </cell>
          <cell r="AH3146" t="str">
            <v>At Once</v>
          </cell>
          <cell r="AI3146" t="str">
            <v>Racing</v>
          </cell>
          <cell r="AJ3146" t="str">
            <v>Summer Team Print</v>
          </cell>
          <cell r="AK3146">
            <v>0</v>
          </cell>
          <cell r="AL3146" t="str">
            <v/>
          </cell>
          <cell r="AM3146">
            <v>21.963999999999977</v>
          </cell>
          <cell r="AN3146">
            <v>38</v>
          </cell>
          <cell r="AO3146">
            <v>0.5779999999999994</v>
          </cell>
        </row>
        <row r="3147">
          <cell r="A3147">
            <v>87705030502</v>
          </cell>
          <cell r="B3147" t="str">
            <v>3+ Seasons Old</v>
          </cell>
          <cell r="C3147" t="str">
            <v>W060</v>
          </cell>
          <cell r="D3147" t="str">
            <v>Speedo USA Maersk</v>
          </cell>
          <cell r="E3147" t="str">
            <v>8-7705030502</v>
          </cell>
          <cell r="F3147" t="str">
            <v>LANE GAME BRIEF 502</v>
          </cell>
          <cell r="G3147" t="str">
            <v>P1132</v>
          </cell>
          <cell r="H3147" t="str">
            <v>Swim Bottoms</v>
          </cell>
          <cell r="I3147" t="str">
            <v>812</v>
          </cell>
          <cell r="J3147" t="str">
            <v>Apparel</v>
          </cell>
          <cell r="K3147" t="str">
            <v>MNL</v>
          </cell>
          <cell r="L3147" t="str">
            <v>SS22</v>
          </cell>
          <cell r="M3147">
            <v>34.68</v>
          </cell>
          <cell r="N3147">
            <v>6</v>
          </cell>
          <cell r="O3147">
            <v>31.212</v>
          </cell>
          <cell r="P3147">
            <v>0</v>
          </cell>
          <cell r="Q3147">
            <v>0</v>
          </cell>
          <cell r="R3147">
            <v>0</v>
          </cell>
          <cell r="S3147">
            <v>-4.7799999999999994</v>
          </cell>
          <cell r="T3147">
            <v>6</v>
          </cell>
          <cell r="U3147">
            <v>-28.679999999999996</v>
          </cell>
          <cell r="V3147">
            <v>0</v>
          </cell>
          <cell r="W3147">
            <v>5.202</v>
          </cell>
          <cell r="X3147">
            <v>5.78</v>
          </cell>
          <cell r="Y3147">
            <v>-0.57800000000000029</v>
          </cell>
          <cell r="Z3147">
            <v>5.202</v>
          </cell>
          <cell r="AA3147">
            <v>0.57800000000000029</v>
          </cell>
          <cell r="AB3147">
            <v>0</v>
          </cell>
          <cell r="AC3147" t="str">
            <v>Mainline</v>
          </cell>
          <cell r="AD3147" t="str">
            <v>5_Male Racing</v>
          </cell>
          <cell r="AE3147" t="str">
            <v>S122</v>
          </cell>
          <cell r="AF3147" t="str">
            <v>Core</v>
          </cell>
          <cell r="AG3147">
            <v>1</v>
          </cell>
          <cell r="AH3147" t="str">
            <v>At Once</v>
          </cell>
          <cell r="AI3147" t="str">
            <v>Racing</v>
          </cell>
          <cell r="AJ3147" t="str">
            <v>Summer Team Print</v>
          </cell>
          <cell r="AK3147">
            <v>0</v>
          </cell>
          <cell r="AL3147" t="str">
            <v/>
          </cell>
          <cell r="AM3147">
            <v>3.4680000000000017</v>
          </cell>
          <cell r="AN3147">
            <v>6</v>
          </cell>
          <cell r="AO3147">
            <v>0.57800000000000029</v>
          </cell>
        </row>
        <row r="3148">
          <cell r="A3148">
            <v>87705030985</v>
          </cell>
          <cell r="B3148" t="str">
            <v>3+ Seasons Old</v>
          </cell>
          <cell r="C3148" t="str">
            <v>W060</v>
          </cell>
          <cell r="D3148" t="str">
            <v>Speedo USA Maersk</v>
          </cell>
          <cell r="E3148" t="str">
            <v>8-7705030985</v>
          </cell>
          <cell r="F3148" t="str">
            <v>LANE GAME BRIEF 985</v>
          </cell>
          <cell r="G3148" t="str">
            <v>P1132</v>
          </cell>
          <cell r="H3148" t="str">
            <v>Swim Bottoms</v>
          </cell>
          <cell r="I3148" t="str">
            <v>812</v>
          </cell>
          <cell r="J3148" t="str">
            <v>Apparel</v>
          </cell>
          <cell r="K3148" t="str">
            <v>MNL</v>
          </cell>
          <cell r="L3148" t="str">
            <v>SS22</v>
          </cell>
          <cell r="M3148">
            <v>40.46</v>
          </cell>
          <cell r="N3148">
            <v>7</v>
          </cell>
          <cell r="O3148">
            <v>36.414000000000001</v>
          </cell>
          <cell r="P3148">
            <v>0</v>
          </cell>
          <cell r="Q3148">
            <v>0</v>
          </cell>
          <cell r="R3148">
            <v>0</v>
          </cell>
          <cell r="S3148">
            <v>-4.78</v>
          </cell>
          <cell r="T3148">
            <v>7</v>
          </cell>
          <cell r="U3148">
            <v>-33.46</v>
          </cell>
          <cell r="V3148">
            <v>0</v>
          </cell>
          <cell r="W3148">
            <v>5.202</v>
          </cell>
          <cell r="X3148">
            <v>5.78</v>
          </cell>
          <cell r="Y3148">
            <v>-0.57800000000000029</v>
          </cell>
          <cell r="Z3148">
            <v>5.202</v>
          </cell>
          <cell r="AA3148">
            <v>0.57800000000000029</v>
          </cell>
          <cell r="AB3148">
            <v>0</v>
          </cell>
          <cell r="AC3148" t="str">
            <v>Mainline</v>
          </cell>
          <cell r="AD3148" t="str">
            <v>5_Male Racing</v>
          </cell>
          <cell r="AE3148" t="str">
            <v>S122</v>
          </cell>
          <cell r="AF3148" t="str">
            <v>Core</v>
          </cell>
          <cell r="AG3148">
            <v>1</v>
          </cell>
          <cell r="AH3148" t="str">
            <v>At Once</v>
          </cell>
          <cell r="AI3148" t="str">
            <v>Racing</v>
          </cell>
          <cell r="AJ3148" t="str">
            <v>Summer Team Print</v>
          </cell>
          <cell r="AK3148">
            <v>0</v>
          </cell>
          <cell r="AL3148" t="str">
            <v/>
          </cell>
          <cell r="AM3148">
            <v>4.046000000000002</v>
          </cell>
          <cell r="AN3148">
            <v>7</v>
          </cell>
          <cell r="AO3148">
            <v>0.57800000000000029</v>
          </cell>
        </row>
        <row r="3149">
          <cell r="A3149">
            <v>87705031722</v>
          </cell>
          <cell r="B3149" t="str">
            <v>3+ Seasons Old</v>
          </cell>
          <cell r="C3149" t="str">
            <v>W060</v>
          </cell>
          <cell r="D3149" t="str">
            <v>Speedo USA Maersk</v>
          </cell>
          <cell r="E3149" t="str">
            <v>8-7705031722</v>
          </cell>
          <cell r="F3149" t="str">
            <v>WRACK IT UP BRIEF 722</v>
          </cell>
          <cell r="G3149" t="str">
            <v>P1132</v>
          </cell>
          <cell r="H3149" t="str">
            <v>Swim Bottoms</v>
          </cell>
          <cell r="I3149" t="str">
            <v>812</v>
          </cell>
          <cell r="J3149" t="str">
            <v>Apparel</v>
          </cell>
          <cell r="K3149" t="str">
            <v>MNL</v>
          </cell>
          <cell r="L3149" t="str">
            <v>S219</v>
          </cell>
          <cell r="M3149">
            <v>6.93</v>
          </cell>
          <cell r="N3149">
            <v>1</v>
          </cell>
          <cell r="O3149">
            <v>6.2370000000000001</v>
          </cell>
          <cell r="P3149">
            <v>0</v>
          </cell>
          <cell r="Q3149">
            <v>0</v>
          </cell>
          <cell r="R3149">
            <v>0</v>
          </cell>
          <cell r="S3149">
            <v>0</v>
          </cell>
          <cell r="T3149">
            <v>0</v>
          </cell>
          <cell r="U3149">
            <v>0</v>
          </cell>
          <cell r="V3149">
            <v>0</v>
          </cell>
          <cell r="W3149">
            <v>6.2370000000000001</v>
          </cell>
          <cell r="X3149">
            <v>6.93</v>
          </cell>
          <cell r="Y3149">
            <v>-0.69299999999999962</v>
          </cell>
          <cell r="Z3149">
            <v>6.2370000000000001</v>
          </cell>
          <cell r="AA3149">
            <v>0.69299999999999962</v>
          </cell>
          <cell r="AB3149">
            <v>0</v>
          </cell>
          <cell r="AC3149" t="str">
            <v>Mainline</v>
          </cell>
          <cell r="AD3149" t="str">
            <v>5_Male Racing</v>
          </cell>
          <cell r="AE3149" t="str">
            <v>S219</v>
          </cell>
          <cell r="AF3149" t="str">
            <v>Core</v>
          </cell>
          <cell r="AG3149">
            <v>1</v>
          </cell>
          <cell r="AH3149" t="str">
            <v>&lt;N/A&gt;</v>
          </cell>
          <cell r="AI3149" t="str">
            <v>Racing</v>
          </cell>
          <cell r="AJ3149" t="str">
            <v>Fall Team Print</v>
          </cell>
          <cell r="AK3149">
            <v>0</v>
          </cell>
          <cell r="AL3149" t="str">
            <v/>
          </cell>
          <cell r="AM3149">
            <v>0.69299999999999962</v>
          </cell>
          <cell r="AN3149">
            <v>1</v>
          </cell>
          <cell r="AO3149">
            <v>0.69299999999999962</v>
          </cell>
        </row>
        <row r="3150">
          <cell r="A3150">
            <v>87705121431</v>
          </cell>
          <cell r="B3150" t="str">
            <v>3+ Seasons Old</v>
          </cell>
          <cell r="C3150" t="str">
            <v>W060</v>
          </cell>
          <cell r="D3150" t="str">
            <v>Speedo USA Maersk</v>
          </cell>
          <cell r="E3150" t="str">
            <v>8-7705121431</v>
          </cell>
          <cell r="F3150" t="str">
            <v>SOLAR BOOM BRIEF 431</v>
          </cell>
          <cell r="G3150" t="str">
            <v>P1132</v>
          </cell>
          <cell r="H3150" t="str">
            <v>Swim Bottoms</v>
          </cell>
          <cell r="I3150" t="str">
            <v>812</v>
          </cell>
          <cell r="J3150" t="str">
            <v>Apparel</v>
          </cell>
          <cell r="K3150" t="str">
            <v>MNL</v>
          </cell>
          <cell r="L3150" t="str">
            <v>AW21</v>
          </cell>
          <cell r="M3150">
            <v>5.97</v>
          </cell>
          <cell r="N3150">
            <v>1</v>
          </cell>
          <cell r="O3150">
            <v>5.3730000000000002</v>
          </cell>
          <cell r="P3150">
            <v>0</v>
          </cell>
          <cell r="Q3150">
            <v>0</v>
          </cell>
          <cell r="R3150">
            <v>0</v>
          </cell>
          <cell r="S3150">
            <v>-4.97</v>
          </cell>
          <cell r="T3150">
            <v>1</v>
          </cell>
          <cell r="U3150">
            <v>-4.97</v>
          </cell>
          <cell r="V3150">
            <v>0</v>
          </cell>
          <cell r="W3150">
            <v>5.3730000000000002</v>
          </cell>
          <cell r="X3150">
            <v>5.97</v>
          </cell>
          <cell r="Y3150">
            <v>-0.59699999999999953</v>
          </cell>
          <cell r="Z3150">
            <v>5.3730000000000002</v>
          </cell>
          <cell r="AA3150">
            <v>0.59699999999999953</v>
          </cell>
          <cell r="AB3150">
            <v>0</v>
          </cell>
          <cell r="AC3150" t="str">
            <v>Mainline</v>
          </cell>
          <cell r="AD3150" t="str">
            <v>5_Male Racing</v>
          </cell>
          <cell r="AE3150" t="str">
            <v>S221</v>
          </cell>
          <cell r="AF3150" t="str">
            <v>Seasonal</v>
          </cell>
          <cell r="AG3150">
            <v>1</v>
          </cell>
          <cell r="AH3150" t="str">
            <v>Release 10-19-23</v>
          </cell>
          <cell r="AI3150" t="str">
            <v>Racing</v>
          </cell>
          <cell r="AJ3150">
            <v>0</v>
          </cell>
          <cell r="AK3150">
            <v>0</v>
          </cell>
          <cell r="AL3150" t="str">
            <v/>
          </cell>
          <cell r="AM3150">
            <v>0.59699999999999953</v>
          </cell>
          <cell r="AN3150">
            <v>1</v>
          </cell>
          <cell r="AO3150">
            <v>0.59699999999999953</v>
          </cell>
        </row>
        <row r="3151">
          <cell r="A3151">
            <v>87705121601</v>
          </cell>
          <cell r="B3151" t="str">
            <v>3+ Seasons Old</v>
          </cell>
          <cell r="C3151" t="str">
            <v>W060</v>
          </cell>
          <cell r="D3151" t="str">
            <v>Speedo USA Maersk</v>
          </cell>
          <cell r="E3151" t="str">
            <v>8-7705121601</v>
          </cell>
          <cell r="F3151" t="str">
            <v>SOLAR BOOM BRIEF 601</v>
          </cell>
          <cell r="G3151" t="str">
            <v>P1132</v>
          </cell>
          <cell r="H3151" t="str">
            <v>Swim Bottoms</v>
          </cell>
          <cell r="I3151" t="str">
            <v>812</v>
          </cell>
          <cell r="J3151" t="str">
            <v>Apparel</v>
          </cell>
          <cell r="K3151" t="str">
            <v>MNL</v>
          </cell>
          <cell r="L3151" t="str">
            <v>AW21</v>
          </cell>
          <cell r="M3151">
            <v>5.97</v>
          </cell>
          <cell r="N3151">
            <v>1</v>
          </cell>
          <cell r="O3151">
            <v>5.3730000000000002</v>
          </cell>
          <cell r="P3151">
            <v>0</v>
          </cell>
          <cell r="Q3151">
            <v>0</v>
          </cell>
          <cell r="R3151">
            <v>0</v>
          </cell>
          <cell r="S3151">
            <v>-4.97</v>
          </cell>
          <cell r="T3151">
            <v>1</v>
          </cell>
          <cell r="U3151">
            <v>-4.97</v>
          </cell>
          <cell r="V3151">
            <v>0</v>
          </cell>
          <cell r="W3151">
            <v>5.3730000000000002</v>
          </cell>
          <cell r="X3151">
            <v>5.97</v>
          </cell>
          <cell r="Y3151">
            <v>-0.59699999999999953</v>
          </cell>
          <cell r="Z3151">
            <v>5.3730000000000002</v>
          </cell>
          <cell r="AA3151">
            <v>0.59699999999999953</v>
          </cell>
          <cell r="AB3151">
            <v>0</v>
          </cell>
          <cell r="AC3151" t="str">
            <v>Mainline</v>
          </cell>
          <cell r="AD3151" t="str">
            <v>5_Male Racing</v>
          </cell>
          <cell r="AE3151" t="str">
            <v>S221</v>
          </cell>
          <cell r="AF3151" t="str">
            <v>Seasonal</v>
          </cell>
          <cell r="AG3151">
            <v>1</v>
          </cell>
          <cell r="AH3151" t="str">
            <v>Release 10-19-23</v>
          </cell>
          <cell r="AI3151" t="str">
            <v>Racing</v>
          </cell>
          <cell r="AJ3151">
            <v>0</v>
          </cell>
          <cell r="AK3151">
            <v>0</v>
          </cell>
          <cell r="AL3151" t="str">
            <v/>
          </cell>
          <cell r="AM3151">
            <v>0.59699999999999953</v>
          </cell>
          <cell r="AN3151">
            <v>1</v>
          </cell>
          <cell r="AO3151">
            <v>0.59699999999999953</v>
          </cell>
        </row>
        <row r="3152">
          <cell r="A3152">
            <v>87705121985</v>
          </cell>
          <cell r="B3152" t="str">
            <v>3+ Seasons Old</v>
          </cell>
          <cell r="C3152" t="str">
            <v>W060</v>
          </cell>
          <cell r="D3152" t="str">
            <v>Speedo USA Maersk</v>
          </cell>
          <cell r="E3152" t="str">
            <v>8-7705121985</v>
          </cell>
          <cell r="F3152" t="str">
            <v>SOLAR BOOM BRIEF 985</v>
          </cell>
          <cell r="G3152" t="str">
            <v>P1132</v>
          </cell>
          <cell r="H3152" t="str">
            <v>Swim Bottoms</v>
          </cell>
          <cell r="I3152" t="str">
            <v>812</v>
          </cell>
          <cell r="J3152" t="str">
            <v>Apparel</v>
          </cell>
          <cell r="K3152" t="str">
            <v>MNL</v>
          </cell>
          <cell r="L3152" t="str">
            <v>AW21</v>
          </cell>
          <cell r="M3152">
            <v>11.94</v>
          </cell>
          <cell r="N3152">
            <v>2</v>
          </cell>
          <cell r="O3152">
            <v>10.746</v>
          </cell>
          <cell r="P3152">
            <v>0</v>
          </cell>
          <cell r="Q3152">
            <v>0</v>
          </cell>
          <cell r="R3152">
            <v>0</v>
          </cell>
          <cell r="S3152">
            <v>-4.97</v>
          </cell>
          <cell r="T3152">
            <v>2</v>
          </cell>
          <cell r="U3152">
            <v>-9.94</v>
          </cell>
          <cell r="V3152">
            <v>0</v>
          </cell>
          <cell r="W3152">
            <v>5.3730000000000002</v>
          </cell>
          <cell r="X3152">
            <v>5.97</v>
          </cell>
          <cell r="Y3152">
            <v>-0.59699999999999953</v>
          </cell>
          <cell r="Z3152">
            <v>5.3730000000000002</v>
          </cell>
          <cell r="AA3152">
            <v>0.59699999999999953</v>
          </cell>
          <cell r="AB3152">
            <v>0</v>
          </cell>
          <cell r="AC3152" t="str">
            <v>Mainline</v>
          </cell>
          <cell r="AD3152" t="str">
            <v>5_Male Racing</v>
          </cell>
          <cell r="AE3152" t="str">
            <v>S221</v>
          </cell>
          <cell r="AF3152" t="str">
            <v>Seasonal</v>
          </cell>
          <cell r="AG3152">
            <v>1</v>
          </cell>
          <cell r="AH3152" t="str">
            <v>Release 10-19-23</v>
          </cell>
          <cell r="AI3152" t="str">
            <v>Racing</v>
          </cell>
          <cell r="AJ3152">
            <v>0</v>
          </cell>
          <cell r="AK3152">
            <v>0</v>
          </cell>
          <cell r="AL3152" t="str">
            <v/>
          </cell>
          <cell r="AM3152">
            <v>1.1939999999999991</v>
          </cell>
          <cell r="AN3152">
            <v>2</v>
          </cell>
          <cell r="AO3152">
            <v>0.59699999999999953</v>
          </cell>
        </row>
        <row r="3153">
          <cell r="A3153">
            <v>87705201320</v>
          </cell>
          <cell r="B3153" t="str">
            <v>3+ Seasons Old</v>
          </cell>
          <cell r="C3153" t="str">
            <v>W060</v>
          </cell>
          <cell r="D3153" t="str">
            <v>Speedo USA Maersk</v>
          </cell>
          <cell r="E3153" t="str">
            <v>8-7705201320</v>
          </cell>
          <cell r="F3153" t="str">
            <v>EMERGING FORCE BRIEF 320</v>
          </cell>
          <cell r="G3153" t="str">
            <v>P1132</v>
          </cell>
          <cell r="H3153" t="str">
            <v>Swim Bottoms</v>
          </cell>
          <cell r="I3153" t="str">
            <v>812</v>
          </cell>
          <cell r="J3153" t="str">
            <v>Apparel</v>
          </cell>
          <cell r="K3153" t="str">
            <v>MNL</v>
          </cell>
          <cell r="L3153" t="str">
            <v>SS22</v>
          </cell>
          <cell r="M3153">
            <v>98.14</v>
          </cell>
          <cell r="N3153">
            <v>14</v>
          </cell>
          <cell r="O3153">
            <v>88.326000000000008</v>
          </cell>
          <cell r="P3153">
            <v>0</v>
          </cell>
          <cell r="Q3153">
            <v>0</v>
          </cell>
          <cell r="R3153">
            <v>0</v>
          </cell>
          <cell r="S3153">
            <v>-6.01</v>
          </cell>
          <cell r="T3153">
            <v>14</v>
          </cell>
          <cell r="U3153">
            <v>-84.14</v>
          </cell>
          <cell r="V3153">
            <v>0</v>
          </cell>
          <cell r="W3153">
            <v>6.3090000000000002</v>
          </cell>
          <cell r="X3153">
            <v>7.01</v>
          </cell>
          <cell r="Y3153">
            <v>-0.70099999999999962</v>
          </cell>
          <cell r="Z3153">
            <v>6.3090000000000002</v>
          </cell>
          <cell r="AA3153">
            <v>0.70099999999999962</v>
          </cell>
          <cell r="AB3153">
            <v>0</v>
          </cell>
          <cell r="AC3153" t="str">
            <v>Mainline</v>
          </cell>
          <cell r="AD3153" t="str">
            <v>5_Male Racing</v>
          </cell>
          <cell r="AE3153" t="str">
            <v>S122</v>
          </cell>
          <cell r="AF3153" t="str">
            <v>Core</v>
          </cell>
          <cell r="AG3153">
            <v>1</v>
          </cell>
          <cell r="AH3153" t="str">
            <v>At Once</v>
          </cell>
          <cell r="AI3153" t="str">
            <v>Racing</v>
          </cell>
          <cell r="AJ3153" t="str">
            <v>Fall Team Print</v>
          </cell>
          <cell r="AK3153">
            <v>0</v>
          </cell>
          <cell r="AL3153" t="str">
            <v/>
          </cell>
          <cell r="AM3153">
            <v>9.8139999999999947</v>
          </cell>
          <cell r="AN3153">
            <v>14</v>
          </cell>
          <cell r="AO3153">
            <v>0.70099999999999962</v>
          </cell>
        </row>
        <row r="3154">
          <cell r="A3154">
            <v>87705201419</v>
          </cell>
          <cell r="B3154" t="str">
            <v>3+ Seasons Old</v>
          </cell>
          <cell r="C3154" t="str">
            <v>W060</v>
          </cell>
          <cell r="D3154" t="str">
            <v>Speedo USA Maersk</v>
          </cell>
          <cell r="E3154" t="str">
            <v>8-7705201419</v>
          </cell>
          <cell r="F3154" t="str">
            <v>EMERGING FORCE BRIEF 419</v>
          </cell>
          <cell r="G3154" t="str">
            <v>P1132</v>
          </cell>
          <cell r="H3154" t="str">
            <v>Swim Bottoms</v>
          </cell>
          <cell r="I3154" t="str">
            <v>812</v>
          </cell>
          <cell r="J3154" t="str">
            <v>Apparel</v>
          </cell>
          <cell r="K3154" t="str">
            <v>MNL</v>
          </cell>
          <cell r="L3154" t="str">
            <v>SS22</v>
          </cell>
          <cell r="M3154">
            <v>49.07</v>
          </cell>
          <cell r="N3154">
            <v>7</v>
          </cell>
          <cell r="O3154">
            <v>44.163000000000004</v>
          </cell>
          <cell r="P3154">
            <v>0</v>
          </cell>
          <cell r="Q3154">
            <v>0</v>
          </cell>
          <cell r="R3154">
            <v>0</v>
          </cell>
          <cell r="S3154">
            <v>-6.0099999999999989</v>
          </cell>
          <cell r="T3154">
            <v>7</v>
          </cell>
          <cell r="U3154">
            <v>-42.069999999999993</v>
          </cell>
          <cell r="V3154">
            <v>0</v>
          </cell>
          <cell r="W3154">
            <v>6.3090000000000002</v>
          </cell>
          <cell r="X3154">
            <v>7.01</v>
          </cell>
          <cell r="Y3154">
            <v>-0.70099999999999962</v>
          </cell>
          <cell r="Z3154">
            <v>6.3090000000000002</v>
          </cell>
          <cell r="AA3154">
            <v>0.70099999999999962</v>
          </cell>
          <cell r="AB3154">
            <v>0</v>
          </cell>
          <cell r="AC3154" t="str">
            <v>Mainline</v>
          </cell>
          <cell r="AD3154" t="str">
            <v>5_Male Racing</v>
          </cell>
          <cell r="AE3154" t="str">
            <v>S122</v>
          </cell>
          <cell r="AF3154" t="str">
            <v>Core</v>
          </cell>
          <cell r="AG3154">
            <v>1</v>
          </cell>
          <cell r="AH3154" t="str">
            <v>At Once</v>
          </cell>
          <cell r="AI3154" t="str">
            <v>Racing</v>
          </cell>
          <cell r="AJ3154" t="str">
            <v>Fall Team Print</v>
          </cell>
          <cell r="AK3154">
            <v>0</v>
          </cell>
          <cell r="AL3154" t="str">
            <v/>
          </cell>
          <cell r="AM3154">
            <v>4.9069999999999974</v>
          </cell>
          <cell r="AN3154">
            <v>7</v>
          </cell>
          <cell r="AO3154">
            <v>0.70099999999999962</v>
          </cell>
        </row>
        <row r="3155">
          <cell r="A3155">
            <v>87705201421</v>
          </cell>
          <cell r="B3155" t="str">
            <v>3+ Seasons Old</v>
          </cell>
          <cell r="C3155" t="str">
            <v>W060</v>
          </cell>
          <cell r="D3155" t="str">
            <v>Speedo USA Maersk</v>
          </cell>
          <cell r="E3155" t="str">
            <v>8-7705201421</v>
          </cell>
          <cell r="F3155" t="str">
            <v>EMERGING FORCE BRIEF 421</v>
          </cell>
          <cell r="G3155" t="str">
            <v>P1132</v>
          </cell>
          <cell r="H3155" t="str">
            <v>Swim Bottoms</v>
          </cell>
          <cell r="I3155" t="str">
            <v>812</v>
          </cell>
          <cell r="J3155" t="str">
            <v>Apparel</v>
          </cell>
          <cell r="K3155" t="str">
            <v>MNL</v>
          </cell>
          <cell r="L3155" t="str">
            <v>SS22</v>
          </cell>
          <cell r="M3155">
            <v>28.04</v>
          </cell>
          <cell r="N3155">
            <v>4</v>
          </cell>
          <cell r="O3155">
            <v>25.236000000000001</v>
          </cell>
          <cell r="P3155">
            <v>0</v>
          </cell>
          <cell r="Q3155">
            <v>0</v>
          </cell>
          <cell r="R3155">
            <v>0</v>
          </cell>
          <cell r="S3155">
            <v>-6.0099999999999989</v>
          </cell>
          <cell r="T3155">
            <v>4</v>
          </cell>
          <cell r="U3155">
            <v>-24.039999999999996</v>
          </cell>
          <cell r="V3155">
            <v>0</v>
          </cell>
          <cell r="W3155">
            <v>6.3090000000000002</v>
          </cell>
          <cell r="X3155">
            <v>7.01</v>
          </cell>
          <cell r="Y3155">
            <v>-0.70099999999999962</v>
          </cell>
          <cell r="Z3155">
            <v>6.3090000000000002</v>
          </cell>
          <cell r="AA3155">
            <v>0.70099999999999962</v>
          </cell>
          <cell r="AB3155">
            <v>0</v>
          </cell>
          <cell r="AC3155" t="str">
            <v>Mainline</v>
          </cell>
          <cell r="AD3155" t="str">
            <v>5_Male Racing</v>
          </cell>
          <cell r="AE3155" t="str">
            <v>S122</v>
          </cell>
          <cell r="AF3155" t="str">
            <v>Core</v>
          </cell>
          <cell r="AG3155">
            <v>1</v>
          </cell>
          <cell r="AH3155" t="str">
            <v>At Once</v>
          </cell>
          <cell r="AI3155" t="str">
            <v>Racing</v>
          </cell>
          <cell r="AJ3155" t="str">
            <v>Fall Team Print</v>
          </cell>
          <cell r="AK3155">
            <v>0</v>
          </cell>
          <cell r="AL3155" t="str">
            <v/>
          </cell>
          <cell r="AM3155">
            <v>2.8039999999999985</v>
          </cell>
          <cell r="AN3155">
            <v>4</v>
          </cell>
          <cell r="AO3155">
            <v>0.70099999999999962</v>
          </cell>
        </row>
        <row r="3156">
          <cell r="A3156">
            <v>87705201431</v>
          </cell>
          <cell r="B3156" t="str">
            <v>3+ Seasons Old</v>
          </cell>
          <cell r="C3156" t="str">
            <v>W060</v>
          </cell>
          <cell r="D3156" t="str">
            <v>Speedo USA Maersk</v>
          </cell>
          <cell r="E3156" t="str">
            <v>8-7705201431</v>
          </cell>
          <cell r="F3156" t="str">
            <v>EMERGING FORCE BRIEF 431</v>
          </cell>
          <cell r="G3156" t="str">
            <v>P1132</v>
          </cell>
          <cell r="H3156" t="str">
            <v>Swim Bottoms</v>
          </cell>
          <cell r="I3156" t="str">
            <v>812</v>
          </cell>
          <cell r="J3156" t="str">
            <v>Apparel</v>
          </cell>
          <cell r="K3156" t="str">
            <v>MNL</v>
          </cell>
          <cell r="L3156" t="str">
            <v>SS22</v>
          </cell>
          <cell r="M3156">
            <v>56.08</v>
          </cell>
          <cell r="N3156">
            <v>8</v>
          </cell>
          <cell r="O3156">
            <v>50.472000000000001</v>
          </cell>
          <cell r="P3156">
            <v>0</v>
          </cell>
          <cell r="Q3156">
            <v>0</v>
          </cell>
          <cell r="R3156">
            <v>0</v>
          </cell>
          <cell r="S3156">
            <v>-6.01</v>
          </cell>
          <cell r="T3156">
            <v>8</v>
          </cell>
          <cell r="U3156">
            <v>-48.08</v>
          </cell>
          <cell r="V3156">
            <v>0</v>
          </cell>
          <cell r="W3156">
            <v>6.3090000000000002</v>
          </cell>
          <cell r="X3156">
            <v>7.01</v>
          </cell>
          <cell r="Y3156">
            <v>-0.70099999999999962</v>
          </cell>
          <cell r="Z3156">
            <v>6.3090000000000002</v>
          </cell>
          <cell r="AA3156">
            <v>0.70099999999999962</v>
          </cell>
          <cell r="AB3156">
            <v>0</v>
          </cell>
          <cell r="AC3156" t="str">
            <v>Mainline</v>
          </cell>
          <cell r="AD3156" t="str">
            <v>5_Male Racing</v>
          </cell>
          <cell r="AE3156" t="str">
            <v>S122</v>
          </cell>
          <cell r="AF3156" t="str">
            <v>Core</v>
          </cell>
          <cell r="AG3156">
            <v>1</v>
          </cell>
          <cell r="AH3156" t="str">
            <v>At Once</v>
          </cell>
          <cell r="AI3156" t="str">
            <v>Racing</v>
          </cell>
          <cell r="AJ3156" t="str">
            <v>Fall Team Print</v>
          </cell>
          <cell r="AK3156">
            <v>0</v>
          </cell>
          <cell r="AL3156" t="str">
            <v/>
          </cell>
          <cell r="AM3156">
            <v>5.607999999999997</v>
          </cell>
          <cell r="AN3156">
            <v>8</v>
          </cell>
          <cell r="AO3156">
            <v>0.70099999999999962</v>
          </cell>
        </row>
        <row r="3157">
          <cell r="A3157">
            <v>87705201502</v>
          </cell>
          <cell r="B3157" t="str">
            <v>3+ Seasons Old</v>
          </cell>
          <cell r="C3157" t="str">
            <v>W060</v>
          </cell>
          <cell r="D3157" t="str">
            <v>Speedo USA Maersk</v>
          </cell>
          <cell r="E3157" t="str">
            <v>8-7705201502</v>
          </cell>
          <cell r="F3157" t="str">
            <v>EMERGING FORCE BRIEF 502</v>
          </cell>
          <cell r="G3157" t="str">
            <v>P1132</v>
          </cell>
          <cell r="H3157" t="str">
            <v>Swim Bottoms</v>
          </cell>
          <cell r="I3157" t="str">
            <v>812</v>
          </cell>
          <cell r="J3157" t="str">
            <v>Apparel</v>
          </cell>
          <cell r="K3157" t="str">
            <v>MNL</v>
          </cell>
          <cell r="L3157" t="str">
            <v>SS22</v>
          </cell>
          <cell r="M3157">
            <v>28.04</v>
          </cell>
          <cell r="N3157">
            <v>4</v>
          </cell>
          <cell r="O3157">
            <v>25.236000000000001</v>
          </cell>
          <cell r="P3157">
            <v>0</v>
          </cell>
          <cell r="Q3157">
            <v>0</v>
          </cell>
          <cell r="R3157">
            <v>0</v>
          </cell>
          <cell r="S3157">
            <v>-6.0099999999999989</v>
          </cell>
          <cell r="T3157">
            <v>4</v>
          </cell>
          <cell r="U3157">
            <v>-24.039999999999996</v>
          </cell>
          <cell r="V3157">
            <v>0</v>
          </cell>
          <cell r="W3157">
            <v>6.3090000000000002</v>
          </cell>
          <cell r="X3157">
            <v>7.01</v>
          </cell>
          <cell r="Y3157">
            <v>-0.70099999999999962</v>
          </cell>
          <cell r="Z3157">
            <v>6.3090000000000002</v>
          </cell>
          <cell r="AA3157">
            <v>0.70099999999999962</v>
          </cell>
          <cell r="AB3157">
            <v>0</v>
          </cell>
          <cell r="AC3157" t="str">
            <v>Mainline</v>
          </cell>
          <cell r="AD3157" t="str">
            <v>5_Male Racing</v>
          </cell>
          <cell r="AE3157" t="str">
            <v>S122</v>
          </cell>
          <cell r="AF3157" t="str">
            <v>Core</v>
          </cell>
          <cell r="AG3157">
            <v>1</v>
          </cell>
          <cell r="AH3157" t="str">
            <v>At Once</v>
          </cell>
          <cell r="AI3157" t="str">
            <v>Racing</v>
          </cell>
          <cell r="AJ3157" t="str">
            <v>Fall Team Print</v>
          </cell>
          <cell r="AK3157">
            <v>0</v>
          </cell>
          <cell r="AL3157" t="str">
            <v/>
          </cell>
          <cell r="AM3157">
            <v>2.8039999999999985</v>
          </cell>
          <cell r="AN3157">
            <v>4</v>
          </cell>
          <cell r="AO3157">
            <v>0.70099999999999962</v>
          </cell>
        </row>
        <row r="3158">
          <cell r="A3158">
            <v>87705201601</v>
          </cell>
          <cell r="B3158" t="str">
            <v>3+ Seasons Old</v>
          </cell>
          <cell r="C3158" t="str">
            <v>W060</v>
          </cell>
          <cell r="D3158" t="str">
            <v>Speedo USA Maersk</v>
          </cell>
          <cell r="E3158" t="str">
            <v>8-7705201601</v>
          </cell>
          <cell r="F3158" t="str">
            <v>EMERGING FORCE BRIEF 601</v>
          </cell>
          <cell r="G3158" t="str">
            <v>P1132</v>
          </cell>
          <cell r="H3158" t="str">
            <v>Swim Bottoms</v>
          </cell>
          <cell r="I3158" t="str">
            <v>812</v>
          </cell>
          <cell r="J3158" t="str">
            <v>Apparel</v>
          </cell>
          <cell r="K3158" t="str">
            <v>MNL</v>
          </cell>
          <cell r="L3158" t="str">
            <v>SS22</v>
          </cell>
          <cell r="M3158">
            <v>14.02</v>
          </cell>
          <cell r="N3158">
            <v>2</v>
          </cell>
          <cell r="O3158">
            <v>12.618</v>
          </cell>
          <cell r="P3158">
            <v>0</v>
          </cell>
          <cell r="Q3158">
            <v>0</v>
          </cell>
          <cell r="R3158">
            <v>0</v>
          </cell>
          <cell r="S3158">
            <v>-6.01</v>
          </cell>
          <cell r="T3158">
            <v>2</v>
          </cell>
          <cell r="U3158">
            <v>-12.02</v>
          </cell>
          <cell r="V3158">
            <v>0</v>
          </cell>
          <cell r="W3158">
            <v>6.3090000000000002</v>
          </cell>
          <cell r="X3158">
            <v>7.01</v>
          </cell>
          <cell r="Y3158">
            <v>-0.70099999999999962</v>
          </cell>
          <cell r="Z3158">
            <v>6.3090000000000002</v>
          </cell>
          <cell r="AA3158">
            <v>0.70099999999999962</v>
          </cell>
          <cell r="AB3158">
            <v>0</v>
          </cell>
          <cell r="AC3158" t="str">
            <v>Mainline</v>
          </cell>
          <cell r="AD3158" t="str">
            <v>5_Male Racing</v>
          </cell>
          <cell r="AE3158" t="str">
            <v>S122</v>
          </cell>
          <cell r="AF3158" t="str">
            <v>Core</v>
          </cell>
          <cell r="AG3158">
            <v>1</v>
          </cell>
          <cell r="AH3158" t="str">
            <v>At Once</v>
          </cell>
          <cell r="AI3158" t="str">
            <v>Racing</v>
          </cell>
          <cell r="AJ3158" t="str">
            <v>Fall Team Print</v>
          </cell>
          <cell r="AK3158">
            <v>0</v>
          </cell>
          <cell r="AL3158" t="str">
            <v/>
          </cell>
          <cell r="AM3158">
            <v>1.4019999999999992</v>
          </cell>
          <cell r="AN3158">
            <v>2</v>
          </cell>
          <cell r="AO3158">
            <v>0.70099999999999962</v>
          </cell>
        </row>
        <row r="3159">
          <cell r="A3159">
            <v>87705201847</v>
          </cell>
          <cell r="B3159" t="str">
            <v>3+ Seasons Old</v>
          </cell>
          <cell r="C3159" t="str">
            <v>W060</v>
          </cell>
          <cell r="D3159" t="str">
            <v>Speedo USA Maersk</v>
          </cell>
          <cell r="E3159" t="str">
            <v>8-7705201847</v>
          </cell>
          <cell r="F3159" t="str">
            <v>EMERGING FORCE BRIEF 847</v>
          </cell>
          <cell r="G3159" t="str">
            <v>P1132</v>
          </cell>
          <cell r="H3159" t="str">
            <v>Swim Bottoms</v>
          </cell>
          <cell r="I3159" t="str">
            <v>812</v>
          </cell>
          <cell r="J3159" t="str">
            <v>Apparel</v>
          </cell>
          <cell r="K3159" t="str">
            <v>MNL</v>
          </cell>
          <cell r="L3159" t="str">
            <v>SS22</v>
          </cell>
          <cell r="M3159">
            <v>77.11</v>
          </cell>
          <cell r="N3159">
            <v>11</v>
          </cell>
          <cell r="O3159">
            <v>69.399000000000001</v>
          </cell>
          <cell r="P3159">
            <v>0</v>
          </cell>
          <cell r="Q3159">
            <v>0</v>
          </cell>
          <cell r="R3159">
            <v>0</v>
          </cell>
          <cell r="S3159">
            <v>-6.01</v>
          </cell>
          <cell r="T3159">
            <v>11</v>
          </cell>
          <cell r="U3159">
            <v>-66.11</v>
          </cell>
          <cell r="V3159">
            <v>0</v>
          </cell>
          <cell r="W3159">
            <v>6.3090000000000002</v>
          </cell>
          <cell r="X3159">
            <v>7.01</v>
          </cell>
          <cell r="Y3159">
            <v>-0.70099999999999962</v>
          </cell>
          <cell r="Z3159">
            <v>6.3090000000000002</v>
          </cell>
          <cell r="AA3159">
            <v>0.70099999999999962</v>
          </cell>
          <cell r="AB3159">
            <v>0</v>
          </cell>
          <cell r="AC3159" t="str">
            <v>Mainline</v>
          </cell>
          <cell r="AD3159" t="str">
            <v>5_Male Racing</v>
          </cell>
          <cell r="AE3159" t="str">
            <v>S122</v>
          </cell>
          <cell r="AF3159" t="str">
            <v>Core</v>
          </cell>
          <cell r="AG3159">
            <v>1</v>
          </cell>
          <cell r="AH3159" t="str">
            <v>At Once</v>
          </cell>
          <cell r="AI3159" t="str">
            <v>Racing</v>
          </cell>
          <cell r="AJ3159" t="str">
            <v>Fall Team Print</v>
          </cell>
          <cell r="AK3159">
            <v>0</v>
          </cell>
          <cell r="AL3159" t="str">
            <v/>
          </cell>
          <cell r="AM3159">
            <v>7.7109999999999959</v>
          </cell>
          <cell r="AN3159">
            <v>11</v>
          </cell>
          <cell r="AO3159">
            <v>0.70099999999999962</v>
          </cell>
        </row>
        <row r="3160">
          <cell r="A3160">
            <v>87705201985</v>
          </cell>
          <cell r="B3160" t="str">
            <v>3+ Seasons Old</v>
          </cell>
          <cell r="C3160" t="str">
            <v>W060</v>
          </cell>
          <cell r="D3160" t="str">
            <v>Speedo USA Maersk</v>
          </cell>
          <cell r="E3160" t="str">
            <v>8-7705201985</v>
          </cell>
          <cell r="F3160" t="str">
            <v>EMERGING FORCE BRIEF 985</v>
          </cell>
          <cell r="G3160" t="str">
            <v>P1132</v>
          </cell>
          <cell r="H3160" t="str">
            <v>Swim Bottoms</v>
          </cell>
          <cell r="I3160" t="str">
            <v>812</v>
          </cell>
          <cell r="J3160" t="str">
            <v>Apparel</v>
          </cell>
          <cell r="K3160" t="str">
            <v>MNL</v>
          </cell>
          <cell r="L3160" t="str">
            <v>SS22</v>
          </cell>
          <cell r="M3160">
            <v>14.02</v>
          </cell>
          <cell r="N3160">
            <v>2</v>
          </cell>
          <cell r="O3160">
            <v>12.618</v>
          </cell>
          <cell r="P3160">
            <v>0</v>
          </cell>
          <cell r="Q3160">
            <v>0</v>
          </cell>
          <cell r="R3160">
            <v>0</v>
          </cell>
          <cell r="S3160">
            <v>-6.0099999999999989</v>
          </cell>
          <cell r="T3160">
            <v>2</v>
          </cell>
          <cell r="U3160">
            <v>-12.019999999999998</v>
          </cell>
          <cell r="V3160">
            <v>0</v>
          </cell>
          <cell r="W3160">
            <v>6.3090000000000002</v>
          </cell>
          <cell r="X3160">
            <v>7.01</v>
          </cell>
          <cell r="Y3160">
            <v>-0.70099999999999962</v>
          </cell>
          <cell r="Z3160">
            <v>6.3090000000000002</v>
          </cell>
          <cell r="AA3160">
            <v>0.70099999999999962</v>
          </cell>
          <cell r="AB3160">
            <v>0</v>
          </cell>
          <cell r="AC3160" t="str">
            <v>Mainline</v>
          </cell>
          <cell r="AD3160" t="str">
            <v>5_Male Racing</v>
          </cell>
          <cell r="AE3160" t="str">
            <v>S122</v>
          </cell>
          <cell r="AF3160" t="str">
            <v>Core</v>
          </cell>
          <cell r="AG3160">
            <v>1</v>
          </cell>
          <cell r="AH3160" t="str">
            <v>Release 10-19-23</v>
          </cell>
          <cell r="AI3160" t="str">
            <v>Racing</v>
          </cell>
          <cell r="AJ3160" t="str">
            <v>Fall Team Print</v>
          </cell>
          <cell r="AK3160">
            <v>0</v>
          </cell>
          <cell r="AL3160" t="str">
            <v/>
          </cell>
          <cell r="AM3160">
            <v>1.4019999999999992</v>
          </cell>
          <cell r="AN3160">
            <v>2</v>
          </cell>
          <cell r="AO3160">
            <v>0.70099999999999962</v>
          </cell>
        </row>
        <row r="3161">
          <cell r="A3161">
            <v>87705202320</v>
          </cell>
          <cell r="B3161" t="str">
            <v>3+ Seasons Old</v>
          </cell>
          <cell r="C3161" t="str">
            <v>W060</v>
          </cell>
          <cell r="D3161" t="str">
            <v>Speedo USA Maersk</v>
          </cell>
          <cell r="E3161" t="str">
            <v>8-7705202320</v>
          </cell>
          <cell r="F3161" t="str">
            <v>INFINITE PULSE JAMME 320</v>
          </cell>
          <cell r="G3161" t="str">
            <v>P1132</v>
          </cell>
          <cell r="H3161" t="str">
            <v>Swim Bottoms</v>
          </cell>
          <cell r="I3161" t="str">
            <v>812</v>
          </cell>
          <cell r="J3161" t="str">
            <v>Apparel</v>
          </cell>
          <cell r="K3161" t="str">
            <v>MNL</v>
          </cell>
          <cell r="L3161" t="str">
            <v>SS22</v>
          </cell>
          <cell r="M3161">
            <v>41.6</v>
          </cell>
          <cell r="N3161">
            <v>4</v>
          </cell>
          <cell r="O3161">
            <v>37.440000000000005</v>
          </cell>
          <cell r="P3161">
            <v>0</v>
          </cell>
          <cell r="Q3161">
            <v>0</v>
          </cell>
          <cell r="R3161">
            <v>0</v>
          </cell>
          <cell r="S3161">
            <v>-8.4</v>
          </cell>
          <cell r="T3161">
            <v>4</v>
          </cell>
          <cell r="U3161">
            <v>-33.6</v>
          </cell>
          <cell r="V3161">
            <v>0</v>
          </cell>
          <cell r="W3161">
            <v>9.3600000000000012</v>
          </cell>
          <cell r="X3161">
            <v>10.4</v>
          </cell>
          <cell r="Y3161">
            <v>-1.0399999999999991</v>
          </cell>
          <cell r="Z3161">
            <v>9.3600000000000012</v>
          </cell>
          <cell r="AA3161">
            <v>1.0399999999999991</v>
          </cell>
          <cell r="AB3161">
            <v>0</v>
          </cell>
          <cell r="AC3161" t="str">
            <v>Mainline</v>
          </cell>
          <cell r="AD3161" t="str">
            <v>5_Male Racing</v>
          </cell>
          <cell r="AE3161" t="str">
            <v>S122</v>
          </cell>
          <cell r="AF3161" t="str">
            <v>Core</v>
          </cell>
          <cell r="AG3161">
            <v>1</v>
          </cell>
          <cell r="AH3161" t="str">
            <v>Release Jan 24</v>
          </cell>
          <cell r="AI3161" t="str">
            <v>Racing</v>
          </cell>
          <cell r="AJ3161" t="str">
            <v>Fall Team Print</v>
          </cell>
          <cell r="AK3161">
            <v>0</v>
          </cell>
          <cell r="AL3161" t="str">
            <v/>
          </cell>
          <cell r="AM3161">
            <v>4.1599999999999966</v>
          </cell>
          <cell r="AN3161">
            <v>4</v>
          </cell>
          <cell r="AO3161">
            <v>1.0399999999999991</v>
          </cell>
        </row>
        <row r="3162">
          <cell r="A3162">
            <v>87705202421</v>
          </cell>
          <cell r="B3162" t="str">
            <v>3+ Seasons Old</v>
          </cell>
          <cell r="C3162" t="str">
            <v>W060</v>
          </cell>
          <cell r="D3162" t="str">
            <v>Speedo USA Maersk</v>
          </cell>
          <cell r="E3162" t="str">
            <v>8-7705202421</v>
          </cell>
          <cell r="F3162" t="str">
            <v>INFINITE PULSE JAMME 421</v>
          </cell>
          <cell r="G3162" t="str">
            <v>P1132</v>
          </cell>
          <cell r="H3162" t="str">
            <v>Swim Bottoms</v>
          </cell>
          <cell r="I3162" t="str">
            <v>812</v>
          </cell>
          <cell r="J3162" t="str">
            <v>Apparel</v>
          </cell>
          <cell r="K3162" t="str">
            <v>MNL</v>
          </cell>
          <cell r="L3162" t="str">
            <v>SS22</v>
          </cell>
          <cell r="M3162">
            <v>10.4</v>
          </cell>
          <cell r="N3162">
            <v>1</v>
          </cell>
          <cell r="O3162">
            <v>9.3600000000000012</v>
          </cell>
          <cell r="P3162">
            <v>0</v>
          </cell>
          <cell r="Q3162">
            <v>0</v>
          </cell>
          <cell r="R3162">
            <v>0</v>
          </cell>
          <cell r="S3162">
            <v>-8.4</v>
          </cell>
          <cell r="T3162">
            <v>1</v>
          </cell>
          <cell r="U3162">
            <v>-8.4</v>
          </cell>
          <cell r="V3162">
            <v>0</v>
          </cell>
          <cell r="W3162">
            <v>9.3600000000000012</v>
          </cell>
          <cell r="X3162">
            <v>10.4</v>
          </cell>
          <cell r="Y3162">
            <v>-1.0399999999999991</v>
          </cell>
          <cell r="Z3162">
            <v>9.3600000000000012</v>
          </cell>
          <cell r="AA3162">
            <v>1.0399999999999991</v>
          </cell>
          <cell r="AB3162">
            <v>0</v>
          </cell>
          <cell r="AC3162" t="str">
            <v>Mainline</v>
          </cell>
          <cell r="AD3162" t="str">
            <v>5_Male Racing</v>
          </cell>
          <cell r="AE3162" t="str">
            <v>S122</v>
          </cell>
          <cell r="AF3162" t="str">
            <v>Core</v>
          </cell>
          <cell r="AG3162">
            <v>1</v>
          </cell>
          <cell r="AH3162" t="str">
            <v>Release Jan 24</v>
          </cell>
          <cell r="AI3162" t="str">
            <v>Racing</v>
          </cell>
          <cell r="AJ3162" t="str">
            <v>Fall Team Print</v>
          </cell>
          <cell r="AK3162">
            <v>0</v>
          </cell>
          <cell r="AL3162" t="str">
            <v/>
          </cell>
          <cell r="AM3162">
            <v>1.0399999999999991</v>
          </cell>
          <cell r="AN3162">
            <v>1</v>
          </cell>
          <cell r="AO3162">
            <v>1.0399999999999991</v>
          </cell>
        </row>
        <row r="3163">
          <cell r="A3163">
            <v>87705202431</v>
          </cell>
          <cell r="B3163" t="str">
            <v>3+ Seasons Old</v>
          </cell>
          <cell r="C3163" t="str">
            <v>W060</v>
          </cell>
          <cell r="D3163" t="str">
            <v>Speedo USA Maersk</v>
          </cell>
          <cell r="E3163" t="str">
            <v>8-7705202431</v>
          </cell>
          <cell r="F3163" t="str">
            <v>INFINITE PULSE JAMME 431</v>
          </cell>
          <cell r="G3163" t="str">
            <v>P1132</v>
          </cell>
          <cell r="H3163" t="str">
            <v>Swim Bottoms</v>
          </cell>
          <cell r="I3163" t="str">
            <v>812</v>
          </cell>
          <cell r="J3163" t="str">
            <v>Apparel</v>
          </cell>
          <cell r="K3163" t="str">
            <v>MNL</v>
          </cell>
          <cell r="L3163" t="str">
            <v>SS22</v>
          </cell>
          <cell r="M3163">
            <v>52</v>
          </cell>
          <cell r="N3163">
            <v>5</v>
          </cell>
          <cell r="O3163">
            <v>46.800000000000004</v>
          </cell>
          <cell r="P3163">
            <v>0.19999999999999574</v>
          </cell>
          <cell r="Q3163">
            <v>0</v>
          </cell>
          <cell r="R3163">
            <v>0</v>
          </cell>
          <cell r="S3163">
            <v>-9.4</v>
          </cell>
          <cell r="T3163">
            <v>5</v>
          </cell>
          <cell r="U3163">
            <v>-47</v>
          </cell>
          <cell r="V3163">
            <v>0</v>
          </cell>
          <cell r="W3163">
            <v>9.4</v>
          </cell>
          <cell r="X3163">
            <v>10.4</v>
          </cell>
          <cell r="Y3163">
            <v>-1</v>
          </cell>
          <cell r="Z3163">
            <v>9.4</v>
          </cell>
          <cell r="AA3163">
            <v>1</v>
          </cell>
          <cell r="AB3163">
            <v>0</v>
          </cell>
          <cell r="AC3163" t="str">
            <v>Mainline</v>
          </cell>
          <cell r="AD3163" t="str">
            <v>5_Male Racing</v>
          </cell>
          <cell r="AE3163" t="str">
            <v>S122</v>
          </cell>
          <cell r="AF3163" t="str">
            <v>Core</v>
          </cell>
          <cell r="AG3163">
            <v>1</v>
          </cell>
          <cell r="AH3163" t="str">
            <v>At Once</v>
          </cell>
          <cell r="AI3163" t="str">
            <v>Racing</v>
          </cell>
          <cell r="AJ3163" t="str">
            <v>Fall Team Print</v>
          </cell>
          <cell r="AK3163">
            <v>0</v>
          </cell>
          <cell r="AL3163" t="str">
            <v/>
          </cell>
          <cell r="AM3163">
            <v>5</v>
          </cell>
          <cell r="AN3163">
            <v>5</v>
          </cell>
          <cell r="AO3163">
            <v>1</v>
          </cell>
        </row>
        <row r="3164">
          <cell r="A3164">
            <v>87705202502</v>
          </cell>
          <cell r="B3164" t="str">
            <v>3+ Seasons Old</v>
          </cell>
          <cell r="C3164" t="str">
            <v>W060</v>
          </cell>
          <cell r="D3164" t="str">
            <v>Speedo USA Maersk</v>
          </cell>
          <cell r="E3164" t="str">
            <v>8-7705202502</v>
          </cell>
          <cell r="F3164" t="str">
            <v>INFINITE PULSE JAMME 502</v>
          </cell>
          <cell r="G3164" t="str">
            <v>P1132</v>
          </cell>
          <cell r="H3164" t="str">
            <v>Swim Bottoms</v>
          </cell>
          <cell r="I3164" t="str">
            <v>812</v>
          </cell>
          <cell r="J3164" t="str">
            <v>Apparel</v>
          </cell>
          <cell r="K3164" t="str">
            <v>MNL</v>
          </cell>
          <cell r="L3164" t="str">
            <v>SS22</v>
          </cell>
          <cell r="M3164">
            <v>10.4</v>
          </cell>
          <cell r="N3164">
            <v>1</v>
          </cell>
          <cell r="O3164">
            <v>9.3600000000000012</v>
          </cell>
          <cell r="P3164">
            <v>3.9999999999999147E-2</v>
          </cell>
          <cell r="Q3164">
            <v>0</v>
          </cell>
          <cell r="R3164">
            <v>0</v>
          </cell>
          <cell r="S3164">
            <v>-9.4</v>
          </cell>
          <cell r="T3164">
            <v>1</v>
          </cell>
          <cell r="U3164">
            <v>-9.4</v>
          </cell>
          <cell r="V3164">
            <v>0</v>
          </cell>
          <cell r="W3164">
            <v>9.4</v>
          </cell>
          <cell r="X3164">
            <v>10.4</v>
          </cell>
          <cell r="Y3164">
            <v>-1</v>
          </cell>
          <cell r="Z3164">
            <v>9.4</v>
          </cell>
          <cell r="AA3164">
            <v>1</v>
          </cell>
          <cell r="AB3164">
            <v>0</v>
          </cell>
          <cell r="AC3164" t="str">
            <v>Mainline</v>
          </cell>
          <cell r="AD3164" t="str">
            <v>5_Male Racing</v>
          </cell>
          <cell r="AE3164" t="str">
            <v>S122</v>
          </cell>
          <cell r="AF3164" t="str">
            <v>Core</v>
          </cell>
          <cell r="AG3164">
            <v>1</v>
          </cell>
          <cell r="AH3164" t="str">
            <v>At Once</v>
          </cell>
          <cell r="AI3164" t="str">
            <v>Racing</v>
          </cell>
          <cell r="AJ3164" t="str">
            <v>Fall Team Print</v>
          </cell>
          <cell r="AK3164">
            <v>0</v>
          </cell>
          <cell r="AL3164" t="str">
            <v/>
          </cell>
          <cell r="AM3164">
            <v>1</v>
          </cell>
          <cell r="AN3164">
            <v>1</v>
          </cell>
          <cell r="AO3164">
            <v>1</v>
          </cell>
        </row>
        <row r="3165">
          <cell r="A3165">
            <v>87705202601</v>
          </cell>
          <cell r="B3165" t="str">
            <v>3+ Seasons Old</v>
          </cell>
          <cell r="C3165" t="str">
            <v>W060</v>
          </cell>
          <cell r="D3165" t="str">
            <v>Speedo USA Maersk</v>
          </cell>
          <cell r="E3165" t="str">
            <v>8-7705202601</v>
          </cell>
          <cell r="F3165" t="str">
            <v>INFINITE PULSE JAMME 601</v>
          </cell>
          <cell r="G3165" t="str">
            <v>P1132</v>
          </cell>
          <cell r="H3165" t="str">
            <v>Swim Bottoms</v>
          </cell>
          <cell r="I3165" t="str">
            <v>812</v>
          </cell>
          <cell r="J3165" t="str">
            <v>Apparel</v>
          </cell>
          <cell r="K3165" t="str">
            <v>MNL</v>
          </cell>
          <cell r="L3165" t="str">
            <v>SS22</v>
          </cell>
          <cell r="M3165">
            <v>52</v>
          </cell>
          <cell r="N3165">
            <v>5</v>
          </cell>
          <cell r="O3165">
            <v>46.800000000000004</v>
          </cell>
          <cell r="P3165">
            <v>0</v>
          </cell>
          <cell r="Q3165">
            <v>0</v>
          </cell>
          <cell r="R3165">
            <v>0</v>
          </cell>
          <cell r="S3165">
            <v>-8.4</v>
          </cell>
          <cell r="T3165">
            <v>5</v>
          </cell>
          <cell r="U3165">
            <v>-42</v>
          </cell>
          <cell r="V3165">
            <v>0</v>
          </cell>
          <cell r="W3165">
            <v>9.3600000000000012</v>
          </cell>
          <cell r="X3165">
            <v>10.4</v>
          </cell>
          <cell r="Y3165">
            <v>-1.0399999999999991</v>
          </cell>
          <cell r="Z3165">
            <v>9.3600000000000012</v>
          </cell>
          <cell r="AA3165">
            <v>1.0399999999999991</v>
          </cell>
          <cell r="AB3165">
            <v>0</v>
          </cell>
          <cell r="AC3165" t="str">
            <v>Mainline</v>
          </cell>
          <cell r="AD3165" t="str">
            <v>5_Male Racing</v>
          </cell>
          <cell r="AE3165" t="str">
            <v>S122</v>
          </cell>
          <cell r="AF3165" t="str">
            <v>Core</v>
          </cell>
          <cell r="AG3165">
            <v>1</v>
          </cell>
          <cell r="AH3165" t="str">
            <v>Release 10-19-23</v>
          </cell>
          <cell r="AI3165" t="str">
            <v>Racing</v>
          </cell>
          <cell r="AJ3165" t="str">
            <v>Fall Team Print</v>
          </cell>
          <cell r="AK3165">
            <v>0</v>
          </cell>
          <cell r="AL3165" t="str">
            <v/>
          </cell>
          <cell r="AM3165">
            <v>5.1999999999999957</v>
          </cell>
          <cell r="AN3165">
            <v>5</v>
          </cell>
          <cell r="AO3165">
            <v>1.0399999999999991</v>
          </cell>
        </row>
        <row r="3166">
          <cell r="A3166">
            <v>87705202608</v>
          </cell>
          <cell r="B3166" t="str">
            <v>3+ Seasons Old</v>
          </cell>
          <cell r="C3166" t="str">
            <v>W060</v>
          </cell>
          <cell r="D3166" t="str">
            <v>Speedo USA Maersk</v>
          </cell>
          <cell r="E3166" t="str">
            <v>8-7705202608</v>
          </cell>
          <cell r="F3166" t="str">
            <v>INFINITE PULSE JAMME 608</v>
          </cell>
          <cell r="G3166" t="str">
            <v>P1132</v>
          </cell>
          <cell r="H3166" t="str">
            <v>Swim Bottoms</v>
          </cell>
          <cell r="I3166" t="str">
            <v>812</v>
          </cell>
          <cell r="J3166" t="str">
            <v>Apparel</v>
          </cell>
          <cell r="K3166" t="str">
            <v>MNL</v>
          </cell>
          <cell r="L3166" t="str">
            <v>SS22</v>
          </cell>
          <cell r="M3166">
            <v>20.8</v>
          </cell>
          <cell r="N3166">
            <v>2</v>
          </cell>
          <cell r="O3166">
            <v>18.720000000000002</v>
          </cell>
          <cell r="P3166">
            <v>7.9999999999998295E-2</v>
          </cell>
          <cell r="Q3166">
            <v>0</v>
          </cell>
          <cell r="R3166">
            <v>0</v>
          </cell>
          <cell r="S3166">
            <v>-9.4</v>
          </cell>
          <cell r="T3166">
            <v>2</v>
          </cell>
          <cell r="U3166">
            <v>-18.8</v>
          </cell>
          <cell r="V3166">
            <v>0</v>
          </cell>
          <cell r="W3166">
            <v>9.4</v>
          </cell>
          <cell r="X3166">
            <v>10.4</v>
          </cell>
          <cell r="Y3166">
            <v>-1</v>
          </cell>
          <cell r="Z3166">
            <v>9.4</v>
          </cell>
          <cell r="AA3166">
            <v>1</v>
          </cell>
          <cell r="AB3166">
            <v>0</v>
          </cell>
          <cell r="AC3166" t="str">
            <v>Mainline</v>
          </cell>
          <cell r="AD3166" t="str">
            <v>5_Male Racing</v>
          </cell>
          <cell r="AE3166" t="str">
            <v>S122</v>
          </cell>
          <cell r="AF3166" t="str">
            <v>Core</v>
          </cell>
          <cell r="AG3166">
            <v>1</v>
          </cell>
          <cell r="AH3166" t="str">
            <v>At Once</v>
          </cell>
          <cell r="AI3166" t="str">
            <v>Racing</v>
          </cell>
          <cell r="AJ3166" t="str">
            <v>Fall Team Print</v>
          </cell>
          <cell r="AK3166">
            <v>0</v>
          </cell>
          <cell r="AL3166" t="str">
            <v/>
          </cell>
          <cell r="AM3166">
            <v>2</v>
          </cell>
          <cell r="AN3166">
            <v>2</v>
          </cell>
          <cell r="AO3166">
            <v>1</v>
          </cell>
        </row>
        <row r="3167">
          <cell r="A3167">
            <v>87705202722</v>
          </cell>
          <cell r="B3167" t="str">
            <v>3+ Seasons Old</v>
          </cell>
          <cell r="C3167" t="str">
            <v>W060</v>
          </cell>
          <cell r="D3167" t="str">
            <v>Speedo USA Maersk</v>
          </cell>
          <cell r="E3167" t="str">
            <v>8-7705202722</v>
          </cell>
          <cell r="F3167" t="str">
            <v>INFINITE PULSE JAMME 722</v>
          </cell>
          <cell r="G3167" t="str">
            <v>P1132</v>
          </cell>
          <cell r="H3167" t="str">
            <v>Swim Bottoms</v>
          </cell>
          <cell r="I3167" t="str">
            <v>812</v>
          </cell>
          <cell r="J3167" t="str">
            <v>Apparel</v>
          </cell>
          <cell r="K3167" t="str">
            <v>MNL</v>
          </cell>
          <cell r="L3167" t="str">
            <v>SS22</v>
          </cell>
          <cell r="M3167">
            <v>20.8</v>
          </cell>
          <cell r="N3167">
            <v>2</v>
          </cell>
          <cell r="O3167">
            <v>18.720000000000002</v>
          </cell>
          <cell r="P3167">
            <v>0</v>
          </cell>
          <cell r="Q3167">
            <v>0</v>
          </cell>
          <cell r="R3167">
            <v>0</v>
          </cell>
          <cell r="S3167">
            <v>-8.4</v>
          </cell>
          <cell r="T3167">
            <v>2</v>
          </cell>
          <cell r="U3167">
            <v>-16.8</v>
          </cell>
          <cell r="V3167">
            <v>0</v>
          </cell>
          <cell r="W3167">
            <v>9.3600000000000012</v>
          </cell>
          <cell r="X3167">
            <v>10.4</v>
          </cell>
          <cell r="Y3167">
            <v>-1.0399999999999991</v>
          </cell>
          <cell r="Z3167">
            <v>9.3600000000000012</v>
          </cell>
          <cell r="AA3167">
            <v>1.0399999999999991</v>
          </cell>
          <cell r="AB3167">
            <v>0</v>
          </cell>
          <cell r="AC3167" t="str">
            <v>Mainline</v>
          </cell>
          <cell r="AD3167" t="str">
            <v>5_Male Racing</v>
          </cell>
          <cell r="AE3167" t="str">
            <v>S122</v>
          </cell>
          <cell r="AF3167" t="str">
            <v>Core</v>
          </cell>
          <cell r="AG3167">
            <v>1</v>
          </cell>
          <cell r="AH3167" t="str">
            <v>Release Jan 24</v>
          </cell>
          <cell r="AI3167" t="str">
            <v>Racing</v>
          </cell>
          <cell r="AJ3167" t="str">
            <v>Fall Team Print</v>
          </cell>
          <cell r="AK3167">
            <v>0</v>
          </cell>
          <cell r="AL3167" t="str">
            <v/>
          </cell>
          <cell r="AM3167">
            <v>2.0799999999999983</v>
          </cell>
          <cell r="AN3167">
            <v>2</v>
          </cell>
          <cell r="AO3167">
            <v>1.0399999999999991</v>
          </cell>
        </row>
        <row r="3168">
          <cell r="A3168">
            <v>87705202847</v>
          </cell>
          <cell r="B3168" t="str">
            <v>3+ Seasons Old</v>
          </cell>
          <cell r="C3168" t="str">
            <v>W060</v>
          </cell>
          <cell r="D3168" t="str">
            <v>Speedo USA Maersk</v>
          </cell>
          <cell r="E3168" t="str">
            <v>8-7705202847</v>
          </cell>
          <cell r="F3168" t="str">
            <v>INFINITE PULSE JAMME 847</v>
          </cell>
          <cell r="G3168" t="str">
            <v>P1132</v>
          </cell>
          <cell r="H3168" t="str">
            <v>Swim Bottoms</v>
          </cell>
          <cell r="I3168" t="str">
            <v>812</v>
          </cell>
          <cell r="J3168" t="str">
            <v>Apparel</v>
          </cell>
          <cell r="K3168" t="str">
            <v>MNL</v>
          </cell>
          <cell r="L3168" t="str">
            <v>SS22</v>
          </cell>
          <cell r="M3168">
            <v>20.8</v>
          </cell>
          <cell r="N3168">
            <v>2</v>
          </cell>
          <cell r="O3168">
            <v>18.720000000000002</v>
          </cell>
          <cell r="P3168">
            <v>0</v>
          </cell>
          <cell r="Q3168">
            <v>0</v>
          </cell>
          <cell r="R3168">
            <v>0</v>
          </cell>
          <cell r="S3168">
            <v>-8.4</v>
          </cell>
          <cell r="T3168">
            <v>2</v>
          </cell>
          <cell r="U3168">
            <v>-16.8</v>
          </cell>
          <cell r="V3168">
            <v>0</v>
          </cell>
          <cell r="W3168">
            <v>9.3600000000000012</v>
          </cell>
          <cell r="X3168">
            <v>10.4</v>
          </cell>
          <cell r="Y3168">
            <v>-1.0399999999999991</v>
          </cell>
          <cell r="Z3168">
            <v>9.3600000000000012</v>
          </cell>
          <cell r="AA3168">
            <v>1.0399999999999991</v>
          </cell>
          <cell r="AB3168">
            <v>0</v>
          </cell>
          <cell r="AC3168" t="str">
            <v>Mainline</v>
          </cell>
          <cell r="AD3168" t="str">
            <v>5_Male Racing</v>
          </cell>
          <cell r="AE3168" t="str">
            <v>S122</v>
          </cell>
          <cell r="AF3168" t="str">
            <v>Core</v>
          </cell>
          <cell r="AG3168">
            <v>1</v>
          </cell>
          <cell r="AH3168" t="str">
            <v>Release Jan 24</v>
          </cell>
          <cell r="AI3168" t="str">
            <v>Racing</v>
          </cell>
          <cell r="AJ3168" t="str">
            <v>Fall Team Print</v>
          </cell>
          <cell r="AK3168">
            <v>0</v>
          </cell>
          <cell r="AL3168" t="str">
            <v/>
          </cell>
          <cell r="AM3168">
            <v>2.0799999999999983</v>
          </cell>
          <cell r="AN3168">
            <v>2</v>
          </cell>
          <cell r="AO3168">
            <v>1.0399999999999991</v>
          </cell>
        </row>
        <row r="3169">
          <cell r="A3169">
            <v>87705202980</v>
          </cell>
          <cell r="B3169" t="str">
            <v>3+ Seasons Old</v>
          </cell>
          <cell r="C3169" t="str">
            <v>W060</v>
          </cell>
          <cell r="D3169" t="str">
            <v>Speedo USA Maersk</v>
          </cell>
          <cell r="E3169" t="str">
            <v>8-7705202980</v>
          </cell>
          <cell r="F3169" t="str">
            <v>INFINITE PULSE JAMME 980</v>
          </cell>
          <cell r="G3169" t="str">
            <v>P1132</v>
          </cell>
          <cell r="H3169" t="str">
            <v>Swim Bottoms</v>
          </cell>
          <cell r="I3169" t="str">
            <v>812</v>
          </cell>
          <cell r="J3169" t="str">
            <v>Apparel</v>
          </cell>
          <cell r="K3169" t="str">
            <v>MNL</v>
          </cell>
          <cell r="L3169" t="str">
            <v>SS22</v>
          </cell>
          <cell r="M3169">
            <v>62.4</v>
          </cell>
          <cell r="N3169">
            <v>6</v>
          </cell>
          <cell r="O3169">
            <v>56.16</v>
          </cell>
          <cell r="P3169">
            <v>0</v>
          </cell>
          <cell r="Q3169">
            <v>0</v>
          </cell>
          <cell r="R3169">
            <v>0</v>
          </cell>
          <cell r="S3169">
            <v>-8.4</v>
          </cell>
          <cell r="T3169">
            <v>6</v>
          </cell>
          <cell r="U3169">
            <v>-50.400000000000006</v>
          </cell>
          <cell r="V3169">
            <v>0</v>
          </cell>
          <cell r="W3169">
            <v>9.36</v>
          </cell>
          <cell r="X3169">
            <v>10.4</v>
          </cell>
          <cell r="Y3169">
            <v>-1.0400000000000009</v>
          </cell>
          <cell r="Z3169">
            <v>9.36</v>
          </cell>
          <cell r="AA3169">
            <v>1.0400000000000009</v>
          </cell>
          <cell r="AB3169">
            <v>0</v>
          </cell>
          <cell r="AC3169" t="str">
            <v>Mainline</v>
          </cell>
          <cell r="AD3169" t="str">
            <v>5_Male Racing</v>
          </cell>
          <cell r="AE3169" t="str">
            <v>S122</v>
          </cell>
          <cell r="AF3169" t="str">
            <v>Core</v>
          </cell>
          <cell r="AG3169">
            <v>1</v>
          </cell>
          <cell r="AH3169" t="str">
            <v>Release 10-19-23</v>
          </cell>
          <cell r="AI3169" t="str">
            <v>Racing</v>
          </cell>
          <cell r="AJ3169" t="str">
            <v>Fall Team Print</v>
          </cell>
          <cell r="AK3169">
            <v>0</v>
          </cell>
          <cell r="AL3169" t="str">
            <v/>
          </cell>
          <cell r="AM3169">
            <v>6.2400000000000055</v>
          </cell>
          <cell r="AN3169">
            <v>6</v>
          </cell>
          <cell r="AO3169">
            <v>1.0400000000000009</v>
          </cell>
        </row>
        <row r="3170">
          <cell r="A3170">
            <v>87705203320</v>
          </cell>
          <cell r="B3170" t="str">
            <v>3+ Seasons Old</v>
          </cell>
          <cell r="C3170" t="str">
            <v>W060</v>
          </cell>
          <cell r="D3170" t="str">
            <v>Speedo USA Maersk</v>
          </cell>
          <cell r="E3170" t="str">
            <v>8-7705203320</v>
          </cell>
          <cell r="F3170" t="str">
            <v>INFINITE PULSE BRIEF 320</v>
          </cell>
          <cell r="G3170" t="str">
            <v>P1132</v>
          </cell>
          <cell r="H3170" t="str">
            <v>Swim Bottoms</v>
          </cell>
          <cell r="I3170" t="str">
            <v>812</v>
          </cell>
          <cell r="J3170" t="str">
            <v>Apparel</v>
          </cell>
          <cell r="K3170" t="str">
            <v>MNL</v>
          </cell>
          <cell r="L3170" t="str">
            <v>SS22</v>
          </cell>
          <cell r="M3170">
            <v>57.28</v>
          </cell>
          <cell r="N3170">
            <v>8</v>
          </cell>
          <cell r="O3170">
            <v>51.552</v>
          </cell>
          <cell r="P3170">
            <v>0</v>
          </cell>
          <cell r="Q3170">
            <v>0</v>
          </cell>
          <cell r="R3170">
            <v>0</v>
          </cell>
          <cell r="S3170">
            <v>-6.1599999999999984</v>
          </cell>
          <cell r="T3170">
            <v>8</v>
          </cell>
          <cell r="U3170">
            <v>-49.279999999999987</v>
          </cell>
          <cell r="V3170">
            <v>0</v>
          </cell>
          <cell r="W3170">
            <v>6.444</v>
          </cell>
          <cell r="X3170">
            <v>7.16</v>
          </cell>
          <cell r="Y3170">
            <v>-0.71600000000000019</v>
          </cell>
          <cell r="Z3170">
            <v>6.444</v>
          </cell>
          <cell r="AA3170">
            <v>0.71600000000000019</v>
          </cell>
          <cell r="AB3170">
            <v>0</v>
          </cell>
          <cell r="AC3170" t="str">
            <v>Mainline</v>
          </cell>
          <cell r="AD3170" t="str">
            <v>5_Male Racing</v>
          </cell>
          <cell r="AE3170" t="str">
            <v>S122</v>
          </cell>
          <cell r="AF3170" t="str">
            <v>Core</v>
          </cell>
          <cell r="AG3170">
            <v>1</v>
          </cell>
          <cell r="AH3170" t="str">
            <v>At Once</v>
          </cell>
          <cell r="AI3170" t="str">
            <v>Racing</v>
          </cell>
          <cell r="AJ3170" t="str">
            <v>Fall Team Print</v>
          </cell>
          <cell r="AK3170">
            <v>0</v>
          </cell>
          <cell r="AL3170" t="str">
            <v/>
          </cell>
          <cell r="AM3170">
            <v>5.7280000000000015</v>
          </cell>
          <cell r="AN3170">
            <v>8</v>
          </cell>
          <cell r="AO3170">
            <v>0.71600000000000019</v>
          </cell>
        </row>
        <row r="3171">
          <cell r="A3171">
            <v>87705203421</v>
          </cell>
          <cell r="B3171" t="str">
            <v>3+ Seasons Old</v>
          </cell>
          <cell r="C3171" t="str">
            <v>W060</v>
          </cell>
          <cell r="D3171" t="str">
            <v>Speedo USA Maersk</v>
          </cell>
          <cell r="E3171" t="str">
            <v>8-7705203421</v>
          </cell>
          <cell r="F3171" t="str">
            <v>INFINITE PULSE BRIEF 421</v>
          </cell>
          <cell r="G3171" t="str">
            <v>P1132</v>
          </cell>
          <cell r="H3171" t="str">
            <v>Swim Bottoms</v>
          </cell>
          <cell r="I3171" t="str">
            <v>812</v>
          </cell>
          <cell r="J3171" t="str">
            <v>Apparel</v>
          </cell>
          <cell r="K3171" t="str">
            <v>MNL</v>
          </cell>
          <cell r="L3171" t="str">
            <v>SS22</v>
          </cell>
          <cell r="M3171">
            <v>35.799999999999997</v>
          </cell>
          <cell r="N3171">
            <v>5</v>
          </cell>
          <cell r="O3171">
            <v>32.22</v>
          </cell>
          <cell r="P3171">
            <v>0</v>
          </cell>
          <cell r="Q3171">
            <v>0</v>
          </cell>
          <cell r="R3171">
            <v>0</v>
          </cell>
          <cell r="S3171">
            <v>-6.1599999999999993</v>
          </cell>
          <cell r="T3171">
            <v>5</v>
          </cell>
          <cell r="U3171">
            <v>-30.799999999999997</v>
          </cell>
          <cell r="V3171">
            <v>0</v>
          </cell>
          <cell r="W3171">
            <v>6.444</v>
          </cell>
          <cell r="X3171">
            <v>7.1599999999999993</v>
          </cell>
          <cell r="Y3171">
            <v>-0.7159999999999993</v>
          </cell>
          <cell r="Z3171">
            <v>6.444</v>
          </cell>
          <cell r="AA3171">
            <v>0.7159999999999993</v>
          </cell>
          <cell r="AB3171">
            <v>0</v>
          </cell>
          <cell r="AC3171" t="str">
            <v>Mainline</v>
          </cell>
          <cell r="AD3171" t="str">
            <v>5_Male Racing</v>
          </cell>
          <cell r="AE3171" t="str">
            <v>S122</v>
          </cell>
          <cell r="AF3171" t="str">
            <v>Core</v>
          </cell>
          <cell r="AG3171">
            <v>1</v>
          </cell>
          <cell r="AH3171" t="str">
            <v>At Once</v>
          </cell>
          <cell r="AI3171" t="str">
            <v>Racing</v>
          </cell>
          <cell r="AJ3171" t="str">
            <v>Fall Team Print</v>
          </cell>
          <cell r="AK3171">
            <v>0</v>
          </cell>
          <cell r="AL3171" t="str">
            <v/>
          </cell>
          <cell r="AM3171">
            <v>3.5799999999999965</v>
          </cell>
          <cell r="AN3171">
            <v>5</v>
          </cell>
          <cell r="AO3171">
            <v>0.7159999999999993</v>
          </cell>
        </row>
        <row r="3172">
          <cell r="A3172">
            <v>87705203431</v>
          </cell>
          <cell r="B3172" t="str">
            <v>3+ Seasons Old</v>
          </cell>
          <cell r="C3172" t="str">
            <v>W060</v>
          </cell>
          <cell r="D3172" t="str">
            <v>Speedo USA Maersk</v>
          </cell>
          <cell r="E3172" t="str">
            <v>8-7705203431</v>
          </cell>
          <cell r="F3172" t="str">
            <v>INFINITE PULSE BRIEF 431</v>
          </cell>
          <cell r="G3172" t="str">
            <v>P1132</v>
          </cell>
          <cell r="H3172" t="str">
            <v>Swim Bottoms</v>
          </cell>
          <cell r="I3172" t="str">
            <v>812</v>
          </cell>
          <cell r="J3172" t="str">
            <v>Apparel</v>
          </cell>
          <cell r="K3172" t="str">
            <v>MNL</v>
          </cell>
          <cell r="L3172" t="str">
            <v>SS22</v>
          </cell>
          <cell r="M3172">
            <v>57.28</v>
          </cell>
          <cell r="N3172">
            <v>8</v>
          </cell>
          <cell r="O3172">
            <v>51.552</v>
          </cell>
          <cell r="P3172">
            <v>0</v>
          </cell>
          <cell r="Q3172">
            <v>0</v>
          </cell>
          <cell r="R3172">
            <v>0</v>
          </cell>
          <cell r="S3172">
            <v>-6.1599999999999993</v>
          </cell>
          <cell r="T3172">
            <v>8</v>
          </cell>
          <cell r="U3172">
            <v>-49.279999999999994</v>
          </cell>
          <cell r="V3172">
            <v>0</v>
          </cell>
          <cell r="W3172">
            <v>6.444</v>
          </cell>
          <cell r="X3172">
            <v>7.16</v>
          </cell>
          <cell r="Y3172">
            <v>-0.71600000000000019</v>
          </cell>
          <cell r="Z3172">
            <v>6.444</v>
          </cell>
          <cell r="AA3172">
            <v>0.71600000000000019</v>
          </cell>
          <cell r="AB3172">
            <v>0</v>
          </cell>
          <cell r="AC3172" t="str">
            <v>Mainline</v>
          </cell>
          <cell r="AD3172" t="str">
            <v>5_Male Racing</v>
          </cell>
          <cell r="AE3172" t="str">
            <v>S122</v>
          </cell>
          <cell r="AF3172" t="str">
            <v>Core</v>
          </cell>
          <cell r="AG3172">
            <v>1</v>
          </cell>
          <cell r="AH3172" t="str">
            <v>At Once</v>
          </cell>
          <cell r="AI3172" t="str">
            <v>Racing</v>
          </cell>
          <cell r="AJ3172" t="str">
            <v>Fall Team Print</v>
          </cell>
          <cell r="AK3172">
            <v>0</v>
          </cell>
          <cell r="AL3172" t="str">
            <v/>
          </cell>
          <cell r="AM3172">
            <v>5.7280000000000015</v>
          </cell>
          <cell r="AN3172">
            <v>8</v>
          </cell>
          <cell r="AO3172">
            <v>0.71600000000000019</v>
          </cell>
        </row>
        <row r="3173">
          <cell r="A3173">
            <v>87705203502</v>
          </cell>
          <cell r="B3173" t="str">
            <v>3+ Seasons Old</v>
          </cell>
          <cell r="C3173" t="str">
            <v>W060</v>
          </cell>
          <cell r="D3173" t="str">
            <v>Speedo USA Maersk</v>
          </cell>
          <cell r="E3173" t="str">
            <v>8-7705203502</v>
          </cell>
          <cell r="F3173" t="str">
            <v>INFINITE PULSE BRIEF 502</v>
          </cell>
          <cell r="G3173" t="str">
            <v>P1132</v>
          </cell>
          <cell r="H3173" t="str">
            <v>Swim Bottoms</v>
          </cell>
          <cell r="I3173" t="str">
            <v>812</v>
          </cell>
          <cell r="J3173" t="str">
            <v>Apparel</v>
          </cell>
          <cell r="K3173" t="str">
            <v>MNL</v>
          </cell>
          <cell r="L3173" t="str">
            <v>SS22</v>
          </cell>
          <cell r="M3173">
            <v>7.16</v>
          </cell>
          <cell r="N3173">
            <v>1</v>
          </cell>
          <cell r="O3173">
            <v>6.444</v>
          </cell>
          <cell r="P3173">
            <v>0</v>
          </cell>
          <cell r="Q3173">
            <v>0</v>
          </cell>
          <cell r="R3173">
            <v>0</v>
          </cell>
          <cell r="S3173">
            <v>-6.16</v>
          </cell>
          <cell r="T3173">
            <v>1</v>
          </cell>
          <cell r="U3173">
            <v>-6.16</v>
          </cell>
          <cell r="V3173">
            <v>0</v>
          </cell>
          <cell r="W3173">
            <v>6.444</v>
          </cell>
          <cell r="X3173">
            <v>7.16</v>
          </cell>
          <cell r="Y3173">
            <v>-0.71600000000000019</v>
          </cell>
          <cell r="Z3173">
            <v>6.444</v>
          </cell>
          <cell r="AA3173">
            <v>0.71600000000000019</v>
          </cell>
          <cell r="AB3173">
            <v>0</v>
          </cell>
          <cell r="AC3173" t="str">
            <v>Mainline</v>
          </cell>
          <cell r="AD3173" t="str">
            <v>5_Male Racing</v>
          </cell>
          <cell r="AE3173" t="str">
            <v>S122</v>
          </cell>
          <cell r="AF3173" t="str">
            <v>Core</v>
          </cell>
          <cell r="AG3173">
            <v>1</v>
          </cell>
          <cell r="AH3173" t="str">
            <v>Release Jan 24</v>
          </cell>
          <cell r="AI3173" t="str">
            <v>Racing</v>
          </cell>
          <cell r="AJ3173" t="str">
            <v>Fall Team Print</v>
          </cell>
          <cell r="AK3173">
            <v>0</v>
          </cell>
          <cell r="AL3173" t="str">
            <v/>
          </cell>
          <cell r="AM3173">
            <v>0.71600000000000019</v>
          </cell>
          <cell r="AN3173">
            <v>1</v>
          </cell>
          <cell r="AO3173">
            <v>0.71600000000000019</v>
          </cell>
        </row>
        <row r="3174">
          <cell r="A3174">
            <v>87705203601</v>
          </cell>
          <cell r="B3174" t="str">
            <v>3+ Seasons Old</v>
          </cell>
          <cell r="C3174" t="str">
            <v>W060</v>
          </cell>
          <cell r="D3174" t="str">
            <v>Speedo USA Maersk</v>
          </cell>
          <cell r="E3174" t="str">
            <v>8-7705203601</v>
          </cell>
          <cell r="F3174" t="str">
            <v>INFINITE PULSE BRIEF 601</v>
          </cell>
          <cell r="G3174" t="str">
            <v>P1132</v>
          </cell>
          <cell r="H3174" t="str">
            <v>Swim Bottoms</v>
          </cell>
          <cell r="I3174" t="str">
            <v>812</v>
          </cell>
          <cell r="J3174" t="str">
            <v>Apparel</v>
          </cell>
          <cell r="K3174" t="str">
            <v>MNL</v>
          </cell>
          <cell r="L3174" t="str">
            <v>SS22</v>
          </cell>
          <cell r="M3174">
            <v>78.760000000000005</v>
          </cell>
          <cell r="N3174">
            <v>11</v>
          </cell>
          <cell r="O3174">
            <v>70.884</v>
          </cell>
          <cell r="P3174">
            <v>0</v>
          </cell>
          <cell r="Q3174">
            <v>0</v>
          </cell>
          <cell r="R3174">
            <v>0</v>
          </cell>
          <cell r="S3174">
            <v>-6.16</v>
          </cell>
          <cell r="T3174">
            <v>11</v>
          </cell>
          <cell r="U3174">
            <v>-67.760000000000005</v>
          </cell>
          <cell r="V3174">
            <v>0</v>
          </cell>
          <cell r="W3174">
            <v>6.444</v>
          </cell>
          <cell r="X3174">
            <v>7.16</v>
          </cell>
          <cell r="Y3174">
            <v>-0.71600000000000019</v>
          </cell>
          <cell r="Z3174">
            <v>6.444</v>
          </cell>
          <cell r="AA3174">
            <v>0.71600000000000019</v>
          </cell>
          <cell r="AB3174">
            <v>0</v>
          </cell>
          <cell r="AC3174" t="str">
            <v>Mainline</v>
          </cell>
          <cell r="AD3174" t="str">
            <v>5_Male Racing</v>
          </cell>
          <cell r="AE3174" t="str">
            <v>S122</v>
          </cell>
          <cell r="AF3174" t="str">
            <v>Core</v>
          </cell>
          <cell r="AG3174">
            <v>1</v>
          </cell>
          <cell r="AH3174" t="str">
            <v>At Once</v>
          </cell>
          <cell r="AI3174" t="str">
            <v>Racing</v>
          </cell>
          <cell r="AJ3174" t="str">
            <v>Fall Team Print</v>
          </cell>
          <cell r="AK3174">
            <v>0</v>
          </cell>
          <cell r="AL3174" t="str">
            <v/>
          </cell>
          <cell r="AM3174">
            <v>7.8760000000000021</v>
          </cell>
          <cell r="AN3174">
            <v>11</v>
          </cell>
          <cell r="AO3174">
            <v>0.71600000000000019</v>
          </cell>
        </row>
        <row r="3175">
          <cell r="A3175">
            <v>87705203608</v>
          </cell>
          <cell r="B3175" t="str">
            <v>3+ Seasons Old</v>
          </cell>
          <cell r="C3175" t="str">
            <v>W060</v>
          </cell>
          <cell r="D3175" t="str">
            <v>Speedo USA Maersk</v>
          </cell>
          <cell r="E3175" t="str">
            <v>8-7705203608</v>
          </cell>
          <cell r="F3175" t="str">
            <v>INFINITE PULSE BRIEF 608</v>
          </cell>
          <cell r="G3175" t="str">
            <v>P1132</v>
          </cell>
          <cell r="H3175" t="str">
            <v>Swim Bottoms</v>
          </cell>
          <cell r="I3175" t="str">
            <v>812</v>
          </cell>
          <cell r="J3175" t="str">
            <v>Apparel</v>
          </cell>
          <cell r="K3175" t="str">
            <v>MNL</v>
          </cell>
          <cell r="L3175" t="str">
            <v>SS22</v>
          </cell>
          <cell r="M3175">
            <v>14.32</v>
          </cell>
          <cell r="N3175">
            <v>2</v>
          </cell>
          <cell r="O3175">
            <v>12.888</v>
          </cell>
          <cell r="P3175">
            <v>0</v>
          </cell>
          <cell r="Q3175">
            <v>0</v>
          </cell>
          <cell r="R3175">
            <v>0</v>
          </cell>
          <cell r="S3175">
            <v>-6.16</v>
          </cell>
          <cell r="T3175">
            <v>2</v>
          </cell>
          <cell r="U3175">
            <v>-12.32</v>
          </cell>
          <cell r="V3175">
            <v>0</v>
          </cell>
          <cell r="W3175">
            <v>6.444</v>
          </cell>
          <cell r="X3175">
            <v>7.16</v>
          </cell>
          <cell r="Y3175">
            <v>-0.71600000000000019</v>
          </cell>
          <cell r="Z3175">
            <v>6.444</v>
          </cell>
          <cell r="AA3175">
            <v>0.71600000000000019</v>
          </cell>
          <cell r="AB3175">
            <v>0</v>
          </cell>
          <cell r="AC3175" t="str">
            <v>Mainline</v>
          </cell>
          <cell r="AD3175" t="str">
            <v>5_Male Racing</v>
          </cell>
          <cell r="AE3175" t="str">
            <v>S122</v>
          </cell>
          <cell r="AF3175" t="str">
            <v>Core</v>
          </cell>
          <cell r="AG3175">
            <v>1</v>
          </cell>
          <cell r="AH3175" t="str">
            <v>Release Jan 24</v>
          </cell>
          <cell r="AI3175" t="str">
            <v>Racing</v>
          </cell>
          <cell r="AJ3175" t="str">
            <v>Fall Team Print</v>
          </cell>
          <cell r="AK3175">
            <v>0</v>
          </cell>
          <cell r="AL3175" t="str">
            <v/>
          </cell>
          <cell r="AM3175">
            <v>1.4320000000000004</v>
          </cell>
          <cell r="AN3175">
            <v>2</v>
          </cell>
          <cell r="AO3175">
            <v>0.71600000000000019</v>
          </cell>
        </row>
        <row r="3176">
          <cell r="A3176">
            <v>87705203722</v>
          </cell>
          <cell r="B3176" t="str">
            <v>3+ Seasons Old</v>
          </cell>
          <cell r="C3176" t="str">
            <v>W060</v>
          </cell>
          <cell r="D3176" t="str">
            <v>Speedo USA Maersk</v>
          </cell>
          <cell r="E3176" t="str">
            <v>8-7705203722</v>
          </cell>
          <cell r="F3176" t="str">
            <v>INFINITE PULSE BRIEF 722</v>
          </cell>
          <cell r="G3176" t="str">
            <v>P1132</v>
          </cell>
          <cell r="H3176" t="str">
            <v>Swim Bottoms</v>
          </cell>
          <cell r="I3176" t="str">
            <v>812</v>
          </cell>
          <cell r="J3176" t="str">
            <v>Apparel</v>
          </cell>
          <cell r="K3176" t="str">
            <v>MNL</v>
          </cell>
          <cell r="L3176" t="str">
            <v>SS22</v>
          </cell>
          <cell r="M3176">
            <v>14.32</v>
          </cell>
          <cell r="N3176">
            <v>2</v>
          </cell>
          <cell r="O3176">
            <v>12.888</v>
          </cell>
          <cell r="P3176">
            <v>0</v>
          </cell>
          <cell r="Q3176">
            <v>0</v>
          </cell>
          <cell r="R3176">
            <v>0</v>
          </cell>
          <cell r="S3176">
            <v>-6.16</v>
          </cell>
          <cell r="T3176">
            <v>2</v>
          </cell>
          <cell r="U3176">
            <v>-12.32</v>
          </cell>
          <cell r="V3176">
            <v>0</v>
          </cell>
          <cell r="W3176">
            <v>6.444</v>
          </cell>
          <cell r="X3176">
            <v>7.16</v>
          </cell>
          <cell r="Y3176">
            <v>-0.71600000000000019</v>
          </cell>
          <cell r="Z3176">
            <v>6.444</v>
          </cell>
          <cell r="AA3176">
            <v>0.71600000000000019</v>
          </cell>
          <cell r="AB3176">
            <v>0</v>
          </cell>
          <cell r="AC3176" t="str">
            <v>Mainline</v>
          </cell>
          <cell r="AD3176" t="str">
            <v>5_Male Racing</v>
          </cell>
          <cell r="AE3176" t="str">
            <v>S122</v>
          </cell>
          <cell r="AF3176" t="str">
            <v>Core</v>
          </cell>
          <cell r="AG3176">
            <v>1</v>
          </cell>
          <cell r="AH3176" t="str">
            <v>Release 10-19-23</v>
          </cell>
          <cell r="AI3176" t="str">
            <v>Racing</v>
          </cell>
          <cell r="AJ3176" t="str">
            <v>Fall Team Print</v>
          </cell>
          <cell r="AK3176">
            <v>0</v>
          </cell>
          <cell r="AL3176" t="str">
            <v/>
          </cell>
          <cell r="AM3176">
            <v>1.4320000000000004</v>
          </cell>
          <cell r="AN3176">
            <v>2</v>
          </cell>
          <cell r="AO3176">
            <v>0.71600000000000019</v>
          </cell>
        </row>
        <row r="3177">
          <cell r="A3177">
            <v>87705203980</v>
          </cell>
          <cell r="B3177" t="str">
            <v>3+ Seasons Old</v>
          </cell>
          <cell r="C3177" t="str">
            <v>W060</v>
          </cell>
          <cell r="D3177" t="str">
            <v>Speedo USA Maersk</v>
          </cell>
          <cell r="E3177" t="str">
            <v>8-7705203980</v>
          </cell>
          <cell r="F3177" t="str">
            <v>INFINITE PULSE BRIEF 980</v>
          </cell>
          <cell r="G3177" t="str">
            <v>P1132</v>
          </cell>
          <cell r="H3177" t="str">
            <v>Swim Bottoms</v>
          </cell>
          <cell r="I3177" t="str">
            <v>812</v>
          </cell>
          <cell r="J3177" t="str">
            <v>Apparel</v>
          </cell>
          <cell r="K3177" t="str">
            <v>MNL</v>
          </cell>
          <cell r="L3177" t="str">
            <v>SS22</v>
          </cell>
          <cell r="M3177">
            <v>64.44</v>
          </cell>
          <cell r="N3177">
            <v>9</v>
          </cell>
          <cell r="O3177">
            <v>57.996000000000002</v>
          </cell>
          <cell r="P3177">
            <v>0</v>
          </cell>
          <cell r="Q3177">
            <v>0</v>
          </cell>
          <cell r="R3177">
            <v>0</v>
          </cell>
          <cell r="S3177">
            <v>-6.16</v>
          </cell>
          <cell r="T3177">
            <v>9</v>
          </cell>
          <cell r="U3177">
            <v>-55.44</v>
          </cell>
          <cell r="V3177">
            <v>0</v>
          </cell>
          <cell r="W3177">
            <v>6.444</v>
          </cell>
          <cell r="X3177">
            <v>7.16</v>
          </cell>
          <cell r="Y3177">
            <v>-0.71600000000000019</v>
          </cell>
          <cell r="Z3177">
            <v>6.444</v>
          </cell>
          <cell r="AA3177">
            <v>0.71600000000000019</v>
          </cell>
          <cell r="AB3177">
            <v>0</v>
          </cell>
          <cell r="AC3177" t="str">
            <v>Mainline</v>
          </cell>
          <cell r="AD3177" t="str">
            <v>5_Male Racing</v>
          </cell>
          <cell r="AE3177" t="str">
            <v>S122</v>
          </cell>
          <cell r="AF3177" t="str">
            <v>Core</v>
          </cell>
          <cell r="AG3177">
            <v>1</v>
          </cell>
          <cell r="AH3177" t="str">
            <v>At Once</v>
          </cell>
          <cell r="AI3177" t="str">
            <v>Racing</v>
          </cell>
          <cell r="AJ3177" t="str">
            <v>Fall Team Print</v>
          </cell>
          <cell r="AK3177">
            <v>0</v>
          </cell>
          <cell r="AL3177" t="str">
            <v/>
          </cell>
          <cell r="AM3177">
            <v>6.4440000000000017</v>
          </cell>
          <cell r="AN3177">
            <v>9</v>
          </cell>
          <cell r="AO3177">
            <v>0.71600000000000019</v>
          </cell>
        </row>
        <row r="3178">
          <cell r="A3178">
            <v>87705204320</v>
          </cell>
          <cell r="B3178" t="str">
            <v>3+ Seasons Old</v>
          </cell>
          <cell r="C3178" t="str">
            <v>W060</v>
          </cell>
          <cell r="D3178" t="str">
            <v>Speedo USA Maersk</v>
          </cell>
          <cell r="E3178" t="str">
            <v>8-7705204320</v>
          </cell>
          <cell r="F3178" t="str">
            <v>FLASH TIME JAMMER 320</v>
          </cell>
          <cell r="G3178" t="str">
            <v>P1132</v>
          </cell>
          <cell r="H3178" t="str">
            <v>Swim Bottoms</v>
          </cell>
          <cell r="I3178" t="str">
            <v>812</v>
          </cell>
          <cell r="J3178" t="str">
            <v>Apparel</v>
          </cell>
          <cell r="K3178" t="str">
            <v>MNL</v>
          </cell>
          <cell r="L3178" t="str">
            <v>AW20</v>
          </cell>
          <cell r="M3178">
            <v>9.61</v>
          </cell>
          <cell r="N3178">
            <v>1</v>
          </cell>
          <cell r="O3178">
            <v>8.6489999999999991</v>
          </cell>
          <cell r="P3178">
            <v>0</v>
          </cell>
          <cell r="Q3178">
            <v>0</v>
          </cell>
          <cell r="R3178">
            <v>0</v>
          </cell>
          <cell r="S3178">
            <v>-8.61</v>
          </cell>
          <cell r="T3178">
            <v>1</v>
          </cell>
          <cell r="U3178">
            <v>-8.61</v>
          </cell>
          <cell r="V3178">
            <v>0</v>
          </cell>
          <cell r="W3178">
            <v>8.6489999999999991</v>
          </cell>
          <cell r="X3178">
            <v>9.61</v>
          </cell>
          <cell r="Y3178">
            <v>-0.9610000000000003</v>
          </cell>
          <cell r="Z3178">
            <v>8.6489999999999991</v>
          </cell>
          <cell r="AA3178">
            <v>0.9610000000000003</v>
          </cell>
          <cell r="AB3178">
            <v>0</v>
          </cell>
          <cell r="AC3178" t="str">
            <v>Mainline</v>
          </cell>
          <cell r="AD3178" t="str">
            <v>5_Male Racing</v>
          </cell>
          <cell r="AE3178" t="str">
            <v>S220</v>
          </cell>
          <cell r="AF3178" t="str">
            <v>Seasonal</v>
          </cell>
          <cell r="AG3178">
            <v>1</v>
          </cell>
          <cell r="AH3178" t="str">
            <v>At Once</v>
          </cell>
          <cell r="AI3178" t="str">
            <v>Racing</v>
          </cell>
          <cell r="AJ3178" t="str">
            <v>Fall Team Print</v>
          </cell>
          <cell r="AK3178">
            <v>0</v>
          </cell>
          <cell r="AL3178" t="str">
            <v/>
          </cell>
          <cell r="AM3178">
            <v>0.9610000000000003</v>
          </cell>
          <cell r="AN3178">
            <v>1</v>
          </cell>
          <cell r="AO3178">
            <v>0.9610000000000003</v>
          </cell>
        </row>
        <row r="3179">
          <cell r="A3179">
            <v>87705204414</v>
          </cell>
          <cell r="B3179" t="str">
            <v>3+ Seasons Old</v>
          </cell>
          <cell r="C3179" t="str">
            <v>W060</v>
          </cell>
          <cell r="D3179" t="str">
            <v>Speedo USA Maersk</v>
          </cell>
          <cell r="E3179" t="str">
            <v>8-7705204414</v>
          </cell>
          <cell r="F3179" t="str">
            <v>FLASH TIME JAMMER 414</v>
          </cell>
          <cell r="G3179" t="str">
            <v>P1132</v>
          </cell>
          <cell r="H3179" t="str">
            <v>Swim Bottoms</v>
          </cell>
          <cell r="I3179" t="str">
            <v>812</v>
          </cell>
          <cell r="J3179" t="str">
            <v>Apparel</v>
          </cell>
          <cell r="K3179" t="str">
            <v>MNL</v>
          </cell>
          <cell r="L3179" t="str">
            <v>AW20</v>
          </cell>
          <cell r="M3179">
            <v>67.27</v>
          </cell>
          <cell r="N3179">
            <v>7</v>
          </cell>
          <cell r="O3179">
            <v>60.542999999999999</v>
          </cell>
          <cell r="P3179">
            <v>0</v>
          </cell>
          <cell r="Q3179">
            <v>0</v>
          </cell>
          <cell r="R3179">
            <v>0</v>
          </cell>
          <cell r="S3179">
            <v>-8.61</v>
          </cell>
          <cell r="T3179">
            <v>7</v>
          </cell>
          <cell r="U3179">
            <v>-60.269999999999996</v>
          </cell>
          <cell r="V3179">
            <v>0</v>
          </cell>
          <cell r="W3179">
            <v>8.6489999999999991</v>
          </cell>
          <cell r="X3179">
            <v>9.61</v>
          </cell>
          <cell r="Y3179">
            <v>-0.9610000000000003</v>
          </cell>
          <cell r="Z3179">
            <v>8.6489999999999991</v>
          </cell>
          <cell r="AA3179">
            <v>0.9610000000000003</v>
          </cell>
          <cell r="AB3179">
            <v>0</v>
          </cell>
          <cell r="AC3179" t="str">
            <v>Mainline</v>
          </cell>
          <cell r="AD3179" t="str">
            <v>5_Male Racing</v>
          </cell>
          <cell r="AE3179" t="str">
            <v>S220</v>
          </cell>
          <cell r="AF3179" t="str">
            <v>Seasonal</v>
          </cell>
          <cell r="AG3179">
            <v>1</v>
          </cell>
          <cell r="AH3179" t="str">
            <v>At Once</v>
          </cell>
          <cell r="AI3179" t="str">
            <v>Racing</v>
          </cell>
          <cell r="AJ3179" t="str">
            <v>Fall Team Print</v>
          </cell>
          <cell r="AK3179">
            <v>0</v>
          </cell>
          <cell r="AL3179" t="str">
            <v/>
          </cell>
          <cell r="AM3179">
            <v>6.7270000000000021</v>
          </cell>
          <cell r="AN3179">
            <v>7</v>
          </cell>
          <cell r="AO3179">
            <v>0.9610000000000003</v>
          </cell>
        </row>
        <row r="3180">
          <cell r="A3180">
            <v>87705204431</v>
          </cell>
          <cell r="B3180" t="str">
            <v>3+ Seasons Old</v>
          </cell>
          <cell r="C3180" t="str">
            <v>W060</v>
          </cell>
          <cell r="D3180" t="str">
            <v>Speedo USA Maersk</v>
          </cell>
          <cell r="E3180" t="str">
            <v>8-7705204431</v>
          </cell>
          <cell r="F3180" t="str">
            <v>FLASH TIME JAMMER 431</v>
          </cell>
          <cell r="G3180" t="str">
            <v>P1132</v>
          </cell>
          <cell r="H3180" t="str">
            <v>Swim Bottoms</v>
          </cell>
          <cell r="I3180" t="str">
            <v>812</v>
          </cell>
          <cell r="J3180" t="str">
            <v>Apparel</v>
          </cell>
          <cell r="K3180" t="str">
            <v>MNL</v>
          </cell>
          <cell r="L3180" t="str">
            <v>AW20</v>
          </cell>
          <cell r="M3180">
            <v>57.66</v>
          </cell>
          <cell r="N3180">
            <v>6</v>
          </cell>
          <cell r="O3180">
            <v>51.893999999999998</v>
          </cell>
          <cell r="P3180">
            <v>0</v>
          </cell>
          <cell r="Q3180">
            <v>0</v>
          </cell>
          <cell r="R3180">
            <v>0</v>
          </cell>
          <cell r="S3180">
            <v>-8.61</v>
          </cell>
          <cell r="T3180">
            <v>6</v>
          </cell>
          <cell r="U3180">
            <v>-51.66</v>
          </cell>
          <cell r="V3180">
            <v>0</v>
          </cell>
          <cell r="W3180">
            <v>8.6489999999999991</v>
          </cell>
          <cell r="X3180">
            <v>9.61</v>
          </cell>
          <cell r="Y3180">
            <v>-0.9610000000000003</v>
          </cell>
          <cell r="Z3180">
            <v>8.6489999999999991</v>
          </cell>
          <cell r="AA3180">
            <v>0.9610000000000003</v>
          </cell>
          <cell r="AB3180">
            <v>0</v>
          </cell>
          <cell r="AC3180" t="str">
            <v>Mainline</v>
          </cell>
          <cell r="AD3180" t="str">
            <v>5_Male Racing</v>
          </cell>
          <cell r="AE3180" t="str">
            <v>S220</v>
          </cell>
          <cell r="AF3180" t="str">
            <v>Seasonal</v>
          </cell>
          <cell r="AG3180">
            <v>1</v>
          </cell>
          <cell r="AH3180" t="str">
            <v>At Once</v>
          </cell>
          <cell r="AI3180" t="str">
            <v>Racing</v>
          </cell>
          <cell r="AJ3180" t="str">
            <v>Fall Team Print</v>
          </cell>
          <cell r="AK3180">
            <v>0</v>
          </cell>
          <cell r="AL3180" t="str">
            <v/>
          </cell>
          <cell r="AM3180">
            <v>5.7660000000000018</v>
          </cell>
          <cell r="AN3180">
            <v>6</v>
          </cell>
          <cell r="AO3180">
            <v>0.9610000000000003</v>
          </cell>
        </row>
        <row r="3181">
          <cell r="A3181">
            <v>87705204601</v>
          </cell>
          <cell r="B3181" t="str">
            <v>3+ Seasons Old</v>
          </cell>
          <cell r="C3181" t="str">
            <v>W060</v>
          </cell>
          <cell r="D3181" t="str">
            <v>Speedo USA Maersk</v>
          </cell>
          <cell r="E3181" t="str">
            <v>8-7705204601</v>
          </cell>
          <cell r="F3181" t="str">
            <v>FLASH TIME JAMMER 601</v>
          </cell>
          <cell r="G3181" t="str">
            <v>P1132</v>
          </cell>
          <cell r="H3181" t="str">
            <v>Swim Bottoms</v>
          </cell>
          <cell r="I3181" t="str">
            <v>812</v>
          </cell>
          <cell r="J3181" t="str">
            <v>Apparel</v>
          </cell>
          <cell r="K3181" t="str">
            <v>MNL</v>
          </cell>
          <cell r="L3181" t="str">
            <v>AW20</v>
          </cell>
          <cell r="M3181">
            <v>57.66</v>
          </cell>
          <cell r="N3181">
            <v>6</v>
          </cell>
          <cell r="O3181">
            <v>51.893999999999998</v>
          </cell>
          <cell r="P3181">
            <v>0</v>
          </cell>
          <cell r="Q3181">
            <v>0</v>
          </cell>
          <cell r="R3181">
            <v>0</v>
          </cell>
          <cell r="S3181">
            <v>-8.61</v>
          </cell>
          <cell r="T3181">
            <v>6</v>
          </cell>
          <cell r="U3181">
            <v>-51.66</v>
          </cell>
          <cell r="V3181">
            <v>0</v>
          </cell>
          <cell r="W3181">
            <v>8.6489999999999991</v>
          </cell>
          <cell r="X3181">
            <v>9.61</v>
          </cell>
          <cell r="Y3181">
            <v>-0.9610000000000003</v>
          </cell>
          <cell r="Z3181">
            <v>8.6489999999999991</v>
          </cell>
          <cell r="AA3181">
            <v>0.9610000000000003</v>
          </cell>
          <cell r="AB3181">
            <v>0</v>
          </cell>
          <cell r="AC3181" t="str">
            <v>Mainline</v>
          </cell>
          <cell r="AD3181" t="str">
            <v>5_Male Racing</v>
          </cell>
          <cell r="AE3181" t="str">
            <v>S220</v>
          </cell>
          <cell r="AF3181" t="str">
            <v>Seasonal</v>
          </cell>
          <cell r="AG3181">
            <v>1</v>
          </cell>
          <cell r="AH3181" t="str">
            <v>At Once</v>
          </cell>
          <cell r="AI3181" t="str">
            <v>Racing</v>
          </cell>
          <cell r="AJ3181" t="str">
            <v>Fall Team Print</v>
          </cell>
          <cell r="AK3181">
            <v>0</v>
          </cell>
          <cell r="AL3181" t="str">
            <v/>
          </cell>
          <cell r="AM3181">
            <v>5.7660000000000018</v>
          </cell>
          <cell r="AN3181">
            <v>6</v>
          </cell>
          <cell r="AO3181">
            <v>0.9610000000000003</v>
          </cell>
        </row>
        <row r="3182">
          <cell r="A3182">
            <v>87705204985</v>
          </cell>
          <cell r="B3182" t="str">
            <v>3+ Seasons Old</v>
          </cell>
          <cell r="C3182" t="str">
            <v>W060</v>
          </cell>
          <cell r="D3182" t="str">
            <v>Speedo USA Maersk</v>
          </cell>
          <cell r="E3182" t="str">
            <v>8-7705204985</v>
          </cell>
          <cell r="F3182" t="str">
            <v>FLASH TIME JAMMER 985</v>
          </cell>
          <cell r="G3182" t="str">
            <v>P1132</v>
          </cell>
          <cell r="H3182" t="str">
            <v>Swim Bottoms</v>
          </cell>
          <cell r="I3182" t="str">
            <v>812</v>
          </cell>
          <cell r="J3182" t="str">
            <v>Apparel</v>
          </cell>
          <cell r="K3182" t="str">
            <v>MNL</v>
          </cell>
          <cell r="L3182" t="str">
            <v>AW20</v>
          </cell>
          <cell r="M3182">
            <v>38.44</v>
          </cell>
          <cell r="N3182">
            <v>4</v>
          </cell>
          <cell r="O3182">
            <v>34.595999999999997</v>
          </cell>
          <cell r="P3182">
            <v>0</v>
          </cell>
          <cell r="Q3182">
            <v>0</v>
          </cell>
          <cell r="R3182">
            <v>0</v>
          </cell>
          <cell r="S3182">
            <v>-8.61</v>
          </cell>
          <cell r="T3182">
            <v>4</v>
          </cell>
          <cell r="U3182">
            <v>-34.44</v>
          </cell>
          <cell r="V3182">
            <v>0</v>
          </cell>
          <cell r="W3182">
            <v>8.6489999999999991</v>
          </cell>
          <cell r="X3182">
            <v>9.61</v>
          </cell>
          <cell r="Y3182">
            <v>-0.9610000000000003</v>
          </cell>
          <cell r="Z3182">
            <v>8.6489999999999991</v>
          </cell>
          <cell r="AA3182">
            <v>0.9610000000000003</v>
          </cell>
          <cell r="AB3182">
            <v>0</v>
          </cell>
          <cell r="AC3182" t="str">
            <v>Mainline</v>
          </cell>
          <cell r="AD3182" t="str">
            <v>5_Male Racing</v>
          </cell>
          <cell r="AE3182" t="str">
            <v>S220</v>
          </cell>
          <cell r="AF3182" t="str">
            <v>Seasonal</v>
          </cell>
          <cell r="AG3182">
            <v>1</v>
          </cell>
          <cell r="AH3182" t="str">
            <v>At Once</v>
          </cell>
          <cell r="AI3182" t="str">
            <v>Racing</v>
          </cell>
          <cell r="AJ3182" t="str">
            <v>Fall Team Print</v>
          </cell>
          <cell r="AK3182">
            <v>0</v>
          </cell>
          <cell r="AL3182" t="str">
            <v/>
          </cell>
          <cell r="AM3182">
            <v>3.8440000000000012</v>
          </cell>
          <cell r="AN3182">
            <v>4</v>
          </cell>
          <cell r="AO3182">
            <v>0.9610000000000003</v>
          </cell>
        </row>
        <row r="3183">
          <cell r="A3183">
            <v>87705205601</v>
          </cell>
          <cell r="B3183" t="str">
            <v>3+ Seasons Old</v>
          </cell>
          <cell r="C3183" t="str">
            <v>W060</v>
          </cell>
          <cell r="D3183" t="str">
            <v>Speedo USA Maersk</v>
          </cell>
          <cell r="E3183" t="str">
            <v>8-7705205601</v>
          </cell>
          <cell r="F3183" t="str">
            <v>VAPOR FLAME BRIEF 601</v>
          </cell>
          <cell r="G3183" t="str">
            <v>P1132</v>
          </cell>
          <cell r="H3183" t="str">
            <v>Swim Bottoms</v>
          </cell>
          <cell r="I3183" t="str">
            <v>812</v>
          </cell>
          <cell r="J3183" t="str">
            <v>Apparel</v>
          </cell>
          <cell r="K3183" t="str">
            <v>MNL</v>
          </cell>
          <cell r="L3183" t="str">
            <v>AW20</v>
          </cell>
          <cell r="M3183">
            <v>8.61</v>
          </cell>
          <cell r="N3183">
            <v>1</v>
          </cell>
          <cell r="O3183">
            <v>7.7489999999999997</v>
          </cell>
          <cell r="P3183">
            <v>0</v>
          </cell>
          <cell r="Q3183">
            <v>0</v>
          </cell>
          <cell r="R3183">
            <v>0</v>
          </cell>
          <cell r="S3183">
            <v>-7.6099999999999994</v>
          </cell>
          <cell r="T3183">
            <v>1</v>
          </cell>
          <cell r="U3183">
            <v>-7.6099999999999994</v>
          </cell>
          <cell r="V3183">
            <v>0</v>
          </cell>
          <cell r="W3183">
            <v>7.7489999999999997</v>
          </cell>
          <cell r="X3183">
            <v>8.61</v>
          </cell>
          <cell r="Y3183">
            <v>-0.86099999999999977</v>
          </cell>
          <cell r="Z3183">
            <v>7.7489999999999997</v>
          </cell>
          <cell r="AA3183">
            <v>0.86099999999999977</v>
          </cell>
          <cell r="AB3183">
            <v>0</v>
          </cell>
          <cell r="AC3183" t="str">
            <v>Mainline</v>
          </cell>
          <cell r="AD3183" t="str">
            <v>5_Male Racing</v>
          </cell>
          <cell r="AE3183" t="str">
            <v>S220</v>
          </cell>
          <cell r="AF3183" t="str">
            <v>Seasonal</v>
          </cell>
          <cell r="AG3183">
            <v>1</v>
          </cell>
          <cell r="AH3183" t="str">
            <v>At Once</v>
          </cell>
          <cell r="AI3183" t="str">
            <v>Racing</v>
          </cell>
          <cell r="AJ3183" t="str">
            <v>Fall Team Print</v>
          </cell>
          <cell r="AK3183">
            <v>0</v>
          </cell>
          <cell r="AL3183" t="str">
            <v/>
          </cell>
          <cell r="AM3183">
            <v>0.86099999999999977</v>
          </cell>
          <cell r="AN3183">
            <v>1</v>
          </cell>
          <cell r="AO3183">
            <v>0.86099999999999977</v>
          </cell>
        </row>
        <row r="3184">
          <cell r="A3184">
            <v>87705205985</v>
          </cell>
          <cell r="B3184" t="str">
            <v>3+ Seasons Old</v>
          </cell>
          <cell r="C3184" t="str">
            <v>W060</v>
          </cell>
          <cell r="D3184" t="str">
            <v>Speedo USA Maersk</v>
          </cell>
          <cell r="E3184" t="str">
            <v>8-7705205985</v>
          </cell>
          <cell r="F3184" t="str">
            <v>VAPOR FLAME BRIEF 985</v>
          </cell>
          <cell r="G3184" t="str">
            <v>P1132</v>
          </cell>
          <cell r="H3184" t="str">
            <v>Swim Bottoms</v>
          </cell>
          <cell r="I3184" t="str">
            <v>812</v>
          </cell>
          <cell r="J3184" t="str">
            <v>Apparel</v>
          </cell>
          <cell r="K3184" t="str">
            <v>MNL</v>
          </cell>
          <cell r="L3184" t="str">
            <v>AW20</v>
          </cell>
          <cell r="M3184">
            <v>8.61</v>
          </cell>
          <cell r="N3184">
            <v>1</v>
          </cell>
          <cell r="O3184">
            <v>7.7489999999999997</v>
          </cell>
          <cell r="P3184">
            <v>0</v>
          </cell>
          <cell r="Q3184">
            <v>0</v>
          </cell>
          <cell r="R3184">
            <v>0</v>
          </cell>
          <cell r="S3184">
            <v>-7.6099999999999994</v>
          </cell>
          <cell r="T3184">
            <v>1</v>
          </cell>
          <cell r="U3184">
            <v>-7.6099999999999994</v>
          </cell>
          <cell r="V3184">
            <v>0</v>
          </cell>
          <cell r="W3184">
            <v>7.7489999999999997</v>
          </cell>
          <cell r="X3184">
            <v>8.61</v>
          </cell>
          <cell r="Y3184">
            <v>-0.86099999999999977</v>
          </cell>
          <cell r="Z3184">
            <v>7.7489999999999997</v>
          </cell>
          <cell r="AA3184">
            <v>0.86099999999999977</v>
          </cell>
          <cell r="AB3184">
            <v>0</v>
          </cell>
          <cell r="AC3184" t="str">
            <v>Mainline</v>
          </cell>
          <cell r="AD3184" t="str">
            <v>5_Male Racing</v>
          </cell>
          <cell r="AE3184" t="str">
            <v>S220</v>
          </cell>
          <cell r="AF3184" t="str">
            <v>Seasonal</v>
          </cell>
          <cell r="AG3184">
            <v>1</v>
          </cell>
          <cell r="AH3184" t="str">
            <v>Release 10-19-23</v>
          </cell>
          <cell r="AI3184" t="str">
            <v>Racing</v>
          </cell>
          <cell r="AJ3184" t="str">
            <v>Fall Team Print</v>
          </cell>
          <cell r="AK3184">
            <v>0</v>
          </cell>
          <cell r="AL3184" t="str">
            <v/>
          </cell>
          <cell r="AM3184">
            <v>0.86099999999999977</v>
          </cell>
          <cell r="AN3184">
            <v>1</v>
          </cell>
          <cell r="AO3184">
            <v>0.86099999999999977</v>
          </cell>
        </row>
        <row r="3185">
          <cell r="A3185">
            <v>87705206419</v>
          </cell>
          <cell r="B3185" t="str">
            <v>3+ Seasons Old</v>
          </cell>
          <cell r="C3185" t="str">
            <v>W060</v>
          </cell>
          <cell r="D3185" t="str">
            <v>Speedo USA Maersk</v>
          </cell>
          <cell r="E3185" t="str">
            <v>8-7705206419</v>
          </cell>
          <cell r="F3185" t="str">
            <v>VAPOR FLAME JAMMER 419</v>
          </cell>
          <cell r="G3185" t="str">
            <v>P1132</v>
          </cell>
          <cell r="H3185" t="str">
            <v>Swim Bottoms</v>
          </cell>
          <cell r="I3185" t="str">
            <v>812</v>
          </cell>
          <cell r="J3185" t="str">
            <v>Apparel</v>
          </cell>
          <cell r="K3185" t="str">
            <v>MNL</v>
          </cell>
          <cell r="L3185" t="str">
            <v>S220</v>
          </cell>
          <cell r="M3185">
            <v>103.7</v>
          </cell>
          <cell r="N3185">
            <v>10</v>
          </cell>
          <cell r="O3185">
            <v>93.33</v>
          </cell>
          <cell r="P3185">
            <v>0.37000000000001876</v>
          </cell>
          <cell r="Q3185">
            <v>0</v>
          </cell>
          <cell r="R3185">
            <v>0</v>
          </cell>
          <cell r="S3185">
            <v>-9.370000000000001</v>
          </cell>
          <cell r="T3185">
            <v>10</v>
          </cell>
          <cell r="U3185">
            <v>-93.700000000000017</v>
          </cell>
          <cell r="V3185">
            <v>0</v>
          </cell>
          <cell r="W3185">
            <v>9.370000000000001</v>
          </cell>
          <cell r="X3185">
            <v>10.370000000000001</v>
          </cell>
          <cell r="Y3185">
            <v>-1</v>
          </cell>
          <cell r="Z3185">
            <v>9.370000000000001</v>
          </cell>
          <cell r="AA3185">
            <v>1</v>
          </cell>
          <cell r="AB3185">
            <v>0</v>
          </cell>
          <cell r="AC3185" t="str">
            <v>Mainline</v>
          </cell>
          <cell r="AD3185" t="str">
            <v>5_Male Racing</v>
          </cell>
          <cell r="AE3185" t="str">
            <v>S220</v>
          </cell>
          <cell r="AF3185" t="str">
            <v>Seasonal</v>
          </cell>
          <cell r="AG3185">
            <v>1</v>
          </cell>
          <cell r="AH3185" t="str">
            <v>At Once</v>
          </cell>
          <cell r="AI3185" t="str">
            <v>Racing</v>
          </cell>
          <cell r="AJ3185" t="str">
            <v>Fall Team Print</v>
          </cell>
          <cell r="AK3185">
            <v>0</v>
          </cell>
          <cell r="AL3185" t="str">
            <v/>
          </cell>
          <cell r="AM3185">
            <v>10</v>
          </cell>
          <cell r="AN3185">
            <v>10</v>
          </cell>
          <cell r="AO3185">
            <v>1</v>
          </cell>
        </row>
        <row r="3186">
          <cell r="A3186">
            <v>87705206431</v>
          </cell>
          <cell r="B3186" t="str">
            <v>3+ Seasons Old</v>
          </cell>
          <cell r="C3186" t="str">
            <v>W060</v>
          </cell>
          <cell r="D3186" t="str">
            <v>Speedo USA Maersk</v>
          </cell>
          <cell r="E3186" t="str">
            <v>8-7705206431</v>
          </cell>
          <cell r="F3186" t="str">
            <v>VAPOR FLAME JAMMER 431</v>
          </cell>
          <cell r="G3186" t="str">
            <v>P1132</v>
          </cell>
          <cell r="H3186" t="str">
            <v>Swim Bottoms</v>
          </cell>
          <cell r="I3186" t="str">
            <v>812</v>
          </cell>
          <cell r="J3186" t="str">
            <v>Apparel</v>
          </cell>
          <cell r="K3186" t="str">
            <v>MNL</v>
          </cell>
          <cell r="L3186" t="str">
            <v>AW20</v>
          </cell>
          <cell r="M3186">
            <v>82.96</v>
          </cell>
          <cell r="N3186">
            <v>8</v>
          </cell>
          <cell r="O3186">
            <v>74.664000000000001</v>
          </cell>
          <cell r="P3186">
            <v>0.29599999999999227</v>
          </cell>
          <cell r="Q3186">
            <v>0</v>
          </cell>
          <cell r="R3186">
            <v>0</v>
          </cell>
          <cell r="S3186">
            <v>-9.3699999999999992</v>
          </cell>
          <cell r="T3186">
            <v>8</v>
          </cell>
          <cell r="U3186">
            <v>-74.959999999999994</v>
          </cell>
          <cell r="V3186">
            <v>0</v>
          </cell>
          <cell r="W3186">
            <v>9.3699999999999992</v>
          </cell>
          <cell r="X3186">
            <v>10.37</v>
          </cell>
          <cell r="Y3186">
            <v>-1</v>
          </cell>
          <cell r="Z3186">
            <v>9.3699999999999992</v>
          </cell>
          <cell r="AA3186">
            <v>1</v>
          </cell>
          <cell r="AB3186">
            <v>0</v>
          </cell>
          <cell r="AC3186" t="str">
            <v>Mainline</v>
          </cell>
          <cell r="AD3186" t="str">
            <v>5_Male Racing</v>
          </cell>
          <cell r="AE3186" t="str">
            <v>S220</v>
          </cell>
          <cell r="AF3186" t="str">
            <v>Seasonal</v>
          </cell>
          <cell r="AG3186">
            <v>1</v>
          </cell>
          <cell r="AH3186" t="str">
            <v>At Once</v>
          </cell>
          <cell r="AI3186" t="str">
            <v>Racing</v>
          </cell>
          <cell r="AJ3186" t="str">
            <v>Fall Team Print</v>
          </cell>
          <cell r="AK3186">
            <v>0</v>
          </cell>
          <cell r="AL3186" t="str">
            <v/>
          </cell>
          <cell r="AM3186">
            <v>8</v>
          </cell>
          <cell r="AN3186">
            <v>8</v>
          </cell>
          <cell r="AO3186">
            <v>1</v>
          </cell>
        </row>
        <row r="3187">
          <cell r="A3187">
            <v>87705206608</v>
          </cell>
          <cell r="B3187" t="str">
            <v>3+ Seasons Old</v>
          </cell>
          <cell r="C3187" t="str">
            <v>W060</v>
          </cell>
          <cell r="D3187" t="str">
            <v>Speedo USA Maersk</v>
          </cell>
          <cell r="E3187" t="str">
            <v>8-7705206608</v>
          </cell>
          <cell r="F3187" t="str">
            <v>VAPOR FLAME JAMMER 608</v>
          </cell>
          <cell r="G3187" t="str">
            <v>P1132</v>
          </cell>
          <cell r="H3187" t="str">
            <v>Swim Bottoms</v>
          </cell>
          <cell r="I3187" t="str">
            <v>812</v>
          </cell>
          <cell r="J3187" t="str">
            <v>Apparel</v>
          </cell>
          <cell r="K3187" t="str">
            <v>MNL</v>
          </cell>
          <cell r="L3187" t="str">
            <v>AW20</v>
          </cell>
          <cell r="M3187">
            <v>41.48</v>
          </cell>
          <cell r="N3187">
            <v>4</v>
          </cell>
          <cell r="O3187">
            <v>37.332000000000001</v>
          </cell>
          <cell r="P3187">
            <v>0.14799999999999613</v>
          </cell>
          <cell r="Q3187">
            <v>0</v>
          </cell>
          <cell r="R3187">
            <v>0</v>
          </cell>
          <cell r="S3187">
            <v>-9.3699999999999992</v>
          </cell>
          <cell r="T3187">
            <v>4</v>
          </cell>
          <cell r="U3187">
            <v>-37.479999999999997</v>
          </cell>
          <cell r="V3187">
            <v>0</v>
          </cell>
          <cell r="W3187">
            <v>9.3699999999999992</v>
          </cell>
          <cell r="X3187">
            <v>10.37</v>
          </cell>
          <cell r="Y3187">
            <v>-1</v>
          </cell>
          <cell r="Z3187">
            <v>9.3699999999999992</v>
          </cell>
          <cell r="AA3187">
            <v>1</v>
          </cell>
          <cell r="AB3187">
            <v>0</v>
          </cell>
          <cell r="AC3187" t="str">
            <v>Mainline</v>
          </cell>
          <cell r="AD3187" t="str">
            <v>5_Male Racing</v>
          </cell>
          <cell r="AE3187" t="str">
            <v>S220</v>
          </cell>
          <cell r="AF3187" t="str">
            <v>Seasonal</v>
          </cell>
          <cell r="AG3187">
            <v>1</v>
          </cell>
          <cell r="AH3187" t="str">
            <v>At Once</v>
          </cell>
          <cell r="AI3187" t="str">
            <v>Racing</v>
          </cell>
          <cell r="AJ3187" t="str">
            <v>Fall Team Print</v>
          </cell>
          <cell r="AK3187">
            <v>0</v>
          </cell>
          <cell r="AL3187" t="str">
            <v/>
          </cell>
          <cell r="AM3187">
            <v>4</v>
          </cell>
          <cell r="AN3187">
            <v>4</v>
          </cell>
          <cell r="AO3187">
            <v>1</v>
          </cell>
        </row>
        <row r="3188">
          <cell r="A3188">
            <v>87705206722</v>
          </cell>
          <cell r="B3188" t="str">
            <v>3+ Seasons Old</v>
          </cell>
          <cell r="C3188" t="str">
            <v>W060</v>
          </cell>
          <cell r="D3188" t="str">
            <v>Speedo USA Maersk</v>
          </cell>
          <cell r="E3188" t="str">
            <v>8-7705206722</v>
          </cell>
          <cell r="F3188" t="str">
            <v>VAPOR FLAME JAMMER 722</v>
          </cell>
          <cell r="G3188" t="str">
            <v>P1132</v>
          </cell>
          <cell r="H3188" t="str">
            <v>Swim Bottoms</v>
          </cell>
          <cell r="I3188" t="str">
            <v>812</v>
          </cell>
          <cell r="J3188" t="str">
            <v>Apparel</v>
          </cell>
          <cell r="K3188" t="str">
            <v>MNL</v>
          </cell>
          <cell r="L3188" t="str">
            <v>AW20</v>
          </cell>
          <cell r="M3188">
            <v>72.59</v>
          </cell>
          <cell r="N3188">
            <v>7</v>
          </cell>
          <cell r="O3188">
            <v>65.331000000000003</v>
          </cell>
          <cell r="P3188">
            <v>0.25900000000000034</v>
          </cell>
          <cell r="Q3188">
            <v>0</v>
          </cell>
          <cell r="R3188">
            <v>0</v>
          </cell>
          <cell r="S3188">
            <v>-9.370000000000001</v>
          </cell>
          <cell r="T3188">
            <v>7</v>
          </cell>
          <cell r="U3188">
            <v>-65.59</v>
          </cell>
          <cell r="V3188">
            <v>0</v>
          </cell>
          <cell r="W3188">
            <v>9.370000000000001</v>
          </cell>
          <cell r="X3188">
            <v>10.370000000000001</v>
          </cell>
          <cell r="Y3188">
            <v>-1</v>
          </cell>
          <cell r="Z3188">
            <v>9.370000000000001</v>
          </cell>
          <cell r="AA3188">
            <v>1</v>
          </cell>
          <cell r="AB3188">
            <v>0</v>
          </cell>
          <cell r="AC3188" t="str">
            <v>Mainline</v>
          </cell>
          <cell r="AD3188" t="str">
            <v>5_Male Racing</v>
          </cell>
          <cell r="AE3188" t="str">
            <v>S220</v>
          </cell>
          <cell r="AF3188" t="str">
            <v>Seasonal</v>
          </cell>
          <cell r="AG3188">
            <v>1</v>
          </cell>
          <cell r="AH3188" t="str">
            <v>At Once</v>
          </cell>
          <cell r="AI3188" t="str">
            <v>Racing</v>
          </cell>
          <cell r="AJ3188" t="str">
            <v>Fall Team Print</v>
          </cell>
          <cell r="AK3188">
            <v>0</v>
          </cell>
          <cell r="AL3188" t="str">
            <v/>
          </cell>
          <cell r="AM3188">
            <v>7</v>
          </cell>
          <cell r="AN3188">
            <v>7</v>
          </cell>
          <cell r="AO3188">
            <v>1</v>
          </cell>
        </row>
        <row r="3189">
          <cell r="A3189">
            <v>87705206847</v>
          </cell>
          <cell r="B3189" t="str">
            <v>3+ Seasons Old</v>
          </cell>
          <cell r="C3189" t="str">
            <v>W060</v>
          </cell>
          <cell r="D3189" t="str">
            <v>Speedo USA Maersk</v>
          </cell>
          <cell r="E3189" t="str">
            <v>8-7705206847</v>
          </cell>
          <cell r="F3189" t="str">
            <v>VAPOR FLAME JAMMER 847</v>
          </cell>
          <cell r="G3189" t="str">
            <v>P1132</v>
          </cell>
          <cell r="H3189" t="str">
            <v>Swim Bottoms</v>
          </cell>
          <cell r="I3189" t="str">
            <v>812</v>
          </cell>
          <cell r="J3189" t="str">
            <v>Apparel</v>
          </cell>
          <cell r="K3189" t="str">
            <v>MNL</v>
          </cell>
          <cell r="L3189" t="str">
            <v>AW20</v>
          </cell>
          <cell r="M3189">
            <v>51.85</v>
          </cell>
          <cell r="N3189">
            <v>5</v>
          </cell>
          <cell r="O3189">
            <v>46.664999999999999</v>
          </cell>
          <cell r="P3189">
            <v>0.18500000000000938</v>
          </cell>
          <cell r="Q3189">
            <v>0</v>
          </cell>
          <cell r="R3189">
            <v>0</v>
          </cell>
          <cell r="S3189">
            <v>-9.370000000000001</v>
          </cell>
          <cell r="T3189">
            <v>5</v>
          </cell>
          <cell r="U3189">
            <v>-46.850000000000009</v>
          </cell>
          <cell r="V3189">
            <v>0</v>
          </cell>
          <cell r="W3189">
            <v>9.370000000000001</v>
          </cell>
          <cell r="X3189">
            <v>10.370000000000001</v>
          </cell>
          <cell r="Y3189">
            <v>-1</v>
          </cell>
          <cell r="Z3189">
            <v>9.370000000000001</v>
          </cell>
          <cell r="AA3189">
            <v>1</v>
          </cell>
          <cell r="AB3189">
            <v>0</v>
          </cell>
          <cell r="AC3189" t="str">
            <v>Mainline</v>
          </cell>
          <cell r="AD3189" t="str">
            <v>5_Male Racing</v>
          </cell>
          <cell r="AE3189" t="str">
            <v>S220</v>
          </cell>
          <cell r="AF3189" t="str">
            <v>Seasonal</v>
          </cell>
          <cell r="AG3189">
            <v>1</v>
          </cell>
          <cell r="AH3189" t="str">
            <v>At Once</v>
          </cell>
          <cell r="AI3189" t="str">
            <v>Racing</v>
          </cell>
          <cell r="AJ3189" t="str">
            <v>Fall Team Print</v>
          </cell>
          <cell r="AK3189">
            <v>0</v>
          </cell>
          <cell r="AL3189" t="str">
            <v/>
          </cell>
          <cell r="AM3189">
            <v>5</v>
          </cell>
          <cell r="AN3189">
            <v>5</v>
          </cell>
          <cell r="AO3189">
            <v>1</v>
          </cell>
        </row>
        <row r="3190">
          <cell r="A3190">
            <v>87705206985</v>
          </cell>
          <cell r="B3190" t="str">
            <v>3+ Seasons Old</v>
          </cell>
          <cell r="C3190" t="str">
            <v>W060</v>
          </cell>
          <cell r="D3190" t="str">
            <v>Speedo USA Maersk</v>
          </cell>
          <cell r="E3190" t="str">
            <v>8-7705206985</v>
          </cell>
          <cell r="F3190" t="str">
            <v>VAPOR FLAME JAMMER 985</v>
          </cell>
          <cell r="G3190" t="str">
            <v>P1132</v>
          </cell>
          <cell r="H3190" t="str">
            <v>Swim Bottoms</v>
          </cell>
          <cell r="I3190" t="str">
            <v>812</v>
          </cell>
          <cell r="J3190" t="str">
            <v>Apparel</v>
          </cell>
          <cell r="K3190" t="str">
            <v>MNL</v>
          </cell>
          <cell r="L3190" t="str">
            <v>AW20</v>
          </cell>
          <cell r="M3190">
            <v>62.22</v>
          </cell>
          <cell r="N3190">
            <v>6</v>
          </cell>
          <cell r="O3190">
            <v>55.997999999999998</v>
          </cell>
          <cell r="P3190">
            <v>0.22200000000000131</v>
          </cell>
          <cell r="Q3190">
            <v>0</v>
          </cell>
          <cell r="R3190">
            <v>0</v>
          </cell>
          <cell r="S3190">
            <v>-9.3699999999999992</v>
          </cell>
          <cell r="T3190">
            <v>6</v>
          </cell>
          <cell r="U3190">
            <v>-56.22</v>
          </cell>
          <cell r="V3190">
            <v>0</v>
          </cell>
          <cell r="W3190">
            <v>9.3699999999999992</v>
          </cell>
          <cell r="X3190">
            <v>10.37</v>
          </cell>
          <cell r="Y3190">
            <v>-1</v>
          </cell>
          <cell r="Z3190">
            <v>9.3699999999999992</v>
          </cell>
          <cell r="AA3190">
            <v>1</v>
          </cell>
          <cell r="AB3190">
            <v>0</v>
          </cell>
          <cell r="AC3190" t="str">
            <v>Mainline</v>
          </cell>
          <cell r="AD3190" t="str">
            <v>5_Male Racing</v>
          </cell>
          <cell r="AE3190" t="str">
            <v>S220</v>
          </cell>
          <cell r="AF3190" t="str">
            <v>Seasonal</v>
          </cell>
          <cell r="AG3190">
            <v>1</v>
          </cell>
          <cell r="AH3190" t="str">
            <v>At Once</v>
          </cell>
          <cell r="AI3190" t="str">
            <v>Racing</v>
          </cell>
          <cell r="AJ3190" t="str">
            <v>Fall Team Print</v>
          </cell>
          <cell r="AK3190">
            <v>0</v>
          </cell>
          <cell r="AL3190" t="str">
            <v/>
          </cell>
          <cell r="AM3190">
            <v>6</v>
          </cell>
          <cell r="AN3190">
            <v>6</v>
          </cell>
          <cell r="AO3190">
            <v>1</v>
          </cell>
        </row>
        <row r="3191">
          <cell r="A3191">
            <v>87705207320</v>
          </cell>
          <cell r="B3191" t="str">
            <v>3+ Seasons Old</v>
          </cell>
          <cell r="C3191" t="str">
            <v>W060</v>
          </cell>
          <cell r="D3191" t="str">
            <v>Speedo USA Maersk</v>
          </cell>
          <cell r="E3191" t="str">
            <v>8-7705207320</v>
          </cell>
          <cell r="F3191" t="str">
            <v>FLASH TIME BRIEF 320</v>
          </cell>
          <cell r="G3191" t="str">
            <v>P1132</v>
          </cell>
          <cell r="H3191" t="str">
            <v>Swim Bottoms</v>
          </cell>
          <cell r="I3191" t="str">
            <v>812</v>
          </cell>
          <cell r="J3191" t="str">
            <v>Apparel</v>
          </cell>
          <cell r="K3191" t="str">
            <v>MNL</v>
          </cell>
          <cell r="L3191" t="str">
            <v>AW20</v>
          </cell>
          <cell r="M3191">
            <v>14.32</v>
          </cell>
          <cell r="N3191">
            <v>2</v>
          </cell>
          <cell r="O3191">
            <v>12.888</v>
          </cell>
          <cell r="P3191">
            <v>0</v>
          </cell>
          <cell r="Q3191">
            <v>0</v>
          </cell>
          <cell r="R3191">
            <v>0</v>
          </cell>
          <cell r="S3191">
            <v>-6.16</v>
          </cell>
          <cell r="T3191">
            <v>2</v>
          </cell>
          <cell r="U3191">
            <v>-12.32</v>
          </cell>
          <cell r="V3191">
            <v>0</v>
          </cell>
          <cell r="W3191">
            <v>6.444</v>
          </cell>
          <cell r="X3191">
            <v>7.16</v>
          </cell>
          <cell r="Y3191">
            <v>-0.71600000000000019</v>
          </cell>
          <cell r="Z3191">
            <v>6.444</v>
          </cell>
          <cell r="AA3191">
            <v>0.71600000000000019</v>
          </cell>
          <cell r="AB3191">
            <v>0</v>
          </cell>
          <cell r="AC3191" t="str">
            <v>Mainline</v>
          </cell>
          <cell r="AD3191" t="str">
            <v>5_Male Racing</v>
          </cell>
          <cell r="AE3191" t="str">
            <v>S220</v>
          </cell>
          <cell r="AF3191" t="str">
            <v>Seasonal</v>
          </cell>
          <cell r="AG3191">
            <v>1</v>
          </cell>
          <cell r="AH3191" t="str">
            <v>Release Jan 24</v>
          </cell>
          <cell r="AI3191" t="str">
            <v>Racing</v>
          </cell>
          <cell r="AJ3191" t="str">
            <v>Fall Team Print</v>
          </cell>
          <cell r="AK3191">
            <v>0</v>
          </cell>
          <cell r="AL3191" t="str">
            <v/>
          </cell>
          <cell r="AM3191">
            <v>1.4320000000000004</v>
          </cell>
          <cell r="AN3191">
            <v>2</v>
          </cell>
          <cell r="AO3191">
            <v>0.71600000000000019</v>
          </cell>
        </row>
        <row r="3192">
          <cell r="A3192">
            <v>87705207431</v>
          </cell>
          <cell r="B3192" t="str">
            <v>3+ Seasons Old</v>
          </cell>
          <cell r="C3192" t="str">
            <v>W060</v>
          </cell>
          <cell r="D3192" t="str">
            <v>Speedo USA Maersk</v>
          </cell>
          <cell r="E3192" t="str">
            <v>8-7705207431</v>
          </cell>
          <cell r="F3192" t="str">
            <v>FLASH TIME BRIEF 431</v>
          </cell>
          <cell r="G3192" t="str">
            <v>P1132</v>
          </cell>
          <cell r="H3192" t="str">
            <v>Swim Bottoms</v>
          </cell>
          <cell r="I3192" t="str">
            <v>812</v>
          </cell>
          <cell r="J3192" t="str">
            <v>Apparel</v>
          </cell>
          <cell r="K3192" t="str">
            <v>MNL</v>
          </cell>
          <cell r="L3192" t="str">
            <v>AW20</v>
          </cell>
          <cell r="M3192">
            <v>14.32</v>
          </cell>
          <cell r="N3192">
            <v>2</v>
          </cell>
          <cell r="O3192">
            <v>12.888</v>
          </cell>
          <cell r="P3192">
            <v>0</v>
          </cell>
          <cell r="Q3192">
            <v>0</v>
          </cell>
          <cell r="R3192">
            <v>0</v>
          </cell>
          <cell r="S3192">
            <v>-6.16</v>
          </cell>
          <cell r="T3192">
            <v>2</v>
          </cell>
          <cell r="U3192">
            <v>-12.32</v>
          </cell>
          <cell r="V3192">
            <v>0</v>
          </cell>
          <cell r="W3192">
            <v>6.444</v>
          </cell>
          <cell r="X3192">
            <v>7.16</v>
          </cell>
          <cell r="Y3192">
            <v>-0.71600000000000019</v>
          </cell>
          <cell r="Z3192">
            <v>6.444</v>
          </cell>
          <cell r="AA3192">
            <v>0.71600000000000019</v>
          </cell>
          <cell r="AB3192">
            <v>0</v>
          </cell>
          <cell r="AC3192" t="str">
            <v>Mainline</v>
          </cell>
          <cell r="AD3192" t="str">
            <v>5_Male Racing</v>
          </cell>
          <cell r="AE3192" t="str">
            <v>S220</v>
          </cell>
          <cell r="AF3192" t="str">
            <v>Seasonal</v>
          </cell>
          <cell r="AG3192">
            <v>1</v>
          </cell>
          <cell r="AH3192" t="str">
            <v>Release Jan 24</v>
          </cell>
          <cell r="AI3192" t="str">
            <v>Racing</v>
          </cell>
          <cell r="AJ3192" t="str">
            <v>Fall Team Print</v>
          </cell>
          <cell r="AK3192">
            <v>0</v>
          </cell>
          <cell r="AL3192" t="str">
            <v/>
          </cell>
          <cell r="AM3192">
            <v>1.4320000000000004</v>
          </cell>
          <cell r="AN3192">
            <v>2</v>
          </cell>
          <cell r="AO3192">
            <v>0.71600000000000019</v>
          </cell>
        </row>
        <row r="3193">
          <cell r="A3193">
            <v>87705207601</v>
          </cell>
          <cell r="B3193" t="str">
            <v>3+ Seasons Old</v>
          </cell>
          <cell r="C3193" t="str">
            <v>W060</v>
          </cell>
          <cell r="D3193" t="str">
            <v>Speedo USA Maersk</v>
          </cell>
          <cell r="E3193" t="str">
            <v>8-7705207601</v>
          </cell>
          <cell r="F3193" t="str">
            <v>FLASH TIME BRIEF 601</v>
          </cell>
          <cell r="G3193" t="str">
            <v>P1132</v>
          </cell>
          <cell r="H3193" t="str">
            <v>Swim Bottoms</v>
          </cell>
          <cell r="I3193" t="str">
            <v>812</v>
          </cell>
          <cell r="J3193" t="str">
            <v>Apparel</v>
          </cell>
          <cell r="K3193" t="str">
            <v>MNL</v>
          </cell>
          <cell r="L3193" t="str">
            <v>AW20</v>
          </cell>
          <cell r="M3193">
            <v>114.56</v>
          </cell>
          <cell r="N3193">
            <v>16</v>
          </cell>
          <cell r="O3193">
            <v>103.104</v>
          </cell>
          <cell r="P3193">
            <v>0</v>
          </cell>
          <cell r="Q3193">
            <v>0</v>
          </cell>
          <cell r="R3193">
            <v>0</v>
          </cell>
          <cell r="S3193">
            <v>-6.16</v>
          </cell>
          <cell r="T3193">
            <v>16</v>
          </cell>
          <cell r="U3193">
            <v>-98.56</v>
          </cell>
          <cell r="V3193">
            <v>0</v>
          </cell>
          <cell r="W3193">
            <v>6.444</v>
          </cell>
          <cell r="X3193">
            <v>7.16</v>
          </cell>
          <cell r="Y3193">
            <v>-0.71600000000000019</v>
          </cell>
          <cell r="Z3193">
            <v>6.444</v>
          </cell>
          <cell r="AA3193">
            <v>0.71600000000000019</v>
          </cell>
          <cell r="AB3193">
            <v>0</v>
          </cell>
          <cell r="AC3193" t="str">
            <v>Mainline</v>
          </cell>
          <cell r="AD3193" t="str">
            <v>5_Male Racing</v>
          </cell>
          <cell r="AE3193" t="str">
            <v>S220</v>
          </cell>
          <cell r="AF3193" t="str">
            <v>Seasonal</v>
          </cell>
          <cell r="AG3193">
            <v>1</v>
          </cell>
          <cell r="AH3193" t="str">
            <v>At Once</v>
          </cell>
          <cell r="AI3193" t="str">
            <v>Racing</v>
          </cell>
          <cell r="AJ3193" t="str">
            <v>Fall Team Print</v>
          </cell>
          <cell r="AK3193">
            <v>0</v>
          </cell>
          <cell r="AL3193" t="str">
            <v/>
          </cell>
          <cell r="AM3193">
            <v>11.456000000000003</v>
          </cell>
          <cell r="AN3193">
            <v>16</v>
          </cell>
          <cell r="AO3193">
            <v>0.71600000000000019</v>
          </cell>
        </row>
        <row r="3194">
          <cell r="A3194">
            <v>87705207985</v>
          </cell>
          <cell r="B3194" t="str">
            <v>3+ Seasons Old</v>
          </cell>
          <cell r="C3194" t="str">
            <v>W060</v>
          </cell>
          <cell r="D3194" t="str">
            <v>Speedo USA Maersk</v>
          </cell>
          <cell r="E3194" t="str">
            <v>8-7705207985</v>
          </cell>
          <cell r="F3194" t="str">
            <v>FLASH TIME BRIEF 985</v>
          </cell>
          <cell r="G3194" t="str">
            <v>P1132</v>
          </cell>
          <cell r="H3194" t="str">
            <v>Swim Bottoms</v>
          </cell>
          <cell r="I3194" t="str">
            <v>812</v>
          </cell>
          <cell r="J3194" t="str">
            <v>Apparel</v>
          </cell>
          <cell r="K3194" t="str">
            <v>MNL</v>
          </cell>
          <cell r="L3194" t="str">
            <v>AW20</v>
          </cell>
          <cell r="M3194">
            <v>85.92</v>
          </cell>
          <cell r="N3194">
            <v>12</v>
          </cell>
          <cell r="O3194">
            <v>77.328000000000003</v>
          </cell>
          <cell r="P3194">
            <v>0</v>
          </cell>
          <cell r="Q3194">
            <v>0</v>
          </cell>
          <cell r="R3194">
            <v>0</v>
          </cell>
          <cell r="S3194">
            <v>-6.16</v>
          </cell>
          <cell r="T3194">
            <v>12</v>
          </cell>
          <cell r="U3194">
            <v>-73.92</v>
          </cell>
          <cell r="V3194">
            <v>0</v>
          </cell>
          <cell r="W3194">
            <v>6.444</v>
          </cell>
          <cell r="X3194">
            <v>7.16</v>
          </cell>
          <cell r="Y3194">
            <v>-0.71600000000000019</v>
          </cell>
          <cell r="Z3194">
            <v>6.444</v>
          </cell>
          <cell r="AA3194">
            <v>0.71600000000000019</v>
          </cell>
          <cell r="AB3194">
            <v>0</v>
          </cell>
          <cell r="AC3194" t="str">
            <v>Mainline</v>
          </cell>
          <cell r="AD3194" t="str">
            <v>5_Male Racing</v>
          </cell>
          <cell r="AE3194" t="str">
            <v>S220</v>
          </cell>
          <cell r="AF3194" t="str">
            <v>Seasonal</v>
          </cell>
          <cell r="AG3194">
            <v>1</v>
          </cell>
          <cell r="AH3194" t="str">
            <v>At Once</v>
          </cell>
          <cell r="AI3194" t="str">
            <v>Racing</v>
          </cell>
          <cell r="AJ3194" t="str">
            <v>Fall Team Print</v>
          </cell>
          <cell r="AK3194">
            <v>0</v>
          </cell>
          <cell r="AL3194" t="str">
            <v/>
          </cell>
          <cell r="AM3194">
            <v>8.5920000000000023</v>
          </cell>
          <cell r="AN3194">
            <v>12</v>
          </cell>
          <cell r="AO3194">
            <v>0.71600000000000019</v>
          </cell>
        </row>
        <row r="3195">
          <cell r="A3195">
            <v>87705208419</v>
          </cell>
          <cell r="B3195" t="str">
            <v>3+ Seasons Old</v>
          </cell>
          <cell r="C3195" t="str">
            <v>W060</v>
          </cell>
          <cell r="D3195" t="str">
            <v>Speedo USA Maersk</v>
          </cell>
          <cell r="E3195" t="str">
            <v>8-7705208419</v>
          </cell>
          <cell r="F3195" t="str">
            <v>HARD WIRED JAMMER 419</v>
          </cell>
          <cell r="G3195" t="str">
            <v>P1132</v>
          </cell>
          <cell r="H3195" t="str">
            <v>Swim Bottoms</v>
          </cell>
          <cell r="I3195" t="str">
            <v>812</v>
          </cell>
          <cell r="J3195" t="str">
            <v>Apparel</v>
          </cell>
          <cell r="K3195" t="str">
            <v>MNL</v>
          </cell>
          <cell r="L3195" t="str">
            <v>AW20</v>
          </cell>
          <cell r="M3195">
            <v>202.44</v>
          </cell>
          <cell r="N3195">
            <v>21</v>
          </cell>
          <cell r="O3195">
            <v>182.196</v>
          </cell>
          <cell r="P3195">
            <v>0</v>
          </cell>
          <cell r="Q3195">
            <v>0</v>
          </cell>
          <cell r="R3195">
            <v>0</v>
          </cell>
          <cell r="S3195">
            <v>-8.64</v>
          </cell>
          <cell r="T3195">
            <v>21</v>
          </cell>
          <cell r="U3195">
            <v>-181.44</v>
          </cell>
          <cell r="V3195">
            <v>0</v>
          </cell>
          <cell r="W3195">
            <v>8.6760000000000002</v>
          </cell>
          <cell r="X3195">
            <v>9.64</v>
          </cell>
          <cell r="Y3195">
            <v>-0.96400000000000041</v>
          </cell>
          <cell r="Z3195">
            <v>8.6760000000000002</v>
          </cell>
          <cell r="AA3195">
            <v>0.96400000000000041</v>
          </cell>
          <cell r="AB3195">
            <v>0</v>
          </cell>
          <cell r="AC3195" t="str">
            <v>Mainline</v>
          </cell>
          <cell r="AD3195" t="str">
            <v>5_Male Racing</v>
          </cell>
          <cell r="AE3195" t="str">
            <v>S220</v>
          </cell>
          <cell r="AF3195" t="str">
            <v>Seasonal</v>
          </cell>
          <cell r="AG3195">
            <v>1</v>
          </cell>
          <cell r="AH3195" t="str">
            <v>At Once</v>
          </cell>
          <cell r="AI3195" t="str">
            <v>Racing</v>
          </cell>
          <cell r="AJ3195" t="str">
            <v>Fall Team Print</v>
          </cell>
          <cell r="AK3195">
            <v>0</v>
          </cell>
          <cell r="AL3195" t="str">
            <v/>
          </cell>
          <cell r="AM3195">
            <v>20.244000000000007</v>
          </cell>
          <cell r="AN3195">
            <v>21</v>
          </cell>
          <cell r="AO3195">
            <v>0.96400000000000041</v>
          </cell>
        </row>
        <row r="3196">
          <cell r="A3196">
            <v>87705208421</v>
          </cell>
          <cell r="B3196" t="str">
            <v>3+ Seasons Old</v>
          </cell>
          <cell r="C3196" t="str">
            <v>W060</v>
          </cell>
          <cell r="D3196" t="str">
            <v>Speedo USA Maersk</v>
          </cell>
          <cell r="E3196" t="str">
            <v>8-7705208421</v>
          </cell>
          <cell r="F3196" t="str">
            <v>HARD WIRED JAMMER 421</v>
          </cell>
          <cell r="G3196" t="str">
            <v>P1132</v>
          </cell>
          <cell r="H3196" t="str">
            <v>Swim Bottoms</v>
          </cell>
          <cell r="I3196" t="str">
            <v>812</v>
          </cell>
          <cell r="J3196" t="str">
            <v>Apparel</v>
          </cell>
          <cell r="K3196" t="str">
            <v>MNL</v>
          </cell>
          <cell r="L3196" t="str">
            <v>AW20</v>
          </cell>
          <cell r="M3196">
            <v>327.76</v>
          </cell>
          <cell r="N3196">
            <v>34</v>
          </cell>
          <cell r="O3196">
            <v>294.98399999999998</v>
          </cell>
          <cell r="P3196">
            <v>0</v>
          </cell>
          <cell r="Q3196">
            <v>0</v>
          </cell>
          <cell r="R3196">
            <v>0</v>
          </cell>
          <cell r="S3196">
            <v>-8.64</v>
          </cell>
          <cell r="T3196">
            <v>34</v>
          </cell>
          <cell r="U3196">
            <v>-293.76</v>
          </cell>
          <cell r="V3196">
            <v>0</v>
          </cell>
          <cell r="W3196">
            <v>8.6760000000000002</v>
          </cell>
          <cell r="X3196">
            <v>9.64</v>
          </cell>
          <cell r="Y3196">
            <v>-0.96400000000000041</v>
          </cell>
          <cell r="Z3196">
            <v>8.6760000000000002</v>
          </cell>
          <cell r="AA3196">
            <v>0.96400000000000041</v>
          </cell>
          <cell r="AB3196">
            <v>0</v>
          </cell>
          <cell r="AC3196" t="str">
            <v>Mainline</v>
          </cell>
          <cell r="AD3196" t="str">
            <v>5_Male Racing</v>
          </cell>
          <cell r="AE3196" t="str">
            <v>S220</v>
          </cell>
          <cell r="AF3196" t="str">
            <v>Seasonal</v>
          </cell>
          <cell r="AG3196">
            <v>1</v>
          </cell>
          <cell r="AH3196" t="str">
            <v>At Once</v>
          </cell>
          <cell r="AI3196" t="str">
            <v>Racing</v>
          </cell>
          <cell r="AJ3196" t="str">
            <v>Fall Team Print</v>
          </cell>
          <cell r="AK3196">
            <v>0</v>
          </cell>
          <cell r="AL3196" t="str">
            <v/>
          </cell>
          <cell r="AM3196">
            <v>32.77600000000001</v>
          </cell>
          <cell r="AN3196">
            <v>34</v>
          </cell>
          <cell r="AO3196">
            <v>0.96400000000000041</v>
          </cell>
        </row>
        <row r="3197">
          <cell r="A3197">
            <v>87705208431</v>
          </cell>
          <cell r="B3197" t="str">
            <v>3+ Seasons Old</v>
          </cell>
          <cell r="C3197" t="str">
            <v>W060</v>
          </cell>
          <cell r="D3197" t="str">
            <v>Speedo USA Maersk</v>
          </cell>
          <cell r="E3197" t="str">
            <v>8-7705208431</v>
          </cell>
          <cell r="F3197" t="str">
            <v>HARD WIRED JAMMER 431</v>
          </cell>
          <cell r="G3197" t="str">
            <v>P1132</v>
          </cell>
          <cell r="H3197" t="str">
            <v>Swim Bottoms</v>
          </cell>
          <cell r="I3197" t="str">
            <v>812</v>
          </cell>
          <cell r="J3197" t="str">
            <v>Apparel</v>
          </cell>
          <cell r="K3197" t="str">
            <v>MNL</v>
          </cell>
          <cell r="L3197" t="str">
            <v>AW20</v>
          </cell>
          <cell r="M3197">
            <v>829.04</v>
          </cell>
          <cell r="N3197">
            <v>86</v>
          </cell>
          <cell r="O3197">
            <v>746.13599999999997</v>
          </cell>
          <cell r="P3197">
            <v>0</v>
          </cell>
          <cell r="Q3197">
            <v>0</v>
          </cell>
          <cell r="R3197">
            <v>0</v>
          </cell>
          <cell r="S3197">
            <v>-8.6399999999999988</v>
          </cell>
          <cell r="T3197">
            <v>86</v>
          </cell>
          <cell r="U3197">
            <v>-743.03999999999985</v>
          </cell>
          <cell r="V3197">
            <v>0</v>
          </cell>
          <cell r="W3197">
            <v>8.6760000000000002</v>
          </cell>
          <cell r="X3197">
            <v>9.6399999999999988</v>
          </cell>
          <cell r="Y3197">
            <v>-0.96399999999999864</v>
          </cell>
          <cell r="Z3197">
            <v>8.6760000000000002</v>
          </cell>
          <cell r="AA3197">
            <v>0.96399999999999864</v>
          </cell>
          <cell r="AB3197">
            <v>0</v>
          </cell>
          <cell r="AC3197" t="str">
            <v>Mainline</v>
          </cell>
          <cell r="AD3197" t="str">
            <v>5_Male Racing</v>
          </cell>
          <cell r="AE3197" t="str">
            <v>S220</v>
          </cell>
          <cell r="AF3197" t="str">
            <v>Seasonal</v>
          </cell>
          <cell r="AG3197">
            <v>1</v>
          </cell>
          <cell r="AH3197" t="str">
            <v>At Once</v>
          </cell>
          <cell r="AI3197" t="str">
            <v>Racing</v>
          </cell>
          <cell r="AJ3197" t="str">
            <v>Fall Team Print</v>
          </cell>
          <cell r="AK3197">
            <v>0</v>
          </cell>
          <cell r="AL3197" t="str">
            <v/>
          </cell>
          <cell r="AM3197">
            <v>82.903999999999883</v>
          </cell>
          <cell r="AN3197">
            <v>86</v>
          </cell>
          <cell r="AO3197">
            <v>0.96399999999999864</v>
          </cell>
        </row>
        <row r="3198">
          <cell r="A3198">
            <v>87705208601</v>
          </cell>
          <cell r="B3198" t="str">
            <v>3+ Seasons Old</v>
          </cell>
          <cell r="C3198" t="str">
            <v>W060</v>
          </cell>
          <cell r="D3198" t="str">
            <v>Speedo USA Maersk</v>
          </cell>
          <cell r="E3198" t="str">
            <v>8-7705208601</v>
          </cell>
          <cell r="F3198" t="str">
            <v>HARD WIRED JAMMER 601</v>
          </cell>
          <cell r="G3198" t="str">
            <v>P1132</v>
          </cell>
          <cell r="H3198" t="str">
            <v>Swim Bottoms</v>
          </cell>
          <cell r="I3198" t="str">
            <v>812</v>
          </cell>
          <cell r="J3198" t="str">
            <v>Apparel</v>
          </cell>
          <cell r="K3198" t="str">
            <v>MNL</v>
          </cell>
          <cell r="L3198" t="str">
            <v>AW20</v>
          </cell>
          <cell r="M3198">
            <v>144.6</v>
          </cell>
          <cell r="N3198">
            <v>15</v>
          </cell>
          <cell r="O3198">
            <v>130.13999999999999</v>
          </cell>
          <cell r="P3198">
            <v>0</v>
          </cell>
          <cell r="Q3198">
            <v>0</v>
          </cell>
          <cell r="R3198">
            <v>0</v>
          </cell>
          <cell r="S3198">
            <v>-8.6400000000000023</v>
          </cell>
          <cell r="T3198">
            <v>15</v>
          </cell>
          <cell r="U3198">
            <v>-129.60000000000002</v>
          </cell>
          <cell r="V3198">
            <v>0</v>
          </cell>
          <cell r="W3198">
            <v>8.6759999999999984</v>
          </cell>
          <cell r="X3198">
            <v>9.6399999999999988</v>
          </cell>
          <cell r="Y3198">
            <v>-0.96400000000000041</v>
          </cell>
          <cell r="Z3198">
            <v>8.6759999999999984</v>
          </cell>
          <cell r="AA3198">
            <v>0.96400000000000041</v>
          </cell>
          <cell r="AB3198">
            <v>0</v>
          </cell>
          <cell r="AC3198" t="str">
            <v>Mainline</v>
          </cell>
          <cell r="AD3198" t="str">
            <v>5_Male Racing</v>
          </cell>
          <cell r="AE3198" t="str">
            <v>S220</v>
          </cell>
          <cell r="AF3198" t="str">
            <v>Seasonal</v>
          </cell>
          <cell r="AG3198">
            <v>1</v>
          </cell>
          <cell r="AH3198" t="str">
            <v>At Once</v>
          </cell>
          <cell r="AI3198" t="str">
            <v>Racing</v>
          </cell>
          <cell r="AJ3198" t="str">
            <v>Fall Team Print</v>
          </cell>
          <cell r="AK3198">
            <v>0</v>
          </cell>
          <cell r="AL3198" t="str">
            <v/>
          </cell>
          <cell r="AM3198">
            <v>14.460000000000006</v>
          </cell>
          <cell r="AN3198">
            <v>15</v>
          </cell>
          <cell r="AO3198">
            <v>0.96400000000000041</v>
          </cell>
        </row>
        <row r="3199">
          <cell r="A3199">
            <v>87705209320</v>
          </cell>
          <cell r="B3199" t="str">
            <v>3+ Seasons Old</v>
          </cell>
          <cell r="C3199" t="str">
            <v>W060</v>
          </cell>
          <cell r="D3199" t="str">
            <v>Speedo USA Maersk</v>
          </cell>
          <cell r="E3199" t="str">
            <v>8-7705209320</v>
          </cell>
          <cell r="F3199" t="str">
            <v>EMERGING FORCE JAMME 320</v>
          </cell>
          <cell r="G3199" t="str">
            <v>P1132</v>
          </cell>
          <cell r="H3199" t="str">
            <v>Swim Bottoms</v>
          </cell>
          <cell r="I3199" t="str">
            <v>812</v>
          </cell>
          <cell r="J3199" t="str">
            <v>Apparel</v>
          </cell>
          <cell r="K3199" t="str">
            <v>MNL</v>
          </cell>
          <cell r="L3199" t="str">
            <v>SS22</v>
          </cell>
          <cell r="M3199">
            <v>11.97</v>
          </cell>
          <cell r="N3199">
            <v>1</v>
          </cell>
          <cell r="O3199">
            <v>10.773000000000001</v>
          </cell>
          <cell r="P3199">
            <v>0.19699999999999918</v>
          </cell>
          <cell r="Q3199">
            <v>0</v>
          </cell>
          <cell r="R3199">
            <v>0</v>
          </cell>
          <cell r="S3199">
            <v>-10.97</v>
          </cell>
          <cell r="T3199">
            <v>1</v>
          </cell>
          <cell r="U3199">
            <v>-10.97</v>
          </cell>
          <cell r="V3199">
            <v>0</v>
          </cell>
          <cell r="W3199">
            <v>10.97</v>
          </cell>
          <cell r="X3199">
            <v>11.97</v>
          </cell>
          <cell r="Y3199">
            <v>-1</v>
          </cell>
          <cell r="Z3199">
            <v>10.97</v>
          </cell>
          <cell r="AA3199">
            <v>1</v>
          </cell>
          <cell r="AB3199">
            <v>0</v>
          </cell>
          <cell r="AC3199" t="str">
            <v>Mainline</v>
          </cell>
          <cell r="AD3199" t="str">
            <v>5_Male Racing</v>
          </cell>
          <cell r="AE3199" t="str">
            <v>S122</v>
          </cell>
          <cell r="AF3199" t="str">
            <v>Core</v>
          </cell>
          <cell r="AG3199">
            <v>1</v>
          </cell>
          <cell r="AH3199" t="str">
            <v>At Once</v>
          </cell>
          <cell r="AI3199" t="str">
            <v>Racing</v>
          </cell>
          <cell r="AJ3199" t="str">
            <v>Fall Team Print</v>
          </cell>
          <cell r="AK3199">
            <v>0</v>
          </cell>
          <cell r="AL3199" t="str">
            <v/>
          </cell>
          <cell r="AM3199">
            <v>1</v>
          </cell>
          <cell r="AN3199">
            <v>1</v>
          </cell>
          <cell r="AO3199">
            <v>1</v>
          </cell>
        </row>
        <row r="3200">
          <cell r="A3200">
            <v>87705209419</v>
          </cell>
          <cell r="B3200" t="str">
            <v>3+ Seasons Old</v>
          </cell>
          <cell r="C3200" t="str">
            <v>W060</v>
          </cell>
          <cell r="D3200" t="str">
            <v>Speedo USA Maersk</v>
          </cell>
          <cell r="E3200" t="str">
            <v>8-7705209419</v>
          </cell>
          <cell r="F3200" t="str">
            <v>EMERGING FORCE JAMME 419</v>
          </cell>
          <cell r="G3200" t="str">
            <v>P1132</v>
          </cell>
          <cell r="H3200" t="str">
            <v>Swim Bottoms</v>
          </cell>
          <cell r="I3200" t="str">
            <v>812</v>
          </cell>
          <cell r="J3200" t="str">
            <v>Apparel</v>
          </cell>
          <cell r="K3200" t="str">
            <v>MNL</v>
          </cell>
          <cell r="L3200" t="str">
            <v>SS22</v>
          </cell>
          <cell r="M3200">
            <v>71.94</v>
          </cell>
          <cell r="N3200">
            <v>6</v>
          </cell>
          <cell r="O3200">
            <v>64.745999999999995</v>
          </cell>
          <cell r="P3200">
            <v>1.1940000000000026</v>
          </cell>
          <cell r="Q3200">
            <v>0</v>
          </cell>
          <cell r="R3200">
            <v>0</v>
          </cell>
          <cell r="S3200">
            <v>-10.99</v>
          </cell>
          <cell r="T3200">
            <v>6</v>
          </cell>
          <cell r="U3200">
            <v>-65.94</v>
          </cell>
          <cell r="V3200">
            <v>0</v>
          </cell>
          <cell r="W3200">
            <v>10.99</v>
          </cell>
          <cell r="X3200">
            <v>11.99</v>
          </cell>
          <cell r="Y3200">
            <v>-1</v>
          </cell>
          <cell r="Z3200">
            <v>10.99</v>
          </cell>
          <cell r="AA3200">
            <v>1</v>
          </cell>
          <cell r="AB3200">
            <v>0</v>
          </cell>
          <cell r="AC3200" t="str">
            <v>Mainline</v>
          </cell>
          <cell r="AD3200" t="str">
            <v>5_Male Racing</v>
          </cell>
          <cell r="AE3200" t="str">
            <v>S122</v>
          </cell>
          <cell r="AF3200" t="str">
            <v>Core</v>
          </cell>
          <cell r="AG3200">
            <v>1</v>
          </cell>
          <cell r="AH3200" t="str">
            <v>At Once</v>
          </cell>
          <cell r="AI3200" t="str">
            <v>Racing</v>
          </cell>
          <cell r="AJ3200" t="str">
            <v>Fall Team Print</v>
          </cell>
          <cell r="AK3200">
            <v>0</v>
          </cell>
          <cell r="AL3200" t="str">
            <v/>
          </cell>
          <cell r="AM3200">
            <v>6</v>
          </cell>
          <cell r="AN3200">
            <v>6</v>
          </cell>
          <cell r="AO3200">
            <v>1</v>
          </cell>
        </row>
        <row r="3201">
          <cell r="A3201">
            <v>87705209421</v>
          </cell>
          <cell r="B3201" t="str">
            <v>3+ Seasons Old</v>
          </cell>
          <cell r="C3201" t="str">
            <v>W060</v>
          </cell>
          <cell r="D3201" t="str">
            <v>Speedo USA Maersk</v>
          </cell>
          <cell r="E3201" t="str">
            <v>8-7705209421</v>
          </cell>
          <cell r="F3201" t="str">
            <v>EMERGING FORCE JAMME 421</v>
          </cell>
          <cell r="G3201" t="str">
            <v>P1132</v>
          </cell>
          <cell r="H3201" t="str">
            <v>Swim Bottoms</v>
          </cell>
          <cell r="I3201" t="str">
            <v>812</v>
          </cell>
          <cell r="J3201" t="str">
            <v>Apparel</v>
          </cell>
          <cell r="K3201" t="str">
            <v>MNL</v>
          </cell>
          <cell r="L3201" t="str">
            <v>SS22</v>
          </cell>
          <cell r="M3201">
            <v>23.94</v>
          </cell>
          <cell r="N3201">
            <v>2</v>
          </cell>
          <cell r="O3201">
            <v>21.546000000000003</v>
          </cell>
          <cell r="P3201">
            <v>0.39399999999999835</v>
          </cell>
          <cell r="Q3201">
            <v>0</v>
          </cell>
          <cell r="R3201">
            <v>0</v>
          </cell>
          <cell r="S3201">
            <v>-10.97</v>
          </cell>
          <cell r="T3201">
            <v>2</v>
          </cell>
          <cell r="U3201">
            <v>-21.94</v>
          </cell>
          <cell r="V3201">
            <v>0</v>
          </cell>
          <cell r="W3201">
            <v>10.97</v>
          </cell>
          <cell r="X3201">
            <v>11.97</v>
          </cell>
          <cell r="Y3201">
            <v>-1</v>
          </cell>
          <cell r="Z3201">
            <v>10.97</v>
          </cell>
          <cell r="AA3201">
            <v>1</v>
          </cell>
          <cell r="AB3201">
            <v>0</v>
          </cell>
          <cell r="AC3201" t="str">
            <v>Mainline</v>
          </cell>
          <cell r="AD3201" t="str">
            <v>5_Male Racing</v>
          </cell>
          <cell r="AE3201" t="str">
            <v>S122</v>
          </cell>
          <cell r="AF3201" t="str">
            <v>Core</v>
          </cell>
          <cell r="AG3201">
            <v>1</v>
          </cell>
          <cell r="AH3201" t="str">
            <v>At Once</v>
          </cell>
          <cell r="AI3201" t="str">
            <v>Racing</v>
          </cell>
          <cell r="AJ3201" t="str">
            <v>Fall Team Print</v>
          </cell>
          <cell r="AK3201">
            <v>0</v>
          </cell>
          <cell r="AL3201" t="str">
            <v/>
          </cell>
          <cell r="AM3201">
            <v>2</v>
          </cell>
          <cell r="AN3201">
            <v>2</v>
          </cell>
          <cell r="AO3201">
            <v>1</v>
          </cell>
        </row>
        <row r="3202">
          <cell r="A3202">
            <v>87705209431</v>
          </cell>
          <cell r="B3202" t="str">
            <v>3+ Seasons Old</v>
          </cell>
          <cell r="C3202" t="str">
            <v>W060</v>
          </cell>
          <cell r="D3202" t="str">
            <v>Speedo USA Maersk</v>
          </cell>
          <cell r="E3202" t="str">
            <v>8-7705209431</v>
          </cell>
          <cell r="F3202" t="str">
            <v>EMERGING FORCE JAMME 431</v>
          </cell>
          <cell r="G3202" t="str">
            <v>P1132</v>
          </cell>
          <cell r="H3202" t="str">
            <v>Swim Bottoms</v>
          </cell>
          <cell r="I3202" t="str">
            <v>812</v>
          </cell>
          <cell r="J3202" t="str">
            <v>Apparel</v>
          </cell>
          <cell r="K3202" t="str">
            <v>MNL</v>
          </cell>
          <cell r="L3202" t="str">
            <v>SS22</v>
          </cell>
          <cell r="M3202">
            <v>23.94</v>
          </cell>
          <cell r="N3202">
            <v>2</v>
          </cell>
          <cell r="O3202">
            <v>21.546000000000003</v>
          </cell>
          <cell r="P3202">
            <v>0</v>
          </cell>
          <cell r="Q3202">
            <v>0</v>
          </cell>
          <cell r="R3202">
            <v>0</v>
          </cell>
          <cell r="S3202">
            <v>-9.9700000000000006</v>
          </cell>
          <cell r="T3202">
            <v>2</v>
          </cell>
          <cell r="U3202">
            <v>-19.940000000000001</v>
          </cell>
          <cell r="V3202">
            <v>0</v>
          </cell>
          <cell r="W3202">
            <v>10.773000000000001</v>
          </cell>
          <cell r="X3202">
            <v>11.97</v>
          </cell>
          <cell r="Y3202">
            <v>-1.1969999999999992</v>
          </cell>
          <cell r="Z3202">
            <v>10.773000000000001</v>
          </cell>
          <cell r="AA3202">
            <v>1.1969999999999992</v>
          </cell>
          <cell r="AB3202">
            <v>0</v>
          </cell>
          <cell r="AC3202" t="str">
            <v>Mainline</v>
          </cell>
          <cell r="AD3202" t="str">
            <v>5_Male Racing</v>
          </cell>
          <cell r="AE3202" t="str">
            <v>S122</v>
          </cell>
          <cell r="AF3202" t="str">
            <v>Core</v>
          </cell>
          <cell r="AG3202">
            <v>1</v>
          </cell>
          <cell r="AH3202" t="str">
            <v>Release 10-19-23</v>
          </cell>
          <cell r="AI3202" t="str">
            <v>Racing</v>
          </cell>
          <cell r="AJ3202" t="str">
            <v>Fall Team Print</v>
          </cell>
          <cell r="AK3202">
            <v>0</v>
          </cell>
          <cell r="AL3202" t="str">
            <v/>
          </cell>
          <cell r="AM3202">
            <v>2.3939999999999984</v>
          </cell>
          <cell r="AN3202">
            <v>2</v>
          </cell>
          <cell r="AO3202">
            <v>1.1969999999999992</v>
          </cell>
        </row>
        <row r="3203">
          <cell r="A3203">
            <v>87705209502</v>
          </cell>
          <cell r="B3203" t="str">
            <v>3+ Seasons Old</v>
          </cell>
          <cell r="C3203" t="str">
            <v>W060</v>
          </cell>
          <cell r="D3203" t="str">
            <v>Speedo USA Maersk</v>
          </cell>
          <cell r="E3203" t="str">
            <v>8-7705209502</v>
          </cell>
          <cell r="F3203" t="str">
            <v>EMERGING FORCE JAMME 502</v>
          </cell>
          <cell r="G3203" t="str">
            <v>P1132</v>
          </cell>
          <cell r="H3203" t="str">
            <v>Swim Bottoms</v>
          </cell>
          <cell r="I3203" t="str">
            <v>812</v>
          </cell>
          <cell r="J3203" t="str">
            <v>Apparel</v>
          </cell>
          <cell r="K3203" t="str">
            <v>MNL</v>
          </cell>
          <cell r="L3203" t="str">
            <v>SS22</v>
          </cell>
          <cell r="M3203">
            <v>71.819999999999993</v>
          </cell>
          <cell r="N3203">
            <v>6</v>
          </cell>
          <cell r="O3203">
            <v>64.637999999999991</v>
          </cell>
          <cell r="P3203">
            <v>1.1820000000000164</v>
          </cell>
          <cell r="Q3203">
            <v>0</v>
          </cell>
          <cell r="R3203">
            <v>0</v>
          </cell>
          <cell r="S3203">
            <v>-10.97</v>
          </cell>
          <cell r="T3203">
            <v>6</v>
          </cell>
          <cell r="U3203">
            <v>-65.820000000000007</v>
          </cell>
          <cell r="V3203">
            <v>0</v>
          </cell>
          <cell r="W3203">
            <v>10.97</v>
          </cell>
          <cell r="X3203">
            <v>11.969999999999999</v>
          </cell>
          <cell r="Y3203">
            <v>-0.99999999999999822</v>
          </cell>
          <cell r="Z3203">
            <v>10.97</v>
          </cell>
          <cell r="AA3203">
            <v>0.99999999999999822</v>
          </cell>
          <cell r="AB3203">
            <v>0</v>
          </cell>
          <cell r="AC3203" t="str">
            <v>Mainline</v>
          </cell>
          <cell r="AD3203" t="str">
            <v>5_Male Racing</v>
          </cell>
          <cell r="AE3203" t="str">
            <v>S122</v>
          </cell>
          <cell r="AF3203" t="str">
            <v>Core</v>
          </cell>
          <cell r="AG3203">
            <v>1</v>
          </cell>
          <cell r="AH3203" t="str">
            <v>At Once</v>
          </cell>
          <cell r="AI3203" t="str">
            <v>Racing</v>
          </cell>
          <cell r="AJ3203" t="str">
            <v>Fall Team Print</v>
          </cell>
          <cell r="AK3203">
            <v>0</v>
          </cell>
          <cell r="AL3203" t="str">
            <v/>
          </cell>
          <cell r="AM3203">
            <v>5.9999999999999893</v>
          </cell>
          <cell r="AN3203">
            <v>6</v>
          </cell>
          <cell r="AO3203">
            <v>0.99999999999999822</v>
          </cell>
        </row>
        <row r="3204">
          <cell r="A3204">
            <v>87705209601</v>
          </cell>
          <cell r="B3204" t="str">
            <v>3+ Seasons Old</v>
          </cell>
          <cell r="C3204" t="str">
            <v>W060</v>
          </cell>
          <cell r="D3204" t="str">
            <v>Speedo USA Maersk</v>
          </cell>
          <cell r="E3204" t="str">
            <v>8-7705209601</v>
          </cell>
          <cell r="F3204" t="str">
            <v>EMERGING FORCE JAMME 601</v>
          </cell>
          <cell r="G3204" t="str">
            <v>P1132</v>
          </cell>
          <cell r="H3204" t="str">
            <v>Swim Bottoms</v>
          </cell>
          <cell r="I3204" t="str">
            <v>812</v>
          </cell>
          <cell r="J3204" t="str">
            <v>Apparel</v>
          </cell>
          <cell r="K3204" t="str">
            <v>MNL</v>
          </cell>
          <cell r="L3204" t="str">
            <v>SS22</v>
          </cell>
          <cell r="M3204">
            <v>23.94</v>
          </cell>
          <cell r="N3204">
            <v>2</v>
          </cell>
          <cell r="O3204">
            <v>21.546000000000003</v>
          </cell>
          <cell r="P3204">
            <v>0.39399999999999835</v>
          </cell>
          <cell r="Q3204">
            <v>0</v>
          </cell>
          <cell r="R3204">
            <v>0</v>
          </cell>
          <cell r="S3204">
            <v>-10.97</v>
          </cell>
          <cell r="T3204">
            <v>2</v>
          </cell>
          <cell r="U3204">
            <v>-21.94</v>
          </cell>
          <cell r="V3204">
            <v>0</v>
          </cell>
          <cell r="W3204">
            <v>10.97</v>
          </cell>
          <cell r="X3204">
            <v>11.97</v>
          </cell>
          <cell r="Y3204">
            <v>-1</v>
          </cell>
          <cell r="Z3204">
            <v>10.97</v>
          </cell>
          <cell r="AA3204">
            <v>1</v>
          </cell>
          <cell r="AB3204">
            <v>0</v>
          </cell>
          <cell r="AC3204" t="str">
            <v>Mainline</v>
          </cell>
          <cell r="AD3204" t="str">
            <v>5_Male Racing</v>
          </cell>
          <cell r="AE3204" t="str">
            <v>S122</v>
          </cell>
          <cell r="AF3204" t="str">
            <v>Core</v>
          </cell>
          <cell r="AG3204">
            <v>1</v>
          </cell>
          <cell r="AH3204" t="str">
            <v>At Once</v>
          </cell>
          <cell r="AI3204" t="str">
            <v>Racing</v>
          </cell>
          <cell r="AJ3204" t="str">
            <v>Fall Team Print</v>
          </cell>
          <cell r="AK3204">
            <v>0</v>
          </cell>
          <cell r="AL3204" t="str">
            <v/>
          </cell>
          <cell r="AM3204">
            <v>2</v>
          </cell>
          <cell r="AN3204">
            <v>2</v>
          </cell>
          <cell r="AO3204">
            <v>1</v>
          </cell>
        </row>
        <row r="3205">
          <cell r="A3205">
            <v>87705209722</v>
          </cell>
          <cell r="B3205" t="str">
            <v>3+ Seasons Old</v>
          </cell>
          <cell r="C3205" t="str">
            <v>W060</v>
          </cell>
          <cell r="D3205" t="str">
            <v>Speedo USA Maersk</v>
          </cell>
          <cell r="E3205" t="str">
            <v>8-7705209722</v>
          </cell>
          <cell r="F3205" t="str">
            <v>EMERGING FORCE JAMME 722</v>
          </cell>
          <cell r="G3205" t="str">
            <v>P1132</v>
          </cell>
          <cell r="H3205" t="str">
            <v>Swim Bottoms</v>
          </cell>
          <cell r="I3205" t="str">
            <v>812</v>
          </cell>
          <cell r="J3205" t="str">
            <v>Apparel</v>
          </cell>
          <cell r="K3205" t="str">
            <v>MNL</v>
          </cell>
          <cell r="L3205" t="str">
            <v>SS22</v>
          </cell>
          <cell r="M3205">
            <v>59.95</v>
          </cell>
          <cell r="N3205">
            <v>5</v>
          </cell>
          <cell r="O3205">
            <v>53.955000000000005</v>
          </cell>
          <cell r="P3205">
            <v>0.99499999999999744</v>
          </cell>
          <cell r="Q3205">
            <v>0</v>
          </cell>
          <cell r="R3205">
            <v>0</v>
          </cell>
          <cell r="S3205">
            <v>-10.99</v>
          </cell>
          <cell r="T3205">
            <v>5</v>
          </cell>
          <cell r="U3205">
            <v>-54.95</v>
          </cell>
          <cell r="V3205">
            <v>0</v>
          </cell>
          <cell r="W3205">
            <v>10.99</v>
          </cell>
          <cell r="X3205">
            <v>11.99</v>
          </cell>
          <cell r="Y3205">
            <v>-1</v>
          </cell>
          <cell r="Z3205">
            <v>10.99</v>
          </cell>
          <cell r="AA3205">
            <v>1</v>
          </cell>
          <cell r="AB3205">
            <v>0</v>
          </cell>
          <cell r="AC3205" t="str">
            <v>Mainline</v>
          </cell>
          <cell r="AD3205" t="str">
            <v>5_Male Racing</v>
          </cell>
          <cell r="AE3205" t="str">
            <v>S122</v>
          </cell>
          <cell r="AF3205" t="str">
            <v>Core</v>
          </cell>
          <cell r="AG3205">
            <v>1</v>
          </cell>
          <cell r="AH3205" t="str">
            <v>At Once</v>
          </cell>
          <cell r="AI3205" t="str">
            <v>Racing</v>
          </cell>
          <cell r="AJ3205" t="str">
            <v>Fall Team Print</v>
          </cell>
          <cell r="AK3205">
            <v>0</v>
          </cell>
          <cell r="AL3205" t="str">
            <v/>
          </cell>
          <cell r="AM3205">
            <v>5</v>
          </cell>
          <cell r="AN3205">
            <v>5</v>
          </cell>
          <cell r="AO3205">
            <v>1</v>
          </cell>
        </row>
        <row r="3206">
          <cell r="A3206">
            <v>87705209847</v>
          </cell>
          <cell r="B3206" t="str">
            <v>3+ Seasons Old</v>
          </cell>
          <cell r="C3206" t="str">
            <v>W060</v>
          </cell>
          <cell r="D3206" t="str">
            <v>Speedo USA Maersk</v>
          </cell>
          <cell r="E3206" t="str">
            <v>8-7705209847</v>
          </cell>
          <cell r="F3206" t="str">
            <v>EMERGING FORCE JAMME 847</v>
          </cell>
          <cell r="G3206" t="str">
            <v>P1132</v>
          </cell>
          <cell r="H3206" t="str">
            <v>Swim Bottoms</v>
          </cell>
          <cell r="I3206" t="str">
            <v>812</v>
          </cell>
          <cell r="J3206" t="str">
            <v>Apparel</v>
          </cell>
          <cell r="K3206" t="str">
            <v>MNL</v>
          </cell>
          <cell r="L3206" t="str">
            <v>SS22</v>
          </cell>
          <cell r="M3206">
            <v>95.76</v>
          </cell>
          <cell r="N3206">
            <v>8</v>
          </cell>
          <cell r="O3206">
            <v>86.184000000000012</v>
          </cell>
          <cell r="P3206">
            <v>1.5759999999999934</v>
          </cell>
          <cell r="Q3206">
            <v>0</v>
          </cell>
          <cell r="R3206">
            <v>0</v>
          </cell>
          <cell r="S3206">
            <v>-10.97</v>
          </cell>
          <cell r="T3206">
            <v>8</v>
          </cell>
          <cell r="U3206">
            <v>-87.76</v>
          </cell>
          <cell r="V3206">
            <v>0</v>
          </cell>
          <cell r="W3206">
            <v>10.97</v>
          </cell>
          <cell r="X3206">
            <v>11.97</v>
          </cell>
          <cell r="Y3206">
            <v>-1</v>
          </cell>
          <cell r="Z3206">
            <v>10.97</v>
          </cell>
          <cell r="AA3206">
            <v>1</v>
          </cell>
          <cell r="AB3206">
            <v>0</v>
          </cell>
          <cell r="AC3206" t="str">
            <v>Mainline</v>
          </cell>
          <cell r="AD3206" t="str">
            <v>5_Male Racing</v>
          </cell>
          <cell r="AE3206" t="str">
            <v>S122</v>
          </cell>
          <cell r="AF3206" t="str">
            <v>Core</v>
          </cell>
          <cell r="AG3206">
            <v>1</v>
          </cell>
          <cell r="AH3206" t="str">
            <v>At Once</v>
          </cell>
          <cell r="AI3206" t="str">
            <v>Racing</v>
          </cell>
          <cell r="AJ3206" t="str">
            <v>Fall Team Print</v>
          </cell>
          <cell r="AK3206">
            <v>0</v>
          </cell>
          <cell r="AL3206" t="str">
            <v/>
          </cell>
          <cell r="AM3206">
            <v>8</v>
          </cell>
          <cell r="AN3206">
            <v>8</v>
          </cell>
          <cell r="AO3206">
            <v>1</v>
          </cell>
        </row>
        <row r="3207">
          <cell r="A3207">
            <v>87705209985</v>
          </cell>
          <cell r="B3207" t="str">
            <v>3+ Seasons Old</v>
          </cell>
          <cell r="C3207" t="str">
            <v>W060</v>
          </cell>
          <cell r="D3207" t="str">
            <v>Speedo USA Maersk</v>
          </cell>
          <cell r="E3207" t="str">
            <v>8-7705209985</v>
          </cell>
          <cell r="F3207" t="str">
            <v>EMERGING FORCE JAMME 985</v>
          </cell>
          <cell r="G3207" t="str">
            <v>P1132</v>
          </cell>
          <cell r="H3207" t="str">
            <v>Swim Bottoms</v>
          </cell>
          <cell r="I3207" t="str">
            <v>812</v>
          </cell>
          <cell r="J3207" t="str">
            <v>Apparel</v>
          </cell>
          <cell r="K3207" t="str">
            <v>MNL</v>
          </cell>
          <cell r="L3207" t="str">
            <v>SS22</v>
          </cell>
          <cell r="M3207">
            <v>119.7</v>
          </cell>
          <cell r="N3207">
            <v>10</v>
          </cell>
          <cell r="O3207">
            <v>107.73</v>
          </cell>
          <cell r="P3207">
            <v>1.9699999999999989</v>
          </cell>
          <cell r="Q3207">
            <v>0</v>
          </cell>
          <cell r="R3207">
            <v>0</v>
          </cell>
          <cell r="S3207">
            <v>-10.97</v>
          </cell>
          <cell r="T3207">
            <v>10</v>
          </cell>
          <cell r="U3207">
            <v>-109.7</v>
          </cell>
          <cell r="V3207">
            <v>0</v>
          </cell>
          <cell r="W3207">
            <v>10.97</v>
          </cell>
          <cell r="X3207">
            <v>11.97</v>
          </cell>
          <cell r="Y3207">
            <v>-1</v>
          </cell>
          <cell r="Z3207">
            <v>10.97</v>
          </cell>
          <cell r="AA3207">
            <v>1</v>
          </cell>
          <cell r="AB3207">
            <v>0</v>
          </cell>
          <cell r="AC3207" t="str">
            <v>Mainline</v>
          </cell>
          <cell r="AD3207" t="str">
            <v>5_Male Racing</v>
          </cell>
          <cell r="AE3207" t="str">
            <v>S122</v>
          </cell>
          <cell r="AF3207" t="str">
            <v>Core</v>
          </cell>
          <cell r="AG3207">
            <v>1</v>
          </cell>
          <cell r="AH3207" t="str">
            <v>At Once</v>
          </cell>
          <cell r="AI3207" t="str">
            <v>Racing</v>
          </cell>
          <cell r="AJ3207" t="str">
            <v>Fall Team Print</v>
          </cell>
          <cell r="AK3207">
            <v>0</v>
          </cell>
          <cell r="AL3207" t="str">
            <v/>
          </cell>
          <cell r="AM3207">
            <v>10</v>
          </cell>
          <cell r="AN3207">
            <v>10</v>
          </cell>
          <cell r="AO3207">
            <v>1</v>
          </cell>
        </row>
        <row r="3208">
          <cell r="A3208">
            <v>87705210419</v>
          </cell>
          <cell r="B3208" t="str">
            <v>3+ Seasons Old</v>
          </cell>
          <cell r="C3208" t="str">
            <v>W060</v>
          </cell>
          <cell r="D3208" t="str">
            <v>Speedo USA Maersk</v>
          </cell>
          <cell r="E3208" t="str">
            <v>8-7705210419</v>
          </cell>
          <cell r="F3208" t="str">
            <v>HARD WIRED BRIEF 419</v>
          </cell>
          <cell r="G3208" t="str">
            <v>P1132</v>
          </cell>
          <cell r="H3208" t="str">
            <v>Swim Bottoms</v>
          </cell>
          <cell r="I3208" t="str">
            <v>812</v>
          </cell>
          <cell r="J3208" t="str">
            <v>Apparel</v>
          </cell>
          <cell r="K3208" t="str">
            <v>MNL</v>
          </cell>
          <cell r="L3208" t="str">
            <v>AW20</v>
          </cell>
          <cell r="M3208">
            <v>42.96</v>
          </cell>
          <cell r="N3208">
            <v>6</v>
          </cell>
          <cell r="O3208">
            <v>38.664000000000001</v>
          </cell>
          <cell r="P3208">
            <v>0</v>
          </cell>
          <cell r="Q3208">
            <v>0</v>
          </cell>
          <cell r="R3208">
            <v>0</v>
          </cell>
          <cell r="S3208">
            <v>-6.16</v>
          </cell>
          <cell r="T3208">
            <v>6</v>
          </cell>
          <cell r="U3208">
            <v>-36.96</v>
          </cell>
          <cell r="V3208">
            <v>0</v>
          </cell>
          <cell r="W3208">
            <v>6.444</v>
          </cell>
          <cell r="X3208">
            <v>7.16</v>
          </cell>
          <cell r="Y3208">
            <v>-0.71600000000000019</v>
          </cell>
          <cell r="Z3208">
            <v>6.444</v>
          </cell>
          <cell r="AA3208">
            <v>0.71600000000000019</v>
          </cell>
          <cell r="AB3208">
            <v>0</v>
          </cell>
          <cell r="AC3208" t="str">
            <v>Mainline</v>
          </cell>
          <cell r="AD3208" t="str">
            <v>5_Male Racing</v>
          </cell>
          <cell r="AE3208" t="str">
            <v>S220</v>
          </cell>
          <cell r="AF3208" t="str">
            <v>Seasonal</v>
          </cell>
          <cell r="AG3208">
            <v>1</v>
          </cell>
          <cell r="AH3208" t="str">
            <v>At Once</v>
          </cell>
          <cell r="AI3208" t="str">
            <v>Racing</v>
          </cell>
          <cell r="AJ3208" t="str">
            <v>Fall Team Print</v>
          </cell>
          <cell r="AK3208">
            <v>0</v>
          </cell>
          <cell r="AL3208" t="str">
            <v/>
          </cell>
          <cell r="AM3208">
            <v>4.2960000000000012</v>
          </cell>
          <cell r="AN3208">
            <v>6</v>
          </cell>
          <cell r="AO3208">
            <v>0.71600000000000019</v>
          </cell>
        </row>
        <row r="3209">
          <cell r="A3209">
            <v>87705210601</v>
          </cell>
          <cell r="B3209" t="str">
            <v>3+ Seasons Old</v>
          </cell>
          <cell r="C3209" t="str">
            <v>W060</v>
          </cell>
          <cell r="D3209" t="str">
            <v>Speedo USA Maersk</v>
          </cell>
          <cell r="E3209" t="str">
            <v>8-7705210601</v>
          </cell>
          <cell r="F3209" t="str">
            <v>HARD WIRED BRIEF 601</v>
          </cell>
          <cell r="G3209" t="str">
            <v>P1132</v>
          </cell>
          <cell r="H3209" t="str">
            <v>Swim Bottoms</v>
          </cell>
          <cell r="I3209" t="str">
            <v>812</v>
          </cell>
          <cell r="J3209" t="str">
            <v>Apparel</v>
          </cell>
          <cell r="K3209" t="str">
            <v>MNL</v>
          </cell>
          <cell r="L3209" t="str">
            <v>AW20</v>
          </cell>
          <cell r="M3209">
            <v>50.12</v>
          </cell>
          <cell r="N3209">
            <v>7</v>
          </cell>
          <cell r="O3209">
            <v>45.107999999999997</v>
          </cell>
          <cell r="P3209">
            <v>0</v>
          </cell>
          <cell r="Q3209">
            <v>0</v>
          </cell>
          <cell r="R3209">
            <v>0</v>
          </cell>
          <cell r="S3209">
            <v>-6.1599999999999993</v>
          </cell>
          <cell r="T3209">
            <v>7</v>
          </cell>
          <cell r="U3209">
            <v>-43.12</v>
          </cell>
          <cell r="V3209">
            <v>0</v>
          </cell>
          <cell r="W3209">
            <v>6.444</v>
          </cell>
          <cell r="X3209">
            <v>7.1599999999999993</v>
          </cell>
          <cell r="Y3209">
            <v>-0.7159999999999993</v>
          </cell>
          <cell r="Z3209">
            <v>6.444</v>
          </cell>
          <cell r="AA3209">
            <v>0.7159999999999993</v>
          </cell>
          <cell r="AB3209">
            <v>0</v>
          </cell>
          <cell r="AC3209" t="str">
            <v>Mainline</v>
          </cell>
          <cell r="AD3209" t="str">
            <v>5_Male Racing</v>
          </cell>
          <cell r="AE3209" t="str">
            <v>S220</v>
          </cell>
          <cell r="AF3209" t="str">
            <v>Seasonal</v>
          </cell>
          <cell r="AG3209">
            <v>1</v>
          </cell>
          <cell r="AH3209" t="str">
            <v>At Once</v>
          </cell>
          <cell r="AI3209" t="str">
            <v>Racing</v>
          </cell>
          <cell r="AJ3209" t="str">
            <v>Fall Team Print</v>
          </cell>
          <cell r="AK3209">
            <v>0</v>
          </cell>
          <cell r="AL3209" t="str">
            <v/>
          </cell>
          <cell r="AM3209">
            <v>5.0119999999999951</v>
          </cell>
          <cell r="AN3209">
            <v>7</v>
          </cell>
          <cell r="AO3209">
            <v>0.7159999999999993</v>
          </cell>
        </row>
        <row r="3210">
          <cell r="A3210">
            <v>87705215420</v>
          </cell>
          <cell r="B3210" t="str">
            <v>3+ Seasons Old</v>
          </cell>
          <cell r="C3210" t="str">
            <v>W060</v>
          </cell>
          <cell r="D3210" t="str">
            <v>Speedo USA Maersk</v>
          </cell>
          <cell r="E3210" t="str">
            <v>8-7705215420</v>
          </cell>
          <cell r="F3210" t="str">
            <v>PRINT SPLICE DRAG SU 420</v>
          </cell>
          <cell r="G3210" t="str">
            <v>P1132</v>
          </cell>
          <cell r="H3210" t="str">
            <v>Swim Bottoms</v>
          </cell>
          <cell r="I3210" t="str">
            <v>812</v>
          </cell>
          <cell r="J3210" t="str">
            <v>Apparel</v>
          </cell>
          <cell r="K3210" t="str">
            <v>MNL</v>
          </cell>
          <cell r="L3210" t="str">
            <v>AW20</v>
          </cell>
          <cell r="M3210">
            <v>124.46</v>
          </cell>
          <cell r="N3210">
            <v>14</v>
          </cell>
          <cell r="O3210">
            <v>112.014</v>
          </cell>
          <cell r="P3210">
            <v>0</v>
          </cell>
          <cell r="Q3210">
            <v>0</v>
          </cell>
          <cell r="R3210">
            <v>0</v>
          </cell>
          <cell r="S3210">
            <v>-6.8900000000000006</v>
          </cell>
          <cell r="T3210">
            <v>14</v>
          </cell>
          <cell r="U3210">
            <v>-96.460000000000008</v>
          </cell>
          <cell r="V3210">
            <v>0</v>
          </cell>
          <cell r="W3210">
            <v>8.0009999999999994</v>
          </cell>
          <cell r="X3210">
            <v>8.8899999999999988</v>
          </cell>
          <cell r="Y3210">
            <v>-0.88899999999999935</v>
          </cell>
          <cell r="Z3210">
            <v>8.0009999999999994</v>
          </cell>
          <cell r="AA3210">
            <v>0.88899999999999935</v>
          </cell>
          <cell r="AB3210">
            <v>0</v>
          </cell>
          <cell r="AC3210" t="str">
            <v>Mainline</v>
          </cell>
          <cell r="AD3210" t="str">
            <v>5_Male Racing</v>
          </cell>
          <cell r="AE3210" t="str">
            <v>S220</v>
          </cell>
          <cell r="AF3210" t="str">
            <v>Seasonal</v>
          </cell>
          <cell r="AG3210">
            <v>1</v>
          </cell>
          <cell r="AH3210" t="str">
            <v>At Once</v>
          </cell>
          <cell r="AI3210" t="str">
            <v>Racing</v>
          </cell>
          <cell r="AJ3210" t="str">
            <v>Vibe</v>
          </cell>
          <cell r="AK3210">
            <v>0</v>
          </cell>
          <cell r="AL3210" t="str">
            <v/>
          </cell>
          <cell r="AM3210">
            <v>12.445999999999991</v>
          </cell>
          <cell r="AN3210">
            <v>14</v>
          </cell>
          <cell r="AO3210">
            <v>0.88899999999999935</v>
          </cell>
        </row>
        <row r="3211">
          <cell r="A3211">
            <v>87705215960</v>
          </cell>
          <cell r="B3211" t="str">
            <v>3+ Seasons Old</v>
          </cell>
          <cell r="C3211" t="str">
            <v>W060</v>
          </cell>
          <cell r="D3211" t="str">
            <v>Speedo USA Maersk</v>
          </cell>
          <cell r="E3211" t="str">
            <v>8-7705215960</v>
          </cell>
          <cell r="F3211" t="str">
            <v>PRINT SPLICE DRAG SU 960</v>
          </cell>
          <cell r="G3211" t="str">
            <v>P1132</v>
          </cell>
          <cell r="H3211" t="str">
            <v>Swim Bottoms</v>
          </cell>
          <cell r="I3211" t="str">
            <v>812</v>
          </cell>
          <cell r="J3211" t="str">
            <v>Apparel</v>
          </cell>
          <cell r="K3211" t="str">
            <v>MNL</v>
          </cell>
          <cell r="L3211" t="str">
            <v>AW20</v>
          </cell>
          <cell r="M3211">
            <v>204.47</v>
          </cell>
          <cell r="N3211">
            <v>23</v>
          </cell>
          <cell r="O3211">
            <v>184.023</v>
          </cell>
          <cell r="P3211">
            <v>0</v>
          </cell>
          <cell r="Q3211">
            <v>0</v>
          </cell>
          <cell r="R3211">
            <v>0</v>
          </cell>
          <cell r="S3211">
            <v>-6.89</v>
          </cell>
          <cell r="T3211">
            <v>23</v>
          </cell>
          <cell r="U3211">
            <v>-158.47</v>
          </cell>
          <cell r="V3211">
            <v>0</v>
          </cell>
          <cell r="W3211">
            <v>8.0009999999999994</v>
          </cell>
          <cell r="X3211">
            <v>8.89</v>
          </cell>
          <cell r="Y3211">
            <v>-0.88900000000000112</v>
          </cell>
          <cell r="Z3211">
            <v>8.0009999999999994</v>
          </cell>
          <cell r="AA3211">
            <v>0.88900000000000112</v>
          </cell>
          <cell r="AB3211">
            <v>0</v>
          </cell>
          <cell r="AC3211" t="str">
            <v>Mainline</v>
          </cell>
          <cell r="AD3211" t="str">
            <v>5_Male Racing</v>
          </cell>
          <cell r="AE3211" t="str">
            <v>S220</v>
          </cell>
          <cell r="AF3211" t="str">
            <v>Seasonal</v>
          </cell>
          <cell r="AG3211">
            <v>1</v>
          </cell>
          <cell r="AH3211" t="str">
            <v>At Once</v>
          </cell>
          <cell r="AI3211" t="str">
            <v>Racing</v>
          </cell>
          <cell r="AJ3211" t="str">
            <v>Vibe</v>
          </cell>
          <cell r="AK3211">
            <v>0</v>
          </cell>
          <cell r="AL3211" t="str">
            <v/>
          </cell>
          <cell r="AM3211">
            <v>20.447000000000024</v>
          </cell>
          <cell r="AN3211">
            <v>23</v>
          </cell>
          <cell r="AO3211">
            <v>0.88900000000000112</v>
          </cell>
        </row>
        <row r="3212">
          <cell r="A3212">
            <v>87705220961</v>
          </cell>
          <cell r="B3212" t="str">
            <v>3+ Seasons Old</v>
          </cell>
          <cell r="C3212" t="str">
            <v>W060</v>
          </cell>
          <cell r="D3212" t="str">
            <v>Speedo USA Maersk</v>
          </cell>
          <cell r="E3212" t="str">
            <v>8-7705220961</v>
          </cell>
          <cell r="F3212" t="str">
            <v>PRIDE ONE BRIEF 961</v>
          </cell>
          <cell r="G3212" t="str">
            <v>P1132</v>
          </cell>
          <cell r="H3212" t="str">
            <v>Swim Bottoms</v>
          </cell>
          <cell r="I3212" t="str">
            <v>812</v>
          </cell>
          <cell r="J3212" t="str">
            <v>Apparel</v>
          </cell>
          <cell r="K3212" t="str">
            <v>MNL</v>
          </cell>
          <cell r="L3212" t="str">
            <v>AW20</v>
          </cell>
          <cell r="M3212">
            <v>334.75</v>
          </cell>
          <cell r="N3212">
            <v>65</v>
          </cell>
          <cell r="O3212">
            <v>301.27500000000003</v>
          </cell>
          <cell r="P3212">
            <v>0</v>
          </cell>
          <cell r="Q3212">
            <v>0</v>
          </cell>
          <cell r="R3212">
            <v>0</v>
          </cell>
          <cell r="S3212">
            <v>-4.1500000000000004</v>
          </cell>
          <cell r="T3212">
            <v>65</v>
          </cell>
          <cell r="U3212">
            <v>-269.75</v>
          </cell>
          <cell r="V3212">
            <v>0</v>
          </cell>
          <cell r="W3212">
            <v>4.6350000000000007</v>
          </cell>
          <cell r="X3212">
            <v>5.15</v>
          </cell>
          <cell r="Y3212">
            <v>-0.51499999999999968</v>
          </cell>
          <cell r="Z3212">
            <v>4.6350000000000007</v>
          </cell>
          <cell r="AA3212">
            <v>0.51499999999999968</v>
          </cell>
          <cell r="AB3212">
            <v>0</v>
          </cell>
          <cell r="AC3212" t="str">
            <v>Mainline</v>
          </cell>
          <cell r="AD3212" t="str">
            <v>5_Male Racing</v>
          </cell>
          <cell r="AE3212" t="str">
            <v>S220</v>
          </cell>
          <cell r="AF3212" t="str">
            <v>Seasonal</v>
          </cell>
          <cell r="AG3212">
            <v>1</v>
          </cell>
          <cell r="AH3212" t="str">
            <v>At Once</v>
          </cell>
          <cell r="AI3212" t="str">
            <v>Racing</v>
          </cell>
          <cell r="AJ3212">
            <v>0</v>
          </cell>
          <cell r="AK3212">
            <v>0</v>
          </cell>
          <cell r="AL3212" t="str">
            <v/>
          </cell>
          <cell r="AM3212">
            <v>33.47499999999998</v>
          </cell>
          <cell r="AN3212">
            <v>65</v>
          </cell>
          <cell r="AO3212">
            <v>0.51499999999999968</v>
          </cell>
        </row>
        <row r="3213">
          <cell r="A3213">
            <v>87705230008</v>
          </cell>
          <cell r="B3213" t="str">
            <v>3+ Seasons Old</v>
          </cell>
          <cell r="C3213" t="str">
            <v>W060</v>
          </cell>
          <cell r="D3213" t="str">
            <v>Speedo USA Maersk</v>
          </cell>
          <cell r="E3213" t="str">
            <v>8-7705230008</v>
          </cell>
          <cell r="F3213" t="str">
            <v>TONE SETTER JAMMER 008</v>
          </cell>
          <cell r="G3213" t="str">
            <v>P1132</v>
          </cell>
          <cell r="H3213" t="str">
            <v>Swim Bottoms</v>
          </cell>
          <cell r="I3213" t="str">
            <v>812</v>
          </cell>
          <cell r="J3213" t="str">
            <v>Apparel</v>
          </cell>
          <cell r="K3213" t="str">
            <v>MNL</v>
          </cell>
          <cell r="L3213" t="str">
            <v>SS22</v>
          </cell>
          <cell r="M3213">
            <v>456.33</v>
          </cell>
          <cell r="N3213">
            <v>53</v>
          </cell>
          <cell r="O3213">
            <v>410.697</v>
          </cell>
          <cell r="P3213">
            <v>0</v>
          </cell>
          <cell r="Q3213">
            <v>0</v>
          </cell>
          <cell r="R3213">
            <v>0</v>
          </cell>
          <cell r="S3213">
            <v>-7.61</v>
          </cell>
          <cell r="T3213">
            <v>53</v>
          </cell>
          <cell r="U3213">
            <v>-403.33000000000004</v>
          </cell>
          <cell r="V3213">
            <v>0</v>
          </cell>
          <cell r="W3213">
            <v>7.7489999999999997</v>
          </cell>
          <cell r="X3213">
            <v>8.61</v>
          </cell>
          <cell r="Y3213">
            <v>-0.86099999999999977</v>
          </cell>
          <cell r="Z3213">
            <v>7.7489999999999997</v>
          </cell>
          <cell r="AA3213">
            <v>0.86099999999999977</v>
          </cell>
          <cell r="AB3213">
            <v>0</v>
          </cell>
          <cell r="AC3213" t="str">
            <v>Mainline</v>
          </cell>
          <cell r="AD3213" t="str">
            <v>5_Male Racing</v>
          </cell>
          <cell r="AE3213" t="str">
            <v>S122</v>
          </cell>
          <cell r="AF3213" t="str">
            <v>Core</v>
          </cell>
          <cell r="AG3213">
            <v>1</v>
          </cell>
          <cell r="AH3213" t="str">
            <v>Release 10-19-23</v>
          </cell>
          <cell r="AI3213" t="str">
            <v>Racing</v>
          </cell>
          <cell r="AJ3213">
            <v>0</v>
          </cell>
          <cell r="AK3213">
            <v>0</v>
          </cell>
          <cell r="AL3213" t="str">
            <v/>
          </cell>
          <cell r="AM3213">
            <v>45.632999999999988</v>
          </cell>
          <cell r="AN3213">
            <v>53</v>
          </cell>
          <cell r="AO3213">
            <v>0.86099999999999977</v>
          </cell>
        </row>
        <row r="3214">
          <cell r="A3214">
            <v>87705230047</v>
          </cell>
          <cell r="B3214" t="str">
            <v>3+ Seasons Old</v>
          </cell>
          <cell r="C3214" t="str">
            <v>W060</v>
          </cell>
          <cell r="D3214" t="str">
            <v>Speedo USA Maersk</v>
          </cell>
          <cell r="E3214" t="str">
            <v>8-7705230047</v>
          </cell>
          <cell r="F3214" t="str">
            <v>TONE SETTER JAMMER 047</v>
          </cell>
          <cell r="G3214" t="str">
            <v>P1132</v>
          </cell>
          <cell r="H3214" t="str">
            <v>Swim Bottoms</v>
          </cell>
          <cell r="I3214" t="str">
            <v>812</v>
          </cell>
          <cell r="J3214" t="str">
            <v>Apparel</v>
          </cell>
          <cell r="K3214" t="str">
            <v>MNL</v>
          </cell>
          <cell r="L3214" t="str">
            <v>SS22</v>
          </cell>
          <cell r="M3214">
            <v>154.97999999999999</v>
          </cell>
          <cell r="N3214">
            <v>18</v>
          </cell>
          <cell r="O3214">
            <v>139.482</v>
          </cell>
          <cell r="P3214">
            <v>0</v>
          </cell>
          <cell r="Q3214">
            <v>0</v>
          </cell>
          <cell r="R3214">
            <v>0</v>
          </cell>
          <cell r="S3214">
            <v>-7.6099999999999985</v>
          </cell>
          <cell r="T3214">
            <v>18</v>
          </cell>
          <cell r="U3214">
            <v>-136.97999999999996</v>
          </cell>
          <cell r="V3214">
            <v>0</v>
          </cell>
          <cell r="W3214">
            <v>7.7489999999999997</v>
          </cell>
          <cell r="X3214">
            <v>8.61</v>
          </cell>
          <cell r="Y3214">
            <v>-0.86099999999999977</v>
          </cell>
          <cell r="Z3214">
            <v>7.7489999999999997</v>
          </cell>
          <cell r="AA3214">
            <v>0.86099999999999977</v>
          </cell>
          <cell r="AB3214">
            <v>0</v>
          </cell>
          <cell r="AC3214" t="str">
            <v>Mainline</v>
          </cell>
          <cell r="AD3214" t="str">
            <v>5_Male Racing</v>
          </cell>
          <cell r="AE3214" t="str">
            <v>S122</v>
          </cell>
          <cell r="AF3214" t="str">
            <v>Core</v>
          </cell>
          <cell r="AG3214">
            <v>1</v>
          </cell>
          <cell r="AH3214" t="str">
            <v>Release 10-19-23</v>
          </cell>
          <cell r="AI3214" t="str">
            <v>Racing</v>
          </cell>
          <cell r="AJ3214">
            <v>0</v>
          </cell>
          <cell r="AK3214">
            <v>0</v>
          </cell>
          <cell r="AL3214" t="str">
            <v/>
          </cell>
          <cell r="AM3214">
            <v>15.497999999999996</v>
          </cell>
          <cell r="AN3214">
            <v>18</v>
          </cell>
          <cell r="AO3214">
            <v>0.86099999999999977</v>
          </cell>
        </row>
        <row r="3215">
          <cell r="A3215">
            <v>87705230962</v>
          </cell>
          <cell r="B3215" t="str">
            <v>3+ Seasons Old</v>
          </cell>
          <cell r="C3215" t="str">
            <v>W060</v>
          </cell>
          <cell r="D3215" t="str">
            <v>Speedo USA Maersk</v>
          </cell>
          <cell r="E3215" t="str">
            <v>8-7705230962</v>
          </cell>
          <cell r="F3215" t="str">
            <v>TONE SETTER JAMMER 962</v>
          </cell>
          <cell r="G3215" t="str">
            <v>P1132</v>
          </cell>
          <cell r="H3215" t="str">
            <v>Swim Bottoms</v>
          </cell>
          <cell r="I3215" t="str">
            <v>812</v>
          </cell>
          <cell r="J3215" t="str">
            <v>Apparel</v>
          </cell>
          <cell r="K3215" t="str">
            <v>MNL</v>
          </cell>
          <cell r="L3215" t="str">
            <v>SS22</v>
          </cell>
          <cell r="M3215">
            <v>120.54</v>
          </cell>
          <cell r="N3215">
            <v>14</v>
          </cell>
          <cell r="O3215">
            <v>108.486</v>
          </cell>
          <cell r="P3215">
            <v>0</v>
          </cell>
          <cell r="Q3215">
            <v>0</v>
          </cell>
          <cell r="R3215">
            <v>0</v>
          </cell>
          <cell r="S3215">
            <v>-7.61</v>
          </cell>
          <cell r="T3215">
            <v>14</v>
          </cell>
          <cell r="U3215">
            <v>-106.54</v>
          </cell>
          <cell r="V3215">
            <v>0</v>
          </cell>
          <cell r="W3215">
            <v>7.7490000000000006</v>
          </cell>
          <cell r="X3215">
            <v>8.6100000000000012</v>
          </cell>
          <cell r="Y3215">
            <v>-0.86100000000000065</v>
          </cell>
          <cell r="Z3215">
            <v>7.7490000000000006</v>
          </cell>
          <cell r="AA3215">
            <v>0.86100000000000065</v>
          </cell>
          <cell r="AB3215">
            <v>0</v>
          </cell>
          <cell r="AC3215" t="str">
            <v>Mainline</v>
          </cell>
          <cell r="AD3215" t="str">
            <v>5_Male Racing</v>
          </cell>
          <cell r="AE3215" t="str">
            <v>S122</v>
          </cell>
          <cell r="AF3215" t="str">
            <v>Core</v>
          </cell>
          <cell r="AG3215">
            <v>1</v>
          </cell>
          <cell r="AH3215" t="str">
            <v>Release 10-19-23</v>
          </cell>
          <cell r="AI3215" t="str">
            <v>Racing</v>
          </cell>
          <cell r="AJ3215">
            <v>0</v>
          </cell>
          <cell r="AK3215">
            <v>0</v>
          </cell>
          <cell r="AL3215" t="str">
            <v/>
          </cell>
          <cell r="AM3215">
            <v>12.054000000000009</v>
          </cell>
          <cell r="AN3215">
            <v>14</v>
          </cell>
          <cell r="AO3215">
            <v>0.86100000000000065</v>
          </cell>
        </row>
        <row r="3216">
          <cell r="A3216">
            <v>87705230967</v>
          </cell>
          <cell r="B3216" t="str">
            <v>3+ Seasons Old</v>
          </cell>
          <cell r="C3216" t="str">
            <v>W060</v>
          </cell>
          <cell r="D3216" t="str">
            <v>Speedo USA Maersk</v>
          </cell>
          <cell r="E3216" t="str">
            <v>8-7705230967</v>
          </cell>
          <cell r="F3216" t="str">
            <v>TONE SETTER JAMMER 967</v>
          </cell>
          <cell r="G3216" t="str">
            <v>P1132</v>
          </cell>
          <cell r="H3216" t="str">
            <v>Swim Bottoms</v>
          </cell>
          <cell r="I3216" t="str">
            <v>812</v>
          </cell>
          <cell r="J3216" t="str">
            <v>Apparel</v>
          </cell>
          <cell r="K3216" t="str">
            <v>MNL</v>
          </cell>
          <cell r="L3216" t="str">
            <v>SS22</v>
          </cell>
          <cell r="M3216">
            <v>404.67</v>
          </cell>
          <cell r="N3216">
            <v>47</v>
          </cell>
          <cell r="O3216">
            <v>364.20300000000003</v>
          </cell>
          <cell r="P3216">
            <v>0</v>
          </cell>
          <cell r="Q3216">
            <v>0</v>
          </cell>
          <cell r="R3216">
            <v>0</v>
          </cell>
          <cell r="S3216">
            <v>-7.6099999999999977</v>
          </cell>
          <cell r="T3216">
            <v>47</v>
          </cell>
          <cell r="U3216">
            <v>-357.6699999999999</v>
          </cell>
          <cell r="V3216">
            <v>0</v>
          </cell>
          <cell r="W3216">
            <v>7.7490000000000006</v>
          </cell>
          <cell r="X3216">
            <v>8.6100000000000012</v>
          </cell>
          <cell r="Y3216">
            <v>-0.86100000000000065</v>
          </cell>
          <cell r="Z3216">
            <v>7.7490000000000006</v>
          </cell>
          <cell r="AA3216">
            <v>0.86100000000000065</v>
          </cell>
          <cell r="AB3216">
            <v>0</v>
          </cell>
          <cell r="AC3216" t="str">
            <v>Mainline</v>
          </cell>
          <cell r="AD3216" t="str">
            <v>5_Male Racing</v>
          </cell>
          <cell r="AE3216" t="str">
            <v>S122</v>
          </cell>
          <cell r="AF3216" t="str">
            <v>Core</v>
          </cell>
          <cell r="AG3216">
            <v>1</v>
          </cell>
          <cell r="AH3216" t="str">
            <v>At Once</v>
          </cell>
          <cell r="AI3216" t="str">
            <v>Racing</v>
          </cell>
          <cell r="AJ3216">
            <v>0</v>
          </cell>
          <cell r="AK3216">
            <v>0</v>
          </cell>
          <cell r="AL3216" t="str">
            <v/>
          </cell>
          <cell r="AM3216">
            <v>40.467000000000027</v>
          </cell>
          <cell r="AN3216">
            <v>47</v>
          </cell>
          <cell r="AO3216">
            <v>0.86100000000000065</v>
          </cell>
        </row>
        <row r="3217">
          <cell r="A3217">
            <v>87705230972</v>
          </cell>
          <cell r="B3217" t="str">
            <v>3+ Seasons Old</v>
          </cell>
          <cell r="C3217" t="str">
            <v>W060</v>
          </cell>
          <cell r="D3217" t="str">
            <v>Speedo USA Maersk</v>
          </cell>
          <cell r="E3217" t="str">
            <v>8-7705230972</v>
          </cell>
          <cell r="F3217" t="str">
            <v>TONE SETTER JAMMER 972</v>
          </cell>
          <cell r="G3217" t="str">
            <v>P1132</v>
          </cell>
          <cell r="H3217" t="str">
            <v>Swim Bottoms</v>
          </cell>
          <cell r="I3217" t="str">
            <v>812</v>
          </cell>
          <cell r="J3217" t="str">
            <v>Apparel</v>
          </cell>
          <cell r="K3217" t="str">
            <v>MNL</v>
          </cell>
          <cell r="L3217" t="str">
            <v>SS22</v>
          </cell>
          <cell r="M3217">
            <v>353.01</v>
          </cell>
          <cell r="N3217">
            <v>41</v>
          </cell>
          <cell r="O3217">
            <v>317.709</v>
          </cell>
          <cell r="P3217">
            <v>0</v>
          </cell>
          <cell r="Q3217">
            <v>0</v>
          </cell>
          <cell r="R3217">
            <v>0</v>
          </cell>
          <cell r="S3217">
            <v>-6.6099999999999994</v>
          </cell>
          <cell r="T3217">
            <v>41</v>
          </cell>
          <cell r="U3217">
            <v>-271.01</v>
          </cell>
          <cell r="V3217">
            <v>0</v>
          </cell>
          <cell r="W3217">
            <v>7.7489999999999997</v>
          </cell>
          <cell r="X3217">
            <v>8.61</v>
          </cell>
          <cell r="Y3217">
            <v>-0.86099999999999977</v>
          </cell>
          <cell r="Z3217">
            <v>7.7489999999999997</v>
          </cell>
          <cell r="AA3217">
            <v>0.86099999999999977</v>
          </cell>
          <cell r="AB3217">
            <v>0</v>
          </cell>
          <cell r="AC3217" t="str">
            <v>Mainline</v>
          </cell>
          <cell r="AD3217" t="str">
            <v>5_Male Racing</v>
          </cell>
          <cell r="AE3217" t="str">
            <v>S122</v>
          </cell>
          <cell r="AF3217" t="str">
            <v>Core</v>
          </cell>
          <cell r="AG3217">
            <v>1</v>
          </cell>
          <cell r="AH3217" t="str">
            <v>Release 10-19-23</v>
          </cell>
          <cell r="AI3217" t="str">
            <v>Racing</v>
          </cell>
          <cell r="AJ3217">
            <v>0</v>
          </cell>
          <cell r="AK3217">
            <v>0</v>
          </cell>
          <cell r="AL3217" t="str">
            <v/>
          </cell>
          <cell r="AM3217">
            <v>35.300999999999988</v>
          </cell>
          <cell r="AN3217">
            <v>41</v>
          </cell>
          <cell r="AO3217">
            <v>0.86099999999999977</v>
          </cell>
        </row>
        <row r="3218">
          <cell r="A3218">
            <v>87705230976</v>
          </cell>
          <cell r="B3218" t="str">
            <v>3+ Seasons Old</v>
          </cell>
          <cell r="C3218" t="str">
            <v>W060</v>
          </cell>
          <cell r="D3218" t="str">
            <v>Speedo USA Maersk</v>
          </cell>
          <cell r="E3218" t="str">
            <v>8-7705230976</v>
          </cell>
          <cell r="F3218" t="str">
            <v>TONE SETTER JAMMER 976</v>
          </cell>
          <cell r="G3218" t="str">
            <v>P1132</v>
          </cell>
          <cell r="H3218" t="str">
            <v>Swim Bottoms</v>
          </cell>
          <cell r="I3218" t="str">
            <v>812</v>
          </cell>
          <cell r="J3218" t="str">
            <v>Apparel</v>
          </cell>
          <cell r="K3218" t="str">
            <v>MNL</v>
          </cell>
          <cell r="L3218" t="str">
            <v>SS22</v>
          </cell>
          <cell r="M3218">
            <v>120.54</v>
          </cell>
          <cell r="N3218">
            <v>14</v>
          </cell>
          <cell r="O3218">
            <v>108.486</v>
          </cell>
          <cell r="P3218">
            <v>0</v>
          </cell>
          <cell r="Q3218">
            <v>0</v>
          </cell>
          <cell r="R3218">
            <v>0</v>
          </cell>
          <cell r="S3218">
            <v>-7.6100000000000021</v>
          </cell>
          <cell r="T3218">
            <v>14</v>
          </cell>
          <cell r="U3218">
            <v>-106.54000000000003</v>
          </cell>
          <cell r="V3218">
            <v>0</v>
          </cell>
          <cell r="W3218">
            <v>7.7490000000000006</v>
          </cell>
          <cell r="X3218">
            <v>8.6100000000000012</v>
          </cell>
          <cell r="Y3218">
            <v>-0.86100000000000065</v>
          </cell>
          <cell r="Z3218">
            <v>7.7490000000000006</v>
          </cell>
          <cell r="AA3218">
            <v>0.86100000000000065</v>
          </cell>
          <cell r="AB3218">
            <v>0</v>
          </cell>
          <cell r="AC3218" t="str">
            <v>Mainline</v>
          </cell>
          <cell r="AD3218" t="str">
            <v>5_Male Racing</v>
          </cell>
          <cell r="AE3218" t="str">
            <v>S122</v>
          </cell>
          <cell r="AF3218" t="str">
            <v>Core</v>
          </cell>
          <cell r="AG3218">
            <v>1</v>
          </cell>
          <cell r="AH3218" t="str">
            <v>At Once</v>
          </cell>
          <cell r="AI3218" t="str">
            <v>Racing</v>
          </cell>
          <cell r="AJ3218">
            <v>0</v>
          </cell>
          <cell r="AK3218">
            <v>0</v>
          </cell>
          <cell r="AL3218" t="str">
            <v/>
          </cell>
          <cell r="AM3218">
            <v>12.054000000000009</v>
          </cell>
          <cell r="AN3218">
            <v>14</v>
          </cell>
          <cell r="AO3218">
            <v>0.86100000000000065</v>
          </cell>
        </row>
        <row r="3219">
          <cell r="A3219">
            <v>87705230977</v>
          </cell>
          <cell r="B3219" t="str">
            <v>3+ Seasons Old</v>
          </cell>
          <cell r="C3219" t="str">
            <v>W060</v>
          </cell>
          <cell r="D3219" t="str">
            <v>Speedo USA Maersk</v>
          </cell>
          <cell r="E3219" t="str">
            <v>8-7705230977</v>
          </cell>
          <cell r="F3219" t="str">
            <v>TONE SETTER JAMMER 977</v>
          </cell>
          <cell r="G3219" t="str">
            <v>P1132</v>
          </cell>
          <cell r="H3219" t="str">
            <v>Swim Bottoms</v>
          </cell>
          <cell r="I3219" t="str">
            <v>812</v>
          </cell>
          <cell r="J3219" t="str">
            <v>Apparel</v>
          </cell>
          <cell r="K3219" t="str">
            <v>MNL</v>
          </cell>
          <cell r="L3219" t="str">
            <v>SS22</v>
          </cell>
          <cell r="M3219">
            <v>364.98</v>
          </cell>
          <cell r="N3219">
            <v>42</v>
          </cell>
          <cell r="O3219">
            <v>328.48200000000003</v>
          </cell>
          <cell r="P3219">
            <v>0</v>
          </cell>
          <cell r="Q3219">
            <v>0</v>
          </cell>
          <cell r="R3219">
            <v>0</v>
          </cell>
          <cell r="S3219">
            <v>-7.6899999999999995</v>
          </cell>
          <cell r="T3219">
            <v>42</v>
          </cell>
          <cell r="U3219">
            <v>-322.97999999999996</v>
          </cell>
          <cell r="V3219">
            <v>0</v>
          </cell>
          <cell r="W3219">
            <v>7.8210000000000006</v>
          </cell>
          <cell r="X3219">
            <v>8.6900000000000013</v>
          </cell>
          <cell r="Y3219">
            <v>-0.86900000000000066</v>
          </cell>
          <cell r="Z3219">
            <v>7.8210000000000006</v>
          </cell>
          <cell r="AA3219">
            <v>0.86900000000000066</v>
          </cell>
          <cell r="AB3219">
            <v>0</v>
          </cell>
          <cell r="AC3219" t="str">
            <v>Mainline</v>
          </cell>
          <cell r="AD3219" t="str">
            <v>5_Male Racing</v>
          </cell>
          <cell r="AE3219" t="str">
            <v>S122</v>
          </cell>
          <cell r="AF3219" t="str">
            <v>Core</v>
          </cell>
          <cell r="AG3219">
            <v>1</v>
          </cell>
          <cell r="AH3219" t="str">
            <v>At Once</v>
          </cell>
          <cell r="AI3219" t="str">
            <v>Racing</v>
          </cell>
          <cell r="AJ3219">
            <v>0</v>
          </cell>
          <cell r="AK3219">
            <v>0</v>
          </cell>
          <cell r="AL3219" t="str">
            <v/>
          </cell>
          <cell r="AM3219">
            <v>36.498000000000026</v>
          </cell>
          <cell r="AN3219">
            <v>42</v>
          </cell>
          <cell r="AO3219">
            <v>0.86900000000000066</v>
          </cell>
        </row>
        <row r="3220">
          <cell r="A3220">
            <v>87705230978</v>
          </cell>
          <cell r="B3220" t="str">
            <v>3+ Seasons Old</v>
          </cell>
          <cell r="C3220" t="str">
            <v>W060</v>
          </cell>
          <cell r="D3220" t="str">
            <v>Speedo USA Maersk</v>
          </cell>
          <cell r="E3220" t="str">
            <v>8-7705230978</v>
          </cell>
          <cell r="F3220" t="str">
            <v>TONE SETTER JAMMER 978</v>
          </cell>
          <cell r="G3220" t="str">
            <v>P1132</v>
          </cell>
          <cell r="H3220" t="str">
            <v>Swim Bottoms</v>
          </cell>
          <cell r="I3220" t="str">
            <v>812</v>
          </cell>
          <cell r="J3220" t="str">
            <v>Apparel</v>
          </cell>
          <cell r="K3220" t="str">
            <v>MNL</v>
          </cell>
          <cell r="L3220" t="str">
            <v>SS22</v>
          </cell>
          <cell r="M3220">
            <v>86.1</v>
          </cell>
          <cell r="N3220">
            <v>10</v>
          </cell>
          <cell r="O3220">
            <v>77.489999999999995</v>
          </cell>
          <cell r="P3220">
            <v>0</v>
          </cell>
          <cell r="Q3220">
            <v>0</v>
          </cell>
          <cell r="R3220">
            <v>0</v>
          </cell>
          <cell r="S3220">
            <v>-7.6099999999999994</v>
          </cell>
          <cell r="T3220">
            <v>10</v>
          </cell>
          <cell r="U3220">
            <v>-76.099999999999994</v>
          </cell>
          <cell r="V3220">
            <v>0</v>
          </cell>
          <cell r="W3220">
            <v>7.7489999999999997</v>
          </cell>
          <cell r="X3220">
            <v>8.61</v>
          </cell>
          <cell r="Y3220">
            <v>-0.86099999999999977</v>
          </cell>
          <cell r="Z3220">
            <v>7.7489999999999997</v>
          </cell>
          <cell r="AA3220">
            <v>0.86099999999999977</v>
          </cell>
          <cell r="AB3220">
            <v>0</v>
          </cell>
          <cell r="AC3220" t="str">
            <v>Mainline</v>
          </cell>
          <cell r="AD3220" t="str">
            <v>5_Male Racing</v>
          </cell>
          <cell r="AE3220" t="str">
            <v>S122</v>
          </cell>
          <cell r="AF3220" t="str">
            <v>Core</v>
          </cell>
          <cell r="AG3220">
            <v>1</v>
          </cell>
          <cell r="AH3220" t="str">
            <v>At Once</v>
          </cell>
          <cell r="AI3220" t="str">
            <v>Racing</v>
          </cell>
          <cell r="AJ3220">
            <v>0</v>
          </cell>
          <cell r="AK3220">
            <v>0</v>
          </cell>
          <cell r="AL3220" t="str">
            <v/>
          </cell>
          <cell r="AM3220">
            <v>8.6099999999999977</v>
          </cell>
          <cell r="AN3220">
            <v>10</v>
          </cell>
          <cell r="AO3220">
            <v>0.86099999999999977</v>
          </cell>
        </row>
        <row r="3221">
          <cell r="A3221">
            <v>87705230991</v>
          </cell>
          <cell r="B3221" t="str">
            <v>3+ Seasons Old</v>
          </cell>
          <cell r="C3221" t="str">
            <v>W060</v>
          </cell>
          <cell r="D3221" t="str">
            <v>Speedo USA Maersk</v>
          </cell>
          <cell r="E3221" t="str">
            <v>8-7705230991</v>
          </cell>
          <cell r="F3221" t="str">
            <v>TONE SETTER JAMMER 991</v>
          </cell>
          <cell r="G3221" t="str">
            <v>P1132</v>
          </cell>
          <cell r="H3221" t="str">
            <v>Swim Bottoms</v>
          </cell>
          <cell r="I3221" t="str">
            <v>812</v>
          </cell>
          <cell r="J3221" t="str">
            <v>Apparel</v>
          </cell>
          <cell r="K3221" t="str">
            <v>MNL</v>
          </cell>
          <cell r="L3221" t="str">
            <v>SS22</v>
          </cell>
          <cell r="M3221">
            <v>490.77</v>
          </cell>
          <cell r="N3221">
            <v>57</v>
          </cell>
          <cell r="O3221">
            <v>441.69299999999998</v>
          </cell>
          <cell r="P3221">
            <v>0</v>
          </cell>
          <cell r="Q3221">
            <v>0</v>
          </cell>
          <cell r="R3221">
            <v>0</v>
          </cell>
          <cell r="S3221">
            <v>-7.6100000000000012</v>
          </cell>
          <cell r="T3221">
            <v>57</v>
          </cell>
          <cell r="U3221">
            <v>-433.7700000000001</v>
          </cell>
          <cell r="V3221">
            <v>0</v>
          </cell>
          <cell r="W3221">
            <v>7.7489999999999997</v>
          </cell>
          <cell r="X3221">
            <v>8.61</v>
          </cell>
          <cell r="Y3221">
            <v>-0.86099999999999977</v>
          </cell>
          <cell r="Z3221">
            <v>7.7489999999999997</v>
          </cell>
          <cell r="AA3221">
            <v>0.86099999999999977</v>
          </cell>
          <cell r="AB3221">
            <v>0</v>
          </cell>
          <cell r="AC3221" t="str">
            <v>Mainline</v>
          </cell>
          <cell r="AD3221" t="str">
            <v>5_Male Racing</v>
          </cell>
          <cell r="AE3221" t="str">
            <v>S122</v>
          </cell>
          <cell r="AF3221" t="str">
            <v>Core</v>
          </cell>
          <cell r="AG3221">
            <v>1</v>
          </cell>
          <cell r="AH3221" t="str">
            <v>At Once</v>
          </cell>
          <cell r="AI3221" t="str">
            <v>Racing</v>
          </cell>
          <cell r="AJ3221">
            <v>0</v>
          </cell>
          <cell r="AK3221">
            <v>0</v>
          </cell>
          <cell r="AL3221" t="str">
            <v/>
          </cell>
          <cell r="AM3221">
            <v>49.076999999999984</v>
          </cell>
          <cell r="AN3221">
            <v>57</v>
          </cell>
          <cell r="AO3221">
            <v>0.86099999999999977</v>
          </cell>
        </row>
        <row r="3222">
          <cell r="A3222">
            <v>87705231008</v>
          </cell>
          <cell r="B3222" t="str">
            <v>3+ Seasons Old</v>
          </cell>
          <cell r="C3222" t="str">
            <v>W060</v>
          </cell>
          <cell r="D3222" t="str">
            <v>Speedo USA Maersk</v>
          </cell>
          <cell r="E3222" t="str">
            <v>8-7705231008</v>
          </cell>
          <cell r="F3222" t="str">
            <v>TONE SETTER BRIEF 008</v>
          </cell>
          <cell r="G3222" t="str">
            <v>P1132</v>
          </cell>
          <cell r="H3222" t="str">
            <v>Swim Bottoms</v>
          </cell>
          <cell r="I3222" t="str">
            <v>812</v>
          </cell>
          <cell r="J3222" t="str">
            <v>Apparel</v>
          </cell>
          <cell r="K3222" t="str">
            <v>MNL</v>
          </cell>
          <cell r="L3222" t="str">
            <v>SS22</v>
          </cell>
          <cell r="M3222">
            <v>557.28</v>
          </cell>
          <cell r="N3222">
            <v>86</v>
          </cell>
          <cell r="O3222">
            <v>501.55199999999996</v>
          </cell>
          <cell r="P3222">
            <v>0</v>
          </cell>
          <cell r="Q3222">
            <v>0</v>
          </cell>
          <cell r="R3222">
            <v>0</v>
          </cell>
          <cell r="S3222">
            <v>-5.4799999999999995</v>
          </cell>
          <cell r="T3222">
            <v>86</v>
          </cell>
          <cell r="U3222">
            <v>-471.28</v>
          </cell>
          <cell r="V3222">
            <v>0</v>
          </cell>
          <cell r="W3222">
            <v>5.8319999999999999</v>
          </cell>
          <cell r="X3222">
            <v>6.4799999999999995</v>
          </cell>
          <cell r="Y3222">
            <v>-0.64799999999999969</v>
          </cell>
          <cell r="Z3222">
            <v>5.8319999999999999</v>
          </cell>
          <cell r="AA3222">
            <v>0.64799999999999969</v>
          </cell>
          <cell r="AB3222">
            <v>0</v>
          </cell>
          <cell r="AC3222" t="str">
            <v>Mainline</v>
          </cell>
          <cell r="AD3222" t="str">
            <v>5_Male Racing</v>
          </cell>
          <cell r="AE3222" t="str">
            <v>S122</v>
          </cell>
          <cell r="AF3222" t="str">
            <v>Core</v>
          </cell>
          <cell r="AG3222">
            <v>1</v>
          </cell>
          <cell r="AH3222" t="str">
            <v>At Once</v>
          </cell>
          <cell r="AI3222" t="str">
            <v>Racing</v>
          </cell>
          <cell r="AJ3222">
            <v>0</v>
          </cell>
          <cell r="AK3222">
            <v>0</v>
          </cell>
          <cell r="AL3222" t="str">
            <v/>
          </cell>
          <cell r="AM3222">
            <v>55.727999999999973</v>
          </cell>
          <cell r="AN3222">
            <v>86</v>
          </cell>
          <cell r="AO3222">
            <v>0.64799999999999969</v>
          </cell>
        </row>
        <row r="3223">
          <cell r="A3223">
            <v>87705231047</v>
          </cell>
          <cell r="B3223" t="str">
            <v>3+ Seasons Old</v>
          </cell>
          <cell r="C3223" t="str">
            <v>W060</v>
          </cell>
          <cell r="D3223" t="str">
            <v>Speedo USA Maersk</v>
          </cell>
          <cell r="E3223" t="str">
            <v>8-7705231047</v>
          </cell>
          <cell r="F3223" t="str">
            <v>TONE SETTER BRIEF 047</v>
          </cell>
          <cell r="G3223" t="str">
            <v>P1132</v>
          </cell>
          <cell r="H3223" t="str">
            <v>Swim Bottoms</v>
          </cell>
          <cell r="I3223" t="str">
            <v>812</v>
          </cell>
          <cell r="J3223" t="str">
            <v>Apparel</v>
          </cell>
          <cell r="K3223" t="str">
            <v>MNL</v>
          </cell>
          <cell r="L3223" t="str">
            <v>SS22</v>
          </cell>
          <cell r="M3223">
            <v>279.93</v>
          </cell>
          <cell r="N3223">
            <v>43</v>
          </cell>
          <cell r="O3223">
            <v>251.93700000000001</v>
          </cell>
          <cell r="P3223">
            <v>0</v>
          </cell>
          <cell r="Q3223">
            <v>0</v>
          </cell>
          <cell r="R3223">
            <v>0</v>
          </cell>
          <cell r="S3223">
            <v>-5.51</v>
          </cell>
          <cell r="T3223">
            <v>43</v>
          </cell>
          <cell r="U3223">
            <v>-236.92999999999998</v>
          </cell>
          <cell r="V3223">
            <v>0</v>
          </cell>
          <cell r="W3223">
            <v>5.859</v>
          </cell>
          <cell r="X3223">
            <v>6.51</v>
          </cell>
          <cell r="Y3223">
            <v>-0.6509999999999998</v>
          </cell>
          <cell r="Z3223">
            <v>5.859</v>
          </cell>
          <cell r="AA3223">
            <v>0.6509999999999998</v>
          </cell>
          <cell r="AB3223">
            <v>0</v>
          </cell>
          <cell r="AC3223" t="str">
            <v>Mainline</v>
          </cell>
          <cell r="AD3223" t="str">
            <v>5_Male Racing</v>
          </cell>
          <cell r="AE3223" t="str">
            <v>S122</v>
          </cell>
          <cell r="AF3223" t="str">
            <v>Core</v>
          </cell>
          <cell r="AG3223">
            <v>1</v>
          </cell>
          <cell r="AH3223" t="str">
            <v>Release 10-19-23</v>
          </cell>
          <cell r="AI3223" t="str">
            <v>Racing</v>
          </cell>
          <cell r="AJ3223">
            <v>0</v>
          </cell>
          <cell r="AK3223">
            <v>0</v>
          </cell>
          <cell r="AL3223" t="str">
            <v/>
          </cell>
          <cell r="AM3223">
            <v>27.992999999999991</v>
          </cell>
          <cell r="AN3223">
            <v>43</v>
          </cell>
          <cell r="AO3223">
            <v>0.6509999999999998</v>
          </cell>
        </row>
        <row r="3224">
          <cell r="A3224">
            <v>87705231962</v>
          </cell>
          <cell r="B3224" t="str">
            <v>3+ Seasons Old</v>
          </cell>
          <cell r="C3224" t="str">
            <v>W060</v>
          </cell>
          <cell r="D3224" t="str">
            <v>Speedo USA Maersk</v>
          </cell>
          <cell r="E3224" t="str">
            <v>8-7705231962</v>
          </cell>
          <cell r="F3224" t="str">
            <v>TONE SETTER BRIEF 962</v>
          </cell>
          <cell r="G3224" t="str">
            <v>P1132</v>
          </cell>
          <cell r="H3224" t="str">
            <v>Swim Bottoms</v>
          </cell>
          <cell r="I3224" t="str">
            <v>812</v>
          </cell>
          <cell r="J3224" t="str">
            <v>Apparel</v>
          </cell>
          <cell r="K3224" t="str">
            <v>MNL</v>
          </cell>
          <cell r="L3224" t="str">
            <v>SS22</v>
          </cell>
          <cell r="M3224">
            <v>32.4</v>
          </cell>
          <cell r="N3224">
            <v>5</v>
          </cell>
          <cell r="O3224">
            <v>29.16</v>
          </cell>
          <cell r="P3224">
            <v>0</v>
          </cell>
          <cell r="Q3224">
            <v>0</v>
          </cell>
          <cell r="R3224">
            <v>0</v>
          </cell>
          <cell r="S3224">
            <v>-5.48</v>
          </cell>
          <cell r="T3224">
            <v>5</v>
          </cell>
          <cell r="U3224">
            <v>-27.400000000000002</v>
          </cell>
          <cell r="V3224">
            <v>0</v>
          </cell>
          <cell r="W3224">
            <v>5.8319999999999999</v>
          </cell>
          <cell r="X3224">
            <v>6.4799999999999995</v>
          </cell>
          <cell r="Y3224">
            <v>-0.64799999999999969</v>
          </cell>
          <cell r="Z3224">
            <v>5.8319999999999999</v>
          </cell>
          <cell r="AA3224">
            <v>0.64799999999999969</v>
          </cell>
          <cell r="AB3224">
            <v>0</v>
          </cell>
          <cell r="AC3224" t="str">
            <v>Mainline</v>
          </cell>
          <cell r="AD3224" t="str">
            <v>5_Male Racing</v>
          </cell>
          <cell r="AE3224" t="str">
            <v>S122</v>
          </cell>
          <cell r="AF3224" t="str">
            <v>Core</v>
          </cell>
          <cell r="AG3224">
            <v>1</v>
          </cell>
          <cell r="AH3224" t="str">
            <v>At Once</v>
          </cell>
          <cell r="AI3224" t="str">
            <v>Racing</v>
          </cell>
          <cell r="AJ3224">
            <v>0</v>
          </cell>
          <cell r="AK3224">
            <v>0</v>
          </cell>
          <cell r="AL3224" t="str">
            <v/>
          </cell>
          <cell r="AM3224">
            <v>3.2399999999999984</v>
          </cell>
          <cell r="AN3224">
            <v>5</v>
          </cell>
          <cell r="AO3224">
            <v>0.64799999999999969</v>
          </cell>
        </row>
        <row r="3225">
          <cell r="A3225">
            <v>87705231967</v>
          </cell>
          <cell r="B3225" t="str">
            <v>3+ Seasons Old</v>
          </cell>
          <cell r="C3225" t="str">
            <v>W060</v>
          </cell>
          <cell r="D3225" t="str">
            <v>Speedo USA Maersk</v>
          </cell>
          <cell r="E3225" t="str">
            <v>8-7705231967</v>
          </cell>
          <cell r="F3225" t="str">
            <v>TONE SETTER BRIEF 967</v>
          </cell>
          <cell r="G3225" t="str">
            <v>P1132</v>
          </cell>
          <cell r="H3225" t="str">
            <v>Swim Bottoms</v>
          </cell>
          <cell r="I3225" t="str">
            <v>812</v>
          </cell>
          <cell r="J3225" t="str">
            <v>Apparel</v>
          </cell>
          <cell r="K3225" t="str">
            <v>MNL</v>
          </cell>
          <cell r="L3225" t="str">
            <v>SS22</v>
          </cell>
          <cell r="M3225">
            <v>511.92</v>
          </cell>
          <cell r="N3225">
            <v>79</v>
          </cell>
          <cell r="O3225">
            <v>460.72800000000001</v>
          </cell>
          <cell r="P3225">
            <v>0</v>
          </cell>
          <cell r="Q3225">
            <v>0</v>
          </cell>
          <cell r="R3225">
            <v>0</v>
          </cell>
          <cell r="S3225">
            <v>-5.48</v>
          </cell>
          <cell r="T3225">
            <v>79</v>
          </cell>
          <cell r="U3225">
            <v>-432.92</v>
          </cell>
          <cell r="V3225">
            <v>0</v>
          </cell>
          <cell r="W3225">
            <v>5.8319999999999999</v>
          </cell>
          <cell r="X3225">
            <v>6.48</v>
          </cell>
          <cell r="Y3225">
            <v>-0.64800000000000058</v>
          </cell>
          <cell r="Z3225">
            <v>5.8319999999999999</v>
          </cell>
          <cell r="AA3225">
            <v>0.64800000000000058</v>
          </cell>
          <cell r="AB3225">
            <v>0</v>
          </cell>
          <cell r="AC3225" t="str">
            <v>Mainline</v>
          </cell>
          <cell r="AD3225" t="str">
            <v>5_Male Racing</v>
          </cell>
          <cell r="AE3225" t="str">
            <v>S122</v>
          </cell>
          <cell r="AF3225" t="str">
            <v>Core</v>
          </cell>
          <cell r="AG3225">
            <v>1</v>
          </cell>
          <cell r="AH3225" t="str">
            <v>At Once</v>
          </cell>
          <cell r="AI3225" t="str">
            <v>Racing</v>
          </cell>
          <cell r="AJ3225">
            <v>0</v>
          </cell>
          <cell r="AK3225">
            <v>0</v>
          </cell>
          <cell r="AL3225" t="str">
            <v/>
          </cell>
          <cell r="AM3225">
            <v>51.192000000000043</v>
          </cell>
          <cell r="AN3225">
            <v>79</v>
          </cell>
          <cell r="AO3225">
            <v>0.64800000000000058</v>
          </cell>
        </row>
        <row r="3226">
          <cell r="A3226">
            <v>87705231972</v>
          </cell>
          <cell r="B3226" t="str">
            <v>3+ Seasons Old</v>
          </cell>
          <cell r="C3226" t="str">
            <v>W060</v>
          </cell>
          <cell r="D3226" t="str">
            <v>Speedo USA Maersk</v>
          </cell>
          <cell r="E3226" t="str">
            <v>8-7705231972</v>
          </cell>
          <cell r="F3226" t="str">
            <v>TONE SETTER BRIEF 972</v>
          </cell>
          <cell r="G3226" t="str">
            <v>P1132</v>
          </cell>
          <cell r="H3226" t="str">
            <v>Swim Bottoms</v>
          </cell>
          <cell r="I3226" t="str">
            <v>812</v>
          </cell>
          <cell r="J3226" t="str">
            <v>Apparel</v>
          </cell>
          <cell r="K3226" t="str">
            <v>MNL</v>
          </cell>
          <cell r="L3226" t="str">
            <v>SS22</v>
          </cell>
          <cell r="M3226">
            <v>570.24</v>
          </cell>
          <cell r="N3226">
            <v>88</v>
          </cell>
          <cell r="O3226">
            <v>513.21600000000001</v>
          </cell>
          <cell r="P3226">
            <v>0</v>
          </cell>
          <cell r="Q3226">
            <v>0</v>
          </cell>
          <cell r="R3226">
            <v>0</v>
          </cell>
          <cell r="S3226">
            <v>-5.48</v>
          </cell>
          <cell r="T3226">
            <v>88</v>
          </cell>
          <cell r="U3226">
            <v>-482.24</v>
          </cell>
          <cell r="V3226">
            <v>0</v>
          </cell>
          <cell r="W3226">
            <v>5.8319999999999999</v>
          </cell>
          <cell r="X3226">
            <v>6.48</v>
          </cell>
          <cell r="Y3226">
            <v>-0.64800000000000058</v>
          </cell>
          <cell r="Z3226">
            <v>5.8319999999999999</v>
          </cell>
          <cell r="AA3226">
            <v>0.64800000000000058</v>
          </cell>
          <cell r="AB3226">
            <v>0</v>
          </cell>
          <cell r="AC3226" t="str">
            <v>Mainline</v>
          </cell>
          <cell r="AD3226" t="str">
            <v>5_Male Racing</v>
          </cell>
          <cell r="AE3226" t="str">
            <v>S122</v>
          </cell>
          <cell r="AF3226" t="str">
            <v>Core</v>
          </cell>
          <cell r="AG3226">
            <v>1</v>
          </cell>
          <cell r="AH3226" t="str">
            <v>At Once</v>
          </cell>
          <cell r="AI3226" t="str">
            <v>Racing</v>
          </cell>
          <cell r="AJ3226">
            <v>0</v>
          </cell>
          <cell r="AK3226">
            <v>0</v>
          </cell>
          <cell r="AL3226" t="str">
            <v/>
          </cell>
          <cell r="AM3226">
            <v>57.024000000000051</v>
          </cell>
          <cell r="AN3226">
            <v>88</v>
          </cell>
          <cell r="AO3226">
            <v>0.64800000000000058</v>
          </cell>
        </row>
        <row r="3227">
          <cell r="A3227">
            <v>87705231976</v>
          </cell>
          <cell r="B3227" t="str">
            <v>3+ Seasons Old</v>
          </cell>
          <cell r="C3227" t="str">
            <v>W060</v>
          </cell>
          <cell r="D3227" t="str">
            <v>Speedo USA Maersk</v>
          </cell>
          <cell r="E3227" t="str">
            <v>8-7705231976</v>
          </cell>
          <cell r="F3227" t="str">
            <v>TONE SETTER BRIEF 976</v>
          </cell>
          <cell r="G3227" t="str">
            <v>P1132</v>
          </cell>
          <cell r="H3227" t="str">
            <v>Swim Bottoms</v>
          </cell>
          <cell r="I3227" t="str">
            <v>812</v>
          </cell>
          <cell r="J3227" t="str">
            <v>Apparel</v>
          </cell>
          <cell r="K3227" t="str">
            <v>MNL</v>
          </cell>
          <cell r="L3227" t="str">
            <v>SS22</v>
          </cell>
          <cell r="M3227">
            <v>777.6</v>
          </cell>
          <cell r="N3227">
            <v>120</v>
          </cell>
          <cell r="O3227">
            <v>699.84</v>
          </cell>
          <cell r="P3227">
            <v>0</v>
          </cell>
          <cell r="Q3227">
            <v>0</v>
          </cell>
          <cell r="R3227">
            <v>0</v>
          </cell>
          <cell r="S3227">
            <v>-5.4799999999999995</v>
          </cell>
          <cell r="T3227">
            <v>120</v>
          </cell>
          <cell r="U3227">
            <v>-657.59999999999991</v>
          </cell>
          <cell r="V3227">
            <v>0</v>
          </cell>
          <cell r="W3227">
            <v>5.8319999999999999</v>
          </cell>
          <cell r="X3227">
            <v>6.48</v>
          </cell>
          <cell r="Y3227">
            <v>-0.64800000000000058</v>
          </cell>
          <cell r="Z3227">
            <v>5.8319999999999999</v>
          </cell>
          <cell r="AA3227">
            <v>0.64800000000000058</v>
          </cell>
          <cell r="AB3227">
            <v>0</v>
          </cell>
          <cell r="AC3227" t="str">
            <v>Mainline</v>
          </cell>
          <cell r="AD3227" t="str">
            <v>5_Male Racing</v>
          </cell>
          <cell r="AE3227" t="str">
            <v>S122</v>
          </cell>
          <cell r="AF3227" t="str">
            <v>Core</v>
          </cell>
          <cell r="AG3227">
            <v>1</v>
          </cell>
          <cell r="AH3227" t="str">
            <v>At Once</v>
          </cell>
          <cell r="AI3227" t="str">
            <v>Racing</v>
          </cell>
          <cell r="AJ3227">
            <v>0</v>
          </cell>
          <cell r="AK3227">
            <v>0</v>
          </cell>
          <cell r="AL3227" t="str">
            <v/>
          </cell>
          <cell r="AM3227">
            <v>77.760000000000076</v>
          </cell>
          <cell r="AN3227">
            <v>120</v>
          </cell>
          <cell r="AO3227">
            <v>0.64800000000000058</v>
          </cell>
        </row>
        <row r="3228">
          <cell r="A3228">
            <v>87705231977</v>
          </cell>
          <cell r="B3228" t="str">
            <v>3+ Seasons Old</v>
          </cell>
          <cell r="C3228" t="str">
            <v>W060</v>
          </cell>
          <cell r="D3228" t="str">
            <v>Speedo USA Maersk</v>
          </cell>
          <cell r="E3228" t="str">
            <v>8-7705231977</v>
          </cell>
          <cell r="F3228" t="str">
            <v>TONE SETTER BRIEF 977</v>
          </cell>
          <cell r="G3228" t="str">
            <v>P1132</v>
          </cell>
          <cell r="H3228" t="str">
            <v>Swim Bottoms</v>
          </cell>
          <cell r="I3228" t="str">
            <v>812</v>
          </cell>
          <cell r="J3228" t="str">
            <v>Apparel</v>
          </cell>
          <cell r="K3228" t="str">
            <v>MNL</v>
          </cell>
          <cell r="L3228" t="str">
            <v>SS22</v>
          </cell>
          <cell r="M3228">
            <v>615.6</v>
          </cell>
          <cell r="N3228">
            <v>95</v>
          </cell>
          <cell r="O3228">
            <v>554.04000000000008</v>
          </cell>
          <cell r="P3228">
            <v>0</v>
          </cell>
          <cell r="Q3228">
            <v>0</v>
          </cell>
          <cell r="R3228">
            <v>0</v>
          </cell>
          <cell r="S3228">
            <v>-5.48</v>
          </cell>
          <cell r="T3228">
            <v>95</v>
          </cell>
          <cell r="U3228">
            <v>-520.6</v>
          </cell>
          <cell r="V3228">
            <v>0</v>
          </cell>
          <cell r="W3228">
            <v>5.8320000000000007</v>
          </cell>
          <cell r="X3228">
            <v>6.48</v>
          </cell>
          <cell r="Y3228">
            <v>-0.64799999999999969</v>
          </cell>
          <cell r="Z3228">
            <v>5.8320000000000007</v>
          </cell>
          <cell r="AA3228">
            <v>0.64799999999999969</v>
          </cell>
          <cell r="AB3228">
            <v>0</v>
          </cell>
          <cell r="AC3228" t="str">
            <v>Mainline</v>
          </cell>
          <cell r="AD3228" t="str">
            <v>5_Male Racing</v>
          </cell>
          <cell r="AE3228" t="str">
            <v>S122</v>
          </cell>
          <cell r="AF3228" t="str">
            <v>Core</v>
          </cell>
          <cell r="AG3228">
            <v>1</v>
          </cell>
          <cell r="AH3228" t="str">
            <v>At Once</v>
          </cell>
          <cell r="AI3228" t="str">
            <v>Racing</v>
          </cell>
          <cell r="AJ3228">
            <v>0</v>
          </cell>
          <cell r="AK3228">
            <v>0</v>
          </cell>
          <cell r="AL3228" t="str">
            <v/>
          </cell>
          <cell r="AM3228">
            <v>61.559999999999974</v>
          </cell>
          <cell r="AN3228">
            <v>95</v>
          </cell>
          <cell r="AO3228">
            <v>0.64799999999999969</v>
          </cell>
        </row>
        <row r="3229">
          <cell r="A3229">
            <v>87705231978</v>
          </cell>
          <cell r="B3229" t="str">
            <v>3+ Seasons Old</v>
          </cell>
          <cell r="C3229" t="str">
            <v>W060</v>
          </cell>
          <cell r="D3229" t="str">
            <v>Speedo USA Maersk</v>
          </cell>
          <cell r="E3229" t="str">
            <v>8-7705231978</v>
          </cell>
          <cell r="F3229" t="str">
            <v>TONE SETTER BRIEF 978</v>
          </cell>
          <cell r="G3229" t="str">
            <v>P1132</v>
          </cell>
          <cell r="H3229" t="str">
            <v>Swim Bottoms</v>
          </cell>
          <cell r="I3229" t="str">
            <v>812</v>
          </cell>
          <cell r="J3229" t="str">
            <v>Apparel</v>
          </cell>
          <cell r="K3229" t="str">
            <v>MNL</v>
          </cell>
          <cell r="L3229" t="str">
            <v>SS22</v>
          </cell>
          <cell r="M3229">
            <v>635.04</v>
          </cell>
          <cell r="N3229">
            <v>98</v>
          </cell>
          <cell r="O3229">
            <v>571.53599999999994</v>
          </cell>
          <cell r="P3229">
            <v>0</v>
          </cell>
          <cell r="Q3229">
            <v>0</v>
          </cell>
          <cell r="R3229">
            <v>0</v>
          </cell>
          <cell r="S3229">
            <v>-5.48</v>
          </cell>
          <cell r="T3229">
            <v>98</v>
          </cell>
          <cell r="U3229">
            <v>-537.04000000000008</v>
          </cell>
          <cell r="V3229">
            <v>0</v>
          </cell>
          <cell r="W3229">
            <v>5.8319999999999999</v>
          </cell>
          <cell r="X3229">
            <v>6.4799999999999995</v>
          </cell>
          <cell r="Y3229">
            <v>-0.64799999999999969</v>
          </cell>
          <cell r="Z3229">
            <v>5.8319999999999999</v>
          </cell>
          <cell r="AA3229">
            <v>0.64799999999999969</v>
          </cell>
          <cell r="AB3229">
            <v>0</v>
          </cell>
          <cell r="AC3229" t="str">
            <v>Mainline</v>
          </cell>
          <cell r="AD3229" t="str">
            <v>5_Male Racing</v>
          </cell>
          <cell r="AE3229" t="str">
            <v>S122</v>
          </cell>
          <cell r="AF3229" t="str">
            <v>Core</v>
          </cell>
          <cell r="AG3229">
            <v>1</v>
          </cell>
          <cell r="AH3229" t="str">
            <v>At Once</v>
          </cell>
          <cell r="AI3229" t="str">
            <v>Racing</v>
          </cell>
          <cell r="AJ3229">
            <v>0</v>
          </cell>
          <cell r="AK3229">
            <v>0</v>
          </cell>
          <cell r="AL3229" t="str">
            <v/>
          </cell>
          <cell r="AM3229">
            <v>63.503999999999969</v>
          </cell>
          <cell r="AN3229">
            <v>98</v>
          </cell>
          <cell r="AO3229">
            <v>0.64799999999999969</v>
          </cell>
        </row>
        <row r="3230">
          <cell r="A3230">
            <v>87705231991</v>
          </cell>
          <cell r="B3230" t="str">
            <v>3+ Seasons Old</v>
          </cell>
          <cell r="C3230" t="str">
            <v>W060</v>
          </cell>
          <cell r="D3230" t="str">
            <v>Speedo USA Maersk</v>
          </cell>
          <cell r="E3230" t="str">
            <v>8-7705231991</v>
          </cell>
          <cell r="F3230" t="str">
            <v>TONE SETTER BRIEF 991</v>
          </cell>
          <cell r="G3230" t="str">
            <v>P1132</v>
          </cell>
          <cell r="H3230" t="str">
            <v>Swim Bottoms</v>
          </cell>
          <cell r="I3230" t="str">
            <v>812</v>
          </cell>
          <cell r="J3230" t="str">
            <v>Apparel</v>
          </cell>
          <cell r="K3230" t="str">
            <v>MNL</v>
          </cell>
          <cell r="L3230" t="str">
            <v>SS22</v>
          </cell>
          <cell r="M3230">
            <v>544.32000000000005</v>
          </cell>
          <cell r="N3230">
            <v>84</v>
          </cell>
          <cell r="O3230">
            <v>489.88800000000003</v>
          </cell>
          <cell r="P3230">
            <v>0</v>
          </cell>
          <cell r="Q3230">
            <v>0</v>
          </cell>
          <cell r="R3230">
            <v>0</v>
          </cell>
          <cell r="S3230">
            <v>-5.48</v>
          </cell>
          <cell r="T3230">
            <v>84</v>
          </cell>
          <cell r="U3230">
            <v>-460.32000000000005</v>
          </cell>
          <cell r="V3230">
            <v>0</v>
          </cell>
          <cell r="W3230">
            <v>5.8320000000000007</v>
          </cell>
          <cell r="X3230">
            <v>6.48</v>
          </cell>
          <cell r="Y3230">
            <v>-0.64799999999999969</v>
          </cell>
          <cell r="Z3230">
            <v>5.8320000000000007</v>
          </cell>
          <cell r="AA3230">
            <v>0.64799999999999969</v>
          </cell>
          <cell r="AB3230">
            <v>0</v>
          </cell>
          <cell r="AC3230" t="str">
            <v>Mainline</v>
          </cell>
          <cell r="AD3230" t="str">
            <v>5_Male Racing</v>
          </cell>
          <cell r="AE3230" t="str">
            <v>S122</v>
          </cell>
          <cell r="AF3230" t="str">
            <v>Core</v>
          </cell>
          <cell r="AG3230">
            <v>1</v>
          </cell>
          <cell r="AH3230" t="str">
            <v>At Once</v>
          </cell>
          <cell r="AI3230" t="str">
            <v>Racing</v>
          </cell>
          <cell r="AJ3230">
            <v>0</v>
          </cell>
          <cell r="AK3230">
            <v>0</v>
          </cell>
          <cell r="AL3230" t="str">
            <v/>
          </cell>
          <cell r="AM3230">
            <v>54.431999999999974</v>
          </cell>
          <cell r="AN3230">
            <v>84</v>
          </cell>
          <cell r="AO3230">
            <v>0.64799999999999969</v>
          </cell>
        </row>
        <row r="3231">
          <cell r="A3231">
            <v>87705321320</v>
          </cell>
          <cell r="B3231" t="str">
            <v>3+ Seasons Old</v>
          </cell>
          <cell r="C3231" t="str">
            <v>W060</v>
          </cell>
          <cell r="D3231" t="str">
            <v>Speedo USA Maersk</v>
          </cell>
          <cell r="E3231" t="str">
            <v>8-7705321320</v>
          </cell>
          <cell r="F3231" t="str">
            <v>FUSION VIBE BRIEF 320</v>
          </cell>
          <cell r="G3231" t="str">
            <v>P1132</v>
          </cell>
          <cell r="H3231" t="str">
            <v>Swim Bottoms</v>
          </cell>
          <cell r="I3231" t="str">
            <v>812</v>
          </cell>
          <cell r="J3231" t="str">
            <v>Apparel</v>
          </cell>
          <cell r="K3231" t="str">
            <v>MNL</v>
          </cell>
          <cell r="L3231" t="str">
            <v>AW21</v>
          </cell>
          <cell r="M3231">
            <v>6.01</v>
          </cell>
          <cell r="N3231">
            <v>1</v>
          </cell>
          <cell r="O3231">
            <v>5.4089999999999998</v>
          </cell>
          <cell r="P3231">
            <v>0</v>
          </cell>
          <cell r="Q3231">
            <v>0</v>
          </cell>
          <cell r="R3231">
            <v>0</v>
          </cell>
          <cell r="S3231">
            <v>-5.01</v>
          </cell>
          <cell r="T3231">
            <v>1</v>
          </cell>
          <cell r="U3231">
            <v>-5.01</v>
          </cell>
          <cell r="V3231">
            <v>0</v>
          </cell>
          <cell r="W3231">
            <v>5.4089999999999998</v>
          </cell>
          <cell r="X3231">
            <v>6.01</v>
          </cell>
          <cell r="Y3231">
            <v>-0.60099999999999998</v>
          </cell>
          <cell r="Z3231">
            <v>5.4089999999999998</v>
          </cell>
          <cell r="AA3231">
            <v>0.60099999999999998</v>
          </cell>
          <cell r="AB3231">
            <v>0</v>
          </cell>
          <cell r="AC3231" t="str">
            <v>Mainline</v>
          </cell>
          <cell r="AD3231" t="str">
            <v>5_Male Racing</v>
          </cell>
          <cell r="AE3231" t="str">
            <v>S221</v>
          </cell>
          <cell r="AF3231" t="str">
            <v>Seasonal</v>
          </cell>
          <cell r="AG3231">
            <v>1</v>
          </cell>
          <cell r="AH3231" t="str">
            <v>At Once</v>
          </cell>
          <cell r="AI3231" t="str">
            <v>Racing</v>
          </cell>
          <cell r="AJ3231" t="str">
            <v>Fall Team Print</v>
          </cell>
          <cell r="AK3231">
            <v>0</v>
          </cell>
          <cell r="AL3231" t="str">
            <v/>
          </cell>
          <cell r="AM3231">
            <v>0.60099999999999998</v>
          </cell>
          <cell r="AN3231">
            <v>1</v>
          </cell>
          <cell r="AO3231">
            <v>0.60099999999999998</v>
          </cell>
        </row>
        <row r="3232">
          <cell r="A3232">
            <v>87705321419</v>
          </cell>
          <cell r="B3232" t="str">
            <v>3+ Seasons Old</v>
          </cell>
          <cell r="C3232" t="str">
            <v>W060</v>
          </cell>
          <cell r="D3232" t="str">
            <v>Speedo USA Maersk</v>
          </cell>
          <cell r="E3232" t="str">
            <v>8-7705321419</v>
          </cell>
          <cell r="F3232" t="str">
            <v>FUSION VIBE BRIEF 419</v>
          </cell>
          <cell r="G3232" t="str">
            <v>P1132</v>
          </cell>
          <cell r="H3232" t="str">
            <v>Swim Bottoms</v>
          </cell>
          <cell r="I3232" t="str">
            <v>812</v>
          </cell>
          <cell r="J3232" t="str">
            <v>Apparel</v>
          </cell>
          <cell r="K3232" t="str">
            <v>MNL</v>
          </cell>
          <cell r="L3232" t="str">
            <v>AW21</v>
          </cell>
          <cell r="M3232">
            <v>12.02</v>
          </cell>
          <cell r="N3232">
            <v>2</v>
          </cell>
          <cell r="O3232">
            <v>10.818</v>
          </cell>
          <cell r="P3232">
            <v>0</v>
          </cell>
          <cell r="Q3232">
            <v>0</v>
          </cell>
          <cell r="R3232">
            <v>0</v>
          </cell>
          <cell r="S3232">
            <v>-5.0100000000000007</v>
          </cell>
          <cell r="T3232">
            <v>2</v>
          </cell>
          <cell r="U3232">
            <v>-10.020000000000001</v>
          </cell>
          <cell r="V3232">
            <v>0</v>
          </cell>
          <cell r="W3232">
            <v>5.4089999999999998</v>
          </cell>
          <cell r="X3232">
            <v>6.01</v>
          </cell>
          <cell r="Y3232">
            <v>-0.60099999999999998</v>
          </cell>
          <cell r="Z3232">
            <v>5.4089999999999998</v>
          </cell>
          <cell r="AA3232">
            <v>0.60099999999999998</v>
          </cell>
          <cell r="AB3232">
            <v>0</v>
          </cell>
          <cell r="AC3232" t="str">
            <v>Mainline</v>
          </cell>
          <cell r="AD3232" t="str">
            <v>5_Male Racing</v>
          </cell>
          <cell r="AE3232" t="str">
            <v>S221</v>
          </cell>
          <cell r="AF3232" t="str">
            <v>Seasonal</v>
          </cell>
          <cell r="AG3232">
            <v>1</v>
          </cell>
          <cell r="AH3232" t="str">
            <v>At Once</v>
          </cell>
          <cell r="AI3232" t="str">
            <v>Racing</v>
          </cell>
          <cell r="AJ3232" t="str">
            <v>Fall Team Print</v>
          </cell>
          <cell r="AK3232">
            <v>0</v>
          </cell>
          <cell r="AL3232" t="str">
            <v/>
          </cell>
          <cell r="AM3232">
            <v>1.202</v>
          </cell>
          <cell r="AN3232">
            <v>2</v>
          </cell>
          <cell r="AO3232">
            <v>0.60099999999999998</v>
          </cell>
        </row>
        <row r="3233">
          <cell r="A3233">
            <v>87705321601</v>
          </cell>
          <cell r="B3233" t="str">
            <v>3+ Seasons Old</v>
          </cell>
          <cell r="C3233" t="str">
            <v>W060</v>
          </cell>
          <cell r="D3233" t="str">
            <v>Speedo USA Maersk</v>
          </cell>
          <cell r="E3233" t="str">
            <v>8-7705321601</v>
          </cell>
          <cell r="F3233" t="str">
            <v>FUSION VIBE BRIEF 601</v>
          </cell>
          <cell r="G3233" t="str">
            <v>P1132</v>
          </cell>
          <cell r="H3233" t="str">
            <v>Swim Bottoms</v>
          </cell>
          <cell r="I3233" t="str">
            <v>812</v>
          </cell>
          <cell r="J3233" t="str">
            <v>Apparel</v>
          </cell>
          <cell r="K3233" t="str">
            <v>MNL</v>
          </cell>
          <cell r="L3233" t="str">
            <v>AW21</v>
          </cell>
          <cell r="M3233">
            <v>42.07</v>
          </cell>
          <cell r="N3233">
            <v>7</v>
          </cell>
          <cell r="O3233">
            <v>37.863</v>
          </cell>
          <cell r="P3233">
            <v>0</v>
          </cell>
          <cell r="Q3233">
            <v>0</v>
          </cell>
          <cell r="R3233">
            <v>0</v>
          </cell>
          <cell r="S3233">
            <v>-5.01</v>
          </cell>
          <cell r="T3233">
            <v>7</v>
          </cell>
          <cell r="U3233">
            <v>-35.07</v>
          </cell>
          <cell r="V3233">
            <v>0</v>
          </cell>
          <cell r="W3233">
            <v>5.4089999999999998</v>
          </cell>
          <cell r="X3233">
            <v>6.01</v>
          </cell>
          <cell r="Y3233">
            <v>-0.60099999999999998</v>
          </cell>
          <cell r="Z3233">
            <v>5.4089999999999998</v>
          </cell>
          <cell r="AA3233">
            <v>0.60099999999999998</v>
          </cell>
          <cell r="AB3233">
            <v>0</v>
          </cell>
          <cell r="AC3233" t="str">
            <v>Mainline</v>
          </cell>
          <cell r="AD3233" t="str">
            <v>5_Male Racing</v>
          </cell>
          <cell r="AE3233" t="str">
            <v>S221</v>
          </cell>
          <cell r="AF3233" t="str">
            <v>Seasonal</v>
          </cell>
          <cell r="AG3233">
            <v>1</v>
          </cell>
          <cell r="AH3233" t="str">
            <v>At Once</v>
          </cell>
          <cell r="AI3233" t="str">
            <v>Racing</v>
          </cell>
          <cell r="AJ3233" t="str">
            <v>Fall Team Print</v>
          </cell>
          <cell r="AK3233">
            <v>0</v>
          </cell>
          <cell r="AL3233" t="str">
            <v/>
          </cell>
          <cell r="AM3233">
            <v>4.2069999999999999</v>
          </cell>
          <cell r="AN3233">
            <v>7</v>
          </cell>
          <cell r="AO3233">
            <v>0.60099999999999998</v>
          </cell>
        </row>
        <row r="3234">
          <cell r="A3234">
            <v>87705321608</v>
          </cell>
          <cell r="B3234" t="str">
            <v>3+ Seasons Old</v>
          </cell>
          <cell r="C3234" t="str">
            <v>W060</v>
          </cell>
          <cell r="D3234" t="str">
            <v>Speedo USA Maersk</v>
          </cell>
          <cell r="E3234" t="str">
            <v>8-7705321608</v>
          </cell>
          <cell r="F3234" t="str">
            <v>FUSION VIBE BRIEF 608</v>
          </cell>
          <cell r="G3234" t="str">
            <v>P1132</v>
          </cell>
          <cell r="H3234" t="str">
            <v>Swim Bottoms</v>
          </cell>
          <cell r="I3234" t="str">
            <v>812</v>
          </cell>
          <cell r="J3234" t="str">
            <v>Apparel</v>
          </cell>
          <cell r="K3234" t="str">
            <v>MNL</v>
          </cell>
          <cell r="L3234" t="str">
            <v>AW21</v>
          </cell>
          <cell r="M3234">
            <v>24.04</v>
          </cell>
          <cell r="N3234">
            <v>4</v>
          </cell>
          <cell r="O3234">
            <v>21.635999999999999</v>
          </cell>
          <cell r="P3234">
            <v>0</v>
          </cell>
          <cell r="Q3234">
            <v>0</v>
          </cell>
          <cell r="R3234">
            <v>0</v>
          </cell>
          <cell r="S3234">
            <v>-5.01</v>
          </cell>
          <cell r="T3234">
            <v>4</v>
          </cell>
          <cell r="U3234">
            <v>-20.04</v>
          </cell>
          <cell r="V3234">
            <v>0</v>
          </cell>
          <cell r="W3234">
            <v>5.4089999999999998</v>
          </cell>
          <cell r="X3234">
            <v>6.01</v>
          </cell>
          <cell r="Y3234">
            <v>-0.60099999999999998</v>
          </cell>
          <cell r="Z3234">
            <v>5.4089999999999998</v>
          </cell>
          <cell r="AA3234">
            <v>0.60099999999999998</v>
          </cell>
          <cell r="AB3234">
            <v>0</v>
          </cell>
          <cell r="AC3234" t="str">
            <v>Mainline</v>
          </cell>
          <cell r="AD3234" t="str">
            <v>5_Male Racing</v>
          </cell>
          <cell r="AE3234" t="str">
            <v>S221</v>
          </cell>
          <cell r="AF3234" t="str">
            <v>Seasonal</v>
          </cell>
          <cell r="AG3234">
            <v>1</v>
          </cell>
          <cell r="AH3234" t="str">
            <v>At Once</v>
          </cell>
          <cell r="AI3234" t="str">
            <v>Racing</v>
          </cell>
          <cell r="AJ3234" t="str">
            <v>Fall Team Print</v>
          </cell>
          <cell r="AK3234">
            <v>0</v>
          </cell>
          <cell r="AL3234" t="str">
            <v/>
          </cell>
          <cell r="AM3234">
            <v>2.4039999999999999</v>
          </cell>
          <cell r="AN3234">
            <v>4</v>
          </cell>
          <cell r="AO3234">
            <v>0.60099999999999998</v>
          </cell>
        </row>
        <row r="3235">
          <cell r="A3235">
            <v>87705321985</v>
          </cell>
          <cell r="B3235" t="str">
            <v>3+ Seasons Old</v>
          </cell>
          <cell r="C3235" t="str">
            <v>W060</v>
          </cell>
          <cell r="D3235" t="str">
            <v>Speedo USA Maersk</v>
          </cell>
          <cell r="E3235" t="str">
            <v>8-7705321985</v>
          </cell>
          <cell r="F3235" t="str">
            <v>FUSION VIBE BRIEF 985</v>
          </cell>
          <cell r="G3235" t="str">
            <v>P1132</v>
          </cell>
          <cell r="H3235" t="str">
            <v>Swim Bottoms</v>
          </cell>
          <cell r="I3235" t="str">
            <v>812</v>
          </cell>
          <cell r="J3235" t="str">
            <v>Apparel</v>
          </cell>
          <cell r="K3235" t="str">
            <v>MNL</v>
          </cell>
          <cell r="L3235" t="str">
            <v>AW21</v>
          </cell>
          <cell r="M3235">
            <v>18.03</v>
          </cell>
          <cell r="N3235">
            <v>3</v>
          </cell>
          <cell r="O3235">
            <v>16.227</v>
          </cell>
          <cell r="P3235">
            <v>0</v>
          </cell>
          <cell r="Q3235">
            <v>0</v>
          </cell>
          <cell r="R3235">
            <v>0</v>
          </cell>
          <cell r="S3235">
            <v>-5.0100000000000007</v>
          </cell>
          <cell r="T3235">
            <v>3</v>
          </cell>
          <cell r="U3235">
            <v>-15.030000000000001</v>
          </cell>
          <cell r="V3235">
            <v>0</v>
          </cell>
          <cell r="W3235">
            <v>5.4089999999999998</v>
          </cell>
          <cell r="X3235">
            <v>6.0100000000000007</v>
          </cell>
          <cell r="Y3235">
            <v>-0.60100000000000087</v>
          </cell>
          <cell r="Z3235">
            <v>5.4089999999999998</v>
          </cell>
          <cell r="AA3235">
            <v>0.60100000000000087</v>
          </cell>
          <cell r="AB3235">
            <v>0</v>
          </cell>
          <cell r="AC3235" t="str">
            <v>Mainline</v>
          </cell>
          <cell r="AD3235" t="str">
            <v>5_Male Racing</v>
          </cell>
          <cell r="AE3235" t="str">
            <v>S221</v>
          </cell>
          <cell r="AF3235" t="str">
            <v>Seasonal</v>
          </cell>
          <cell r="AG3235">
            <v>1</v>
          </cell>
          <cell r="AH3235" t="str">
            <v>At Once</v>
          </cell>
          <cell r="AI3235" t="str">
            <v>Racing</v>
          </cell>
          <cell r="AJ3235" t="str">
            <v>Fall Team Print</v>
          </cell>
          <cell r="AK3235">
            <v>0</v>
          </cell>
          <cell r="AL3235" t="str">
            <v/>
          </cell>
          <cell r="AM3235">
            <v>1.8030000000000026</v>
          </cell>
          <cell r="AN3235">
            <v>3</v>
          </cell>
          <cell r="AO3235">
            <v>0.60100000000000087</v>
          </cell>
        </row>
        <row r="3236">
          <cell r="A3236">
            <v>87705421419</v>
          </cell>
          <cell r="B3236" t="str">
            <v>3+ Seasons Old</v>
          </cell>
          <cell r="C3236" t="str">
            <v>W060</v>
          </cell>
          <cell r="D3236" t="str">
            <v>Speedo USA Maersk</v>
          </cell>
          <cell r="E3236" t="str">
            <v>8-7705421419</v>
          </cell>
          <cell r="F3236" t="str">
            <v>GALACTIC HIGHWAY JAM 419</v>
          </cell>
          <cell r="G3236" t="str">
            <v>P1132</v>
          </cell>
          <cell r="H3236" t="str">
            <v>Swim Bottoms</v>
          </cell>
          <cell r="I3236" t="str">
            <v>812</v>
          </cell>
          <cell r="J3236" t="str">
            <v>Apparel</v>
          </cell>
          <cell r="K3236" t="str">
            <v>MNL</v>
          </cell>
          <cell r="L3236" t="str">
            <v>AW21</v>
          </cell>
          <cell r="M3236">
            <v>47.2</v>
          </cell>
          <cell r="N3236">
            <v>5</v>
          </cell>
          <cell r="O3236">
            <v>42.480000000000004</v>
          </cell>
          <cell r="P3236">
            <v>0</v>
          </cell>
          <cell r="Q3236">
            <v>0</v>
          </cell>
          <cell r="R3236">
            <v>0</v>
          </cell>
          <cell r="S3236">
            <v>-7.44</v>
          </cell>
          <cell r="T3236">
            <v>5</v>
          </cell>
          <cell r="U3236">
            <v>-37.200000000000003</v>
          </cell>
          <cell r="V3236">
            <v>0</v>
          </cell>
          <cell r="W3236">
            <v>8.4960000000000004</v>
          </cell>
          <cell r="X3236">
            <v>9.4400000000000013</v>
          </cell>
          <cell r="Y3236">
            <v>-0.94400000000000084</v>
          </cell>
          <cell r="Z3236">
            <v>8.4960000000000004</v>
          </cell>
          <cell r="AA3236">
            <v>0.94400000000000084</v>
          </cell>
          <cell r="AB3236">
            <v>0</v>
          </cell>
          <cell r="AC3236" t="str">
            <v>Mainline</v>
          </cell>
          <cell r="AD3236" t="str">
            <v>5_Male Racing</v>
          </cell>
          <cell r="AE3236" t="str">
            <v>S221</v>
          </cell>
          <cell r="AF3236" t="str">
            <v>Seasonal</v>
          </cell>
          <cell r="AG3236">
            <v>1</v>
          </cell>
          <cell r="AH3236" t="str">
            <v>Release 10-19-23</v>
          </cell>
          <cell r="AI3236" t="str">
            <v>Racing</v>
          </cell>
          <cell r="AJ3236" t="str">
            <v>Fall Team Print</v>
          </cell>
          <cell r="AK3236">
            <v>0</v>
          </cell>
          <cell r="AL3236" t="str">
            <v/>
          </cell>
          <cell r="AM3236">
            <v>4.7200000000000042</v>
          </cell>
          <cell r="AN3236">
            <v>5</v>
          </cell>
          <cell r="AO3236">
            <v>0.94400000000000084</v>
          </cell>
        </row>
        <row r="3237">
          <cell r="A3237">
            <v>87705421421</v>
          </cell>
          <cell r="B3237" t="str">
            <v>3+ Seasons Old</v>
          </cell>
          <cell r="C3237" t="str">
            <v>W060</v>
          </cell>
          <cell r="D3237" t="str">
            <v>Speedo USA Maersk</v>
          </cell>
          <cell r="E3237" t="str">
            <v>8-7705421421</v>
          </cell>
          <cell r="F3237" t="str">
            <v>GALACTIC HIGHWAY JAM 421</v>
          </cell>
          <cell r="G3237" t="str">
            <v>P1132</v>
          </cell>
          <cell r="H3237" t="str">
            <v>Swim Bottoms</v>
          </cell>
          <cell r="I3237" t="str">
            <v>812</v>
          </cell>
          <cell r="J3237" t="str">
            <v>Apparel</v>
          </cell>
          <cell r="K3237" t="str">
            <v>MNL</v>
          </cell>
          <cell r="L3237" t="str">
            <v>AW21</v>
          </cell>
          <cell r="M3237">
            <v>9.3000000000000007</v>
          </cell>
          <cell r="N3237">
            <v>1</v>
          </cell>
          <cell r="O3237">
            <v>8.370000000000001</v>
          </cell>
          <cell r="P3237">
            <v>0</v>
          </cell>
          <cell r="Q3237">
            <v>0</v>
          </cell>
          <cell r="R3237">
            <v>0</v>
          </cell>
          <cell r="S3237">
            <v>-8.3000000000000007</v>
          </cell>
          <cell r="T3237">
            <v>1</v>
          </cell>
          <cell r="U3237">
            <v>-8.3000000000000007</v>
          </cell>
          <cell r="V3237">
            <v>0</v>
          </cell>
          <cell r="W3237">
            <v>8.370000000000001</v>
          </cell>
          <cell r="X3237">
            <v>9.3000000000000007</v>
          </cell>
          <cell r="Y3237">
            <v>-0.92999999999999972</v>
          </cell>
          <cell r="Z3237">
            <v>8.370000000000001</v>
          </cell>
          <cell r="AA3237">
            <v>0.92999999999999972</v>
          </cell>
          <cell r="AB3237">
            <v>0</v>
          </cell>
          <cell r="AC3237" t="str">
            <v>Mainline</v>
          </cell>
          <cell r="AD3237" t="str">
            <v>5_Male Racing</v>
          </cell>
          <cell r="AE3237" t="str">
            <v>S221</v>
          </cell>
          <cell r="AF3237" t="str">
            <v>Seasonal</v>
          </cell>
          <cell r="AG3237">
            <v>1</v>
          </cell>
          <cell r="AH3237" t="str">
            <v>At Once</v>
          </cell>
          <cell r="AI3237" t="str">
            <v>Racing</v>
          </cell>
          <cell r="AJ3237" t="str">
            <v>Fall Team Print</v>
          </cell>
          <cell r="AK3237">
            <v>0</v>
          </cell>
          <cell r="AL3237" t="str">
            <v/>
          </cell>
          <cell r="AM3237">
            <v>0.92999999999999972</v>
          </cell>
          <cell r="AN3237">
            <v>1</v>
          </cell>
          <cell r="AO3237">
            <v>0.92999999999999972</v>
          </cell>
        </row>
        <row r="3238">
          <cell r="A3238">
            <v>87705421608</v>
          </cell>
          <cell r="B3238" t="str">
            <v>3+ Seasons Old</v>
          </cell>
          <cell r="C3238" t="str">
            <v>W060</v>
          </cell>
          <cell r="D3238" t="str">
            <v>Speedo USA Maersk</v>
          </cell>
          <cell r="E3238" t="str">
            <v>8-7705421608</v>
          </cell>
          <cell r="F3238" t="str">
            <v>GALACTIC HIGHWAY JAM 608</v>
          </cell>
          <cell r="G3238" t="str">
            <v>P1132</v>
          </cell>
          <cell r="H3238" t="str">
            <v>Swim Bottoms</v>
          </cell>
          <cell r="I3238" t="str">
            <v>812</v>
          </cell>
          <cell r="J3238" t="str">
            <v>Apparel</v>
          </cell>
          <cell r="K3238" t="str">
            <v>MNL</v>
          </cell>
          <cell r="L3238" t="str">
            <v>AW21</v>
          </cell>
          <cell r="M3238">
            <v>55.8</v>
          </cell>
          <cell r="N3238">
            <v>6</v>
          </cell>
          <cell r="O3238">
            <v>50.22</v>
          </cell>
          <cell r="P3238">
            <v>0</v>
          </cell>
          <cell r="Q3238">
            <v>0</v>
          </cell>
          <cell r="R3238">
            <v>0</v>
          </cell>
          <cell r="S3238">
            <v>-7.3000000000000007</v>
          </cell>
          <cell r="T3238">
            <v>6</v>
          </cell>
          <cell r="U3238">
            <v>-43.800000000000004</v>
          </cell>
          <cell r="V3238">
            <v>0</v>
          </cell>
          <cell r="W3238">
            <v>8.3699999999999992</v>
          </cell>
          <cell r="X3238">
            <v>9.2999999999999989</v>
          </cell>
          <cell r="Y3238">
            <v>-0.92999999999999972</v>
          </cell>
          <cell r="Z3238">
            <v>8.3699999999999992</v>
          </cell>
          <cell r="AA3238">
            <v>0.92999999999999972</v>
          </cell>
          <cell r="AB3238">
            <v>0</v>
          </cell>
          <cell r="AC3238" t="str">
            <v>Mainline</v>
          </cell>
          <cell r="AD3238" t="str">
            <v>5_Male Racing</v>
          </cell>
          <cell r="AE3238" t="str">
            <v>S221</v>
          </cell>
          <cell r="AF3238" t="str">
            <v>Seasonal</v>
          </cell>
          <cell r="AG3238">
            <v>1</v>
          </cell>
          <cell r="AH3238" t="str">
            <v>Release 10-19-23</v>
          </cell>
          <cell r="AI3238" t="str">
            <v>Racing</v>
          </cell>
          <cell r="AJ3238" t="str">
            <v>Fall Team Print</v>
          </cell>
          <cell r="AK3238">
            <v>0</v>
          </cell>
          <cell r="AL3238" t="str">
            <v/>
          </cell>
          <cell r="AM3238">
            <v>5.5799999999999983</v>
          </cell>
          <cell r="AN3238">
            <v>6</v>
          </cell>
          <cell r="AO3238">
            <v>0.92999999999999972</v>
          </cell>
        </row>
        <row r="3239">
          <cell r="A3239">
            <v>87705421985</v>
          </cell>
          <cell r="B3239" t="str">
            <v>3+ Seasons Old</v>
          </cell>
          <cell r="C3239" t="str">
            <v>W060</v>
          </cell>
          <cell r="D3239" t="str">
            <v>Speedo USA Maersk</v>
          </cell>
          <cell r="E3239" t="str">
            <v>8-7705421985</v>
          </cell>
          <cell r="F3239" t="str">
            <v>GALACTIC HIGHWAY JAM 985</v>
          </cell>
          <cell r="G3239" t="str">
            <v>P1132</v>
          </cell>
          <cell r="H3239" t="str">
            <v>Swim Bottoms</v>
          </cell>
          <cell r="I3239" t="str">
            <v>812</v>
          </cell>
          <cell r="J3239" t="str">
            <v>Apparel</v>
          </cell>
          <cell r="K3239" t="str">
            <v>MNL</v>
          </cell>
          <cell r="L3239" t="str">
            <v>AW21</v>
          </cell>
          <cell r="M3239">
            <v>65.099999999999994</v>
          </cell>
          <cell r="N3239">
            <v>7</v>
          </cell>
          <cell r="O3239">
            <v>58.589999999999996</v>
          </cell>
          <cell r="P3239">
            <v>0</v>
          </cell>
          <cell r="Q3239">
            <v>0</v>
          </cell>
          <cell r="R3239">
            <v>0</v>
          </cell>
          <cell r="S3239">
            <v>-7.299999999999998</v>
          </cell>
          <cell r="T3239">
            <v>7</v>
          </cell>
          <cell r="U3239">
            <v>-51.099999999999987</v>
          </cell>
          <cell r="V3239">
            <v>0</v>
          </cell>
          <cell r="W3239">
            <v>8.3699999999999992</v>
          </cell>
          <cell r="X3239">
            <v>9.2999999999999989</v>
          </cell>
          <cell r="Y3239">
            <v>-0.92999999999999972</v>
          </cell>
          <cell r="Z3239">
            <v>8.3699999999999992</v>
          </cell>
          <cell r="AA3239">
            <v>0.92999999999999972</v>
          </cell>
          <cell r="AB3239">
            <v>0</v>
          </cell>
          <cell r="AC3239" t="str">
            <v>Mainline</v>
          </cell>
          <cell r="AD3239" t="str">
            <v>5_Male Racing</v>
          </cell>
          <cell r="AE3239" t="str">
            <v>S221</v>
          </cell>
          <cell r="AF3239" t="str">
            <v>Seasonal</v>
          </cell>
          <cell r="AG3239">
            <v>1</v>
          </cell>
          <cell r="AH3239" t="str">
            <v>Release 10-19-23</v>
          </cell>
          <cell r="AI3239" t="str">
            <v>Racing</v>
          </cell>
          <cell r="AJ3239" t="str">
            <v>Fall Team Print</v>
          </cell>
          <cell r="AK3239">
            <v>0</v>
          </cell>
          <cell r="AL3239" t="str">
            <v/>
          </cell>
          <cell r="AM3239">
            <v>6.509999999999998</v>
          </cell>
          <cell r="AN3239">
            <v>7</v>
          </cell>
          <cell r="AO3239">
            <v>0.92999999999999972</v>
          </cell>
        </row>
        <row r="3240">
          <cell r="A3240">
            <v>87705521419</v>
          </cell>
          <cell r="B3240" t="str">
            <v>3+ Seasons Old</v>
          </cell>
          <cell r="C3240" t="str">
            <v>W060</v>
          </cell>
          <cell r="D3240" t="str">
            <v>Speedo USA Maersk</v>
          </cell>
          <cell r="E3240" t="str">
            <v>8-7705521419</v>
          </cell>
          <cell r="F3240" t="str">
            <v>GALACTIC HIGHWAY BRI 419</v>
          </cell>
          <cell r="G3240" t="str">
            <v>P1132</v>
          </cell>
          <cell r="H3240" t="str">
            <v>Swim Bottoms</v>
          </cell>
          <cell r="I3240" t="str">
            <v>812</v>
          </cell>
          <cell r="J3240" t="str">
            <v>Apparel</v>
          </cell>
          <cell r="K3240" t="str">
            <v>MNL</v>
          </cell>
          <cell r="L3240" t="str">
            <v>AW21</v>
          </cell>
          <cell r="M3240">
            <v>17.91</v>
          </cell>
          <cell r="N3240">
            <v>3</v>
          </cell>
          <cell r="O3240">
            <v>16.119</v>
          </cell>
          <cell r="P3240">
            <v>0</v>
          </cell>
          <cell r="Q3240">
            <v>0</v>
          </cell>
          <cell r="R3240">
            <v>0</v>
          </cell>
          <cell r="S3240">
            <v>-4.97</v>
          </cell>
          <cell r="T3240">
            <v>3</v>
          </cell>
          <cell r="U3240">
            <v>-14.91</v>
          </cell>
          <cell r="V3240">
            <v>0</v>
          </cell>
          <cell r="W3240">
            <v>5.3730000000000002</v>
          </cell>
          <cell r="X3240">
            <v>5.97</v>
          </cell>
          <cell r="Y3240">
            <v>-0.59699999999999953</v>
          </cell>
          <cell r="Z3240">
            <v>5.3730000000000002</v>
          </cell>
          <cell r="AA3240">
            <v>0.59699999999999953</v>
          </cell>
          <cell r="AB3240">
            <v>0</v>
          </cell>
          <cell r="AC3240" t="str">
            <v>Mainline</v>
          </cell>
          <cell r="AD3240" t="str">
            <v>5_Male Racing</v>
          </cell>
          <cell r="AE3240" t="str">
            <v>S221</v>
          </cell>
          <cell r="AF3240" t="str">
            <v>Seasonal</v>
          </cell>
          <cell r="AG3240">
            <v>1</v>
          </cell>
          <cell r="AH3240" t="str">
            <v>At Once</v>
          </cell>
          <cell r="AI3240" t="str">
            <v>Racing</v>
          </cell>
          <cell r="AJ3240" t="str">
            <v>Fall Team Print</v>
          </cell>
          <cell r="AK3240">
            <v>0</v>
          </cell>
          <cell r="AL3240" t="str">
            <v/>
          </cell>
          <cell r="AM3240">
            <v>1.7909999999999986</v>
          </cell>
          <cell r="AN3240">
            <v>3</v>
          </cell>
          <cell r="AO3240">
            <v>0.59699999999999953</v>
          </cell>
        </row>
        <row r="3241">
          <cell r="A3241">
            <v>87705521421</v>
          </cell>
          <cell r="B3241" t="str">
            <v>3+ Seasons Old</v>
          </cell>
          <cell r="C3241" t="str">
            <v>W060</v>
          </cell>
          <cell r="D3241" t="str">
            <v>Speedo USA Maersk</v>
          </cell>
          <cell r="E3241" t="str">
            <v>8-7705521421</v>
          </cell>
          <cell r="F3241" t="str">
            <v>GALACTIC HIGHWAY BRI 421</v>
          </cell>
          <cell r="G3241" t="str">
            <v>P1132</v>
          </cell>
          <cell r="H3241" t="str">
            <v>Swim Bottoms</v>
          </cell>
          <cell r="I3241" t="str">
            <v>812</v>
          </cell>
          <cell r="J3241" t="str">
            <v>Apparel</v>
          </cell>
          <cell r="K3241" t="str">
            <v>MNL</v>
          </cell>
          <cell r="L3241" t="str">
            <v>AW21</v>
          </cell>
          <cell r="M3241">
            <v>5.97</v>
          </cell>
          <cell r="N3241">
            <v>1</v>
          </cell>
          <cell r="O3241">
            <v>5.3730000000000002</v>
          </cell>
          <cell r="P3241">
            <v>0</v>
          </cell>
          <cell r="Q3241">
            <v>0</v>
          </cell>
          <cell r="R3241">
            <v>0</v>
          </cell>
          <cell r="S3241">
            <v>-4.9700000000000006</v>
          </cell>
          <cell r="T3241">
            <v>1</v>
          </cell>
          <cell r="U3241">
            <v>-4.9700000000000006</v>
          </cell>
          <cell r="V3241">
            <v>0</v>
          </cell>
          <cell r="W3241">
            <v>5.3730000000000002</v>
          </cell>
          <cell r="X3241">
            <v>5.97</v>
          </cell>
          <cell r="Y3241">
            <v>-0.59699999999999953</v>
          </cell>
          <cell r="Z3241">
            <v>5.3730000000000002</v>
          </cell>
          <cell r="AA3241">
            <v>0.59699999999999953</v>
          </cell>
          <cell r="AB3241">
            <v>0</v>
          </cell>
          <cell r="AC3241" t="str">
            <v>Mainline</v>
          </cell>
          <cell r="AD3241" t="str">
            <v>5_Male Racing</v>
          </cell>
          <cell r="AE3241" t="str">
            <v>S221</v>
          </cell>
          <cell r="AF3241" t="str">
            <v>Seasonal</v>
          </cell>
          <cell r="AG3241">
            <v>1</v>
          </cell>
          <cell r="AH3241" t="str">
            <v>At Once</v>
          </cell>
          <cell r="AI3241" t="str">
            <v>Racing</v>
          </cell>
          <cell r="AJ3241" t="str">
            <v>Fall Team Print</v>
          </cell>
          <cell r="AK3241">
            <v>0</v>
          </cell>
          <cell r="AL3241" t="str">
            <v/>
          </cell>
          <cell r="AM3241">
            <v>0.59699999999999953</v>
          </cell>
          <cell r="AN3241">
            <v>1</v>
          </cell>
          <cell r="AO3241">
            <v>0.59699999999999953</v>
          </cell>
        </row>
        <row r="3242">
          <cell r="A3242">
            <v>87705521431</v>
          </cell>
          <cell r="B3242" t="str">
            <v>3+ Seasons Old</v>
          </cell>
          <cell r="C3242" t="str">
            <v>W060</v>
          </cell>
          <cell r="D3242" t="str">
            <v>Speedo USA Maersk</v>
          </cell>
          <cell r="E3242" t="str">
            <v>8-7705521431</v>
          </cell>
          <cell r="F3242" t="str">
            <v>GALACTIC HIGHWAY BRI 431</v>
          </cell>
          <cell r="G3242" t="str">
            <v>P1132</v>
          </cell>
          <cell r="H3242" t="str">
            <v>Swim Bottoms</v>
          </cell>
          <cell r="I3242" t="str">
            <v>812</v>
          </cell>
          <cell r="J3242" t="str">
            <v>Apparel</v>
          </cell>
          <cell r="K3242" t="str">
            <v>MNL</v>
          </cell>
          <cell r="L3242" t="str">
            <v>AW21</v>
          </cell>
          <cell r="M3242">
            <v>41.79</v>
          </cell>
          <cell r="N3242">
            <v>7</v>
          </cell>
          <cell r="O3242">
            <v>37.610999999999997</v>
          </cell>
          <cell r="P3242">
            <v>0</v>
          </cell>
          <cell r="Q3242">
            <v>0</v>
          </cell>
          <cell r="R3242">
            <v>0</v>
          </cell>
          <cell r="S3242">
            <v>-4.97</v>
          </cell>
          <cell r="T3242">
            <v>7</v>
          </cell>
          <cell r="U3242">
            <v>-34.79</v>
          </cell>
          <cell r="V3242">
            <v>0</v>
          </cell>
          <cell r="W3242">
            <v>5.3729999999999993</v>
          </cell>
          <cell r="X3242">
            <v>5.97</v>
          </cell>
          <cell r="Y3242">
            <v>-0.59700000000000042</v>
          </cell>
          <cell r="Z3242">
            <v>5.3729999999999993</v>
          </cell>
          <cell r="AA3242">
            <v>0.59700000000000042</v>
          </cell>
          <cell r="AB3242">
            <v>0</v>
          </cell>
          <cell r="AC3242" t="str">
            <v>Mainline</v>
          </cell>
          <cell r="AD3242" t="str">
            <v>5_Male Racing</v>
          </cell>
          <cell r="AE3242" t="str">
            <v>S221</v>
          </cell>
          <cell r="AF3242" t="str">
            <v>Seasonal</v>
          </cell>
          <cell r="AG3242">
            <v>1</v>
          </cell>
          <cell r="AH3242" t="str">
            <v>At Once</v>
          </cell>
          <cell r="AI3242" t="str">
            <v>Racing</v>
          </cell>
          <cell r="AJ3242" t="str">
            <v>Fall Team Print</v>
          </cell>
          <cell r="AK3242">
            <v>0</v>
          </cell>
          <cell r="AL3242" t="str">
            <v/>
          </cell>
          <cell r="AM3242">
            <v>4.1790000000000029</v>
          </cell>
          <cell r="AN3242">
            <v>7</v>
          </cell>
          <cell r="AO3242">
            <v>0.59700000000000042</v>
          </cell>
        </row>
        <row r="3243">
          <cell r="A3243">
            <v>87705521502</v>
          </cell>
          <cell r="B3243" t="str">
            <v>3+ Seasons Old</v>
          </cell>
          <cell r="C3243" t="str">
            <v>W060</v>
          </cell>
          <cell r="D3243" t="str">
            <v>Speedo USA Maersk</v>
          </cell>
          <cell r="E3243" t="str">
            <v>8-7705521502</v>
          </cell>
          <cell r="F3243" t="str">
            <v>GALACTIC HIGHWAY BRI 502</v>
          </cell>
          <cell r="G3243" t="str">
            <v>P1132</v>
          </cell>
          <cell r="H3243" t="str">
            <v>Swim Bottoms</v>
          </cell>
          <cell r="I3243" t="str">
            <v>812</v>
          </cell>
          <cell r="J3243" t="str">
            <v>Apparel</v>
          </cell>
          <cell r="K3243" t="str">
            <v>MNL</v>
          </cell>
          <cell r="L3243" t="str">
            <v>AW21</v>
          </cell>
          <cell r="M3243">
            <v>11.94</v>
          </cell>
          <cell r="N3243">
            <v>2</v>
          </cell>
          <cell r="O3243">
            <v>10.746</v>
          </cell>
          <cell r="P3243">
            <v>0</v>
          </cell>
          <cell r="Q3243">
            <v>0</v>
          </cell>
          <cell r="R3243">
            <v>0</v>
          </cell>
          <cell r="S3243">
            <v>-4.97</v>
          </cell>
          <cell r="T3243">
            <v>2</v>
          </cell>
          <cell r="U3243">
            <v>-9.94</v>
          </cell>
          <cell r="V3243">
            <v>0</v>
          </cell>
          <cell r="W3243">
            <v>5.3730000000000002</v>
          </cell>
          <cell r="X3243">
            <v>5.97</v>
          </cell>
          <cell r="Y3243">
            <v>-0.59699999999999953</v>
          </cell>
          <cell r="Z3243">
            <v>5.3730000000000002</v>
          </cell>
          <cell r="AA3243">
            <v>0.59699999999999953</v>
          </cell>
          <cell r="AB3243">
            <v>0</v>
          </cell>
          <cell r="AC3243" t="str">
            <v>Mainline</v>
          </cell>
          <cell r="AD3243" t="str">
            <v>5_Male Racing</v>
          </cell>
          <cell r="AE3243" t="str">
            <v>S221</v>
          </cell>
          <cell r="AF3243" t="str">
            <v>Seasonal</v>
          </cell>
          <cell r="AG3243">
            <v>1</v>
          </cell>
          <cell r="AH3243" t="str">
            <v>At Once</v>
          </cell>
          <cell r="AI3243" t="str">
            <v>Racing</v>
          </cell>
          <cell r="AJ3243" t="str">
            <v>Fall Team Print</v>
          </cell>
          <cell r="AK3243">
            <v>0</v>
          </cell>
          <cell r="AL3243" t="str">
            <v/>
          </cell>
          <cell r="AM3243">
            <v>1.1939999999999991</v>
          </cell>
          <cell r="AN3243">
            <v>2</v>
          </cell>
          <cell r="AO3243">
            <v>0.59699999999999953</v>
          </cell>
        </row>
        <row r="3244">
          <cell r="A3244">
            <v>87705521601</v>
          </cell>
          <cell r="B3244" t="str">
            <v>3+ Seasons Old</v>
          </cell>
          <cell r="C3244" t="str">
            <v>W060</v>
          </cell>
          <cell r="D3244" t="str">
            <v>Speedo USA Maersk</v>
          </cell>
          <cell r="E3244" t="str">
            <v>8-7705521601</v>
          </cell>
          <cell r="F3244" t="str">
            <v>GALACTIC HIGHWAY BRI 601</v>
          </cell>
          <cell r="G3244" t="str">
            <v>P1132</v>
          </cell>
          <cell r="H3244" t="str">
            <v>Swim Bottoms</v>
          </cell>
          <cell r="I3244" t="str">
            <v>812</v>
          </cell>
          <cell r="J3244" t="str">
            <v>Apparel</v>
          </cell>
          <cell r="K3244" t="str">
            <v>MNL</v>
          </cell>
          <cell r="L3244" t="str">
            <v>AW21</v>
          </cell>
          <cell r="M3244">
            <v>29.85</v>
          </cell>
          <cell r="N3244">
            <v>5</v>
          </cell>
          <cell r="O3244">
            <v>26.865000000000002</v>
          </cell>
          <cell r="P3244">
            <v>0</v>
          </cell>
          <cell r="Q3244">
            <v>0</v>
          </cell>
          <cell r="R3244">
            <v>0</v>
          </cell>
          <cell r="S3244">
            <v>-4.97</v>
          </cell>
          <cell r="T3244">
            <v>5</v>
          </cell>
          <cell r="U3244">
            <v>-24.849999999999998</v>
          </cell>
          <cell r="V3244">
            <v>0</v>
          </cell>
          <cell r="W3244">
            <v>5.3730000000000002</v>
          </cell>
          <cell r="X3244">
            <v>5.9700000000000006</v>
          </cell>
          <cell r="Y3244">
            <v>-0.59700000000000042</v>
          </cell>
          <cell r="Z3244">
            <v>5.3730000000000002</v>
          </cell>
          <cell r="AA3244">
            <v>0.59700000000000042</v>
          </cell>
          <cell r="AB3244">
            <v>0</v>
          </cell>
          <cell r="AC3244" t="str">
            <v>Mainline</v>
          </cell>
          <cell r="AD3244" t="str">
            <v>5_Male Racing</v>
          </cell>
          <cell r="AE3244" t="str">
            <v>S221</v>
          </cell>
          <cell r="AF3244" t="str">
            <v>Seasonal</v>
          </cell>
          <cell r="AG3244">
            <v>1</v>
          </cell>
          <cell r="AH3244" t="str">
            <v>At Once</v>
          </cell>
          <cell r="AI3244" t="str">
            <v>Racing</v>
          </cell>
          <cell r="AJ3244" t="str">
            <v>Fall Team Print</v>
          </cell>
          <cell r="AK3244">
            <v>0</v>
          </cell>
          <cell r="AL3244" t="str">
            <v/>
          </cell>
          <cell r="AM3244">
            <v>2.9850000000000021</v>
          </cell>
          <cell r="AN3244">
            <v>5</v>
          </cell>
          <cell r="AO3244">
            <v>0.59700000000000042</v>
          </cell>
        </row>
        <row r="3245">
          <cell r="A3245">
            <v>87705521608</v>
          </cell>
          <cell r="B3245" t="str">
            <v>3+ Seasons Old</v>
          </cell>
          <cell r="C3245" t="str">
            <v>W060</v>
          </cell>
          <cell r="D3245" t="str">
            <v>Speedo USA Maersk</v>
          </cell>
          <cell r="E3245" t="str">
            <v>8-7705521608</v>
          </cell>
          <cell r="F3245" t="str">
            <v>GALACTIC HIGHWAY BRI 608</v>
          </cell>
          <cell r="G3245" t="str">
            <v>P1132</v>
          </cell>
          <cell r="H3245" t="str">
            <v>Swim Bottoms</v>
          </cell>
          <cell r="I3245" t="str">
            <v>812</v>
          </cell>
          <cell r="J3245" t="str">
            <v>Apparel</v>
          </cell>
          <cell r="K3245" t="str">
            <v>MNL</v>
          </cell>
          <cell r="L3245" t="str">
            <v>AW21</v>
          </cell>
          <cell r="M3245">
            <v>137.31</v>
          </cell>
          <cell r="N3245">
            <v>23</v>
          </cell>
          <cell r="O3245">
            <v>123.57900000000001</v>
          </cell>
          <cell r="P3245">
            <v>0</v>
          </cell>
          <cell r="Q3245">
            <v>0</v>
          </cell>
          <cell r="R3245">
            <v>0</v>
          </cell>
          <cell r="S3245">
            <v>-4.97</v>
          </cell>
          <cell r="T3245">
            <v>23</v>
          </cell>
          <cell r="U3245">
            <v>-114.30999999999999</v>
          </cell>
          <cell r="V3245">
            <v>0</v>
          </cell>
          <cell r="W3245">
            <v>5.3730000000000002</v>
          </cell>
          <cell r="X3245">
            <v>5.97</v>
          </cell>
          <cell r="Y3245">
            <v>-0.59699999999999953</v>
          </cell>
          <cell r="Z3245">
            <v>5.3730000000000002</v>
          </cell>
          <cell r="AA3245">
            <v>0.59699999999999953</v>
          </cell>
          <cell r="AB3245">
            <v>0</v>
          </cell>
          <cell r="AC3245" t="str">
            <v>Mainline</v>
          </cell>
          <cell r="AD3245" t="str">
            <v>5_Male Racing</v>
          </cell>
          <cell r="AE3245" t="str">
            <v>S221</v>
          </cell>
          <cell r="AF3245" t="str">
            <v>Seasonal</v>
          </cell>
          <cell r="AG3245">
            <v>1</v>
          </cell>
          <cell r="AH3245" t="str">
            <v>At Once</v>
          </cell>
          <cell r="AI3245" t="str">
            <v>Racing</v>
          </cell>
          <cell r="AJ3245" t="str">
            <v>Fall Team Print</v>
          </cell>
          <cell r="AK3245">
            <v>0</v>
          </cell>
          <cell r="AL3245" t="str">
            <v/>
          </cell>
          <cell r="AM3245">
            <v>13.730999999999989</v>
          </cell>
          <cell r="AN3245">
            <v>23</v>
          </cell>
          <cell r="AO3245">
            <v>0.59699999999999953</v>
          </cell>
        </row>
        <row r="3246">
          <cell r="A3246">
            <v>87705521985</v>
          </cell>
          <cell r="B3246" t="str">
            <v>3+ Seasons Old</v>
          </cell>
          <cell r="C3246" t="str">
            <v>W060</v>
          </cell>
          <cell r="D3246" t="str">
            <v>Speedo USA Maersk</v>
          </cell>
          <cell r="E3246" t="str">
            <v>8-7705521985</v>
          </cell>
          <cell r="F3246" t="str">
            <v>GALACTIC HIGHWAY BRI 985</v>
          </cell>
          <cell r="G3246" t="str">
            <v>P1132</v>
          </cell>
          <cell r="H3246" t="str">
            <v>Swim Bottoms</v>
          </cell>
          <cell r="I3246" t="str">
            <v>812</v>
          </cell>
          <cell r="J3246" t="str">
            <v>Apparel</v>
          </cell>
          <cell r="K3246" t="str">
            <v>MNL</v>
          </cell>
          <cell r="L3246" t="str">
            <v>AW21</v>
          </cell>
          <cell r="M3246">
            <v>35.82</v>
          </cell>
          <cell r="N3246">
            <v>6</v>
          </cell>
          <cell r="O3246">
            <v>32.238</v>
          </cell>
          <cell r="P3246">
            <v>0</v>
          </cell>
          <cell r="Q3246">
            <v>0</v>
          </cell>
          <cell r="R3246">
            <v>0</v>
          </cell>
          <cell r="S3246">
            <v>-4.97</v>
          </cell>
          <cell r="T3246">
            <v>6</v>
          </cell>
          <cell r="U3246">
            <v>-29.82</v>
          </cell>
          <cell r="V3246">
            <v>0</v>
          </cell>
          <cell r="W3246">
            <v>5.3730000000000002</v>
          </cell>
          <cell r="X3246">
            <v>5.97</v>
          </cell>
          <cell r="Y3246">
            <v>-0.59699999999999953</v>
          </cell>
          <cell r="Z3246">
            <v>5.3730000000000002</v>
          </cell>
          <cell r="AA3246">
            <v>0.59699999999999953</v>
          </cell>
          <cell r="AB3246">
            <v>0</v>
          </cell>
          <cell r="AC3246" t="str">
            <v>Mainline</v>
          </cell>
          <cell r="AD3246" t="str">
            <v>5_Male Racing</v>
          </cell>
          <cell r="AE3246" t="str">
            <v>S221</v>
          </cell>
          <cell r="AF3246" t="str">
            <v>Seasonal</v>
          </cell>
          <cell r="AG3246">
            <v>1</v>
          </cell>
          <cell r="AH3246" t="str">
            <v>At Once</v>
          </cell>
          <cell r="AI3246" t="str">
            <v>Racing</v>
          </cell>
          <cell r="AJ3246" t="str">
            <v>Fall Team Print</v>
          </cell>
          <cell r="AK3246">
            <v>0</v>
          </cell>
          <cell r="AL3246" t="str">
            <v/>
          </cell>
          <cell r="AM3246">
            <v>3.5819999999999972</v>
          </cell>
          <cell r="AN3246">
            <v>6</v>
          </cell>
          <cell r="AO3246">
            <v>0.59699999999999953</v>
          </cell>
        </row>
        <row r="3247">
          <cell r="A3247">
            <v>87705621431</v>
          </cell>
          <cell r="B3247" t="str">
            <v>3+ Seasons Old</v>
          </cell>
          <cell r="C3247" t="str">
            <v>W060</v>
          </cell>
          <cell r="D3247" t="str">
            <v>Speedo USA Maersk</v>
          </cell>
          <cell r="E3247" t="str">
            <v>8-7705621431</v>
          </cell>
          <cell r="F3247" t="str">
            <v>SOLAR BOOM JAMMER 431</v>
          </cell>
          <cell r="G3247" t="str">
            <v>P1132</v>
          </cell>
          <cell r="H3247" t="str">
            <v>Swim Bottoms</v>
          </cell>
          <cell r="I3247" t="str">
            <v>812</v>
          </cell>
          <cell r="J3247" t="str">
            <v>Apparel</v>
          </cell>
          <cell r="K3247" t="str">
            <v>MNL</v>
          </cell>
          <cell r="L3247" t="str">
            <v>AW21</v>
          </cell>
          <cell r="M3247">
            <v>18.2</v>
          </cell>
          <cell r="N3247">
            <v>2</v>
          </cell>
          <cell r="O3247">
            <v>16.38</v>
          </cell>
          <cell r="P3247">
            <v>0</v>
          </cell>
          <cell r="Q3247">
            <v>0</v>
          </cell>
          <cell r="R3247">
            <v>0</v>
          </cell>
          <cell r="S3247">
            <v>0</v>
          </cell>
          <cell r="T3247">
            <v>2</v>
          </cell>
          <cell r="U3247">
            <v>0</v>
          </cell>
          <cell r="V3247">
            <v>0</v>
          </cell>
          <cell r="W3247">
            <v>8.19</v>
          </cell>
          <cell r="X3247">
            <v>9.1</v>
          </cell>
          <cell r="Y3247">
            <v>-0.91000000000000014</v>
          </cell>
          <cell r="Z3247">
            <v>8.19</v>
          </cell>
          <cell r="AA3247">
            <v>0.91000000000000014</v>
          </cell>
          <cell r="AB3247">
            <v>0</v>
          </cell>
          <cell r="AC3247" t="str">
            <v>Mainline</v>
          </cell>
          <cell r="AD3247" t="str">
            <v>5_Male Racing</v>
          </cell>
          <cell r="AE3247" t="str">
            <v>S221</v>
          </cell>
          <cell r="AF3247" t="str">
            <v>Seasonal</v>
          </cell>
          <cell r="AG3247">
            <v>1</v>
          </cell>
          <cell r="AH3247" t="str">
            <v>At Once</v>
          </cell>
          <cell r="AI3247" t="str">
            <v>Racing</v>
          </cell>
          <cell r="AJ3247" t="str">
            <v>Fall Team Print</v>
          </cell>
          <cell r="AK3247">
            <v>0</v>
          </cell>
          <cell r="AL3247" t="str">
            <v/>
          </cell>
          <cell r="AM3247">
            <v>1.8200000000000003</v>
          </cell>
          <cell r="AN3247">
            <v>2</v>
          </cell>
          <cell r="AO3247">
            <v>0.91000000000000014</v>
          </cell>
        </row>
        <row r="3248">
          <cell r="A3248">
            <v>87705621985</v>
          </cell>
          <cell r="B3248" t="str">
            <v>3+ Seasons Old</v>
          </cell>
          <cell r="C3248" t="str">
            <v>W060</v>
          </cell>
          <cell r="D3248" t="str">
            <v>Speedo USA Maersk</v>
          </cell>
          <cell r="E3248" t="str">
            <v>8-7705621985</v>
          </cell>
          <cell r="F3248" t="str">
            <v>SOLAR BOOM JAMMER 985</v>
          </cell>
          <cell r="G3248" t="str">
            <v>P1132</v>
          </cell>
          <cell r="H3248" t="str">
            <v>Swim Bottoms</v>
          </cell>
          <cell r="I3248" t="str">
            <v>812</v>
          </cell>
          <cell r="J3248" t="str">
            <v>Apparel</v>
          </cell>
          <cell r="K3248" t="str">
            <v>MNL</v>
          </cell>
          <cell r="L3248" t="str">
            <v>AW21</v>
          </cell>
          <cell r="M3248">
            <v>9.1</v>
          </cell>
          <cell r="N3248">
            <v>1</v>
          </cell>
          <cell r="O3248">
            <v>8.19</v>
          </cell>
          <cell r="P3248">
            <v>0</v>
          </cell>
          <cell r="Q3248">
            <v>0</v>
          </cell>
          <cell r="R3248">
            <v>0</v>
          </cell>
          <cell r="S3248">
            <v>-7.1</v>
          </cell>
          <cell r="T3248">
            <v>1</v>
          </cell>
          <cell r="U3248">
            <v>-7.1</v>
          </cell>
          <cell r="V3248">
            <v>0</v>
          </cell>
          <cell r="W3248">
            <v>8.19</v>
          </cell>
          <cell r="X3248">
            <v>9.1</v>
          </cell>
          <cell r="Y3248">
            <v>-0.91000000000000014</v>
          </cell>
          <cell r="Z3248">
            <v>8.19</v>
          </cell>
          <cell r="AA3248">
            <v>0.91000000000000014</v>
          </cell>
          <cell r="AB3248">
            <v>0</v>
          </cell>
          <cell r="AC3248" t="str">
            <v>Mainline</v>
          </cell>
          <cell r="AD3248" t="str">
            <v>5_Male Racing</v>
          </cell>
          <cell r="AE3248" t="str">
            <v>S221</v>
          </cell>
          <cell r="AF3248" t="str">
            <v>Seasonal</v>
          </cell>
          <cell r="AG3248">
            <v>1</v>
          </cell>
          <cell r="AH3248" t="str">
            <v>Release Jan 24</v>
          </cell>
          <cell r="AI3248" t="str">
            <v>Racing</v>
          </cell>
          <cell r="AJ3248" t="str">
            <v>Fall Team Print</v>
          </cell>
          <cell r="AK3248">
            <v>0</v>
          </cell>
          <cell r="AL3248" t="str">
            <v/>
          </cell>
          <cell r="AM3248">
            <v>0.91000000000000014</v>
          </cell>
          <cell r="AN3248">
            <v>1</v>
          </cell>
          <cell r="AO3248">
            <v>0.91000000000000014</v>
          </cell>
        </row>
        <row r="3249">
          <cell r="A3249">
            <v>87705721320</v>
          </cell>
          <cell r="B3249" t="str">
            <v>3+ Seasons Old</v>
          </cell>
          <cell r="C3249" t="str">
            <v>W060</v>
          </cell>
          <cell r="D3249" t="str">
            <v>Speedo USA Maersk</v>
          </cell>
          <cell r="E3249" t="str">
            <v>8-7705721320</v>
          </cell>
          <cell r="F3249" t="str">
            <v>FUSION VIBE JAMMER 320</v>
          </cell>
          <cell r="G3249" t="str">
            <v>P1132</v>
          </cell>
          <cell r="H3249" t="str">
            <v>Swim Bottoms</v>
          </cell>
          <cell r="I3249" t="str">
            <v>812</v>
          </cell>
          <cell r="J3249" t="str">
            <v>Apparel</v>
          </cell>
          <cell r="K3249" t="str">
            <v>MNL</v>
          </cell>
          <cell r="L3249" t="str">
            <v>AW21</v>
          </cell>
          <cell r="M3249">
            <v>32.880000000000003</v>
          </cell>
          <cell r="N3249">
            <v>4</v>
          </cell>
          <cell r="O3249">
            <v>29.592000000000002</v>
          </cell>
          <cell r="P3249">
            <v>0</v>
          </cell>
          <cell r="Q3249">
            <v>0</v>
          </cell>
          <cell r="R3249">
            <v>0</v>
          </cell>
          <cell r="S3249">
            <v>-6.2200000000000015</v>
          </cell>
          <cell r="T3249">
            <v>4</v>
          </cell>
          <cell r="U3249">
            <v>-24.880000000000006</v>
          </cell>
          <cell r="V3249">
            <v>0</v>
          </cell>
          <cell r="W3249">
            <v>7.3980000000000006</v>
          </cell>
          <cell r="X3249">
            <v>8.2200000000000006</v>
          </cell>
          <cell r="Y3249">
            <v>-0.82200000000000006</v>
          </cell>
          <cell r="Z3249">
            <v>7.3980000000000006</v>
          </cell>
          <cell r="AA3249">
            <v>0.82200000000000006</v>
          </cell>
          <cell r="AB3249">
            <v>0</v>
          </cell>
          <cell r="AC3249" t="str">
            <v>Mainline</v>
          </cell>
          <cell r="AD3249" t="str">
            <v>5_Male Racing</v>
          </cell>
          <cell r="AE3249" t="str">
            <v>S221</v>
          </cell>
          <cell r="AF3249" t="str">
            <v>Seasonal</v>
          </cell>
          <cell r="AG3249">
            <v>1</v>
          </cell>
          <cell r="AH3249" t="str">
            <v>Release 10-19-23</v>
          </cell>
          <cell r="AI3249" t="str">
            <v>Racing</v>
          </cell>
          <cell r="AJ3249" t="str">
            <v>Fall Team Print</v>
          </cell>
          <cell r="AK3249">
            <v>0</v>
          </cell>
          <cell r="AL3249" t="str">
            <v/>
          </cell>
          <cell r="AM3249">
            <v>3.2880000000000003</v>
          </cell>
          <cell r="AN3249">
            <v>4</v>
          </cell>
          <cell r="AO3249">
            <v>0.82200000000000006</v>
          </cell>
        </row>
        <row r="3250">
          <cell r="A3250">
            <v>87705721419</v>
          </cell>
          <cell r="B3250" t="str">
            <v>3+ Seasons Old</v>
          </cell>
          <cell r="C3250" t="str">
            <v>W060</v>
          </cell>
          <cell r="D3250" t="str">
            <v>Speedo USA Maersk</v>
          </cell>
          <cell r="E3250" t="str">
            <v>8-7705721419</v>
          </cell>
          <cell r="F3250" t="str">
            <v>FUSION VIBE JAMMER 419</v>
          </cell>
          <cell r="G3250" t="str">
            <v>P1132</v>
          </cell>
          <cell r="H3250" t="str">
            <v>Swim Bottoms</v>
          </cell>
          <cell r="I3250" t="str">
            <v>812</v>
          </cell>
          <cell r="J3250" t="str">
            <v>Apparel</v>
          </cell>
          <cell r="K3250" t="str">
            <v>MNL</v>
          </cell>
          <cell r="L3250" t="str">
            <v>AW21</v>
          </cell>
          <cell r="M3250">
            <v>123.3</v>
          </cell>
          <cell r="N3250">
            <v>15</v>
          </cell>
          <cell r="O3250">
            <v>110.97</v>
          </cell>
          <cell r="P3250">
            <v>0</v>
          </cell>
          <cell r="Q3250">
            <v>0</v>
          </cell>
          <cell r="R3250">
            <v>0</v>
          </cell>
          <cell r="S3250">
            <v>-6.2200000000000006</v>
          </cell>
          <cell r="T3250">
            <v>15</v>
          </cell>
          <cell r="U3250">
            <v>-93.300000000000011</v>
          </cell>
          <cell r="V3250">
            <v>0</v>
          </cell>
          <cell r="W3250">
            <v>7.3979999999999997</v>
          </cell>
          <cell r="X3250">
            <v>8.2200000000000006</v>
          </cell>
          <cell r="Y3250">
            <v>-0.82200000000000095</v>
          </cell>
          <cell r="Z3250">
            <v>7.3979999999999997</v>
          </cell>
          <cell r="AA3250">
            <v>0.82200000000000095</v>
          </cell>
          <cell r="AB3250">
            <v>0</v>
          </cell>
          <cell r="AC3250" t="str">
            <v>Mainline</v>
          </cell>
          <cell r="AD3250" t="str">
            <v>5_Male Racing</v>
          </cell>
          <cell r="AE3250" t="str">
            <v>S221</v>
          </cell>
          <cell r="AF3250" t="str">
            <v>Seasonal</v>
          </cell>
          <cell r="AG3250">
            <v>1</v>
          </cell>
          <cell r="AH3250" t="str">
            <v>Release 10-19-23</v>
          </cell>
          <cell r="AI3250" t="str">
            <v>Racing</v>
          </cell>
          <cell r="AJ3250" t="str">
            <v>Fall Team Print</v>
          </cell>
          <cell r="AK3250">
            <v>0</v>
          </cell>
          <cell r="AL3250" t="str">
            <v/>
          </cell>
          <cell r="AM3250">
            <v>12.330000000000014</v>
          </cell>
          <cell r="AN3250">
            <v>15</v>
          </cell>
          <cell r="AO3250">
            <v>0.82200000000000095</v>
          </cell>
        </row>
        <row r="3251">
          <cell r="A3251">
            <v>87705721601</v>
          </cell>
          <cell r="B3251" t="str">
            <v>3+ Seasons Old</v>
          </cell>
          <cell r="C3251" t="str">
            <v>W060</v>
          </cell>
          <cell r="D3251" t="str">
            <v>Speedo USA Maersk</v>
          </cell>
          <cell r="E3251" t="str">
            <v>8-7705721601</v>
          </cell>
          <cell r="F3251" t="str">
            <v>FUSION VIBE JAMMER 601</v>
          </cell>
          <cell r="G3251" t="str">
            <v>P1132</v>
          </cell>
          <cell r="H3251" t="str">
            <v>Swim Bottoms</v>
          </cell>
          <cell r="I3251" t="str">
            <v>812</v>
          </cell>
          <cell r="J3251" t="str">
            <v>Apparel</v>
          </cell>
          <cell r="K3251" t="str">
            <v>MNL</v>
          </cell>
          <cell r="L3251" t="str">
            <v>AW21</v>
          </cell>
          <cell r="M3251">
            <v>16.440000000000001</v>
          </cell>
          <cell r="N3251">
            <v>2</v>
          </cell>
          <cell r="O3251">
            <v>14.796000000000001</v>
          </cell>
          <cell r="P3251">
            <v>0</v>
          </cell>
          <cell r="Q3251">
            <v>0</v>
          </cell>
          <cell r="R3251">
            <v>0</v>
          </cell>
          <cell r="S3251">
            <v>-6.2200000000000006</v>
          </cell>
          <cell r="T3251">
            <v>2</v>
          </cell>
          <cell r="U3251">
            <v>-12.440000000000001</v>
          </cell>
          <cell r="V3251">
            <v>0</v>
          </cell>
          <cell r="W3251">
            <v>7.3980000000000006</v>
          </cell>
          <cell r="X3251">
            <v>8.2200000000000006</v>
          </cell>
          <cell r="Y3251">
            <v>-0.82200000000000006</v>
          </cell>
          <cell r="Z3251">
            <v>7.3980000000000006</v>
          </cell>
          <cell r="AA3251">
            <v>0.82200000000000006</v>
          </cell>
          <cell r="AB3251">
            <v>0</v>
          </cell>
          <cell r="AC3251" t="str">
            <v>Mainline</v>
          </cell>
          <cell r="AD3251" t="str">
            <v>5_Male Racing</v>
          </cell>
          <cell r="AE3251" t="str">
            <v>S221</v>
          </cell>
          <cell r="AF3251" t="str">
            <v>Seasonal</v>
          </cell>
          <cell r="AG3251">
            <v>1</v>
          </cell>
          <cell r="AH3251" t="str">
            <v>Release 10-19-23</v>
          </cell>
          <cell r="AI3251" t="str">
            <v>Racing</v>
          </cell>
          <cell r="AJ3251" t="str">
            <v>Fall Team Print</v>
          </cell>
          <cell r="AK3251">
            <v>0</v>
          </cell>
          <cell r="AL3251" t="str">
            <v/>
          </cell>
          <cell r="AM3251">
            <v>1.6440000000000001</v>
          </cell>
          <cell r="AN3251">
            <v>2</v>
          </cell>
          <cell r="AO3251">
            <v>0.82200000000000006</v>
          </cell>
        </row>
        <row r="3252">
          <cell r="A3252">
            <v>87705721608</v>
          </cell>
          <cell r="B3252" t="str">
            <v>3+ Seasons Old</v>
          </cell>
          <cell r="C3252" t="str">
            <v>W060</v>
          </cell>
          <cell r="D3252" t="str">
            <v>Speedo USA Maersk</v>
          </cell>
          <cell r="E3252" t="str">
            <v>8-7705721608</v>
          </cell>
          <cell r="F3252" t="str">
            <v>FUSION VIBE JAMMER 608</v>
          </cell>
          <cell r="G3252" t="str">
            <v>P1132</v>
          </cell>
          <cell r="H3252" t="str">
            <v>Swim Bottoms</v>
          </cell>
          <cell r="I3252" t="str">
            <v>812</v>
          </cell>
          <cell r="J3252" t="str">
            <v>Apparel</v>
          </cell>
          <cell r="K3252" t="str">
            <v>MNL</v>
          </cell>
          <cell r="L3252" t="str">
            <v>AW21</v>
          </cell>
          <cell r="M3252">
            <v>82.2</v>
          </cell>
          <cell r="N3252">
            <v>10</v>
          </cell>
          <cell r="O3252">
            <v>73.98</v>
          </cell>
          <cell r="P3252">
            <v>0</v>
          </cell>
          <cell r="Q3252">
            <v>0</v>
          </cell>
          <cell r="R3252">
            <v>0</v>
          </cell>
          <cell r="S3252">
            <v>-7.2200000000000006</v>
          </cell>
          <cell r="T3252">
            <v>10</v>
          </cell>
          <cell r="U3252">
            <v>-72.2</v>
          </cell>
          <cell r="V3252">
            <v>0</v>
          </cell>
          <cell r="W3252">
            <v>7.3980000000000006</v>
          </cell>
          <cell r="X3252">
            <v>8.2200000000000006</v>
          </cell>
          <cell r="Y3252">
            <v>-0.82200000000000006</v>
          </cell>
          <cell r="Z3252">
            <v>7.3980000000000006</v>
          </cell>
          <cell r="AA3252">
            <v>0.82200000000000006</v>
          </cell>
          <cell r="AB3252">
            <v>0</v>
          </cell>
          <cell r="AC3252" t="str">
            <v>Mainline</v>
          </cell>
          <cell r="AD3252" t="str">
            <v>5_Male Racing</v>
          </cell>
          <cell r="AE3252" t="str">
            <v>S221</v>
          </cell>
          <cell r="AF3252" t="str">
            <v>Seasonal</v>
          </cell>
          <cell r="AG3252">
            <v>1</v>
          </cell>
          <cell r="AH3252" t="str">
            <v>Release 10-19-23</v>
          </cell>
          <cell r="AI3252" t="str">
            <v>Racing</v>
          </cell>
          <cell r="AJ3252" t="str">
            <v>Fall Team Print</v>
          </cell>
          <cell r="AK3252">
            <v>0</v>
          </cell>
          <cell r="AL3252" t="str">
            <v/>
          </cell>
          <cell r="AM3252">
            <v>8.2200000000000006</v>
          </cell>
          <cell r="AN3252">
            <v>10</v>
          </cell>
          <cell r="AO3252">
            <v>0.82200000000000006</v>
          </cell>
        </row>
        <row r="3253">
          <cell r="A3253">
            <v>87705721847</v>
          </cell>
          <cell r="B3253" t="str">
            <v>3+ Seasons Old</v>
          </cell>
          <cell r="C3253" t="str">
            <v>W060</v>
          </cell>
          <cell r="D3253" t="str">
            <v>Speedo USA Maersk</v>
          </cell>
          <cell r="E3253" t="str">
            <v>8-7705721847</v>
          </cell>
          <cell r="F3253" t="str">
            <v>FUSION VIBE JAMMER 847</v>
          </cell>
          <cell r="G3253" t="str">
            <v>P1132</v>
          </cell>
          <cell r="H3253" t="str">
            <v>Swim Bottoms</v>
          </cell>
          <cell r="I3253" t="str">
            <v>812</v>
          </cell>
          <cell r="J3253" t="str">
            <v>Apparel</v>
          </cell>
          <cell r="K3253" t="str">
            <v>MNL</v>
          </cell>
          <cell r="L3253" t="str">
            <v>AW21</v>
          </cell>
          <cell r="M3253">
            <v>8.2200000000000006</v>
          </cell>
          <cell r="N3253">
            <v>1</v>
          </cell>
          <cell r="O3253">
            <v>7.3980000000000006</v>
          </cell>
          <cell r="P3253">
            <v>0</v>
          </cell>
          <cell r="Q3253">
            <v>0</v>
          </cell>
          <cell r="R3253">
            <v>0</v>
          </cell>
          <cell r="S3253">
            <v>-6.2200000000000006</v>
          </cell>
          <cell r="T3253">
            <v>1</v>
          </cell>
          <cell r="U3253">
            <v>-6.2200000000000006</v>
          </cell>
          <cell r="V3253">
            <v>0</v>
          </cell>
          <cell r="W3253">
            <v>7.3980000000000006</v>
          </cell>
          <cell r="X3253">
            <v>8.2200000000000006</v>
          </cell>
          <cell r="Y3253">
            <v>-0.82200000000000006</v>
          </cell>
          <cell r="Z3253">
            <v>7.3980000000000006</v>
          </cell>
          <cell r="AA3253">
            <v>0.82200000000000006</v>
          </cell>
          <cell r="AB3253">
            <v>0</v>
          </cell>
          <cell r="AC3253" t="str">
            <v>Mainline</v>
          </cell>
          <cell r="AD3253" t="str">
            <v>5_Male Racing</v>
          </cell>
          <cell r="AE3253" t="str">
            <v>S221</v>
          </cell>
          <cell r="AF3253" t="str">
            <v>Seasonal</v>
          </cell>
          <cell r="AG3253">
            <v>1</v>
          </cell>
          <cell r="AH3253" t="str">
            <v>Release Jan 24</v>
          </cell>
          <cell r="AI3253" t="str">
            <v>Racing</v>
          </cell>
          <cell r="AJ3253" t="str">
            <v>Fall Team Print</v>
          </cell>
          <cell r="AK3253">
            <v>0</v>
          </cell>
          <cell r="AL3253" t="str">
            <v/>
          </cell>
          <cell r="AM3253">
            <v>0.82200000000000006</v>
          </cell>
          <cell r="AN3253">
            <v>1</v>
          </cell>
          <cell r="AO3253">
            <v>0.82200000000000006</v>
          </cell>
        </row>
        <row r="3254">
          <cell r="A3254">
            <v>87705721985</v>
          </cell>
          <cell r="B3254" t="str">
            <v>3+ Seasons Old</v>
          </cell>
          <cell r="C3254" t="str">
            <v>W060</v>
          </cell>
          <cell r="D3254" t="str">
            <v>Speedo USA Maersk</v>
          </cell>
          <cell r="E3254" t="str">
            <v>8-7705721985</v>
          </cell>
          <cell r="F3254" t="str">
            <v>FUSION VIBE JAMMER 985</v>
          </cell>
          <cell r="G3254" t="str">
            <v>P1132</v>
          </cell>
          <cell r="H3254" t="str">
            <v>Swim Bottoms</v>
          </cell>
          <cell r="I3254" t="str">
            <v>812</v>
          </cell>
          <cell r="J3254" t="str">
            <v>Apparel</v>
          </cell>
          <cell r="K3254" t="str">
            <v>MNL</v>
          </cell>
          <cell r="L3254" t="str">
            <v>AW21</v>
          </cell>
          <cell r="M3254">
            <v>8.2200000000000006</v>
          </cell>
          <cell r="N3254">
            <v>1</v>
          </cell>
          <cell r="O3254">
            <v>7.3980000000000006</v>
          </cell>
          <cell r="P3254">
            <v>0</v>
          </cell>
          <cell r="Q3254">
            <v>0</v>
          </cell>
          <cell r="R3254">
            <v>0</v>
          </cell>
          <cell r="S3254">
            <v>-6.2200000000000006</v>
          </cell>
          <cell r="T3254">
            <v>1</v>
          </cell>
          <cell r="U3254">
            <v>-6.2200000000000006</v>
          </cell>
          <cell r="V3254">
            <v>0</v>
          </cell>
          <cell r="W3254">
            <v>7.3980000000000006</v>
          </cell>
          <cell r="X3254">
            <v>8.2200000000000006</v>
          </cell>
          <cell r="Y3254">
            <v>-0.82200000000000006</v>
          </cell>
          <cell r="Z3254">
            <v>7.3980000000000006</v>
          </cell>
          <cell r="AA3254">
            <v>0.82200000000000006</v>
          </cell>
          <cell r="AB3254">
            <v>0</v>
          </cell>
          <cell r="AC3254" t="str">
            <v>Mainline</v>
          </cell>
          <cell r="AD3254" t="str">
            <v>5_Male Racing</v>
          </cell>
          <cell r="AE3254" t="str">
            <v>S221</v>
          </cell>
          <cell r="AF3254" t="str">
            <v>Seasonal</v>
          </cell>
          <cell r="AG3254">
            <v>1</v>
          </cell>
          <cell r="AH3254" t="str">
            <v>Release 10-19-23</v>
          </cell>
          <cell r="AI3254" t="str">
            <v>Racing</v>
          </cell>
          <cell r="AJ3254" t="str">
            <v>Fall Team Print</v>
          </cell>
          <cell r="AK3254">
            <v>0</v>
          </cell>
          <cell r="AL3254" t="str">
            <v/>
          </cell>
          <cell r="AM3254">
            <v>0.82200000000000006</v>
          </cell>
          <cell r="AN3254">
            <v>1</v>
          </cell>
          <cell r="AO3254">
            <v>0.82200000000000006</v>
          </cell>
        </row>
        <row r="3255">
          <cell r="A3255">
            <v>87705725001</v>
          </cell>
          <cell r="B3255" t="str">
            <v>3+ Seasons Old</v>
          </cell>
          <cell r="C3255" t="str">
            <v>W060</v>
          </cell>
          <cell r="D3255" t="str">
            <v>Speedo USA Maersk</v>
          </cell>
          <cell r="E3255" t="str">
            <v>8-7705725001</v>
          </cell>
          <cell r="F3255" t="str">
            <v>COLORBLOCK BRIEF 001</v>
          </cell>
          <cell r="G3255" t="str">
            <v>P1132</v>
          </cell>
          <cell r="H3255" t="str">
            <v>Swim Bottoms</v>
          </cell>
          <cell r="I3255" t="str">
            <v>812</v>
          </cell>
          <cell r="J3255" t="str">
            <v>Apparel</v>
          </cell>
          <cell r="K3255" t="str">
            <v>MNL</v>
          </cell>
          <cell r="L3255" t="str">
            <v>SS22</v>
          </cell>
          <cell r="M3255">
            <v>19.5</v>
          </cell>
          <cell r="N3255">
            <v>1</v>
          </cell>
          <cell r="O3255">
            <v>17.55</v>
          </cell>
          <cell r="P3255">
            <v>0</v>
          </cell>
          <cell r="Q3255">
            <v>0</v>
          </cell>
          <cell r="R3255">
            <v>0</v>
          </cell>
          <cell r="S3255">
            <v>0</v>
          </cell>
          <cell r="T3255">
            <v>0</v>
          </cell>
          <cell r="U3255">
            <v>0</v>
          </cell>
          <cell r="V3255">
            <v>0</v>
          </cell>
          <cell r="W3255">
            <v>17.55</v>
          </cell>
          <cell r="X3255">
            <v>19.5</v>
          </cell>
          <cell r="Y3255">
            <v>-1.9499999999999993</v>
          </cell>
          <cell r="Z3255">
            <v>17.55</v>
          </cell>
          <cell r="AA3255">
            <v>1.9499999999999993</v>
          </cell>
          <cell r="AB3255">
            <v>0</v>
          </cell>
          <cell r="AC3255" t="str">
            <v>Mainline</v>
          </cell>
          <cell r="AD3255" t="str">
            <v>5_Male Racing</v>
          </cell>
          <cell r="AE3255" t="str">
            <v>S122</v>
          </cell>
          <cell r="AF3255" t="str">
            <v>Seasonal</v>
          </cell>
          <cell r="AG3255">
            <v>1</v>
          </cell>
          <cell r="AH3255" t="str">
            <v>&lt;N/A&gt;</v>
          </cell>
          <cell r="AI3255" t="str">
            <v>Racing</v>
          </cell>
          <cell r="AJ3255" t="str">
            <v>Vibe</v>
          </cell>
          <cell r="AK3255">
            <v>0</v>
          </cell>
          <cell r="AL3255" t="str">
            <v/>
          </cell>
          <cell r="AM3255">
            <v>1.9499999999999993</v>
          </cell>
          <cell r="AN3255">
            <v>1</v>
          </cell>
          <cell r="AO3255">
            <v>1.9499999999999993</v>
          </cell>
        </row>
        <row r="3256">
          <cell r="A3256">
            <v>87705914411</v>
          </cell>
          <cell r="B3256" t="str">
            <v>Current</v>
          </cell>
          <cell r="C3256" t="str">
            <v>W060</v>
          </cell>
          <cell r="D3256" t="str">
            <v>Speedo USA Maersk</v>
          </cell>
          <cell r="E3256" t="str">
            <v>8-7705914411</v>
          </cell>
          <cell r="F3256" t="str">
            <v>SPARK SPLICE JAMMER 411</v>
          </cell>
          <cell r="G3256" t="str">
            <v>P1132</v>
          </cell>
          <cell r="H3256" t="str">
            <v>Swim Bottoms</v>
          </cell>
          <cell r="I3256" t="str">
            <v>812</v>
          </cell>
          <cell r="J3256" t="str">
            <v>Apparel</v>
          </cell>
          <cell r="K3256" t="str">
            <v>MNL</v>
          </cell>
          <cell r="L3256" t="str">
            <v>SS25</v>
          </cell>
          <cell r="M3256">
            <v>15824.48</v>
          </cell>
          <cell r="N3256">
            <v>1988</v>
          </cell>
          <cell r="O3256">
            <v>0</v>
          </cell>
          <cell r="P3256">
            <v>0</v>
          </cell>
          <cell r="Q3256">
            <v>0</v>
          </cell>
          <cell r="R3256">
            <v>0</v>
          </cell>
          <cell r="S3256">
            <v>0</v>
          </cell>
          <cell r="T3256">
            <v>0</v>
          </cell>
          <cell r="U3256">
            <v>0</v>
          </cell>
          <cell r="V3256">
            <v>0</v>
          </cell>
          <cell r="W3256">
            <v>0</v>
          </cell>
          <cell r="X3256">
            <v>7.96</v>
          </cell>
          <cell r="Y3256">
            <v>-7.96</v>
          </cell>
          <cell r="Z3256">
            <v>0</v>
          </cell>
          <cell r="AA3256">
            <v>7.96</v>
          </cell>
          <cell r="AB3256">
            <v>0</v>
          </cell>
          <cell r="AC3256" t="str">
            <v>Mainline</v>
          </cell>
          <cell r="AD3256" t="str">
            <v>5_Male Racing</v>
          </cell>
          <cell r="AE3256" t="str">
            <v>S125</v>
          </cell>
          <cell r="AF3256" t="str">
            <v>Core</v>
          </cell>
          <cell r="AG3256">
            <v>1</v>
          </cell>
          <cell r="AH3256" t="str">
            <v>&lt;N/A&gt;</v>
          </cell>
          <cell r="AI3256" t="str">
            <v>Racing</v>
          </cell>
          <cell r="AJ3256" t="str">
            <v>Team</v>
          </cell>
          <cell r="AK3256">
            <v>0</v>
          </cell>
          <cell r="AL3256">
            <v>45992</v>
          </cell>
          <cell r="AM3256">
            <v>15824.48</v>
          </cell>
          <cell r="AN3256">
            <v>1988</v>
          </cell>
          <cell r="AO3256">
            <v>7.96</v>
          </cell>
        </row>
        <row r="3257">
          <cell r="A3257">
            <v>87705914419</v>
          </cell>
          <cell r="B3257" t="str">
            <v>Current</v>
          </cell>
          <cell r="C3257" t="str">
            <v>W060</v>
          </cell>
          <cell r="D3257" t="str">
            <v>Speedo USA Maersk</v>
          </cell>
          <cell r="E3257" t="str">
            <v>8-7705914419</v>
          </cell>
          <cell r="F3257" t="str">
            <v>SPARK SPLICE JAMMER 419</v>
          </cell>
          <cell r="G3257" t="str">
            <v>P1132</v>
          </cell>
          <cell r="H3257" t="str">
            <v>Swim Bottoms</v>
          </cell>
          <cell r="I3257" t="str">
            <v>812</v>
          </cell>
          <cell r="J3257" t="str">
            <v>Apparel</v>
          </cell>
          <cell r="K3257" t="str">
            <v>MNL</v>
          </cell>
          <cell r="L3257" t="str">
            <v>SS25</v>
          </cell>
          <cell r="M3257">
            <v>4378</v>
          </cell>
          <cell r="N3257">
            <v>550</v>
          </cell>
          <cell r="O3257">
            <v>0</v>
          </cell>
          <cell r="P3257">
            <v>0</v>
          </cell>
          <cell r="Q3257">
            <v>0</v>
          </cell>
          <cell r="R3257">
            <v>0</v>
          </cell>
          <cell r="S3257">
            <v>0</v>
          </cell>
          <cell r="T3257">
            <v>0</v>
          </cell>
          <cell r="U3257">
            <v>0</v>
          </cell>
          <cell r="V3257">
            <v>0</v>
          </cell>
          <cell r="W3257">
            <v>0</v>
          </cell>
          <cell r="X3257">
            <v>7.96</v>
          </cell>
          <cell r="Y3257">
            <v>-7.96</v>
          </cell>
          <cell r="Z3257">
            <v>0</v>
          </cell>
          <cell r="AA3257">
            <v>7.96</v>
          </cell>
          <cell r="AB3257">
            <v>0</v>
          </cell>
          <cell r="AC3257" t="str">
            <v>Mainline</v>
          </cell>
          <cell r="AD3257" t="str">
            <v>5_Male Racing</v>
          </cell>
          <cell r="AE3257" t="str">
            <v>S125</v>
          </cell>
          <cell r="AF3257" t="str">
            <v>Core</v>
          </cell>
          <cell r="AG3257">
            <v>1</v>
          </cell>
          <cell r="AH3257" t="str">
            <v>&lt;N/A&gt;</v>
          </cell>
          <cell r="AI3257" t="str">
            <v>Racing</v>
          </cell>
          <cell r="AJ3257" t="str">
            <v>Team</v>
          </cell>
          <cell r="AK3257">
            <v>0</v>
          </cell>
          <cell r="AL3257">
            <v>45992</v>
          </cell>
          <cell r="AM3257">
            <v>4378</v>
          </cell>
          <cell r="AN3257">
            <v>550</v>
          </cell>
          <cell r="AO3257">
            <v>7.96</v>
          </cell>
        </row>
        <row r="3258">
          <cell r="A3258">
            <v>87705914648</v>
          </cell>
          <cell r="B3258" t="str">
            <v>Current</v>
          </cell>
          <cell r="C3258" t="str">
            <v>W060</v>
          </cell>
          <cell r="D3258" t="str">
            <v>Speedo USA Maersk</v>
          </cell>
          <cell r="E3258" t="str">
            <v>8-7705914648</v>
          </cell>
          <cell r="F3258" t="str">
            <v>SPARK SPLICE JAMMER 648</v>
          </cell>
          <cell r="G3258" t="str">
            <v>P1132</v>
          </cell>
          <cell r="H3258" t="str">
            <v>Swim Bottoms</v>
          </cell>
          <cell r="I3258" t="str">
            <v>812</v>
          </cell>
          <cell r="J3258" t="str">
            <v>Apparel</v>
          </cell>
          <cell r="K3258" t="str">
            <v>MNL</v>
          </cell>
          <cell r="L3258" t="str">
            <v>SS25</v>
          </cell>
          <cell r="M3258">
            <v>7737.12</v>
          </cell>
          <cell r="N3258">
            <v>972</v>
          </cell>
          <cell r="O3258">
            <v>0</v>
          </cell>
          <cell r="P3258">
            <v>0</v>
          </cell>
          <cell r="Q3258">
            <v>0</v>
          </cell>
          <cell r="R3258">
            <v>0</v>
          </cell>
          <cell r="S3258">
            <v>0</v>
          </cell>
          <cell r="T3258">
            <v>0</v>
          </cell>
          <cell r="U3258">
            <v>0</v>
          </cell>
          <cell r="V3258">
            <v>0</v>
          </cell>
          <cell r="W3258">
            <v>0</v>
          </cell>
          <cell r="X3258">
            <v>7.96</v>
          </cell>
          <cell r="Y3258">
            <v>-7.96</v>
          </cell>
          <cell r="Z3258">
            <v>0</v>
          </cell>
          <cell r="AA3258">
            <v>7.96</v>
          </cell>
          <cell r="AB3258">
            <v>0</v>
          </cell>
          <cell r="AC3258" t="str">
            <v>Mainline</v>
          </cell>
          <cell r="AD3258" t="str">
            <v>5_Male Racing</v>
          </cell>
          <cell r="AE3258" t="str">
            <v>S125</v>
          </cell>
          <cell r="AF3258" t="str">
            <v>Core</v>
          </cell>
          <cell r="AG3258">
            <v>1</v>
          </cell>
          <cell r="AH3258" t="str">
            <v>&lt;N/A&gt;</v>
          </cell>
          <cell r="AI3258" t="str">
            <v>Racing</v>
          </cell>
          <cell r="AJ3258" t="str">
            <v>Team</v>
          </cell>
          <cell r="AK3258">
            <v>0</v>
          </cell>
          <cell r="AL3258">
            <v>45992</v>
          </cell>
          <cell r="AM3258">
            <v>7737.12</v>
          </cell>
          <cell r="AN3258">
            <v>972</v>
          </cell>
          <cell r="AO3258">
            <v>7.96</v>
          </cell>
        </row>
        <row r="3259">
          <cell r="A3259">
            <v>87705914962</v>
          </cell>
          <cell r="B3259" t="str">
            <v>Current</v>
          </cell>
          <cell r="C3259" t="str">
            <v>W060</v>
          </cell>
          <cell r="D3259" t="str">
            <v>Speedo USA Maersk</v>
          </cell>
          <cell r="E3259" t="str">
            <v>8-7705914962</v>
          </cell>
          <cell r="F3259" t="str">
            <v>SPARK SPLICE JAMMER 962</v>
          </cell>
          <cell r="G3259" t="str">
            <v>P1132</v>
          </cell>
          <cell r="H3259" t="str">
            <v>Swim Bottoms</v>
          </cell>
          <cell r="I3259" t="str">
            <v>812</v>
          </cell>
          <cell r="J3259" t="str">
            <v>Apparel</v>
          </cell>
          <cell r="K3259" t="str">
            <v>MNL</v>
          </cell>
          <cell r="L3259" t="str">
            <v>SS25</v>
          </cell>
          <cell r="M3259">
            <v>5651.6</v>
          </cell>
          <cell r="N3259">
            <v>710</v>
          </cell>
          <cell r="O3259">
            <v>0</v>
          </cell>
          <cell r="P3259">
            <v>0</v>
          </cell>
          <cell r="Q3259">
            <v>0</v>
          </cell>
          <cell r="R3259">
            <v>0</v>
          </cell>
          <cell r="S3259">
            <v>0</v>
          </cell>
          <cell r="T3259">
            <v>0</v>
          </cell>
          <cell r="U3259">
            <v>0</v>
          </cell>
          <cell r="V3259">
            <v>0</v>
          </cell>
          <cell r="W3259">
            <v>0</v>
          </cell>
          <cell r="X3259">
            <v>7.9600000000000009</v>
          </cell>
          <cell r="Y3259">
            <v>-7.9600000000000009</v>
          </cell>
          <cell r="Z3259">
            <v>0</v>
          </cell>
          <cell r="AA3259">
            <v>7.9600000000000009</v>
          </cell>
          <cell r="AB3259">
            <v>0</v>
          </cell>
          <cell r="AC3259" t="str">
            <v>Mainline</v>
          </cell>
          <cell r="AD3259" t="str">
            <v>5_Male Racing</v>
          </cell>
          <cell r="AE3259" t="str">
            <v>S125</v>
          </cell>
          <cell r="AF3259" t="str">
            <v>Core</v>
          </cell>
          <cell r="AG3259">
            <v>1</v>
          </cell>
          <cell r="AH3259" t="str">
            <v>&lt;N/A&gt;</v>
          </cell>
          <cell r="AI3259" t="str">
            <v>Racing</v>
          </cell>
          <cell r="AJ3259" t="str">
            <v>Team</v>
          </cell>
          <cell r="AK3259">
            <v>0</v>
          </cell>
          <cell r="AL3259">
            <v>45992</v>
          </cell>
          <cell r="AM3259">
            <v>5651.6</v>
          </cell>
          <cell r="AN3259">
            <v>710</v>
          </cell>
          <cell r="AO3259">
            <v>7.9600000000000009</v>
          </cell>
        </row>
        <row r="3260">
          <cell r="A3260">
            <v>87705914967</v>
          </cell>
          <cell r="B3260" t="str">
            <v>Current</v>
          </cell>
          <cell r="C3260" t="str">
            <v>W060</v>
          </cell>
          <cell r="D3260" t="str">
            <v>Speedo USA Maersk</v>
          </cell>
          <cell r="E3260" t="str">
            <v>8-7705914967</v>
          </cell>
          <cell r="F3260" t="str">
            <v>SPARK SPLICE JAMMER 967</v>
          </cell>
          <cell r="G3260" t="str">
            <v>P1132</v>
          </cell>
          <cell r="H3260" t="str">
            <v>Swim Bottoms</v>
          </cell>
          <cell r="I3260" t="str">
            <v>812</v>
          </cell>
          <cell r="J3260" t="str">
            <v>Apparel</v>
          </cell>
          <cell r="K3260" t="str">
            <v>MNL</v>
          </cell>
          <cell r="L3260" t="str">
            <v>SS25</v>
          </cell>
          <cell r="M3260">
            <v>5747.12</v>
          </cell>
          <cell r="N3260">
            <v>722</v>
          </cell>
          <cell r="O3260">
            <v>0</v>
          </cell>
          <cell r="P3260">
            <v>0</v>
          </cell>
          <cell r="Q3260">
            <v>0</v>
          </cell>
          <cell r="R3260">
            <v>0</v>
          </cell>
          <cell r="S3260">
            <v>0</v>
          </cell>
          <cell r="T3260">
            <v>0</v>
          </cell>
          <cell r="U3260">
            <v>0</v>
          </cell>
          <cell r="V3260">
            <v>0</v>
          </cell>
          <cell r="W3260">
            <v>0</v>
          </cell>
          <cell r="X3260">
            <v>7.96</v>
          </cell>
          <cell r="Y3260">
            <v>-7.96</v>
          </cell>
          <cell r="Z3260">
            <v>0</v>
          </cell>
          <cell r="AA3260">
            <v>7.96</v>
          </cell>
          <cell r="AB3260">
            <v>0</v>
          </cell>
          <cell r="AC3260" t="str">
            <v>Mainline</v>
          </cell>
          <cell r="AD3260" t="str">
            <v>5_Male Racing</v>
          </cell>
          <cell r="AE3260" t="str">
            <v>S125</v>
          </cell>
          <cell r="AF3260" t="str">
            <v>Core</v>
          </cell>
          <cell r="AG3260">
            <v>1</v>
          </cell>
          <cell r="AH3260" t="str">
            <v>&lt;N/A&gt;</v>
          </cell>
          <cell r="AI3260" t="str">
            <v>Racing</v>
          </cell>
          <cell r="AJ3260" t="str">
            <v>Team</v>
          </cell>
          <cell r="AK3260">
            <v>0</v>
          </cell>
          <cell r="AL3260">
            <v>45992</v>
          </cell>
          <cell r="AM3260">
            <v>5747.12</v>
          </cell>
          <cell r="AN3260">
            <v>722</v>
          </cell>
          <cell r="AO3260">
            <v>7.96</v>
          </cell>
        </row>
        <row r="3261">
          <cell r="A3261">
            <v>87705914971</v>
          </cell>
          <cell r="B3261" t="str">
            <v>Current</v>
          </cell>
          <cell r="C3261" t="str">
            <v>W060</v>
          </cell>
          <cell r="D3261" t="str">
            <v>Speedo USA Maersk</v>
          </cell>
          <cell r="E3261" t="str">
            <v>8-7705914971</v>
          </cell>
          <cell r="F3261" t="str">
            <v>SPARK SPLICE JAMMER 971</v>
          </cell>
          <cell r="G3261" t="str">
            <v>P1132</v>
          </cell>
          <cell r="H3261" t="str">
            <v>Swim Bottoms</v>
          </cell>
          <cell r="I3261" t="str">
            <v>812</v>
          </cell>
          <cell r="J3261" t="str">
            <v>Apparel</v>
          </cell>
          <cell r="K3261" t="str">
            <v>MNL</v>
          </cell>
          <cell r="L3261" t="str">
            <v>SS25</v>
          </cell>
          <cell r="M3261">
            <v>3876.52</v>
          </cell>
          <cell r="N3261">
            <v>487</v>
          </cell>
          <cell r="O3261">
            <v>0</v>
          </cell>
          <cell r="P3261">
            <v>0</v>
          </cell>
          <cell r="Q3261">
            <v>0</v>
          </cell>
          <cell r="R3261">
            <v>0</v>
          </cell>
          <cell r="S3261">
            <v>0</v>
          </cell>
          <cell r="T3261">
            <v>0</v>
          </cell>
          <cell r="U3261">
            <v>0</v>
          </cell>
          <cell r="V3261">
            <v>0</v>
          </cell>
          <cell r="W3261">
            <v>0</v>
          </cell>
          <cell r="X3261">
            <v>7.96</v>
          </cell>
          <cell r="Y3261">
            <v>-7.96</v>
          </cell>
          <cell r="Z3261">
            <v>0</v>
          </cell>
          <cell r="AA3261">
            <v>7.96</v>
          </cell>
          <cell r="AB3261">
            <v>0</v>
          </cell>
          <cell r="AC3261" t="str">
            <v>Mainline</v>
          </cell>
          <cell r="AD3261" t="str">
            <v>5_Male Racing</v>
          </cell>
          <cell r="AE3261" t="str">
            <v>S125</v>
          </cell>
          <cell r="AF3261" t="str">
            <v>Core</v>
          </cell>
          <cell r="AG3261">
            <v>1</v>
          </cell>
          <cell r="AH3261" t="str">
            <v>&lt;N/A&gt;</v>
          </cell>
          <cell r="AI3261" t="str">
            <v>Racing</v>
          </cell>
          <cell r="AJ3261" t="str">
            <v>Team</v>
          </cell>
          <cell r="AK3261">
            <v>0</v>
          </cell>
          <cell r="AL3261">
            <v>45992</v>
          </cell>
          <cell r="AM3261">
            <v>3876.52</v>
          </cell>
          <cell r="AN3261">
            <v>487</v>
          </cell>
          <cell r="AO3261">
            <v>7.96</v>
          </cell>
        </row>
        <row r="3262">
          <cell r="A3262">
            <v>87705914972</v>
          </cell>
          <cell r="B3262" t="str">
            <v>Current</v>
          </cell>
          <cell r="C3262" t="str">
            <v>W060</v>
          </cell>
          <cell r="D3262" t="str">
            <v>Speedo USA Maersk</v>
          </cell>
          <cell r="E3262" t="str">
            <v>8-7705914972</v>
          </cell>
          <cell r="F3262" t="str">
            <v>SPARK SPLICE JAMMER 972</v>
          </cell>
          <cell r="G3262" t="str">
            <v>P1132</v>
          </cell>
          <cell r="H3262" t="str">
            <v>Swim Bottoms</v>
          </cell>
          <cell r="I3262" t="str">
            <v>812</v>
          </cell>
          <cell r="J3262" t="str">
            <v>Apparel</v>
          </cell>
          <cell r="K3262" t="str">
            <v>MNL</v>
          </cell>
          <cell r="L3262" t="str">
            <v>SS25</v>
          </cell>
          <cell r="M3262">
            <v>5357.08</v>
          </cell>
          <cell r="N3262">
            <v>673</v>
          </cell>
          <cell r="O3262">
            <v>0</v>
          </cell>
          <cell r="P3262">
            <v>0</v>
          </cell>
          <cell r="Q3262">
            <v>0</v>
          </cell>
          <cell r="R3262">
            <v>0</v>
          </cell>
          <cell r="S3262">
            <v>0</v>
          </cell>
          <cell r="T3262">
            <v>0</v>
          </cell>
          <cell r="U3262">
            <v>0</v>
          </cell>
          <cell r="V3262">
            <v>0</v>
          </cell>
          <cell r="W3262">
            <v>0</v>
          </cell>
          <cell r="X3262">
            <v>7.96</v>
          </cell>
          <cell r="Y3262">
            <v>-7.96</v>
          </cell>
          <cell r="Z3262">
            <v>0</v>
          </cell>
          <cell r="AA3262">
            <v>7.96</v>
          </cell>
          <cell r="AB3262">
            <v>0</v>
          </cell>
          <cell r="AC3262" t="str">
            <v>Mainline</v>
          </cell>
          <cell r="AD3262" t="str">
            <v>5_Male Racing</v>
          </cell>
          <cell r="AE3262" t="str">
            <v>S125</v>
          </cell>
          <cell r="AF3262" t="str">
            <v>Core</v>
          </cell>
          <cell r="AG3262">
            <v>1</v>
          </cell>
          <cell r="AH3262" t="str">
            <v>&lt;N/A&gt;</v>
          </cell>
          <cell r="AI3262" t="str">
            <v>Racing</v>
          </cell>
          <cell r="AJ3262" t="str">
            <v>Team</v>
          </cell>
          <cell r="AK3262">
            <v>0</v>
          </cell>
          <cell r="AL3262">
            <v>45992</v>
          </cell>
          <cell r="AM3262">
            <v>5357.08</v>
          </cell>
          <cell r="AN3262">
            <v>673</v>
          </cell>
          <cell r="AO3262">
            <v>7.96</v>
          </cell>
        </row>
        <row r="3263">
          <cell r="A3263">
            <v>87705914976</v>
          </cell>
          <cell r="B3263" t="str">
            <v>Current</v>
          </cell>
          <cell r="C3263" t="str">
            <v>W060</v>
          </cell>
          <cell r="D3263" t="str">
            <v>Speedo USA Maersk</v>
          </cell>
          <cell r="E3263" t="str">
            <v>8-7705914976</v>
          </cell>
          <cell r="F3263" t="str">
            <v>SPARK SPLICE JAMMER 976</v>
          </cell>
          <cell r="G3263" t="str">
            <v>P1132</v>
          </cell>
          <cell r="H3263" t="str">
            <v>Swim Bottoms</v>
          </cell>
          <cell r="I3263" t="str">
            <v>812</v>
          </cell>
          <cell r="J3263" t="str">
            <v>Apparel</v>
          </cell>
          <cell r="K3263" t="str">
            <v>MNL</v>
          </cell>
          <cell r="L3263" t="str">
            <v>SS25</v>
          </cell>
          <cell r="M3263">
            <v>8135.12</v>
          </cell>
          <cell r="N3263">
            <v>1022</v>
          </cell>
          <cell r="O3263">
            <v>0</v>
          </cell>
          <cell r="P3263">
            <v>0</v>
          </cell>
          <cell r="Q3263">
            <v>0</v>
          </cell>
          <cell r="R3263">
            <v>0</v>
          </cell>
          <cell r="S3263">
            <v>0</v>
          </cell>
          <cell r="T3263">
            <v>0</v>
          </cell>
          <cell r="U3263">
            <v>0</v>
          </cell>
          <cell r="V3263">
            <v>0</v>
          </cell>
          <cell r="W3263">
            <v>0</v>
          </cell>
          <cell r="X3263">
            <v>7.96</v>
          </cell>
          <cell r="Y3263">
            <v>-7.96</v>
          </cell>
          <cell r="Z3263">
            <v>0</v>
          </cell>
          <cell r="AA3263">
            <v>7.96</v>
          </cell>
          <cell r="AB3263">
            <v>0</v>
          </cell>
          <cell r="AC3263" t="str">
            <v>Mainline</v>
          </cell>
          <cell r="AD3263" t="str">
            <v>5_Male Racing</v>
          </cell>
          <cell r="AE3263" t="str">
            <v>S125</v>
          </cell>
          <cell r="AF3263" t="str">
            <v>Core</v>
          </cell>
          <cell r="AG3263">
            <v>1</v>
          </cell>
          <cell r="AH3263" t="str">
            <v>&lt;N/A&gt;</v>
          </cell>
          <cell r="AI3263" t="str">
            <v>Racing</v>
          </cell>
          <cell r="AJ3263" t="str">
            <v>Team</v>
          </cell>
          <cell r="AK3263">
            <v>0</v>
          </cell>
          <cell r="AL3263">
            <v>45992</v>
          </cell>
          <cell r="AM3263">
            <v>8135.12</v>
          </cell>
          <cell r="AN3263">
            <v>1022</v>
          </cell>
          <cell r="AO3263">
            <v>7.96</v>
          </cell>
        </row>
        <row r="3264">
          <cell r="A3264">
            <v>87705914985</v>
          </cell>
          <cell r="B3264" t="str">
            <v>Current</v>
          </cell>
          <cell r="C3264" t="str">
            <v>W060</v>
          </cell>
          <cell r="D3264" t="str">
            <v>Speedo USA Maersk</v>
          </cell>
          <cell r="E3264" t="str">
            <v>8-7705914985</v>
          </cell>
          <cell r="F3264" t="str">
            <v>SPARK SPLICE JAMMER 985</v>
          </cell>
          <cell r="G3264" t="str">
            <v>P1132</v>
          </cell>
          <cell r="H3264" t="str">
            <v>Swim Bottoms</v>
          </cell>
          <cell r="I3264" t="str">
            <v>812</v>
          </cell>
          <cell r="J3264" t="str">
            <v>Apparel</v>
          </cell>
          <cell r="K3264" t="str">
            <v>MNL</v>
          </cell>
          <cell r="L3264" t="str">
            <v>SS25</v>
          </cell>
          <cell r="M3264">
            <v>2977.04</v>
          </cell>
          <cell r="N3264">
            <v>374</v>
          </cell>
          <cell r="O3264">
            <v>0</v>
          </cell>
          <cell r="P3264">
            <v>0</v>
          </cell>
          <cell r="Q3264">
            <v>0</v>
          </cell>
          <cell r="R3264">
            <v>0</v>
          </cell>
          <cell r="S3264">
            <v>0</v>
          </cell>
          <cell r="T3264">
            <v>0</v>
          </cell>
          <cell r="U3264">
            <v>0</v>
          </cell>
          <cell r="V3264">
            <v>0</v>
          </cell>
          <cell r="W3264">
            <v>0</v>
          </cell>
          <cell r="X3264">
            <v>7.96</v>
          </cell>
          <cell r="Y3264">
            <v>-7.96</v>
          </cell>
          <cell r="Z3264">
            <v>0</v>
          </cell>
          <cell r="AA3264">
            <v>7.96</v>
          </cell>
          <cell r="AB3264">
            <v>0</v>
          </cell>
          <cell r="AC3264" t="str">
            <v>Mainline</v>
          </cell>
          <cell r="AD3264" t="str">
            <v>5_Male Racing</v>
          </cell>
          <cell r="AE3264" t="str">
            <v>S125</v>
          </cell>
          <cell r="AF3264" t="str">
            <v>Core</v>
          </cell>
          <cell r="AG3264">
            <v>1</v>
          </cell>
          <cell r="AH3264" t="str">
            <v>&lt;N/A&gt;</v>
          </cell>
          <cell r="AI3264" t="str">
            <v>Racing</v>
          </cell>
          <cell r="AJ3264" t="str">
            <v>Team</v>
          </cell>
          <cell r="AK3264">
            <v>0</v>
          </cell>
          <cell r="AL3264">
            <v>45992</v>
          </cell>
          <cell r="AM3264">
            <v>2977.04</v>
          </cell>
          <cell r="AN3264">
            <v>374</v>
          </cell>
          <cell r="AO3264">
            <v>7.96</v>
          </cell>
        </row>
        <row r="3265">
          <cell r="A3265">
            <v>87705915411</v>
          </cell>
          <cell r="B3265" t="str">
            <v>Current</v>
          </cell>
          <cell r="C3265" t="str">
            <v>W060</v>
          </cell>
          <cell r="D3265" t="str">
            <v>Speedo USA Maersk</v>
          </cell>
          <cell r="E3265" t="str">
            <v>8-7705915411</v>
          </cell>
          <cell r="F3265" t="str">
            <v>SPARK SPLICE BRIEF 411</v>
          </cell>
          <cell r="G3265" t="str">
            <v>P1132</v>
          </cell>
          <cell r="H3265" t="str">
            <v>Swim Bottoms</v>
          </cell>
          <cell r="I3265" t="str">
            <v>812</v>
          </cell>
          <cell r="J3265" t="str">
            <v>Apparel</v>
          </cell>
          <cell r="K3265" t="str">
            <v>MNL</v>
          </cell>
          <cell r="L3265" t="str">
            <v>SS25</v>
          </cell>
          <cell r="M3265">
            <v>3816</v>
          </cell>
          <cell r="N3265">
            <v>636</v>
          </cell>
          <cell r="O3265">
            <v>0</v>
          </cell>
          <cell r="P3265">
            <v>0</v>
          </cell>
          <cell r="Q3265">
            <v>0</v>
          </cell>
          <cell r="R3265">
            <v>0</v>
          </cell>
          <cell r="S3265">
            <v>0</v>
          </cell>
          <cell r="T3265">
            <v>0</v>
          </cell>
          <cell r="U3265">
            <v>0</v>
          </cell>
          <cell r="V3265">
            <v>0</v>
          </cell>
          <cell r="W3265">
            <v>0</v>
          </cell>
          <cell r="X3265">
            <v>6</v>
          </cell>
          <cell r="Y3265">
            <v>-6</v>
          </cell>
          <cell r="Z3265">
            <v>0</v>
          </cell>
          <cell r="AA3265">
            <v>6</v>
          </cell>
          <cell r="AB3265">
            <v>0</v>
          </cell>
          <cell r="AC3265" t="str">
            <v>Mainline</v>
          </cell>
          <cell r="AD3265" t="str">
            <v>5_Male Racing</v>
          </cell>
          <cell r="AE3265" t="str">
            <v>S125</v>
          </cell>
          <cell r="AF3265" t="str">
            <v>Core</v>
          </cell>
          <cell r="AG3265">
            <v>1</v>
          </cell>
          <cell r="AH3265" t="str">
            <v>&lt;N/A&gt;</v>
          </cell>
          <cell r="AI3265" t="str">
            <v>Racing</v>
          </cell>
          <cell r="AJ3265" t="str">
            <v>Team</v>
          </cell>
          <cell r="AK3265">
            <v>0</v>
          </cell>
          <cell r="AL3265">
            <v>45992</v>
          </cell>
          <cell r="AM3265">
            <v>3816</v>
          </cell>
          <cell r="AN3265">
            <v>636</v>
          </cell>
          <cell r="AO3265">
            <v>6</v>
          </cell>
        </row>
        <row r="3266">
          <cell r="A3266">
            <v>87705915419</v>
          </cell>
          <cell r="B3266" t="str">
            <v>Current</v>
          </cell>
          <cell r="C3266" t="str">
            <v>W060</v>
          </cell>
          <cell r="D3266" t="str">
            <v>Speedo USA Maersk</v>
          </cell>
          <cell r="E3266" t="str">
            <v>8-7705915419</v>
          </cell>
          <cell r="F3266" t="str">
            <v>SPARK SPLICE BRIEF 419</v>
          </cell>
          <cell r="G3266" t="str">
            <v>P1132</v>
          </cell>
          <cell r="H3266" t="str">
            <v>Swim Bottoms</v>
          </cell>
          <cell r="I3266" t="str">
            <v>812</v>
          </cell>
          <cell r="J3266" t="str">
            <v>Apparel</v>
          </cell>
          <cell r="K3266" t="str">
            <v>MNL</v>
          </cell>
          <cell r="L3266" t="str">
            <v>SS25</v>
          </cell>
          <cell r="M3266">
            <v>4668</v>
          </cell>
          <cell r="N3266">
            <v>778</v>
          </cell>
          <cell r="O3266">
            <v>0</v>
          </cell>
          <cell r="P3266">
            <v>0</v>
          </cell>
          <cell r="Q3266">
            <v>0</v>
          </cell>
          <cell r="R3266">
            <v>0</v>
          </cell>
          <cell r="S3266">
            <v>0</v>
          </cell>
          <cell r="T3266">
            <v>0</v>
          </cell>
          <cell r="U3266">
            <v>0</v>
          </cell>
          <cell r="V3266">
            <v>0</v>
          </cell>
          <cell r="W3266">
            <v>0</v>
          </cell>
          <cell r="X3266">
            <v>6</v>
          </cell>
          <cell r="Y3266">
            <v>-6</v>
          </cell>
          <cell r="Z3266">
            <v>0</v>
          </cell>
          <cell r="AA3266">
            <v>6</v>
          </cell>
          <cell r="AB3266">
            <v>0</v>
          </cell>
          <cell r="AC3266" t="str">
            <v>Mainline</v>
          </cell>
          <cell r="AD3266" t="str">
            <v>5_Male Racing</v>
          </cell>
          <cell r="AE3266" t="str">
            <v>S125</v>
          </cell>
          <cell r="AF3266" t="str">
            <v>Core</v>
          </cell>
          <cell r="AG3266">
            <v>1</v>
          </cell>
          <cell r="AH3266" t="str">
            <v>&lt;N/A&gt;</v>
          </cell>
          <cell r="AI3266" t="str">
            <v>Racing</v>
          </cell>
          <cell r="AJ3266" t="str">
            <v>Team</v>
          </cell>
          <cell r="AK3266">
            <v>0</v>
          </cell>
          <cell r="AL3266">
            <v>45992</v>
          </cell>
          <cell r="AM3266">
            <v>4668</v>
          </cell>
          <cell r="AN3266">
            <v>778</v>
          </cell>
          <cell r="AO3266">
            <v>6</v>
          </cell>
        </row>
        <row r="3267">
          <cell r="A3267">
            <v>87705915648</v>
          </cell>
          <cell r="B3267" t="str">
            <v>Current</v>
          </cell>
          <cell r="C3267" t="str">
            <v>W060</v>
          </cell>
          <cell r="D3267" t="str">
            <v>Speedo USA Maersk</v>
          </cell>
          <cell r="E3267" t="str">
            <v>8-7705915648</v>
          </cell>
          <cell r="F3267" t="str">
            <v>SPARK SPLICE BRIEF 648</v>
          </cell>
          <cell r="G3267" t="str">
            <v>P1132</v>
          </cell>
          <cell r="H3267" t="str">
            <v>Swim Bottoms</v>
          </cell>
          <cell r="I3267" t="str">
            <v>812</v>
          </cell>
          <cell r="J3267" t="str">
            <v>Apparel</v>
          </cell>
          <cell r="K3267" t="str">
            <v>MNL</v>
          </cell>
          <cell r="L3267" t="str">
            <v>SS25</v>
          </cell>
          <cell r="M3267">
            <v>5388</v>
          </cell>
          <cell r="N3267">
            <v>898</v>
          </cell>
          <cell r="O3267">
            <v>0</v>
          </cell>
          <cell r="P3267">
            <v>0</v>
          </cell>
          <cell r="Q3267">
            <v>0</v>
          </cell>
          <cell r="R3267">
            <v>0</v>
          </cell>
          <cell r="S3267">
            <v>0</v>
          </cell>
          <cell r="T3267">
            <v>0</v>
          </cell>
          <cell r="U3267">
            <v>0</v>
          </cell>
          <cell r="V3267">
            <v>0</v>
          </cell>
          <cell r="W3267">
            <v>0</v>
          </cell>
          <cell r="X3267">
            <v>6</v>
          </cell>
          <cell r="Y3267">
            <v>-6</v>
          </cell>
          <cell r="Z3267">
            <v>0</v>
          </cell>
          <cell r="AA3267">
            <v>6</v>
          </cell>
          <cell r="AB3267">
            <v>0</v>
          </cell>
          <cell r="AC3267" t="str">
            <v>Mainline</v>
          </cell>
          <cell r="AD3267" t="str">
            <v>5_Male Racing</v>
          </cell>
          <cell r="AE3267" t="str">
            <v>S125</v>
          </cell>
          <cell r="AF3267" t="str">
            <v>Core</v>
          </cell>
          <cell r="AG3267">
            <v>1</v>
          </cell>
          <cell r="AH3267" t="str">
            <v>&lt;N/A&gt;</v>
          </cell>
          <cell r="AI3267" t="str">
            <v>Racing</v>
          </cell>
          <cell r="AJ3267" t="str">
            <v>Team</v>
          </cell>
          <cell r="AK3267">
            <v>0</v>
          </cell>
          <cell r="AL3267">
            <v>45992</v>
          </cell>
          <cell r="AM3267">
            <v>5388</v>
          </cell>
          <cell r="AN3267">
            <v>898</v>
          </cell>
          <cell r="AO3267">
            <v>6</v>
          </cell>
        </row>
        <row r="3268">
          <cell r="A3268">
            <v>87705915962</v>
          </cell>
          <cell r="B3268" t="str">
            <v>Current</v>
          </cell>
          <cell r="C3268" t="str">
            <v>W060</v>
          </cell>
          <cell r="D3268" t="str">
            <v>Speedo USA Maersk</v>
          </cell>
          <cell r="E3268" t="str">
            <v>8-7705915962</v>
          </cell>
          <cell r="F3268" t="str">
            <v>SPARK SPLICE BRIEF 962</v>
          </cell>
          <cell r="G3268" t="str">
            <v>P1132</v>
          </cell>
          <cell r="H3268" t="str">
            <v>Swim Bottoms</v>
          </cell>
          <cell r="I3268" t="str">
            <v>812</v>
          </cell>
          <cell r="J3268" t="str">
            <v>Apparel</v>
          </cell>
          <cell r="K3268" t="str">
            <v>MNL</v>
          </cell>
          <cell r="L3268" t="str">
            <v>SS25</v>
          </cell>
          <cell r="M3268">
            <v>23310</v>
          </cell>
          <cell r="N3268">
            <v>3885</v>
          </cell>
          <cell r="O3268">
            <v>0</v>
          </cell>
          <cell r="P3268">
            <v>0</v>
          </cell>
          <cell r="Q3268">
            <v>0</v>
          </cell>
          <cell r="R3268">
            <v>0</v>
          </cell>
          <cell r="S3268">
            <v>0</v>
          </cell>
          <cell r="T3268">
            <v>0</v>
          </cell>
          <cell r="U3268">
            <v>0</v>
          </cell>
          <cell r="V3268">
            <v>0</v>
          </cell>
          <cell r="W3268">
            <v>0</v>
          </cell>
          <cell r="X3268">
            <v>6</v>
          </cell>
          <cell r="Y3268">
            <v>-6</v>
          </cell>
          <cell r="Z3268">
            <v>0</v>
          </cell>
          <cell r="AA3268">
            <v>6</v>
          </cell>
          <cell r="AB3268">
            <v>0</v>
          </cell>
          <cell r="AC3268" t="str">
            <v>Mainline</v>
          </cell>
          <cell r="AD3268" t="str">
            <v>5_Male Racing</v>
          </cell>
          <cell r="AE3268" t="str">
            <v>S125</v>
          </cell>
          <cell r="AF3268" t="str">
            <v>Core</v>
          </cell>
          <cell r="AG3268">
            <v>1</v>
          </cell>
          <cell r="AH3268" t="str">
            <v>&lt;N/A&gt;</v>
          </cell>
          <cell r="AI3268" t="str">
            <v>Racing</v>
          </cell>
          <cell r="AJ3268" t="str">
            <v>Team</v>
          </cell>
          <cell r="AK3268">
            <v>0</v>
          </cell>
          <cell r="AL3268">
            <v>45992</v>
          </cell>
          <cell r="AM3268">
            <v>23310</v>
          </cell>
          <cell r="AN3268">
            <v>3885</v>
          </cell>
          <cell r="AO3268">
            <v>6</v>
          </cell>
        </row>
        <row r="3269">
          <cell r="A3269">
            <v>87705915967</v>
          </cell>
          <cell r="B3269" t="str">
            <v>Current</v>
          </cell>
          <cell r="C3269" t="str">
            <v>W060</v>
          </cell>
          <cell r="D3269" t="str">
            <v>Speedo USA Maersk</v>
          </cell>
          <cell r="E3269" t="str">
            <v>8-7705915967</v>
          </cell>
          <cell r="F3269" t="str">
            <v>SPARK SPLICE BRIEF 967</v>
          </cell>
          <cell r="G3269" t="str">
            <v>P1132</v>
          </cell>
          <cell r="H3269" t="str">
            <v>Swim Bottoms</v>
          </cell>
          <cell r="I3269" t="str">
            <v>812</v>
          </cell>
          <cell r="J3269" t="str">
            <v>Apparel</v>
          </cell>
          <cell r="K3269" t="str">
            <v>MNL</v>
          </cell>
          <cell r="L3269" t="str">
            <v>SS25</v>
          </cell>
          <cell r="M3269">
            <v>1044</v>
          </cell>
          <cell r="N3269">
            <v>174</v>
          </cell>
          <cell r="O3269">
            <v>0</v>
          </cell>
          <cell r="P3269">
            <v>0</v>
          </cell>
          <cell r="Q3269">
            <v>0</v>
          </cell>
          <cell r="R3269">
            <v>0</v>
          </cell>
          <cell r="S3269">
            <v>0</v>
          </cell>
          <cell r="T3269">
            <v>0</v>
          </cell>
          <cell r="U3269">
            <v>0</v>
          </cell>
          <cell r="V3269">
            <v>0</v>
          </cell>
          <cell r="W3269">
            <v>0</v>
          </cell>
          <cell r="X3269">
            <v>6</v>
          </cell>
          <cell r="Y3269">
            <v>-6</v>
          </cell>
          <cell r="Z3269">
            <v>0</v>
          </cell>
          <cell r="AA3269">
            <v>6</v>
          </cell>
          <cell r="AB3269">
            <v>0</v>
          </cell>
          <cell r="AC3269" t="str">
            <v>Mainline</v>
          </cell>
          <cell r="AD3269" t="str">
            <v>5_Male Racing</v>
          </cell>
          <cell r="AE3269" t="str">
            <v>S125</v>
          </cell>
          <cell r="AF3269" t="str">
            <v>Core</v>
          </cell>
          <cell r="AG3269">
            <v>1</v>
          </cell>
          <cell r="AH3269" t="str">
            <v>&lt;N/A&gt;</v>
          </cell>
          <cell r="AI3269" t="str">
            <v>Racing</v>
          </cell>
          <cell r="AJ3269" t="str">
            <v>Team</v>
          </cell>
          <cell r="AK3269">
            <v>0</v>
          </cell>
          <cell r="AL3269">
            <v>45992</v>
          </cell>
          <cell r="AM3269">
            <v>1044</v>
          </cell>
          <cell r="AN3269">
            <v>174</v>
          </cell>
          <cell r="AO3269">
            <v>6</v>
          </cell>
        </row>
        <row r="3270">
          <cell r="A3270">
            <v>87705915971</v>
          </cell>
          <cell r="B3270" t="str">
            <v>Current</v>
          </cell>
          <cell r="C3270" t="str">
            <v>W060</v>
          </cell>
          <cell r="D3270" t="str">
            <v>Speedo USA Maersk</v>
          </cell>
          <cell r="E3270" t="str">
            <v>8-7705915971</v>
          </cell>
          <cell r="F3270" t="str">
            <v>SPARK SPLICE BRIEF 971</v>
          </cell>
          <cell r="G3270" t="str">
            <v>P1132</v>
          </cell>
          <cell r="H3270" t="str">
            <v>Swim Bottoms</v>
          </cell>
          <cell r="I3270" t="str">
            <v>812</v>
          </cell>
          <cell r="J3270" t="str">
            <v>Apparel</v>
          </cell>
          <cell r="K3270" t="str">
            <v>MNL</v>
          </cell>
          <cell r="L3270" t="str">
            <v>SS25</v>
          </cell>
          <cell r="M3270">
            <v>2538</v>
          </cell>
          <cell r="N3270">
            <v>423</v>
          </cell>
          <cell r="O3270">
            <v>0</v>
          </cell>
          <cell r="P3270">
            <v>0</v>
          </cell>
          <cell r="Q3270">
            <v>0</v>
          </cell>
          <cell r="R3270">
            <v>0</v>
          </cell>
          <cell r="S3270">
            <v>0</v>
          </cell>
          <cell r="T3270">
            <v>0</v>
          </cell>
          <cell r="U3270">
            <v>0</v>
          </cell>
          <cell r="V3270">
            <v>0</v>
          </cell>
          <cell r="W3270">
            <v>0</v>
          </cell>
          <cell r="X3270">
            <v>6</v>
          </cell>
          <cell r="Y3270">
            <v>-6</v>
          </cell>
          <cell r="Z3270">
            <v>0</v>
          </cell>
          <cell r="AA3270">
            <v>6</v>
          </cell>
          <cell r="AB3270">
            <v>0</v>
          </cell>
          <cell r="AC3270" t="str">
            <v>Mainline</v>
          </cell>
          <cell r="AD3270" t="str">
            <v>5_Male Racing</v>
          </cell>
          <cell r="AE3270" t="str">
            <v>S125</v>
          </cell>
          <cell r="AF3270" t="str">
            <v>Core</v>
          </cell>
          <cell r="AG3270">
            <v>1</v>
          </cell>
          <cell r="AH3270" t="str">
            <v>&lt;N/A&gt;</v>
          </cell>
          <cell r="AI3270" t="str">
            <v>Racing</v>
          </cell>
          <cell r="AJ3270" t="str">
            <v>Team</v>
          </cell>
          <cell r="AK3270">
            <v>0</v>
          </cell>
          <cell r="AL3270">
            <v>45992</v>
          </cell>
          <cell r="AM3270">
            <v>2538</v>
          </cell>
          <cell r="AN3270">
            <v>423</v>
          </cell>
          <cell r="AO3270">
            <v>6</v>
          </cell>
        </row>
        <row r="3271">
          <cell r="A3271">
            <v>87705915972</v>
          </cell>
          <cell r="B3271" t="str">
            <v>Current</v>
          </cell>
          <cell r="C3271" t="str">
            <v>W060</v>
          </cell>
          <cell r="D3271" t="str">
            <v>Speedo USA Maersk</v>
          </cell>
          <cell r="E3271" t="str">
            <v>8-7705915972</v>
          </cell>
          <cell r="F3271" t="str">
            <v>SPARK SPLICE BRIEF 972</v>
          </cell>
          <cell r="G3271" t="str">
            <v>P1132</v>
          </cell>
          <cell r="H3271" t="str">
            <v>Swim Bottoms</v>
          </cell>
          <cell r="I3271" t="str">
            <v>812</v>
          </cell>
          <cell r="J3271" t="str">
            <v>Apparel</v>
          </cell>
          <cell r="K3271" t="str">
            <v>MNL</v>
          </cell>
          <cell r="L3271" t="str">
            <v>SS25</v>
          </cell>
          <cell r="M3271">
            <v>6198</v>
          </cell>
          <cell r="N3271">
            <v>1033</v>
          </cell>
          <cell r="O3271">
            <v>0</v>
          </cell>
          <cell r="P3271">
            <v>0</v>
          </cell>
          <cell r="Q3271">
            <v>0</v>
          </cell>
          <cell r="R3271">
            <v>0</v>
          </cell>
          <cell r="S3271">
            <v>0</v>
          </cell>
          <cell r="T3271">
            <v>0</v>
          </cell>
          <cell r="U3271">
            <v>0</v>
          </cell>
          <cell r="V3271">
            <v>0</v>
          </cell>
          <cell r="W3271">
            <v>0</v>
          </cell>
          <cell r="X3271">
            <v>6</v>
          </cell>
          <cell r="Y3271">
            <v>-6</v>
          </cell>
          <cell r="Z3271">
            <v>0</v>
          </cell>
          <cell r="AA3271">
            <v>6</v>
          </cell>
          <cell r="AB3271">
            <v>0</v>
          </cell>
          <cell r="AC3271" t="str">
            <v>Mainline</v>
          </cell>
          <cell r="AD3271" t="str">
            <v>5_Male Racing</v>
          </cell>
          <cell r="AE3271" t="str">
            <v>S125</v>
          </cell>
          <cell r="AF3271" t="str">
            <v>Core</v>
          </cell>
          <cell r="AG3271">
            <v>1</v>
          </cell>
          <cell r="AH3271" t="str">
            <v>&lt;N/A&gt;</v>
          </cell>
          <cell r="AI3271" t="str">
            <v>Racing</v>
          </cell>
          <cell r="AJ3271" t="str">
            <v>Team</v>
          </cell>
          <cell r="AK3271">
            <v>0</v>
          </cell>
          <cell r="AL3271">
            <v>45992</v>
          </cell>
          <cell r="AM3271">
            <v>6198</v>
          </cell>
          <cell r="AN3271">
            <v>1033</v>
          </cell>
          <cell r="AO3271">
            <v>6</v>
          </cell>
        </row>
        <row r="3272">
          <cell r="A3272">
            <v>87705915976</v>
          </cell>
          <cell r="B3272" t="str">
            <v>Current</v>
          </cell>
          <cell r="C3272" t="str">
            <v>W060</v>
          </cell>
          <cell r="D3272" t="str">
            <v>Speedo USA Maersk</v>
          </cell>
          <cell r="E3272" t="str">
            <v>8-7705915976</v>
          </cell>
          <cell r="F3272" t="str">
            <v>SPARK SPLICE BRIEF 976</v>
          </cell>
          <cell r="G3272" t="str">
            <v>P1132</v>
          </cell>
          <cell r="H3272" t="str">
            <v>Swim Bottoms</v>
          </cell>
          <cell r="I3272" t="str">
            <v>812</v>
          </cell>
          <cell r="J3272" t="str">
            <v>Apparel</v>
          </cell>
          <cell r="K3272" t="str">
            <v>MNL</v>
          </cell>
          <cell r="L3272" t="str">
            <v>SS25</v>
          </cell>
          <cell r="M3272">
            <v>6498</v>
          </cell>
          <cell r="N3272">
            <v>1083</v>
          </cell>
          <cell r="O3272">
            <v>0</v>
          </cell>
          <cell r="P3272">
            <v>0</v>
          </cell>
          <cell r="Q3272">
            <v>0</v>
          </cell>
          <cell r="R3272">
            <v>0</v>
          </cell>
          <cell r="S3272">
            <v>0</v>
          </cell>
          <cell r="T3272">
            <v>0</v>
          </cell>
          <cell r="U3272">
            <v>0</v>
          </cell>
          <cell r="V3272">
            <v>0</v>
          </cell>
          <cell r="W3272">
            <v>0</v>
          </cell>
          <cell r="X3272">
            <v>6</v>
          </cell>
          <cell r="Y3272">
            <v>-6</v>
          </cell>
          <cell r="Z3272">
            <v>0</v>
          </cell>
          <cell r="AA3272">
            <v>6</v>
          </cell>
          <cell r="AB3272">
            <v>0</v>
          </cell>
          <cell r="AC3272" t="str">
            <v>Mainline</v>
          </cell>
          <cell r="AD3272" t="str">
            <v>5_Male Racing</v>
          </cell>
          <cell r="AE3272" t="str">
            <v>S125</v>
          </cell>
          <cell r="AF3272" t="str">
            <v>Core</v>
          </cell>
          <cell r="AG3272">
            <v>1</v>
          </cell>
          <cell r="AH3272" t="str">
            <v>&lt;N/A&gt;</v>
          </cell>
          <cell r="AI3272" t="str">
            <v>Racing</v>
          </cell>
          <cell r="AJ3272" t="str">
            <v>Team</v>
          </cell>
          <cell r="AK3272">
            <v>0</v>
          </cell>
          <cell r="AL3272">
            <v>45992</v>
          </cell>
          <cell r="AM3272">
            <v>6498</v>
          </cell>
          <cell r="AN3272">
            <v>1083</v>
          </cell>
          <cell r="AO3272">
            <v>6</v>
          </cell>
        </row>
        <row r="3273">
          <cell r="A3273">
            <v>87705915985</v>
          </cell>
          <cell r="B3273" t="str">
            <v>Current</v>
          </cell>
          <cell r="C3273" t="str">
            <v>W060</v>
          </cell>
          <cell r="D3273" t="str">
            <v>Speedo USA Maersk</v>
          </cell>
          <cell r="E3273" t="str">
            <v>8-7705915985</v>
          </cell>
          <cell r="F3273" t="str">
            <v>SPARK SPLICE BRIEF 985</v>
          </cell>
          <cell r="G3273" t="str">
            <v>P1132</v>
          </cell>
          <cell r="H3273" t="str">
            <v>Swim Bottoms</v>
          </cell>
          <cell r="I3273" t="str">
            <v>812</v>
          </cell>
          <cell r="J3273" t="str">
            <v>Apparel</v>
          </cell>
          <cell r="K3273" t="str">
            <v>MNL</v>
          </cell>
          <cell r="L3273" t="str">
            <v>SS25</v>
          </cell>
          <cell r="M3273">
            <v>3120</v>
          </cell>
          <cell r="N3273">
            <v>520</v>
          </cell>
          <cell r="O3273">
            <v>0</v>
          </cell>
          <cell r="P3273">
            <v>0</v>
          </cell>
          <cell r="Q3273">
            <v>0</v>
          </cell>
          <cell r="R3273">
            <v>0</v>
          </cell>
          <cell r="S3273">
            <v>0</v>
          </cell>
          <cell r="T3273">
            <v>0</v>
          </cell>
          <cell r="U3273">
            <v>0</v>
          </cell>
          <cell r="V3273">
            <v>0</v>
          </cell>
          <cell r="W3273">
            <v>0</v>
          </cell>
          <cell r="X3273">
            <v>6</v>
          </cell>
          <cell r="Y3273">
            <v>-6</v>
          </cell>
          <cell r="Z3273">
            <v>0</v>
          </cell>
          <cell r="AA3273">
            <v>6</v>
          </cell>
          <cell r="AB3273">
            <v>0</v>
          </cell>
          <cell r="AC3273" t="str">
            <v>Mainline</v>
          </cell>
          <cell r="AD3273" t="str">
            <v>5_Male Racing</v>
          </cell>
          <cell r="AE3273" t="str">
            <v>S125</v>
          </cell>
          <cell r="AF3273" t="str">
            <v>Core</v>
          </cell>
          <cell r="AG3273">
            <v>1</v>
          </cell>
          <cell r="AH3273" t="str">
            <v>&lt;N/A&gt;</v>
          </cell>
          <cell r="AI3273" t="str">
            <v>Racing</v>
          </cell>
          <cell r="AJ3273" t="str">
            <v>Team</v>
          </cell>
          <cell r="AK3273">
            <v>0</v>
          </cell>
          <cell r="AL3273">
            <v>45992</v>
          </cell>
          <cell r="AM3273">
            <v>3120</v>
          </cell>
          <cell r="AN3273">
            <v>520</v>
          </cell>
          <cell r="AO3273">
            <v>6</v>
          </cell>
        </row>
        <row r="3274">
          <cell r="A3274">
            <v>87705921425</v>
          </cell>
          <cell r="B3274" t="str">
            <v>3+ Seasons Old</v>
          </cell>
          <cell r="C3274" t="str">
            <v>W060</v>
          </cell>
          <cell r="D3274" t="str">
            <v>Speedo USA Maersk</v>
          </cell>
          <cell r="E3274" t="str">
            <v>8-7705921425</v>
          </cell>
          <cell r="F3274" t="str">
            <v>TURNZ BRIEF 425</v>
          </cell>
          <cell r="G3274" t="str">
            <v>P1132</v>
          </cell>
          <cell r="H3274" t="str">
            <v>Swim Bottoms</v>
          </cell>
          <cell r="I3274" t="str">
            <v>812</v>
          </cell>
          <cell r="J3274" t="str">
            <v>Apparel</v>
          </cell>
          <cell r="K3274" t="str">
            <v>MNL</v>
          </cell>
          <cell r="L3274" t="str">
            <v>AW20</v>
          </cell>
          <cell r="M3274">
            <v>52.65</v>
          </cell>
          <cell r="N3274">
            <v>9</v>
          </cell>
          <cell r="O3274">
            <v>47.384999999999998</v>
          </cell>
          <cell r="P3274">
            <v>0</v>
          </cell>
          <cell r="Q3274">
            <v>0</v>
          </cell>
          <cell r="R3274">
            <v>0</v>
          </cell>
          <cell r="S3274">
            <v>-4.8499999999999996</v>
          </cell>
          <cell r="T3274">
            <v>9</v>
          </cell>
          <cell r="U3274">
            <v>-43.65</v>
          </cell>
          <cell r="V3274">
            <v>0</v>
          </cell>
          <cell r="W3274">
            <v>5.2649999999999997</v>
          </cell>
          <cell r="X3274">
            <v>5.85</v>
          </cell>
          <cell r="Y3274">
            <v>-0.58499999999999996</v>
          </cell>
          <cell r="Z3274">
            <v>5.2649999999999997</v>
          </cell>
          <cell r="AA3274">
            <v>0.58499999999999996</v>
          </cell>
          <cell r="AB3274">
            <v>0</v>
          </cell>
          <cell r="AC3274" t="str">
            <v>Mainline</v>
          </cell>
          <cell r="AD3274" t="str">
            <v>5_Male Racing</v>
          </cell>
          <cell r="AE3274" t="str">
            <v>S220</v>
          </cell>
          <cell r="AF3274" t="str">
            <v>Seasonal</v>
          </cell>
          <cell r="AG3274">
            <v>1</v>
          </cell>
          <cell r="AH3274" t="str">
            <v>At Once</v>
          </cell>
          <cell r="AI3274" t="str">
            <v>Racing</v>
          </cell>
          <cell r="AJ3274" t="str">
            <v>Vibe</v>
          </cell>
          <cell r="AK3274">
            <v>0</v>
          </cell>
          <cell r="AL3274" t="str">
            <v/>
          </cell>
          <cell r="AM3274">
            <v>5.2649999999999997</v>
          </cell>
          <cell r="AN3274">
            <v>9</v>
          </cell>
          <cell r="AO3274">
            <v>0.58499999999999996</v>
          </cell>
        </row>
        <row r="3275">
          <cell r="A3275">
            <v>87705921439</v>
          </cell>
          <cell r="B3275" t="str">
            <v>3+ Seasons Old</v>
          </cell>
          <cell r="C3275" t="str">
            <v>W060</v>
          </cell>
          <cell r="D3275" t="str">
            <v>Speedo USA Maersk</v>
          </cell>
          <cell r="E3275" t="str">
            <v>8-7705921439</v>
          </cell>
          <cell r="F3275" t="str">
            <v>TURNZ BRIEF 439</v>
          </cell>
          <cell r="G3275" t="str">
            <v>P1132</v>
          </cell>
          <cell r="H3275" t="str">
            <v>Swim Bottoms</v>
          </cell>
          <cell r="I3275" t="str">
            <v>812</v>
          </cell>
          <cell r="J3275" t="str">
            <v>Apparel</v>
          </cell>
          <cell r="K3275" t="str">
            <v>MNL</v>
          </cell>
          <cell r="L3275" t="str">
            <v>AW20</v>
          </cell>
          <cell r="M3275">
            <v>46.8</v>
          </cell>
          <cell r="N3275">
            <v>8</v>
          </cell>
          <cell r="O3275">
            <v>42.12</v>
          </cell>
          <cell r="P3275">
            <v>0</v>
          </cell>
          <cell r="Q3275">
            <v>0</v>
          </cell>
          <cell r="R3275">
            <v>0</v>
          </cell>
          <cell r="S3275">
            <v>-4.8500000000000005</v>
          </cell>
          <cell r="T3275">
            <v>8</v>
          </cell>
          <cell r="U3275">
            <v>-38.800000000000004</v>
          </cell>
          <cell r="V3275">
            <v>0</v>
          </cell>
          <cell r="W3275">
            <v>5.2649999999999997</v>
          </cell>
          <cell r="X3275">
            <v>5.85</v>
          </cell>
          <cell r="Y3275">
            <v>-0.58499999999999996</v>
          </cell>
          <cell r="Z3275">
            <v>5.2649999999999997</v>
          </cell>
          <cell r="AA3275">
            <v>0.58499999999999996</v>
          </cell>
          <cell r="AB3275">
            <v>0</v>
          </cell>
          <cell r="AC3275" t="str">
            <v>Mainline</v>
          </cell>
          <cell r="AD3275" t="str">
            <v>5_Male Racing</v>
          </cell>
          <cell r="AE3275" t="str">
            <v>S220</v>
          </cell>
          <cell r="AF3275" t="str">
            <v>Seasonal</v>
          </cell>
          <cell r="AG3275">
            <v>1</v>
          </cell>
          <cell r="AH3275" t="str">
            <v>At Once</v>
          </cell>
          <cell r="AI3275" t="str">
            <v>Racing</v>
          </cell>
          <cell r="AJ3275" t="str">
            <v>Vibe</v>
          </cell>
          <cell r="AK3275">
            <v>0</v>
          </cell>
          <cell r="AL3275" t="str">
            <v/>
          </cell>
          <cell r="AM3275">
            <v>4.68</v>
          </cell>
          <cell r="AN3275">
            <v>8</v>
          </cell>
          <cell r="AO3275">
            <v>0.58499999999999996</v>
          </cell>
        </row>
        <row r="3276">
          <cell r="A3276">
            <v>87705921510</v>
          </cell>
          <cell r="B3276" t="str">
            <v>3+ Seasons Old</v>
          </cell>
          <cell r="C3276" t="str">
            <v>W060</v>
          </cell>
          <cell r="D3276" t="str">
            <v>Speedo USA Maersk</v>
          </cell>
          <cell r="E3276" t="str">
            <v>8-7705921510</v>
          </cell>
          <cell r="F3276" t="str">
            <v>TURNZ BRIEF 510</v>
          </cell>
          <cell r="G3276" t="str">
            <v>P1132</v>
          </cell>
          <cell r="H3276" t="str">
            <v>Swim Bottoms</v>
          </cell>
          <cell r="I3276" t="str">
            <v>812</v>
          </cell>
          <cell r="J3276" t="str">
            <v>Apparel</v>
          </cell>
          <cell r="K3276" t="str">
            <v>MNL</v>
          </cell>
          <cell r="L3276" t="str">
            <v>SS20</v>
          </cell>
          <cell r="M3276">
            <v>6.03</v>
          </cell>
          <cell r="N3276">
            <v>1</v>
          </cell>
          <cell r="O3276">
            <v>5.4270000000000005</v>
          </cell>
          <cell r="P3276">
            <v>0</v>
          </cell>
          <cell r="Q3276">
            <v>0</v>
          </cell>
          <cell r="R3276">
            <v>0</v>
          </cell>
          <cell r="S3276">
            <v>0</v>
          </cell>
          <cell r="T3276">
            <v>0</v>
          </cell>
          <cell r="U3276">
            <v>0</v>
          </cell>
          <cell r="V3276">
            <v>0</v>
          </cell>
          <cell r="W3276">
            <v>5.4270000000000005</v>
          </cell>
          <cell r="X3276">
            <v>6.03</v>
          </cell>
          <cell r="Y3276">
            <v>-0.60299999999999976</v>
          </cell>
          <cell r="Z3276">
            <v>5.4270000000000005</v>
          </cell>
          <cell r="AA3276">
            <v>0.60299999999999976</v>
          </cell>
          <cell r="AB3276">
            <v>0</v>
          </cell>
          <cell r="AC3276" t="str">
            <v>Mainline</v>
          </cell>
          <cell r="AD3276" t="str">
            <v>5_Male Racing</v>
          </cell>
          <cell r="AE3276" t="str">
            <v>S120</v>
          </cell>
          <cell r="AF3276" t="str">
            <v>Seasonal</v>
          </cell>
          <cell r="AG3276">
            <v>1</v>
          </cell>
          <cell r="AH3276" t="str">
            <v>&lt;N/A&gt;</v>
          </cell>
          <cell r="AI3276" t="str">
            <v>Racing</v>
          </cell>
          <cell r="AJ3276" t="str">
            <v>Vibe</v>
          </cell>
          <cell r="AK3276">
            <v>0</v>
          </cell>
          <cell r="AL3276" t="str">
            <v/>
          </cell>
          <cell r="AM3276">
            <v>0.60299999999999976</v>
          </cell>
          <cell r="AN3276">
            <v>1</v>
          </cell>
          <cell r="AO3276">
            <v>0.60299999999999976</v>
          </cell>
        </row>
        <row r="3277">
          <cell r="A3277">
            <v>87705921679</v>
          </cell>
          <cell r="B3277" t="str">
            <v>3+ Seasons Old</v>
          </cell>
          <cell r="C3277" t="str">
            <v>W060</v>
          </cell>
          <cell r="D3277" t="str">
            <v>Speedo USA Maersk</v>
          </cell>
          <cell r="E3277" t="str">
            <v>8-7705921679</v>
          </cell>
          <cell r="F3277" t="str">
            <v>TURNZ BRIEF 679</v>
          </cell>
          <cell r="G3277" t="str">
            <v>P1132</v>
          </cell>
          <cell r="H3277" t="str">
            <v>Swim Bottoms</v>
          </cell>
          <cell r="I3277" t="str">
            <v>812</v>
          </cell>
          <cell r="J3277" t="str">
            <v>Apparel</v>
          </cell>
          <cell r="K3277" t="str">
            <v>MNL</v>
          </cell>
          <cell r="L3277" t="str">
            <v>SS20</v>
          </cell>
          <cell r="M3277">
            <v>31</v>
          </cell>
          <cell r="N3277">
            <v>5</v>
          </cell>
          <cell r="O3277">
            <v>27.900000000000002</v>
          </cell>
          <cell r="P3277">
            <v>0</v>
          </cell>
          <cell r="Q3277">
            <v>0</v>
          </cell>
          <cell r="R3277">
            <v>0</v>
          </cell>
          <cell r="S3277">
            <v>0</v>
          </cell>
          <cell r="T3277">
            <v>0</v>
          </cell>
          <cell r="U3277">
            <v>0</v>
          </cell>
          <cell r="V3277">
            <v>0</v>
          </cell>
          <cell r="W3277">
            <v>5.58</v>
          </cell>
          <cell r="X3277">
            <v>6.2</v>
          </cell>
          <cell r="Y3277">
            <v>-0.62000000000000011</v>
          </cell>
          <cell r="Z3277">
            <v>5.58</v>
          </cell>
          <cell r="AA3277">
            <v>0.62000000000000011</v>
          </cell>
          <cell r="AB3277">
            <v>0</v>
          </cell>
          <cell r="AC3277" t="str">
            <v>Mainline</v>
          </cell>
          <cell r="AD3277" t="str">
            <v>5_Male Racing</v>
          </cell>
          <cell r="AE3277" t="str">
            <v>S120</v>
          </cell>
          <cell r="AF3277" t="str">
            <v>Seasonal</v>
          </cell>
          <cell r="AG3277">
            <v>1</v>
          </cell>
          <cell r="AH3277" t="str">
            <v>&lt;N/A&gt;</v>
          </cell>
          <cell r="AI3277" t="str">
            <v>Racing</v>
          </cell>
          <cell r="AJ3277" t="str">
            <v>Vibe</v>
          </cell>
          <cell r="AK3277">
            <v>0</v>
          </cell>
          <cell r="AL3277" t="str">
            <v/>
          </cell>
          <cell r="AM3277">
            <v>3.1000000000000005</v>
          </cell>
          <cell r="AN3277">
            <v>5</v>
          </cell>
          <cell r="AO3277">
            <v>0.62000000000000011</v>
          </cell>
        </row>
        <row r="3278">
          <cell r="A3278">
            <v>87705921829</v>
          </cell>
          <cell r="B3278" t="str">
            <v>3+ Seasons Old</v>
          </cell>
          <cell r="C3278" t="str">
            <v>W060</v>
          </cell>
          <cell r="D3278" t="str">
            <v>Speedo USA Maersk</v>
          </cell>
          <cell r="E3278" t="str">
            <v>8-7705921829</v>
          </cell>
          <cell r="F3278" t="str">
            <v>TURNZ BRIEF 829</v>
          </cell>
          <cell r="G3278" t="str">
            <v>P1132</v>
          </cell>
          <cell r="H3278" t="str">
            <v>Swim Bottoms</v>
          </cell>
          <cell r="I3278" t="str">
            <v>812</v>
          </cell>
          <cell r="J3278" t="str">
            <v>Apparel</v>
          </cell>
          <cell r="K3278" t="str">
            <v>MNL</v>
          </cell>
          <cell r="L3278" t="str">
            <v>AW20</v>
          </cell>
          <cell r="M3278">
            <v>35.1</v>
          </cell>
          <cell r="N3278">
            <v>6</v>
          </cell>
          <cell r="O3278">
            <v>31.590000000000003</v>
          </cell>
          <cell r="P3278">
            <v>0</v>
          </cell>
          <cell r="Q3278">
            <v>0</v>
          </cell>
          <cell r="R3278">
            <v>0</v>
          </cell>
          <cell r="S3278">
            <v>-4.8499999999999996</v>
          </cell>
          <cell r="T3278">
            <v>6</v>
          </cell>
          <cell r="U3278">
            <v>-29.099999999999998</v>
          </cell>
          <cell r="V3278">
            <v>0</v>
          </cell>
          <cell r="W3278">
            <v>5.2650000000000006</v>
          </cell>
          <cell r="X3278">
            <v>5.8500000000000005</v>
          </cell>
          <cell r="Y3278">
            <v>-0.58499999999999996</v>
          </cell>
          <cell r="Z3278">
            <v>5.2650000000000006</v>
          </cell>
          <cell r="AA3278">
            <v>0.58499999999999996</v>
          </cell>
          <cell r="AB3278">
            <v>0</v>
          </cell>
          <cell r="AC3278" t="str">
            <v>Mainline</v>
          </cell>
          <cell r="AD3278" t="str">
            <v>5_Male Racing</v>
          </cell>
          <cell r="AE3278" t="str">
            <v>S220</v>
          </cell>
          <cell r="AF3278" t="str">
            <v>Seasonal</v>
          </cell>
          <cell r="AG3278">
            <v>1</v>
          </cell>
          <cell r="AH3278" t="str">
            <v>At Once</v>
          </cell>
          <cell r="AI3278" t="str">
            <v>Racing</v>
          </cell>
          <cell r="AJ3278" t="str">
            <v>Vibe</v>
          </cell>
          <cell r="AK3278">
            <v>0</v>
          </cell>
          <cell r="AL3278" t="str">
            <v/>
          </cell>
          <cell r="AM3278">
            <v>3.51</v>
          </cell>
          <cell r="AN3278">
            <v>6</v>
          </cell>
          <cell r="AO3278">
            <v>0.58499999999999996</v>
          </cell>
        </row>
        <row r="3279">
          <cell r="A3279">
            <v>87705921961</v>
          </cell>
          <cell r="B3279" t="str">
            <v>3+ Seasons Old</v>
          </cell>
          <cell r="C3279" t="str">
            <v>W060</v>
          </cell>
          <cell r="D3279" t="str">
            <v>Speedo USA Maersk</v>
          </cell>
          <cell r="E3279" t="str">
            <v>8-7705921961</v>
          </cell>
          <cell r="F3279" t="str">
            <v>TURNZ BRIEF 961</v>
          </cell>
          <cell r="G3279" t="str">
            <v>P1132</v>
          </cell>
          <cell r="H3279" t="str">
            <v>Swim Bottoms</v>
          </cell>
          <cell r="I3279" t="str">
            <v>812</v>
          </cell>
          <cell r="J3279" t="str">
            <v>Apparel</v>
          </cell>
          <cell r="K3279" t="str">
            <v>MNL</v>
          </cell>
          <cell r="L3279" t="str">
            <v>SS20</v>
          </cell>
          <cell r="M3279">
            <v>6.38</v>
          </cell>
          <cell r="N3279">
            <v>1</v>
          </cell>
          <cell r="O3279">
            <v>5.742</v>
          </cell>
          <cell r="P3279">
            <v>0</v>
          </cell>
          <cell r="Q3279">
            <v>0</v>
          </cell>
          <cell r="R3279">
            <v>0</v>
          </cell>
          <cell r="S3279">
            <v>0</v>
          </cell>
          <cell r="T3279">
            <v>0</v>
          </cell>
          <cell r="U3279">
            <v>0</v>
          </cell>
          <cell r="V3279">
            <v>0</v>
          </cell>
          <cell r="W3279">
            <v>5.742</v>
          </cell>
          <cell r="X3279">
            <v>6.38</v>
          </cell>
          <cell r="Y3279">
            <v>-0.6379999999999999</v>
          </cell>
          <cell r="Z3279">
            <v>5.742</v>
          </cell>
          <cell r="AA3279">
            <v>0.6379999999999999</v>
          </cell>
          <cell r="AB3279">
            <v>0</v>
          </cell>
          <cell r="AC3279" t="str">
            <v>Mainline</v>
          </cell>
          <cell r="AD3279" t="str">
            <v>5_Male Racing</v>
          </cell>
          <cell r="AE3279" t="str">
            <v>S120</v>
          </cell>
          <cell r="AF3279" t="str">
            <v>Seasonal</v>
          </cell>
          <cell r="AG3279">
            <v>1</v>
          </cell>
          <cell r="AH3279" t="str">
            <v>&lt;N/A&gt;</v>
          </cell>
          <cell r="AI3279" t="str">
            <v>Racing</v>
          </cell>
          <cell r="AJ3279" t="str">
            <v>Vibe</v>
          </cell>
          <cell r="AK3279">
            <v>0</v>
          </cell>
          <cell r="AL3279" t="str">
            <v/>
          </cell>
          <cell r="AM3279">
            <v>0.6379999999999999</v>
          </cell>
          <cell r="AN3279">
            <v>1</v>
          </cell>
          <cell r="AO3279">
            <v>0.6379999999999999</v>
          </cell>
        </row>
        <row r="3280">
          <cell r="A3280">
            <v>87705921964</v>
          </cell>
          <cell r="B3280" t="str">
            <v>3+ Seasons Old</v>
          </cell>
          <cell r="C3280" t="str">
            <v>W060</v>
          </cell>
          <cell r="D3280" t="str">
            <v>Speedo USA Maersk</v>
          </cell>
          <cell r="E3280" t="str">
            <v>8-7705921964</v>
          </cell>
          <cell r="F3280" t="str">
            <v>TURNZ BRIEF 964</v>
          </cell>
          <cell r="G3280" t="str">
            <v>P1132</v>
          </cell>
          <cell r="H3280" t="str">
            <v>Swim Bottoms</v>
          </cell>
          <cell r="I3280" t="str">
            <v>812</v>
          </cell>
          <cell r="J3280" t="str">
            <v>Apparel</v>
          </cell>
          <cell r="K3280" t="str">
            <v>MNL</v>
          </cell>
          <cell r="L3280" t="str">
            <v>AW20</v>
          </cell>
          <cell r="M3280">
            <v>64.349999999999994</v>
          </cell>
          <cell r="N3280">
            <v>11</v>
          </cell>
          <cell r="O3280">
            <v>57.914999999999999</v>
          </cell>
          <cell r="P3280">
            <v>0</v>
          </cell>
          <cell r="Q3280">
            <v>0</v>
          </cell>
          <cell r="R3280">
            <v>0</v>
          </cell>
          <cell r="S3280">
            <v>-4.8499999999999996</v>
          </cell>
          <cell r="T3280">
            <v>11</v>
          </cell>
          <cell r="U3280">
            <v>-53.349999999999994</v>
          </cell>
          <cell r="V3280">
            <v>0</v>
          </cell>
          <cell r="W3280">
            <v>5.2649999999999997</v>
          </cell>
          <cell r="X3280">
            <v>5.85</v>
          </cell>
          <cell r="Y3280">
            <v>-0.58499999999999996</v>
          </cell>
          <cell r="Z3280">
            <v>5.2649999999999997</v>
          </cell>
          <cell r="AA3280">
            <v>0.58499999999999996</v>
          </cell>
          <cell r="AB3280">
            <v>0</v>
          </cell>
          <cell r="AC3280" t="str">
            <v>Mainline</v>
          </cell>
          <cell r="AD3280" t="str">
            <v>5_Male Racing</v>
          </cell>
          <cell r="AE3280" t="str">
            <v>S220</v>
          </cell>
          <cell r="AF3280" t="str">
            <v>Seasonal</v>
          </cell>
          <cell r="AG3280">
            <v>1</v>
          </cell>
          <cell r="AH3280" t="str">
            <v>At Once</v>
          </cell>
          <cell r="AI3280" t="str">
            <v>Racing</v>
          </cell>
          <cell r="AJ3280" t="str">
            <v>Vibe</v>
          </cell>
          <cell r="AK3280">
            <v>0</v>
          </cell>
          <cell r="AL3280" t="str">
            <v/>
          </cell>
          <cell r="AM3280">
            <v>6.4349999999999996</v>
          </cell>
          <cell r="AN3280">
            <v>11</v>
          </cell>
          <cell r="AO3280">
            <v>0.58499999999999996</v>
          </cell>
        </row>
        <row r="3281">
          <cell r="A3281">
            <v>87705922001</v>
          </cell>
          <cell r="B3281" t="str">
            <v>Current</v>
          </cell>
          <cell r="C3281" t="str">
            <v>W060</v>
          </cell>
          <cell r="D3281" t="str">
            <v>Speedo USA Maersk</v>
          </cell>
          <cell r="E3281" t="str">
            <v>8-7705922001</v>
          </cell>
          <cell r="F3281" t="str">
            <v>THE ONE BRIEF 001</v>
          </cell>
          <cell r="G3281" t="str">
            <v>P1132</v>
          </cell>
          <cell r="H3281" t="str">
            <v>Swim Bottoms</v>
          </cell>
          <cell r="I3281" t="str">
            <v>812</v>
          </cell>
          <cell r="J3281" t="str">
            <v>Apparel</v>
          </cell>
          <cell r="K3281" t="str">
            <v>MNL</v>
          </cell>
          <cell r="L3281" t="str">
            <v>SS25</v>
          </cell>
          <cell r="M3281">
            <v>2854.75</v>
          </cell>
          <cell r="N3281">
            <v>475</v>
          </cell>
          <cell r="O3281">
            <v>0</v>
          </cell>
          <cell r="P3281">
            <v>0</v>
          </cell>
          <cell r="Q3281">
            <v>0</v>
          </cell>
          <cell r="R3281">
            <v>0</v>
          </cell>
          <cell r="S3281">
            <v>0</v>
          </cell>
          <cell r="T3281">
            <v>0</v>
          </cell>
          <cell r="U3281">
            <v>0</v>
          </cell>
          <cell r="V3281">
            <v>0</v>
          </cell>
          <cell r="W3281">
            <v>0</v>
          </cell>
          <cell r="X3281">
            <v>6.01</v>
          </cell>
          <cell r="Y3281">
            <v>-6.01</v>
          </cell>
          <cell r="Z3281">
            <v>0</v>
          </cell>
          <cell r="AA3281">
            <v>6.01</v>
          </cell>
          <cell r="AB3281">
            <v>0</v>
          </cell>
          <cell r="AC3281" t="str">
            <v>Mainline</v>
          </cell>
          <cell r="AD3281" t="str">
            <v>5_Male Racing</v>
          </cell>
          <cell r="AE3281" t="str">
            <v>S124</v>
          </cell>
          <cell r="AF3281" t="str">
            <v>Seasonal</v>
          </cell>
          <cell r="AG3281">
            <v>1</v>
          </cell>
          <cell r="AH3281" t="str">
            <v>&lt;N/A&gt;</v>
          </cell>
          <cell r="AI3281" t="str">
            <v>Racing</v>
          </cell>
          <cell r="AJ3281">
            <v>0</v>
          </cell>
          <cell r="AK3281">
            <v>0</v>
          </cell>
          <cell r="AL3281">
            <v>45444</v>
          </cell>
          <cell r="AM3281">
            <v>2854.75</v>
          </cell>
          <cell r="AN3281">
            <v>475</v>
          </cell>
          <cell r="AO3281">
            <v>6.01</v>
          </cell>
        </row>
        <row r="3282">
          <cell r="A3282">
            <v>87705922431</v>
          </cell>
          <cell r="B3282" t="str">
            <v>Expiring</v>
          </cell>
          <cell r="C3282" t="str">
            <v>W060</v>
          </cell>
          <cell r="D3282" t="str">
            <v>Speedo USA Maersk</v>
          </cell>
          <cell r="E3282" t="str">
            <v>8-7705922431</v>
          </cell>
          <cell r="F3282" t="str">
            <v>THE ONE BRIEF 431</v>
          </cell>
          <cell r="G3282" t="str">
            <v>P1132</v>
          </cell>
          <cell r="H3282" t="str">
            <v>Swim Bottoms</v>
          </cell>
          <cell r="I3282" t="str">
            <v>812</v>
          </cell>
          <cell r="J3282" t="str">
            <v>Apparel</v>
          </cell>
          <cell r="K3282" t="str">
            <v>MNL</v>
          </cell>
          <cell r="L3282" t="str">
            <v>AW24</v>
          </cell>
          <cell r="M3282">
            <v>1177.96</v>
          </cell>
          <cell r="N3282">
            <v>196</v>
          </cell>
          <cell r="O3282">
            <v>235.59200000000001</v>
          </cell>
          <cell r="P3282">
            <v>0</v>
          </cell>
          <cell r="Q3282">
            <v>0</v>
          </cell>
          <cell r="R3282">
            <v>0</v>
          </cell>
          <cell r="S3282">
            <v>0</v>
          </cell>
          <cell r="T3282">
            <v>0</v>
          </cell>
          <cell r="U3282">
            <v>0</v>
          </cell>
          <cell r="V3282">
            <v>0</v>
          </cell>
          <cell r="W3282">
            <v>0</v>
          </cell>
          <cell r="X3282">
            <v>6.01</v>
          </cell>
          <cell r="Y3282">
            <v>-6.01</v>
          </cell>
          <cell r="Z3282">
            <v>1.202</v>
          </cell>
          <cell r="AA3282">
            <v>4.8079999999999998</v>
          </cell>
          <cell r="AB3282">
            <v>1.202</v>
          </cell>
          <cell r="AC3282" t="str">
            <v>Mainline</v>
          </cell>
          <cell r="AD3282" t="str">
            <v>5_Male Racing</v>
          </cell>
          <cell r="AE3282" t="str">
            <v>S224</v>
          </cell>
          <cell r="AF3282" t="str">
            <v>Seasonal</v>
          </cell>
          <cell r="AG3282">
            <v>1</v>
          </cell>
          <cell r="AH3282" t="str">
            <v>&lt;N/A&gt;</v>
          </cell>
          <cell r="AI3282" t="str">
            <v>Racing</v>
          </cell>
          <cell r="AJ3282">
            <v>0</v>
          </cell>
          <cell r="AK3282">
            <v>0</v>
          </cell>
          <cell r="AL3282">
            <v>45352</v>
          </cell>
          <cell r="AM3282">
            <v>942.36799999999994</v>
          </cell>
          <cell r="AN3282">
            <v>196</v>
          </cell>
          <cell r="AO3282">
            <v>4.8079999999999998</v>
          </cell>
        </row>
        <row r="3283">
          <cell r="A3283">
            <v>87705922434</v>
          </cell>
          <cell r="B3283" t="str">
            <v>Current</v>
          </cell>
          <cell r="C3283" t="str">
            <v>W060</v>
          </cell>
          <cell r="D3283" t="str">
            <v>Speedo USA Maersk</v>
          </cell>
          <cell r="E3283" t="str">
            <v>8-7705922434</v>
          </cell>
          <cell r="F3283" t="str">
            <v>THE ONE BRIEF 434</v>
          </cell>
          <cell r="G3283" t="str">
            <v>P1132</v>
          </cell>
          <cell r="H3283" t="str">
            <v>Swim Bottoms</v>
          </cell>
          <cell r="I3283" t="str">
            <v>812</v>
          </cell>
          <cell r="J3283" t="str">
            <v>Apparel</v>
          </cell>
          <cell r="K3283" t="str">
            <v>MNL</v>
          </cell>
          <cell r="L3283" t="str">
            <v>SS25</v>
          </cell>
          <cell r="M3283">
            <v>1274.1199999999999</v>
          </cell>
          <cell r="N3283">
            <v>212</v>
          </cell>
          <cell r="O3283">
            <v>0</v>
          </cell>
          <cell r="P3283">
            <v>0</v>
          </cell>
          <cell r="Q3283">
            <v>0</v>
          </cell>
          <cell r="R3283">
            <v>0</v>
          </cell>
          <cell r="S3283">
            <v>0</v>
          </cell>
          <cell r="T3283">
            <v>0</v>
          </cell>
          <cell r="U3283">
            <v>0</v>
          </cell>
          <cell r="V3283">
            <v>0</v>
          </cell>
          <cell r="W3283">
            <v>0</v>
          </cell>
          <cell r="X3283">
            <v>6.01</v>
          </cell>
          <cell r="Y3283">
            <v>-6.01</v>
          </cell>
          <cell r="Z3283">
            <v>0</v>
          </cell>
          <cell r="AA3283">
            <v>6.01</v>
          </cell>
          <cell r="AB3283">
            <v>0</v>
          </cell>
          <cell r="AC3283" t="str">
            <v>Mainline</v>
          </cell>
          <cell r="AD3283" t="str">
            <v>5_Male Racing</v>
          </cell>
          <cell r="AE3283" t="str">
            <v>S124</v>
          </cell>
          <cell r="AF3283" t="str">
            <v>Seasonal</v>
          </cell>
          <cell r="AG3283">
            <v>1</v>
          </cell>
          <cell r="AH3283" t="str">
            <v>&lt;N/A&gt;</v>
          </cell>
          <cell r="AI3283" t="str">
            <v>Racing</v>
          </cell>
          <cell r="AJ3283">
            <v>0</v>
          </cell>
          <cell r="AK3283">
            <v>0</v>
          </cell>
          <cell r="AL3283">
            <v>45444</v>
          </cell>
          <cell r="AM3283">
            <v>1274.1199999999999</v>
          </cell>
          <cell r="AN3283">
            <v>212</v>
          </cell>
          <cell r="AO3283">
            <v>6.01</v>
          </cell>
        </row>
        <row r="3284">
          <cell r="A3284">
            <v>87705922436</v>
          </cell>
          <cell r="B3284" t="str">
            <v>3+ Seasons Old</v>
          </cell>
          <cell r="C3284" t="str">
            <v>W060</v>
          </cell>
          <cell r="D3284" t="str">
            <v>Speedo USA Maersk</v>
          </cell>
          <cell r="E3284" t="str">
            <v>8-7705922436</v>
          </cell>
          <cell r="F3284" t="str">
            <v>THE ONE BRIEF 436</v>
          </cell>
          <cell r="G3284" t="str">
            <v>P1132</v>
          </cell>
          <cell r="H3284" t="str">
            <v>Swim Bottoms</v>
          </cell>
          <cell r="I3284" t="str">
            <v>812</v>
          </cell>
          <cell r="J3284" t="str">
            <v>Apparel</v>
          </cell>
          <cell r="K3284" t="str">
            <v>MNL</v>
          </cell>
          <cell r="L3284" t="str">
            <v>SS20</v>
          </cell>
          <cell r="M3284">
            <v>5.4</v>
          </cell>
          <cell r="N3284">
            <v>1</v>
          </cell>
          <cell r="O3284">
            <v>4.8600000000000003</v>
          </cell>
          <cell r="P3284">
            <v>0</v>
          </cell>
          <cell r="Q3284">
            <v>0</v>
          </cell>
          <cell r="R3284">
            <v>0</v>
          </cell>
          <cell r="S3284">
            <v>0</v>
          </cell>
          <cell r="T3284">
            <v>0</v>
          </cell>
          <cell r="U3284">
            <v>0</v>
          </cell>
          <cell r="V3284">
            <v>0</v>
          </cell>
          <cell r="W3284">
            <v>4.8600000000000003</v>
          </cell>
          <cell r="X3284">
            <v>5.4</v>
          </cell>
          <cell r="Y3284">
            <v>-0.54</v>
          </cell>
          <cell r="Z3284">
            <v>4.8600000000000003</v>
          </cell>
          <cell r="AA3284">
            <v>0.54</v>
          </cell>
          <cell r="AB3284">
            <v>0</v>
          </cell>
          <cell r="AC3284" t="str">
            <v>Mainline</v>
          </cell>
          <cell r="AD3284" t="str">
            <v>5_Male Racing</v>
          </cell>
          <cell r="AE3284" t="str">
            <v>S120</v>
          </cell>
          <cell r="AF3284" t="str">
            <v>Seasonal</v>
          </cell>
          <cell r="AG3284">
            <v>1</v>
          </cell>
          <cell r="AH3284" t="str">
            <v>&lt;N/A&gt;</v>
          </cell>
          <cell r="AI3284" t="str">
            <v>Racing</v>
          </cell>
          <cell r="AJ3284">
            <v>0</v>
          </cell>
          <cell r="AK3284">
            <v>0</v>
          </cell>
          <cell r="AL3284" t="str">
            <v/>
          </cell>
          <cell r="AM3284">
            <v>0.54</v>
          </cell>
          <cell r="AN3284">
            <v>1</v>
          </cell>
          <cell r="AO3284">
            <v>0.54</v>
          </cell>
        </row>
        <row r="3285">
          <cell r="A3285">
            <v>87705922439</v>
          </cell>
          <cell r="B3285" t="str">
            <v>3+ Seasons Old</v>
          </cell>
          <cell r="C3285" t="str">
            <v>W060</v>
          </cell>
          <cell r="D3285" t="str">
            <v>Speedo USA Maersk</v>
          </cell>
          <cell r="E3285" t="str">
            <v>8-7705922439</v>
          </cell>
          <cell r="F3285" t="str">
            <v>THE ONE BRIEF 439</v>
          </cell>
          <cell r="G3285" t="str">
            <v>P1132</v>
          </cell>
          <cell r="H3285" t="str">
            <v>Swim Bottoms</v>
          </cell>
          <cell r="I3285" t="str">
            <v>812</v>
          </cell>
          <cell r="J3285" t="str">
            <v>Apparel</v>
          </cell>
          <cell r="K3285" t="str">
            <v>MNL</v>
          </cell>
          <cell r="L3285" t="str">
            <v>SS20</v>
          </cell>
          <cell r="M3285">
            <v>5.4</v>
          </cell>
          <cell r="N3285">
            <v>1</v>
          </cell>
          <cell r="O3285">
            <v>4.8600000000000003</v>
          </cell>
          <cell r="P3285">
            <v>0</v>
          </cell>
          <cell r="Q3285">
            <v>0</v>
          </cell>
          <cell r="R3285">
            <v>0</v>
          </cell>
          <cell r="S3285">
            <v>0</v>
          </cell>
          <cell r="T3285">
            <v>0</v>
          </cell>
          <cell r="U3285">
            <v>0</v>
          </cell>
          <cell r="V3285">
            <v>0</v>
          </cell>
          <cell r="W3285">
            <v>4.8600000000000003</v>
          </cell>
          <cell r="X3285">
            <v>5.4</v>
          </cell>
          <cell r="Y3285">
            <v>-0.54</v>
          </cell>
          <cell r="Z3285">
            <v>4.8600000000000003</v>
          </cell>
          <cell r="AA3285">
            <v>0.54</v>
          </cell>
          <cell r="AB3285">
            <v>0</v>
          </cell>
          <cell r="AC3285" t="str">
            <v>Mainline</v>
          </cell>
          <cell r="AD3285" t="str">
            <v>5_Male Racing</v>
          </cell>
          <cell r="AE3285" t="str">
            <v>S120</v>
          </cell>
          <cell r="AF3285" t="str">
            <v>Seasonal</v>
          </cell>
          <cell r="AG3285">
            <v>1</v>
          </cell>
          <cell r="AH3285" t="str">
            <v>&lt;N/A&gt;</v>
          </cell>
          <cell r="AI3285" t="str">
            <v>Racing</v>
          </cell>
          <cell r="AJ3285">
            <v>0</v>
          </cell>
          <cell r="AK3285">
            <v>0</v>
          </cell>
          <cell r="AL3285" t="str">
            <v/>
          </cell>
          <cell r="AM3285">
            <v>0.54</v>
          </cell>
          <cell r="AN3285">
            <v>1</v>
          </cell>
          <cell r="AO3285">
            <v>0.54</v>
          </cell>
        </row>
        <row r="3286">
          <cell r="A3286">
            <v>87705922444</v>
          </cell>
          <cell r="B3286" t="str">
            <v>3+ Seasons Old</v>
          </cell>
          <cell r="C3286" t="str">
            <v>W060</v>
          </cell>
          <cell r="D3286" t="str">
            <v>Speedo USA Maersk</v>
          </cell>
          <cell r="E3286" t="str">
            <v>8-7705922444</v>
          </cell>
          <cell r="F3286" t="str">
            <v>THE ONE BRIEF 444</v>
          </cell>
          <cell r="G3286" t="str">
            <v>P1132</v>
          </cell>
          <cell r="H3286" t="str">
            <v>Swim Bottoms</v>
          </cell>
          <cell r="I3286" t="str">
            <v>812</v>
          </cell>
          <cell r="J3286" t="str">
            <v>Apparel</v>
          </cell>
          <cell r="K3286" t="str">
            <v>MNL</v>
          </cell>
          <cell r="L3286" t="str">
            <v>S120</v>
          </cell>
          <cell r="M3286">
            <v>5.4</v>
          </cell>
          <cell r="N3286">
            <v>1</v>
          </cell>
          <cell r="O3286">
            <v>4.8600000000000003</v>
          </cell>
          <cell r="P3286">
            <v>0</v>
          </cell>
          <cell r="Q3286">
            <v>0</v>
          </cell>
          <cell r="R3286">
            <v>0</v>
          </cell>
          <cell r="S3286">
            <v>0</v>
          </cell>
          <cell r="T3286">
            <v>0</v>
          </cell>
          <cell r="U3286">
            <v>0</v>
          </cell>
          <cell r="V3286">
            <v>0</v>
          </cell>
          <cell r="W3286">
            <v>4.8600000000000003</v>
          </cell>
          <cell r="X3286">
            <v>5.4</v>
          </cell>
          <cell r="Y3286">
            <v>-0.54</v>
          </cell>
          <cell r="Z3286">
            <v>4.8600000000000003</v>
          </cell>
          <cell r="AA3286">
            <v>0.54</v>
          </cell>
          <cell r="AB3286">
            <v>0</v>
          </cell>
          <cell r="AC3286" t="str">
            <v>Mainline</v>
          </cell>
          <cell r="AD3286" t="str">
            <v>5_Male Racing</v>
          </cell>
          <cell r="AE3286" t="str">
            <v>S120</v>
          </cell>
          <cell r="AF3286" t="str">
            <v>Seasonal</v>
          </cell>
          <cell r="AG3286">
            <v>1</v>
          </cell>
          <cell r="AH3286" t="str">
            <v>&lt;N/A&gt;</v>
          </cell>
          <cell r="AI3286" t="str">
            <v>Racing</v>
          </cell>
          <cell r="AJ3286">
            <v>0</v>
          </cell>
          <cell r="AK3286">
            <v>0</v>
          </cell>
          <cell r="AL3286" t="str">
            <v/>
          </cell>
          <cell r="AM3286">
            <v>0.54</v>
          </cell>
          <cell r="AN3286">
            <v>1</v>
          </cell>
          <cell r="AO3286">
            <v>0.54</v>
          </cell>
        </row>
        <row r="3287">
          <cell r="A3287">
            <v>87705922601</v>
          </cell>
          <cell r="B3287" t="str">
            <v>Current</v>
          </cell>
          <cell r="C3287" t="str">
            <v>W060</v>
          </cell>
          <cell r="D3287" t="str">
            <v>Speedo USA Maersk</v>
          </cell>
          <cell r="E3287" t="str">
            <v>8-7705922601</v>
          </cell>
          <cell r="F3287" t="str">
            <v>THE ONE BRIEF 601</v>
          </cell>
          <cell r="G3287" t="str">
            <v>P1132</v>
          </cell>
          <cell r="H3287" t="str">
            <v>Swim Bottoms</v>
          </cell>
          <cell r="I3287" t="str">
            <v>812</v>
          </cell>
          <cell r="J3287" t="str">
            <v>Apparel</v>
          </cell>
          <cell r="K3287" t="str">
            <v>MNL</v>
          </cell>
          <cell r="L3287" t="str">
            <v>SS25</v>
          </cell>
          <cell r="M3287">
            <v>1824.14</v>
          </cell>
          <cell r="N3287">
            <v>409</v>
          </cell>
          <cell r="O3287">
            <v>0</v>
          </cell>
          <cell r="P3287">
            <v>0</v>
          </cell>
          <cell r="Q3287">
            <v>0</v>
          </cell>
          <cell r="R3287">
            <v>0</v>
          </cell>
          <cell r="S3287">
            <v>0</v>
          </cell>
          <cell r="T3287">
            <v>0</v>
          </cell>
          <cell r="U3287">
            <v>0</v>
          </cell>
          <cell r="V3287">
            <v>0</v>
          </cell>
          <cell r="W3287">
            <v>0</v>
          </cell>
          <cell r="X3287">
            <v>4.46</v>
          </cell>
          <cell r="Y3287">
            <v>-4.46</v>
          </cell>
          <cell r="Z3287">
            <v>0</v>
          </cell>
          <cell r="AA3287">
            <v>4.46</v>
          </cell>
          <cell r="AB3287">
            <v>0</v>
          </cell>
          <cell r="AC3287" t="str">
            <v>Mainline</v>
          </cell>
          <cell r="AD3287" t="str">
            <v>5_Male Racing</v>
          </cell>
          <cell r="AE3287" t="str">
            <v>S124</v>
          </cell>
          <cell r="AF3287" t="str">
            <v>Seasonal</v>
          </cell>
          <cell r="AG3287">
            <v>1</v>
          </cell>
          <cell r="AH3287" t="str">
            <v>&lt;N/A&gt;</v>
          </cell>
          <cell r="AI3287" t="str">
            <v>Racing</v>
          </cell>
          <cell r="AJ3287">
            <v>0</v>
          </cell>
          <cell r="AK3287">
            <v>0</v>
          </cell>
          <cell r="AL3287">
            <v>45444</v>
          </cell>
          <cell r="AM3287">
            <v>1824.1399999999999</v>
          </cell>
          <cell r="AN3287">
            <v>409</v>
          </cell>
          <cell r="AO3287">
            <v>4.46</v>
          </cell>
        </row>
        <row r="3288">
          <cell r="A3288">
            <v>87705922608</v>
          </cell>
          <cell r="B3288" t="str">
            <v>3+ Seasons Old</v>
          </cell>
          <cell r="C3288" t="str">
            <v>W060</v>
          </cell>
          <cell r="D3288" t="str">
            <v>Speedo USA Maersk</v>
          </cell>
          <cell r="E3288" t="str">
            <v>8-7705922608</v>
          </cell>
          <cell r="F3288" t="str">
            <v>THE ONE BRIEF 608</v>
          </cell>
          <cell r="G3288" t="str">
            <v>P1132</v>
          </cell>
          <cell r="H3288" t="str">
            <v>Swim Bottoms</v>
          </cell>
          <cell r="I3288" t="str">
            <v>812</v>
          </cell>
          <cell r="J3288" t="str">
            <v>Apparel</v>
          </cell>
          <cell r="K3288" t="str">
            <v>MNL</v>
          </cell>
          <cell r="L3288" t="str">
            <v>SS20</v>
          </cell>
          <cell r="M3288">
            <v>16.2</v>
          </cell>
          <cell r="N3288">
            <v>3</v>
          </cell>
          <cell r="O3288">
            <v>14.58</v>
          </cell>
          <cell r="P3288">
            <v>0</v>
          </cell>
          <cell r="Q3288">
            <v>0</v>
          </cell>
          <cell r="R3288">
            <v>0</v>
          </cell>
          <cell r="S3288">
            <v>0</v>
          </cell>
          <cell r="T3288">
            <v>0</v>
          </cell>
          <cell r="U3288">
            <v>0</v>
          </cell>
          <cell r="V3288">
            <v>0</v>
          </cell>
          <cell r="W3288">
            <v>4.8600000000000003</v>
          </cell>
          <cell r="X3288">
            <v>5.3999999999999995</v>
          </cell>
          <cell r="Y3288">
            <v>-0.53999999999999915</v>
          </cell>
          <cell r="Z3288">
            <v>4.8600000000000003</v>
          </cell>
          <cell r="AA3288">
            <v>0.53999999999999915</v>
          </cell>
          <cell r="AB3288">
            <v>0</v>
          </cell>
          <cell r="AC3288" t="str">
            <v>Mainline</v>
          </cell>
          <cell r="AD3288" t="str">
            <v>5_Male Racing</v>
          </cell>
          <cell r="AE3288" t="str">
            <v>S120</v>
          </cell>
          <cell r="AF3288" t="str">
            <v>Seasonal</v>
          </cell>
          <cell r="AG3288">
            <v>1</v>
          </cell>
          <cell r="AH3288" t="str">
            <v>&lt;N/A&gt;</v>
          </cell>
          <cell r="AI3288" t="str">
            <v>Racing</v>
          </cell>
          <cell r="AJ3288">
            <v>0</v>
          </cell>
          <cell r="AK3288">
            <v>0</v>
          </cell>
          <cell r="AL3288" t="str">
            <v/>
          </cell>
          <cell r="AM3288">
            <v>1.6199999999999974</v>
          </cell>
          <cell r="AN3288">
            <v>3</v>
          </cell>
          <cell r="AO3288">
            <v>0.53999999999999915</v>
          </cell>
        </row>
        <row r="3289">
          <cell r="A3289">
            <v>87705922656</v>
          </cell>
          <cell r="B3289" t="str">
            <v>3+ Seasons Old</v>
          </cell>
          <cell r="C3289" t="str">
            <v>W060</v>
          </cell>
          <cell r="D3289" t="str">
            <v>Speedo USA Maersk</v>
          </cell>
          <cell r="E3289" t="str">
            <v>8-7705922656</v>
          </cell>
          <cell r="F3289" t="str">
            <v>THE ONE BRIEF 656</v>
          </cell>
          <cell r="G3289" t="str">
            <v>P1132</v>
          </cell>
          <cell r="H3289" t="str">
            <v>Swim Bottoms</v>
          </cell>
          <cell r="I3289" t="str">
            <v>812</v>
          </cell>
          <cell r="J3289" t="str">
            <v>Apparel</v>
          </cell>
          <cell r="K3289" t="str">
            <v>MNL</v>
          </cell>
          <cell r="L3289" t="str">
            <v>SS20</v>
          </cell>
          <cell r="M3289">
            <v>5.4</v>
          </cell>
          <cell r="N3289">
            <v>1</v>
          </cell>
          <cell r="O3289">
            <v>4.8600000000000003</v>
          </cell>
          <cell r="P3289">
            <v>0</v>
          </cell>
          <cell r="Q3289">
            <v>0</v>
          </cell>
          <cell r="R3289">
            <v>0</v>
          </cell>
          <cell r="S3289">
            <v>0</v>
          </cell>
          <cell r="T3289">
            <v>0</v>
          </cell>
          <cell r="U3289">
            <v>0</v>
          </cell>
          <cell r="V3289">
            <v>0</v>
          </cell>
          <cell r="W3289">
            <v>4.8600000000000003</v>
          </cell>
          <cell r="X3289">
            <v>5.4</v>
          </cell>
          <cell r="Y3289">
            <v>-0.54</v>
          </cell>
          <cell r="Z3289">
            <v>4.8600000000000003</v>
          </cell>
          <cell r="AA3289">
            <v>0.54</v>
          </cell>
          <cell r="AB3289">
            <v>0</v>
          </cell>
          <cell r="AC3289" t="str">
            <v>Mainline</v>
          </cell>
          <cell r="AD3289" t="str">
            <v>5_Male Racing</v>
          </cell>
          <cell r="AE3289" t="str">
            <v>S120</v>
          </cell>
          <cell r="AF3289" t="str">
            <v>Seasonal</v>
          </cell>
          <cell r="AG3289">
            <v>1</v>
          </cell>
          <cell r="AH3289" t="str">
            <v>&lt;N/A&gt;</v>
          </cell>
          <cell r="AI3289" t="str">
            <v>Racing</v>
          </cell>
          <cell r="AJ3289">
            <v>0</v>
          </cell>
          <cell r="AK3289">
            <v>0</v>
          </cell>
          <cell r="AL3289" t="str">
            <v/>
          </cell>
          <cell r="AM3289">
            <v>0.54</v>
          </cell>
          <cell r="AN3289">
            <v>1</v>
          </cell>
          <cell r="AO3289">
            <v>0.54</v>
          </cell>
        </row>
        <row r="3290">
          <cell r="A3290">
            <v>87705922691</v>
          </cell>
          <cell r="B3290" t="str">
            <v>3+ Seasons Old</v>
          </cell>
          <cell r="C3290" t="str">
            <v>W060</v>
          </cell>
          <cell r="D3290" t="str">
            <v>Speedo USA Maersk</v>
          </cell>
          <cell r="E3290" t="str">
            <v>8-7705922691</v>
          </cell>
          <cell r="F3290" t="str">
            <v>THE ONE BRIEF 691</v>
          </cell>
          <cell r="G3290" t="str">
            <v>P1132</v>
          </cell>
          <cell r="H3290" t="str">
            <v>Swim Bottoms</v>
          </cell>
          <cell r="I3290" t="str">
            <v>812</v>
          </cell>
          <cell r="J3290" t="str">
            <v>Apparel</v>
          </cell>
          <cell r="K3290" t="str">
            <v>MNL</v>
          </cell>
          <cell r="L3290" t="str">
            <v>AW19</v>
          </cell>
          <cell r="M3290">
            <v>5.52</v>
          </cell>
          <cell r="N3290">
            <v>1</v>
          </cell>
          <cell r="O3290">
            <v>4.968</v>
          </cell>
          <cell r="P3290">
            <v>0</v>
          </cell>
          <cell r="Q3290">
            <v>0</v>
          </cell>
          <cell r="R3290">
            <v>0</v>
          </cell>
          <cell r="S3290">
            <v>0</v>
          </cell>
          <cell r="T3290">
            <v>0</v>
          </cell>
          <cell r="U3290">
            <v>0</v>
          </cell>
          <cell r="V3290">
            <v>0</v>
          </cell>
          <cell r="W3290">
            <v>4.968</v>
          </cell>
          <cell r="X3290">
            <v>5.52</v>
          </cell>
          <cell r="Y3290">
            <v>-0.5519999999999996</v>
          </cell>
          <cell r="Z3290">
            <v>4.968</v>
          </cell>
          <cell r="AA3290">
            <v>0.5519999999999996</v>
          </cell>
          <cell r="AB3290">
            <v>0</v>
          </cell>
          <cell r="AC3290" t="str">
            <v>Mainline</v>
          </cell>
          <cell r="AD3290" t="str">
            <v>5_Male Racing</v>
          </cell>
          <cell r="AE3290" t="str">
            <v>S219</v>
          </cell>
          <cell r="AF3290" t="str">
            <v>Seasonal</v>
          </cell>
          <cell r="AG3290">
            <v>1</v>
          </cell>
          <cell r="AH3290" t="str">
            <v>&lt;N/A&gt;</v>
          </cell>
          <cell r="AI3290" t="str">
            <v>Racing</v>
          </cell>
          <cell r="AJ3290">
            <v>0</v>
          </cell>
          <cell r="AK3290">
            <v>0</v>
          </cell>
          <cell r="AL3290" t="str">
            <v/>
          </cell>
          <cell r="AM3290">
            <v>0.5519999999999996</v>
          </cell>
          <cell r="AN3290">
            <v>1</v>
          </cell>
          <cell r="AO3290">
            <v>0.5519999999999996</v>
          </cell>
        </row>
        <row r="3291">
          <cell r="A3291">
            <v>87713021449</v>
          </cell>
          <cell r="B3291" t="str">
            <v>1 Season Old</v>
          </cell>
          <cell r="C3291" t="str">
            <v>W060</v>
          </cell>
          <cell r="D3291" t="str">
            <v>Speedo USA Maersk</v>
          </cell>
          <cell r="E3291" t="str">
            <v>8-7713021449</v>
          </cell>
          <cell r="F3291" t="str">
            <v>INFINITY SPLICE 1PC 449</v>
          </cell>
          <cell r="G3291" t="str">
            <v>P1122</v>
          </cell>
          <cell r="H3291" t="str">
            <v>One-Piece</v>
          </cell>
          <cell r="I3291" t="str">
            <v>812</v>
          </cell>
          <cell r="J3291" t="str">
            <v>Apparel</v>
          </cell>
          <cell r="K3291" t="str">
            <v>MNL</v>
          </cell>
          <cell r="L3291" t="str">
            <v>SS24</v>
          </cell>
          <cell r="M3291">
            <v>5.59</v>
          </cell>
          <cell r="N3291">
            <v>1</v>
          </cell>
          <cell r="O3291">
            <v>2.2360000000000002</v>
          </cell>
          <cell r="P3291">
            <v>1.3539999999999996</v>
          </cell>
          <cell r="Q3291">
            <v>0</v>
          </cell>
          <cell r="R3291">
            <v>0</v>
          </cell>
          <cell r="S3291">
            <v>-3.59</v>
          </cell>
          <cell r="T3291">
            <v>1</v>
          </cell>
          <cell r="U3291">
            <v>-3.59</v>
          </cell>
          <cell r="V3291">
            <v>0</v>
          </cell>
          <cell r="W3291">
            <v>3.59</v>
          </cell>
          <cell r="X3291">
            <v>5.59</v>
          </cell>
          <cell r="Y3291">
            <v>-2</v>
          </cell>
          <cell r="Z3291">
            <v>3.59</v>
          </cell>
          <cell r="AA3291">
            <v>2</v>
          </cell>
          <cell r="AB3291">
            <v>0</v>
          </cell>
          <cell r="AC3291" t="str">
            <v>Mainline</v>
          </cell>
          <cell r="AD3291" t="str">
            <v>13_Girls 0-6X</v>
          </cell>
          <cell r="AE3291" t="str">
            <v>S124</v>
          </cell>
          <cell r="AF3291" t="str">
            <v>Seasonal</v>
          </cell>
          <cell r="AG3291">
            <v>1</v>
          </cell>
          <cell r="AH3291" t="str">
            <v>Release May 23</v>
          </cell>
          <cell r="AI3291" t="str">
            <v>Kids</v>
          </cell>
          <cell r="AJ3291">
            <v>0</v>
          </cell>
          <cell r="AK3291">
            <v>0</v>
          </cell>
          <cell r="AL3291">
            <v>45627</v>
          </cell>
          <cell r="AM3291">
            <v>2</v>
          </cell>
          <cell r="AN3291">
            <v>1</v>
          </cell>
          <cell r="AO3291">
            <v>2</v>
          </cell>
        </row>
        <row r="3292">
          <cell r="A3292">
            <v>8771302400008</v>
          </cell>
          <cell r="B3292" t="str">
            <v>1 Season Old</v>
          </cell>
          <cell r="C3292" t="str">
            <v>W060</v>
          </cell>
          <cell r="D3292" t="str">
            <v>Speedo USA Maersk</v>
          </cell>
          <cell r="E3292" t="str">
            <v>8-771302400008</v>
          </cell>
          <cell r="F3292" t="str">
            <v>PRNTD TDDLR SNPST 1 110</v>
          </cell>
          <cell r="G3292" t="str">
            <v>P1122</v>
          </cell>
          <cell r="H3292" t="str">
            <v>One-Piece</v>
          </cell>
          <cell r="I3292" t="str">
            <v>812</v>
          </cell>
          <cell r="J3292" t="str">
            <v>Apparel</v>
          </cell>
          <cell r="K3292" t="str">
            <v>MNL</v>
          </cell>
          <cell r="L3292" t="str">
            <v>SS24</v>
          </cell>
          <cell r="M3292">
            <v>1407.16</v>
          </cell>
          <cell r="N3292">
            <v>254</v>
          </cell>
          <cell r="O3292">
            <v>562.86400000000003</v>
          </cell>
          <cell r="P3292">
            <v>0</v>
          </cell>
          <cell r="Q3292">
            <v>0</v>
          </cell>
          <cell r="R3292">
            <v>0</v>
          </cell>
          <cell r="S3292">
            <v>0</v>
          </cell>
          <cell r="T3292">
            <v>0</v>
          </cell>
          <cell r="U3292">
            <v>0</v>
          </cell>
          <cell r="V3292">
            <v>0</v>
          </cell>
          <cell r="W3292">
            <v>1.1080000000000001</v>
          </cell>
          <cell r="X3292">
            <v>5.54</v>
          </cell>
          <cell r="Y3292">
            <v>-4.4320000000000004</v>
          </cell>
          <cell r="Z3292">
            <v>2.2160000000000002</v>
          </cell>
          <cell r="AA3292">
            <v>3.3239999999999998</v>
          </cell>
          <cell r="AB3292">
            <v>1.1080000000000001</v>
          </cell>
          <cell r="AC3292" t="str">
            <v>Mainline</v>
          </cell>
          <cell r="AD3292" t="str">
            <v>13_Girls 0-6X</v>
          </cell>
          <cell r="AE3292" t="str">
            <v>S124</v>
          </cell>
          <cell r="AF3292" t="str">
            <v>Seasonal</v>
          </cell>
          <cell r="AG3292">
            <v>1</v>
          </cell>
          <cell r="AH3292" t="str">
            <v>&lt;N/A&gt;</v>
          </cell>
          <cell r="AI3292" t="str">
            <v>Kids</v>
          </cell>
          <cell r="AJ3292">
            <v>0</v>
          </cell>
          <cell r="AK3292" t="str">
            <v>S1 2024</v>
          </cell>
          <cell r="AL3292">
            <v>45444</v>
          </cell>
          <cell r="AM3292">
            <v>844.29599999999994</v>
          </cell>
          <cell r="AN3292">
            <v>254</v>
          </cell>
          <cell r="AO3292">
            <v>3.3239999999999998</v>
          </cell>
        </row>
        <row r="3293">
          <cell r="A3293">
            <v>8771302401101</v>
          </cell>
          <cell r="B3293" t="str">
            <v>3 Seasons Old</v>
          </cell>
          <cell r="C3293" t="str">
            <v>W060</v>
          </cell>
          <cell r="D3293" t="str">
            <v>Speedo USA Maersk</v>
          </cell>
          <cell r="E3293" t="str">
            <v>8-771302401101</v>
          </cell>
          <cell r="F3293" t="str">
            <v>PRNTD TDDLR SNPST 1 500</v>
          </cell>
          <cell r="G3293" t="str">
            <v>P1122</v>
          </cell>
          <cell r="H3293" t="str">
            <v>One-Piece</v>
          </cell>
          <cell r="I3293" t="str">
            <v>812</v>
          </cell>
          <cell r="J3293" t="str">
            <v>Apparel</v>
          </cell>
          <cell r="K3293" t="str">
            <v>MNL</v>
          </cell>
          <cell r="L3293" t="str">
            <v>SS23</v>
          </cell>
          <cell r="M3293">
            <v>12.3</v>
          </cell>
          <cell r="N3293">
            <v>2</v>
          </cell>
          <cell r="O3293">
            <v>11.07</v>
          </cell>
          <cell r="P3293">
            <v>0</v>
          </cell>
          <cell r="Q3293">
            <v>0</v>
          </cell>
          <cell r="R3293">
            <v>0</v>
          </cell>
          <cell r="S3293">
            <v>-4.1500000000000004</v>
          </cell>
          <cell r="T3293">
            <v>2</v>
          </cell>
          <cell r="U3293">
            <v>-8.3000000000000007</v>
          </cell>
          <cell r="V3293">
            <v>0</v>
          </cell>
          <cell r="W3293">
            <v>4.1500000000000004</v>
          </cell>
          <cell r="X3293">
            <v>6.15</v>
          </cell>
          <cell r="Y3293">
            <v>-2</v>
          </cell>
          <cell r="Z3293">
            <v>5.5350000000000001</v>
          </cell>
          <cell r="AA3293">
            <v>0.61500000000000021</v>
          </cell>
          <cell r="AB3293">
            <v>1.3849999999999998</v>
          </cell>
          <cell r="AC3293" t="str">
            <v>Mainline</v>
          </cell>
          <cell r="AD3293" t="str">
            <v>13_Girls 0-6X</v>
          </cell>
          <cell r="AE3293" t="str">
            <v>S123</v>
          </cell>
          <cell r="AF3293" t="str">
            <v>Seasonal</v>
          </cell>
          <cell r="AG3293">
            <v>1</v>
          </cell>
          <cell r="AH3293" t="str">
            <v>Release 10-19-23</v>
          </cell>
          <cell r="AI3293" t="str">
            <v>Kids</v>
          </cell>
          <cell r="AJ3293">
            <v>0</v>
          </cell>
          <cell r="AK3293">
            <v>0</v>
          </cell>
          <cell r="AL3293">
            <v>45078</v>
          </cell>
          <cell r="AM3293">
            <v>1.2300000000000004</v>
          </cell>
          <cell r="AN3293">
            <v>2</v>
          </cell>
          <cell r="AO3293">
            <v>0.61500000000000021</v>
          </cell>
        </row>
        <row r="3294">
          <cell r="A3294">
            <v>8771302401366</v>
          </cell>
          <cell r="B3294" t="str">
            <v>Expiring</v>
          </cell>
          <cell r="C3294" t="str">
            <v>W060</v>
          </cell>
          <cell r="D3294" t="str">
            <v>Speedo USA Maersk</v>
          </cell>
          <cell r="E3294" t="str">
            <v>8-771302401366</v>
          </cell>
          <cell r="F3294" t="str">
            <v>PRNTD TDDLR SNPST 1 540</v>
          </cell>
          <cell r="G3294" t="str">
            <v>P1122</v>
          </cell>
          <cell r="H3294" t="str">
            <v>One-Piece</v>
          </cell>
          <cell r="I3294" t="str">
            <v>812</v>
          </cell>
          <cell r="J3294" t="str">
            <v>Apparel</v>
          </cell>
          <cell r="K3294" t="str">
            <v>MNL</v>
          </cell>
          <cell r="L3294" t="str">
            <v>AW24</v>
          </cell>
          <cell r="M3294">
            <v>82.65</v>
          </cell>
          <cell r="N3294">
            <v>15</v>
          </cell>
          <cell r="O3294">
            <v>16.53</v>
          </cell>
          <cell r="P3294">
            <v>0</v>
          </cell>
          <cell r="Q3294">
            <v>0</v>
          </cell>
          <cell r="R3294">
            <v>0</v>
          </cell>
          <cell r="S3294">
            <v>0</v>
          </cell>
          <cell r="T3294">
            <v>0</v>
          </cell>
          <cell r="U3294">
            <v>0</v>
          </cell>
          <cell r="V3294">
            <v>0</v>
          </cell>
          <cell r="W3294">
            <v>0</v>
          </cell>
          <cell r="X3294">
            <v>5.5100000000000007</v>
          </cell>
          <cell r="Y3294">
            <v>-5.5100000000000007</v>
          </cell>
          <cell r="Z3294">
            <v>1.1020000000000001</v>
          </cell>
          <cell r="AA3294">
            <v>4.4080000000000004</v>
          </cell>
          <cell r="AB3294">
            <v>1.1020000000000001</v>
          </cell>
          <cell r="AC3294" t="str">
            <v>Mainline</v>
          </cell>
          <cell r="AD3294" t="str">
            <v>13_Girls 0-6X</v>
          </cell>
          <cell r="AE3294" t="str">
            <v>S224</v>
          </cell>
          <cell r="AF3294" t="str">
            <v>Seasonal</v>
          </cell>
          <cell r="AG3294">
            <v>1</v>
          </cell>
          <cell r="AH3294" t="str">
            <v>&lt;N/A&gt;</v>
          </cell>
          <cell r="AI3294" t="str">
            <v>Kids</v>
          </cell>
          <cell r="AJ3294">
            <v>0</v>
          </cell>
          <cell r="AK3294">
            <v>0</v>
          </cell>
          <cell r="AL3294">
            <v>45292</v>
          </cell>
          <cell r="AM3294">
            <v>66.12</v>
          </cell>
          <cell r="AN3294">
            <v>15</v>
          </cell>
          <cell r="AO3294">
            <v>4.4080000000000004</v>
          </cell>
        </row>
        <row r="3295">
          <cell r="A3295">
            <v>87713024331</v>
          </cell>
          <cell r="B3295" t="str">
            <v>3+ Seasons Old</v>
          </cell>
          <cell r="C3295" t="str">
            <v>W060</v>
          </cell>
          <cell r="D3295" t="str">
            <v>Speedo USA Maersk</v>
          </cell>
          <cell r="E3295" t="str">
            <v>8-7713024331</v>
          </cell>
          <cell r="F3295" t="str">
            <v>TODDLER PRINTED SNAP 331</v>
          </cell>
          <cell r="G3295" t="str">
            <v>P1122</v>
          </cell>
          <cell r="H3295" t="str">
            <v>One-Piece</v>
          </cell>
          <cell r="I3295" t="str">
            <v>812</v>
          </cell>
          <cell r="J3295" t="str">
            <v>Apparel</v>
          </cell>
          <cell r="K3295" t="str">
            <v>MNL</v>
          </cell>
          <cell r="L3295" t="str">
            <v>AW22</v>
          </cell>
          <cell r="M3295">
            <v>11.4</v>
          </cell>
          <cell r="N3295">
            <v>2</v>
          </cell>
          <cell r="O3295">
            <v>10.26</v>
          </cell>
          <cell r="P3295">
            <v>0</v>
          </cell>
          <cell r="Q3295">
            <v>0</v>
          </cell>
          <cell r="R3295">
            <v>0</v>
          </cell>
          <cell r="S3295">
            <v>0</v>
          </cell>
          <cell r="T3295">
            <v>0</v>
          </cell>
          <cell r="U3295">
            <v>0</v>
          </cell>
          <cell r="V3295">
            <v>0</v>
          </cell>
          <cell r="W3295">
            <v>5.13</v>
          </cell>
          <cell r="X3295">
            <v>5.7</v>
          </cell>
          <cell r="Y3295">
            <v>-0.57000000000000028</v>
          </cell>
          <cell r="Z3295">
            <v>5.13</v>
          </cell>
          <cell r="AA3295">
            <v>0.57000000000000028</v>
          </cell>
          <cell r="AB3295">
            <v>0</v>
          </cell>
          <cell r="AC3295" t="str">
            <v>Mainline</v>
          </cell>
          <cell r="AD3295" t="str">
            <v>13_Girls 0-6X</v>
          </cell>
          <cell r="AE3295" t="str">
            <v>S222</v>
          </cell>
          <cell r="AF3295" t="str">
            <v>Core</v>
          </cell>
          <cell r="AG3295">
            <v>1</v>
          </cell>
          <cell r="AH3295" t="str">
            <v>&lt;N/A&gt;</v>
          </cell>
          <cell r="AI3295" t="str">
            <v>Kids</v>
          </cell>
          <cell r="AJ3295">
            <v>0</v>
          </cell>
          <cell r="AK3295">
            <v>0</v>
          </cell>
          <cell r="AL3295" t="str">
            <v/>
          </cell>
          <cell r="AM3295">
            <v>1.1400000000000006</v>
          </cell>
          <cell r="AN3295">
            <v>2</v>
          </cell>
          <cell r="AO3295">
            <v>0.57000000000000028</v>
          </cell>
        </row>
        <row r="3296">
          <cell r="A3296">
            <v>87713024332</v>
          </cell>
          <cell r="B3296" t="str">
            <v>3+ Seasons Old</v>
          </cell>
          <cell r="C3296" t="str">
            <v>W060</v>
          </cell>
          <cell r="D3296" t="str">
            <v>Speedo USA Maersk</v>
          </cell>
          <cell r="E3296" t="str">
            <v>8-7713024332</v>
          </cell>
          <cell r="F3296" t="str">
            <v>TODDLER PRINTED SNAP 332</v>
          </cell>
          <cell r="G3296" t="str">
            <v>P1122</v>
          </cell>
          <cell r="H3296" t="str">
            <v>One-Piece</v>
          </cell>
          <cell r="I3296" t="str">
            <v>812</v>
          </cell>
          <cell r="J3296" t="str">
            <v>Apparel</v>
          </cell>
          <cell r="K3296" t="str">
            <v>MNL</v>
          </cell>
          <cell r="L3296" t="str">
            <v>SS22</v>
          </cell>
          <cell r="M3296">
            <v>541.5</v>
          </cell>
          <cell r="N3296">
            <v>95</v>
          </cell>
          <cell r="O3296">
            <v>487.35</v>
          </cell>
          <cell r="P3296">
            <v>0</v>
          </cell>
          <cell r="Q3296">
            <v>0</v>
          </cell>
          <cell r="R3296">
            <v>0</v>
          </cell>
          <cell r="S3296">
            <v>-3.7</v>
          </cell>
          <cell r="T3296">
            <v>95</v>
          </cell>
          <cell r="U3296">
            <v>-351.5</v>
          </cell>
          <cell r="V3296">
            <v>0</v>
          </cell>
          <cell r="W3296">
            <v>5.13</v>
          </cell>
          <cell r="X3296">
            <v>5.7</v>
          </cell>
          <cell r="Y3296">
            <v>-0.57000000000000028</v>
          </cell>
          <cell r="Z3296">
            <v>5.13</v>
          </cell>
          <cell r="AA3296">
            <v>0.57000000000000028</v>
          </cell>
          <cell r="AB3296">
            <v>0</v>
          </cell>
          <cell r="AC3296" t="str">
            <v>Mainline</v>
          </cell>
          <cell r="AD3296" t="str">
            <v>13_Girls 0-6X</v>
          </cell>
          <cell r="AE3296" t="str">
            <v>S122</v>
          </cell>
          <cell r="AF3296" t="str">
            <v>Core</v>
          </cell>
          <cell r="AG3296">
            <v>1</v>
          </cell>
          <cell r="AH3296" t="str">
            <v>Release 10-19-23</v>
          </cell>
          <cell r="AI3296" t="str">
            <v>Kids</v>
          </cell>
          <cell r="AJ3296">
            <v>0</v>
          </cell>
          <cell r="AK3296">
            <v>0</v>
          </cell>
          <cell r="AL3296" t="str">
            <v/>
          </cell>
          <cell r="AM3296">
            <v>54.150000000000027</v>
          </cell>
          <cell r="AN3296">
            <v>95</v>
          </cell>
          <cell r="AO3296">
            <v>0.57000000000000028</v>
          </cell>
        </row>
        <row r="3297">
          <cell r="A3297">
            <v>87713024401</v>
          </cell>
          <cell r="B3297" t="str">
            <v>3+ Seasons Old</v>
          </cell>
          <cell r="C3297" t="str">
            <v>W060</v>
          </cell>
          <cell r="D3297" t="str">
            <v>Speedo USA Maersk</v>
          </cell>
          <cell r="E3297" t="str">
            <v>8-7713024401</v>
          </cell>
          <cell r="F3297" t="str">
            <v>TODDLER PRINTED SNAP 401</v>
          </cell>
          <cell r="G3297" t="str">
            <v>P1122</v>
          </cell>
          <cell r="H3297" t="str">
            <v>One-Piece</v>
          </cell>
          <cell r="I3297" t="str">
            <v>812</v>
          </cell>
          <cell r="J3297" t="str">
            <v>Apparel</v>
          </cell>
          <cell r="K3297" t="str">
            <v>MNL</v>
          </cell>
          <cell r="L3297" t="str">
            <v>AW22</v>
          </cell>
          <cell r="M3297">
            <v>11.4</v>
          </cell>
          <cell r="N3297">
            <v>2</v>
          </cell>
          <cell r="O3297">
            <v>10.26</v>
          </cell>
          <cell r="P3297">
            <v>0</v>
          </cell>
          <cell r="Q3297">
            <v>0</v>
          </cell>
          <cell r="R3297">
            <v>0</v>
          </cell>
          <cell r="S3297">
            <v>0</v>
          </cell>
          <cell r="T3297">
            <v>0</v>
          </cell>
          <cell r="U3297">
            <v>0</v>
          </cell>
          <cell r="V3297">
            <v>0</v>
          </cell>
          <cell r="W3297">
            <v>5.13</v>
          </cell>
          <cell r="X3297">
            <v>5.7</v>
          </cell>
          <cell r="Y3297">
            <v>-0.57000000000000028</v>
          </cell>
          <cell r="Z3297">
            <v>5.13</v>
          </cell>
          <cell r="AA3297">
            <v>0.57000000000000028</v>
          </cell>
          <cell r="AB3297">
            <v>0</v>
          </cell>
          <cell r="AC3297" t="str">
            <v>Mainline</v>
          </cell>
          <cell r="AD3297" t="str">
            <v>13_Girls 0-6X</v>
          </cell>
          <cell r="AE3297" t="str">
            <v>S222</v>
          </cell>
          <cell r="AF3297" t="str">
            <v>Core</v>
          </cell>
          <cell r="AG3297">
            <v>1</v>
          </cell>
          <cell r="AH3297" t="str">
            <v>&lt;N/A&gt;</v>
          </cell>
          <cell r="AI3297" t="str">
            <v>Kids</v>
          </cell>
          <cell r="AJ3297">
            <v>0</v>
          </cell>
          <cell r="AK3297">
            <v>0</v>
          </cell>
          <cell r="AL3297" t="str">
            <v/>
          </cell>
          <cell r="AM3297">
            <v>1.1400000000000006</v>
          </cell>
          <cell r="AN3297">
            <v>2</v>
          </cell>
          <cell r="AO3297">
            <v>0.57000000000000028</v>
          </cell>
        </row>
        <row r="3298">
          <cell r="A3298">
            <v>87713024510</v>
          </cell>
          <cell r="B3298" t="str">
            <v>Expiring</v>
          </cell>
          <cell r="C3298" t="str">
            <v>W060</v>
          </cell>
          <cell r="D3298" t="str">
            <v>Speedo USA Maersk</v>
          </cell>
          <cell r="E3298" t="str">
            <v>8-7713024510</v>
          </cell>
          <cell r="F3298" t="str">
            <v>TODDLER PRINTED SNAP 510</v>
          </cell>
          <cell r="G3298" t="str">
            <v>P1122</v>
          </cell>
          <cell r="H3298" t="str">
            <v>One-Piece</v>
          </cell>
          <cell r="I3298" t="str">
            <v>812</v>
          </cell>
          <cell r="J3298" t="str">
            <v>Apparel</v>
          </cell>
          <cell r="K3298" t="str">
            <v>MNL</v>
          </cell>
          <cell r="L3298" t="str">
            <v>AW24</v>
          </cell>
          <cell r="M3298">
            <v>93.16</v>
          </cell>
          <cell r="N3298">
            <v>17</v>
          </cell>
          <cell r="O3298">
            <v>18.632000000000001</v>
          </cell>
          <cell r="P3298">
            <v>0</v>
          </cell>
          <cell r="Q3298">
            <v>0</v>
          </cell>
          <cell r="R3298">
            <v>0</v>
          </cell>
          <cell r="S3298">
            <v>0</v>
          </cell>
          <cell r="T3298">
            <v>0</v>
          </cell>
          <cell r="U3298">
            <v>0</v>
          </cell>
          <cell r="V3298">
            <v>0</v>
          </cell>
          <cell r="W3298">
            <v>0</v>
          </cell>
          <cell r="X3298">
            <v>5.4799999999999995</v>
          </cell>
          <cell r="Y3298">
            <v>-5.4799999999999995</v>
          </cell>
          <cell r="Z3298">
            <v>1.0960000000000001</v>
          </cell>
          <cell r="AA3298">
            <v>4.3839999999999995</v>
          </cell>
          <cell r="AB3298">
            <v>1.0960000000000001</v>
          </cell>
          <cell r="AC3298" t="str">
            <v>Mainline</v>
          </cell>
          <cell r="AD3298" t="str">
            <v>13_Girls 0-6X</v>
          </cell>
          <cell r="AE3298" t="str">
            <v>S224</v>
          </cell>
          <cell r="AF3298" t="str">
            <v>Seasonal</v>
          </cell>
          <cell r="AG3298">
            <v>1</v>
          </cell>
          <cell r="AH3298" t="str">
            <v>&lt;N/A&gt;</v>
          </cell>
          <cell r="AI3298" t="str">
            <v>Kids</v>
          </cell>
          <cell r="AJ3298">
            <v>0</v>
          </cell>
          <cell r="AK3298">
            <v>0</v>
          </cell>
          <cell r="AL3298">
            <v>45323</v>
          </cell>
          <cell r="AM3298">
            <v>74.527999999999992</v>
          </cell>
          <cell r="AN3298">
            <v>17</v>
          </cell>
          <cell r="AO3298">
            <v>4.3839999999999995</v>
          </cell>
        </row>
        <row r="3299">
          <cell r="A3299">
            <v>87713026501</v>
          </cell>
          <cell r="B3299" t="str">
            <v>3 Seasons Old</v>
          </cell>
          <cell r="C3299" t="str">
            <v>W060</v>
          </cell>
          <cell r="D3299" t="str">
            <v>Speedo USA Maersk</v>
          </cell>
          <cell r="E3299" t="str">
            <v>8-7713026501</v>
          </cell>
          <cell r="F3299" t="str">
            <v>4-6 PRINTED SPORT SP 501</v>
          </cell>
          <cell r="G3299" t="str">
            <v>P1122</v>
          </cell>
          <cell r="H3299" t="str">
            <v>One-Piece</v>
          </cell>
          <cell r="I3299" t="str">
            <v>812</v>
          </cell>
          <cell r="J3299" t="str">
            <v>Apparel</v>
          </cell>
          <cell r="K3299" t="str">
            <v>MNL</v>
          </cell>
          <cell r="L3299" t="str">
            <v>SS23</v>
          </cell>
          <cell r="M3299">
            <v>17.670000000000002</v>
          </cell>
          <cell r="N3299">
            <v>3</v>
          </cell>
          <cell r="O3299">
            <v>15.903000000000002</v>
          </cell>
          <cell r="P3299">
            <v>0</v>
          </cell>
          <cell r="Q3299">
            <v>0</v>
          </cell>
          <cell r="R3299">
            <v>0</v>
          </cell>
          <cell r="S3299">
            <v>0</v>
          </cell>
          <cell r="T3299">
            <v>3</v>
          </cell>
          <cell r="U3299">
            <v>0</v>
          </cell>
          <cell r="V3299">
            <v>0</v>
          </cell>
          <cell r="W3299">
            <v>3.8285000000000005</v>
          </cell>
          <cell r="X3299">
            <v>5.8900000000000006</v>
          </cell>
          <cell r="Y3299">
            <v>-2.0615000000000001</v>
          </cell>
          <cell r="Z3299">
            <v>5.301000000000001</v>
          </cell>
          <cell r="AA3299">
            <v>0.58899999999999952</v>
          </cell>
          <cell r="AB3299">
            <v>1.4725000000000006</v>
          </cell>
          <cell r="AC3299" t="str">
            <v>Mainline</v>
          </cell>
          <cell r="AD3299" t="str">
            <v>13_Girls 0-6X</v>
          </cell>
          <cell r="AE3299" t="str">
            <v>S123</v>
          </cell>
          <cell r="AF3299" t="str">
            <v>Seasonal</v>
          </cell>
          <cell r="AG3299">
            <v>1</v>
          </cell>
          <cell r="AH3299" t="str">
            <v>Release 10-19-23</v>
          </cell>
          <cell r="AI3299" t="str">
            <v>Kids</v>
          </cell>
          <cell r="AJ3299">
            <v>0</v>
          </cell>
          <cell r="AK3299">
            <v>0</v>
          </cell>
          <cell r="AL3299">
            <v>45078</v>
          </cell>
          <cell r="AM3299">
            <v>1.7669999999999986</v>
          </cell>
          <cell r="AN3299">
            <v>3</v>
          </cell>
          <cell r="AO3299">
            <v>0.58899999999999952</v>
          </cell>
        </row>
        <row r="3300">
          <cell r="A3300">
            <v>87713028440</v>
          </cell>
          <cell r="B3300" t="str">
            <v>1 Season Old</v>
          </cell>
          <cell r="C3300" t="str">
            <v>W060</v>
          </cell>
          <cell r="D3300" t="str">
            <v>Speedo USA Maersk</v>
          </cell>
          <cell r="E3300" t="str">
            <v>8-7713028440</v>
          </cell>
          <cell r="F3300" t="str">
            <v>4-6 L/S RASHGUARD SE 440</v>
          </cell>
          <cell r="G3300" t="str">
            <v>P1137</v>
          </cell>
          <cell r="H3300" t="str">
            <v>Two-Piece</v>
          </cell>
          <cell r="I3300" t="str">
            <v>812</v>
          </cell>
          <cell r="J3300" t="str">
            <v>Apparel</v>
          </cell>
          <cell r="K3300" t="str">
            <v>MNL</v>
          </cell>
          <cell r="L3300" t="str">
            <v>SS24</v>
          </cell>
          <cell r="M3300">
            <v>23.94</v>
          </cell>
          <cell r="N3300">
            <v>3</v>
          </cell>
          <cell r="O3300">
            <v>9.5760000000000005</v>
          </cell>
          <cell r="P3300">
            <v>8.3639999999999972</v>
          </cell>
          <cell r="Q3300">
            <v>0</v>
          </cell>
          <cell r="R3300">
            <v>0</v>
          </cell>
          <cell r="S3300">
            <v>-5.9799999999999995</v>
          </cell>
          <cell r="T3300">
            <v>3</v>
          </cell>
          <cell r="U3300">
            <v>-17.939999999999998</v>
          </cell>
          <cell r="V3300">
            <v>0</v>
          </cell>
          <cell r="W3300">
            <v>5.9799999999999995</v>
          </cell>
          <cell r="X3300">
            <v>7.98</v>
          </cell>
          <cell r="Y3300">
            <v>-2.0000000000000009</v>
          </cell>
          <cell r="Z3300">
            <v>5.9799999999999995</v>
          </cell>
          <cell r="AA3300">
            <v>2.0000000000000009</v>
          </cell>
          <cell r="AB3300">
            <v>0</v>
          </cell>
          <cell r="AC3300" t="str">
            <v>Mainline</v>
          </cell>
          <cell r="AD3300" t="str">
            <v>13_Girls 0-6X</v>
          </cell>
          <cell r="AE3300" t="str">
            <v>S124</v>
          </cell>
          <cell r="AF3300" t="str">
            <v>Seasonal</v>
          </cell>
          <cell r="AG3300">
            <v>1</v>
          </cell>
          <cell r="AH3300" t="str">
            <v>At Once</v>
          </cell>
          <cell r="AI3300" t="str">
            <v>Kids</v>
          </cell>
          <cell r="AJ3300">
            <v>0</v>
          </cell>
          <cell r="AK3300">
            <v>0</v>
          </cell>
          <cell r="AL3300">
            <v>45323</v>
          </cell>
          <cell r="AM3300">
            <v>6.0000000000000027</v>
          </cell>
          <cell r="AN3300">
            <v>3</v>
          </cell>
          <cell r="AO3300">
            <v>2.0000000000000009</v>
          </cell>
        </row>
        <row r="3301">
          <cell r="A3301">
            <v>8771302901366</v>
          </cell>
          <cell r="B3301" t="str">
            <v>Current</v>
          </cell>
          <cell r="C3301" t="str">
            <v>W060</v>
          </cell>
          <cell r="D3301" t="str">
            <v>Speedo USA Maersk</v>
          </cell>
          <cell r="E3301" t="str">
            <v>8-771302901366</v>
          </cell>
          <cell r="F3301" t="str">
            <v>TDDLR L/S RSHGRD ST 540</v>
          </cell>
          <cell r="G3301" t="str">
            <v>P1137</v>
          </cell>
          <cell r="H3301" t="str">
            <v>Two-Piece</v>
          </cell>
          <cell r="I3301" t="str">
            <v>812</v>
          </cell>
          <cell r="J3301" t="str">
            <v>Apparel</v>
          </cell>
          <cell r="K3301" t="str">
            <v>MNL</v>
          </cell>
          <cell r="L3301" t="str">
            <v>SS25</v>
          </cell>
          <cell r="M3301">
            <v>250.95</v>
          </cell>
          <cell r="N3301">
            <v>35</v>
          </cell>
          <cell r="O3301">
            <v>0</v>
          </cell>
          <cell r="P3301">
            <v>180.94999999999996</v>
          </cell>
          <cell r="Q3301">
            <v>0</v>
          </cell>
          <cell r="R3301">
            <v>0</v>
          </cell>
          <cell r="S3301">
            <v>-5.169999999999999</v>
          </cell>
          <cell r="T3301">
            <v>35</v>
          </cell>
          <cell r="U3301">
            <v>-180.94999999999996</v>
          </cell>
          <cell r="V3301">
            <v>0</v>
          </cell>
          <cell r="W3301">
            <v>5.169999999999999</v>
          </cell>
          <cell r="X3301">
            <v>7.17</v>
          </cell>
          <cell r="Y3301">
            <v>-2.0000000000000009</v>
          </cell>
          <cell r="Z3301">
            <v>5.169999999999999</v>
          </cell>
          <cell r="AA3301">
            <v>2.0000000000000009</v>
          </cell>
          <cell r="AB3301">
            <v>0</v>
          </cell>
          <cell r="AC3301" t="str">
            <v>Mainline</v>
          </cell>
          <cell r="AD3301" t="str">
            <v>13_Girls 0-6X</v>
          </cell>
          <cell r="AE3301" t="str">
            <v>S124</v>
          </cell>
          <cell r="AF3301" t="str">
            <v>Seasonal</v>
          </cell>
          <cell r="AG3301">
            <v>1</v>
          </cell>
          <cell r="AH3301" t="str">
            <v>At Once</v>
          </cell>
          <cell r="AI3301" t="str">
            <v>Kids</v>
          </cell>
          <cell r="AJ3301">
            <v>0</v>
          </cell>
          <cell r="AK3301">
            <v>0</v>
          </cell>
          <cell r="AL3301">
            <v>45292</v>
          </cell>
          <cell r="AM3301">
            <v>70.000000000000028</v>
          </cell>
          <cell r="AN3301">
            <v>35</v>
          </cell>
          <cell r="AO3301">
            <v>2.0000000000000009</v>
          </cell>
        </row>
        <row r="3302">
          <cell r="A3302">
            <v>8771302916012</v>
          </cell>
          <cell r="B3302" t="str">
            <v>1 Season Old</v>
          </cell>
          <cell r="C3302" t="str">
            <v>W060</v>
          </cell>
          <cell r="D3302" t="str">
            <v>Speedo USA Maersk</v>
          </cell>
          <cell r="E3302" t="str">
            <v>8-771302916012</v>
          </cell>
          <cell r="F3302" t="str">
            <v>TDDLR L/S RSHGRD ST 671</v>
          </cell>
          <cell r="G3302" t="str">
            <v>P1137</v>
          </cell>
          <cell r="H3302" t="str">
            <v>Two-Piece</v>
          </cell>
          <cell r="I3302" t="str">
            <v>812</v>
          </cell>
          <cell r="J3302" t="str">
            <v>Apparel</v>
          </cell>
          <cell r="K3302" t="str">
            <v>MNL</v>
          </cell>
          <cell r="L3302" t="str">
            <v>SS24</v>
          </cell>
          <cell r="M3302">
            <v>1364.58</v>
          </cell>
          <cell r="N3302">
            <v>189</v>
          </cell>
          <cell r="O3302">
            <v>545.83199999999999</v>
          </cell>
          <cell r="P3302">
            <v>0</v>
          </cell>
          <cell r="Q3302">
            <v>0</v>
          </cell>
          <cell r="R3302">
            <v>0</v>
          </cell>
          <cell r="S3302">
            <v>0</v>
          </cell>
          <cell r="T3302">
            <v>0</v>
          </cell>
          <cell r="U3302">
            <v>0</v>
          </cell>
          <cell r="V3302">
            <v>0</v>
          </cell>
          <cell r="W3302">
            <v>1.444</v>
          </cell>
          <cell r="X3302">
            <v>7.22</v>
          </cell>
          <cell r="Y3302">
            <v>-5.7759999999999998</v>
          </cell>
          <cell r="Z3302">
            <v>2.8879999999999999</v>
          </cell>
          <cell r="AA3302">
            <v>4.3319999999999999</v>
          </cell>
          <cell r="AB3302">
            <v>1.444</v>
          </cell>
          <cell r="AC3302" t="str">
            <v>Mainline</v>
          </cell>
          <cell r="AD3302" t="str">
            <v>13_Girls 0-6X</v>
          </cell>
          <cell r="AE3302" t="str">
            <v>S124</v>
          </cell>
          <cell r="AF3302" t="str">
            <v>Seasonal</v>
          </cell>
          <cell r="AG3302">
            <v>1</v>
          </cell>
          <cell r="AH3302" t="str">
            <v>&lt;N/A&gt;</v>
          </cell>
          <cell r="AI3302" t="str">
            <v>Kids</v>
          </cell>
          <cell r="AJ3302">
            <v>0</v>
          </cell>
          <cell r="AK3302" t="str">
            <v>S1 2024</v>
          </cell>
          <cell r="AL3302">
            <v>45444</v>
          </cell>
          <cell r="AM3302">
            <v>818.74799999999993</v>
          </cell>
          <cell r="AN3302">
            <v>189</v>
          </cell>
          <cell r="AO3302">
            <v>4.3319999999999999</v>
          </cell>
        </row>
        <row r="3303">
          <cell r="A3303">
            <v>87714001001</v>
          </cell>
          <cell r="B3303" t="str">
            <v>Current</v>
          </cell>
          <cell r="C3303" t="str">
            <v>W060</v>
          </cell>
          <cell r="D3303" t="str">
            <v>Speedo USA Maersk</v>
          </cell>
          <cell r="E3303" t="str">
            <v>8-7714001001</v>
          </cell>
          <cell r="F3303" t="str">
            <v>MESH THICK STRAP 1PC 001</v>
          </cell>
          <cell r="G3303" t="str">
            <v>P1122</v>
          </cell>
          <cell r="H3303" t="str">
            <v>One-Piece</v>
          </cell>
          <cell r="I3303" t="str">
            <v>812</v>
          </cell>
          <cell r="J3303" t="str">
            <v>Apparel</v>
          </cell>
          <cell r="K3303" t="str">
            <v>SMU</v>
          </cell>
          <cell r="L3303" t="str">
            <v>SS25</v>
          </cell>
          <cell r="M3303">
            <v>831.27</v>
          </cell>
          <cell r="N3303">
            <v>121</v>
          </cell>
          <cell r="O3303">
            <v>0</v>
          </cell>
          <cell r="P3303">
            <v>0</v>
          </cell>
          <cell r="Q3303">
            <v>0</v>
          </cell>
          <cell r="R3303">
            <v>0</v>
          </cell>
          <cell r="S3303">
            <v>0</v>
          </cell>
          <cell r="T3303">
            <v>0</v>
          </cell>
          <cell r="U3303">
            <v>0</v>
          </cell>
          <cell r="V3303">
            <v>0</v>
          </cell>
          <cell r="W3303">
            <v>0</v>
          </cell>
          <cell r="X3303">
            <v>6.87</v>
          </cell>
          <cell r="Y3303">
            <v>-6.87</v>
          </cell>
          <cell r="Z3303">
            <v>0</v>
          </cell>
          <cell r="AA3303">
            <v>6.87</v>
          </cell>
          <cell r="AB3303">
            <v>0</v>
          </cell>
          <cell r="AC3303" t="str">
            <v>Mainline</v>
          </cell>
          <cell r="AD3303" t="str">
            <v>14_Girls 7-16</v>
          </cell>
          <cell r="AE3303" t="str">
            <v>S125</v>
          </cell>
          <cell r="AF3303" t="str">
            <v>Core</v>
          </cell>
          <cell r="AG3303">
            <v>1</v>
          </cell>
          <cell r="AH3303" t="str">
            <v>&lt;N/A&gt;</v>
          </cell>
          <cell r="AI3303" t="str">
            <v>Kids</v>
          </cell>
          <cell r="AJ3303">
            <v>0</v>
          </cell>
          <cell r="AK3303">
            <v>0</v>
          </cell>
          <cell r="AL3303">
            <v>47270</v>
          </cell>
          <cell r="AM3303">
            <v>831.27</v>
          </cell>
          <cell r="AN3303">
            <v>121</v>
          </cell>
          <cell r="AO3303">
            <v>6.87</v>
          </cell>
        </row>
        <row r="3304">
          <cell r="A3304">
            <v>87714001411</v>
          </cell>
          <cell r="B3304" t="str">
            <v>Current</v>
          </cell>
          <cell r="C3304" t="str">
            <v>W060</v>
          </cell>
          <cell r="D3304" t="str">
            <v>Speedo USA Maersk</v>
          </cell>
          <cell r="E3304" t="str">
            <v>8-7714001411</v>
          </cell>
          <cell r="F3304" t="str">
            <v>MESH THICK STRAP 1PC 411</v>
          </cell>
          <cell r="G3304" t="str">
            <v>P1122</v>
          </cell>
          <cell r="H3304" t="str">
            <v>One-Piece</v>
          </cell>
          <cell r="I3304" t="str">
            <v>812</v>
          </cell>
          <cell r="J3304" t="str">
            <v>Apparel</v>
          </cell>
          <cell r="K3304" t="str">
            <v>SMU</v>
          </cell>
          <cell r="L3304" t="str">
            <v>SS25</v>
          </cell>
          <cell r="M3304">
            <v>6973.05</v>
          </cell>
          <cell r="N3304">
            <v>1015</v>
          </cell>
          <cell r="O3304">
            <v>0</v>
          </cell>
          <cell r="P3304">
            <v>0</v>
          </cell>
          <cell r="Q3304">
            <v>0</v>
          </cell>
          <cell r="R3304">
            <v>0</v>
          </cell>
          <cell r="S3304">
            <v>0</v>
          </cell>
          <cell r="T3304">
            <v>0</v>
          </cell>
          <cell r="U3304">
            <v>0</v>
          </cell>
          <cell r="V3304">
            <v>0</v>
          </cell>
          <cell r="W3304">
            <v>0</v>
          </cell>
          <cell r="X3304">
            <v>6.87</v>
          </cell>
          <cell r="Y3304">
            <v>-6.87</v>
          </cell>
          <cell r="Z3304">
            <v>0</v>
          </cell>
          <cell r="AA3304">
            <v>6.87</v>
          </cell>
          <cell r="AB3304">
            <v>0</v>
          </cell>
          <cell r="AC3304" t="str">
            <v>Mainline</v>
          </cell>
          <cell r="AD3304" t="str">
            <v>14_Girls 7-16</v>
          </cell>
          <cell r="AE3304" t="str">
            <v>S125</v>
          </cell>
          <cell r="AF3304" t="str">
            <v>Core</v>
          </cell>
          <cell r="AG3304">
            <v>1</v>
          </cell>
          <cell r="AH3304" t="str">
            <v>&lt;N/A&gt;</v>
          </cell>
          <cell r="AI3304" t="str">
            <v>Kids</v>
          </cell>
          <cell r="AJ3304">
            <v>0</v>
          </cell>
          <cell r="AK3304">
            <v>0</v>
          </cell>
          <cell r="AL3304">
            <v>47270</v>
          </cell>
          <cell r="AM3304">
            <v>6973.05</v>
          </cell>
          <cell r="AN3304">
            <v>1015</v>
          </cell>
          <cell r="AO3304">
            <v>6.87</v>
          </cell>
        </row>
        <row r="3305">
          <cell r="A3305">
            <v>87714001462</v>
          </cell>
          <cell r="B3305" t="str">
            <v>Current</v>
          </cell>
          <cell r="C3305" t="str">
            <v>W060</v>
          </cell>
          <cell r="D3305" t="str">
            <v>Speedo USA Maersk</v>
          </cell>
          <cell r="E3305" t="str">
            <v>8-7714001462</v>
          </cell>
          <cell r="F3305" t="str">
            <v>MESH THICK STRAP 1PC 462</v>
          </cell>
          <cell r="G3305" t="str">
            <v>P1122</v>
          </cell>
          <cell r="H3305" t="str">
            <v>One-Piece</v>
          </cell>
          <cell r="I3305" t="str">
            <v>812</v>
          </cell>
          <cell r="J3305" t="str">
            <v>Apparel</v>
          </cell>
          <cell r="K3305" t="str">
            <v>SMU</v>
          </cell>
          <cell r="L3305" t="str">
            <v>SS25</v>
          </cell>
          <cell r="M3305">
            <v>10353.09</v>
          </cell>
          <cell r="N3305">
            <v>1507</v>
          </cell>
          <cell r="O3305">
            <v>0</v>
          </cell>
          <cell r="P3305">
            <v>0</v>
          </cell>
          <cell r="Q3305">
            <v>0</v>
          </cell>
          <cell r="R3305">
            <v>0</v>
          </cell>
          <cell r="S3305">
            <v>0</v>
          </cell>
          <cell r="T3305">
            <v>0</v>
          </cell>
          <cell r="U3305">
            <v>0</v>
          </cell>
          <cell r="V3305">
            <v>0</v>
          </cell>
          <cell r="W3305">
            <v>0</v>
          </cell>
          <cell r="X3305">
            <v>6.87</v>
          </cell>
          <cell r="Y3305">
            <v>-6.87</v>
          </cell>
          <cell r="Z3305">
            <v>0</v>
          </cell>
          <cell r="AA3305">
            <v>6.87</v>
          </cell>
          <cell r="AB3305">
            <v>0</v>
          </cell>
          <cell r="AC3305" t="str">
            <v>Mainline</v>
          </cell>
          <cell r="AD3305" t="str">
            <v>14_Girls 7-16</v>
          </cell>
          <cell r="AE3305" t="str">
            <v>S125</v>
          </cell>
          <cell r="AF3305" t="str">
            <v>Core</v>
          </cell>
          <cell r="AG3305">
            <v>1</v>
          </cell>
          <cell r="AH3305" t="str">
            <v>&lt;N/A&gt;</v>
          </cell>
          <cell r="AI3305" t="str">
            <v>Kids</v>
          </cell>
          <cell r="AJ3305">
            <v>0</v>
          </cell>
          <cell r="AK3305">
            <v>0</v>
          </cell>
          <cell r="AL3305">
            <v>47270</v>
          </cell>
          <cell r="AM3305">
            <v>10353.09</v>
          </cell>
          <cell r="AN3305">
            <v>1507</v>
          </cell>
          <cell r="AO3305">
            <v>6.87</v>
          </cell>
        </row>
        <row r="3306">
          <cell r="A3306">
            <v>87714076440</v>
          </cell>
          <cell r="B3306" t="str">
            <v>3 Seasons Old</v>
          </cell>
          <cell r="C3306" t="str">
            <v>W060</v>
          </cell>
          <cell r="D3306" t="str">
            <v>Speedo USA Maersk</v>
          </cell>
          <cell r="E3306" t="str">
            <v>8-7714076440</v>
          </cell>
          <cell r="F3306" t="str">
            <v>INFINITY SPLICE 1PC 440</v>
          </cell>
          <cell r="G3306" t="str">
            <v>P1122</v>
          </cell>
          <cell r="H3306" t="str">
            <v>One-Piece</v>
          </cell>
          <cell r="I3306" t="str">
            <v>812</v>
          </cell>
          <cell r="J3306" t="str">
            <v>Apparel</v>
          </cell>
          <cell r="K3306" t="str">
            <v>MNL</v>
          </cell>
          <cell r="L3306" t="str">
            <v>SS23</v>
          </cell>
          <cell r="M3306">
            <v>76.8</v>
          </cell>
          <cell r="N3306">
            <v>12</v>
          </cell>
          <cell r="O3306">
            <v>69.12</v>
          </cell>
          <cell r="P3306">
            <v>0</v>
          </cell>
          <cell r="Q3306">
            <v>0</v>
          </cell>
          <cell r="R3306">
            <v>0</v>
          </cell>
          <cell r="S3306">
            <v>-4.3999999999999995</v>
          </cell>
          <cell r="T3306">
            <v>12</v>
          </cell>
          <cell r="U3306">
            <v>-52.8</v>
          </cell>
          <cell r="V3306">
            <v>0</v>
          </cell>
          <cell r="W3306">
            <v>4.3999999999999995</v>
          </cell>
          <cell r="X3306">
            <v>6.3999999999999995</v>
          </cell>
          <cell r="Y3306">
            <v>-2</v>
          </cell>
          <cell r="Z3306">
            <v>5.7600000000000007</v>
          </cell>
          <cell r="AA3306">
            <v>0.63999999999999879</v>
          </cell>
          <cell r="AB3306">
            <v>1.3600000000000012</v>
          </cell>
          <cell r="AC3306" t="str">
            <v>Mainline</v>
          </cell>
          <cell r="AD3306" t="str">
            <v>14_Girls 7-16</v>
          </cell>
          <cell r="AE3306" t="str">
            <v>S123</v>
          </cell>
          <cell r="AF3306" t="str">
            <v>Seasonal</v>
          </cell>
          <cell r="AG3306">
            <v>1</v>
          </cell>
          <cell r="AH3306" t="str">
            <v>Release Jan 24</v>
          </cell>
          <cell r="AI3306" t="str">
            <v>Kids</v>
          </cell>
          <cell r="AJ3306">
            <v>0</v>
          </cell>
          <cell r="AK3306">
            <v>0</v>
          </cell>
          <cell r="AL3306">
            <v>45078</v>
          </cell>
          <cell r="AM3306">
            <v>7.6799999999999855</v>
          </cell>
          <cell r="AN3306">
            <v>12</v>
          </cell>
          <cell r="AO3306">
            <v>0.63999999999999879</v>
          </cell>
        </row>
        <row r="3307">
          <cell r="A3307">
            <v>87714076441</v>
          </cell>
          <cell r="B3307" t="str">
            <v>3 Seasons Old</v>
          </cell>
          <cell r="C3307" t="str">
            <v>W060</v>
          </cell>
          <cell r="D3307" t="str">
            <v>Speedo USA Maersk</v>
          </cell>
          <cell r="E3307" t="str">
            <v>8-7714076441</v>
          </cell>
          <cell r="F3307" t="str">
            <v>INFINITY SPLICE 1PC 441</v>
          </cell>
          <cell r="G3307" t="str">
            <v>P1122</v>
          </cell>
          <cell r="H3307" t="str">
            <v>One-Piece</v>
          </cell>
          <cell r="I3307" t="str">
            <v>812</v>
          </cell>
          <cell r="J3307" t="str">
            <v>Apparel</v>
          </cell>
          <cell r="K3307" t="str">
            <v>MNL</v>
          </cell>
          <cell r="L3307" t="str">
            <v>SS23</v>
          </cell>
          <cell r="M3307">
            <v>1113.5999999999999</v>
          </cell>
          <cell r="N3307">
            <v>174</v>
          </cell>
          <cell r="O3307">
            <v>1002.2399999999999</v>
          </cell>
          <cell r="P3307">
            <v>0</v>
          </cell>
          <cell r="Q3307">
            <v>0</v>
          </cell>
          <cell r="R3307">
            <v>0</v>
          </cell>
          <cell r="S3307">
            <v>-4.4000000000000004</v>
          </cell>
          <cell r="T3307">
            <v>174</v>
          </cell>
          <cell r="U3307">
            <v>-765.6</v>
          </cell>
          <cell r="V3307">
            <v>0</v>
          </cell>
          <cell r="W3307">
            <v>4.4000000000000004</v>
          </cell>
          <cell r="X3307">
            <v>6.3999999999999995</v>
          </cell>
          <cell r="Y3307">
            <v>-1.9999999999999991</v>
          </cell>
          <cell r="Z3307">
            <v>5.76</v>
          </cell>
          <cell r="AA3307">
            <v>0.63999999999999968</v>
          </cell>
          <cell r="AB3307">
            <v>1.3599999999999994</v>
          </cell>
          <cell r="AC3307" t="str">
            <v>Mainline</v>
          </cell>
          <cell r="AD3307" t="str">
            <v>14_Girls 7-16</v>
          </cell>
          <cell r="AE3307" t="str">
            <v>S123</v>
          </cell>
          <cell r="AF3307" t="str">
            <v>Seasonal</v>
          </cell>
          <cell r="AG3307">
            <v>1</v>
          </cell>
          <cell r="AH3307" t="str">
            <v>Release Jan 24</v>
          </cell>
          <cell r="AI3307" t="str">
            <v>Kids</v>
          </cell>
          <cell r="AJ3307">
            <v>0</v>
          </cell>
          <cell r="AK3307">
            <v>0</v>
          </cell>
          <cell r="AL3307">
            <v>45078</v>
          </cell>
          <cell r="AM3307">
            <v>111.35999999999994</v>
          </cell>
          <cell r="AN3307">
            <v>174</v>
          </cell>
          <cell r="AO3307">
            <v>0.63999999999999968</v>
          </cell>
        </row>
        <row r="3308">
          <cell r="A3308">
            <v>87714076444</v>
          </cell>
          <cell r="B3308" t="str">
            <v>3+ Seasons Old</v>
          </cell>
          <cell r="C3308" t="str">
            <v>W060</v>
          </cell>
          <cell r="D3308" t="str">
            <v>Speedo USA Maersk</v>
          </cell>
          <cell r="E3308" t="str">
            <v>8-7714076444</v>
          </cell>
          <cell r="F3308" t="str">
            <v>INFINITY SPLICE 1PC 444</v>
          </cell>
          <cell r="G3308" t="str">
            <v>P1122</v>
          </cell>
          <cell r="H3308" t="str">
            <v>One-Piece</v>
          </cell>
          <cell r="I3308" t="str">
            <v>812</v>
          </cell>
          <cell r="J3308" t="str">
            <v>Apparel</v>
          </cell>
          <cell r="K3308" t="str">
            <v>MNL</v>
          </cell>
          <cell r="L3308" t="str">
            <v>SS20</v>
          </cell>
          <cell r="M3308">
            <v>7.71</v>
          </cell>
          <cell r="N3308">
            <v>1</v>
          </cell>
          <cell r="O3308">
            <v>6.9390000000000001</v>
          </cell>
          <cell r="P3308">
            <v>0</v>
          </cell>
          <cell r="Q3308">
            <v>0</v>
          </cell>
          <cell r="R3308">
            <v>0</v>
          </cell>
          <cell r="S3308">
            <v>0</v>
          </cell>
          <cell r="T3308">
            <v>0</v>
          </cell>
          <cell r="U3308">
            <v>0</v>
          </cell>
          <cell r="V3308">
            <v>0</v>
          </cell>
          <cell r="W3308">
            <v>6.9390000000000001</v>
          </cell>
          <cell r="X3308">
            <v>7.71</v>
          </cell>
          <cell r="Y3308">
            <v>-0.77099999999999991</v>
          </cell>
          <cell r="Z3308">
            <v>6.9390000000000001</v>
          </cell>
          <cell r="AA3308">
            <v>0.77099999999999991</v>
          </cell>
          <cell r="AB3308">
            <v>0</v>
          </cell>
          <cell r="AC3308" t="str">
            <v>Mainline</v>
          </cell>
          <cell r="AD3308" t="str">
            <v>14_Girls 7-16</v>
          </cell>
          <cell r="AE3308" t="str">
            <v>S120</v>
          </cell>
          <cell r="AF3308" t="str">
            <v>Seasonal</v>
          </cell>
          <cell r="AG3308">
            <v>1</v>
          </cell>
          <cell r="AH3308" t="str">
            <v>&lt;N/A&gt;</v>
          </cell>
          <cell r="AI3308" t="str">
            <v>Kids</v>
          </cell>
          <cell r="AJ3308">
            <v>0</v>
          </cell>
          <cell r="AK3308">
            <v>0</v>
          </cell>
          <cell r="AL3308" t="str">
            <v/>
          </cell>
          <cell r="AM3308">
            <v>0.77099999999999991</v>
          </cell>
          <cell r="AN3308">
            <v>1</v>
          </cell>
          <cell r="AO3308">
            <v>0.77099999999999991</v>
          </cell>
        </row>
        <row r="3309">
          <cell r="A3309">
            <v>87714076449</v>
          </cell>
          <cell r="B3309" t="str">
            <v>1 Season Old</v>
          </cell>
          <cell r="C3309" t="str">
            <v>W060</v>
          </cell>
          <cell r="D3309" t="str">
            <v>Speedo USA Maersk</v>
          </cell>
          <cell r="E3309" t="str">
            <v>8-7714076449</v>
          </cell>
          <cell r="F3309" t="str">
            <v>INFINITY SPLICE 1PC 449</v>
          </cell>
          <cell r="G3309" t="str">
            <v>P1122</v>
          </cell>
          <cell r="H3309" t="str">
            <v>One-Piece</v>
          </cell>
          <cell r="I3309" t="str">
            <v>812</v>
          </cell>
          <cell r="J3309" t="str">
            <v>Apparel</v>
          </cell>
          <cell r="K3309" t="str">
            <v>MNL</v>
          </cell>
          <cell r="L3309" t="str">
            <v>SS24</v>
          </cell>
          <cell r="M3309">
            <v>2358.46</v>
          </cell>
          <cell r="N3309">
            <v>386</v>
          </cell>
          <cell r="O3309">
            <v>943.38400000000001</v>
          </cell>
          <cell r="P3309">
            <v>643.07600000000048</v>
          </cell>
          <cell r="Q3309">
            <v>0</v>
          </cell>
          <cell r="R3309">
            <v>0</v>
          </cell>
          <cell r="S3309">
            <v>-4.1100000000000012</v>
          </cell>
          <cell r="T3309">
            <v>386</v>
          </cell>
          <cell r="U3309">
            <v>-1586.4600000000005</v>
          </cell>
          <cell r="V3309">
            <v>0</v>
          </cell>
          <cell r="W3309">
            <v>4.1100000000000012</v>
          </cell>
          <cell r="X3309">
            <v>6.11</v>
          </cell>
          <cell r="Y3309">
            <v>-1.9999999999999991</v>
          </cell>
          <cell r="Z3309">
            <v>4.1100000000000012</v>
          </cell>
          <cell r="AA3309">
            <v>1.9999999999999991</v>
          </cell>
          <cell r="AB3309">
            <v>0</v>
          </cell>
          <cell r="AC3309" t="str">
            <v>Mainline</v>
          </cell>
          <cell r="AD3309" t="str">
            <v>14_Girls 7-16</v>
          </cell>
          <cell r="AE3309" t="str">
            <v>S124</v>
          </cell>
          <cell r="AF3309" t="str">
            <v>Seasonal</v>
          </cell>
          <cell r="AG3309">
            <v>1</v>
          </cell>
          <cell r="AH3309" t="str">
            <v>Release Jan 24</v>
          </cell>
          <cell r="AI3309" t="str">
            <v>Kids</v>
          </cell>
          <cell r="AJ3309">
            <v>0</v>
          </cell>
          <cell r="AK3309">
            <v>0</v>
          </cell>
          <cell r="AL3309">
            <v>45352</v>
          </cell>
          <cell r="AM3309">
            <v>771.99999999999966</v>
          </cell>
          <cell r="AN3309">
            <v>386</v>
          </cell>
          <cell r="AO3309">
            <v>1.9999999999999991</v>
          </cell>
        </row>
        <row r="3310">
          <cell r="A3310">
            <v>87714076510</v>
          </cell>
          <cell r="B3310" t="str">
            <v>1 Season Old</v>
          </cell>
          <cell r="C3310" t="str">
            <v>W060</v>
          </cell>
          <cell r="D3310" t="str">
            <v>Speedo USA Maersk</v>
          </cell>
          <cell r="E3310" t="str">
            <v>8-7714076510</v>
          </cell>
          <cell r="F3310" t="str">
            <v>INFINITY SPLICE 1PC 510</v>
          </cell>
          <cell r="G3310" t="str">
            <v>P1122</v>
          </cell>
          <cell r="H3310" t="str">
            <v>One-Piece</v>
          </cell>
          <cell r="I3310" t="str">
            <v>812</v>
          </cell>
          <cell r="J3310" t="str">
            <v>Apparel</v>
          </cell>
          <cell r="K3310" t="str">
            <v>MNL</v>
          </cell>
          <cell r="L3310" t="str">
            <v>SS24</v>
          </cell>
          <cell r="M3310">
            <v>60.8</v>
          </cell>
          <cell r="N3310">
            <v>10</v>
          </cell>
          <cell r="O3310">
            <v>24.32</v>
          </cell>
          <cell r="P3310">
            <v>0</v>
          </cell>
          <cell r="Q3310">
            <v>0</v>
          </cell>
          <cell r="R3310">
            <v>0</v>
          </cell>
          <cell r="S3310">
            <v>0</v>
          </cell>
          <cell r="T3310">
            <v>0</v>
          </cell>
          <cell r="U3310">
            <v>0</v>
          </cell>
          <cell r="V3310">
            <v>0</v>
          </cell>
          <cell r="W3310">
            <v>1.216</v>
          </cell>
          <cell r="X3310">
            <v>6.08</v>
          </cell>
          <cell r="Y3310">
            <v>-4.8639999999999999</v>
          </cell>
          <cell r="Z3310">
            <v>2.4319999999999999</v>
          </cell>
          <cell r="AA3310">
            <v>3.6480000000000001</v>
          </cell>
          <cell r="AB3310">
            <v>1.216</v>
          </cell>
          <cell r="AC3310" t="str">
            <v>Mainline</v>
          </cell>
          <cell r="AD3310" t="str">
            <v>14_Girls 7-16</v>
          </cell>
          <cell r="AE3310" t="str">
            <v>S124</v>
          </cell>
          <cell r="AF3310" t="str">
            <v>Seasonal</v>
          </cell>
          <cell r="AG3310">
            <v>1</v>
          </cell>
          <cell r="AH3310" t="str">
            <v>&lt;N/A&gt;</v>
          </cell>
          <cell r="AI3310" t="str">
            <v>Kids</v>
          </cell>
          <cell r="AJ3310">
            <v>0</v>
          </cell>
          <cell r="AK3310">
            <v>0</v>
          </cell>
          <cell r="AL3310">
            <v>45292</v>
          </cell>
          <cell r="AM3310">
            <v>36.480000000000004</v>
          </cell>
          <cell r="AN3310">
            <v>10</v>
          </cell>
          <cell r="AO3310">
            <v>3.6480000000000001</v>
          </cell>
        </row>
        <row r="3311">
          <cell r="A3311">
            <v>87714076520</v>
          </cell>
          <cell r="B3311" t="str">
            <v>1 Season Old</v>
          </cell>
          <cell r="C3311" t="str">
            <v>W060</v>
          </cell>
          <cell r="D3311" t="str">
            <v>Speedo USA Maersk</v>
          </cell>
          <cell r="E3311" t="str">
            <v>8-7714076520</v>
          </cell>
          <cell r="F3311" t="str">
            <v>INFINITY SPLICE 1PC 520</v>
          </cell>
          <cell r="G3311" t="str">
            <v>P1122</v>
          </cell>
          <cell r="H3311" t="str">
            <v>One-Piece</v>
          </cell>
          <cell r="I3311" t="str">
            <v>812</v>
          </cell>
          <cell r="J3311" t="str">
            <v>Apparel</v>
          </cell>
          <cell r="K3311" t="str">
            <v>MNL</v>
          </cell>
          <cell r="L3311" t="str">
            <v>SS24</v>
          </cell>
          <cell r="M3311">
            <v>24.44</v>
          </cell>
          <cell r="N3311">
            <v>4</v>
          </cell>
          <cell r="O3311">
            <v>9.7760000000000016</v>
          </cell>
          <cell r="P3311">
            <v>0</v>
          </cell>
          <cell r="Q3311">
            <v>0</v>
          </cell>
          <cell r="R3311">
            <v>0</v>
          </cell>
          <cell r="S3311">
            <v>0</v>
          </cell>
          <cell r="T3311">
            <v>0</v>
          </cell>
          <cell r="U3311">
            <v>0</v>
          </cell>
          <cell r="V3311">
            <v>0</v>
          </cell>
          <cell r="W3311">
            <v>1.2220000000000002</v>
          </cell>
          <cell r="X3311">
            <v>6.11</v>
          </cell>
          <cell r="Y3311">
            <v>-4.8879999999999999</v>
          </cell>
          <cell r="Z3311">
            <v>2.4440000000000004</v>
          </cell>
          <cell r="AA3311">
            <v>3.6659999999999999</v>
          </cell>
          <cell r="AB3311">
            <v>1.2220000000000002</v>
          </cell>
          <cell r="AC3311" t="str">
            <v>Mainline</v>
          </cell>
          <cell r="AD3311" t="str">
            <v>14_Girls 7-16</v>
          </cell>
          <cell r="AE3311" t="str">
            <v>S124</v>
          </cell>
          <cell r="AF3311" t="str">
            <v>Seasonal</v>
          </cell>
          <cell r="AG3311">
            <v>1</v>
          </cell>
          <cell r="AH3311" t="str">
            <v>&lt;N/A&gt;</v>
          </cell>
          <cell r="AI3311" t="str">
            <v>Kids</v>
          </cell>
          <cell r="AJ3311">
            <v>0</v>
          </cell>
          <cell r="AK3311">
            <v>0</v>
          </cell>
          <cell r="AL3311">
            <v>45292</v>
          </cell>
          <cell r="AM3311">
            <v>14.664</v>
          </cell>
          <cell r="AN3311">
            <v>4</v>
          </cell>
          <cell r="AO3311">
            <v>3.6659999999999999</v>
          </cell>
        </row>
        <row r="3312">
          <cell r="A3312">
            <v>87714076681</v>
          </cell>
          <cell r="B3312" t="str">
            <v>3+ Seasons Old</v>
          </cell>
          <cell r="C3312" t="str">
            <v>W060</v>
          </cell>
          <cell r="D3312" t="str">
            <v>Speedo USA Maersk</v>
          </cell>
          <cell r="E3312" t="str">
            <v>8-7714076681</v>
          </cell>
          <cell r="F3312" t="str">
            <v>INFINITY SPLICE 1PC 681</v>
          </cell>
          <cell r="G3312" t="str">
            <v>P1122</v>
          </cell>
          <cell r="H3312" t="str">
            <v>One-Piece</v>
          </cell>
          <cell r="I3312" t="str">
            <v>812</v>
          </cell>
          <cell r="J3312" t="str">
            <v>Apparel</v>
          </cell>
          <cell r="K3312" t="str">
            <v>MNL</v>
          </cell>
          <cell r="L3312" t="str">
            <v>SS20</v>
          </cell>
          <cell r="M3312">
            <v>7.71</v>
          </cell>
          <cell r="N3312">
            <v>1</v>
          </cell>
          <cell r="O3312">
            <v>6.9390000000000001</v>
          </cell>
          <cell r="P3312">
            <v>0</v>
          </cell>
          <cell r="Q3312">
            <v>0</v>
          </cell>
          <cell r="R3312">
            <v>0</v>
          </cell>
          <cell r="S3312">
            <v>0</v>
          </cell>
          <cell r="T3312">
            <v>0</v>
          </cell>
          <cell r="U3312">
            <v>0</v>
          </cell>
          <cell r="V3312">
            <v>0</v>
          </cell>
          <cell r="W3312">
            <v>6.9390000000000001</v>
          </cell>
          <cell r="X3312">
            <v>7.71</v>
          </cell>
          <cell r="Y3312">
            <v>-0.77099999999999991</v>
          </cell>
          <cell r="Z3312">
            <v>6.9390000000000001</v>
          </cell>
          <cell r="AA3312">
            <v>0.77099999999999991</v>
          </cell>
          <cell r="AB3312">
            <v>0</v>
          </cell>
          <cell r="AC3312" t="str">
            <v>Mainline</v>
          </cell>
          <cell r="AD3312" t="str">
            <v>14_Girls 7-16</v>
          </cell>
          <cell r="AE3312" t="str">
            <v>S120</v>
          </cell>
          <cell r="AF3312" t="str">
            <v>Seasonal</v>
          </cell>
          <cell r="AG3312">
            <v>1</v>
          </cell>
          <cell r="AH3312" t="str">
            <v>&lt;N/A&gt;</v>
          </cell>
          <cell r="AI3312" t="str">
            <v>Kids</v>
          </cell>
          <cell r="AJ3312">
            <v>0</v>
          </cell>
          <cell r="AK3312">
            <v>0</v>
          </cell>
          <cell r="AL3312" t="str">
            <v/>
          </cell>
          <cell r="AM3312">
            <v>0.77099999999999991</v>
          </cell>
          <cell r="AN3312">
            <v>1</v>
          </cell>
          <cell r="AO3312">
            <v>0.77099999999999991</v>
          </cell>
        </row>
        <row r="3313">
          <cell r="A3313">
            <v>87714077331</v>
          </cell>
          <cell r="B3313" t="str">
            <v>3 Seasons Old</v>
          </cell>
          <cell r="C3313" t="str">
            <v>W060</v>
          </cell>
          <cell r="D3313" t="str">
            <v>Speedo USA Maersk</v>
          </cell>
          <cell r="E3313" t="str">
            <v>8-7714077331</v>
          </cell>
          <cell r="F3313" t="str">
            <v>MESH SPLICE THICK ST 331</v>
          </cell>
          <cell r="G3313" t="str">
            <v>P1122</v>
          </cell>
          <cell r="H3313" t="str">
            <v>One-Piece</v>
          </cell>
          <cell r="I3313" t="str">
            <v>812</v>
          </cell>
          <cell r="J3313" t="str">
            <v>Apparel</v>
          </cell>
          <cell r="K3313" t="str">
            <v>MNL</v>
          </cell>
          <cell r="L3313" t="str">
            <v>SS23</v>
          </cell>
          <cell r="M3313">
            <v>6.39</v>
          </cell>
          <cell r="N3313">
            <v>1</v>
          </cell>
          <cell r="O3313">
            <v>5.7509999999999994</v>
          </cell>
          <cell r="P3313">
            <v>0</v>
          </cell>
          <cell r="Q3313">
            <v>0</v>
          </cell>
          <cell r="R3313">
            <v>0</v>
          </cell>
          <cell r="S3313">
            <v>-4.3900000000000006</v>
          </cell>
          <cell r="T3313">
            <v>1</v>
          </cell>
          <cell r="U3313">
            <v>-4.3900000000000006</v>
          </cell>
          <cell r="V3313">
            <v>0</v>
          </cell>
          <cell r="W3313">
            <v>4.3900000000000006</v>
          </cell>
          <cell r="X3313">
            <v>6.39</v>
          </cell>
          <cell r="Y3313">
            <v>-1.9999999999999991</v>
          </cell>
          <cell r="Z3313">
            <v>5.7509999999999994</v>
          </cell>
          <cell r="AA3313">
            <v>0.63900000000000023</v>
          </cell>
          <cell r="AB3313">
            <v>1.3609999999999989</v>
          </cell>
          <cell r="AC3313" t="str">
            <v>Mainline</v>
          </cell>
          <cell r="AD3313" t="str">
            <v>14_Girls 7-16</v>
          </cell>
          <cell r="AE3313" t="str">
            <v>S123</v>
          </cell>
          <cell r="AF3313" t="str">
            <v>Seasonal</v>
          </cell>
          <cell r="AG3313">
            <v>1</v>
          </cell>
          <cell r="AH3313" t="str">
            <v>Release May 23</v>
          </cell>
          <cell r="AI3313" t="str">
            <v>Kids</v>
          </cell>
          <cell r="AJ3313">
            <v>0</v>
          </cell>
          <cell r="AK3313">
            <v>0</v>
          </cell>
          <cell r="AL3313">
            <v>45078</v>
          </cell>
          <cell r="AM3313">
            <v>0.63900000000000023</v>
          </cell>
          <cell r="AN3313">
            <v>1</v>
          </cell>
          <cell r="AO3313">
            <v>0.63900000000000023</v>
          </cell>
        </row>
        <row r="3314">
          <cell r="A3314">
            <v>87714077440</v>
          </cell>
          <cell r="B3314" t="str">
            <v>3 Seasons Old</v>
          </cell>
          <cell r="C3314" t="str">
            <v>W060</v>
          </cell>
          <cell r="D3314" t="str">
            <v>Speedo USA Maersk</v>
          </cell>
          <cell r="E3314" t="str">
            <v>8-7714077440</v>
          </cell>
          <cell r="F3314" t="str">
            <v>MESH SPLICE THICK ST 440</v>
          </cell>
          <cell r="G3314" t="str">
            <v>P1122</v>
          </cell>
          <cell r="H3314" t="str">
            <v>One-Piece</v>
          </cell>
          <cell r="I3314" t="str">
            <v>812</v>
          </cell>
          <cell r="J3314" t="str">
            <v>Apparel</v>
          </cell>
          <cell r="K3314" t="str">
            <v>MNL</v>
          </cell>
          <cell r="L3314" t="str">
            <v>SS23</v>
          </cell>
          <cell r="M3314">
            <v>19.170000000000002</v>
          </cell>
          <cell r="N3314">
            <v>3</v>
          </cell>
          <cell r="O3314">
            <v>17.253000000000004</v>
          </cell>
          <cell r="P3314">
            <v>0</v>
          </cell>
          <cell r="Q3314">
            <v>0</v>
          </cell>
          <cell r="R3314">
            <v>0</v>
          </cell>
          <cell r="S3314">
            <v>-4.3899999999999997</v>
          </cell>
          <cell r="T3314">
            <v>3</v>
          </cell>
          <cell r="U3314">
            <v>-13.169999999999998</v>
          </cell>
          <cell r="V3314">
            <v>0</v>
          </cell>
          <cell r="W3314">
            <v>4.3899999999999997</v>
          </cell>
          <cell r="X3314">
            <v>6.3900000000000006</v>
          </cell>
          <cell r="Y3314">
            <v>-2.0000000000000009</v>
          </cell>
          <cell r="Z3314">
            <v>5.7510000000000012</v>
          </cell>
          <cell r="AA3314">
            <v>0.63899999999999935</v>
          </cell>
          <cell r="AB3314">
            <v>1.3610000000000015</v>
          </cell>
          <cell r="AC3314" t="str">
            <v>Mainline</v>
          </cell>
          <cell r="AD3314" t="str">
            <v>14_Girls 7-16</v>
          </cell>
          <cell r="AE3314" t="str">
            <v>S123</v>
          </cell>
          <cell r="AF3314" t="str">
            <v>Seasonal</v>
          </cell>
          <cell r="AG3314">
            <v>1</v>
          </cell>
          <cell r="AH3314" t="str">
            <v>Release May 23</v>
          </cell>
          <cell r="AI3314" t="str">
            <v>Kids</v>
          </cell>
          <cell r="AJ3314">
            <v>0</v>
          </cell>
          <cell r="AK3314">
            <v>0</v>
          </cell>
          <cell r="AL3314">
            <v>45078</v>
          </cell>
          <cell r="AM3314">
            <v>1.916999999999998</v>
          </cell>
          <cell r="AN3314">
            <v>3</v>
          </cell>
          <cell r="AO3314">
            <v>0.63899999999999935</v>
          </cell>
        </row>
        <row r="3315">
          <cell r="A3315">
            <v>87714078681</v>
          </cell>
          <cell r="B3315" t="str">
            <v>3 Seasons Old</v>
          </cell>
          <cell r="C3315" t="str">
            <v>W060</v>
          </cell>
          <cell r="D3315" t="str">
            <v>Speedo USA Maersk</v>
          </cell>
          <cell r="E3315" t="str">
            <v>8-7714078681</v>
          </cell>
          <cell r="F3315" t="str">
            <v>CROSSBACK 1PC 681</v>
          </cell>
          <cell r="G3315" t="str">
            <v>P1122</v>
          </cell>
          <cell r="H3315" t="str">
            <v>One-Piece</v>
          </cell>
          <cell r="I3315" t="str">
            <v>812</v>
          </cell>
          <cell r="J3315" t="str">
            <v>Apparel</v>
          </cell>
          <cell r="K3315" t="str">
            <v>MNL</v>
          </cell>
          <cell r="L3315" t="str">
            <v>SS23</v>
          </cell>
          <cell r="M3315">
            <v>127.8</v>
          </cell>
          <cell r="N3315">
            <v>20</v>
          </cell>
          <cell r="O3315">
            <v>115.02</v>
          </cell>
          <cell r="P3315">
            <v>0</v>
          </cell>
          <cell r="Q3315">
            <v>0</v>
          </cell>
          <cell r="R3315">
            <v>0</v>
          </cell>
          <cell r="S3315">
            <v>-4.3899999999999997</v>
          </cell>
          <cell r="T3315">
            <v>20</v>
          </cell>
          <cell r="U3315">
            <v>-87.8</v>
          </cell>
          <cell r="V3315">
            <v>0</v>
          </cell>
          <cell r="W3315">
            <v>4.3899999999999997</v>
          </cell>
          <cell r="X3315">
            <v>6.39</v>
          </cell>
          <cell r="Y3315">
            <v>-2</v>
          </cell>
          <cell r="Z3315">
            <v>5.7509999999999994</v>
          </cell>
          <cell r="AA3315">
            <v>0.63900000000000023</v>
          </cell>
          <cell r="AB3315">
            <v>1.3609999999999998</v>
          </cell>
          <cell r="AC3315" t="str">
            <v>Mainline</v>
          </cell>
          <cell r="AD3315" t="str">
            <v>14_Girls 7-16</v>
          </cell>
          <cell r="AE3315" t="str">
            <v>S123</v>
          </cell>
          <cell r="AF3315" t="str">
            <v>Seasonal</v>
          </cell>
          <cell r="AG3315">
            <v>1</v>
          </cell>
          <cell r="AH3315" t="str">
            <v>Release 10-19-23</v>
          </cell>
          <cell r="AI3315" t="str">
            <v>Kids</v>
          </cell>
          <cell r="AJ3315">
            <v>0</v>
          </cell>
          <cell r="AK3315">
            <v>0</v>
          </cell>
          <cell r="AL3315">
            <v>45078</v>
          </cell>
          <cell r="AM3315">
            <v>12.780000000000005</v>
          </cell>
          <cell r="AN3315">
            <v>20</v>
          </cell>
          <cell r="AO3315">
            <v>0.63900000000000023</v>
          </cell>
        </row>
        <row r="3316">
          <cell r="A3316">
            <v>87714079331</v>
          </cell>
          <cell r="B3316" t="str">
            <v>1 Season Old</v>
          </cell>
          <cell r="C3316" t="str">
            <v>W060</v>
          </cell>
          <cell r="D3316" t="str">
            <v>Speedo USA Maersk</v>
          </cell>
          <cell r="E3316" t="str">
            <v>8-7714079331</v>
          </cell>
          <cell r="F3316" t="str">
            <v>PRINTED SPORT SPLICE 331</v>
          </cell>
          <cell r="G3316" t="str">
            <v>P1122</v>
          </cell>
          <cell r="H3316" t="str">
            <v>One-Piece</v>
          </cell>
          <cell r="I3316" t="str">
            <v>812</v>
          </cell>
          <cell r="J3316" t="str">
            <v>Apparel</v>
          </cell>
          <cell r="K3316" t="str">
            <v>MNL</v>
          </cell>
          <cell r="L3316" t="str">
            <v>SS24</v>
          </cell>
          <cell r="M3316">
            <v>11247.36</v>
          </cell>
          <cell r="N3316">
            <v>1856</v>
          </cell>
          <cell r="O3316">
            <v>4498.9440000000004</v>
          </cell>
          <cell r="P3316">
            <v>3036.4159999999993</v>
          </cell>
          <cell r="Q3316">
            <v>0</v>
          </cell>
          <cell r="R3316">
            <v>0</v>
          </cell>
          <cell r="S3316">
            <v>-4.0599999999999996</v>
          </cell>
          <cell r="T3316">
            <v>1856</v>
          </cell>
          <cell r="U3316">
            <v>-7535.36</v>
          </cell>
          <cell r="V3316">
            <v>0</v>
          </cell>
          <cell r="W3316">
            <v>4.0599999999999996</v>
          </cell>
          <cell r="X3316">
            <v>6.0600000000000005</v>
          </cell>
          <cell r="Y3316">
            <v>-2.0000000000000009</v>
          </cell>
          <cell r="Z3316">
            <v>4.0599999999999996</v>
          </cell>
          <cell r="AA3316">
            <v>2.0000000000000009</v>
          </cell>
          <cell r="AB3316">
            <v>0</v>
          </cell>
          <cell r="AC3316" t="str">
            <v>Mainline</v>
          </cell>
          <cell r="AD3316" t="str">
            <v>14_Girls 7-16</v>
          </cell>
          <cell r="AE3316" t="str">
            <v>S124</v>
          </cell>
          <cell r="AF3316" t="str">
            <v>Seasonal</v>
          </cell>
          <cell r="AG3316">
            <v>1</v>
          </cell>
          <cell r="AH3316" t="str">
            <v>Release 10-19-23</v>
          </cell>
          <cell r="AI3316" t="str">
            <v>Kids</v>
          </cell>
          <cell r="AJ3316">
            <v>0</v>
          </cell>
          <cell r="AK3316">
            <v>0</v>
          </cell>
          <cell r="AL3316">
            <v>45323</v>
          </cell>
          <cell r="AM3316">
            <v>3712.0000000000018</v>
          </cell>
          <cell r="AN3316">
            <v>1856</v>
          </cell>
          <cell r="AO3316">
            <v>2.0000000000000009</v>
          </cell>
        </row>
        <row r="3317">
          <cell r="A3317">
            <v>87714079441</v>
          </cell>
          <cell r="B3317" t="str">
            <v>3 Seasons Old</v>
          </cell>
          <cell r="C3317" t="str">
            <v>W060</v>
          </cell>
          <cell r="D3317" t="str">
            <v>Speedo USA Maersk</v>
          </cell>
          <cell r="E3317" t="str">
            <v>8-7714079441</v>
          </cell>
          <cell r="F3317" t="str">
            <v>PRINTED SPORT SPLICE 441</v>
          </cell>
          <cell r="G3317" t="str">
            <v>P1122</v>
          </cell>
          <cell r="H3317" t="str">
            <v>One-Piece</v>
          </cell>
          <cell r="I3317" t="str">
            <v>812</v>
          </cell>
          <cell r="J3317" t="str">
            <v>Apparel</v>
          </cell>
          <cell r="K3317" t="str">
            <v>MNL</v>
          </cell>
          <cell r="L3317" t="str">
            <v>SS23</v>
          </cell>
          <cell r="M3317">
            <v>31.9</v>
          </cell>
          <cell r="N3317">
            <v>5</v>
          </cell>
          <cell r="O3317">
            <v>28.71</v>
          </cell>
          <cell r="P3317">
            <v>0</v>
          </cell>
          <cell r="Q3317">
            <v>0</v>
          </cell>
          <cell r="R3317">
            <v>0</v>
          </cell>
          <cell r="S3317">
            <v>-4.38</v>
          </cell>
          <cell r="T3317">
            <v>5</v>
          </cell>
          <cell r="U3317">
            <v>-21.9</v>
          </cell>
          <cell r="V3317">
            <v>0</v>
          </cell>
          <cell r="W3317">
            <v>4.38</v>
          </cell>
          <cell r="X3317">
            <v>6.38</v>
          </cell>
          <cell r="Y3317">
            <v>-2</v>
          </cell>
          <cell r="Z3317">
            <v>5.742</v>
          </cell>
          <cell r="AA3317">
            <v>0.6379999999999999</v>
          </cell>
          <cell r="AB3317">
            <v>1.3620000000000001</v>
          </cell>
          <cell r="AC3317" t="str">
            <v>Mainline</v>
          </cell>
          <cell r="AD3317" t="str">
            <v>14_Girls 7-16</v>
          </cell>
          <cell r="AE3317" t="str">
            <v>S123</v>
          </cell>
          <cell r="AF3317" t="str">
            <v>Seasonal</v>
          </cell>
          <cell r="AG3317">
            <v>1</v>
          </cell>
          <cell r="AH3317" t="str">
            <v>Release 10-19-23</v>
          </cell>
          <cell r="AI3317" t="str">
            <v>Kids</v>
          </cell>
          <cell r="AJ3317">
            <v>0</v>
          </cell>
          <cell r="AK3317">
            <v>0</v>
          </cell>
          <cell r="AL3317">
            <v>45078</v>
          </cell>
          <cell r="AM3317">
            <v>3.1899999999999995</v>
          </cell>
          <cell r="AN3317">
            <v>5</v>
          </cell>
          <cell r="AO3317">
            <v>0.6379999999999999</v>
          </cell>
        </row>
        <row r="3318">
          <cell r="A3318">
            <v>87714079444</v>
          </cell>
          <cell r="B3318" t="str">
            <v>3 Seasons Old</v>
          </cell>
          <cell r="C3318" t="str">
            <v>W060</v>
          </cell>
          <cell r="D3318" t="str">
            <v>Speedo USA Maersk</v>
          </cell>
          <cell r="E3318" t="str">
            <v>8-7714079444</v>
          </cell>
          <cell r="F3318" t="str">
            <v>PRINTED SPORT SPLICE 444</v>
          </cell>
          <cell r="G3318" t="str">
            <v>P1122</v>
          </cell>
          <cell r="H3318" t="str">
            <v>One-Piece</v>
          </cell>
          <cell r="I3318" t="str">
            <v>812</v>
          </cell>
          <cell r="J3318" t="str">
            <v>Apparel</v>
          </cell>
          <cell r="K3318" t="str">
            <v>MNL</v>
          </cell>
          <cell r="L3318" t="str">
            <v>SS23</v>
          </cell>
          <cell r="M3318">
            <v>3252.48</v>
          </cell>
          <cell r="N3318">
            <v>462</v>
          </cell>
          <cell r="O3318">
            <v>2927.232</v>
          </cell>
          <cell r="P3318">
            <v>0</v>
          </cell>
          <cell r="Q3318">
            <v>0</v>
          </cell>
          <cell r="R3318">
            <v>0</v>
          </cell>
          <cell r="S3318">
            <v>-5.0400000000000009</v>
          </cell>
          <cell r="T3318">
            <v>462</v>
          </cell>
          <cell r="U3318">
            <v>-2328.4800000000005</v>
          </cell>
          <cell r="V3318">
            <v>0</v>
          </cell>
          <cell r="W3318">
            <v>5.0400000000000009</v>
          </cell>
          <cell r="X3318">
            <v>7.04</v>
          </cell>
          <cell r="Y3318">
            <v>-1.9999999999999991</v>
          </cell>
          <cell r="Z3318">
            <v>6.3360000000000003</v>
          </cell>
          <cell r="AA3318">
            <v>0.70399999999999974</v>
          </cell>
          <cell r="AB3318">
            <v>1.2959999999999994</v>
          </cell>
          <cell r="AC3318" t="str">
            <v>Mainline</v>
          </cell>
          <cell r="AD3318" t="str">
            <v>14_Girls 7-16</v>
          </cell>
          <cell r="AE3318" t="str">
            <v>S123</v>
          </cell>
          <cell r="AF3318" t="str">
            <v>Seasonal</v>
          </cell>
          <cell r="AG3318">
            <v>1</v>
          </cell>
          <cell r="AH3318" t="str">
            <v>Release 10-19-23</v>
          </cell>
          <cell r="AI3318" t="str">
            <v>Kids</v>
          </cell>
          <cell r="AJ3318">
            <v>0</v>
          </cell>
          <cell r="AK3318">
            <v>0</v>
          </cell>
          <cell r="AL3318">
            <v>45078</v>
          </cell>
          <cell r="AM3318">
            <v>325.24799999999988</v>
          </cell>
          <cell r="AN3318">
            <v>462</v>
          </cell>
          <cell r="AO3318">
            <v>0.70399999999999974</v>
          </cell>
        </row>
        <row r="3319">
          <cell r="A3319">
            <v>87714079600</v>
          </cell>
          <cell r="B3319" t="str">
            <v>3+ Seasons Old</v>
          </cell>
          <cell r="C3319" t="str">
            <v>W060</v>
          </cell>
          <cell r="D3319" t="str">
            <v>Speedo USA Maersk</v>
          </cell>
          <cell r="E3319" t="str">
            <v>8-7714079600</v>
          </cell>
          <cell r="F3319" t="str">
            <v>PRINTED SPORT SPLICE 600</v>
          </cell>
          <cell r="G3319" t="str">
            <v>P1122</v>
          </cell>
          <cell r="H3319" t="str">
            <v>One-Piece</v>
          </cell>
          <cell r="I3319" t="str">
            <v>812</v>
          </cell>
          <cell r="J3319" t="str">
            <v>Apparel</v>
          </cell>
          <cell r="K3319" t="str">
            <v>MNL</v>
          </cell>
          <cell r="L3319" t="str">
            <v>SS22</v>
          </cell>
          <cell r="M3319">
            <v>6.39</v>
          </cell>
          <cell r="N3319">
            <v>1</v>
          </cell>
          <cell r="O3319">
            <v>5.7509999999999994</v>
          </cell>
          <cell r="P3319">
            <v>0</v>
          </cell>
          <cell r="Q3319">
            <v>0</v>
          </cell>
          <cell r="R3319">
            <v>0</v>
          </cell>
          <cell r="S3319">
            <v>-4.3899999999999997</v>
          </cell>
          <cell r="T3319">
            <v>1</v>
          </cell>
          <cell r="U3319">
            <v>-4.3899999999999997</v>
          </cell>
          <cell r="V3319">
            <v>0</v>
          </cell>
          <cell r="W3319">
            <v>5.7509999999999994</v>
          </cell>
          <cell r="X3319">
            <v>6.39</v>
          </cell>
          <cell r="Y3319">
            <v>-0.63900000000000023</v>
          </cell>
          <cell r="Z3319">
            <v>5.7509999999999994</v>
          </cell>
          <cell r="AA3319">
            <v>0.63900000000000023</v>
          </cell>
          <cell r="AB3319">
            <v>0</v>
          </cell>
          <cell r="AC3319" t="str">
            <v>Mainline</v>
          </cell>
          <cell r="AD3319" t="str">
            <v>14_Girls 7-16</v>
          </cell>
          <cell r="AE3319" t="str">
            <v>S122</v>
          </cell>
          <cell r="AF3319" t="str">
            <v>Seasonal</v>
          </cell>
          <cell r="AG3319">
            <v>1</v>
          </cell>
          <cell r="AH3319" t="str">
            <v>Release 10-19-23</v>
          </cell>
          <cell r="AI3319" t="str">
            <v>Kids</v>
          </cell>
          <cell r="AJ3319">
            <v>0</v>
          </cell>
          <cell r="AK3319">
            <v>0</v>
          </cell>
          <cell r="AL3319" t="str">
            <v/>
          </cell>
          <cell r="AM3319">
            <v>0.63900000000000023</v>
          </cell>
          <cell r="AN3319">
            <v>1</v>
          </cell>
          <cell r="AO3319">
            <v>0.63900000000000023</v>
          </cell>
        </row>
        <row r="3320">
          <cell r="A3320">
            <v>87714079651</v>
          </cell>
          <cell r="B3320" t="str">
            <v>1 Season Old</v>
          </cell>
          <cell r="C3320" t="str">
            <v>W060</v>
          </cell>
          <cell r="D3320" t="str">
            <v>Speedo USA Maersk</v>
          </cell>
          <cell r="E3320" t="str">
            <v>8-7714079651</v>
          </cell>
          <cell r="F3320" t="str">
            <v>PRINTED SPORT SPLICE 651</v>
          </cell>
          <cell r="G3320" t="str">
            <v>P1122</v>
          </cell>
          <cell r="H3320" t="str">
            <v>One-Piece</v>
          </cell>
          <cell r="I3320" t="str">
            <v>812</v>
          </cell>
          <cell r="J3320" t="str">
            <v>Apparel</v>
          </cell>
          <cell r="K3320" t="str">
            <v>MNL</v>
          </cell>
          <cell r="L3320" t="str">
            <v>SS24</v>
          </cell>
          <cell r="M3320">
            <v>575.70000000000005</v>
          </cell>
          <cell r="N3320">
            <v>95</v>
          </cell>
          <cell r="O3320">
            <v>230.28000000000003</v>
          </cell>
          <cell r="P3320">
            <v>155.41999999999996</v>
          </cell>
          <cell r="Q3320">
            <v>0</v>
          </cell>
          <cell r="R3320">
            <v>0</v>
          </cell>
          <cell r="S3320">
            <v>-4.0599999999999996</v>
          </cell>
          <cell r="T3320">
            <v>95</v>
          </cell>
          <cell r="U3320">
            <v>-385.7</v>
          </cell>
          <cell r="V3320">
            <v>0</v>
          </cell>
          <cell r="W3320">
            <v>4.0599999999999996</v>
          </cell>
          <cell r="X3320">
            <v>6.0600000000000005</v>
          </cell>
          <cell r="Y3320">
            <v>-2.0000000000000009</v>
          </cell>
          <cell r="Z3320">
            <v>4.0599999999999996</v>
          </cell>
          <cell r="AA3320">
            <v>2.0000000000000009</v>
          </cell>
          <cell r="AB3320">
            <v>0</v>
          </cell>
          <cell r="AC3320" t="str">
            <v>Mainline</v>
          </cell>
          <cell r="AD3320" t="str">
            <v>14_Girls 7-16</v>
          </cell>
          <cell r="AE3320" t="str">
            <v>S124</v>
          </cell>
          <cell r="AF3320" t="str">
            <v>Seasonal</v>
          </cell>
          <cell r="AG3320">
            <v>1</v>
          </cell>
          <cell r="AH3320" t="str">
            <v>Release Jan 24</v>
          </cell>
          <cell r="AI3320" t="str">
            <v>Kids</v>
          </cell>
          <cell r="AJ3320">
            <v>0</v>
          </cell>
          <cell r="AK3320">
            <v>0</v>
          </cell>
          <cell r="AL3320">
            <v>45323</v>
          </cell>
          <cell r="AM3320">
            <v>190.00000000000009</v>
          </cell>
          <cell r="AN3320">
            <v>95</v>
          </cell>
          <cell r="AO3320">
            <v>2.0000000000000009</v>
          </cell>
        </row>
        <row r="3321">
          <cell r="A3321">
            <v>87714079660</v>
          </cell>
          <cell r="B3321" t="str">
            <v>3 Seasons Old</v>
          </cell>
          <cell r="C3321" t="str">
            <v>W060</v>
          </cell>
          <cell r="D3321" t="str">
            <v>Speedo USA Maersk</v>
          </cell>
          <cell r="E3321" t="str">
            <v>8-7714079660</v>
          </cell>
          <cell r="F3321" t="str">
            <v>PRINTED SPORT SPLICE 660</v>
          </cell>
          <cell r="G3321" t="str">
            <v>P1122</v>
          </cell>
          <cell r="H3321" t="str">
            <v>One-Piece</v>
          </cell>
          <cell r="I3321" t="str">
            <v>812</v>
          </cell>
          <cell r="J3321" t="str">
            <v>Apparel</v>
          </cell>
          <cell r="K3321" t="str">
            <v>MNL</v>
          </cell>
          <cell r="L3321" t="str">
            <v>SS23</v>
          </cell>
          <cell r="M3321">
            <v>19.14</v>
          </cell>
          <cell r="N3321">
            <v>3</v>
          </cell>
          <cell r="O3321">
            <v>17.226000000000003</v>
          </cell>
          <cell r="P3321">
            <v>0</v>
          </cell>
          <cell r="Q3321">
            <v>0</v>
          </cell>
          <cell r="R3321">
            <v>0</v>
          </cell>
          <cell r="S3321">
            <v>-4.38</v>
          </cell>
          <cell r="T3321">
            <v>3</v>
          </cell>
          <cell r="U3321">
            <v>-13.14</v>
          </cell>
          <cell r="V3321">
            <v>0</v>
          </cell>
          <cell r="W3321">
            <v>4.38</v>
          </cell>
          <cell r="X3321">
            <v>6.38</v>
          </cell>
          <cell r="Y3321">
            <v>-2</v>
          </cell>
          <cell r="Z3321">
            <v>5.7420000000000009</v>
          </cell>
          <cell r="AA3321">
            <v>0.63799999999999901</v>
          </cell>
          <cell r="AB3321">
            <v>1.362000000000001</v>
          </cell>
          <cell r="AC3321" t="str">
            <v>Mainline</v>
          </cell>
          <cell r="AD3321" t="str">
            <v>14_Girls 7-16</v>
          </cell>
          <cell r="AE3321" t="str">
            <v>S123</v>
          </cell>
          <cell r="AF3321" t="str">
            <v>Seasonal</v>
          </cell>
          <cell r="AG3321">
            <v>1</v>
          </cell>
          <cell r="AH3321" t="str">
            <v>Release 10-19-23</v>
          </cell>
          <cell r="AI3321" t="str">
            <v>Kids</v>
          </cell>
          <cell r="AJ3321">
            <v>0</v>
          </cell>
          <cell r="AK3321">
            <v>0</v>
          </cell>
          <cell r="AL3321">
            <v>45078</v>
          </cell>
          <cell r="AM3321">
            <v>1.913999999999997</v>
          </cell>
          <cell r="AN3321">
            <v>3</v>
          </cell>
          <cell r="AO3321">
            <v>0.63799999999999901</v>
          </cell>
        </row>
        <row r="3322">
          <cell r="A3322">
            <v>87714083985</v>
          </cell>
          <cell r="B3322" t="str">
            <v>3+ Seasons Old</v>
          </cell>
          <cell r="C3322" t="str">
            <v>W060</v>
          </cell>
          <cell r="D3322" t="str">
            <v>Speedo USA Maersk</v>
          </cell>
          <cell r="E3322" t="str">
            <v>8-7714083985</v>
          </cell>
          <cell r="F3322" t="str">
            <v>S/S PRINTED SLEEVE R 985</v>
          </cell>
          <cell r="G3322" t="str">
            <v>P1134</v>
          </cell>
          <cell r="H3322" t="str">
            <v>Swim Tops</v>
          </cell>
          <cell r="I3322" t="str">
            <v>812</v>
          </cell>
          <cell r="J3322" t="str">
            <v>Apparel</v>
          </cell>
          <cell r="K3322" t="str">
            <v>MNL</v>
          </cell>
          <cell r="L3322" t="str">
            <v>SS20</v>
          </cell>
          <cell r="M3322">
            <v>6.87</v>
          </cell>
          <cell r="N3322">
            <v>1</v>
          </cell>
          <cell r="O3322">
            <v>6.1829999999999998</v>
          </cell>
          <cell r="P3322">
            <v>0</v>
          </cell>
          <cell r="Q3322">
            <v>0</v>
          </cell>
          <cell r="R3322">
            <v>0</v>
          </cell>
          <cell r="S3322">
            <v>0</v>
          </cell>
          <cell r="T3322">
            <v>0</v>
          </cell>
          <cell r="U3322">
            <v>0</v>
          </cell>
          <cell r="V3322">
            <v>0</v>
          </cell>
          <cell r="W3322">
            <v>6.1829999999999998</v>
          </cell>
          <cell r="X3322">
            <v>6.87</v>
          </cell>
          <cell r="Y3322">
            <v>-0.68700000000000028</v>
          </cell>
          <cell r="Z3322">
            <v>6.1829999999999998</v>
          </cell>
          <cell r="AA3322">
            <v>0.68700000000000028</v>
          </cell>
          <cell r="AB3322">
            <v>0</v>
          </cell>
          <cell r="AC3322" t="str">
            <v>Mainline</v>
          </cell>
          <cell r="AD3322" t="str">
            <v>14_Girls 7-16</v>
          </cell>
          <cell r="AE3322" t="str">
            <v>S120</v>
          </cell>
          <cell r="AF3322" t="str">
            <v>Seasonal</v>
          </cell>
          <cell r="AG3322">
            <v>1</v>
          </cell>
          <cell r="AH3322" t="str">
            <v>&lt;N/A&gt;</v>
          </cell>
          <cell r="AI3322" t="str">
            <v>Kids</v>
          </cell>
          <cell r="AJ3322">
            <v>0</v>
          </cell>
          <cell r="AK3322">
            <v>0</v>
          </cell>
          <cell r="AL3322" t="str">
            <v/>
          </cell>
          <cell r="AM3322">
            <v>0.68700000000000028</v>
          </cell>
          <cell r="AN3322">
            <v>1</v>
          </cell>
          <cell r="AO3322">
            <v>0.68700000000000028</v>
          </cell>
        </row>
        <row r="3323">
          <cell r="A3323">
            <v>87714109440</v>
          </cell>
          <cell r="B3323" t="str">
            <v>3 Seasons Old</v>
          </cell>
          <cell r="C3323" t="str">
            <v>W060</v>
          </cell>
          <cell r="D3323" t="str">
            <v>Speedo USA Maersk</v>
          </cell>
          <cell r="E3323" t="str">
            <v>8-7714109440</v>
          </cell>
          <cell r="F3323" t="str">
            <v>PRINT STRAPPY 1 PC 440</v>
          </cell>
          <cell r="G3323" t="str">
            <v>P1122</v>
          </cell>
          <cell r="H3323" t="str">
            <v>One-Piece</v>
          </cell>
          <cell r="I3323" t="str">
            <v>812</v>
          </cell>
          <cell r="J3323" t="str">
            <v>Apparel</v>
          </cell>
          <cell r="K3323" t="str">
            <v>MNL</v>
          </cell>
          <cell r="L3323" t="str">
            <v>SS23</v>
          </cell>
          <cell r="M3323">
            <v>39.840000000000003</v>
          </cell>
          <cell r="N3323">
            <v>6</v>
          </cell>
          <cell r="O3323">
            <v>35.856000000000002</v>
          </cell>
          <cell r="P3323">
            <v>0</v>
          </cell>
          <cell r="Q3323">
            <v>0</v>
          </cell>
          <cell r="R3323">
            <v>0</v>
          </cell>
          <cell r="S3323">
            <v>-4.6399999999999988</v>
          </cell>
          <cell r="T3323">
            <v>6</v>
          </cell>
          <cell r="U3323">
            <v>-27.839999999999993</v>
          </cell>
          <cell r="V3323">
            <v>0</v>
          </cell>
          <cell r="W3323">
            <v>4.6399999999999988</v>
          </cell>
          <cell r="X3323">
            <v>6.6400000000000006</v>
          </cell>
          <cell r="Y3323">
            <v>-2.0000000000000018</v>
          </cell>
          <cell r="Z3323">
            <v>5.976</v>
          </cell>
          <cell r="AA3323">
            <v>0.66400000000000059</v>
          </cell>
          <cell r="AB3323">
            <v>1.3360000000000012</v>
          </cell>
          <cell r="AC3323" t="str">
            <v>Mainline</v>
          </cell>
          <cell r="AD3323" t="str">
            <v>14_Girls 7-16</v>
          </cell>
          <cell r="AE3323" t="str">
            <v>S123</v>
          </cell>
          <cell r="AF3323" t="str">
            <v>Seasonal</v>
          </cell>
          <cell r="AG3323">
            <v>1</v>
          </cell>
          <cell r="AH3323" t="str">
            <v>Release 10-19-23</v>
          </cell>
          <cell r="AI3323" t="str">
            <v>Kids</v>
          </cell>
          <cell r="AJ3323">
            <v>0</v>
          </cell>
          <cell r="AK3323">
            <v>0</v>
          </cell>
          <cell r="AL3323">
            <v>45078</v>
          </cell>
          <cell r="AM3323">
            <v>3.9840000000000035</v>
          </cell>
          <cell r="AN3323">
            <v>6</v>
          </cell>
          <cell r="AO3323">
            <v>0.66400000000000059</v>
          </cell>
        </row>
        <row r="3324">
          <cell r="A3324">
            <v>87714116500</v>
          </cell>
          <cell r="B3324" t="str">
            <v>3+ Seasons Old</v>
          </cell>
          <cell r="C3324" t="str">
            <v>W060</v>
          </cell>
          <cell r="D3324" t="str">
            <v>Speedo USA Maersk</v>
          </cell>
          <cell r="E3324" t="str">
            <v>8-7714116500</v>
          </cell>
          <cell r="F3324" t="str">
            <v>HIGH NECK STRAPPY BA 500</v>
          </cell>
          <cell r="G3324" t="str">
            <v>P1122</v>
          </cell>
          <cell r="H3324" t="str">
            <v>One-Piece</v>
          </cell>
          <cell r="I3324" t="str">
            <v>812</v>
          </cell>
          <cell r="J3324" t="str">
            <v>Apparel</v>
          </cell>
          <cell r="K3324" t="str">
            <v>MNL</v>
          </cell>
          <cell r="L3324" t="str">
            <v>SS22</v>
          </cell>
          <cell r="M3324">
            <v>6.7</v>
          </cell>
          <cell r="N3324">
            <v>1</v>
          </cell>
          <cell r="O3324">
            <v>6.03</v>
          </cell>
          <cell r="P3324">
            <v>0</v>
          </cell>
          <cell r="Q3324">
            <v>0</v>
          </cell>
          <cell r="R3324">
            <v>0</v>
          </cell>
          <cell r="S3324">
            <v>0</v>
          </cell>
          <cell r="T3324">
            <v>0</v>
          </cell>
          <cell r="U3324">
            <v>0</v>
          </cell>
          <cell r="V3324">
            <v>0</v>
          </cell>
          <cell r="W3324">
            <v>6.03</v>
          </cell>
          <cell r="X3324">
            <v>6.7</v>
          </cell>
          <cell r="Y3324">
            <v>-0.66999999999999993</v>
          </cell>
          <cell r="Z3324">
            <v>6.03</v>
          </cell>
          <cell r="AA3324">
            <v>0.66999999999999993</v>
          </cell>
          <cell r="AB3324">
            <v>0</v>
          </cell>
          <cell r="AC3324" t="str">
            <v>Mainline</v>
          </cell>
          <cell r="AD3324" t="str">
            <v>14_Girls 7-16</v>
          </cell>
          <cell r="AE3324" t="str">
            <v>S122</v>
          </cell>
          <cell r="AF3324" t="str">
            <v>Seasonal</v>
          </cell>
          <cell r="AG3324">
            <v>1</v>
          </cell>
          <cell r="AH3324" t="str">
            <v>&lt;N/A&gt;</v>
          </cell>
          <cell r="AI3324" t="str">
            <v>Kids</v>
          </cell>
          <cell r="AJ3324">
            <v>0</v>
          </cell>
          <cell r="AK3324">
            <v>0</v>
          </cell>
          <cell r="AL3324" t="str">
            <v/>
          </cell>
          <cell r="AM3324">
            <v>0.66999999999999993</v>
          </cell>
          <cell r="AN3324">
            <v>1</v>
          </cell>
          <cell r="AO3324">
            <v>0.66999999999999993</v>
          </cell>
        </row>
        <row r="3325">
          <cell r="A3325">
            <v>87714120440</v>
          </cell>
          <cell r="B3325" t="str">
            <v>3 Seasons Old</v>
          </cell>
          <cell r="C3325" t="str">
            <v>W060</v>
          </cell>
          <cell r="D3325" t="str">
            <v>Speedo USA Maersk</v>
          </cell>
          <cell r="E3325" t="str">
            <v>8-7714120440</v>
          </cell>
          <cell r="F3325" t="str">
            <v>PRINTED HIGH NECK TA 440</v>
          </cell>
          <cell r="G3325" t="str">
            <v>P1137</v>
          </cell>
          <cell r="H3325" t="str">
            <v>Two-Piece</v>
          </cell>
          <cell r="I3325" t="str">
            <v>812</v>
          </cell>
          <cell r="J3325" t="str">
            <v>Apparel</v>
          </cell>
          <cell r="K3325" t="str">
            <v>MNL</v>
          </cell>
          <cell r="L3325" t="str">
            <v>SS23</v>
          </cell>
          <cell r="M3325">
            <v>67.14</v>
          </cell>
          <cell r="N3325">
            <v>9</v>
          </cell>
          <cell r="O3325">
            <v>60.426000000000002</v>
          </cell>
          <cell r="P3325">
            <v>0</v>
          </cell>
          <cell r="Q3325">
            <v>0</v>
          </cell>
          <cell r="R3325">
            <v>0</v>
          </cell>
          <cell r="S3325">
            <v>-5.46</v>
          </cell>
          <cell r="T3325">
            <v>9</v>
          </cell>
          <cell r="U3325">
            <v>-49.14</v>
          </cell>
          <cell r="V3325">
            <v>0</v>
          </cell>
          <cell r="W3325">
            <v>5.46</v>
          </cell>
          <cell r="X3325">
            <v>7.46</v>
          </cell>
          <cell r="Y3325">
            <v>-2</v>
          </cell>
          <cell r="Z3325">
            <v>6.7140000000000004</v>
          </cell>
          <cell r="AA3325">
            <v>0.74599999999999955</v>
          </cell>
          <cell r="AB3325">
            <v>1.2540000000000004</v>
          </cell>
          <cell r="AC3325" t="str">
            <v>Mainline</v>
          </cell>
          <cell r="AD3325" t="str">
            <v>14_Girls 7-16</v>
          </cell>
          <cell r="AE3325" t="str">
            <v>S123</v>
          </cell>
          <cell r="AF3325" t="str">
            <v>Seasonal</v>
          </cell>
          <cell r="AG3325">
            <v>1</v>
          </cell>
          <cell r="AH3325" t="str">
            <v>Release 10-19-23</v>
          </cell>
          <cell r="AI3325" t="str">
            <v>Kids</v>
          </cell>
          <cell r="AJ3325">
            <v>0</v>
          </cell>
          <cell r="AK3325">
            <v>0</v>
          </cell>
          <cell r="AL3325">
            <v>45078</v>
          </cell>
          <cell r="AM3325">
            <v>6.713999999999996</v>
          </cell>
          <cell r="AN3325">
            <v>9</v>
          </cell>
          <cell r="AO3325">
            <v>0.74599999999999955</v>
          </cell>
        </row>
        <row r="3326">
          <cell r="A3326">
            <v>87714120500</v>
          </cell>
          <cell r="B3326" t="str">
            <v>1 Season Old</v>
          </cell>
          <cell r="C3326" t="str">
            <v>W060</v>
          </cell>
          <cell r="D3326" t="str">
            <v>Speedo USA Maersk</v>
          </cell>
          <cell r="E3326" t="str">
            <v>8-7714120500</v>
          </cell>
          <cell r="F3326" t="str">
            <v>PRINTED HIGH NECK TA 500</v>
          </cell>
          <cell r="G3326" t="str">
            <v>P1137</v>
          </cell>
          <cell r="H3326" t="str">
            <v>Two-Piece</v>
          </cell>
          <cell r="I3326" t="str">
            <v>812</v>
          </cell>
          <cell r="J3326" t="str">
            <v>Apparel</v>
          </cell>
          <cell r="K3326" t="str">
            <v>MNL</v>
          </cell>
          <cell r="L3326" t="str">
            <v>SS24</v>
          </cell>
          <cell r="M3326">
            <v>14967.19</v>
          </cell>
          <cell r="N3326">
            <v>2117</v>
          </cell>
          <cell r="O3326">
            <v>5986.8760000000002</v>
          </cell>
          <cell r="P3326">
            <v>4746.3139999999985</v>
          </cell>
          <cell r="Q3326">
            <v>0</v>
          </cell>
          <cell r="R3326">
            <v>0</v>
          </cell>
          <cell r="S3326">
            <v>-5.0699999999999994</v>
          </cell>
          <cell r="T3326">
            <v>2117</v>
          </cell>
          <cell r="U3326">
            <v>-10733.189999999999</v>
          </cell>
          <cell r="V3326">
            <v>0</v>
          </cell>
          <cell r="W3326">
            <v>5.0699999999999994</v>
          </cell>
          <cell r="X3326">
            <v>7.07</v>
          </cell>
          <cell r="Y3326">
            <v>-2.0000000000000009</v>
          </cell>
          <cell r="Z3326">
            <v>5.0699999999999994</v>
          </cell>
          <cell r="AA3326">
            <v>2.0000000000000009</v>
          </cell>
          <cell r="AB3326">
            <v>0</v>
          </cell>
          <cell r="AC3326" t="str">
            <v>Mainline</v>
          </cell>
          <cell r="AD3326" t="str">
            <v>14_Girls 7-16</v>
          </cell>
          <cell r="AE3326" t="str">
            <v>S124</v>
          </cell>
          <cell r="AF3326" t="str">
            <v>Seasonal</v>
          </cell>
          <cell r="AG3326">
            <v>1</v>
          </cell>
          <cell r="AH3326" t="str">
            <v>Release 10-19-23</v>
          </cell>
          <cell r="AI3326" t="str">
            <v>Kids</v>
          </cell>
          <cell r="AJ3326">
            <v>0</v>
          </cell>
          <cell r="AK3326">
            <v>0</v>
          </cell>
          <cell r="AL3326">
            <v>45352</v>
          </cell>
          <cell r="AM3326">
            <v>4234.0000000000018</v>
          </cell>
          <cell r="AN3326">
            <v>2117</v>
          </cell>
          <cell r="AO3326">
            <v>2.0000000000000009</v>
          </cell>
        </row>
        <row r="3327">
          <cell r="A3327">
            <v>87714120501</v>
          </cell>
          <cell r="B3327" t="str">
            <v>3 Seasons Old</v>
          </cell>
          <cell r="C3327" t="str">
            <v>W060</v>
          </cell>
          <cell r="D3327" t="str">
            <v>Speedo USA Maersk</v>
          </cell>
          <cell r="E3327" t="str">
            <v>8-7714120501</v>
          </cell>
          <cell r="F3327" t="str">
            <v>PRINTED HIGH NECK TA 501</v>
          </cell>
          <cell r="G3327" t="str">
            <v>P1137</v>
          </cell>
          <cell r="H3327" t="str">
            <v>Two-Piece</v>
          </cell>
          <cell r="I3327" t="str">
            <v>812</v>
          </cell>
          <cell r="J3327" t="str">
            <v>Apparel</v>
          </cell>
          <cell r="K3327" t="str">
            <v>MNL</v>
          </cell>
          <cell r="L3327" t="str">
            <v>SS23</v>
          </cell>
          <cell r="M3327">
            <v>1268.2</v>
          </cell>
          <cell r="N3327">
            <v>170</v>
          </cell>
          <cell r="O3327">
            <v>1141.3800000000001</v>
          </cell>
          <cell r="P3327">
            <v>0</v>
          </cell>
          <cell r="Q3327">
            <v>0</v>
          </cell>
          <cell r="R3327">
            <v>0</v>
          </cell>
          <cell r="S3327">
            <v>-5.46</v>
          </cell>
          <cell r="T3327">
            <v>170</v>
          </cell>
          <cell r="U3327">
            <v>-928.2</v>
          </cell>
          <cell r="V3327">
            <v>0</v>
          </cell>
          <cell r="W3327">
            <v>5.46</v>
          </cell>
          <cell r="X3327">
            <v>7.46</v>
          </cell>
          <cell r="Y3327">
            <v>-2</v>
          </cell>
          <cell r="Z3327">
            <v>6.7140000000000004</v>
          </cell>
          <cell r="AA3327">
            <v>0.74599999999999955</v>
          </cell>
          <cell r="AB3327">
            <v>1.2540000000000004</v>
          </cell>
          <cell r="AC3327" t="str">
            <v>Mainline</v>
          </cell>
          <cell r="AD3327" t="str">
            <v>14_Girls 7-16</v>
          </cell>
          <cell r="AE3327" t="str">
            <v>S123</v>
          </cell>
          <cell r="AF3327" t="str">
            <v>Seasonal</v>
          </cell>
          <cell r="AG3327">
            <v>1</v>
          </cell>
          <cell r="AH3327" t="str">
            <v>Release 10-19-23</v>
          </cell>
          <cell r="AI3327" t="str">
            <v>Kids</v>
          </cell>
          <cell r="AJ3327">
            <v>0</v>
          </cell>
          <cell r="AK3327">
            <v>0</v>
          </cell>
          <cell r="AL3327">
            <v>45078</v>
          </cell>
          <cell r="AM3327">
            <v>126.81999999999992</v>
          </cell>
          <cell r="AN3327">
            <v>170</v>
          </cell>
          <cell r="AO3327">
            <v>0.74599999999999955</v>
          </cell>
        </row>
        <row r="3328">
          <cell r="A3328">
            <v>87714120510</v>
          </cell>
          <cell r="B3328" t="str">
            <v>1 Season Old</v>
          </cell>
          <cell r="C3328" t="str">
            <v>W060</v>
          </cell>
          <cell r="D3328" t="str">
            <v>Speedo USA Maersk</v>
          </cell>
          <cell r="E3328" t="str">
            <v>8-7714120510</v>
          </cell>
          <cell r="F3328" t="str">
            <v>PRINTED HIGH NECK TA 510</v>
          </cell>
          <cell r="G3328" t="str">
            <v>P1137</v>
          </cell>
          <cell r="H3328" t="str">
            <v>Two-Piece</v>
          </cell>
          <cell r="I3328" t="str">
            <v>812</v>
          </cell>
          <cell r="J3328" t="str">
            <v>Apparel</v>
          </cell>
          <cell r="K3328" t="str">
            <v>MNL</v>
          </cell>
          <cell r="L3328" t="str">
            <v>SS24</v>
          </cell>
          <cell r="M3328">
            <v>6147.54</v>
          </cell>
          <cell r="N3328">
            <v>861</v>
          </cell>
          <cell r="O3328">
            <v>2459.0160000000001</v>
          </cell>
          <cell r="P3328">
            <v>1966.5240000000008</v>
          </cell>
          <cell r="Q3328">
            <v>0</v>
          </cell>
          <cell r="R3328">
            <v>0</v>
          </cell>
          <cell r="S3328">
            <v>-5.1400000000000006</v>
          </cell>
          <cell r="T3328">
            <v>861</v>
          </cell>
          <cell r="U3328">
            <v>-4425.5400000000009</v>
          </cell>
          <cell r="V3328">
            <v>0</v>
          </cell>
          <cell r="W3328">
            <v>5.1400000000000015</v>
          </cell>
          <cell r="X3328">
            <v>7.14</v>
          </cell>
          <cell r="Y3328">
            <v>-1.9999999999999982</v>
          </cell>
          <cell r="Z3328">
            <v>5.1400000000000015</v>
          </cell>
          <cell r="AA3328">
            <v>1.9999999999999982</v>
          </cell>
          <cell r="AB3328">
            <v>0</v>
          </cell>
          <cell r="AC3328" t="str">
            <v>Mainline</v>
          </cell>
          <cell r="AD3328" t="str">
            <v>14_Girls 7-16</v>
          </cell>
          <cell r="AE3328" t="str">
            <v>S124</v>
          </cell>
          <cell r="AF3328" t="str">
            <v>Seasonal</v>
          </cell>
          <cell r="AG3328">
            <v>1</v>
          </cell>
          <cell r="AH3328" t="str">
            <v>Release 10-19-23</v>
          </cell>
          <cell r="AI3328" t="str">
            <v>Kids</v>
          </cell>
          <cell r="AJ3328">
            <v>0</v>
          </cell>
          <cell r="AK3328">
            <v>0</v>
          </cell>
          <cell r="AL3328">
            <v>45323</v>
          </cell>
          <cell r="AM3328">
            <v>1721.9999999999984</v>
          </cell>
          <cell r="AN3328">
            <v>861</v>
          </cell>
          <cell r="AO3328">
            <v>1.9999999999999982</v>
          </cell>
        </row>
        <row r="3329">
          <cell r="A3329">
            <v>87714125331</v>
          </cell>
          <cell r="B3329" t="str">
            <v>3+ Seasons Old</v>
          </cell>
          <cell r="C3329" t="str">
            <v>W060</v>
          </cell>
          <cell r="D3329" t="str">
            <v>Speedo USA Maersk</v>
          </cell>
          <cell r="E3329" t="str">
            <v>8-7714125331</v>
          </cell>
          <cell r="F3329" t="str">
            <v>L/S GRAPHIC RASHGUAR 331</v>
          </cell>
          <cell r="G3329" t="str">
            <v>P1134</v>
          </cell>
          <cell r="H3329" t="str">
            <v>Swim Tops</v>
          </cell>
          <cell r="I3329" t="str">
            <v>812</v>
          </cell>
          <cell r="J3329" t="str">
            <v>Apparel</v>
          </cell>
          <cell r="K3329" t="str">
            <v>MNL</v>
          </cell>
          <cell r="L3329" t="str">
            <v>AW22</v>
          </cell>
          <cell r="M3329">
            <v>5.98</v>
          </cell>
          <cell r="N3329">
            <v>1</v>
          </cell>
          <cell r="O3329">
            <v>5.3820000000000006</v>
          </cell>
          <cell r="P3329">
            <v>0</v>
          </cell>
          <cell r="Q3329">
            <v>0</v>
          </cell>
          <cell r="R3329">
            <v>0</v>
          </cell>
          <cell r="S3329">
            <v>0</v>
          </cell>
          <cell r="T3329">
            <v>0</v>
          </cell>
          <cell r="U3329">
            <v>0</v>
          </cell>
          <cell r="V3329">
            <v>0</v>
          </cell>
          <cell r="W3329">
            <v>5.3820000000000006</v>
          </cell>
          <cell r="X3329">
            <v>5.98</v>
          </cell>
          <cell r="Y3329">
            <v>-0.59799999999999986</v>
          </cell>
          <cell r="Z3329">
            <v>5.3820000000000006</v>
          </cell>
          <cell r="AA3329">
            <v>0.59799999999999986</v>
          </cell>
          <cell r="AB3329">
            <v>0</v>
          </cell>
          <cell r="AC3329" t="str">
            <v>Mainline</v>
          </cell>
          <cell r="AD3329" t="str">
            <v>14_Girls 7-16</v>
          </cell>
          <cell r="AE3329" t="str">
            <v>S222</v>
          </cell>
          <cell r="AF3329" t="str">
            <v>Seasonal</v>
          </cell>
          <cell r="AG3329">
            <v>1</v>
          </cell>
          <cell r="AH3329" t="str">
            <v>&lt;N/A&gt;</v>
          </cell>
          <cell r="AI3329" t="str">
            <v>Kids</v>
          </cell>
          <cell r="AJ3329">
            <v>0</v>
          </cell>
          <cell r="AK3329">
            <v>0</v>
          </cell>
          <cell r="AL3329" t="str">
            <v/>
          </cell>
          <cell r="AM3329">
            <v>0.59799999999999986</v>
          </cell>
          <cell r="AN3329">
            <v>1</v>
          </cell>
          <cell r="AO3329">
            <v>0.59799999999999986</v>
          </cell>
        </row>
        <row r="3330">
          <cell r="A3330">
            <v>87714127331</v>
          </cell>
          <cell r="B3330" t="str">
            <v>1 Season Old</v>
          </cell>
          <cell r="C3330" t="str">
            <v>W060</v>
          </cell>
          <cell r="D3330" t="str">
            <v>Speedo USA Maersk</v>
          </cell>
          <cell r="E3330" t="str">
            <v>8-7714127331</v>
          </cell>
          <cell r="F3330" t="str">
            <v>SOLID PROPEL BACK 1 331</v>
          </cell>
          <cell r="G3330" t="str">
            <v>P1122</v>
          </cell>
          <cell r="H3330" t="str">
            <v>One-Piece</v>
          </cell>
          <cell r="I3330" t="str">
            <v>812</v>
          </cell>
          <cell r="J3330" t="str">
            <v>Apparel</v>
          </cell>
          <cell r="K3330" t="str">
            <v>MNL</v>
          </cell>
          <cell r="L3330" t="str">
            <v>SS24</v>
          </cell>
          <cell r="M3330">
            <v>5.76</v>
          </cell>
          <cell r="N3330">
            <v>1</v>
          </cell>
          <cell r="O3330">
            <v>2.3039999999999998</v>
          </cell>
          <cell r="P3330">
            <v>1.4560000000000004</v>
          </cell>
          <cell r="Q3330">
            <v>0</v>
          </cell>
          <cell r="R3330">
            <v>0</v>
          </cell>
          <cell r="S3330">
            <v>-3.7600000000000002</v>
          </cell>
          <cell r="T3330">
            <v>1</v>
          </cell>
          <cell r="U3330">
            <v>-3.7600000000000002</v>
          </cell>
          <cell r="V3330">
            <v>0</v>
          </cell>
          <cell r="W3330">
            <v>3.7600000000000007</v>
          </cell>
          <cell r="X3330">
            <v>5.76</v>
          </cell>
          <cell r="Y3330">
            <v>-1.9999999999999991</v>
          </cell>
          <cell r="Z3330">
            <v>3.7600000000000002</v>
          </cell>
          <cell r="AA3330">
            <v>1.9999999999999996</v>
          </cell>
          <cell r="AB3330">
            <v>0</v>
          </cell>
          <cell r="AC3330" t="str">
            <v>Mainline</v>
          </cell>
          <cell r="AD3330" t="str">
            <v>14_Girls 7-16</v>
          </cell>
          <cell r="AE3330" t="str">
            <v>S124</v>
          </cell>
          <cell r="AF3330" t="str">
            <v>Seasonal</v>
          </cell>
          <cell r="AG3330">
            <v>1</v>
          </cell>
          <cell r="AH3330" t="str">
            <v>Release Jan 24</v>
          </cell>
          <cell r="AI3330" t="str">
            <v>Kids</v>
          </cell>
          <cell r="AJ3330">
            <v>0</v>
          </cell>
          <cell r="AK3330">
            <v>0</v>
          </cell>
          <cell r="AL3330">
            <v>45627</v>
          </cell>
          <cell r="AM3330">
            <v>1.9999999999999996</v>
          </cell>
          <cell r="AN3330">
            <v>1</v>
          </cell>
          <cell r="AO3330">
            <v>1.9999999999999996</v>
          </cell>
        </row>
        <row r="3331">
          <cell r="A3331">
            <v>87714127710</v>
          </cell>
          <cell r="B3331" t="str">
            <v>3 Seasons Old</v>
          </cell>
          <cell r="C3331" t="str">
            <v>W060</v>
          </cell>
          <cell r="D3331" t="str">
            <v>Speedo USA Maersk</v>
          </cell>
          <cell r="E3331" t="str">
            <v>8-7714127710</v>
          </cell>
          <cell r="F3331" t="str">
            <v>SOLID PROPEL BACK 1 710</v>
          </cell>
          <cell r="G3331" t="str">
            <v>P1122</v>
          </cell>
          <cell r="H3331" t="str">
            <v>One-Piece</v>
          </cell>
          <cell r="I3331" t="str">
            <v>812</v>
          </cell>
          <cell r="J3331" t="str">
            <v>Apparel</v>
          </cell>
          <cell r="K3331" t="str">
            <v>MNL</v>
          </cell>
          <cell r="L3331" t="str">
            <v>SS23</v>
          </cell>
          <cell r="M3331">
            <v>6.01</v>
          </cell>
          <cell r="N3331">
            <v>1</v>
          </cell>
          <cell r="O3331">
            <v>5.4089999999999998</v>
          </cell>
          <cell r="P3331">
            <v>0</v>
          </cell>
          <cell r="Q3331">
            <v>0</v>
          </cell>
          <cell r="R3331">
            <v>0</v>
          </cell>
          <cell r="S3331">
            <v>-4.01</v>
          </cell>
          <cell r="T3331">
            <v>1</v>
          </cell>
          <cell r="U3331">
            <v>-4.01</v>
          </cell>
          <cell r="V3331">
            <v>0</v>
          </cell>
          <cell r="W3331">
            <v>4.01</v>
          </cell>
          <cell r="X3331">
            <v>6.01</v>
          </cell>
          <cell r="Y3331">
            <v>-2</v>
          </cell>
          <cell r="Z3331">
            <v>5.4089999999999998</v>
          </cell>
          <cell r="AA3331">
            <v>0.60099999999999998</v>
          </cell>
          <cell r="AB3331">
            <v>1.399</v>
          </cell>
          <cell r="AC3331" t="str">
            <v>Mainline</v>
          </cell>
          <cell r="AD3331" t="str">
            <v>14_Girls 7-16</v>
          </cell>
          <cell r="AE3331" t="str">
            <v>S123</v>
          </cell>
          <cell r="AF3331" t="str">
            <v>Seasonal</v>
          </cell>
          <cell r="AG3331">
            <v>1</v>
          </cell>
          <cell r="AH3331" t="str">
            <v>Release 10-19-23</v>
          </cell>
          <cell r="AI3331" t="str">
            <v>Kids</v>
          </cell>
          <cell r="AJ3331">
            <v>0</v>
          </cell>
          <cell r="AK3331">
            <v>0</v>
          </cell>
          <cell r="AL3331">
            <v>45078</v>
          </cell>
          <cell r="AM3331">
            <v>0.60099999999999998</v>
          </cell>
          <cell r="AN3331">
            <v>1</v>
          </cell>
          <cell r="AO3331">
            <v>0.60099999999999998</v>
          </cell>
        </row>
        <row r="3332">
          <cell r="A3332">
            <v>87714128331</v>
          </cell>
          <cell r="B3332" t="str">
            <v>1 Season Old</v>
          </cell>
          <cell r="C3332" t="str">
            <v>W060</v>
          </cell>
          <cell r="D3332" t="str">
            <v>Speedo USA Maersk</v>
          </cell>
          <cell r="E3332" t="str">
            <v>8-7714128331</v>
          </cell>
          <cell r="F3332" t="str">
            <v>PRINTED PROPEL BACK 331</v>
          </cell>
          <cell r="G3332" t="str">
            <v>P1122</v>
          </cell>
          <cell r="H3332" t="str">
            <v>One-Piece</v>
          </cell>
          <cell r="I3332" t="str">
            <v>812</v>
          </cell>
          <cell r="J3332" t="str">
            <v>Apparel</v>
          </cell>
          <cell r="K3332" t="str">
            <v>MNL</v>
          </cell>
          <cell r="L3332" t="str">
            <v>SS24</v>
          </cell>
          <cell r="M3332">
            <v>4313.93</v>
          </cell>
          <cell r="N3332">
            <v>673</v>
          </cell>
          <cell r="O3332">
            <v>1725.5720000000001</v>
          </cell>
          <cell r="P3332">
            <v>1242.3580000000002</v>
          </cell>
          <cell r="Q3332">
            <v>0</v>
          </cell>
          <cell r="R3332">
            <v>0</v>
          </cell>
          <cell r="S3332">
            <v>-4.41</v>
          </cell>
          <cell r="T3332">
            <v>673</v>
          </cell>
          <cell r="U3332">
            <v>-2967.9300000000003</v>
          </cell>
          <cell r="V3332">
            <v>0</v>
          </cell>
          <cell r="W3332">
            <v>4.41</v>
          </cell>
          <cell r="X3332">
            <v>6.41</v>
          </cell>
          <cell r="Y3332">
            <v>-2</v>
          </cell>
          <cell r="Z3332">
            <v>4.41</v>
          </cell>
          <cell r="AA3332">
            <v>2</v>
          </cell>
          <cell r="AB3332">
            <v>0</v>
          </cell>
          <cell r="AC3332" t="str">
            <v>Mainline</v>
          </cell>
          <cell r="AD3332" t="str">
            <v>14_Girls 7-16</v>
          </cell>
          <cell r="AE3332" t="str">
            <v>S124</v>
          </cell>
          <cell r="AF3332" t="str">
            <v>Seasonal</v>
          </cell>
          <cell r="AG3332">
            <v>1</v>
          </cell>
          <cell r="AH3332" t="str">
            <v>Release 10-19-23</v>
          </cell>
          <cell r="AI3332" t="str">
            <v>Kids</v>
          </cell>
          <cell r="AJ3332">
            <v>0</v>
          </cell>
          <cell r="AK3332">
            <v>0</v>
          </cell>
          <cell r="AL3332">
            <v>45323</v>
          </cell>
          <cell r="AM3332">
            <v>1346</v>
          </cell>
          <cell r="AN3332">
            <v>673</v>
          </cell>
          <cell r="AO3332">
            <v>2</v>
          </cell>
        </row>
        <row r="3333">
          <cell r="A3333">
            <v>87714128332</v>
          </cell>
          <cell r="B3333" t="str">
            <v>3 Seasons Old</v>
          </cell>
          <cell r="C3333" t="str">
            <v>W060</v>
          </cell>
          <cell r="D3333" t="str">
            <v>Speedo USA Maersk</v>
          </cell>
          <cell r="E3333" t="str">
            <v>8-7714128332</v>
          </cell>
          <cell r="F3333" t="str">
            <v>PRINTED PROPEL BACK 332</v>
          </cell>
          <cell r="G3333" t="str">
            <v>P1122</v>
          </cell>
          <cell r="H3333" t="str">
            <v>One-Piece</v>
          </cell>
          <cell r="I3333" t="str">
            <v>812</v>
          </cell>
          <cell r="J3333" t="str">
            <v>Apparel</v>
          </cell>
          <cell r="K3333" t="str">
            <v>MNL</v>
          </cell>
          <cell r="L3333" t="str">
            <v>SS23</v>
          </cell>
          <cell r="M3333">
            <v>6.73</v>
          </cell>
          <cell r="N3333">
            <v>1</v>
          </cell>
          <cell r="O3333">
            <v>6.0570000000000004</v>
          </cell>
          <cell r="P3333">
            <v>0</v>
          </cell>
          <cell r="Q3333">
            <v>0</v>
          </cell>
          <cell r="R3333">
            <v>0</v>
          </cell>
          <cell r="S3333">
            <v>-4.7300000000000004</v>
          </cell>
          <cell r="T3333">
            <v>1</v>
          </cell>
          <cell r="U3333">
            <v>-4.7300000000000004</v>
          </cell>
          <cell r="V3333">
            <v>0</v>
          </cell>
          <cell r="W3333">
            <v>4.7300000000000004</v>
          </cell>
          <cell r="X3333">
            <v>6.73</v>
          </cell>
          <cell r="Y3333">
            <v>-2</v>
          </cell>
          <cell r="Z3333">
            <v>6.0570000000000004</v>
          </cell>
          <cell r="AA3333">
            <v>0.67300000000000004</v>
          </cell>
          <cell r="AB3333">
            <v>1.327</v>
          </cell>
          <cell r="AC3333" t="str">
            <v>Mainline</v>
          </cell>
          <cell r="AD3333" t="str">
            <v>14_Girls 7-16</v>
          </cell>
          <cell r="AE3333" t="str">
            <v>S123</v>
          </cell>
          <cell r="AF3333" t="str">
            <v>Seasonal</v>
          </cell>
          <cell r="AG3333">
            <v>1</v>
          </cell>
          <cell r="AH3333" t="str">
            <v>Release 10-19-23</v>
          </cell>
          <cell r="AI3333" t="str">
            <v>Kids</v>
          </cell>
          <cell r="AJ3333">
            <v>0</v>
          </cell>
          <cell r="AK3333">
            <v>0</v>
          </cell>
          <cell r="AL3333">
            <v>45078</v>
          </cell>
          <cell r="AM3333">
            <v>0.67300000000000004</v>
          </cell>
          <cell r="AN3333">
            <v>1</v>
          </cell>
          <cell r="AO3333">
            <v>0.67300000000000004</v>
          </cell>
        </row>
        <row r="3334">
          <cell r="A3334">
            <v>87714128500</v>
          </cell>
          <cell r="B3334" t="str">
            <v>3 Seasons Old</v>
          </cell>
          <cell r="C3334" t="str">
            <v>W060</v>
          </cell>
          <cell r="D3334" t="str">
            <v>Speedo USA Maersk</v>
          </cell>
          <cell r="E3334" t="str">
            <v>8-7714128500</v>
          </cell>
          <cell r="F3334" t="str">
            <v>PRINTED PROPEL BACK 500</v>
          </cell>
          <cell r="G3334" t="str">
            <v>P1122</v>
          </cell>
          <cell r="H3334" t="str">
            <v>One-Piece</v>
          </cell>
          <cell r="I3334" t="str">
            <v>812</v>
          </cell>
          <cell r="J3334" t="str">
            <v>Apparel</v>
          </cell>
          <cell r="K3334" t="str">
            <v>MNL</v>
          </cell>
          <cell r="L3334" t="str">
            <v>SS23</v>
          </cell>
          <cell r="M3334">
            <v>3815.91</v>
          </cell>
          <cell r="N3334">
            <v>567</v>
          </cell>
          <cell r="O3334">
            <v>3434.319</v>
          </cell>
          <cell r="P3334">
            <v>0</v>
          </cell>
          <cell r="Q3334">
            <v>0</v>
          </cell>
          <cell r="R3334">
            <v>0</v>
          </cell>
          <cell r="S3334">
            <v>-4.7299999999999995</v>
          </cell>
          <cell r="T3334">
            <v>567</v>
          </cell>
          <cell r="U3334">
            <v>-2681.91</v>
          </cell>
          <cell r="V3334">
            <v>0</v>
          </cell>
          <cell r="W3334">
            <v>4.7299999999999995</v>
          </cell>
          <cell r="X3334">
            <v>6.7299999999999995</v>
          </cell>
          <cell r="Y3334">
            <v>-2</v>
          </cell>
          <cell r="Z3334">
            <v>6.0569999999999995</v>
          </cell>
          <cell r="AA3334">
            <v>0.67300000000000004</v>
          </cell>
          <cell r="AB3334">
            <v>1.327</v>
          </cell>
          <cell r="AC3334" t="str">
            <v>Mainline</v>
          </cell>
          <cell r="AD3334" t="str">
            <v>14_Girls 7-16</v>
          </cell>
          <cell r="AE3334" t="str">
            <v>S123</v>
          </cell>
          <cell r="AF3334" t="str">
            <v>Seasonal</v>
          </cell>
          <cell r="AG3334">
            <v>1</v>
          </cell>
          <cell r="AH3334" t="str">
            <v>Release 10-19-23</v>
          </cell>
          <cell r="AI3334" t="str">
            <v>Kids</v>
          </cell>
          <cell r="AJ3334">
            <v>0</v>
          </cell>
          <cell r="AK3334">
            <v>0</v>
          </cell>
          <cell r="AL3334">
            <v>45078</v>
          </cell>
          <cell r="AM3334">
            <v>381.59100000000001</v>
          </cell>
          <cell r="AN3334">
            <v>567</v>
          </cell>
          <cell r="AO3334">
            <v>0.67300000000000004</v>
          </cell>
        </row>
        <row r="3335">
          <cell r="A3335">
            <v>87714128670</v>
          </cell>
          <cell r="B3335" t="str">
            <v>1 Season Old</v>
          </cell>
          <cell r="C3335" t="str">
            <v>W060</v>
          </cell>
          <cell r="D3335" t="str">
            <v>Speedo USA Maersk</v>
          </cell>
          <cell r="E3335" t="str">
            <v>8-7714128670</v>
          </cell>
          <cell r="F3335" t="str">
            <v>PRINTED PROPEL BACK 670</v>
          </cell>
          <cell r="G3335" t="str">
            <v>P1122</v>
          </cell>
          <cell r="H3335" t="str">
            <v>One-Piece</v>
          </cell>
          <cell r="I3335" t="str">
            <v>812</v>
          </cell>
          <cell r="J3335" t="str">
            <v>Apparel</v>
          </cell>
          <cell r="K3335" t="str">
            <v>MNL</v>
          </cell>
          <cell r="L3335" t="str">
            <v>SS24</v>
          </cell>
          <cell r="M3335">
            <v>44.87</v>
          </cell>
          <cell r="N3335">
            <v>7</v>
          </cell>
          <cell r="O3335">
            <v>17.948</v>
          </cell>
          <cell r="P3335">
            <v>12.922000000000001</v>
          </cell>
          <cell r="Q3335">
            <v>0</v>
          </cell>
          <cell r="R3335">
            <v>0</v>
          </cell>
          <cell r="S3335">
            <v>-4.41</v>
          </cell>
          <cell r="T3335">
            <v>7</v>
          </cell>
          <cell r="U3335">
            <v>-30.87</v>
          </cell>
          <cell r="V3335">
            <v>0</v>
          </cell>
          <cell r="W3335">
            <v>4.41</v>
          </cell>
          <cell r="X3335">
            <v>6.4099999999999993</v>
          </cell>
          <cell r="Y3335">
            <v>-1.9999999999999991</v>
          </cell>
          <cell r="Z3335">
            <v>4.41</v>
          </cell>
          <cell r="AA3335">
            <v>1.9999999999999991</v>
          </cell>
          <cell r="AB3335">
            <v>0</v>
          </cell>
          <cell r="AC3335" t="str">
            <v>Mainline</v>
          </cell>
          <cell r="AD3335" t="str">
            <v>14_Girls 7-16</v>
          </cell>
          <cell r="AE3335" t="str">
            <v>S124</v>
          </cell>
          <cell r="AF3335" t="str">
            <v>Seasonal</v>
          </cell>
          <cell r="AG3335">
            <v>1</v>
          </cell>
          <cell r="AH3335" t="str">
            <v>Release 10-19-23</v>
          </cell>
          <cell r="AI3335" t="str">
            <v>Kids</v>
          </cell>
          <cell r="AJ3335">
            <v>0</v>
          </cell>
          <cell r="AK3335">
            <v>0</v>
          </cell>
          <cell r="AL3335">
            <v>45292</v>
          </cell>
          <cell r="AM3335">
            <v>13.999999999999993</v>
          </cell>
          <cell r="AN3335">
            <v>7</v>
          </cell>
          <cell r="AO3335">
            <v>1.9999999999999991</v>
          </cell>
        </row>
        <row r="3336">
          <cell r="A3336">
            <v>87714128710</v>
          </cell>
          <cell r="B3336" t="str">
            <v>3+ Seasons Old</v>
          </cell>
          <cell r="C3336" t="str">
            <v>W060</v>
          </cell>
          <cell r="D3336" t="str">
            <v>Speedo USA Maersk</v>
          </cell>
          <cell r="E3336" t="str">
            <v>8-7714128710</v>
          </cell>
          <cell r="F3336" t="str">
            <v>PRINTED PROPEL BACK 710</v>
          </cell>
          <cell r="G3336" t="str">
            <v>P1122</v>
          </cell>
          <cell r="H3336" t="str">
            <v>One-Piece</v>
          </cell>
          <cell r="I3336" t="str">
            <v>812</v>
          </cell>
          <cell r="J3336" t="str">
            <v>Apparel</v>
          </cell>
          <cell r="K3336" t="str">
            <v>MNL</v>
          </cell>
          <cell r="L3336" t="str">
            <v>AW22</v>
          </cell>
          <cell r="M3336">
            <v>6.75</v>
          </cell>
          <cell r="N3336">
            <v>1</v>
          </cell>
          <cell r="O3336">
            <v>6.0750000000000002</v>
          </cell>
          <cell r="P3336">
            <v>0</v>
          </cell>
          <cell r="Q3336">
            <v>0</v>
          </cell>
          <cell r="R3336">
            <v>0</v>
          </cell>
          <cell r="S3336">
            <v>0</v>
          </cell>
          <cell r="T3336">
            <v>0</v>
          </cell>
          <cell r="U3336">
            <v>0</v>
          </cell>
          <cell r="V3336">
            <v>0</v>
          </cell>
          <cell r="W3336">
            <v>6.0750000000000002</v>
          </cell>
          <cell r="X3336">
            <v>6.75</v>
          </cell>
          <cell r="Y3336">
            <v>-0.67499999999999982</v>
          </cell>
          <cell r="Z3336">
            <v>6.0750000000000002</v>
          </cell>
          <cell r="AA3336">
            <v>0.67499999999999982</v>
          </cell>
          <cell r="AB3336">
            <v>0</v>
          </cell>
          <cell r="AC3336" t="str">
            <v>Mainline</v>
          </cell>
          <cell r="AD3336" t="str">
            <v>14_Girls 7-16</v>
          </cell>
          <cell r="AE3336" t="str">
            <v>S222</v>
          </cell>
          <cell r="AF3336" t="str">
            <v>Seasonal</v>
          </cell>
          <cell r="AG3336">
            <v>1</v>
          </cell>
          <cell r="AH3336" t="str">
            <v>&lt;N/A&gt;</v>
          </cell>
          <cell r="AI3336" t="str">
            <v>Kids</v>
          </cell>
          <cell r="AJ3336">
            <v>0</v>
          </cell>
          <cell r="AK3336">
            <v>0</v>
          </cell>
          <cell r="AL3336" t="str">
            <v/>
          </cell>
          <cell r="AM3336">
            <v>0.67499999999999982</v>
          </cell>
          <cell r="AN3336">
            <v>1</v>
          </cell>
          <cell r="AO3336">
            <v>0.67499999999999982</v>
          </cell>
        </row>
        <row r="3337">
          <cell r="A3337">
            <v>87714129001</v>
          </cell>
          <cell r="B3337" t="str">
            <v>3 Seasons Old</v>
          </cell>
          <cell r="C3337" t="str">
            <v>W060</v>
          </cell>
          <cell r="D3337" t="str">
            <v>Speedo USA Maersk</v>
          </cell>
          <cell r="E3337" t="str">
            <v>8-7714129001</v>
          </cell>
          <cell r="F3337" t="str">
            <v>S/S PRINTED SPLICE R 001</v>
          </cell>
          <cell r="G3337" t="str">
            <v>P1134</v>
          </cell>
          <cell r="H3337" t="str">
            <v>Swim Tops</v>
          </cell>
          <cell r="I3337" t="str">
            <v>812</v>
          </cell>
          <cell r="J3337" t="str">
            <v>Apparel</v>
          </cell>
          <cell r="K3337" t="str">
            <v>MNL</v>
          </cell>
          <cell r="L3337" t="str">
            <v>SS23</v>
          </cell>
          <cell r="M3337">
            <v>3205.44</v>
          </cell>
          <cell r="N3337">
            <v>504</v>
          </cell>
          <cell r="O3337">
            <v>2884.8960000000002</v>
          </cell>
          <cell r="P3337">
            <v>0</v>
          </cell>
          <cell r="Q3337">
            <v>0</v>
          </cell>
          <cell r="R3337">
            <v>0</v>
          </cell>
          <cell r="S3337">
            <v>-4.3599999999999994</v>
          </cell>
          <cell r="T3337">
            <v>504</v>
          </cell>
          <cell r="U3337">
            <v>-2197.4399999999996</v>
          </cell>
          <cell r="V3337">
            <v>0</v>
          </cell>
          <cell r="W3337">
            <v>4.3599999999999994</v>
          </cell>
          <cell r="X3337">
            <v>6.36</v>
          </cell>
          <cell r="Y3337">
            <v>-2.0000000000000009</v>
          </cell>
          <cell r="Z3337">
            <v>5.7240000000000002</v>
          </cell>
          <cell r="AA3337">
            <v>0.63600000000000012</v>
          </cell>
          <cell r="AB3337">
            <v>1.3640000000000008</v>
          </cell>
          <cell r="AC3337" t="str">
            <v>Mainline</v>
          </cell>
          <cell r="AD3337" t="str">
            <v>14_Girls 7-16</v>
          </cell>
          <cell r="AE3337" t="str">
            <v>S123</v>
          </cell>
          <cell r="AF3337" t="str">
            <v>Seasonal</v>
          </cell>
          <cell r="AG3337">
            <v>1</v>
          </cell>
          <cell r="AH3337" t="str">
            <v>Release 10-19-23</v>
          </cell>
          <cell r="AI3337" t="str">
            <v>Kids</v>
          </cell>
          <cell r="AJ3337">
            <v>0</v>
          </cell>
          <cell r="AK3337">
            <v>0</v>
          </cell>
          <cell r="AL3337">
            <v>45078</v>
          </cell>
          <cell r="AM3337">
            <v>320.54400000000004</v>
          </cell>
          <cell r="AN3337">
            <v>504</v>
          </cell>
          <cell r="AO3337">
            <v>0.63600000000000012</v>
          </cell>
        </row>
        <row r="3338">
          <cell r="A3338">
            <v>87714129331</v>
          </cell>
          <cell r="B3338" t="str">
            <v>3+ Seasons Old</v>
          </cell>
          <cell r="C3338" t="str">
            <v>W060</v>
          </cell>
          <cell r="D3338" t="str">
            <v>Speedo USA Maersk</v>
          </cell>
          <cell r="E3338" t="str">
            <v>8-7714129331</v>
          </cell>
          <cell r="F3338" t="str">
            <v>S/S PRINTED SPLICE R 331</v>
          </cell>
          <cell r="G3338" t="str">
            <v>P1134</v>
          </cell>
          <cell r="H3338" t="str">
            <v>Swim Tops</v>
          </cell>
          <cell r="I3338" t="str">
            <v>812</v>
          </cell>
          <cell r="J3338" t="str">
            <v>Apparel</v>
          </cell>
          <cell r="K3338" t="str">
            <v>MNL</v>
          </cell>
          <cell r="L3338" t="str">
            <v>SS22</v>
          </cell>
          <cell r="M3338">
            <v>6.18</v>
          </cell>
          <cell r="N3338">
            <v>1</v>
          </cell>
          <cell r="O3338">
            <v>5.5620000000000003</v>
          </cell>
          <cell r="P3338">
            <v>0</v>
          </cell>
          <cell r="Q3338">
            <v>0</v>
          </cell>
          <cell r="R3338">
            <v>0</v>
          </cell>
          <cell r="S3338">
            <v>-4.18</v>
          </cell>
          <cell r="T3338">
            <v>1</v>
          </cell>
          <cell r="U3338">
            <v>-4.18</v>
          </cell>
          <cell r="V3338">
            <v>0</v>
          </cell>
          <cell r="W3338">
            <v>5.5620000000000003</v>
          </cell>
          <cell r="X3338">
            <v>6.18</v>
          </cell>
          <cell r="Y3338">
            <v>-0.61799999999999944</v>
          </cell>
          <cell r="Z3338">
            <v>5.5620000000000003</v>
          </cell>
          <cell r="AA3338">
            <v>0.61799999999999944</v>
          </cell>
          <cell r="AB3338">
            <v>0</v>
          </cell>
          <cell r="AC3338" t="str">
            <v>Mainline</v>
          </cell>
          <cell r="AD3338" t="str">
            <v>14_Girls 7-16</v>
          </cell>
          <cell r="AE3338" t="str">
            <v>S122</v>
          </cell>
          <cell r="AF3338" t="str">
            <v>Seasonal</v>
          </cell>
          <cell r="AG3338">
            <v>1</v>
          </cell>
          <cell r="AH3338" t="str">
            <v>Release 10-19-23</v>
          </cell>
          <cell r="AI3338" t="str">
            <v>Kids</v>
          </cell>
          <cell r="AJ3338">
            <v>0</v>
          </cell>
          <cell r="AK3338">
            <v>0</v>
          </cell>
          <cell r="AL3338" t="str">
            <v/>
          </cell>
          <cell r="AM3338">
            <v>0.61799999999999944</v>
          </cell>
          <cell r="AN3338">
            <v>1</v>
          </cell>
          <cell r="AO3338">
            <v>0.61799999999999944</v>
          </cell>
        </row>
        <row r="3339">
          <cell r="A3339">
            <v>87714129332</v>
          </cell>
          <cell r="B3339" t="str">
            <v>3+ Seasons Old</v>
          </cell>
          <cell r="C3339" t="str">
            <v>W060</v>
          </cell>
          <cell r="D3339" t="str">
            <v>Speedo USA Maersk</v>
          </cell>
          <cell r="E3339" t="str">
            <v>8-7714129332</v>
          </cell>
          <cell r="F3339" t="str">
            <v>S/S PRINTED SPLICE R 332</v>
          </cell>
          <cell r="G3339" t="str">
            <v>P1134</v>
          </cell>
          <cell r="H3339" t="str">
            <v>Swim Tops</v>
          </cell>
          <cell r="I3339" t="str">
            <v>812</v>
          </cell>
          <cell r="J3339" t="str">
            <v>Apparel</v>
          </cell>
          <cell r="K3339" t="str">
            <v>MNL</v>
          </cell>
          <cell r="L3339" t="str">
            <v>SS22</v>
          </cell>
          <cell r="M3339">
            <v>469.68</v>
          </cell>
          <cell r="N3339">
            <v>76</v>
          </cell>
          <cell r="O3339">
            <v>422.71199999999999</v>
          </cell>
          <cell r="P3339">
            <v>0</v>
          </cell>
          <cell r="Q3339">
            <v>0</v>
          </cell>
          <cell r="R3339">
            <v>0</v>
          </cell>
          <cell r="S3339">
            <v>-4.1800000000000006</v>
          </cell>
          <cell r="T3339">
            <v>76</v>
          </cell>
          <cell r="U3339">
            <v>-317.68000000000006</v>
          </cell>
          <cell r="V3339">
            <v>0</v>
          </cell>
          <cell r="W3339">
            <v>5.5620000000000003</v>
          </cell>
          <cell r="X3339">
            <v>6.18</v>
          </cell>
          <cell r="Y3339">
            <v>-0.61799999999999944</v>
          </cell>
          <cell r="Z3339">
            <v>5.5620000000000003</v>
          </cell>
          <cell r="AA3339">
            <v>0.61799999999999944</v>
          </cell>
          <cell r="AB3339">
            <v>0</v>
          </cell>
          <cell r="AC3339" t="str">
            <v>Mainline</v>
          </cell>
          <cell r="AD3339" t="str">
            <v>14_Girls 7-16</v>
          </cell>
          <cell r="AE3339" t="str">
            <v>S122</v>
          </cell>
          <cell r="AF3339" t="str">
            <v>Seasonal</v>
          </cell>
          <cell r="AG3339">
            <v>1</v>
          </cell>
          <cell r="AH3339" t="str">
            <v>Release 10-19-23</v>
          </cell>
          <cell r="AI3339" t="str">
            <v>Kids</v>
          </cell>
          <cell r="AJ3339">
            <v>0</v>
          </cell>
          <cell r="AK3339">
            <v>0</v>
          </cell>
          <cell r="AL3339" t="str">
            <v/>
          </cell>
          <cell r="AM3339">
            <v>46.967999999999961</v>
          </cell>
          <cell r="AN3339">
            <v>76</v>
          </cell>
          <cell r="AO3339">
            <v>0.61799999999999944</v>
          </cell>
        </row>
        <row r="3340">
          <cell r="A3340">
            <v>87714129333</v>
          </cell>
          <cell r="B3340" t="str">
            <v>3 Seasons Old</v>
          </cell>
          <cell r="C3340" t="str">
            <v>W060</v>
          </cell>
          <cell r="D3340" t="str">
            <v>Speedo USA Maersk</v>
          </cell>
          <cell r="E3340" t="str">
            <v>8-7714129333</v>
          </cell>
          <cell r="F3340" t="str">
            <v>S/S PRINTED SPLICE R 333</v>
          </cell>
          <cell r="G3340" t="str">
            <v>P1134</v>
          </cell>
          <cell r="H3340" t="str">
            <v>Swim Tops</v>
          </cell>
          <cell r="I3340" t="str">
            <v>812</v>
          </cell>
          <cell r="J3340" t="str">
            <v>Apparel</v>
          </cell>
          <cell r="K3340" t="str">
            <v>MNL</v>
          </cell>
          <cell r="L3340" t="str">
            <v>SS23</v>
          </cell>
          <cell r="M3340">
            <v>2353.1999999999998</v>
          </cell>
          <cell r="N3340">
            <v>370</v>
          </cell>
          <cell r="O3340">
            <v>2117.88</v>
          </cell>
          <cell r="P3340">
            <v>0</v>
          </cell>
          <cell r="Q3340">
            <v>0</v>
          </cell>
          <cell r="R3340">
            <v>0</v>
          </cell>
          <cell r="S3340">
            <v>-4.3600000000000003</v>
          </cell>
          <cell r="T3340">
            <v>370</v>
          </cell>
          <cell r="U3340">
            <v>-1613.2</v>
          </cell>
          <cell r="V3340">
            <v>0</v>
          </cell>
          <cell r="W3340">
            <v>4.3600000000000003</v>
          </cell>
          <cell r="X3340">
            <v>6.3599999999999994</v>
          </cell>
          <cell r="Y3340">
            <v>-1.9999999999999991</v>
          </cell>
          <cell r="Z3340">
            <v>5.7240000000000002</v>
          </cell>
          <cell r="AA3340">
            <v>0.63599999999999923</v>
          </cell>
          <cell r="AB3340">
            <v>1.3639999999999999</v>
          </cell>
          <cell r="AC3340" t="str">
            <v>Mainline</v>
          </cell>
          <cell r="AD3340" t="str">
            <v>14_Girls 7-16</v>
          </cell>
          <cell r="AE3340" t="str">
            <v>S123</v>
          </cell>
          <cell r="AF3340" t="str">
            <v>Seasonal</v>
          </cell>
          <cell r="AG3340">
            <v>1</v>
          </cell>
          <cell r="AH3340" t="str">
            <v>Release 10-19-23</v>
          </cell>
          <cell r="AI3340" t="str">
            <v>Kids</v>
          </cell>
          <cell r="AJ3340">
            <v>0</v>
          </cell>
          <cell r="AK3340">
            <v>0</v>
          </cell>
          <cell r="AL3340">
            <v>45078</v>
          </cell>
          <cell r="AM3340">
            <v>235.31999999999971</v>
          </cell>
          <cell r="AN3340">
            <v>370</v>
          </cell>
          <cell r="AO3340">
            <v>0.63599999999999923</v>
          </cell>
        </row>
        <row r="3341">
          <cell r="A3341">
            <v>87714129401</v>
          </cell>
          <cell r="B3341" t="str">
            <v>3+ Seasons Old</v>
          </cell>
          <cell r="C3341" t="str">
            <v>W060</v>
          </cell>
          <cell r="D3341" t="str">
            <v>Speedo USA Maersk</v>
          </cell>
          <cell r="E3341" t="str">
            <v>8-7714129401</v>
          </cell>
          <cell r="F3341" t="str">
            <v>S/S PRINTED SPLICE R 401</v>
          </cell>
          <cell r="G3341" t="str">
            <v>P1134</v>
          </cell>
          <cell r="H3341" t="str">
            <v>Swim Tops</v>
          </cell>
          <cell r="I3341" t="str">
            <v>812</v>
          </cell>
          <cell r="J3341" t="str">
            <v>Apparel</v>
          </cell>
          <cell r="K3341" t="str">
            <v>MNL</v>
          </cell>
          <cell r="L3341" t="str">
            <v>SS22</v>
          </cell>
          <cell r="M3341">
            <v>6.18</v>
          </cell>
          <cell r="N3341">
            <v>1</v>
          </cell>
          <cell r="O3341">
            <v>5.5620000000000003</v>
          </cell>
          <cell r="P3341">
            <v>0</v>
          </cell>
          <cell r="Q3341">
            <v>0</v>
          </cell>
          <cell r="R3341">
            <v>0</v>
          </cell>
          <cell r="S3341">
            <v>-4.18</v>
          </cell>
          <cell r="T3341">
            <v>1</v>
          </cell>
          <cell r="U3341">
            <v>-4.18</v>
          </cell>
          <cell r="V3341">
            <v>0</v>
          </cell>
          <cell r="W3341">
            <v>5.5620000000000003</v>
          </cell>
          <cell r="X3341">
            <v>6.18</v>
          </cell>
          <cell r="Y3341">
            <v>-0.61799999999999944</v>
          </cell>
          <cell r="Z3341">
            <v>5.5620000000000003</v>
          </cell>
          <cell r="AA3341">
            <v>0.61799999999999944</v>
          </cell>
          <cell r="AB3341">
            <v>0</v>
          </cell>
          <cell r="AC3341" t="str">
            <v>Mainline</v>
          </cell>
          <cell r="AD3341" t="str">
            <v>14_Girls 7-16</v>
          </cell>
          <cell r="AE3341" t="str">
            <v>S122</v>
          </cell>
          <cell r="AF3341" t="str">
            <v>Seasonal</v>
          </cell>
          <cell r="AG3341">
            <v>1</v>
          </cell>
          <cell r="AH3341" t="str">
            <v>Release 10-19-23</v>
          </cell>
          <cell r="AI3341" t="str">
            <v>Kids</v>
          </cell>
          <cell r="AJ3341">
            <v>0</v>
          </cell>
          <cell r="AK3341">
            <v>0</v>
          </cell>
          <cell r="AL3341" t="str">
            <v/>
          </cell>
          <cell r="AM3341">
            <v>0.61799999999999944</v>
          </cell>
          <cell r="AN3341">
            <v>1</v>
          </cell>
          <cell r="AO3341">
            <v>0.61799999999999944</v>
          </cell>
        </row>
        <row r="3342">
          <cell r="A3342">
            <v>87714129440</v>
          </cell>
          <cell r="B3342" t="str">
            <v>1 Season Old</v>
          </cell>
          <cell r="C3342" t="str">
            <v>W060</v>
          </cell>
          <cell r="D3342" t="str">
            <v>Speedo USA Maersk</v>
          </cell>
          <cell r="E3342" t="str">
            <v>8-7714129440</v>
          </cell>
          <cell r="F3342" t="str">
            <v>S/S PRINTED SPLICE R 440</v>
          </cell>
          <cell r="G3342" t="str">
            <v>P1134</v>
          </cell>
          <cell r="H3342" t="str">
            <v>Swim Tops</v>
          </cell>
          <cell r="I3342" t="str">
            <v>812</v>
          </cell>
          <cell r="J3342" t="str">
            <v>Apparel</v>
          </cell>
          <cell r="K3342" t="str">
            <v>MNL</v>
          </cell>
          <cell r="L3342" t="str">
            <v>SS24</v>
          </cell>
          <cell r="M3342">
            <v>5559.95</v>
          </cell>
          <cell r="N3342">
            <v>919</v>
          </cell>
          <cell r="O3342">
            <v>2223.98</v>
          </cell>
          <cell r="P3342">
            <v>1497.9700000000007</v>
          </cell>
          <cell r="Q3342">
            <v>0</v>
          </cell>
          <cell r="R3342">
            <v>0</v>
          </cell>
          <cell r="S3342">
            <v>-4.0500000000000007</v>
          </cell>
          <cell r="T3342">
            <v>919</v>
          </cell>
          <cell r="U3342">
            <v>-3721.9500000000007</v>
          </cell>
          <cell r="V3342">
            <v>0</v>
          </cell>
          <cell r="W3342">
            <v>4.0500000000000007</v>
          </cell>
          <cell r="X3342">
            <v>6.05</v>
          </cell>
          <cell r="Y3342">
            <v>-1.9999999999999991</v>
          </cell>
          <cell r="Z3342">
            <v>4.0500000000000007</v>
          </cell>
          <cell r="AA3342">
            <v>1.9999999999999991</v>
          </cell>
          <cell r="AB3342">
            <v>0</v>
          </cell>
          <cell r="AC3342" t="str">
            <v>Mainline</v>
          </cell>
          <cell r="AD3342" t="str">
            <v>14_Girls 7-16</v>
          </cell>
          <cell r="AE3342" t="str">
            <v>S124</v>
          </cell>
          <cell r="AF3342" t="str">
            <v>Seasonal</v>
          </cell>
          <cell r="AG3342">
            <v>1</v>
          </cell>
          <cell r="AH3342" t="str">
            <v>Release 10-19-23</v>
          </cell>
          <cell r="AI3342" t="str">
            <v>Kids</v>
          </cell>
          <cell r="AJ3342">
            <v>0</v>
          </cell>
          <cell r="AK3342">
            <v>0</v>
          </cell>
          <cell r="AL3342">
            <v>45323</v>
          </cell>
          <cell r="AM3342">
            <v>1837.9999999999991</v>
          </cell>
          <cell r="AN3342">
            <v>919</v>
          </cell>
          <cell r="AO3342">
            <v>1.9999999999999991</v>
          </cell>
        </row>
        <row r="3343">
          <cell r="A3343">
            <v>87714129601</v>
          </cell>
          <cell r="B3343" t="str">
            <v>3+ Seasons Old</v>
          </cell>
          <cell r="C3343" t="str">
            <v>W060</v>
          </cell>
          <cell r="D3343" t="str">
            <v>Speedo USA Maersk</v>
          </cell>
          <cell r="E3343" t="str">
            <v>8-7714129601</v>
          </cell>
          <cell r="F3343" t="str">
            <v>S/S PRINTED SPLICE R 601</v>
          </cell>
          <cell r="G3343" t="str">
            <v>P1134</v>
          </cell>
          <cell r="H3343" t="str">
            <v>Swim Tops</v>
          </cell>
          <cell r="I3343" t="str">
            <v>812</v>
          </cell>
          <cell r="J3343" t="str">
            <v>Apparel</v>
          </cell>
          <cell r="K3343" t="str">
            <v>MNL</v>
          </cell>
          <cell r="L3343" t="str">
            <v>SS22</v>
          </cell>
          <cell r="M3343">
            <v>13.56</v>
          </cell>
          <cell r="N3343">
            <v>2</v>
          </cell>
          <cell r="O3343">
            <v>12.204000000000001</v>
          </cell>
          <cell r="P3343">
            <v>0</v>
          </cell>
          <cell r="Q3343">
            <v>0</v>
          </cell>
          <cell r="R3343">
            <v>0</v>
          </cell>
          <cell r="S3343">
            <v>-4.78</v>
          </cell>
          <cell r="T3343">
            <v>2</v>
          </cell>
          <cell r="U3343">
            <v>-9.56</v>
          </cell>
          <cell r="V3343">
            <v>0</v>
          </cell>
          <cell r="W3343">
            <v>6.1020000000000003</v>
          </cell>
          <cell r="X3343">
            <v>6.78</v>
          </cell>
          <cell r="Y3343">
            <v>-0.67799999999999994</v>
          </cell>
          <cell r="Z3343">
            <v>6.1020000000000003</v>
          </cell>
          <cell r="AA3343">
            <v>0.67799999999999994</v>
          </cell>
          <cell r="AB3343">
            <v>0</v>
          </cell>
          <cell r="AC3343" t="str">
            <v>Mainline</v>
          </cell>
          <cell r="AD3343" t="str">
            <v>14_Girls 7-16</v>
          </cell>
          <cell r="AE3343" t="str">
            <v>S122</v>
          </cell>
          <cell r="AF3343" t="str">
            <v>Seasonal</v>
          </cell>
          <cell r="AG3343">
            <v>1</v>
          </cell>
          <cell r="AH3343" t="str">
            <v>Release 10-19-23</v>
          </cell>
          <cell r="AI3343" t="str">
            <v>Kids</v>
          </cell>
          <cell r="AJ3343">
            <v>0</v>
          </cell>
          <cell r="AK3343">
            <v>0</v>
          </cell>
          <cell r="AL3343" t="str">
            <v/>
          </cell>
          <cell r="AM3343">
            <v>1.3559999999999999</v>
          </cell>
          <cell r="AN3343">
            <v>2</v>
          </cell>
          <cell r="AO3343">
            <v>0.67799999999999994</v>
          </cell>
        </row>
        <row r="3344">
          <cell r="A3344">
            <v>87714130001</v>
          </cell>
          <cell r="B3344" t="str">
            <v>3+ Seasons Old</v>
          </cell>
          <cell r="C3344" t="str">
            <v>W060</v>
          </cell>
          <cell r="D3344" t="str">
            <v>Speedo USA Maersk</v>
          </cell>
          <cell r="E3344" t="str">
            <v>8-7714130001</v>
          </cell>
          <cell r="F3344" t="str">
            <v>L/S PRINTED SPLICE R 001</v>
          </cell>
          <cell r="G3344" t="str">
            <v>P1134</v>
          </cell>
          <cell r="H3344" t="str">
            <v>Swim Tops</v>
          </cell>
          <cell r="I3344" t="str">
            <v>812</v>
          </cell>
          <cell r="J3344" t="str">
            <v>Apparel</v>
          </cell>
          <cell r="K3344" t="str">
            <v>MNL</v>
          </cell>
          <cell r="L3344" t="str">
            <v>SS22</v>
          </cell>
          <cell r="M3344">
            <v>29.24</v>
          </cell>
          <cell r="N3344">
            <v>4</v>
          </cell>
          <cell r="O3344">
            <v>26.315999999999999</v>
          </cell>
          <cell r="P3344">
            <v>0</v>
          </cell>
          <cell r="Q3344">
            <v>0</v>
          </cell>
          <cell r="R3344">
            <v>0</v>
          </cell>
          <cell r="S3344">
            <v>-5.3100000000000005</v>
          </cell>
          <cell r="T3344">
            <v>4</v>
          </cell>
          <cell r="U3344">
            <v>-21.240000000000002</v>
          </cell>
          <cell r="V3344">
            <v>0</v>
          </cell>
          <cell r="W3344">
            <v>6.5789999999999997</v>
          </cell>
          <cell r="X3344">
            <v>7.31</v>
          </cell>
          <cell r="Y3344">
            <v>-0.73099999999999987</v>
          </cell>
          <cell r="Z3344">
            <v>6.5789999999999997</v>
          </cell>
          <cell r="AA3344">
            <v>0.73099999999999987</v>
          </cell>
          <cell r="AB3344">
            <v>0</v>
          </cell>
          <cell r="AC3344" t="str">
            <v>Mainline</v>
          </cell>
          <cell r="AD3344" t="str">
            <v>14_Girls 7-16</v>
          </cell>
          <cell r="AE3344" t="str">
            <v>S122</v>
          </cell>
          <cell r="AF3344" t="str">
            <v>Seasonal</v>
          </cell>
          <cell r="AG3344">
            <v>1</v>
          </cell>
          <cell r="AH3344" t="str">
            <v>At Once</v>
          </cell>
          <cell r="AI3344" t="str">
            <v>Kids</v>
          </cell>
          <cell r="AJ3344">
            <v>0</v>
          </cell>
          <cell r="AK3344">
            <v>0</v>
          </cell>
          <cell r="AL3344" t="str">
            <v/>
          </cell>
          <cell r="AM3344">
            <v>2.9239999999999995</v>
          </cell>
          <cell r="AN3344">
            <v>4</v>
          </cell>
          <cell r="AO3344">
            <v>0.73099999999999987</v>
          </cell>
        </row>
        <row r="3345">
          <cell r="A3345">
            <v>87714130331</v>
          </cell>
          <cell r="B3345" t="str">
            <v>1 Season Old</v>
          </cell>
          <cell r="C3345" t="str">
            <v>W060</v>
          </cell>
          <cell r="D3345" t="str">
            <v>Speedo USA Maersk</v>
          </cell>
          <cell r="E3345" t="str">
            <v>8-7714130331</v>
          </cell>
          <cell r="F3345" t="str">
            <v>L/S PRINTED SPLICE R 331</v>
          </cell>
          <cell r="G3345" t="str">
            <v>P1134</v>
          </cell>
          <cell r="H3345" t="str">
            <v>Swim Tops</v>
          </cell>
          <cell r="I3345" t="str">
            <v>812</v>
          </cell>
          <cell r="J3345" t="str">
            <v>Apparel</v>
          </cell>
          <cell r="K3345" t="str">
            <v>MNL</v>
          </cell>
          <cell r="L3345" t="str">
            <v>SS24</v>
          </cell>
          <cell r="M3345">
            <v>10942.7</v>
          </cell>
          <cell r="N3345">
            <v>1499</v>
          </cell>
          <cell r="O3345">
            <v>4377.0800000000008</v>
          </cell>
          <cell r="P3345">
            <v>3567.619999999999</v>
          </cell>
          <cell r="Q3345">
            <v>0</v>
          </cell>
          <cell r="R3345">
            <v>0</v>
          </cell>
          <cell r="S3345">
            <v>-5.3</v>
          </cell>
          <cell r="T3345">
            <v>1499</v>
          </cell>
          <cell r="U3345">
            <v>-7944.7</v>
          </cell>
          <cell r="V3345">
            <v>0</v>
          </cell>
          <cell r="W3345">
            <v>5.3000000000000007</v>
          </cell>
          <cell r="X3345">
            <v>7.3000000000000007</v>
          </cell>
          <cell r="Y3345">
            <v>-2</v>
          </cell>
          <cell r="Z3345">
            <v>5.3</v>
          </cell>
          <cell r="AA3345">
            <v>2.0000000000000009</v>
          </cell>
          <cell r="AB3345">
            <v>0</v>
          </cell>
          <cell r="AC3345" t="str">
            <v>Mainline</v>
          </cell>
          <cell r="AD3345" t="str">
            <v>14_Girls 7-16</v>
          </cell>
          <cell r="AE3345" t="str">
            <v>S124</v>
          </cell>
          <cell r="AF3345" t="str">
            <v>Seasonal</v>
          </cell>
          <cell r="AG3345">
            <v>1</v>
          </cell>
          <cell r="AH3345" t="str">
            <v>Release 10-19-23</v>
          </cell>
          <cell r="AI3345" t="str">
            <v>Kids</v>
          </cell>
          <cell r="AJ3345">
            <v>0</v>
          </cell>
          <cell r="AK3345">
            <v>0</v>
          </cell>
          <cell r="AL3345">
            <v>45323</v>
          </cell>
          <cell r="AM3345">
            <v>2998.0000000000014</v>
          </cell>
          <cell r="AN3345">
            <v>1499</v>
          </cell>
          <cell r="AO3345">
            <v>2.0000000000000009</v>
          </cell>
        </row>
        <row r="3346">
          <cell r="A3346">
            <v>87714130511</v>
          </cell>
          <cell r="B3346" t="str">
            <v>1 Season Old</v>
          </cell>
          <cell r="C3346" t="str">
            <v>W060</v>
          </cell>
          <cell r="D3346" t="str">
            <v>Speedo USA Maersk</v>
          </cell>
          <cell r="E3346" t="str">
            <v>8-7714130511</v>
          </cell>
          <cell r="F3346" t="str">
            <v>L/S PRINTED SPLICE R 511</v>
          </cell>
          <cell r="G3346" t="str">
            <v>P1134</v>
          </cell>
          <cell r="H3346" t="str">
            <v>Swim Tops</v>
          </cell>
          <cell r="I3346" t="str">
            <v>812</v>
          </cell>
          <cell r="J3346" t="str">
            <v>Apparel</v>
          </cell>
          <cell r="K3346" t="str">
            <v>MNL</v>
          </cell>
          <cell r="L3346" t="str">
            <v>SS24</v>
          </cell>
          <cell r="M3346">
            <v>2890.8</v>
          </cell>
          <cell r="N3346">
            <v>396</v>
          </cell>
          <cell r="O3346">
            <v>1156.3200000000002</v>
          </cell>
          <cell r="P3346">
            <v>942.47999999999956</v>
          </cell>
          <cell r="Q3346">
            <v>0</v>
          </cell>
          <cell r="R3346">
            <v>0</v>
          </cell>
          <cell r="S3346">
            <v>-5.3</v>
          </cell>
          <cell r="T3346">
            <v>396</v>
          </cell>
          <cell r="U3346">
            <v>-2098.7999999999997</v>
          </cell>
          <cell r="V3346">
            <v>0</v>
          </cell>
          <cell r="W3346">
            <v>5.2999999999999989</v>
          </cell>
          <cell r="X3346">
            <v>7.3000000000000007</v>
          </cell>
          <cell r="Y3346">
            <v>-2.0000000000000018</v>
          </cell>
          <cell r="Z3346">
            <v>5.2999999999999989</v>
          </cell>
          <cell r="AA3346">
            <v>2.0000000000000018</v>
          </cell>
          <cell r="AB3346">
            <v>0</v>
          </cell>
          <cell r="AC3346" t="str">
            <v>Mainline</v>
          </cell>
          <cell r="AD3346" t="str">
            <v>14_Girls 7-16</v>
          </cell>
          <cell r="AE3346" t="str">
            <v>S124</v>
          </cell>
          <cell r="AF3346" t="str">
            <v>Seasonal</v>
          </cell>
          <cell r="AG3346">
            <v>1</v>
          </cell>
          <cell r="AH3346" t="str">
            <v>Release 10-19-23</v>
          </cell>
          <cell r="AI3346" t="str">
            <v>Kids</v>
          </cell>
          <cell r="AJ3346">
            <v>0</v>
          </cell>
          <cell r="AK3346">
            <v>0</v>
          </cell>
          <cell r="AL3346">
            <v>45323</v>
          </cell>
          <cell r="AM3346">
            <v>792.00000000000068</v>
          </cell>
          <cell r="AN3346">
            <v>396</v>
          </cell>
          <cell r="AO3346">
            <v>2.0000000000000018</v>
          </cell>
        </row>
        <row r="3347">
          <cell r="A3347">
            <v>87714130600</v>
          </cell>
          <cell r="B3347" t="str">
            <v>1 Season Old</v>
          </cell>
          <cell r="C3347" t="str">
            <v>W060</v>
          </cell>
          <cell r="D3347" t="str">
            <v>Speedo USA Maersk</v>
          </cell>
          <cell r="E3347" t="str">
            <v>8-7714130600</v>
          </cell>
          <cell r="F3347" t="str">
            <v>L/S PRINTED SPLICE R 600</v>
          </cell>
          <cell r="G3347" t="str">
            <v>P1134</v>
          </cell>
          <cell r="H3347" t="str">
            <v>Swim Tops</v>
          </cell>
          <cell r="I3347" t="str">
            <v>812</v>
          </cell>
          <cell r="J3347" t="str">
            <v>Apparel</v>
          </cell>
          <cell r="K3347" t="str">
            <v>MNL</v>
          </cell>
          <cell r="L3347" t="str">
            <v>SS24</v>
          </cell>
          <cell r="M3347">
            <v>2306.8000000000002</v>
          </cell>
          <cell r="N3347">
            <v>316</v>
          </cell>
          <cell r="O3347">
            <v>922.72000000000014</v>
          </cell>
          <cell r="P3347">
            <v>752.08</v>
          </cell>
          <cell r="Q3347">
            <v>0</v>
          </cell>
          <cell r="R3347">
            <v>0</v>
          </cell>
          <cell r="S3347">
            <v>-5.3000000000000007</v>
          </cell>
          <cell r="T3347">
            <v>316</v>
          </cell>
          <cell r="U3347">
            <v>-1674.8000000000002</v>
          </cell>
          <cell r="V3347">
            <v>0</v>
          </cell>
          <cell r="W3347">
            <v>5.3000000000000007</v>
          </cell>
          <cell r="X3347">
            <v>7.3000000000000007</v>
          </cell>
          <cell r="Y3347">
            <v>-2</v>
          </cell>
          <cell r="Z3347">
            <v>5.3000000000000007</v>
          </cell>
          <cell r="AA3347">
            <v>2</v>
          </cell>
          <cell r="AB3347">
            <v>0</v>
          </cell>
          <cell r="AC3347" t="str">
            <v>Mainline</v>
          </cell>
          <cell r="AD3347" t="str">
            <v>14_Girls 7-16</v>
          </cell>
          <cell r="AE3347" t="str">
            <v>S124</v>
          </cell>
          <cell r="AF3347" t="str">
            <v>Seasonal</v>
          </cell>
          <cell r="AG3347">
            <v>1</v>
          </cell>
          <cell r="AH3347" t="str">
            <v>Release 10-19-23</v>
          </cell>
          <cell r="AI3347" t="str">
            <v>Kids</v>
          </cell>
          <cell r="AJ3347">
            <v>0</v>
          </cell>
          <cell r="AK3347">
            <v>0</v>
          </cell>
          <cell r="AL3347">
            <v>45323</v>
          </cell>
          <cell r="AM3347">
            <v>632</v>
          </cell>
          <cell r="AN3347">
            <v>316</v>
          </cell>
          <cell r="AO3347">
            <v>2</v>
          </cell>
        </row>
        <row r="3348">
          <cell r="A3348">
            <v>87714145001</v>
          </cell>
          <cell r="B3348" t="str">
            <v>1 Season Old</v>
          </cell>
          <cell r="C3348" t="str">
            <v>W060</v>
          </cell>
          <cell r="D3348" t="str">
            <v>Speedo USA Maersk</v>
          </cell>
          <cell r="E3348" t="str">
            <v>8-7714145001</v>
          </cell>
          <cell r="F3348" t="str">
            <v>SOLID HORIZONTAL SPL 001</v>
          </cell>
          <cell r="G3348" t="str">
            <v>P1137</v>
          </cell>
          <cell r="H3348" t="str">
            <v>Two-Piece</v>
          </cell>
          <cell r="I3348" t="str">
            <v>812</v>
          </cell>
          <cell r="J3348" t="str">
            <v>Apparel</v>
          </cell>
          <cell r="K3348" t="str">
            <v>MNL</v>
          </cell>
          <cell r="L3348" t="str">
            <v>SS24</v>
          </cell>
          <cell r="M3348">
            <v>13.36</v>
          </cell>
          <cell r="N3348">
            <v>2</v>
          </cell>
          <cell r="O3348">
            <v>5.3440000000000003</v>
          </cell>
          <cell r="P3348">
            <v>4.0160000000000009</v>
          </cell>
          <cell r="Q3348">
            <v>0</v>
          </cell>
          <cell r="R3348">
            <v>0</v>
          </cell>
          <cell r="S3348">
            <v>-4.6800000000000006</v>
          </cell>
          <cell r="T3348">
            <v>2</v>
          </cell>
          <cell r="U3348">
            <v>-9.3600000000000012</v>
          </cell>
          <cell r="V3348">
            <v>0</v>
          </cell>
          <cell r="W3348">
            <v>4.6800000000000006</v>
          </cell>
          <cell r="X3348">
            <v>6.68</v>
          </cell>
          <cell r="Y3348">
            <v>-1.9999999999999991</v>
          </cell>
          <cell r="Z3348">
            <v>4.6800000000000006</v>
          </cell>
          <cell r="AA3348">
            <v>1.9999999999999991</v>
          </cell>
          <cell r="AB3348">
            <v>0</v>
          </cell>
          <cell r="AC3348" t="str">
            <v>Mainline</v>
          </cell>
          <cell r="AD3348" t="str">
            <v>14_Girls 7-16</v>
          </cell>
          <cell r="AE3348" t="str">
            <v>S124</v>
          </cell>
          <cell r="AF3348" t="str">
            <v>Seasonal</v>
          </cell>
          <cell r="AG3348">
            <v>1</v>
          </cell>
          <cell r="AH3348" t="str">
            <v>Release 10-19-23</v>
          </cell>
          <cell r="AI3348" t="str">
            <v>Kids</v>
          </cell>
          <cell r="AJ3348">
            <v>0</v>
          </cell>
          <cell r="AK3348">
            <v>0</v>
          </cell>
          <cell r="AL3348">
            <v>45323</v>
          </cell>
          <cell r="AM3348">
            <v>3.9999999999999982</v>
          </cell>
          <cell r="AN3348">
            <v>2</v>
          </cell>
          <cell r="AO3348">
            <v>1.9999999999999991</v>
          </cell>
        </row>
        <row r="3349">
          <cell r="A3349">
            <v>87714145510</v>
          </cell>
          <cell r="B3349" t="str">
            <v>1 Season Old</v>
          </cell>
          <cell r="C3349" t="str">
            <v>W060</v>
          </cell>
          <cell r="D3349" t="str">
            <v>Speedo USA Maersk</v>
          </cell>
          <cell r="E3349" t="str">
            <v>8-7714145510</v>
          </cell>
          <cell r="F3349" t="str">
            <v>SOLID HORIZONTAL SPL 510</v>
          </cell>
          <cell r="G3349" t="str">
            <v>P1137</v>
          </cell>
          <cell r="H3349" t="str">
            <v>Two-Piece</v>
          </cell>
          <cell r="I3349" t="str">
            <v>812</v>
          </cell>
          <cell r="J3349" t="str">
            <v>Apparel</v>
          </cell>
          <cell r="K3349" t="str">
            <v>MNL</v>
          </cell>
          <cell r="L3349" t="str">
            <v>SS24</v>
          </cell>
          <cell r="M3349">
            <v>394.12</v>
          </cell>
          <cell r="N3349">
            <v>59</v>
          </cell>
          <cell r="O3349">
            <v>157.64800000000002</v>
          </cell>
          <cell r="P3349">
            <v>118.47199999999998</v>
          </cell>
          <cell r="Q3349">
            <v>0</v>
          </cell>
          <cell r="R3349">
            <v>0</v>
          </cell>
          <cell r="S3349">
            <v>-4.68</v>
          </cell>
          <cell r="T3349">
            <v>59</v>
          </cell>
          <cell r="U3349">
            <v>-276.12</v>
          </cell>
          <cell r="V3349">
            <v>0</v>
          </cell>
          <cell r="W3349">
            <v>4.68</v>
          </cell>
          <cell r="X3349">
            <v>6.68</v>
          </cell>
          <cell r="Y3349">
            <v>-2</v>
          </cell>
          <cell r="Z3349">
            <v>4.68</v>
          </cell>
          <cell r="AA3349">
            <v>2</v>
          </cell>
          <cell r="AB3349">
            <v>0</v>
          </cell>
          <cell r="AC3349" t="str">
            <v>Mainline</v>
          </cell>
          <cell r="AD3349" t="str">
            <v>14_Girls 7-16</v>
          </cell>
          <cell r="AE3349" t="str">
            <v>S124</v>
          </cell>
          <cell r="AF3349" t="str">
            <v>Seasonal</v>
          </cell>
          <cell r="AG3349">
            <v>1</v>
          </cell>
          <cell r="AH3349" t="str">
            <v>Release 10-19-23</v>
          </cell>
          <cell r="AI3349" t="str">
            <v>Kids</v>
          </cell>
          <cell r="AJ3349">
            <v>0</v>
          </cell>
          <cell r="AK3349">
            <v>0</v>
          </cell>
          <cell r="AL3349">
            <v>45323</v>
          </cell>
          <cell r="AM3349">
            <v>118</v>
          </cell>
          <cell r="AN3349">
            <v>59</v>
          </cell>
          <cell r="AO3349">
            <v>2</v>
          </cell>
        </row>
        <row r="3350">
          <cell r="A3350">
            <v>87714145600</v>
          </cell>
          <cell r="B3350" t="str">
            <v>Expiring</v>
          </cell>
          <cell r="C3350" t="str">
            <v>W060</v>
          </cell>
          <cell r="D3350" t="str">
            <v>Speedo USA Maersk</v>
          </cell>
          <cell r="E3350" t="str">
            <v>8-7714145600</v>
          </cell>
          <cell r="F3350" t="str">
            <v>SOLID HORIZONTAL SPL 600</v>
          </cell>
          <cell r="G3350" t="str">
            <v>P1137</v>
          </cell>
          <cell r="H3350" t="str">
            <v>Two-Piece</v>
          </cell>
          <cell r="I3350" t="str">
            <v>812</v>
          </cell>
          <cell r="J3350" t="str">
            <v>Apparel</v>
          </cell>
          <cell r="K3350" t="str">
            <v>MNL</v>
          </cell>
          <cell r="L3350" t="str">
            <v>AW24</v>
          </cell>
          <cell r="M3350">
            <v>434.2</v>
          </cell>
          <cell r="N3350">
            <v>65</v>
          </cell>
          <cell r="O3350">
            <v>86.84</v>
          </cell>
          <cell r="P3350">
            <v>0</v>
          </cell>
          <cell r="Q3350">
            <v>0</v>
          </cell>
          <cell r="R3350">
            <v>0</v>
          </cell>
          <cell r="S3350">
            <v>0</v>
          </cell>
          <cell r="T3350">
            <v>0</v>
          </cell>
          <cell r="U3350">
            <v>0</v>
          </cell>
          <cell r="V3350">
            <v>0</v>
          </cell>
          <cell r="W3350">
            <v>0</v>
          </cell>
          <cell r="X3350">
            <v>6.68</v>
          </cell>
          <cell r="Y3350">
            <v>-6.68</v>
          </cell>
          <cell r="Z3350">
            <v>1.3360000000000001</v>
          </cell>
          <cell r="AA3350">
            <v>5.3439999999999994</v>
          </cell>
          <cell r="AB3350">
            <v>1.3360000000000001</v>
          </cell>
          <cell r="AC3350" t="str">
            <v>Mainline</v>
          </cell>
          <cell r="AD3350" t="str">
            <v>14_Girls 7-16</v>
          </cell>
          <cell r="AE3350" t="str">
            <v>S224</v>
          </cell>
          <cell r="AF3350" t="str">
            <v>Seasonal</v>
          </cell>
          <cell r="AG3350">
            <v>1</v>
          </cell>
          <cell r="AH3350" t="str">
            <v>&lt;N/A&gt;</v>
          </cell>
          <cell r="AI3350" t="str">
            <v>Kids</v>
          </cell>
          <cell r="AJ3350">
            <v>0</v>
          </cell>
          <cell r="AK3350">
            <v>0</v>
          </cell>
          <cell r="AL3350">
            <v>45323</v>
          </cell>
          <cell r="AM3350">
            <v>347.35999999999996</v>
          </cell>
          <cell r="AN3350">
            <v>65</v>
          </cell>
          <cell r="AO3350">
            <v>5.3439999999999994</v>
          </cell>
        </row>
        <row r="3351">
          <cell r="A3351">
            <v>87714146442</v>
          </cell>
          <cell r="B3351" t="str">
            <v>1 Season Old</v>
          </cell>
          <cell r="C3351" t="str">
            <v>W060</v>
          </cell>
          <cell r="D3351" t="str">
            <v>Speedo USA Maersk</v>
          </cell>
          <cell r="E3351" t="str">
            <v>8-7714146442</v>
          </cell>
          <cell r="F3351" t="str">
            <v>SOLID RADIATING SPLI 442</v>
          </cell>
          <cell r="G3351" t="str">
            <v>P1122</v>
          </cell>
          <cell r="H3351" t="str">
            <v>One-Piece</v>
          </cell>
          <cell r="I3351" t="str">
            <v>812</v>
          </cell>
          <cell r="J3351" t="str">
            <v>Apparel</v>
          </cell>
          <cell r="K3351" t="str">
            <v>MNL</v>
          </cell>
          <cell r="L3351" t="str">
            <v>SS24</v>
          </cell>
          <cell r="M3351">
            <v>110.52</v>
          </cell>
          <cell r="N3351">
            <v>18</v>
          </cell>
          <cell r="O3351">
            <v>44.207999999999998</v>
          </cell>
          <cell r="P3351">
            <v>0</v>
          </cell>
          <cell r="Q3351">
            <v>0</v>
          </cell>
          <cell r="R3351">
            <v>0</v>
          </cell>
          <cell r="S3351">
            <v>0</v>
          </cell>
          <cell r="T3351">
            <v>0</v>
          </cell>
          <cell r="U3351">
            <v>0</v>
          </cell>
          <cell r="V3351">
            <v>0</v>
          </cell>
          <cell r="W3351">
            <v>1.228</v>
          </cell>
          <cell r="X3351">
            <v>6.14</v>
          </cell>
          <cell r="Y3351">
            <v>-4.9119999999999999</v>
          </cell>
          <cell r="Z3351">
            <v>2.456</v>
          </cell>
          <cell r="AA3351">
            <v>3.6839999999999997</v>
          </cell>
          <cell r="AB3351">
            <v>1.228</v>
          </cell>
          <cell r="AC3351" t="str">
            <v>Mainline</v>
          </cell>
          <cell r="AD3351" t="str">
            <v>14_Girls 7-16</v>
          </cell>
          <cell r="AE3351" t="str">
            <v>S124</v>
          </cell>
          <cell r="AF3351" t="str">
            <v>Seasonal</v>
          </cell>
          <cell r="AG3351">
            <v>1</v>
          </cell>
          <cell r="AH3351" t="str">
            <v>&lt;N/A&gt;</v>
          </cell>
          <cell r="AI3351" t="str">
            <v>Kids</v>
          </cell>
          <cell r="AJ3351">
            <v>0</v>
          </cell>
          <cell r="AK3351">
            <v>0</v>
          </cell>
          <cell r="AL3351">
            <v>45292</v>
          </cell>
          <cell r="AM3351">
            <v>66.311999999999998</v>
          </cell>
          <cell r="AN3351">
            <v>18</v>
          </cell>
          <cell r="AO3351">
            <v>3.6839999999999997</v>
          </cell>
        </row>
        <row r="3352">
          <cell r="A3352">
            <v>87714146501</v>
          </cell>
          <cell r="B3352" t="str">
            <v>3 Seasons Old</v>
          </cell>
          <cell r="C3352" t="str">
            <v>W060</v>
          </cell>
          <cell r="D3352" t="str">
            <v>Speedo USA Maersk</v>
          </cell>
          <cell r="E3352" t="str">
            <v>8-7714146501</v>
          </cell>
          <cell r="F3352" t="str">
            <v>SOLID RADIATING SPLI 501</v>
          </cell>
          <cell r="G3352" t="str">
            <v>P1122</v>
          </cell>
          <cell r="H3352" t="str">
            <v>One-Piece</v>
          </cell>
          <cell r="I3352" t="str">
            <v>812</v>
          </cell>
          <cell r="J3352" t="str">
            <v>Apparel</v>
          </cell>
          <cell r="K3352" t="str">
            <v>MNL</v>
          </cell>
          <cell r="L3352" t="str">
            <v>SS23</v>
          </cell>
          <cell r="M3352">
            <v>6.46</v>
          </cell>
          <cell r="N3352">
            <v>1</v>
          </cell>
          <cell r="O3352">
            <v>5.8140000000000001</v>
          </cell>
          <cell r="P3352">
            <v>0</v>
          </cell>
          <cell r="Q3352">
            <v>0</v>
          </cell>
          <cell r="R3352">
            <v>0</v>
          </cell>
          <cell r="S3352">
            <v>-4.46</v>
          </cell>
          <cell r="T3352">
            <v>1</v>
          </cell>
          <cell r="U3352">
            <v>-4.46</v>
          </cell>
          <cell r="V3352">
            <v>0</v>
          </cell>
          <cell r="W3352">
            <v>4.46</v>
          </cell>
          <cell r="X3352">
            <v>6.46</v>
          </cell>
          <cell r="Y3352">
            <v>-2</v>
          </cell>
          <cell r="Z3352">
            <v>5.8140000000000001</v>
          </cell>
          <cell r="AA3352">
            <v>0.64599999999999991</v>
          </cell>
          <cell r="AB3352">
            <v>1.3540000000000001</v>
          </cell>
          <cell r="AC3352" t="str">
            <v>Mainline</v>
          </cell>
          <cell r="AD3352" t="str">
            <v>14_Girls 7-16</v>
          </cell>
          <cell r="AE3352" t="str">
            <v>S123</v>
          </cell>
          <cell r="AF3352" t="str">
            <v>Seasonal</v>
          </cell>
          <cell r="AG3352">
            <v>1</v>
          </cell>
          <cell r="AH3352" t="str">
            <v>Release May 23</v>
          </cell>
          <cell r="AI3352" t="str">
            <v>Kids</v>
          </cell>
          <cell r="AJ3352">
            <v>0</v>
          </cell>
          <cell r="AK3352">
            <v>0</v>
          </cell>
          <cell r="AL3352">
            <v>45078</v>
          </cell>
          <cell r="AM3352">
            <v>0.64599999999999991</v>
          </cell>
          <cell r="AN3352">
            <v>1</v>
          </cell>
          <cell r="AO3352">
            <v>0.64599999999999991</v>
          </cell>
        </row>
        <row r="3353">
          <cell r="A3353">
            <v>87714147001</v>
          </cell>
          <cell r="B3353" t="str">
            <v>3 Seasons Old</v>
          </cell>
          <cell r="C3353" t="str">
            <v>W060</v>
          </cell>
          <cell r="D3353" t="str">
            <v>Speedo USA Maersk</v>
          </cell>
          <cell r="E3353" t="str">
            <v>8-7714147001</v>
          </cell>
          <cell r="F3353" t="str">
            <v>PRINTED X BACK 1 PC 001</v>
          </cell>
          <cell r="G3353" t="str">
            <v>P1122</v>
          </cell>
          <cell r="H3353" t="str">
            <v>One-Piece</v>
          </cell>
          <cell r="I3353" t="str">
            <v>812</v>
          </cell>
          <cell r="J3353" t="str">
            <v>Apparel</v>
          </cell>
          <cell r="K3353" t="str">
            <v>MNL</v>
          </cell>
          <cell r="L3353" t="str">
            <v>SS23</v>
          </cell>
          <cell r="M3353">
            <v>251.23</v>
          </cell>
          <cell r="N3353">
            <v>37</v>
          </cell>
          <cell r="O3353">
            <v>226.107</v>
          </cell>
          <cell r="P3353">
            <v>0</v>
          </cell>
          <cell r="Q3353">
            <v>0</v>
          </cell>
          <cell r="R3353">
            <v>0</v>
          </cell>
          <cell r="S3353">
            <v>-4.79</v>
          </cell>
          <cell r="T3353">
            <v>37</v>
          </cell>
          <cell r="U3353">
            <v>-177.23</v>
          </cell>
          <cell r="V3353">
            <v>0</v>
          </cell>
          <cell r="W3353">
            <v>4.79</v>
          </cell>
          <cell r="X3353">
            <v>6.79</v>
          </cell>
          <cell r="Y3353">
            <v>-2</v>
          </cell>
          <cell r="Z3353">
            <v>6.1109999999999998</v>
          </cell>
          <cell r="AA3353">
            <v>0.67900000000000027</v>
          </cell>
          <cell r="AB3353">
            <v>1.3209999999999997</v>
          </cell>
          <cell r="AC3353" t="str">
            <v>Mainline</v>
          </cell>
          <cell r="AD3353" t="str">
            <v>14_Girls 7-16</v>
          </cell>
          <cell r="AE3353" t="str">
            <v>S123</v>
          </cell>
          <cell r="AF3353" t="str">
            <v>Seasonal</v>
          </cell>
          <cell r="AG3353">
            <v>1</v>
          </cell>
          <cell r="AH3353" t="str">
            <v>Release Jan 24</v>
          </cell>
          <cell r="AI3353" t="str">
            <v>Kids</v>
          </cell>
          <cell r="AJ3353">
            <v>0</v>
          </cell>
          <cell r="AK3353">
            <v>0</v>
          </cell>
          <cell r="AL3353">
            <v>45078</v>
          </cell>
          <cell r="AM3353">
            <v>25.123000000000012</v>
          </cell>
          <cell r="AN3353">
            <v>37</v>
          </cell>
          <cell r="AO3353">
            <v>0.67900000000000027</v>
          </cell>
        </row>
        <row r="3354">
          <cell r="A3354">
            <v>87714147331</v>
          </cell>
          <cell r="B3354" t="str">
            <v>1 Season Old</v>
          </cell>
          <cell r="C3354" t="str">
            <v>W060</v>
          </cell>
          <cell r="D3354" t="str">
            <v>Speedo USA Maersk</v>
          </cell>
          <cell r="E3354" t="str">
            <v>8-7714147331</v>
          </cell>
          <cell r="F3354" t="str">
            <v>PRINTED X BACK 1 PC 331</v>
          </cell>
          <cell r="G3354" t="str">
            <v>P1122</v>
          </cell>
          <cell r="H3354" t="str">
            <v>One-Piece</v>
          </cell>
          <cell r="I3354" t="str">
            <v>812</v>
          </cell>
          <cell r="J3354" t="str">
            <v>Apparel</v>
          </cell>
          <cell r="K3354" t="str">
            <v>MNL</v>
          </cell>
          <cell r="L3354" t="str">
            <v>SS24</v>
          </cell>
          <cell r="M3354">
            <v>84.11</v>
          </cell>
          <cell r="N3354">
            <v>13</v>
          </cell>
          <cell r="O3354">
            <v>33.643999999999998</v>
          </cell>
          <cell r="P3354">
            <v>0</v>
          </cell>
          <cell r="Q3354">
            <v>0</v>
          </cell>
          <cell r="R3354">
            <v>0</v>
          </cell>
          <cell r="S3354">
            <v>0</v>
          </cell>
          <cell r="T3354">
            <v>0</v>
          </cell>
          <cell r="U3354">
            <v>0</v>
          </cell>
          <cell r="V3354">
            <v>0</v>
          </cell>
          <cell r="W3354">
            <v>1.294</v>
          </cell>
          <cell r="X3354">
            <v>6.47</v>
          </cell>
          <cell r="Y3354">
            <v>-5.1760000000000002</v>
          </cell>
          <cell r="Z3354">
            <v>2.5880000000000001</v>
          </cell>
          <cell r="AA3354">
            <v>3.8819999999999997</v>
          </cell>
          <cell r="AB3354">
            <v>1.294</v>
          </cell>
          <cell r="AC3354" t="str">
            <v>Mainline</v>
          </cell>
          <cell r="AD3354" t="str">
            <v>14_Girls 7-16</v>
          </cell>
          <cell r="AE3354" t="str">
            <v>S124</v>
          </cell>
          <cell r="AF3354" t="str">
            <v>Seasonal</v>
          </cell>
          <cell r="AG3354">
            <v>1</v>
          </cell>
          <cell r="AH3354" t="str">
            <v>&lt;N/A&gt;</v>
          </cell>
          <cell r="AI3354" t="str">
            <v>Kids</v>
          </cell>
          <cell r="AJ3354">
            <v>0</v>
          </cell>
          <cell r="AK3354">
            <v>0</v>
          </cell>
          <cell r="AL3354">
            <v>45323</v>
          </cell>
          <cell r="AM3354">
            <v>50.465999999999994</v>
          </cell>
          <cell r="AN3354">
            <v>13</v>
          </cell>
          <cell r="AO3354">
            <v>3.8819999999999997</v>
          </cell>
        </row>
        <row r="3355">
          <cell r="A3355">
            <v>87714147440</v>
          </cell>
          <cell r="B3355" t="str">
            <v>1 Season Old</v>
          </cell>
          <cell r="C3355" t="str">
            <v>W060</v>
          </cell>
          <cell r="D3355" t="str">
            <v>Speedo USA Maersk</v>
          </cell>
          <cell r="E3355" t="str">
            <v>8-7714147440</v>
          </cell>
          <cell r="F3355" t="str">
            <v>PRINTED X BACK 1 PC 440</v>
          </cell>
          <cell r="G3355" t="str">
            <v>P1122</v>
          </cell>
          <cell r="H3355" t="str">
            <v>One-Piece</v>
          </cell>
          <cell r="I3355" t="str">
            <v>812</v>
          </cell>
          <cell r="J3355" t="str">
            <v>Apparel</v>
          </cell>
          <cell r="K3355" t="str">
            <v>MNL</v>
          </cell>
          <cell r="L3355" t="str">
            <v>SS24</v>
          </cell>
          <cell r="M3355">
            <v>6.47</v>
          </cell>
          <cell r="N3355">
            <v>1</v>
          </cell>
          <cell r="O3355">
            <v>2.5880000000000001</v>
          </cell>
          <cell r="P3355">
            <v>1.8819999999999997</v>
          </cell>
          <cell r="Q3355">
            <v>0</v>
          </cell>
          <cell r="R3355">
            <v>0</v>
          </cell>
          <cell r="S3355">
            <v>-4.47</v>
          </cell>
          <cell r="T3355">
            <v>1</v>
          </cell>
          <cell r="U3355">
            <v>-4.47</v>
          </cell>
          <cell r="V3355">
            <v>0</v>
          </cell>
          <cell r="W3355">
            <v>4.47</v>
          </cell>
          <cell r="X3355">
            <v>6.47</v>
          </cell>
          <cell r="Y3355">
            <v>-2</v>
          </cell>
          <cell r="Z3355">
            <v>4.47</v>
          </cell>
          <cell r="AA3355">
            <v>2</v>
          </cell>
          <cell r="AB3355">
            <v>0</v>
          </cell>
          <cell r="AC3355" t="str">
            <v>Mainline</v>
          </cell>
          <cell r="AD3355" t="str">
            <v>14_Girls 7-16</v>
          </cell>
          <cell r="AE3355" t="str">
            <v>S124</v>
          </cell>
          <cell r="AF3355" t="str">
            <v>Seasonal</v>
          </cell>
          <cell r="AG3355">
            <v>1</v>
          </cell>
          <cell r="AH3355" t="str">
            <v>Release 10-19-23</v>
          </cell>
          <cell r="AI3355" t="str">
            <v>Kids</v>
          </cell>
          <cell r="AJ3355">
            <v>0</v>
          </cell>
          <cell r="AK3355">
            <v>0</v>
          </cell>
          <cell r="AL3355">
            <v>45323</v>
          </cell>
          <cell r="AM3355">
            <v>2</v>
          </cell>
          <cell r="AN3355">
            <v>1</v>
          </cell>
          <cell r="AO3355">
            <v>2</v>
          </cell>
        </row>
        <row r="3356">
          <cell r="A3356">
            <v>87714148441</v>
          </cell>
          <cell r="B3356" t="str">
            <v>1 Season Old</v>
          </cell>
          <cell r="C3356" t="str">
            <v>W060</v>
          </cell>
          <cell r="D3356" t="str">
            <v>Speedo USA Maersk</v>
          </cell>
          <cell r="E3356" t="str">
            <v>8-7714148441</v>
          </cell>
          <cell r="F3356" t="str">
            <v>BOARD SHORT 441</v>
          </cell>
          <cell r="G3356" t="str">
            <v>P1113</v>
          </cell>
          <cell r="H3356" t="str">
            <v>Fixed Waist</v>
          </cell>
          <cell r="I3356" t="str">
            <v>812</v>
          </cell>
          <cell r="J3356" t="str">
            <v>Apparel</v>
          </cell>
          <cell r="K3356" t="str">
            <v>MNL</v>
          </cell>
          <cell r="L3356" t="str">
            <v>SS24</v>
          </cell>
          <cell r="M3356">
            <v>5710.53</v>
          </cell>
          <cell r="N3356">
            <v>1491</v>
          </cell>
          <cell r="O3356">
            <v>2284.212</v>
          </cell>
          <cell r="P3356">
            <v>444.31800000000021</v>
          </cell>
          <cell r="Q3356">
            <v>0</v>
          </cell>
          <cell r="R3356">
            <v>0</v>
          </cell>
          <cell r="S3356">
            <v>-1.83</v>
          </cell>
          <cell r="T3356">
            <v>1491</v>
          </cell>
          <cell r="U3356">
            <v>-2728.53</v>
          </cell>
          <cell r="V3356">
            <v>0</v>
          </cell>
          <cell r="W3356">
            <v>1.83</v>
          </cell>
          <cell r="X3356">
            <v>3.8299999999999996</v>
          </cell>
          <cell r="Y3356">
            <v>-1.9999999999999996</v>
          </cell>
          <cell r="Z3356">
            <v>1.83</v>
          </cell>
          <cell r="AA3356">
            <v>1.9999999999999996</v>
          </cell>
          <cell r="AB3356">
            <v>0</v>
          </cell>
          <cell r="AC3356" t="str">
            <v>Mainline</v>
          </cell>
          <cell r="AD3356" t="str">
            <v>14_Girls 7-16</v>
          </cell>
          <cell r="AE3356" t="str">
            <v>S124</v>
          </cell>
          <cell r="AF3356" t="str">
            <v>Seasonal</v>
          </cell>
          <cell r="AG3356">
            <v>1</v>
          </cell>
          <cell r="AH3356" t="str">
            <v>Release 10-19-23</v>
          </cell>
          <cell r="AI3356" t="str">
            <v>Kids</v>
          </cell>
          <cell r="AJ3356">
            <v>0</v>
          </cell>
          <cell r="AK3356">
            <v>0</v>
          </cell>
          <cell r="AL3356">
            <v>45323</v>
          </cell>
          <cell r="AM3356">
            <v>2981.9999999999995</v>
          </cell>
          <cell r="AN3356">
            <v>1491</v>
          </cell>
          <cell r="AO3356">
            <v>1.9999999999999996</v>
          </cell>
        </row>
        <row r="3357">
          <cell r="A3357">
            <v>87714148670</v>
          </cell>
          <cell r="B3357" t="str">
            <v>1 Season Old</v>
          </cell>
          <cell r="C3357" t="str">
            <v>W060</v>
          </cell>
          <cell r="D3357" t="str">
            <v>Speedo USA Maersk</v>
          </cell>
          <cell r="E3357" t="str">
            <v>8-7714148670</v>
          </cell>
          <cell r="F3357" t="str">
            <v>BOARD SHORT 670</v>
          </cell>
          <cell r="G3357" t="str">
            <v>P1113</v>
          </cell>
          <cell r="H3357" t="str">
            <v>Fixed Waist</v>
          </cell>
          <cell r="I3357" t="str">
            <v>812</v>
          </cell>
          <cell r="J3357" t="str">
            <v>Apparel</v>
          </cell>
          <cell r="K3357" t="str">
            <v>MNL</v>
          </cell>
          <cell r="L3357" t="str">
            <v>SS24</v>
          </cell>
          <cell r="M3357">
            <v>3057.6</v>
          </cell>
          <cell r="N3357">
            <v>784</v>
          </cell>
          <cell r="O3357">
            <v>1223.04</v>
          </cell>
          <cell r="P3357">
            <v>266.55999999999972</v>
          </cell>
          <cell r="Q3357">
            <v>0</v>
          </cell>
          <cell r="R3357">
            <v>0</v>
          </cell>
          <cell r="S3357">
            <v>-1.8999999999999997</v>
          </cell>
          <cell r="T3357">
            <v>784</v>
          </cell>
          <cell r="U3357">
            <v>-1489.5999999999997</v>
          </cell>
          <cell r="V3357">
            <v>0</v>
          </cell>
          <cell r="W3357">
            <v>1.8999999999999997</v>
          </cell>
          <cell r="X3357">
            <v>3.9</v>
          </cell>
          <cell r="Y3357">
            <v>-2</v>
          </cell>
          <cell r="Z3357">
            <v>1.8999999999999997</v>
          </cell>
          <cell r="AA3357">
            <v>2</v>
          </cell>
          <cell r="AB3357">
            <v>0</v>
          </cell>
          <cell r="AC3357" t="str">
            <v>Mainline</v>
          </cell>
          <cell r="AD3357" t="str">
            <v>14_Girls 7-16</v>
          </cell>
          <cell r="AE3357" t="str">
            <v>S124</v>
          </cell>
          <cell r="AF3357" t="str">
            <v>Seasonal</v>
          </cell>
          <cell r="AG3357">
            <v>1</v>
          </cell>
          <cell r="AH3357" t="str">
            <v>Release 10-19-23</v>
          </cell>
          <cell r="AI3357" t="str">
            <v>Kids</v>
          </cell>
          <cell r="AJ3357">
            <v>0</v>
          </cell>
          <cell r="AK3357">
            <v>0</v>
          </cell>
          <cell r="AL3357">
            <v>45323</v>
          </cell>
          <cell r="AM3357">
            <v>1568</v>
          </cell>
          <cell r="AN3357">
            <v>784</v>
          </cell>
          <cell r="AO3357">
            <v>2</v>
          </cell>
        </row>
        <row r="3358">
          <cell r="A3358">
            <v>87714149540</v>
          </cell>
          <cell r="B3358" t="str">
            <v>Expiring</v>
          </cell>
          <cell r="C3358" t="str">
            <v>W060</v>
          </cell>
          <cell r="D3358" t="str">
            <v>Speedo USA Maersk</v>
          </cell>
          <cell r="E3358" t="str">
            <v>8-7714149540</v>
          </cell>
          <cell r="F3358" t="str">
            <v>PRINT TANKINI SET 540</v>
          </cell>
          <cell r="G3358" t="str">
            <v>P1137</v>
          </cell>
          <cell r="H3358" t="str">
            <v>Two-Piece</v>
          </cell>
          <cell r="I3358" t="str">
            <v>812</v>
          </cell>
          <cell r="J3358" t="str">
            <v>Apparel</v>
          </cell>
          <cell r="K3358" t="str">
            <v>MNL</v>
          </cell>
          <cell r="L3358" t="str">
            <v>AW24</v>
          </cell>
          <cell r="M3358">
            <v>664.68</v>
          </cell>
          <cell r="N3358">
            <v>116</v>
          </cell>
          <cell r="O3358">
            <v>132.93600000000001</v>
          </cell>
          <cell r="P3358">
            <v>0</v>
          </cell>
          <cell r="Q3358">
            <v>0</v>
          </cell>
          <cell r="R3358">
            <v>0</v>
          </cell>
          <cell r="S3358">
            <v>0</v>
          </cell>
          <cell r="T3358">
            <v>0</v>
          </cell>
          <cell r="U3358">
            <v>0</v>
          </cell>
          <cell r="V3358">
            <v>0</v>
          </cell>
          <cell r="W3358">
            <v>0</v>
          </cell>
          <cell r="X3358">
            <v>5.7299999999999995</v>
          </cell>
          <cell r="Y3358">
            <v>-5.7299999999999995</v>
          </cell>
          <cell r="Z3358">
            <v>1.1460000000000001</v>
          </cell>
          <cell r="AA3358">
            <v>4.5839999999999996</v>
          </cell>
          <cell r="AB3358">
            <v>1.1460000000000001</v>
          </cell>
          <cell r="AC3358" t="str">
            <v>Mainline</v>
          </cell>
          <cell r="AD3358" t="str">
            <v>14_Girls 7-16</v>
          </cell>
          <cell r="AE3358" t="str">
            <v>S224</v>
          </cell>
          <cell r="AF3358" t="str">
            <v>Seasonal</v>
          </cell>
          <cell r="AG3358">
            <v>1</v>
          </cell>
          <cell r="AH3358" t="str">
            <v>&lt;N/A&gt;</v>
          </cell>
          <cell r="AI3358" t="str">
            <v>Kids</v>
          </cell>
          <cell r="AJ3358">
            <v>0</v>
          </cell>
          <cell r="AK3358">
            <v>0</v>
          </cell>
          <cell r="AL3358">
            <v>45323</v>
          </cell>
          <cell r="AM3358">
            <v>531.74399999999991</v>
          </cell>
          <cell r="AN3358">
            <v>116</v>
          </cell>
          <cell r="AO3358">
            <v>4.5839999999999996</v>
          </cell>
        </row>
        <row r="3359">
          <cell r="A3359">
            <v>87714150440</v>
          </cell>
          <cell r="B3359" t="str">
            <v>3 Seasons Old</v>
          </cell>
          <cell r="C3359" t="str">
            <v>W060</v>
          </cell>
          <cell r="D3359" t="str">
            <v>Speedo USA Maersk</v>
          </cell>
          <cell r="E3359" t="str">
            <v>8-7714150440</v>
          </cell>
          <cell r="F3359" t="str">
            <v>LOGO ELASTIC BIKINI 440</v>
          </cell>
          <cell r="G3359" t="str">
            <v>P1137</v>
          </cell>
          <cell r="H3359" t="str">
            <v>Two-Piece</v>
          </cell>
          <cell r="I3359" t="str">
            <v>812</v>
          </cell>
          <cell r="J3359" t="str">
            <v>Apparel</v>
          </cell>
          <cell r="K3359" t="str">
            <v>MNL</v>
          </cell>
          <cell r="L3359" t="str">
            <v>SS23</v>
          </cell>
          <cell r="M3359">
            <v>594.9</v>
          </cell>
          <cell r="N3359">
            <v>90</v>
          </cell>
          <cell r="O3359">
            <v>535.41</v>
          </cell>
          <cell r="P3359">
            <v>0</v>
          </cell>
          <cell r="Q3359">
            <v>0</v>
          </cell>
          <cell r="R3359">
            <v>0</v>
          </cell>
          <cell r="S3359">
            <v>-4.6099999999999994</v>
          </cell>
          <cell r="T3359">
            <v>90</v>
          </cell>
          <cell r="U3359">
            <v>-414.9</v>
          </cell>
          <cell r="V3359">
            <v>0</v>
          </cell>
          <cell r="W3359">
            <v>4.6099999999999994</v>
          </cell>
          <cell r="X3359">
            <v>6.6099999999999994</v>
          </cell>
          <cell r="Y3359">
            <v>-2</v>
          </cell>
          <cell r="Z3359">
            <v>5.9489999999999998</v>
          </cell>
          <cell r="AA3359">
            <v>0.66099999999999959</v>
          </cell>
          <cell r="AB3359">
            <v>1.3390000000000004</v>
          </cell>
          <cell r="AC3359" t="str">
            <v>Mainline</v>
          </cell>
          <cell r="AD3359" t="str">
            <v>14_Girls 7-16</v>
          </cell>
          <cell r="AE3359" t="str">
            <v>S123</v>
          </cell>
          <cell r="AF3359" t="str">
            <v>Seasonal</v>
          </cell>
          <cell r="AG3359">
            <v>1</v>
          </cell>
          <cell r="AH3359" t="str">
            <v>Release 10-19-23</v>
          </cell>
          <cell r="AI3359" t="str">
            <v>Kids</v>
          </cell>
          <cell r="AJ3359">
            <v>0</v>
          </cell>
          <cell r="AK3359">
            <v>0</v>
          </cell>
          <cell r="AL3359">
            <v>45078</v>
          </cell>
          <cell r="AM3359">
            <v>59.489999999999966</v>
          </cell>
          <cell r="AN3359">
            <v>90</v>
          </cell>
          <cell r="AO3359">
            <v>0.66099999999999959</v>
          </cell>
        </row>
        <row r="3360">
          <cell r="A3360">
            <v>87714150441</v>
          </cell>
          <cell r="B3360" t="str">
            <v>Expiring</v>
          </cell>
          <cell r="C3360" t="str">
            <v>W060</v>
          </cell>
          <cell r="D3360" t="str">
            <v>Speedo USA Maersk</v>
          </cell>
          <cell r="E3360" t="str">
            <v>8-7714150441</v>
          </cell>
          <cell r="F3360" t="str">
            <v>LOGO ELASTIC BIKINI 441</v>
          </cell>
          <cell r="G3360" t="str">
            <v>P1137</v>
          </cell>
          <cell r="H3360" t="str">
            <v>Two-Piece</v>
          </cell>
          <cell r="I3360" t="str">
            <v>812</v>
          </cell>
          <cell r="J3360" t="str">
            <v>Apparel</v>
          </cell>
          <cell r="K3360" t="str">
            <v>MNL</v>
          </cell>
          <cell r="L3360" t="str">
            <v>AW24</v>
          </cell>
          <cell r="M3360">
            <v>459.17</v>
          </cell>
          <cell r="N3360">
            <v>73</v>
          </cell>
          <cell r="O3360">
            <v>91.834000000000003</v>
          </cell>
          <cell r="P3360">
            <v>0</v>
          </cell>
          <cell r="Q3360">
            <v>0</v>
          </cell>
          <cell r="R3360">
            <v>0</v>
          </cell>
          <cell r="S3360">
            <v>0</v>
          </cell>
          <cell r="T3360">
            <v>0</v>
          </cell>
          <cell r="U3360">
            <v>0</v>
          </cell>
          <cell r="V3360">
            <v>0</v>
          </cell>
          <cell r="W3360">
            <v>0</v>
          </cell>
          <cell r="X3360">
            <v>6.29</v>
          </cell>
          <cell r="Y3360">
            <v>-6.29</v>
          </cell>
          <cell r="Z3360">
            <v>1.258</v>
          </cell>
          <cell r="AA3360">
            <v>5.032</v>
          </cell>
          <cell r="AB3360">
            <v>1.258</v>
          </cell>
          <cell r="AC3360" t="str">
            <v>Mainline</v>
          </cell>
          <cell r="AD3360" t="str">
            <v>14_Girls 7-16</v>
          </cell>
          <cell r="AE3360" t="str">
            <v>S224</v>
          </cell>
          <cell r="AF3360" t="str">
            <v>Seasonal</v>
          </cell>
          <cell r="AG3360">
            <v>1</v>
          </cell>
          <cell r="AH3360" t="str">
            <v>&lt;N/A&gt;</v>
          </cell>
          <cell r="AI3360" t="str">
            <v>Kids</v>
          </cell>
          <cell r="AJ3360">
            <v>0</v>
          </cell>
          <cell r="AK3360">
            <v>0</v>
          </cell>
          <cell r="AL3360">
            <v>45352</v>
          </cell>
          <cell r="AM3360">
            <v>367.33600000000001</v>
          </cell>
          <cell r="AN3360">
            <v>73</v>
          </cell>
          <cell r="AO3360">
            <v>5.032</v>
          </cell>
        </row>
        <row r="3361">
          <cell r="A3361">
            <v>8771415100968</v>
          </cell>
          <cell r="B3361" t="str">
            <v>Current</v>
          </cell>
          <cell r="C3361" t="str">
            <v>W060</v>
          </cell>
          <cell r="D3361" t="str">
            <v>Speedo USA Maersk</v>
          </cell>
          <cell r="E3361" t="str">
            <v>8-771415100968</v>
          </cell>
          <cell r="F3361" t="str">
            <v>HOODED SWIM TEE 630</v>
          </cell>
          <cell r="G3361" t="str">
            <v>P1134</v>
          </cell>
          <cell r="H3361" t="str">
            <v>Swim Tops</v>
          </cell>
          <cell r="I3361" t="str">
            <v>812</v>
          </cell>
          <cell r="J3361" t="str">
            <v>Apparel</v>
          </cell>
          <cell r="K3361" t="str">
            <v>MNL</v>
          </cell>
          <cell r="L3361" t="str">
            <v>SS25</v>
          </cell>
          <cell r="M3361">
            <v>108.68</v>
          </cell>
          <cell r="N3361">
            <v>19</v>
          </cell>
          <cell r="O3361">
            <v>0</v>
          </cell>
          <cell r="P3361">
            <v>70.680000000000007</v>
          </cell>
          <cell r="Q3361">
            <v>0</v>
          </cell>
          <cell r="R3361">
            <v>0</v>
          </cell>
          <cell r="S3361">
            <v>-3.72</v>
          </cell>
          <cell r="T3361">
            <v>19</v>
          </cell>
          <cell r="U3361">
            <v>-70.680000000000007</v>
          </cell>
          <cell r="V3361">
            <v>0</v>
          </cell>
          <cell r="W3361">
            <v>3.72</v>
          </cell>
          <cell r="X3361">
            <v>5.7200000000000006</v>
          </cell>
          <cell r="Y3361">
            <v>-2.0000000000000004</v>
          </cell>
          <cell r="Z3361">
            <v>3.72</v>
          </cell>
          <cell r="AA3361">
            <v>2.0000000000000004</v>
          </cell>
          <cell r="AB3361">
            <v>0</v>
          </cell>
          <cell r="AC3361" t="str">
            <v>Mainline</v>
          </cell>
          <cell r="AD3361" t="str">
            <v>14_Girls 7-16</v>
          </cell>
          <cell r="AE3361" t="str">
            <v>S124</v>
          </cell>
          <cell r="AF3361" t="str">
            <v>Seasonal</v>
          </cell>
          <cell r="AG3361">
            <v>1</v>
          </cell>
          <cell r="AH3361" t="str">
            <v>At Once</v>
          </cell>
          <cell r="AI3361" t="str">
            <v>Kids</v>
          </cell>
          <cell r="AJ3361">
            <v>0</v>
          </cell>
          <cell r="AK3361">
            <v>0</v>
          </cell>
          <cell r="AL3361">
            <v>45323</v>
          </cell>
          <cell r="AM3361">
            <v>38.000000000000007</v>
          </cell>
          <cell r="AN3361">
            <v>19</v>
          </cell>
          <cell r="AO3361">
            <v>2.0000000000000004</v>
          </cell>
        </row>
        <row r="3362">
          <cell r="A3362">
            <v>8771415102651</v>
          </cell>
          <cell r="B3362" t="str">
            <v>Current</v>
          </cell>
          <cell r="C3362" t="str">
            <v>W060</v>
          </cell>
          <cell r="D3362" t="str">
            <v>Speedo USA Maersk</v>
          </cell>
          <cell r="E3362" t="str">
            <v>8-771415102651</v>
          </cell>
          <cell r="F3362" t="str">
            <v>HOODED SWIM TEE 500</v>
          </cell>
          <cell r="G3362" t="str">
            <v>P1134</v>
          </cell>
          <cell r="H3362" t="str">
            <v>Swim Tops</v>
          </cell>
          <cell r="I3362" t="str">
            <v>812</v>
          </cell>
          <cell r="J3362" t="str">
            <v>Apparel</v>
          </cell>
          <cell r="K3362" t="str">
            <v>MNL</v>
          </cell>
          <cell r="L3362" t="str">
            <v>SS25</v>
          </cell>
          <cell r="M3362">
            <v>91.52</v>
          </cell>
          <cell r="N3362">
            <v>16</v>
          </cell>
          <cell r="O3362">
            <v>0</v>
          </cell>
          <cell r="P3362">
            <v>59.52000000000001</v>
          </cell>
          <cell r="Q3362">
            <v>0</v>
          </cell>
          <cell r="R3362">
            <v>0</v>
          </cell>
          <cell r="S3362">
            <v>-3.7200000000000006</v>
          </cell>
          <cell r="T3362">
            <v>16</v>
          </cell>
          <cell r="U3362">
            <v>-59.52000000000001</v>
          </cell>
          <cell r="V3362">
            <v>0</v>
          </cell>
          <cell r="W3362">
            <v>3.7200000000000006</v>
          </cell>
          <cell r="X3362">
            <v>5.72</v>
          </cell>
          <cell r="Y3362">
            <v>-1.9999999999999991</v>
          </cell>
          <cell r="Z3362">
            <v>3.7200000000000006</v>
          </cell>
          <cell r="AA3362">
            <v>1.9999999999999991</v>
          </cell>
          <cell r="AB3362">
            <v>0</v>
          </cell>
          <cell r="AC3362" t="str">
            <v>Mainline</v>
          </cell>
          <cell r="AD3362" t="str">
            <v>14_Girls 7-16</v>
          </cell>
          <cell r="AE3362" t="str">
            <v>S124</v>
          </cell>
          <cell r="AF3362" t="str">
            <v>Seasonal</v>
          </cell>
          <cell r="AG3362">
            <v>1</v>
          </cell>
          <cell r="AH3362" t="str">
            <v>At Once</v>
          </cell>
          <cell r="AI3362" t="str">
            <v>Kids</v>
          </cell>
          <cell r="AJ3362">
            <v>0</v>
          </cell>
          <cell r="AK3362">
            <v>0</v>
          </cell>
          <cell r="AL3362">
            <v>45323</v>
          </cell>
          <cell r="AM3362">
            <v>31.999999999999986</v>
          </cell>
          <cell r="AN3362">
            <v>16</v>
          </cell>
          <cell r="AO3362">
            <v>1.9999999999999991</v>
          </cell>
        </row>
        <row r="3363">
          <cell r="A3363">
            <v>8771415116012</v>
          </cell>
          <cell r="B3363" t="str">
            <v>1 Season Old</v>
          </cell>
          <cell r="C3363" t="str">
            <v>W060</v>
          </cell>
          <cell r="D3363" t="str">
            <v>Speedo USA Maersk</v>
          </cell>
          <cell r="E3363" t="str">
            <v>8-771415116012</v>
          </cell>
          <cell r="F3363" t="str">
            <v>HOODED SWIM TEE 670</v>
          </cell>
          <cell r="G3363" t="str">
            <v>P1134</v>
          </cell>
          <cell r="H3363" t="str">
            <v>Swim Tops</v>
          </cell>
          <cell r="I3363" t="str">
            <v>812</v>
          </cell>
          <cell r="J3363" t="str">
            <v>Apparel</v>
          </cell>
          <cell r="K3363" t="str">
            <v>MNL</v>
          </cell>
          <cell r="L3363" t="str">
            <v>SS24</v>
          </cell>
          <cell r="M3363">
            <v>1103.52</v>
          </cell>
          <cell r="N3363">
            <v>209</v>
          </cell>
          <cell r="O3363">
            <v>441.40800000000002</v>
          </cell>
          <cell r="P3363">
            <v>0</v>
          </cell>
          <cell r="Q3363">
            <v>0</v>
          </cell>
          <cell r="R3363">
            <v>0</v>
          </cell>
          <cell r="S3363">
            <v>0</v>
          </cell>
          <cell r="T3363">
            <v>0</v>
          </cell>
          <cell r="U3363">
            <v>0</v>
          </cell>
          <cell r="V3363">
            <v>0</v>
          </cell>
          <cell r="W3363">
            <v>1.056</v>
          </cell>
          <cell r="X3363">
            <v>5.28</v>
          </cell>
          <cell r="Y3363">
            <v>-4.2240000000000002</v>
          </cell>
          <cell r="Z3363">
            <v>2.1120000000000001</v>
          </cell>
          <cell r="AA3363">
            <v>3.1680000000000001</v>
          </cell>
          <cell r="AB3363">
            <v>1.056</v>
          </cell>
          <cell r="AC3363" t="str">
            <v>Mainline</v>
          </cell>
          <cell r="AD3363" t="str">
            <v>14_Girls 7-16</v>
          </cell>
          <cell r="AE3363" t="str">
            <v>S124</v>
          </cell>
          <cell r="AF3363" t="str">
            <v>Seasonal</v>
          </cell>
          <cell r="AG3363">
            <v>1</v>
          </cell>
          <cell r="AH3363" t="str">
            <v>&lt;N/A&gt;</v>
          </cell>
          <cell r="AI3363" t="str">
            <v>Kids</v>
          </cell>
          <cell r="AJ3363">
            <v>0</v>
          </cell>
          <cell r="AK3363" t="str">
            <v>S1 2024</v>
          </cell>
          <cell r="AL3363">
            <v>45444</v>
          </cell>
          <cell r="AM3363">
            <v>662.11200000000008</v>
          </cell>
          <cell r="AN3363">
            <v>209</v>
          </cell>
          <cell r="AO3363">
            <v>3.1680000000000001</v>
          </cell>
        </row>
        <row r="3364">
          <cell r="A3364">
            <v>8771415116242</v>
          </cell>
          <cell r="B3364" t="str">
            <v>1 Season Old</v>
          </cell>
          <cell r="C3364" t="str">
            <v>W060</v>
          </cell>
          <cell r="D3364" t="str">
            <v>Speedo USA Maersk</v>
          </cell>
          <cell r="E3364" t="str">
            <v>8-771415116242</v>
          </cell>
          <cell r="F3364" t="str">
            <v>HOODED SWIM TEE 420</v>
          </cell>
          <cell r="G3364" t="str">
            <v>P1134</v>
          </cell>
          <cell r="H3364" t="str">
            <v>Swim Tops</v>
          </cell>
          <cell r="I3364" t="str">
            <v>812</v>
          </cell>
          <cell r="J3364" t="str">
            <v>Apparel</v>
          </cell>
          <cell r="K3364" t="str">
            <v>MNL</v>
          </cell>
          <cell r="L3364" t="str">
            <v>SS24</v>
          </cell>
          <cell r="M3364">
            <v>939.84</v>
          </cell>
          <cell r="N3364">
            <v>178</v>
          </cell>
          <cell r="O3364">
            <v>375.93600000000004</v>
          </cell>
          <cell r="P3364">
            <v>0</v>
          </cell>
          <cell r="Q3364">
            <v>0</v>
          </cell>
          <cell r="R3364">
            <v>0</v>
          </cell>
          <cell r="S3364">
            <v>0</v>
          </cell>
          <cell r="T3364">
            <v>0</v>
          </cell>
          <cell r="U3364">
            <v>0</v>
          </cell>
          <cell r="V3364">
            <v>0</v>
          </cell>
          <cell r="W3364">
            <v>1.056</v>
          </cell>
          <cell r="X3364">
            <v>5.28</v>
          </cell>
          <cell r="Y3364">
            <v>-4.2240000000000002</v>
          </cell>
          <cell r="Z3364">
            <v>2.1120000000000001</v>
          </cell>
          <cell r="AA3364">
            <v>3.1680000000000001</v>
          </cell>
          <cell r="AB3364">
            <v>1.056</v>
          </cell>
          <cell r="AC3364" t="str">
            <v>Mainline</v>
          </cell>
          <cell r="AD3364" t="str">
            <v>14_Girls 7-16</v>
          </cell>
          <cell r="AE3364" t="str">
            <v>S124</v>
          </cell>
          <cell r="AF3364" t="str">
            <v>Seasonal</v>
          </cell>
          <cell r="AG3364">
            <v>1</v>
          </cell>
          <cell r="AH3364" t="str">
            <v>&lt;N/A&gt;</v>
          </cell>
          <cell r="AI3364" t="str">
            <v>Kids</v>
          </cell>
          <cell r="AJ3364">
            <v>0</v>
          </cell>
          <cell r="AK3364" t="str">
            <v>S1 2024</v>
          </cell>
          <cell r="AL3364">
            <v>45444</v>
          </cell>
          <cell r="AM3364">
            <v>563.904</v>
          </cell>
          <cell r="AN3364">
            <v>178</v>
          </cell>
          <cell r="AO3364">
            <v>3.1680000000000001</v>
          </cell>
        </row>
        <row r="3365">
          <cell r="A3365">
            <v>8771415116337</v>
          </cell>
          <cell r="B3365" t="str">
            <v>1 Season Old</v>
          </cell>
          <cell r="C3365" t="str">
            <v>W060</v>
          </cell>
          <cell r="D3365" t="str">
            <v>Speedo USA Maersk</v>
          </cell>
          <cell r="E3365" t="str">
            <v>8-771415116337</v>
          </cell>
          <cell r="F3365" t="str">
            <v>HOODED SWIM TEE 830</v>
          </cell>
          <cell r="G3365" t="str">
            <v>P1134</v>
          </cell>
          <cell r="H3365" t="str">
            <v>Swim Tops</v>
          </cell>
          <cell r="I3365" t="str">
            <v>812</v>
          </cell>
          <cell r="J3365" t="str">
            <v>Apparel</v>
          </cell>
          <cell r="K3365" t="str">
            <v>MNL</v>
          </cell>
          <cell r="L3365" t="str">
            <v>SS24</v>
          </cell>
          <cell r="M3365">
            <v>417.12</v>
          </cell>
          <cell r="N3365">
            <v>79</v>
          </cell>
          <cell r="O3365">
            <v>166.84800000000001</v>
          </cell>
          <cell r="P3365">
            <v>0</v>
          </cell>
          <cell r="Q3365">
            <v>0</v>
          </cell>
          <cell r="R3365">
            <v>0</v>
          </cell>
          <cell r="S3365">
            <v>0</v>
          </cell>
          <cell r="T3365">
            <v>0</v>
          </cell>
          <cell r="U3365">
            <v>0</v>
          </cell>
          <cell r="V3365">
            <v>0</v>
          </cell>
          <cell r="W3365">
            <v>1.056</v>
          </cell>
          <cell r="X3365">
            <v>5.28</v>
          </cell>
          <cell r="Y3365">
            <v>-4.2240000000000002</v>
          </cell>
          <cell r="Z3365">
            <v>2.1120000000000001</v>
          </cell>
          <cell r="AA3365">
            <v>3.1680000000000001</v>
          </cell>
          <cell r="AB3365">
            <v>1.056</v>
          </cell>
          <cell r="AC3365" t="str">
            <v>Mainline</v>
          </cell>
          <cell r="AD3365" t="str">
            <v>14_Girls 7-16</v>
          </cell>
          <cell r="AE3365" t="str">
            <v>S124</v>
          </cell>
          <cell r="AF3365" t="str">
            <v>Seasonal</v>
          </cell>
          <cell r="AG3365">
            <v>1</v>
          </cell>
          <cell r="AH3365" t="str">
            <v>&lt;N/A&gt;</v>
          </cell>
          <cell r="AI3365" t="str">
            <v>Kids</v>
          </cell>
          <cell r="AJ3365">
            <v>0</v>
          </cell>
          <cell r="AK3365" t="str">
            <v>S1 2024</v>
          </cell>
          <cell r="AL3365">
            <v>45444</v>
          </cell>
          <cell r="AM3365">
            <v>250.27200000000002</v>
          </cell>
          <cell r="AN3365">
            <v>79</v>
          </cell>
          <cell r="AO3365">
            <v>3.1680000000000001</v>
          </cell>
        </row>
        <row r="3366">
          <cell r="A3366">
            <v>87714151331</v>
          </cell>
          <cell r="B3366" t="str">
            <v>1 Season Old</v>
          </cell>
          <cell r="C3366" t="str">
            <v>W060</v>
          </cell>
          <cell r="D3366" t="str">
            <v>Speedo USA Maersk</v>
          </cell>
          <cell r="E3366" t="str">
            <v>8-7714151331</v>
          </cell>
          <cell r="F3366" t="str">
            <v>HOODED SWIM TEE 331</v>
          </cell>
          <cell r="G3366" t="str">
            <v>P1134</v>
          </cell>
          <cell r="H3366" t="str">
            <v>Swim Tops</v>
          </cell>
          <cell r="I3366" t="str">
            <v>812</v>
          </cell>
          <cell r="J3366" t="str">
            <v>Apparel</v>
          </cell>
          <cell r="K3366" t="str">
            <v>MNL</v>
          </cell>
          <cell r="L3366" t="str">
            <v>SS24</v>
          </cell>
          <cell r="M3366">
            <v>198.45</v>
          </cell>
          <cell r="N3366">
            <v>35</v>
          </cell>
          <cell r="O3366">
            <v>79.38</v>
          </cell>
          <cell r="P3366">
            <v>49.070000000000022</v>
          </cell>
          <cell r="Q3366">
            <v>0</v>
          </cell>
          <cell r="R3366">
            <v>0</v>
          </cell>
          <cell r="S3366">
            <v>-3.6700000000000004</v>
          </cell>
          <cell r="T3366">
            <v>35</v>
          </cell>
          <cell r="U3366">
            <v>-128.45000000000002</v>
          </cell>
          <cell r="V3366">
            <v>0</v>
          </cell>
          <cell r="W3366">
            <v>3.6700000000000004</v>
          </cell>
          <cell r="X3366">
            <v>5.67</v>
          </cell>
          <cell r="Y3366">
            <v>-1.9999999999999996</v>
          </cell>
          <cell r="Z3366">
            <v>3.6700000000000004</v>
          </cell>
          <cell r="AA3366">
            <v>1.9999999999999996</v>
          </cell>
          <cell r="AB3366">
            <v>0</v>
          </cell>
          <cell r="AC3366" t="str">
            <v>Mainline</v>
          </cell>
          <cell r="AD3366" t="str">
            <v>14_Girls 7-16</v>
          </cell>
          <cell r="AE3366" t="str">
            <v>S124</v>
          </cell>
          <cell r="AF3366" t="str">
            <v>Seasonal</v>
          </cell>
          <cell r="AG3366">
            <v>1</v>
          </cell>
          <cell r="AH3366" t="str">
            <v>Release May 23</v>
          </cell>
          <cell r="AI3366" t="str">
            <v>Kids</v>
          </cell>
          <cell r="AJ3366">
            <v>0</v>
          </cell>
          <cell r="AK3366">
            <v>0</v>
          </cell>
          <cell r="AL3366">
            <v>45323</v>
          </cell>
          <cell r="AM3366">
            <v>69.999999999999986</v>
          </cell>
          <cell r="AN3366">
            <v>35</v>
          </cell>
          <cell r="AO3366">
            <v>1.9999999999999996</v>
          </cell>
        </row>
        <row r="3367">
          <cell r="A3367">
            <v>87714151510</v>
          </cell>
          <cell r="B3367" t="str">
            <v>1 Season Old</v>
          </cell>
          <cell r="C3367" t="str">
            <v>W060</v>
          </cell>
          <cell r="D3367" t="str">
            <v>Speedo USA Maersk</v>
          </cell>
          <cell r="E3367" t="str">
            <v>8-7714151510</v>
          </cell>
          <cell r="F3367" t="str">
            <v>HOODED SWIM TEE 510</v>
          </cell>
          <cell r="G3367" t="str">
            <v>P1134</v>
          </cell>
          <cell r="H3367" t="str">
            <v>Swim Tops</v>
          </cell>
          <cell r="I3367" t="str">
            <v>812</v>
          </cell>
          <cell r="J3367" t="str">
            <v>Apparel</v>
          </cell>
          <cell r="K3367" t="str">
            <v>MNL</v>
          </cell>
          <cell r="L3367" t="str">
            <v>SS24</v>
          </cell>
          <cell r="M3367">
            <v>232.47</v>
          </cell>
          <cell r="N3367">
            <v>41</v>
          </cell>
          <cell r="O3367">
            <v>92.988</v>
          </cell>
          <cell r="P3367">
            <v>57.482000000000028</v>
          </cell>
          <cell r="Q3367">
            <v>0</v>
          </cell>
          <cell r="R3367">
            <v>0</v>
          </cell>
          <cell r="S3367">
            <v>-3.6700000000000004</v>
          </cell>
          <cell r="T3367">
            <v>41</v>
          </cell>
          <cell r="U3367">
            <v>-150.47000000000003</v>
          </cell>
          <cell r="V3367">
            <v>0</v>
          </cell>
          <cell r="W3367">
            <v>3.6700000000000008</v>
          </cell>
          <cell r="X3367">
            <v>5.67</v>
          </cell>
          <cell r="Y3367">
            <v>-1.9999999999999991</v>
          </cell>
          <cell r="Z3367">
            <v>3.6700000000000008</v>
          </cell>
          <cell r="AA3367">
            <v>1.9999999999999991</v>
          </cell>
          <cell r="AB3367">
            <v>0</v>
          </cell>
          <cell r="AC3367" t="str">
            <v>Mainline</v>
          </cell>
          <cell r="AD3367" t="str">
            <v>14_Girls 7-16</v>
          </cell>
          <cell r="AE3367" t="str">
            <v>S124</v>
          </cell>
          <cell r="AF3367" t="str">
            <v>Seasonal</v>
          </cell>
          <cell r="AG3367">
            <v>1</v>
          </cell>
          <cell r="AH3367" t="str">
            <v>Release May 23</v>
          </cell>
          <cell r="AI3367" t="str">
            <v>Kids</v>
          </cell>
          <cell r="AJ3367">
            <v>0</v>
          </cell>
          <cell r="AK3367">
            <v>0</v>
          </cell>
          <cell r="AL3367">
            <v>45323</v>
          </cell>
          <cell r="AM3367">
            <v>81.999999999999957</v>
          </cell>
          <cell r="AN3367">
            <v>41</v>
          </cell>
          <cell r="AO3367">
            <v>1.9999999999999991</v>
          </cell>
        </row>
        <row r="3368">
          <cell r="A3368">
            <v>87714152001</v>
          </cell>
          <cell r="B3368" t="str">
            <v>Expiring</v>
          </cell>
          <cell r="C3368" t="str">
            <v>W060</v>
          </cell>
          <cell r="D3368" t="str">
            <v>Speedo USA Maersk</v>
          </cell>
          <cell r="E3368" t="str">
            <v>8-7714152001</v>
          </cell>
          <cell r="F3368" t="str">
            <v>SOLID BLOCKED LOGO S 001</v>
          </cell>
          <cell r="G3368" t="str">
            <v>P1134</v>
          </cell>
          <cell r="H3368" t="str">
            <v>Swim Tops</v>
          </cell>
          <cell r="I3368" t="str">
            <v>812</v>
          </cell>
          <cell r="J3368" t="str">
            <v>Apparel</v>
          </cell>
          <cell r="K3368" t="str">
            <v>MNL</v>
          </cell>
          <cell r="L3368" t="str">
            <v>AW24</v>
          </cell>
          <cell r="M3368">
            <v>1612.1</v>
          </cell>
          <cell r="N3368">
            <v>235</v>
          </cell>
          <cell r="O3368">
            <v>322.42</v>
          </cell>
          <cell r="P3368">
            <v>0</v>
          </cell>
          <cell r="Q3368">
            <v>0</v>
          </cell>
          <cell r="R3368">
            <v>0</v>
          </cell>
          <cell r="S3368">
            <v>0</v>
          </cell>
          <cell r="T3368">
            <v>0</v>
          </cell>
          <cell r="U3368">
            <v>0</v>
          </cell>
          <cell r="V3368">
            <v>0</v>
          </cell>
          <cell r="W3368">
            <v>0</v>
          </cell>
          <cell r="X3368">
            <v>6.8599999999999994</v>
          </cell>
          <cell r="Y3368">
            <v>-6.8599999999999994</v>
          </cell>
          <cell r="Z3368">
            <v>1.3720000000000001</v>
          </cell>
          <cell r="AA3368">
            <v>5.4879999999999995</v>
          </cell>
          <cell r="AB3368">
            <v>1.3720000000000001</v>
          </cell>
          <cell r="AC3368" t="str">
            <v>Mainline</v>
          </cell>
          <cell r="AD3368" t="str">
            <v>14_Girls 7-16</v>
          </cell>
          <cell r="AE3368" t="str">
            <v>S224</v>
          </cell>
          <cell r="AF3368" t="str">
            <v>Seasonal</v>
          </cell>
          <cell r="AG3368">
            <v>1</v>
          </cell>
          <cell r="AH3368" t="str">
            <v>&lt;N/A&gt;</v>
          </cell>
          <cell r="AI3368" t="str">
            <v>Kids</v>
          </cell>
          <cell r="AJ3368">
            <v>0</v>
          </cell>
          <cell r="AK3368">
            <v>0</v>
          </cell>
          <cell r="AL3368">
            <v>45627</v>
          </cell>
          <cell r="AM3368">
            <v>1289.6799999999998</v>
          </cell>
          <cell r="AN3368">
            <v>235</v>
          </cell>
          <cell r="AO3368">
            <v>5.4879999999999995</v>
          </cell>
        </row>
        <row r="3369">
          <cell r="A3369">
            <v>87714152331</v>
          </cell>
          <cell r="B3369" t="str">
            <v>Expiring</v>
          </cell>
          <cell r="C3369" t="str">
            <v>W060</v>
          </cell>
          <cell r="D3369" t="str">
            <v>Speedo USA Maersk</v>
          </cell>
          <cell r="E3369" t="str">
            <v>8-7714152331</v>
          </cell>
          <cell r="F3369" t="str">
            <v>SOLID BLOCKED LOGO S 331</v>
          </cell>
          <cell r="G3369" t="str">
            <v>P1134</v>
          </cell>
          <cell r="H3369" t="str">
            <v>Swim Tops</v>
          </cell>
          <cell r="I3369" t="str">
            <v>812</v>
          </cell>
          <cell r="J3369" t="str">
            <v>Apparel</v>
          </cell>
          <cell r="K3369" t="str">
            <v>MNL</v>
          </cell>
          <cell r="L3369" t="str">
            <v>AW24</v>
          </cell>
          <cell r="M3369">
            <v>898.66</v>
          </cell>
          <cell r="N3369">
            <v>131</v>
          </cell>
          <cell r="O3369">
            <v>179.732</v>
          </cell>
          <cell r="P3369">
            <v>0</v>
          </cell>
          <cell r="Q3369">
            <v>0</v>
          </cell>
          <cell r="R3369">
            <v>0</v>
          </cell>
          <cell r="S3369">
            <v>0</v>
          </cell>
          <cell r="T3369">
            <v>0</v>
          </cell>
          <cell r="U3369">
            <v>0</v>
          </cell>
          <cell r="V3369">
            <v>0</v>
          </cell>
          <cell r="W3369">
            <v>0</v>
          </cell>
          <cell r="X3369">
            <v>6.8599999999999994</v>
          </cell>
          <cell r="Y3369">
            <v>-6.8599999999999994</v>
          </cell>
          <cell r="Z3369">
            <v>1.3719999999999999</v>
          </cell>
          <cell r="AA3369">
            <v>5.4879999999999995</v>
          </cell>
          <cell r="AB3369">
            <v>1.3719999999999999</v>
          </cell>
          <cell r="AC3369" t="str">
            <v>Mainline</v>
          </cell>
          <cell r="AD3369" t="str">
            <v>14_Girls 7-16</v>
          </cell>
          <cell r="AE3369" t="str">
            <v>S224</v>
          </cell>
          <cell r="AF3369" t="str">
            <v>Seasonal</v>
          </cell>
          <cell r="AG3369">
            <v>1</v>
          </cell>
          <cell r="AH3369" t="str">
            <v>&lt;N/A&gt;</v>
          </cell>
          <cell r="AI3369" t="str">
            <v>Kids</v>
          </cell>
          <cell r="AJ3369">
            <v>0</v>
          </cell>
          <cell r="AK3369">
            <v>0</v>
          </cell>
          <cell r="AL3369">
            <v>45352</v>
          </cell>
          <cell r="AM3369">
            <v>718.92799999999988</v>
          </cell>
          <cell r="AN3369">
            <v>131</v>
          </cell>
          <cell r="AO3369">
            <v>5.4879999999999995</v>
          </cell>
        </row>
        <row r="3370">
          <cell r="A3370">
            <v>87714152510</v>
          </cell>
          <cell r="B3370" t="str">
            <v>3 Seasons Old</v>
          </cell>
          <cell r="C3370" t="str">
            <v>W060</v>
          </cell>
          <cell r="D3370" t="str">
            <v>Speedo USA Maersk</v>
          </cell>
          <cell r="E3370" t="str">
            <v>8-7714152510</v>
          </cell>
          <cell r="F3370" t="str">
            <v>SOLID BLOCKED LOGO S 510</v>
          </cell>
          <cell r="G3370" t="str">
            <v>P1134</v>
          </cell>
          <cell r="H3370" t="str">
            <v>Swim Tops</v>
          </cell>
          <cell r="I3370" t="str">
            <v>812</v>
          </cell>
          <cell r="J3370" t="str">
            <v>Apparel</v>
          </cell>
          <cell r="K3370" t="str">
            <v>MNL</v>
          </cell>
          <cell r="L3370" t="str">
            <v>SS23</v>
          </cell>
          <cell r="M3370">
            <v>2211.44</v>
          </cell>
          <cell r="N3370">
            <v>308</v>
          </cell>
          <cell r="O3370">
            <v>1990.296</v>
          </cell>
          <cell r="P3370">
            <v>0</v>
          </cell>
          <cell r="Q3370">
            <v>0</v>
          </cell>
          <cell r="R3370">
            <v>0</v>
          </cell>
          <cell r="S3370">
            <v>-5.18</v>
          </cell>
          <cell r="T3370">
            <v>308</v>
          </cell>
          <cell r="U3370">
            <v>-1595.4399999999998</v>
          </cell>
          <cell r="V3370">
            <v>0</v>
          </cell>
          <cell r="W3370">
            <v>5.18</v>
          </cell>
          <cell r="X3370">
            <v>7.1800000000000006</v>
          </cell>
          <cell r="Y3370">
            <v>-2.0000000000000009</v>
          </cell>
          <cell r="Z3370">
            <v>6.4619999999999997</v>
          </cell>
          <cell r="AA3370">
            <v>0.71800000000000086</v>
          </cell>
          <cell r="AB3370">
            <v>1.282</v>
          </cell>
          <cell r="AC3370" t="str">
            <v>Mainline</v>
          </cell>
          <cell r="AD3370" t="str">
            <v>14_Girls 7-16</v>
          </cell>
          <cell r="AE3370" t="str">
            <v>S123</v>
          </cell>
          <cell r="AF3370" t="str">
            <v>Seasonal</v>
          </cell>
          <cell r="AG3370">
            <v>1</v>
          </cell>
          <cell r="AH3370" t="str">
            <v>Release 10-19-23</v>
          </cell>
          <cell r="AI3370" t="str">
            <v>Kids</v>
          </cell>
          <cell r="AJ3370">
            <v>0</v>
          </cell>
          <cell r="AK3370">
            <v>0</v>
          </cell>
          <cell r="AL3370">
            <v>45078</v>
          </cell>
          <cell r="AM3370">
            <v>221.14400000000026</v>
          </cell>
          <cell r="AN3370">
            <v>308</v>
          </cell>
          <cell r="AO3370">
            <v>0.71800000000000086</v>
          </cell>
        </row>
        <row r="3371">
          <cell r="A3371">
            <v>87714172331</v>
          </cell>
          <cell r="B3371" t="str">
            <v>3 Seasons Old</v>
          </cell>
          <cell r="C3371" t="str">
            <v>W060</v>
          </cell>
          <cell r="D3371" t="str">
            <v>Speedo USA Maersk</v>
          </cell>
          <cell r="E3371" t="str">
            <v>8-7714172331</v>
          </cell>
          <cell r="F3371" t="str">
            <v>RUFFLED DETAIL RACER 331</v>
          </cell>
          <cell r="G3371" t="str">
            <v>P1122</v>
          </cell>
          <cell r="H3371" t="str">
            <v>One-Piece</v>
          </cell>
          <cell r="I3371" t="str">
            <v>812</v>
          </cell>
          <cell r="J3371" t="str">
            <v>Apparel</v>
          </cell>
          <cell r="K3371" t="str">
            <v>MNL</v>
          </cell>
          <cell r="L3371" t="str">
            <v>SS23</v>
          </cell>
          <cell r="M3371">
            <v>13.58</v>
          </cell>
          <cell r="N3371">
            <v>2</v>
          </cell>
          <cell r="O3371">
            <v>12.222</v>
          </cell>
          <cell r="P3371">
            <v>0</v>
          </cell>
          <cell r="Q3371">
            <v>0</v>
          </cell>
          <cell r="R3371">
            <v>0</v>
          </cell>
          <cell r="S3371">
            <v>-4.79</v>
          </cell>
          <cell r="T3371">
            <v>2</v>
          </cell>
          <cell r="U3371">
            <v>-9.58</v>
          </cell>
          <cell r="V3371">
            <v>0</v>
          </cell>
          <cell r="W3371">
            <v>4.79</v>
          </cell>
          <cell r="X3371">
            <v>6.79</v>
          </cell>
          <cell r="Y3371">
            <v>-2</v>
          </cell>
          <cell r="Z3371">
            <v>6.1109999999999998</v>
          </cell>
          <cell r="AA3371">
            <v>0.67900000000000027</v>
          </cell>
          <cell r="AB3371">
            <v>1.3209999999999997</v>
          </cell>
          <cell r="AC3371" t="str">
            <v>Mainline</v>
          </cell>
          <cell r="AD3371" t="str">
            <v>14_Girls 7-16</v>
          </cell>
          <cell r="AE3371" t="str">
            <v>S123</v>
          </cell>
          <cell r="AF3371" t="str">
            <v>Seasonal</v>
          </cell>
          <cell r="AG3371">
            <v>1</v>
          </cell>
          <cell r="AH3371" t="str">
            <v>Release 10-19-23</v>
          </cell>
          <cell r="AI3371" t="str">
            <v>Kids</v>
          </cell>
          <cell r="AJ3371">
            <v>0</v>
          </cell>
          <cell r="AK3371">
            <v>0</v>
          </cell>
          <cell r="AL3371">
            <v>45078</v>
          </cell>
          <cell r="AM3371">
            <v>1.3580000000000005</v>
          </cell>
          <cell r="AN3371">
            <v>2</v>
          </cell>
          <cell r="AO3371">
            <v>0.67900000000000027</v>
          </cell>
        </row>
        <row r="3372">
          <cell r="A3372">
            <v>87714177331</v>
          </cell>
          <cell r="B3372" t="str">
            <v>Expiring</v>
          </cell>
          <cell r="C3372" t="str">
            <v>W060</v>
          </cell>
          <cell r="D3372" t="str">
            <v>Speedo USA Maersk</v>
          </cell>
          <cell r="E3372" t="str">
            <v>8-7714177331</v>
          </cell>
          <cell r="F3372" t="str">
            <v>SOLID BLOCKED BIKINI 331</v>
          </cell>
          <cell r="G3372" t="str">
            <v>P1137</v>
          </cell>
          <cell r="H3372" t="str">
            <v>Two-Piece</v>
          </cell>
          <cell r="I3372" t="str">
            <v>812</v>
          </cell>
          <cell r="J3372" t="str">
            <v>Apparel</v>
          </cell>
          <cell r="K3372" t="str">
            <v>MNL</v>
          </cell>
          <cell r="L3372" t="str">
            <v>AW24</v>
          </cell>
          <cell r="M3372">
            <v>302.88</v>
          </cell>
          <cell r="N3372">
            <v>48</v>
          </cell>
          <cell r="O3372">
            <v>60.576000000000001</v>
          </cell>
          <cell r="P3372">
            <v>0</v>
          </cell>
          <cell r="Q3372">
            <v>0</v>
          </cell>
          <cell r="R3372">
            <v>0</v>
          </cell>
          <cell r="S3372">
            <v>0</v>
          </cell>
          <cell r="T3372">
            <v>0</v>
          </cell>
          <cell r="U3372">
            <v>0</v>
          </cell>
          <cell r="V3372">
            <v>0</v>
          </cell>
          <cell r="W3372">
            <v>0</v>
          </cell>
          <cell r="X3372">
            <v>6.31</v>
          </cell>
          <cell r="Y3372">
            <v>-6.31</v>
          </cell>
          <cell r="Z3372">
            <v>1.262</v>
          </cell>
          <cell r="AA3372">
            <v>5.048</v>
          </cell>
          <cell r="AB3372">
            <v>1.262</v>
          </cell>
          <cell r="AC3372" t="str">
            <v>Mainline</v>
          </cell>
          <cell r="AD3372" t="str">
            <v>14_Girls 7-16</v>
          </cell>
          <cell r="AE3372" t="str">
            <v>S224</v>
          </cell>
          <cell r="AF3372" t="str">
            <v>Seasonal</v>
          </cell>
          <cell r="AG3372">
            <v>1</v>
          </cell>
          <cell r="AH3372" t="str">
            <v>&lt;N/A&gt;</v>
          </cell>
          <cell r="AI3372" t="str">
            <v>Kids</v>
          </cell>
          <cell r="AJ3372">
            <v>0</v>
          </cell>
          <cell r="AK3372">
            <v>0</v>
          </cell>
          <cell r="AL3372">
            <v>45292</v>
          </cell>
          <cell r="AM3372">
            <v>242.304</v>
          </cell>
          <cell r="AN3372">
            <v>48</v>
          </cell>
          <cell r="AO3372">
            <v>5.048</v>
          </cell>
        </row>
        <row r="3373">
          <cell r="A3373">
            <v>87714177510</v>
          </cell>
          <cell r="B3373" t="str">
            <v>3 Seasons Old</v>
          </cell>
          <cell r="C3373" t="str">
            <v>W060</v>
          </cell>
          <cell r="D3373" t="str">
            <v>Speedo USA Maersk</v>
          </cell>
          <cell r="E3373" t="str">
            <v>8-7714177510</v>
          </cell>
          <cell r="F3373" t="str">
            <v>SOLID BLOCKED BIKINI 510</v>
          </cell>
          <cell r="G3373" t="str">
            <v>P1134</v>
          </cell>
          <cell r="H3373" t="str">
            <v>Swim Tops</v>
          </cell>
          <cell r="I3373" t="str">
            <v>812</v>
          </cell>
          <cell r="J3373" t="str">
            <v>Apparel</v>
          </cell>
          <cell r="K3373" t="str">
            <v>MNL</v>
          </cell>
          <cell r="L3373" t="str">
            <v>SS23</v>
          </cell>
          <cell r="M3373">
            <v>9282</v>
          </cell>
          <cell r="N3373">
            <v>1400</v>
          </cell>
          <cell r="O3373">
            <v>8353.8000000000011</v>
          </cell>
          <cell r="P3373">
            <v>0</v>
          </cell>
          <cell r="Q3373">
            <v>0</v>
          </cell>
          <cell r="R3373">
            <v>0</v>
          </cell>
          <cell r="S3373">
            <v>-4.6300000000000008</v>
          </cell>
          <cell r="T3373">
            <v>1400</v>
          </cell>
          <cell r="U3373">
            <v>-6482.0000000000009</v>
          </cell>
          <cell r="V3373">
            <v>0</v>
          </cell>
          <cell r="W3373">
            <v>4.6300000000000008</v>
          </cell>
          <cell r="X3373">
            <v>6.63</v>
          </cell>
          <cell r="Y3373">
            <v>-1.9999999999999991</v>
          </cell>
          <cell r="Z3373">
            <v>5.9670000000000005</v>
          </cell>
          <cell r="AA3373">
            <v>0.66299999999999937</v>
          </cell>
          <cell r="AB3373">
            <v>1.3369999999999997</v>
          </cell>
          <cell r="AC3373" t="str">
            <v>Mainline</v>
          </cell>
          <cell r="AD3373" t="str">
            <v>14_Girls 7-16</v>
          </cell>
          <cell r="AE3373" t="str">
            <v>S123</v>
          </cell>
          <cell r="AF3373" t="str">
            <v>Seasonal</v>
          </cell>
          <cell r="AG3373">
            <v>1</v>
          </cell>
          <cell r="AH3373" t="str">
            <v>Release 10-19-23</v>
          </cell>
          <cell r="AI3373" t="str">
            <v>Kids</v>
          </cell>
          <cell r="AJ3373">
            <v>0</v>
          </cell>
          <cell r="AK3373">
            <v>0</v>
          </cell>
          <cell r="AL3373">
            <v>45078</v>
          </cell>
          <cell r="AM3373">
            <v>928.19999999999914</v>
          </cell>
          <cell r="AN3373">
            <v>1400</v>
          </cell>
          <cell r="AO3373">
            <v>0.66299999999999937</v>
          </cell>
        </row>
        <row r="3374">
          <cell r="A3374">
            <v>87714178331</v>
          </cell>
          <cell r="B3374" t="str">
            <v>1 Season Old</v>
          </cell>
          <cell r="C3374" t="str">
            <v>W060</v>
          </cell>
          <cell r="D3374" t="str">
            <v>Speedo USA Maersk</v>
          </cell>
          <cell r="E3374" t="str">
            <v>8-7714178331</v>
          </cell>
          <cell r="F3374" t="str">
            <v>PRINTED RACERBACK TA 331</v>
          </cell>
          <cell r="G3374" t="str">
            <v>P1137</v>
          </cell>
          <cell r="H3374" t="str">
            <v>Two-Piece</v>
          </cell>
          <cell r="I3374" t="str">
            <v>812</v>
          </cell>
          <cell r="J3374" t="str">
            <v>Apparel</v>
          </cell>
          <cell r="K3374" t="str">
            <v>MNL</v>
          </cell>
          <cell r="L3374" t="str">
            <v>SS24</v>
          </cell>
          <cell r="M3374">
            <v>21.96</v>
          </cell>
          <cell r="N3374">
            <v>3</v>
          </cell>
          <cell r="O3374">
            <v>8.7840000000000007</v>
          </cell>
          <cell r="P3374">
            <v>0</v>
          </cell>
          <cell r="Q3374">
            <v>0</v>
          </cell>
          <cell r="R3374">
            <v>0</v>
          </cell>
          <cell r="S3374">
            <v>0</v>
          </cell>
          <cell r="T3374">
            <v>0</v>
          </cell>
          <cell r="U3374">
            <v>0</v>
          </cell>
          <cell r="V3374">
            <v>0</v>
          </cell>
          <cell r="W3374">
            <v>1.4640000000000002</v>
          </cell>
          <cell r="X3374">
            <v>7.32</v>
          </cell>
          <cell r="Y3374">
            <v>-5.8559999999999999</v>
          </cell>
          <cell r="Z3374">
            <v>2.9280000000000004</v>
          </cell>
          <cell r="AA3374">
            <v>4.3919999999999995</v>
          </cell>
          <cell r="AB3374">
            <v>1.4640000000000002</v>
          </cell>
          <cell r="AC3374" t="str">
            <v>Mainline</v>
          </cell>
          <cell r="AD3374" t="str">
            <v>14_Girls 7-16</v>
          </cell>
          <cell r="AE3374" t="str">
            <v>S124</v>
          </cell>
          <cell r="AF3374" t="str">
            <v>Seasonal</v>
          </cell>
          <cell r="AG3374">
            <v>1</v>
          </cell>
          <cell r="AH3374" t="str">
            <v>&lt;N/A&gt;</v>
          </cell>
          <cell r="AI3374" t="str">
            <v>Kids</v>
          </cell>
          <cell r="AJ3374">
            <v>0</v>
          </cell>
          <cell r="AK3374">
            <v>0</v>
          </cell>
          <cell r="AL3374">
            <v>45323</v>
          </cell>
          <cell r="AM3374">
            <v>13.175999999999998</v>
          </cell>
          <cell r="AN3374">
            <v>3</v>
          </cell>
          <cell r="AO3374">
            <v>4.3919999999999995</v>
          </cell>
        </row>
        <row r="3375">
          <cell r="A3375">
            <v>87714179331</v>
          </cell>
          <cell r="B3375" t="str">
            <v>1 Season Old</v>
          </cell>
          <cell r="C3375" t="str">
            <v>W060</v>
          </cell>
          <cell r="D3375" t="str">
            <v>Speedo USA Maersk</v>
          </cell>
          <cell r="E3375" t="str">
            <v>8-7714179331</v>
          </cell>
          <cell r="F3375" t="str">
            <v>ELASTIC BACK 1PC 331</v>
          </cell>
          <cell r="G3375" t="str">
            <v>P1122</v>
          </cell>
          <cell r="H3375" t="str">
            <v>One-Piece</v>
          </cell>
          <cell r="I3375" t="str">
            <v>812</v>
          </cell>
          <cell r="J3375" t="str">
            <v>Apparel</v>
          </cell>
          <cell r="K3375" t="str">
            <v>MNL</v>
          </cell>
          <cell r="L3375" t="str">
            <v>SS24</v>
          </cell>
          <cell r="M3375">
            <v>46.13</v>
          </cell>
          <cell r="N3375">
            <v>7</v>
          </cell>
          <cell r="O3375">
            <v>18.452000000000002</v>
          </cell>
          <cell r="P3375">
            <v>0</v>
          </cell>
          <cell r="Q3375">
            <v>0</v>
          </cell>
          <cell r="R3375">
            <v>0</v>
          </cell>
          <cell r="S3375">
            <v>0</v>
          </cell>
          <cell r="T3375">
            <v>0</v>
          </cell>
          <cell r="U3375">
            <v>0</v>
          </cell>
          <cell r="V3375">
            <v>0</v>
          </cell>
          <cell r="W3375">
            <v>1.3180000000000001</v>
          </cell>
          <cell r="X3375">
            <v>6.5900000000000007</v>
          </cell>
          <cell r="Y3375">
            <v>-5.2720000000000002</v>
          </cell>
          <cell r="Z3375">
            <v>2.6360000000000001</v>
          </cell>
          <cell r="AA3375">
            <v>3.9540000000000006</v>
          </cell>
          <cell r="AB3375">
            <v>1.3180000000000001</v>
          </cell>
          <cell r="AC3375" t="str">
            <v>Mainline</v>
          </cell>
          <cell r="AD3375" t="str">
            <v>14_Girls 7-16</v>
          </cell>
          <cell r="AE3375" t="str">
            <v>S124</v>
          </cell>
          <cell r="AF3375" t="str">
            <v>Seasonal</v>
          </cell>
          <cell r="AG3375">
            <v>1</v>
          </cell>
          <cell r="AH3375" t="str">
            <v>&lt;N/A&gt;</v>
          </cell>
          <cell r="AI3375" t="str">
            <v>Kids</v>
          </cell>
          <cell r="AJ3375">
            <v>0</v>
          </cell>
          <cell r="AK3375">
            <v>0</v>
          </cell>
          <cell r="AL3375">
            <v>45323</v>
          </cell>
          <cell r="AM3375">
            <v>27.678000000000004</v>
          </cell>
          <cell r="AN3375">
            <v>7</v>
          </cell>
          <cell r="AO3375">
            <v>3.9540000000000006</v>
          </cell>
        </row>
        <row r="3376">
          <cell r="A3376">
            <v>87714179670</v>
          </cell>
          <cell r="B3376" t="str">
            <v>1 Season Old</v>
          </cell>
          <cell r="C3376" t="str">
            <v>W060</v>
          </cell>
          <cell r="D3376" t="str">
            <v>Speedo USA Maersk</v>
          </cell>
          <cell r="E3376" t="str">
            <v>8-7714179670</v>
          </cell>
          <cell r="F3376" t="str">
            <v>ELASTIC BACK 1PC 670</v>
          </cell>
          <cell r="G3376" t="str">
            <v>P1122</v>
          </cell>
          <cell r="H3376" t="str">
            <v>One-Piece</v>
          </cell>
          <cell r="I3376" t="str">
            <v>812</v>
          </cell>
          <cell r="J3376" t="str">
            <v>Apparel</v>
          </cell>
          <cell r="K3376" t="str">
            <v>MNL</v>
          </cell>
          <cell r="L3376" t="str">
            <v>SS24</v>
          </cell>
          <cell r="M3376">
            <v>32.950000000000003</v>
          </cell>
          <cell r="N3376">
            <v>5</v>
          </cell>
          <cell r="O3376">
            <v>13.180000000000001</v>
          </cell>
          <cell r="P3376">
            <v>0</v>
          </cell>
          <cell r="Q3376">
            <v>0</v>
          </cell>
          <cell r="R3376">
            <v>0</v>
          </cell>
          <cell r="S3376">
            <v>0</v>
          </cell>
          <cell r="T3376">
            <v>0</v>
          </cell>
          <cell r="U3376">
            <v>0</v>
          </cell>
          <cell r="V3376">
            <v>0</v>
          </cell>
          <cell r="W3376">
            <v>1.3180000000000001</v>
          </cell>
          <cell r="X3376">
            <v>6.5900000000000007</v>
          </cell>
          <cell r="Y3376">
            <v>-5.2720000000000002</v>
          </cell>
          <cell r="Z3376">
            <v>2.6360000000000001</v>
          </cell>
          <cell r="AA3376">
            <v>3.9540000000000006</v>
          </cell>
          <cell r="AB3376">
            <v>1.3180000000000001</v>
          </cell>
          <cell r="AC3376" t="str">
            <v>Mainline</v>
          </cell>
          <cell r="AD3376" t="str">
            <v>14_Girls 7-16</v>
          </cell>
          <cell r="AE3376" t="str">
            <v>S124</v>
          </cell>
          <cell r="AF3376" t="str">
            <v>Seasonal</v>
          </cell>
          <cell r="AG3376">
            <v>1</v>
          </cell>
          <cell r="AH3376" t="str">
            <v>&lt;N/A&gt;</v>
          </cell>
          <cell r="AI3376" t="str">
            <v>Kids</v>
          </cell>
          <cell r="AJ3376">
            <v>0</v>
          </cell>
          <cell r="AK3376">
            <v>0</v>
          </cell>
          <cell r="AL3376">
            <v>45323</v>
          </cell>
          <cell r="AM3376">
            <v>19.770000000000003</v>
          </cell>
          <cell r="AN3376">
            <v>5</v>
          </cell>
          <cell r="AO3376">
            <v>3.9540000000000006</v>
          </cell>
        </row>
        <row r="3377">
          <cell r="A3377">
            <v>87714180002</v>
          </cell>
          <cell r="B3377" t="str">
            <v>3 Seasons Old</v>
          </cell>
          <cell r="C3377" t="str">
            <v>W060</v>
          </cell>
          <cell r="D3377" t="str">
            <v>Speedo USA Maersk</v>
          </cell>
          <cell r="E3377" t="str">
            <v>8-7714180002</v>
          </cell>
          <cell r="F3377" t="str">
            <v>PRINT RACERBACK 1PC 002</v>
          </cell>
          <cell r="G3377" t="str">
            <v>P1122</v>
          </cell>
          <cell r="H3377" t="str">
            <v>One-Piece</v>
          </cell>
          <cell r="I3377" t="str">
            <v>812</v>
          </cell>
          <cell r="J3377" t="str">
            <v>Apparel</v>
          </cell>
          <cell r="K3377" t="str">
            <v>MNL</v>
          </cell>
          <cell r="L3377" t="str">
            <v>SS23</v>
          </cell>
          <cell r="M3377">
            <v>331.82</v>
          </cell>
          <cell r="N3377">
            <v>47</v>
          </cell>
          <cell r="O3377">
            <v>298.63799999999998</v>
          </cell>
          <cell r="P3377">
            <v>0</v>
          </cell>
          <cell r="Q3377">
            <v>0</v>
          </cell>
          <cell r="R3377">
            <v>0</v>
          </cell>
          <cell r="S3377">
            <v>-5.0599999999999987</v>
          </cell>
          <cell r="T3377">
            <v>47</v>
          </cell>
          <cell r="U3377">
            <v>-237.81999999999994</v>
          </cell>
          <cell r="V3377">
            <v>0</v>
          </cell>
          <cell r="W3377">
            <v>5.0599999999999987</v>
          </cell>
          <cell r="X3377">
            <v>7.06</v>
          </cell>
          <cell r="Y3377">
            <v>-2.0000000000000009</v>
          </cell>
          <cell r="Z3377">
            <v>6.3539999999999992</v>
          </cell>
          <cell r="AA3377">
            <v>0.70600000000000041</v>
          </cell>
          <cell r="AB3377">
            <v>1.2940000000000005</v>
          </cell>
          <cell r="AC3377" t="str">
            <v>Mainline</v>
          </cell>
          <cell r="AD3377" t="str">
            <v>14_Girls 7-16</v>
          </cell>
          <cell r="AE3377" t="str">
            <v>S123</v>
          </cell>
          <cell r="AF3377" t="str">
            <v>Seasonal</v>
          </cell>
          <cell r="AG3377">
            <v>1</v>
          </cell>
          <cell r="AH3377" t="str">
            <v>Release May 23</v>
          </cell>
          <cell r="AI3377" t="str">
            <v>Kids</v>
          </cell>
          <cell r="AJ3377">
            <v>0</v>
          </cell>
          <cell r="AK3377">
            <v>0</v>
          </cell>
          <cell r="AL3377">
            <v>45078</v>
          </cell>
          <cell r="AM3377">
            <v>33.182000000000016</v>
          </cell>
          <cell r="AN3377">
            <v>47</v>
          </cell>
          <cell r="AO3377">
            <v>0.70600000000000041</v>
          </cell>
        </row>
        <row r="3378">
          <cell r="A3378">
            <v>87714180501</v>
          </cell>
          <cell r="B3378" t="str">
            <v>3 Seasons Old</v>
          </cell>
          <cell r="C3378" t="str">
            <v>W060</v>
          </cell>
          <cell r="D3378" t="str">
            <v>Speedo USA Maersk</v>
          </cell>
          <cell r="E3378" t="str">
            <v>8-7714180501</v>
          </cell>
          <cell r="F3378" t="str">
            <v>PRINT RACERBACK 1PC 501</v>
          </cell>
          <cell r="G3378" t="str">
            <v>P1122</v>
          </cell>
          <cell r="H3378" t="str">
            <v>One-Piece</v>
          </cell>
          <cell r="I3378" t="str">
            <v>812</v>
          </cell>
          <cell r="J3378" t="str">
            <v>Apparel</v>
          </cell>
          <cell r="K3378" t="str">
            <v>MNL</v>
          </cell>
          <cell r="L3378" t="str">
            <v>SS23</v>
          </cell>
          <cell r="M3378">
            <v>105.9</v>
          </cell>
          <cell r="N3378">
            <v>15</v>
          </cell>
          <cell r="O3378">
            <v>95.31</v>
          </cell>
          <cell r="P3378">
            <v>0</v>
          </cell>
          <cell r="Q3378">
            <v>0</v>
          </cell>
          <cell r="R3378">
            <v>0</v>
          </cell>
          <cell r="S3378">
            <v>-5.0599999999999996</v>
          </cell>
          <cell r="T3378">
            <v>15</v>
          </cell>
          <cell r="U3378">
            <v>-75.899999999999991</v>
          </cell>
          <cell r="V3378">
            <v>0</v>
          </cell>
          <cell r="W3378">
            <v>5.0599999999999996</v>
          </cell>
          <cell r="X3378">
            <v>7.0600000000000005</v>
          </cell>
          <cell r="Y3378">
            <v>-2.0000000000000009</v>
          </cell>
          <cell r="Z3378">
            <v>6.3540000000000001</v>
          </cell>
          <cell r="AA3378">
            <v>0.70600000000000041</v>
          </cell>
          <cell r="AB3378">
            <v>1.2940000000000005</v>
          </cell>
          <cell r="AC3378" t="str">
            <v>Mainline</v>
          </cell>
          <cell r="AD3378" t="str">
            <v>14_Girls 7-16</v>
          </cell>
          <cell r="AE3378" t="str">
            <v>S123</v>
          </cell>
          <cell r="AF3378" t="str">
            <v>Seasonal</v>
          </cell>
          <cell r="AG3378">
            <v>1</v>
          </cell>
          <cell r="AH3378" t="str">
            <v>Release 10-19-23</v>
          </cell>
          <cell r="AI3378" t="str">
            <v>Kids</v>
          </cell>
          <cell r="AJ3378">
            <v>0</v>
          </cell>
          <cell r="AK3378">
            <v>0</v>
          </cell>
          <cell r="AL3378">
            <v>45078</v>
          </cell>
          <cell r="AM3378">
            <v>10.590000000000007</v>
          </cell>
          <cell r="AN3378">
            <v>15</v>
          </cell>
          <cell r="AO3378">
            <v>0.70600000000000041</v>
          </cell>
        </row>
        <row r="3379">
          <cell r="A3379">
            <v>87714180670</v>
          </cell>
          <cell r="B3379" t="str">
            <v>3+ Seasons Old</v>
          </cell>
          <cell r="C3379" t="str">
            <v>W060</v>
          </cell>
          <cell r="D3379" t="str">
            <v>Speedo USA Maersk</v>
          </cell>
          <cell r="E3379" t="str">
            <v>8-7714180670</v>
          </cell>
          <cell r="F3379" t="str">
            <v>PRINT RACERBACK 1PC 670</v>
          </cell>
          <cell r="G3379" t="str">
            <v>P1122</v>
          </cell>
          <cell r="H3379" t="str">
            <v>One-Piece</v>
          </cell>
          <cell r="I3379" t="str">
            <v>812</v>
          </cell>
          <cell r="J3379" t="str">
            <v>Apparel</v>
          </cell>
          <cell r="K3379" t="str">
            <v>MNL</v>
          </cell>
          <cell r="L3379" t="str">
            <v>SS22</v>
          </cell>
          <cell r="M3379">
            <v>28.24</v>
          </cell>
          <cell r="N3379">
            <v>4</v>
          </cell>
          <cell r="O3379">
            <v>25.416</v>
          </cell>
          <cell r="P3379">
            <v>0</v>
          </cell>
          <cell r="Q3379">
            <v>0</v>
          </cell>
          <cell r="R3379">
            <v>0</v>
          </cell>
          <cell r="S3379">
            <v>-5.0599999999999996</v>
          </cell>
          <cell r="T3379">
            <v>4</v>
          </cell>
          <cell r="U3379">
            <v>-20.239999999999998</v>
          </cell>
          <cell r="V3379">
            <v>0</v>
          </cell>
          <cell r="W3379">
            <v>6.3540000000000001</v>
          </cell>
          <cell r="X3379">
            <v>7.06</v>
          </cell>
          <cell r="Y3379">
            <v>-0.70599999999999952</v>
          </cell>
          <cell r="Z3379">
            <v>6.3540000000000001</v>
          </cell>
          <cell r="AA3379">
            <v>0.70599999999999952</v>
          </cell>
          <cell r="AB3379">
            <v>0</v>
          </cell>
          <cell r="AC3379" t="str">
            <v>Mainline</v>
          </cell>
          <cell r="AD3379" t="str">
            <v>14_Girls 7-16</v>
          </cell>
          <cell r="AE3379" t="str">
            <v>S122</v>
          </cell>
          <cell r="AF3379" t="str">
            <v>Seasonal</v>
          </cell>
          <cell r="AG3379">
            <v>1</v>
          </cell>
          <cell r="AH3379" t="str">
            <v>Release 10-19-23</v>
          </cell>
          <cell r="AI3379" t="str">
            <v>Kids</v>
          </cell>
          <cell r="AJ3379">
            <v>0</v>
          </cell>
          <cell r="AK3379">
            <v>0</v>
          </cell>
          <cell r="AL3379" t="str">
            <v/>
          </cell>
          <cell r="AM3379">
            <v>2.8239999999999981</v>
          </cell>
          <cell r="AN3379">
            <v>4</v>
          </cell>
          <cell r="AO3379">
            <v>0.70599999999999952</v>
          </cell>
        </row>
        <row r="3380">
          <cell r="A3380">
            <v>87714181440</v>
          </cell>
          <cell r="B3380" t="str">
            <v>3+ Seasons Old</v>
          </cell>
          <cell r="C3380" t="str">
            <v>W060</v>
          </cell>
          <cell r="D3380" t="str">
            <v>Speedo USA Maersk</v>
          </cell>
          <cell r="E3380" t="str">
            <v>8-7714181440</v>
          </cell>
          <cell r="F3380" t="str">
            <v>PRINTED STRAPPY BACK 440</v>
          </cell>
          <cell r="G3380" t="str">
            <v>P1137</v>
          </cell>
          <cell r="H3380" t="str">
            <v>Two-Piece</v>
          </cell>
          <cell r="I3380" t="str">
            <v>812</v>
          </cell>
          <cell r="J3380" t="str">
            <v>Apparel</v>
          </cell>
          <cell r="K3380" t="str">
            <v>MNL</v>
          </cell>
          <cell r="L3380" t="str">
            <v>SS22</v>
          </cell>
          <cell r="M3380">
            <v>245.35</v>
          </cell>
          <cell r="N3380">
            <v>35</v>
          </cell>
          <cell r="O3380">
            <v>220.815</v>
          </cell>
          <cell r="P3380">
            <v>0</v>
          </cell>
          <cell r="Q3380">
            <v>0</v>
          </cell>
          <cell r="R3380">
            <v>0</v>
          </cell>
          <cell r="S3380">
            <v>-5.0099999999999989</v>
          </cell>
          <cell r="T3380">
            <v>35</v>
          </cell>
          <cell r="U3380">
            <v>-175.34999999999997</v>
          </cell>
          <cell r="V3380">
            <v>0</v>
          </cell>
          <cell r="W3380">
            <v>6.3090000000000002</v>
          </cell>
          <cell r="X3380">
            <v>7.01</v>
          </cell>
          <cell r="Y3380">
            <v>-0.70099999999999962</v>
          </cell>
          <cell r="Z3380">
            <v>6.3090000000000002</v>
          </cell>
          <cell r="AA3380">
            <v>0.70099999999999962</v>
          </cell>
          <cell r="AB3380">
            <v>0</v>
          </cell>
          <cell r="AC3380" t="str">
            <v>Mainline</v>
          </cell>
          <cell r="AD3380" t="str">
            <v>14_Girls 7-16</v>
          </cell>
          <cell r="AE3380" t="str">
            <v>S122</v>
          </cell>
          <cell r="AF3380" t="str">
            <v>Seasonal</v>
          </cell>
          <cell r="AG3380">
            <v>1</v>
          </cell>
          <cell r="AH3380" t="str">
            <v>Release 10-19-23</v>
          </cell>
          <cell r="AI3380" t="str">
            <v>Kids</v>
          </cell>
          <cell r="AJ3380">
            <v>0</v>
          </cell>
          <cell r="AK3380">
            <v>0</v>
          </cell>
          <cell r="AL3380" t="str">
            <v/>
          </cell>
          <cell r="AM3380">
            <v>24.534999999999986</v>
          </cell>
          <cell r="AN3380">
            <v>35</v>
          </cell>
          <cell r="AO3380">
            <v>0.70099999999999962</v>
          </cell>
        </row>
        <row r="3381">
          <cell r="A3381">
            <v>87714705961</v>
          </cell>
          <cell r="B3381" t="str">
            <v>3 Seasons Old</v>
          </cell>
          <cell r="C3381" t="str">
            <v>W060</v>
          </cell>
          <cell r="D3381" t="str">
            <v>Speedo USA Maersk</v>
          </cell>
          <cell r="E3381" t="str">
            <v>8-7714705961</v>
          </cell>
          <cell r="F3381" t="str">
            <v>CRISS CROSS 1PC 961</v>
          </cell>
          <cell r="G3381" t="str">
            <v>P1122</v>
          </cell>
          <cell r="H3381" t="str">
            <v>One-Piece</v>
          </cell>
          <cell r="I3381" t="str">
            <v>812</v>
          </cell>
          <cell r="J3381" t="str">
            <v>Apparel</v>
          </cell>
          <cell r="K3381" t="str">
            <v>MNL</v>
          </cell>
          <cell r="L3381" t="str">
            <v>SS23</v>
          </cell>
          <cell r="M3381">
            <v>1808.8</v>
          </cell>
          <cell r="N3381">
            <v>272</v>
          </cell>
          <cell r="O3381">
            <v>1627.92</v>
          </cell>
          <cell r="P3381">
            <v>0</v>
          </cell>
          <cell r="Q3381">
            <v>0</v>
          </cell>
          <cell r="R3381">
            <v>0</v>
          </cell>
          <cell r="S3381">
            <v>-4.6500000000000004</v>
          </cell>
          <cell r="T3381">
            <v>272</v>
          </cell>
          <cell r="U3381">
            <v>-1264.8000000000002</v>
          </cell>
          <cell r="V3381">
            <v>0</v>
          </cell>
          <cell r="W3381">
            <v>4.6500000000000004</v>
          </cell>
          <cell r="X3381">
            <v>6.6499999999999995</v>
          </cell>
          <cell r="Y3381">
            <v>-1.9999999999999991</v>
          </cell>
          <cell r="Z3381">
            <v>5.9850000000000003</v>
          </cell>
          <cell r="AA3381">
            <v>0.66499999999999915</v>
          </cell>
          <cell r="AB3381">
            <v>1.335</v>
          </cell>
          <cell r="AC3381" t="str">
            <v>Mainline</v>
          </cell>
          <cell r="AD3381" t="str">
            <v>14_Girls 7-16</v>
          </cell>
          <cell r="AE3381" t="str">
            <v>S123</v>
          </cell>
          <cell r="AF3381" t="str">
            <v>Seasonal</v>
          </cell>
          <cell r="AG3381">
            <v>1</v>
          </cell>
          <cell r="AH3381" t="str">
            <v>Release 10-19-23</v>
          </cell>
          <cell r="AI3381" t="str">
            <v>Kids</v>
          </cell>
          <cell r="AJ3381">
            <v>0</v>
          </cell>
          <cell r="AK3381">
            <v>0</v>
          </cell>
          <cell r="AL3381">
            <v>45078</v>
          </cell>
          <cell r="AM3381">
            <v>180.87999999999977</v>
          </cell>
          <cell r="AN3381">
            <v>272</v>
          </cell>
          <cell r="AO3381">
            <v>0.66499999999999915</v>
          </cell>
        </row>
        <row r="3382">
          <cell r="A3382">
            <v>87719003431</v>
          </cell>
          <cell r="B3382" t="str">
            <v>3+ Seasons Old</v>
          </cell>
          <cell r="C3382" t="str">
            <v>W060</v>
          </cell>
          <cell r="D3382" t="str">
            <v>Speedo USA Maersk</v>
          </cell>
          <cell r="E3382" t="str">
            <v>8-7719003431</v>
          </cell>
          <cell r="F3382" t="str">
            <v>WARPED WEAVE FLYBACK 431</v>
          </cell>
          <cell r="G3382" t="str">
            <v>P1122</v>
          </cell>
          <cell r="H3382" t="str">
            <v>One-Piece</v>
          </cell>
          <cell r="I3382" t="str">
            <v>812</v>
          </cell>
          <cell r="J3382" t="str">
            <v>Apparel</v>
          </cell>
          <cell r="K3382" t="str">
            <v>MNL</v>
          </cell>
          <cell r="L3382" t="str">
            <v>AW19</v>
          </cell>
          <cell r="M3382">
            <v>467.88</v>
          </cell>
          <cell r="N3382">
            <v>42</v>
          </cell>
          <cell r="O3382">
            <v>421.09199999999998</v>
          </cell>
          <cell r="P3382">
            <v>0</v>
          </cell>
          <cell r="Q3382">
            <v>0</v>
          </cell>
          <cell r="R3382">
            <v>0</v>
          </cell>
          <cell r="S3382">
            <v>-8.14</v>
          </cell>
          <cell r="T3382">
            <v>42</v>
          </cell>
          <cell r="U3382">
            <v>-341.88</v>
          </cell>
          <cell r="V3382">
            <v>0</v>
          </cell>
          <cell r="W3382">
            <v>10.026</v>
          </cell>
          <cell r="X3382">
            <v>11.14</v>
          </cell>
          <cell r="Y3382">
            <v>-1.1140000000000008</v>
          </cell>
          <cell r="Z3382">
            <v>10.026</v>
          </cell>
          <cell r="AA3382">
            <v>1.1140000000000008</v>
          </cell>
          <cell r="AB3382">
            <v>0</v>
          </cell>
          <cell r="AC3382" t="str">
            <v>Mainline</v>
          </cell>
          <cell r="AD3382" t="str">
            <v>19_Female Racing</v>
          </cell>
          <cell r="AE3382" t="str">
            <v>S219</v>
          </cell>
          <cell r="AF3382" t="str">
            <v>Seasonal</v>
          </cell>
          <cell r="AG3382">
            <v>1</v>
          </cell>
          <cell r="AH3382" t="str">
            <v>At Once</v>
          </cell>
          <cell r="AI3382" t="str">
            <v>Racing</v>
          </cell>
          <cell r="AJ3382" t="str">
            <v>Fall Team Print</v>
          </cell>
          <cell r="AK3382">
            <v>0</v>
          </cell>
          <cell r="AL3382" t="str">
            <v/>
          </cell>
          <cell r="AM3382">
            <v>46.788000000000032</v>
          </cell>
          <cell r="AN3382">
            <v>42</v>
          </cell>
          <cell r="AO3382">
            <v>1.1140000000000008</v>
          </cell>
        </row>
        <row r="3383">
          <cell r="A3383">
            <v>87719004601</v>
          </cell>
          <cell r="B3383" t="str">
            <v>3+ Seasons Old</v>
          </cell>
          <cell r="C3383" t="str">
            <v>W060</v>
          </cell>
          <cell r="D3383" t="str">
            <v>Speedo USA Maersk</v>
          </cell>
          <cell r="E3383" t="str">
            <v>8-7719004601</v>
          </cell>
          <cell r="F3383" t="str">
            <v>PINSTRIPE FLIGHT FLY 601</v>
          </cell>
          <cell r="G3383" t="str">
            <v>P1122</v>
          </cell>
          <cell r="H3383" t="str">
            <v>One-Piece</v>
          </cell>
          <cell r="I3383" t="str">
            <v>812</v>
          </cell>
          <cell r="J3383" t="str">
            <v>Apparel</v>
          </cell>
          <cell r="K3383" t="str">
            <v>MNL</v>
          </cell>
          <cell r="L3383" t="str">
            <v>AW19</v>
          </cell>
          <cell r="M3383">
            <v>24</v>
          </cell>
          <cell r="N3383">
            <v>2</v>
          </cell>
          <cell r="O3383">
            <v>21.6</v>
          </cell>
          <cell r="P3383">
            <v>0</v>
          </cell>
          <cell r="Q3383">
            <v>0</v>
          </cell>
          <cell r="R3383">
            <v>0</v>
          </cell>
          <cell r="S3383">
            <v>0</v>
          </cell>
          <cell r="T3383">
            <v>0</v>
          </cell>
          <cell r="U3383">
            <v>0</v>
          </cell>
          <cell r="V3383">
            <v>0</v>
          </cell>
          <cell r="W3383">
            <v>10.8</v>
          </cell>
          <cell r="X3383">
            <v>12</v>
          </cell>
          <cell r="Y3383">
            <v>-1.1999999999999993</v>
          </cell>
          <cell r="Z3383">
            <v>10.8</v>
          </cell>
          <cell r="AA3383">
            <v>1.1999999999999993</v>
          </cell>
          <cell r="AB3383">
            <v>0</v>
          </cell>
          <cell r="AC3383" t="str">
            <v>Mainline</v>
          </cell>
          <cell r="AD3383" t="str">
            <v>19_Female Racing</v>
          </cell>
          <cell r="AE3383" t="str">
            <v>S219</v>
          </cell>
          <cell r="AF3383" t="str">
            <v>Seasonal</v>
          </cell>
          <cell r="AG3383">
            <v>1</v>
          </cell>
          <cell r="AH3383" t="str">
            <v>&lt;N/A&gt;</v>
          </cell>
          <cell r="AI3383" t="str">
            <v>Racing</v>
          </cell>
          <cell r="AJ3383" t="str">
            <v>Fall Team Print</v>
          </cell>
          <cell r="AK3383">
            <v>0</v>
          </cell>
          <cell r="AL3383" t="str">
            <v/>
          </cell>
          <cell r="AM3383">
            <v>2.3999999999999986</v>
          </cell>
          <cell r="AN3383">
            <v>2</v>
          </cell>
          <cell r="AO3383">
            <v>1.1999999999999993</v>
          </cell>
        </row>
        <row r="3384">
          <cell r="A3384">
            <v>87719006722</v>
          </cell>
          <cell r="B3384" t="str">
            <v>3+ Seasons Old</v>
          </cell>
          <cell r="C3384" t="str">
            <v>W060</v>
          </cell>
          <cell r="D3384" t="str">
            <v>Speedo USA Maersk</v>
          </cell>
          <cell r="E3384" t="str">
            <v>8-7719006722</v>
          </cell>
          <cell r="F3384" t="str">
            <v>THE FAST WAY CROSS B 722</v>
          </cell>
          <cell r="G3384" t="str">
            <v>P1122</v>
          </cell>
          <cell r="H3384" t="str">
            <v>One-Piece</v>
          </cell>
          <cell r="I3384" t="str">
            <v>812</v>
          </cell>
          <cell r="J3384" t="str">
            <v>Apparel</v>
          </cell>
          <cell r="K3384" t="str">
            <v>MNL</v>
          </cell>
          <cell r="L3384" t="str">
            <v>S219</v>
          </cell>
          <cell r="M3384">
            <v>10.029999999999999</v>
          </cell>
          <cell r="N3384">
            <v>1</v>
          </cell>
          <cell r="O3384">
            <v>9.0269999999999992</v>
          </cell>
          <cell r="P3384">
            <v>0</v>
          </cell>
          <cell r="Q3384">
            <v>0</v>
          </cell>
          <cell r="R3384">
            <v>0</v>
          </cell>
          <cell r="S3384">
            <v>0</v>
          </cell>
          <cell r="T3384">
            <v>0</v>
          </cell>
          <cell r="U3384">
            <v>0</v>
          </cell>
          <cell r="V3384">
            <v>0</v>
          </cell>
          <cell r="W3384">
            <v>9.0269999999999992</v>
          </cell>
          <cell r="X3384">
            <v>10.029999999999999</v>
          </cell>
          <cell r="Y3384">
            <v>-1.0030000000000001</v>
          </cell>
          <cell r="Z3384">
            <v>9.0269999999999992</v>
          </cell>
          <cell r="AA3384">
            <v>1.0030000000000001</v>
          </cell>
          <cell r="AB3384">
            <v>0</v>
          </cell>
          <cell r="AC3384" t="str">
            <v>Mainline</v>
          </cell>
          <cell r="AD3384" t="str">
            <v>19_Female Racing</v>
          </cell>
          <cell r="AE3384" t="str">
            <v>S219</v>
          </cell>
          <cell r="AF3384" t="str">
            <v>Seasonal</v>
          </cell>
          <cell r="AG3384">
            <v>1</v>
          </cell>
          <cell r="AH3384" t="str">
            <v>&lt;N/A&gt;</v>
          </cell>
          <cell r="AI3384" t="str">
            <v>Racing</v>
          </cell>
          <cell r="AJ3384" t="str">
            <v>Fall Team Print</v>
          </cell>
          <cell r="AK3384">
            <v>0</v>
          </cell>
          <cell r="AL3384" t="str">
            <v/>
          </cell>
          <cell r="AM3384">
            <v>1.0030000000000001</v>
          </cell>
          <cell r="AN3384">
            <v>1</v>
          </cell>
          <cell r="AO3384">
            <v>1.0030000000000001</v>
          </cell>
        </row>
        <row r="3385">
          <cell r="A3385">
            <v>87719007601</v>
          </cell>
          <cell r="B3385" t="str">
            <v>3+ Seasons Old</v>
          </cell>
          <cell r="C3385" t="str">
            <v>W060</v>
          </cell>
          <cell r="D3385" t="str">
            <v>Speedo USA Maersk</v>
          </cell>
          <cell r="E3385" t="str">
            <v>8-7719007601</v>
          </cell>
          <cell r="F3385" t="str">
            <v>WRACK IT UP FLYBACK 601</v>
          </cell>
          <cell r="G3385" t="str">
            <v>P1122</v>
          </cell>
          <cell r="H3385" t="str">
            <v>One-Piece</v>
          </cell>
          <cell r="I3385" t="str">
            <v>812</v>
          </cell>
          <cell r="J3385" t="str">
            <v>Apparel</v>
          </cell>
          <cell r="K3385" t="str">
            <v>MNL</v>
          </cell>
          <cell r="L3385" t="str">
            <v>AW19</v>
          </cell>
          <cell r="M3385">
            <v>12</v>
          </cell>
          <cell r="N3385">
            <v>1</v>
          </cell>
          <cell r="O3385">
            <v>10.8</v>
          </cell>
          <cell r="P3385">
            <v>0</v>
          </cell>
          <cell r="Q3385">
            <v>0</v>
          </cell>
          <cell r="R3385">
            <v>0</v>
          </cell>
          <cell r="S3385">
            <v>0</v>
          </cell>
          <cell r="T3385">
            <v>0</v>
          </cell>
          <cell r="U3385">
            <v>0</v>
          </cell>
          <cell r="V3385">
            <v>0</v>
          </cell>
          <cell r="W3385">
            <v>10.8</v>
          </cell>
          <cell r="X3385">
            <v>12</v>
          </cell>
          <cell r="Y3385">
            <v>-1.1999999999999993</v>
          </cell>
          <cell r="Z3385">
            <v>10.8</v>
          </cell>
          <cell r="AA3385">
            <v>1.1999999999999993</v>
          </cell>
          <cell r="AB3385">
            <v>0</v>
          </cell>
          <cell r="AC3385" t="str">
            <v>Mainline</v>
          </cell>
          <cell r="AD3385" t="str">
            <v>19_Female Racing</v>
          </cell>
          <cell r="AE3385" t="str">
            <v>S219</v>
          </cell>
          <cell r="AF3385" t="str">
            <v>Core</v>
          </cell>
          <cell r="AG3385">
            <v>1</v>
          </cell>
          <cell r="AH3385" t="str">
            <v>&lt;N/A&gt;</v>
          </cell>
          <cell r="AI3385" t="str">
            <v>Racing</v>
          </cell>
          <cell r="AJ3385" t="str">
            <v>Fall Team Print</v>
          </cell>
          <cell r="AK3385">
            <v>0</v>
          </cell>
          <cell r="AL3385" t="str">
            <v/>
          </cell>
          <cell r="AM3385">
            <v>1.1999999999999993</v>
          </cell>
          <cell r="AN3385">
            <v>1</v>
          </cell>
          <cell r="AO3385">
            <v>1.1999999999999993</v>
          </cell>
        </row>
        <row r="3386">
          <cell r="A3386">
            <v>87719007984</v>
          </cell>
          <cell r="B3386" t="str">
            <v>3+ Seasons Old</v>
          </cell>
          <cell r="C3386" t="str">
            <v>W060</v>
          </cell>
          <cell r="D3386" t="str">
            <v>Speedo USA Maersk</v>
          </cell>
          <cell r="E3386" t="str">
            <v>8-7719007984</v>
          </cell>
          <cell r="F3386" t="str">
            <v>WRACK IT UP FLYBACK 984</v>
          </cell>
          <cell r="G3386" t="str">
            <v>P1122</v>
          </cell>
          <cell r="H3386" t="str">
            <v>One-Piece</v>
          </cell>
          <cell r="I3386" t="str">
            <v>812</v>
          </cell>
          <cell r="J3386" t="str">
            <v>Apparel</v>
          </cell>
          <cell r="K3386" t="str">
            <v>MNL</v>
          </cell>
          <cell r="L3386" t="str">
            <v>S219</v>
          </cell>
          <cell r="M3386">
            <v>24</v>
          </cell>
          <cell r="N3386">
            <v>2</v>
          </cell>
          <cell r="O3386">
            <v>21.6</v>
          </cell>
          <cell r="P3386">
            <v>0</v>
          </cell>
          <cell r="Q3386">
            <v>0</v>
          </cell>
          <cell r="R3386">
            <v>0</v>
          </cell>
          <cell r="S3386">
            <v>-9</v>
          </cell>
          <cell r="T3386">
            <v>2</v>
          </cell>
          <cell r="U3386">
            <v>-18</v>
          </cell>
          <cell r="V3386">
            <v>0</v>
          </cell>
          <cell r="W3386">
            <v>10.8</v>
          </cell>
          <cell r="X3386">
            <v>12</v>
          </cell>
          <cell r="Y3386">
            <v>-1.1999999999999993</v>
          </cell>
          <cell r="Z3386">
            <v>10.8</v>
          </cell>
          <cell r="AA3386">
            <v>1.1999999999999993</v>
          </cell>
          <cell r="AB3386">
            <v>0</v>
          </cell>
          <cell r="AC3386" t="str">
            <v>Mainline</v>
          </cell>
          <cell r="AD3386" t="str">
            <v>19_Female Racing</v>
          </cell>
          <cell r="AE3386" t="str">
            <v>S219</v>
          </cell>
          <cell r="AF3386" t="str">
            <v>Core</v>
          </cell>
          <cell r="AG3386">
            <v>1</v>
          </cell>
          <cell r="AH3386" t="str">
            <v>At Once</v>
          </cell>
          <cell r="AI3386" t="str">
            <v>Racing</v>
          </cell>
          <cell r="AJ3386" t="str">
            <v>Fall Team Print</v>
          </cell>
          <cell r="AK3386">
            <v>0</v>
          </cell>
          <cell r="AL3386" t="str">
            <v/>
          </cell>
          <cell r="AM3386">
            <v>2.3999999999999986</v>
          </cell>
          <cell r="AN3386">
            <v>2</v>
          </cell>
          <cell r="AO3386">
            <v>1.1999999999999993</v>
          </cell>
        </row>
        <row r="3387">
          <cell r="A3387">
            <v>87719008320</v>
          </cell>
          <cell r="B3387" t="str">
            <v>3+ Seasons Old</v>
          </cell>
          <cell r="C3387" t="str">
            <v>W060</v>
          </cell>
          <cell r="D3387" t="str">
            <v>Speedo USA Maersk</v>
          </cell>
          <cell r="E3387" t="str">
            <v>8-7719008320</v>
          </cell>
          <cell r="F3387" t="str">
            <v>CODED RIFF FLYBACK 320</v>
          </cell>
          <cell r="G3387" t="str">
            <v>P1122</v>
          </cell>
          <cell r="H3387" t="str">
            <v>One-Piece</v>
          </cell>
          <cell r="I3387" t="str">
            <v>812</v>
          </cell>
          <cell r="J3387" t="str">
            <v>Apparel</v>
          </cell>
          <cell r="K3387" t="str">
            <v>MNL</v>
          </cell>
          <cell r="L3387" t="str">
            <v>SS22</v>
          </cell>
          <cell r="M3387">
            <v>1217.8800000000001</v>
          </cell>
          <cell r="N3387">
            <v>153</v>
          </cell>
          <cell r="O3387">
            <v>1096.0920000000001</v>
          </cell>
          <cell r="P3387">
            <v>0</v>
          </cell>
          <cell r="Q3387">
            <v>0</v>
          </cell>
          <cell r="R3387">
            <v>0</v>
          </cell>
          <cell r="S3387">
            <v>-4.9600000000000017</v>
          </cell>
          <cell r="T3387">
            <v>153</v>
          </cell>
          <cell r="U3387">
            <v>-758.88000000000022</v>
          </cell>
          <cell r="V3387">
            <v>0</v>
          </cell>
          <cell r="W3387">
            <v>7.1640000000000006</v>
          </cell>
          <cell r="X3387">
            <v>7.9600000000000009</v>
          </cell>
          <cell r="Y3387">
            <v>-0.79600000000000026</v>
          </cell>
          <cell r="Z3387">
            <v>7.1640000000000006</v>
          </cell>
          <cell r="AA3387">
            <v>0.79600000000000026</v>
          </cell>
          <cell r="AB3387">
            <v>0</v>
          </cell>
          <cell r="AC3387" t="str">
            <v>Mainline</v>
          </cell>
          <cell r="AD3387" t="str">
            <v>19_Female Racing</v>
          </cell>
          <cell r="AE3387" t="str">
            <v>S122</v>
          </cell>
          <cell r="AF3387" t="str">
            <v>Core</v>
          </cell>
          <cell r="AG3387">
            <v>1</v>
          </cell>
          <cell r="AH3387" t="str">
            <v>At Once</v>
          </cell>
          <cell r="AI3387" t="str">
            <v>Racing</v>
          </cell>
          <cell r="AJ3387" t="str">
            <v>Summer Team Print</v>
          </cell>
          <cell r="AK3387">
            <v>0</v>
          </cell>
          <cell r="AL3387" t="str">
            <v/>
          </cell>
          <cell r="AM3387">
            <v>121.78800000000004</v>
          </cell>
          <cell r="AN3387">
            <v>153</v>
          </cell>
          <cell r="AO3387">
            <v>0.79600000000000026</v>
          </cell>
        </row>
        <row r="3388">
          <cell r="A3388">
            <v>87719008431</v>
          </cell>
          <cell r="B3388" t="str">
            <v>3+ Seasons Old</v>
          </cell>
          <cell r="C3388" t="str">
            <v>W060</v>
          </cell>
          <cell r="D3388" t="str">
            <v>Speedo USA Maersk</v>
          </cell>
          <cell r="E3388" t="str">
            <v>8-7719008431</v>
          </cell>
          <cell r="F3388" t="str">
            <v>CODED RIFF FLYBACK 431</v>
          </cell>
          <cell r="G3388" t="str">
            <v>P1122</v>
          </cell>
          <cell r="H3388" t="str">
            <v>One-Piece</v>
          </cell>
          <cell r="I3388" t="str">
            <v>812</v>
          </cell>
          <cell r="J3388" t="str">
            <v>Apparel</v>
          </cell>
          <cell r="K3388" t="str">
            <v>MNL</v>
          </cell>
          <cell r="L3388" t="str">
            <v>SS22</v>
          </cell>
          <cell r="M3388">
            <v>1942.24</v>
          </cell>
          <cell r="N3388">
            <v>244</v>
          </cell>
          <cell r="O3388">
            <v>1748.0160000000001</v>
          </cell>
          <cell r="P3388">
            <v>0</v>
          </cell>
          <cell r="Q3388">
            <v>0</v>
          </cell>
          <cell r="R3388">
            <v>0</v>
          </cell>
          <cell r="S3388">
            <v>-4.9600000000000017</v>
          </cell>
          <cell r="T3388">
            <v>244</v>
          </cell>
          <cell r="U3388">
            <v>-1210.2400000000005</v>
          </cell>
          <cell r="V3388">
            <v>0</v>
          </cell>
          <cell r="W3388">
            <v>7.1640000000000006</v>
          </cell>
          <cell r="X3388">
            <v>7.96</v>
          </cell>
          <cell r="Y3388">
            <v>-0.79599999999999937</v>
          </cell>
          <cell r="Z3388">
            <v>7.1640000000000006</v>
          </cell>
          <cell r="AA3388">
            <v>0.79599999999999937</v>
          </cell>
          <cell r="AB3388">
            <v>0</v>
          </cell>
          <cell r="AC3388" t="str">
            <v>Mainline</v>
          </cell>
          <cell r="AD3388" t="str">
            <v>19_Female Racing</v>
          </cell>
          <cell r="AE3388" t="str">
            <v>S122</v>
          </cell>
          <cell r="AF3388" t="str">
            <v>Core</v>
          </cell>
          <cell r="AG3388">
            <v>1</v>
          </cell>
          <cell r="AH3388" t="str">
            <v>At Once</v>
          </cell>
          <cell r="AI3388" t="str">
            <v>Racing</v>
          </cell>
          <cell r="AJ3388" t="str">
            <v>Summer Team Print</v>
          </cell>
          <cell r="AK3388">
            <v>0</v>
          </cell>
          <cell r="AL3388" t="str">
            <v/>
          </cell>
          <cell r="AM3388">
            <v>194.22399999999985</v>
          </cell>
          <cell r="AN3388">
            <v>244</v>
          </cell>
          <cell r="AO3388">
            <v>0.79599999999999937</v>
          </cell>
        </row>
        <row r="3389">
          <cell r="A3389">
            <v>87719008502</v>
          </cell>
          <cell r="B3389" t="str">
            <v>3+ Seasons Old</v>
          </cell>
          <cell r="C3389" t="str">
            <v>W060</v>
          </cell>
          <cell r="D3389" t="str">
            <v>Speedo USA Maersk</v>
          </cell>
          <cell r="E3389" t="str">
            <v>8-7719008502</v>
          </cell>
          <cell r="F3389" t="str">
            <v>CODED RIFF FLYBACK 502</v>
          </cell>
          <cell r="G3389" t="str">
            <v>P1122</v>
          </cell>
          <cell r="H3389" t="str">
            <v>One-Piece</v>
          </cell>
          <cell r="I3389" t="str">
            <v>812</v>
          </cell>
          <cell r="J3389" t="str">
            <v>Apparel</v>
          </cell>
          <cell r="K3389" t="str">
            <v>MNL</v>
          </cell>
          <cell r="L3389" t="str">
            <v>SS22</v>
          </cell>
          <cell r="M3389">
            <v>1552.2</v>
          </cell>
          <cell r="N3389">
            <v>195</v>
          </cell>
          <cell r="O3389">
            <v>1396.98</v>
          </cell>
          <cell r="P3389">
            <v>0</v>
          </cell>
          <cell r="Q3389">
            <v>0</v>
          </cell>
          <cell r="R3389">
            <v>0</v>
          </cell>
          <cell r="S3389">
            <v>-4.96</v>
          </cell>
          <cell r="T3389">
            <v>195</v>
          </cell>
          <cell r="U3389">
            <v>-967.2</v>
          </cell>
          <cell r="V3389">
            <v>0</v>
          </cell>
          <cell r="W3389">
            <v>7.1639999999999997</v>
          </cell>
          <cell r="X3389">
            <v>7.96</v>
          </cell>
          <cell r="Y3389">
            <v>-0.79600000000000026</v>
          </cell>
          <cell r="Z3389">
            <v>7.1639999999999997</v>
          </cell>
          <cell r="AA3389">
            <v>0.79600000000000026</v>
          </cell>
          <cell r="AB3389">
            <v>0</v>
          </cell>
          <cell r="AC3389" t="str">
            <v>Mainline</v>
          </cell>
          <cell r="AD3389" t="str">
            <v>19_Female Racing</v>
          </cell>
          <cell r="AE3389" t="str">
            <v>S122</v>
          </cell>
          <cell r="AF3389" t="str">
            <v>Core</v>
          </cell>
          <cell r="AG3389">
            <v>1</v>
          </cell>
          <cell r="AH3389" t="str">
            <v>At Once</v>
          </cell>
          <cell r="AI3389" t="str">
            <v>Racing</v>
          </cell>
          <cell r="AJ3389" t="str">
            <v>Summer Team Print</v>
          </cell>
          <cell r="AK3389">
            <v>0</v>
          </cell>
          <cell r="AL3389" t="str">
            <v/>
          </cell>
          <cell r="AM3389">
            <v>155.22000000000006</v>
          </cell>
          <cell r="AN3389">
            <v>195</v>
          </cell>
          <cell r="AO3389">
            <v>0.79600000000000026</v>
          </cell>
        </row>
        <row r="3390">
          <cell r="A3390">
            <v>87719008601</v>
          </cell>
          <cell r="B3390" t="str">
            <v>3+ Seasons Old</v>
          </cell>
          <cell r="C3390" t="str">
            <v>W060</v>
          </cell>
          <cell r="D3390" t="str">
            <v>Speedo USA Maersk</v>
          </cell>
          <cell r="E3390" t="str">
            <v>8-7719008601</v>
          </cell>
          <cell r="F3390" t="str">
            <v>CODED RIFF FLYBACK 601</v>
          </cell>
          <cell r="G3390" t="str">
            <v>P1122</v>
          </cell>
          <cell r="H3390" t="str">
            <v>One-Piece</v>
          </cell>
          <cell r="I3390" t="str">
            <v>812</v>
          </cell>
          <cell r="J3390" t="str">
            <v>Apparel</v>
          </cell>
          <cell r="K3390" t="str">
            <v>MNL</v>
          </cell>
          <cell r="L3390" t="str">
            <v>SS22</v>
          </cell>
          <cell r="M3390">
            <v>1138.28</v>
          </cell>
          <cell r="N3390">
            <v>143</v>
          </cell>
          <cell r="O3390">
            <v>1024.452</v>
          </cell>
          <cell r="P3390">
            <v>0</v>
          </cell>
          <cell r="Q3390">
            <v>0</v>
          </cell>
          <cell r="R3390">
            <v>0</v>
          </cell>
          <cell r="S3390">
            <v>-4.96</v>
          </cell>
          <cell r="T3390">
            <v>143</v>
          </cell>
          <cell r="U3390">
            <v>-709.28</v>
          </cell>
          <cell r="V3390">
            <v>0</v>
          </cell>
          <cell r="W3390">
            <v>7.1639999999999997</v>
          </cell>
          <cell r="X3390">
            <v>7.96</v>
          </cell>
          <cell r="Y3390">
            <v>-0.79600000000000026</v>
          </cell>
          <cell r="Z3390">
            <v>7.1639999999999997</v>
          </cell>
          <cell r="AA3390">
            <v>0.79600000000000026</v>
          </cell>
          <cell r="AB3390">
            <v>0</v>
          </cell>
          <cell r="AC3390" t="str">
            <v>Mainline</v>
          </cell>
          <cell r="AD3390" t="str">
            <v>19_Female Racing</v>
          </cell>
          <cell r="AE3390" t="str">
            <v>S122</v>
          </cell>
          <cell r="AF3390" t="str">
            <v>Core</v>
          </cell>
          <cell r="AG3390">
            <v>1</v>
          </cell>
          <cell r="AH3390" t="str">
            <v>At Once</v>
          </cell>
          <cell r="AI3390" t="str">
            <v>Racing</v>
          </cell>
          <cell r="AJ3390" t="str">
            <v>Summer Team Print</v>
          </cell>
          <cell r="AK3390">
            <v>0</v>
          </cell>
          <cell r="AL3390" t="str">
            <v/>
          </cell>
          <cell r="AM3390">
            <v>113.82800000000003</v>
          </cell>
          <cell r="AN3390">
            <v>143</v>
          </cell>
          <cell r="AO3390">
            <v>0.79600000000000026</v>
          </cell>
        </row>
        <row r="3391">
          <cell r="A3391">
            <v>87719008722</v>
          </cell>
          <cell r="B3391" t="str">
            <v>3+ Seasons Old</v>
          </cell>
          <cell r="C3391" t="str">
            <v>W060</v>
          </cell>
          <cell r="D3391" t="str">
            <v>Speedo USA Maersk</v>
          </cell>
          <cell r="E3391" t="str">
            <v>8-7719008722</v>
          </cell>
          <cell r="F3391" t="str">
            <v>CODED RIFF FLYBACK 722</v>
          </cell>
          <cell r="G3391" t="str">
            <v>P1122</v>
          </cell>
          <cell r="H3391" t="str">
            <v>One-Piece</v>
          </cell>
          <cell r="I3391" t="str">
            <v>812</v>
          </cell>
          <cell r="J3391" t="str">
            <v>Apparel</v>
          </cell>
          <cell r="K3391" t="str">
            <v>MNL</v>
          </cell>
          <cell r="L3391" t="str">
            <v>SS22</v>
          </cell>
          <cell r="M3391">
            <v>1066.6400000000001</v>
          </cell>
          <cell r="N3391">
            <v>134</v>
          </cell>
          <cell r="O3391">
            <v>959.97600000000011</v>
          </cell>
          <cell r="P3391">
            <v>0</v>
          </cell>
          <cell r="Q3391">
            <v>0</v>
          </cell>
          <cell r="R3391">
            <v>0</v>
          </cell>
          <cell r="S3391">
            <v>-4.9600000000000009</v>
          </cell>
          <cell r="T3391">
            <v>134</v>
          </cell>
          <cell r="U3391">
            <v>-664.6400000000001</v>
          </cell>
          <cell r="V3391">
            <v>0</v>
          </cell>
          <cell r="W3391">
            <v>7.1640000000000006</v>
          </cell>
          <cell r="X3391">
            <v>7.9600000000000009</v>
          </cell>
          <cell r="Y3391">
            <v>-0.79600000000000026</v>
          </cell>
          <cell r="Z3391">
            <v>7.1640000000000006</v>
          </cell>
          <cell r="AA3391">
            <v>0.79600000000000026</v>
          </cell>
          <cell r="AB3391">
            <v>0</v>
          </cell>
          <cell r="AC3391" t="str">
            <v>Mainline</v>
          </cell>
          <cell r="AD3391" t="str">
            <v>19_Female Racing</v>
          </cell>
          <cell r="AE3391" t="str">
            <v>S122</v>
          </cell>
          <cell r="AF3391" t="str">
            <v>Core</v>
          </cell>
          <cell r="AG3391">
            <v>1</v>
          </cell>
          <cell r="AH3391" t="str">
            <v>At Once</v>
          </cell>
          <cell r="AI3391" t="str">
            <v>Racing</v>
          </cell>
          <cell r="AJ3391" t="str">
            <v>Summer Team Print</v>
          </cell>
          <cell r="AK3391">
            <v>0</v>
          </cell>
          <cell r="AL3391" t="str">
            <v/>
          </cell>
          <cell r="AM3391">
            <v>106.66400000000003</v>
          </cell>
          <cell r="AN3391">
            <v>134</v>
          </cell>
          <cell r="AO3391">
            <v>0.79600000000000026</v>
          </cell>
        </row>
        <row r="3392">
          <cell r="A3392">
            <v>87719008847</v>
          </cell>
          <cell r="B3392" t="str">
            <v>3+ Seasons Old</v>
          </cell>
          <cell r="C3392" t="str">
            <v>W060</v>
          </cell>
          <cell r="D3392" t="str">
            <v>Speedo USA Maersk</v>
          </cell>
          <cell r="E3392" t="str">
            <v>8-7719008847</v>
          </cell>
          <cell r="F3392" t="str">
            <v>CODED RIFF FLYBACK 847</v>
          </cell>
          <cell r="G3392" t="str">
            <v>P1122</v>
          </cell>
          <cell r="H3392" t="str">
            <v>One-Piece</v>
          </cell>
          <cell r="I3392" t="str">
            <v>812</v>
          </cell>
          <cell r="J3392" t="str">
            <v>Apparel</v>
          </cell>
          <cell r="K3392" t="str">
            <v>MNL</v>
          </cell>
          <cell r="L3392" t="str">
            <v>SS22</v>
          </cell>
          <cell r="M3392">
            <v>963.16</v>
          </cell>
          <cell r="N3392">
            <v>121</v>
          </cell>
          <cell r="O3392">
            <v>866.84399999999994</v>
          </cell>
          <cell r="P3392">
            <v>0</v>
          </cell>
          <cell r="Q3392">
            <v>0</v>
          </cell>
          <cell r="R3392">
            <v>0</v>
          </cell>
          <cell r="S3392">
            <v>-4.9600000000000026</v>
          </cell>
          <cell r="T3392">
            <v>121</v>
          </cell>
          <cell r="U3392">
            <v>-600.16000000000031</v>
          </cell>
          <cell r="V3392">
            <v>0</v>
          </cell>
          <cell r="W3392">
            <v>7.1639999999999997</v>
          </cell>
          <cell r="X3392">
            <v>7.96</v>
          </cell>
          <cell r="Y3392">
            <v>-0.79600000000000026</v>
          </cell>
          <cell r="Z3392">
            <v>7.1639999999999997</v>
          </cell>
          <cell r="AA3392">
            <v>0.79600000000000026</v>
          </cell>
          <cell r="AB3392">
            <v>0</v>
          </cell>
          <cell r="AC3392" t="str">
            <v>Mainline</v>
          </cell>
          <cell r="AD3392" t="str">
            <v>19_Female Racing</v>
          </cell>
          <cell r="AE3392" t="str">
            <v>S122</v>
          </cell>
          <cell r="AF3392" t="str">
            <v>Core</v>
          </cell>
          <cell r="AG3392">
            <v>1</v>
          </cell>
          <cell r="AH3392" t="str">
            <v>At Once</v>
          </cell>
          <cell r="AI3392" t="str">
            <v>Racing</v>
          </cell>
          <cell r="AJ3392" t="str">
            <v>Summer Team Print</v>
          </cell>
          <cell r="AK3392">
            <v>0</v>
          </cell>
          <cell r="AL3392" t="str">
            <v/>
          </cell>
          <cell r="AM3392">
            <v>96.316000000000031</v>
          </cell>
          <cell r="AN3392">
            <v>121</v>
          </cell>
          <cell r="AO3392">
            <v>0.79600000000000026</v>
          </cell>
        </row>
        <row r="3393">
          <cell r="A3393">
            <v>87719008985</v>
          </cell>
          <cell r="B3393" t="str">
            <v>3+ Seasons Old</v>
          </cell>
          <cell r="C3393" t="str">
            <v>W060</v>
          </cell>
          <cell r="D3393" t="str">
            <v>Speedo USA Maersk</v>
          </cell>
          <cell r="E3393" t="str">
            <v>8-7719008985</v>
          </cell>
          <cell r="F3393" t="str">
            <v>CODED RIFF FLYBACK 985</v>
          </cell>
          <cell r="G3393" t="str">
            <v>P1122</v>
          </cell>
          <cell r="H3393" t="str">
            <v>One-Piece</v>
          </cell>
          <cell r="I3393" t="str">
            <v>812</v>
          </cell>
          <cell r="J3393" t="str">
            <v>Apparel</v>
          </cell>
          <cell r="K3393" t="str">
            <v>MNL</v>
          </cell>
          <cell r="L3393" t="str">
            <v>SS22</v>
          </cell>
          <cell r="M3393">
            <v>3637.72</v>
          </cell>
          <cell r="N3393">
            <v>457</v>
          </cell>
          <cell r="O3393">
            <v>3273.9479999999999</v>
          </cell>
          <cell r="P3393">
            <v>0</v>
          </cell>
          <cell r="Q3393">
            <v>0</v>
          </cell>
          <cell r="R3393">
            <v>0</v>
          </cell>
          <cell r="S3393">
            <v>-4.9600000000000009</v>
          </cell>
          <cell r="T3393">
            <v>457</v>
          </cell>
          <cell r="U3393">
            <v>-2266.7200000000003</v>
          </cell>
          <cell r="V3393">
            <v>0</v>
          </cell>
          <cell r="W3393">
            <v>7.1639999999999997</v>
          </cell>
          <cell r="X3393">
            <v>7.96</v>
          </cell>
          <cell r="Y3393">
            <v>-0.79600000000000026</v>
          </cell>
          <cell r="Z3393">
            <v>7.1639999999999997</v>
          </cell>
          <cell r="AA3393">
            <v>0.79600000000000026</v>
          </cell>
          <cell r="AB3393">
            <v>0</v>
          </cell>
          <cell r="AC3393" t="str">
            <v>Mainline</v>
          </cell>
          <cell r="AD3393" t="str">
            <v>19_Female Racing</v>
          </cell>
          <cell r="AE3393" t="str">
            <v>S122</v>
          </cell>
          <cell r="AF3393" t="str">
            <v>Core</v>
          </cell>
          <cell r="AG3393">
            <v>1</v>
          </cell>
          <cell r="AH3393" t="str">
            <v>At Once</v>
          </cell>
          <cell r="AI3393" t="str">
            <v>Racing</v>
          </cell>
          <cell r="AJ3393" t="str">
            <v>Summer Team Print</v>
          </cell>
          <cell r="AK3393">
            <v>0</v>
          </cell>
          <cell r="AL3393" t="str">
            <v/>
          </cell>
          <cell r="AM3393">
            <v>363.77200000000011</v>
          </cell>
          <cell r="AN3393">
            <v>457</v>
          </cell>
          <cell r="AO3393">
            <v>0.79600000000000026</v>
          </cell>
        </row>
        <row r="3394">
          <cell r="A3394" t="str">
            <v>8771900C001</v>
          </cell>
          <cell r="B3394" t="str">
            <v>3+ Seasons Old</v>
          </cell>
          <cell r="C3394" t="str">
            <v>W060</v>
          </cell>
          <cell r="D3394" t="str">
            <v>Speedo USA Maersk</v>
          </cell>
          <cell r="E3394" t="str">
            <v>8-771900C001</v>
          </cell>
          <cell r="F3394" t="str">
            <v>CAELEB PRINTED ONE B 001</v>
          </cell>
          <cell r="G3394" t="str">
            <v>P1122</v>
          </cell>
          <cell r="H3394" t="str">
            <v>One-Piece</v>
          </cell>
          <cell r="I3394" t="str">
            <v>812</v>
          </cell>
          <cell r="J3394" t="str">
            <v>Apparel</v>
          </cell>
          <cell r="K3394" t="str">
            <v>MNL</v>
          </cell>
          <cell r="L3394" t="str">
            <v>AW20</v>
          </cell>
          <cell r="M3394">
            <v>127.68</v>
          </cell>
          <cell r="N3394">
            <v>14</v>
          </cell>
          <cell r="O3394">
            <v>114.91200000000001</v>
          </cell>
          <cell r="P3394">
            <v>0</v>
          </cell>
          <cell r="Q3394">
            <v>0</v>
          </cell>
          <cell r="R3394">
            <v>0</v>
          </cell>
          <cell r="S3394">
            <v>-6.1199999999999992</v>
          </cell>
          <cell r="T3394">
            <v>14</v>
          </cell>
          <cell r="U3394">
            <v>-85.679999999999993</v>
          </cell>
          <cell r="V3394">
            <v>0</v>
          </cell>
          <cell r="W3394">
            <v>8.2080000000000002</v>
          </cell>
          <cell r="X3394">
            <v>9.120000000000001</v>
          </cell>
          <cell r="Y3394">
            <v>-0.91200000000000081</v>
          </cell>
          <cell r="Z3394">
            <v>8.2080000000000002</v>
          </cell>
          <cell r="AA3394">
            <v>0.91200000000000081</v>
          </cell>
          <cell r="AB3394">
            <v>0</v>
          </cell>
          <cell r="AC3394" t="str">
            <v>Mainline</v>
          </cell>
          <cell r="AD3394" t="str">
            <v>19_Female Racing</v>
          </cell>
          <cell r="AE3394" t="str">
            <v>S220</v>
          </cell>
          <cell r="AF3394" t="str">
            <v>Seasonal</v>
          </cell>
          <cell r="AG3394">
            <v>1</v>
          </cell>
          <cell r="AH3394" t="str">
            <v>At Once</v>
          </cell>
          <cell r="AI3394" t="str">
            <v>Racing</v>
          </cell>
          <cell r="AJ3394" t="str">
            <v/>
          </cell>
          <cell r="AK3394">
            <v>0</v>
          </cell>
          <cell r="AL3394" t="str">
            <v/>
          </cell>
          <cell r="AM3394">
            <v>12.768000000000011</v>
          </cell>
          <cell r="AN3394">
            <v>14</v>
          </cell>
          <cell r="AO3394">
            <v>0.91200000000000081</v>
          </cell>
        </row>
        <row r="3395">
          <cell r="A3395">
            <v>87719020320</v>
          </cell>
          <cell r="B3395" t="str">
            <v>3+ Seasons Old</v>
          </cell>
          <cell r="C3395" t="str">
            <v>W060</v>
          </cell>
          <cell r="D3395" t="str">
            <v>Speedo USA Maersk</v>
          </cell>
          <cell r="E3395" t="str">
            <v>8-7719020320</v>
          </cell>
          <cell r="F3395" t="str">
            <v>LANE GAME FLYBACK 320</v>
          </cell>
          <cell r="G3395" t="str">
            <v>P1122</v>
          </cell>
          <cell r="H3395" t="str">
            <v>One-Piece</v>
          </cell>
          <cell r="I3395" t="str">
            <v>812</v>
          </cell>
          <cell r="J3395" t="str">
            <v>Apparel</v>
          </cell>
          <cell r="K3395" t="str">
            <v>MNL</v>
          </cell>
          <cell r="L3395" t="str">
            <v>SS22</v>
          </cell>
          <cell r="M3395">
            <v>58.24</v>
          </cell>
          <cell r="N3395">
            <v>8</v>
          </cell>
          <cell r="O3395">
            <v>52.416000000000004</v>
          </cell>
          <cell r="P3395">
            <v>0</v>
          </cell>
          <cell r="Q3395">
            <v>0</v>
          </cell>
          <cell r="R3395">
            <v>0</v>
          </cell>
          <cell r="S3395">
            <v>-4.28</v>
          </cell>
          <cell r="T3395">
            <v>8</v>
          </cell>
          <cell r="U3395">
            <v>-34.24</v>
          </cell>
          <cell r="V3395">
            <v>0</v>
          </cell>
          <cell r="W3395">
            <v>6.5520000000000005</v>
          </cell>
          <cell r="X3395">
            <v>7.28</v>
          </cell>
          <cell r="Y3395">
            <v>-0.72799999999999976</v>
          </cell>
          <cell r="Z3395">
            <v>6.5520000000000005</v>
          </cell>
          <cell r="AA3395">
            <v>0.72799999999999976</v>
          </cell>
          <cell r="AB3395">
            <v>0</v>
          </cell>
          <cell r="AC3395" t="str">
            <v>Mainline</v>
          </cell>
          <cell r="AD3395" t="str">
            <v>19_Female Racing</v>
          </cell>
          <cell r="AE3395" t="str">
            <v>S122</v>
          </cell>
          <cell r="AF3395" t="str">
            <v>Core</v>
          </cell>
          <cell r="AG3395">
            <v>1</v>
          </cell>
          <cell r="AH3395" t="str">
            <v>At Once</v>
          </cell>
          <cell r="AI3395" t="str">
            <v>Racing</v>
          </cell>
          <cell r="AJ3395" t="str">
            <v>Summer Team Print</v>
          </cell>
          <cell r="AK3395">
            <v>0</v>
          </cell>
          <cell r="AL3395" t="str">
            <v/>
          </cell>
          <cell r="AM3395">
            <v>5.8239999999999981</v>
          </cell>
          <cell r="AN3395">
            <v>8</v>
          </cell>
          <cell r="AO3395">
            <v>0.72799999999999976</v>
          </cell>
        </row>
        <row r="3396">
          <cell r="A3396">
            <v>87719020421</v>
          </cell>
          <cell r="B3396" t="str">
            <v>3+ Seasons Old</v>
          </cell>
          <cell r="C3396" t="str">
            <v>W060</v>
          </cell>
          <cell r="D3396" t="str">
            <v>Speedo USA Maersk</v>
          </cell>
          <cell r="E3396" t="str">
            <v>8-7719020421</v>
          </cell>
          <cell r="F3396" t="str">
            <v>LANE GAME FLYBACK 421</v>
          </cell>
          <cell r="G3396" t="str">
            <v>P1122</v>
          </cell>
          <cell r="H3396" t="str">
            <v>One-Piece</v>
          </cell>
          <cell r="I3396" t="str">
            <v>812</v>
          </cell>
          <cell r="J3396" t="str">
            <v>Apparel</v>
          </cell>
          <cell r="K3396" t="str">
            <v>MNL</v>
          </cell>
          <cell r="L3396" t="str">
            <v>SS22</v>
          </cell>
          <cell r="M3396">
            <v>422.24</v>
          </cell>
          <cell r="N3396">
            <v>58</v>
          </cell>
          <cell r="O3396">
            <v>380.01600000000002</v>
          </cell>
          <cell r="P3396">
            <v>0</v>
          </cell>
          <cell r="Q3396">
            <v>0</v>
          </cell>
          <cell r="R3396">
            <v>0</v>
          </cell>
          <cell r="S3396">
            <v>-4.28</v>
          </cell>
          <cell r="T3396">
            <v>58</v>
          </cell>
          <cell r="U3396">
            <v>-248.24</v>
          </cell>
          <cell r="V3396">
            <v>0</v>
          </cell>
          <cell r="W3396">
            <v>6.5520000000000005</v>
          </cell>
          <cell r="X3396">
            <v>7.28</v>
          </cell>
          <cell r="Y3396">
            <v>-0.72799999999999976</v>
          </cell>
          <cell r="Z3396">
            <v>6.5520000000000005</v>
          </cell>
          <cell r="AA3396">
            <v>0.72799999999999976</v>
          </cell>
          <cell r="AB3396">
            <v>0</v>
          </cell>
          <cell r="AC3396" t="str">
            <v>Mainline</v>
          </cell>
          <cell r="AD3396" t="str">
            <v>19_Female Racing</v>
          </cell>
          <cell r="AE3396" t="str">
            <v>S122</v>
          </cell>
          <cell r="AF3396" t="str">
            <v>Core</v>
          </cell>
          <cell r="AG3396">
            <v>1</v>
          </cell>
          <cell r="AH3396" t="str">
            <v>At Once</v>
          </cell>
          <cell r="AI3396" t="str">
            <v>Racing</v>
          </cell>
          <cell r="AJ3396" t="str">
            <v>Summer Team Print</v>
          </cell>
          <cell r="AK3396">
            <v>0</v>
          </cell>
          <cell r="AL3396" t="str">
            <v/>
          </cell>
          <cell r="AM3396">
            <v>42.22399999999999</v>
          </cell>
          <cell r="AN3396">
            <v>58</v>
          </cell>
          <cell r="AO3396">
            <v>0.72799999999999976</v>
          </cell>
        </row>
        <row r="3397">
          <cell r="A3397">
            <v>87719020431</v>
          </cell>
          <cell r="B3397" t="str">
            <v>3+ Seasons Old</v>
          </cell>
          <cell r="C3397" t="str">
            <v>W060</v>
          </cell>
          <cell r="D3397" t="str">
            <v>Speedo USA Maersk</v>
          </cell>
          <cell r="E3397" t="str">
            <v>8-7719020431</v>
          </cell>
          <cell r="F3397" t="str">
            <v>LANE GAME FLYBACK 431</v>
          </cell>
          <cell r="G3397" t="str">
            <v>P1122</v>
          </cell>
          <cell r="H3397" t="str">
            <v>One-Piece</v>
          </cell>
          <cell r="I3397" t="str">
            <v>812</v>
          </cell>
          <cell r="J3397" t="str">
            <v>Apparel</v>
          </cell>
          <cell r="K3397" t="str">
            <v>MNL</v>
          </cell>
          <cell r="L3397" t="str">
            <v>SS22</v>
          </cell>
          <cell r="M3397">
            <v>29.12</v>
          </cell>
          <cell r="N3397">
            <v>4</v>
          </cell>
          <cell r="O3397">
            <v>26.208000000000002</v>
          </cell>
          <cell r="P3397">
            <v>0</v>
          </cell>
          <cell r="Q3397">
            <v>0</v>
          </cell>
          <cell r="R3397">
            <v>0</v>
          </cell>
          <cell r="S3397">
            <v>-4.28</v>
          </cell>
          <cell r="T3397">
            <v>4</v>
          </cell>
          <cell r="U3397">
            <v>-17.12</v>
          </cell>
          <cell r="V3397">
            <v>0</v>
          </cell>
          <cell r="W3397">
            <v>6.5520000000000005</v>
          </cell>
          <cell r="X3397">
            <v>7.28</v>
          </cell>
          <cell r="Y3397">
            <v>-0.72799999999999976</v>
          </cell>
          <cell r="Z3397">
            <v>6.5520000000000005</v>
          </cell>
          <cell r="AA3397">
            <v>0.72799999999999976</v>
          </cell>
          <cell r="AB3397">
            <v>0</v>
          </cell>
          <cell r="AC3397" t="str">
            <v>Mainline</v>
          </cell>
          <cell r="AD3397" t="str">
            <v>19_Female Racing</v>
          </cell>
          <cell r="AE3397" t="str">
            <v>S122</v>
          </cell>
          <cell r="AF3397" t="str">
            <v>Core</v>
          </cell>
          <cell r="AG3397">
            <v>1</v>
          </cell>
          <cell r="AH3397" t="str">
            <v>At Once</v>
          </cell>
          <cell r="AI3397" t="str">
            <v>Racing</v>
          </cell>
          <cell r="AJ3397" t="str">
            <v>Summer Team Print</v>
          </cell>
          <cell r="AK3397">
            <v>0</v>
          </cell>
          <cell r="AL3397" t="str">
            <v/>
          </cell>
          <cell r="AM3397">
            <v>2.911999999999999</v>
          </cell>
          <cell r="AN3397">
            <v>4</v>
          </cell>
          <cell r="AO3397">
            <v>0.72799999999999976</v>
          </cell>
        </row>
        <row r="3398">
          <cell r="A3398">
            <v>87719020502</v>
          </cell>
          <cell r="B3398" t="str">
            <v>3+ Seasons Old</v>
          </cell>
          <cell r="C3398" t="str">
            <v>W060</v>
          </cell>
          <cell r="D3398" t="str">
            <v>Speedo USA Maersk</v>
          </cell>
          <cell r="E3398" t="str">
            <v>8-7719020502</v>
          </cell>
          <cell r="F3398" t="str">
            <v>LANE GAME FLYBACK 502</v>
          </cell>
          <cell r="G3398" t="str">
            <v>P1122</v>
          </cell>
          <cell r="H3398" t="str">
            <v>One-Piece</v>
          </cell>
          <cell r="I3398" t="str">
            <v>812</v>
          </cell>
          <cell r="J3398" t="str">
            <v>Apparel</v>
          </cell>
          <cell r="K3398" t="str">
            <v>MNL</v>
          </cell>
          <cell r="L3398" t="str">
            <v>SS22</v>
          </cell>
          <cell r="M3398">
            <v>116.48</v>
          </cell>
          <cell r="N3398">
            <v>16</v>
          </cell>
          <cell r="O3398">
            <v>104.83200000000001</v>
          </cell>
          <cell r="P3398">
            <v>0</v>
          </cell>
          <cell r="Q3398">
            <v>0</v>
          </cell>
          <cell r="R3398">
            <v>0</v>
          </cell>
          <cell r="S3398">
            <v>-4.2799999999999994</v>
          </cell>
          <cell r="T3398">
            <v>16</v>
          </cell>
          <cell r="U3398">
            <v>-68.47999999999999</v>
          </cell>
          <cell r="V3398">
            <v>0</v>
          </cell>
          <cell r="W3398">
            <v>6.5520000000000005</v>
          </cell>
          <cell r="X3398">
            <v>7.28</v>
          </cell>
          <cell r="Y3398">
            <v>-0.72799999999999976</v>
          </cell>
          <cell r="Z3398">
            <v>6.5520000000000005</v>
          </cell>
          <cell r="AA3398">
            <v>0.72799999999999976</v>
          </cell>
          <cell r="AB3398">
            <v>0</v>
          </cell>
          <cell r="AC3398" t="str">
            <v>Mainline</v>
          </cell>
          <cell r="AD3398" t="str">
            <v>19_Female Racing</v>
          </cell>
          <cell r="AE3398" t="str">
            <v>S122</v>
          </cell>
          <cell r="AF3398" t="str">
            <v>Core</v>
          </cell>
          <cell r="AG3398">
            <v>1</v>
          </cell>
          <cell r="AH3398" t="str">
            <v>At Once</v>
          </cell>
          <cell r="AI3398" t="str">
            <v>Racing</v>
          </cell>
          <cell r="AJ3398" t="str">
            <v>Summer Team Print</v>
          </cell>
          <cell r="AK3398">
            <v>0</v>
          </cell>
          <cell r="AL3398" t="str">
            <v/>
          </cell>
          <cell r="AM3398">
            <v>11.647999999999996</v>
          </cell>
          <cell r="AN3398">
            <v>16</v>
          </cell>
          <cell r="AO3398">
            <v>0.72799999999999976</v>
          </cell>
        </row>
        <row r="3399">
          <cell r="A3399">
            <v>87719020985</v>
          </cell>
          <cell r="B3399" t="str">
            <v>3+ Seasons Old</v>
          </cell>
          <cell r="C3399" t="str">
            <v>W060</v>
          </cell>
          <cell r="D3399" t="str">
            <v>Speedo USA Maersk</v>
          </cell>
          <cell r="E3399" t="str">
            <v>8-7719020985</v>
          </cell>
          <cell r="F3399" t="str">
            <v>LANE GAME FLYBACK 985</v>
          </cell>
          <cell r="G3399" t="str">
            <v>P1122</v>
          </cell>
          <cell r="H3399" t="str">
            <v>One-Piece</v>
          </cell>
          <cell r="I3399" t="str">
            <v>812</v>
          </cell>
          <cell r="J3399" t="str">
            <v>Apparel</v>
          </cell>
          <cell r="K3399" t="str">
            <v>MNL</v>
          </cell>
          <cell r="L3399" t="str">
            <v>SS22</v>
          </cell>
          <cell r="M3399">
            <v>131.04</v>
          </cell>
          <cell r="N3399">
            <v>18</v>
          </cell>
          <cell r="O3399">
            <v>117.93599999999999</v>
          </cell>
          <cell r="P3399">
            <v>0</v>
          </cell>
          <cell r="Q3399">
            <v>0</v>
          </cell>
          <cell r="R3399">
            <v>0</v>
          </cell>
          <cell r="S3399">
            <v>-4.28</v>
          </cell>
          <cell r="T3399">
            <v>18</v>
          </cell>
          <cell r="U3399">
            <v>-77.040000000000006</v>
          </cell>
          <cell r="V3399">
            <v>0</v>
          </cell>
          <cell r="W3399">
            <v>6.5519999999999996</v>
          </cell>
          <cell r="X3399">
            <v>7.2799999999999994</v>
          </cell>
          <cell r="Y3399">
            <v>-0.72799999999999976</v>
          </cell>
          <cell r="Z3399">
            <v>6.5519999999999996</v>
          </cell>
          <cell r="AA3399">
            <v>0.72799999999999976</v>
          </cell>
          <cell r="AB3399">
            <v>0</v>
          </cell>
          <cell r="AC3399" t="str">
            <v>Mainline</v>
          </cell>
          <cell r="AD3399" t="str">
            <v>19_Female Racing</v>
          </cell>
          <cell r="AE3399" t="str">
            <v>S122</v>
          </cell>
          <cell r="AF3399" t="str">
            <v>Core</v>
          </cell>
          <cell r="AG3399">
            <v>1</v>
          </cell>
          <cell r="AH3399" t="str">
            <v>At Once</v>
          </cell>
          <cell r="AI3399" t="str">
            <v>Racing</v>
          </cell>
          <cell r="AJ3399" t="str">
            <v>Summer Team Print</v>
          </cell>
          <cell r="AK3399">
            <v>0</v>
          </cell>
          <cell r="AL3399" t="str">
            <v/>
          </cell>
          <cell r="AM3399">
            <v>13.103999999999996</v>
          </cell>
          <cell r="AN3399">
            <v>18</v>
          </cell>
          <cell r="AO3399">
            <v>0.72799999999999976</v>
          </cell>
        </row>
        <row r="3400">
          <cell r="A3400">
            <v>87719028510</v>
          </cell>
          <cell r="B3400" t="str">
            <v>3+ Seasons Old</v>
          </cell>
          <cell r="C3400" t="str">
            <v>W060</v>
          </cell>
          <cell r="D3400" t="str">
            <v>Speedo USA Maersk</v>
          </cell>
          <cell r="E3400" t="str">
            <v>8-7719028510</v>
          </cell>
          <cell r="F3400" t="str">
            <v>PRINT FIXED BACK 510</v>
          </cell>
          <cell r="G3400" t="str">
            <v>P1122</v>
          </cell>
          <cell r="H3400" t="str">
            <v>One-Piece</v>
          </cell>
          <cell r="I3400" t="str">
            <v>812</v>
          </cell>
          <cell r="J3400" t="str">
            <v>Apparel</v>
          </cell>
          <cell r="K3400" t="str">
            <v>MNL</v>
          </cell>
          <cell r="L3400" t="str">
            <v>SS20</v>
          </cell>
          <cell r="M3400">
            <v>20.32</v>
          </cell>
          <cell r="N3400">
            <v>2</v>
          </cell>
          <cell r="O3400">
            <v>18.288</v>
          </cell>
          <cell r="P3400">
            <v>0</v>
          </cell>
          <cell r="Q3400">
            <v>0</v>
          </cell>
          <cell r="R3400">
            <v>0</v>
          </cell>
          <cell r="S3400">
            <v>0</v>
          </cell>
          <cell r="T3400">
            <v>0</v>
          </cell>
          <cell r="U3400">
            <v>0</v>
          </cell>
          <cell r="V3400">
            <v>0</v>
          </cell>
          <cell r="W3400">
            <v>9.1440000000000001</v>
          </cell>
          <cell r="X3400">
            <v>10.16</v>
          </cell>
          <cell r="Y3400">
            <v>-1.016</v>
          </cell>
          <cell r="Z3400">
            <v>9.1440000000000001</v>
          </cell>
          <cell r="AA3400">
            <v>1.016</v>
          </cell>
          <cell r="AB3400">
            <v>0</v>
          </cell>
          <cell r="AC3400" t="str">
            <v>Mainline</v>
          </cell>
          <cell r="AD3400" t="str">
            <v>19_Female Racing</v>
          </cell>
          <cell r="AE3400" t="str">
            <v>S120</v>
          </cell>
          <cell r="AF3400" t="str">
            <v>Seasonal</v>
          </cell>
          <cell r="AG3400">
            <v>1</v>
          </cell>
          <cell r="AH3400" t="str">
            <v>&lt;N/A&gt;</v>
          </cell>
          <cell r="AI3400" t="str">
            <v>Racing</v>
          </cell>
          <cell r="AJ3400" t="str">
            <v>Vibe</v>
          </cell>
          <cell r="AK3400">
            <v>0</v>
          </cell>
          <cell r="AL3400" t="str">
            <v/>
          </cell>
          <cell r="AM3400">
            <v>2.032</v>
          </cell>
          <cell r="AN3400">
            <v>2</v>
          </cell>
          <cell r="AO3400">
            <v>1.016</v>
          </cell>
        </row>
        <row r="3401">
          <cell r="A3401" t="str">
            <v>8771902C601</v>
          </cell>
          <cell r="B3401" t="str">
            <v>3+ Seasons Old</v>
          </cell>
          <cell r="C3401" t="str">
            <v>W060</v>
          </cell>
          <cell r="D3401" t="str">
            <v>Speedo USA Maersk</v>
          </cell>
          <cell r="E3401" t="str">
            <v>8-771902C601</v>
          </cell>
          <cell r="F3401" t="str">
            <v>CAELEB PRINT TIE BAC 601</v>
          </cell>
          <cell r="G3401" t="str">
            <v>P1134</v>
          </cell>
          <cell r="H3401" t="str">
            <v>Swim Tops</v>
          </cell>
          <cell r="I3401" t="str">
            <v>812</v>
          </cell>
          <cell r="J3401" t="str">
            <v>Apparel</v>
          </cell>
          <cell r="K3401" t="str">
            <v>MNL</v>
          </cell>
          <cell r="L3401" t="str">
            <v>AW20</v>
          </cell>
          <cell r="M3401">
            <v>53.2</v>
          </cell>
          <cell r="N3401">
            <v>7</v>
          </cell>
          <cell r="O3401">
            <v>47.88</v>
          </cell>
          <cell r="P3401">
            <v>0</v>
          </cell>
          <cell r="Q3401">
            <v>0</v>
          </cell>
          <cell r="R3401">
            <v>0</v>
          </cell>
          <cell r="S3401">
            <v>-6.6000000000000005</v>
          </cell>
          <cell r="T3401">
            <v>7</v>
          </cell>
          <cell r="U3401">
            <v>-46.2</v>
          </cell>
          <cell r="V3401">
            <v>0</v>
          </cell>
          <cell r="W3401">
            <v>6.8400000000000007</v>
          </cell>
          <cell r="X3401">
            <v>7.6000000000000005</v>
          </cell>
          <cell r="Y3401">
            <v>-0.75999999999999979</v>
          </cell>
          <cell r="Z3401">
            <v>6.8400000000000007</v>
          </cell>
          <cell r="AA3401">
            <v>0.75999999999999979</v>
          </cell>
          <cell r="AB3401">
            <v>0</v>
          </cell>
          <cell r="AC3401" t="str">
            <v>Mainline</v>
          </cell>
          <cell r="AD3401" t="str">
            <v>19_Female Racing</v>
          </cell>
          <cell r="AE3401" t="str">
            <v>S220</v>
          </cell>
          <cell r="AF3401" t="str">
            <v>Seasonal</v>
          </cell>
          <cell r="AG3401">
            <v>1</v>
          </cell>
          <cell r="AH3401" t="str">
            <v>At Once</v>
          </cell>
          <cell r="AI3401" t="str">
            <v>Racing</v>
          </cell>
          <cell r="AJ3401" t="str">
            <v/>
          </cell>
          <cell r="AK3401">
            <v>0</v>
          </cell>
          <cell r="AL3401" t="str">
            <v/>
          </cell>
          <cell r="AM3401">
            <v>5.3199999999999985</v>
          </cell>
          <cell r="AN3401">
            <v>7</v>
          </cell>
          <cell r="AO3401">
            <v>0.75999999999999979</v>
          </cell>
        </row>
        <row r="3402">
          <cell r="A3402">
            <v>87719031002</v>
          </cell>
          <cell r="B3402" t="str">
            <v>3 Seasons Old</v>
          </cell>
          <cell r="C3402" t="str">
            <v>W060</v>
          </cell>
          <cell r="D3402" t="str">
            <v>Speedo USA Maersk</v>
          </cell>
          <cell r="E3402" t="str">
            <v>8-7719031002</v>
          </cell>
          <cell r="F3402" t="str">
            <v>SOLID SPLICE FLIPBAC 002</v>
          </cell>
          <cell r="G3402" t="str">
            <v>P1122</v>
          </cell>
          <cell r="H3402" t="str">
            <v>One-Piece</v>
          </cell>
          <cell r="I3402" t="str">
            <v>812</v>
          </cell>
          <cell r="J3402" t="str">
            <v>Apparel</v>
          </cell>
          <cell r="K3402" t="str">
            <v>MNL</v>
          </cell>
          <cell r="L3402" t="str">
            <v>SS23</v>
          </cell>
          <cell r="M3402">
            <v>5550.16</v>
          </cell>
          <cell r="N3402">
            <v>742</v>
          </cell>
          <cell r="O3402">
            <v>4995.1440000000002</v>
          </cell>
          <cell r="P3402">
            <v>0</v>
          </cell>
          <cell r="Q3402">
            <v>0</v>
          </cell>
          <cell r="R3402">
            <v>0</v>
          </cell>
          <cell r="S3402">
            <v>-4.4800000000000004</v>
          </cell>
          <cell r="T3402">
            <v>742</v>
          </cell>
          <cell r="U3402">
            <v>-3324.1600000000003</v>
          </cell>
          <cell r="V3402">
            <v>0</v>
          </cell>
          <cell r="W3402">
            <v>4.8620000000000001</v>
          </cell>
          <cell r="X3402">
            <v>7.4799999999999995</v>
          </cell>
          <cell r="Y3402">
            <v>-2.6179999999999994</v>
          </cell>
          <cell r="Z3402">
            <v>6.7320000000000002</v>
          </cell>
          <cell r="AA3402">
            <v>0.74799999999999933</v>
          </cell>
          <cell r="AB3402">
            <v>1.87</v>
          </cell>
          <cell r="AC3402" t="str">
            <v>Mainline</v>
          </cell>
          <cell r="AD3402" t="str">
            <v>19_Female Racing</v>
          </cell>
          <cell r="AE3402" t="str">
            <v>S123</v>
          </cell>
          <cell r="AF3402" t="str">
            <v>Seasonal</v>
          </cell>
          <cell r="AG3402">
            <v>1</v>
          </cell>
          <cell r="AH3402" t="str">
            <v>Release 10-19-23</v>
          </cell>
          <cell r="AI3402" t="str">
            <v>Racing</v>
          </cell>
          <cell r="AJ3402">
            <v>0</v>
          </cell>
          <cell r="AK3402">
            <v>0</v>
          </cell>
          <cell r="AL3402">
            <v>44392</v>
          </cell>
          <cell r="AM3402">
            <v>555.01599999999951</v>
          </cell>
          <cell r="AN3402">
            <v>742</v>
          </cell>
          <cell r="AO3402">
            <v>0.74799999999999933</v>
          </cell>
        </row>
        <row r="3403">
          <cell r="A3403">
            <v>87719031331</v>
          </cell>
          <cell r="B3403" t="str">
            <v>3+ Seasons Old</v>
          </cell>
          <cell r="C3403" t="str">
            <v>W060</v>
          </cell>
          <cell r="D3403" t="str">
            <v>Speedo USA Maersk</v>
          </cell>
          <cell r="E3403" t="str">
            <v>8-7719031331</v>
          </cell>
          <cell r="F3403" t="str">
            <v>SOLID SPLICE FLIPBAC 331</v>
          </cell>
          <cell r="G3403" t="str">
            <v>P1122</v>
          </cell>
          <cell r="H3403" t="str">
            <v>One-Piece</v>
          </cell>
          <cell r="I3403" t="str">
            <v>812</v>
          </cell>
          <cell r="J3403" t="str">
            <v>Apparel</v>
          </cell>
          <cell r="K3403" t="str">
            <v>MNL</v>
          </cell>
          <cell r="L3403" t="str">
            <v>AW22</v>
          </cell>
          <cell r="M3403">
            <v>7.9</v>
          </cell>
          <cell r="N3403">
            <v>1</v>
          </cell>
          <cell r="O3403">
            <v>7.11</v>
          </cell>
          <cell r="P3403">
            <v>0</v>
          </cell>
          <cell r="Q3403">
            <v>0</v>
          </cell>
          <cell r="R3403">
            <v>0</v>
          </cell>
          <cell r="S3403">
            <v>-4.9000000000000012</v>
          </cell>
          <cell r="T3403">
            <v>1</v>
          </cell>
          <cell r="U3403">
            <v>-4.9000000000000012</v>
          </cell>
          <cell r="V3403">
            <v>0</v>
          </cell>
          <cell r="W3403">
            <v>7.11</v>
          </cell>
          <cell r="X3403">
            <v>7.9</v>
          </cell>
          <cell r="Y3403">
            <v>-0.79</v>
          </cell>
          <cell r="Z3403">
            <v>7.11</v>
          </cell>
          <cell r="AA3403">
            <v>0.79</v>
          </cell>
          <cell r="AB3403">
            <v>0</v>
          </cell>
          <cell r="AC3403" t="str">
            <v>Mainline</v>
          </cell>
          <cell r="AD3403" t="str">
            <v>19_Female Racing</v>
          </cell>
          <cell r="AE3403" t="str">
            <v>S222</v>
          </cell>
          <cell r="AF3403" t="str">
            <v>Seasonal</v>
          </cell>
          <cell r="AG3403">
            <v>1</v>
          </cell>
          <cell r="AH3403" t="str">
            <v>At Once</v>
          </cell>
          <cell r="AI3403" t="str">
            <v>Racing</v>
          </cell>
          <cell r="AJ3403">
            <v>0</v>
          </cell>
          <cell r="AK3403">
            <v>0</v>
          </cell>
          <cell r="AL3403" t="str">
            <v/>
          </cell>
          <cell r="AM3403">
            <v>0.79</v>
          </cell>
          <cell r="AN3403">
            <v>1</v>
          </cell>
          <cell r="AO3403">
            <v>0.79</v>
          </cell>
        </row>
        <row r="3404">
          <cell r="A3404">
            <v>87719031412</v>
          </cell>
          <cell r="B3404" t="str">
            <v>3+ Seasons Old</v>
          </cell>
          <cell r="C3404" t="str">
            <v>W060</v>
          </cell>
          <cell r="D3404" t="str">
            <v>Speedo USA Maersk</v>
          </cell>
          <cell r="E3404" t="str">
            <v>8-7719031412</v>
          </cell>
          <cell r="F3404" t="str">
            <v>SOLID SPLICE FLIPBAC 412</v>
          </cell>
          <cell r="G3404" t="str">
            <v>P1122</v>
          </cell>
          <cell r="H3404" t="str">
            <v>One-Piece</v>
          </cell>
          <cell r="I3404" t="str">
            <v>812</v>
          </cell>
          <cell r="J3404" t="str">
            <v>Apparel</v>
          </cell>
          <cell r="K3404" t="str">
            <v>MNL</v>
          </cell>
          <cell r="L3404" t="str">
            <v>SS20</v>
          </cell>
          <cell r="M3404">
            <v>16.8</v>
          </cell>
          <cell r="N3404">
            <v>2</v>
          </cell>
          <cell r="O3404">
            <v>15.120000000000001</v>
          </cell>
          <cell r="P3404">
            <v>0</v>
          </cell>
          <cell r="Q3404">
            <v>0</v>
          </cell>
          <cell r="R3404">
            <v>0</v>
          </cell>
          <cell r="S3404">
            <v>0</v>
          </cell>
          <cell r="T3404">
            <v>0</v>
          </cell>
          <cell r="U3404">
            <v>0</v>
          </cell>
          <cell r="V3404">
            <v>0</v>
          </cell>
          <cell r="W3404">
            <v>7.5600000000000005</v>
          </cell>
          <cell r="X3404">
            <v>8.4</v>
          </cell>
          <cell r="Y3404">
            <v>-0.83999999999999986</v>
          </cell>
          <cell r="Z3404">
            <v>7.5600000000000005</v>
          </cell>
          <cell r="AA3404">
            <v>0.83999999999999986</v>
          </cell>
          <cell r="AB3404">
            <v>0</v>
          </cell>
          <cell r="AC3404" t="str">
            <v>Mainline</v>
          </cell>
          <cell r="AD3404" t="str">
            <v>19_Female Racing</v>
          </cell>
          <cell r="AE3404" t="str">
            <v>S120</v>
          </cell>
          <cell r="AF3404" t="str">
            <v>Seasonal</v>
          </cell>
          <cell r="AG3404">
            <v>1</v>
          </cell>
          <cell r="AH3404" t="str">
            <v>&lt;N/A&gt;</v>
          </cell>
          <cell r="AI3404" t="str">
            <v>Racing</v>
          </cell>
          <cell r="AJ3404">
            <v>0</v>
          </cell>
          <cell r="AK3404">
            <v>0</v>
          </cell>
          <cell r="AL3404" t="str">
            <v/>
          </cell>
          <cell r="AM3404">
            <v>1.6799999999999997</v>
          </cell>
          <cell r="AN3404">
            <v>2</v>
          </cell>
          <cell r="AO3404">
            <v>0.83999999999999986</v>
          </cell>
        </row>
        <row r="3405">
          <cell r="A3405">
            <v>87719031970</v>
          </cell>
          <cell r="B3405" t="str">
            <v>3+ Seasons Old</v>
          </cell>
          <cell r="C3405" t="str">
            <v>W060</v>
          </cell>
          <cell r="D3405" t="str">
            <v>Speedo USA Maersk</v>
          </cell>
          <cell r="E3405" t="str">
            <v>8-7719031970</v>
          </cell>
          <cell r="F3405" t="str">
            <v>SOLID SPLICE FLIPBAC 970</v>
          </cell>
          <cell r="G3405" t="str">
            <v>P1122</v>
          </cell>
          <cell r="H3405" t="str">
            <v>One-Piece</v>
          </cell>
          <cell r="I3405" t="str">
            <v>812</v>
          </cell>
          <cell r="J3405" t="str">
            <v>Apparel</v>
          </cell>
          <cell r="K3405" t="str">
            <v>MNL</v>
          </cell>
          <cell r="L3405" t="str">
            <v>AW22</v>
          </cell>
          <cell r="M3405">
            <v>39.5</v>
          </cell>
          <cell r="N3405">
            <v>5</v>
          </cell>
          <cell r="O3405">
            <v>35.550000000000004</v>
          </cell>
          <cell r="P3405">
            <v>0</v>
          </cell>
          <cell r="Q3405">
            <v>0</v>
          </cell>
          <cell r="R3405">
            <v>0</v>
          </cell>
          <cell r="S3405">
            <v>-4.9000000000000012</v>
          </cell>
          <cell r="T3405">
            <v>5</v>
          </cell>
          <cell r="U3405">
            <v>-24.500000000000007</v>
          </cell>
          <cell r="V3405">
            <v>0</v>
          </cell>
          <cell r="W3405">
            <v>7.1100000000000012</v>
          </cell>
          <cell r="X3405">
            <v>7.9</v>
          </cell>
          <cell r="Y3405">
            <v>-0.78999999999999915</v>
          </cell>
          <cell r="Z3405">
            <v>7.1100000000000012</v>
          </cell>
          <cell r="AA3405">
            <v>0.78999999999999915</v>
          </cell>
          <cell r="AB3405">
            <v>0</v>
          </cell>
          <cell r="AC3405" t="str">
            <v>Mainline</v>
          </cell>
          <cell r="AD3405" t="str">
            <v>19_Female Racing</v>
          </cell>
          <cell r="AE3405" t="str">
            <v>S222</v>
          </cell>
          <cell r="AF3405" t="str">
            <v>Seasonal</v>
          </cell>
          <cell r="AG3405">
            <v>1</v>
          </cell>
          <cell r="AH3405" t="str">
            <v>At Once</v>
          </cell>
          <cell r="AI3405" t="str">
            <v>Racing</v>
          </cell>
          <cell r="AJ3405">
            <v>0</v>
          </cell>
          <cell r="AK3405">
            <v>0</v>
          </cell>
          <cell r="AL3405" t="str">
            <v/>
          </cell>
          <cell r="AM3405">
            <v>3.9499999999999957</v>
          </cell>
          <cell r="AN3405">
            <v>5</v>
          </cell>
          <cell r="AO3405">
            <v>0.78999999999999915</v>
          </cell>
        </row>
        <row r="3406">
          <cell r="A3406">
            <v>87719032985</v>
          </cell>
          <cell r="B3406" t="str">
            <v>3+ Seasons Old</v>
          </cell>
          <cell r="C3406" t="str">
            <v>W060</v>
          </cell>
          <cell r="D3406" t="str">
            <v>Speedo USA Maersk</v>
          </cell>
          <cell r="E3406" t="str">
            <v>8-7719032985</v>
          </cell>
          <cell r="F3406" t="str">
            <v>RWB PRINT RELAY BACK 985</v>
          </cell>
          <cell r="G3406" t="str">
            <v>P1122</v>
          </cell>
          <cell r="H3406" t="str">
            <v>One-Piece</v>
          </cell>
          <cell r="I3406" t="str">
            <v>812</v>
          </cell>
          <cell r="J3406" t="str">
            <v>Apparel</v>
          </cell>
          <cell r="K3406" t="str">
            <v>MNL</v>
          </cell>
          <cell r="L3406" t="str">
            <v>SS22</v>
          </cell>
          <cell r="M3406">
            <v>52.5</v>
          </cell>
          <cell r="N3406">
            <v>6</v>
          </cell>
          <cell r="O3406">
            <v>47.25</v>
          </cell>
          <cell r="P3406">
            <v>0</v>
          </cell>
          <cell r="Q3406">
            <v>0</v>
          </cell>
          <cell r="R3406">
            <v>0</v>
          </cell>
          <cell r="S3406">
            <v>-5.75</v>
          </cell>
          <cell r="T3406">
            <v>6</v>
          </cell>
          <cell r="U3406">
            <v>-34.5</v>
          </cell>
          <cell r="V3406">
            <v>0</v>
          </cell>
          <cell r="W3406">
            <v>7.875</v>
          </cell>
          <cell r="X3406">
            <v>8.75</v>
          </cell>
          <cell r="Y3406">
            <v>-0.875</v>
          </cell>
          <cell r="Z3406">
            <v>7.875</v>
          </cell>
          <cell r="AA3406">
            <v>0.875</v>
          </cell>
          <cell r="AB3406">
            <v>0</v>
          </cell>
          <cell r="AC3406" t="str">
            <v>Mainline</v>
          </cell>
          <cell r="AD3406" t="str">
            <v>19_Female Racing</v>
          </cell>
          <cell r="AE3406" t="str">
            <v>S122</v>
          </cell>
          <cell r="AF3406" t="str">
            <v>Core</v>
          </cell>
          <cell r="AG3406">
            <v>1</v>
          </cell>
          <cell r="AH3406" t="str">
            <v>At Once</v>
          </cell>
          <cell r="AI3406" t="str">
            <v>Racing</v>
          </cell>
          <cell r="AJ3406">
            <v>0</v>
          </cell>
          <cell r="AK3406">
            <v>0</v>
          </cell>
          <cell r="AL3406" t="str">
            <v/>
          </cell>
          <cell r="AM3406">
            <v>5.25</v>
          </cell>
          <cell r="AN3406">
            <v>6</v>
          </cell>
          <cell r="AO3406">
            <v>0.875</v>
          </cell>
        </row>
        <row r="3407">
          <cell r="A3407">
            <v>87719033900</v>
          </cell>
          <cell r="B3407" t="str">
            <v>3+ Seasons Old</v>
          </cell>
          <cell r="C3407" t="str">
            <v>W060</v>
          </cell>
          <cell r="D3407" t="str">
            <v>Speedo USA Maersk</v>
          </cell>
          <cell r="E3407" t="str">
            <v>8-7719033900</v>
          </cell>
          <cell r="F3407" t="str">
            <v>RED WHITE AND BLUE F 900</v>
          </cell>
          <cell r="G3407" t="str">
            <v>P1122</v>
          </cell>
          <cell r="H3407" t="str">
            <v>One-Piece</v>
          </cell>
          <cell r="I3407" t="str">
            <v>812</v>
          </cell>
          <cell r="J3407" t="str">
            <v>Apparel</v>
          </cell>
          <cell r="K3407" t="str">
            <v>MNL</v>
          </cell>
          <cell r="L3407" t="str">
            <v>AW22</v>
          </cell>
          <cell r="M3407">
            <v>78.760000000000005</v>
          </cell>
          <cell r="N3407">
            <v>11</v>
          </cell>
          <cell r="O3407">
            <v>70.884</v>
          </cell>
          <cell r="P3407">
            <v>0</v>
          </cell>
          <cell r="Q3407">
            <v>0</v>
          </cell>
          <cell r="R3407">
            <v>0</v>
          </cell>
          <cell r="S3407">
            <v>0</v>
          </cell>
          <cell r="T3407">
            <v>0</v>
          </cell>
          <cell r="U3407">
            <v>0</v>
          </cell>
          <cell r="V3407">
            <v>0</v>
          </cell>
          <cell r="W3407">
            <v>6.444</v>
          </cell>
          <cell r="X3407">
            <v>7.16</v>
          </cell>
          <cell r="Y3407">
            <v>-0.71600000000000019</v>
          </cell>
          <cell r="Z3407">
            <v>6.444</v>
          </cell>
          <cell r="AA3407">
            <v>0.71600000000000019</v>
          </cell>
          <cell r="AB3407">
            <v>0</v>
          </cell>
          <cell r="AC3407" t="str">
            <v>Mainline</v>
          </cell>
          <cell r="AD3407" t="str">
            <v>19_Female Racing</v>
          </cell>
          <cell r="AE3407" t="str">
            <v>S222</v>
          </cell>
          <cell r="AF3407" t="str">
            <v>Core</v>
          </cell>
          <cell r="AG3407">
            <v>1</v>
          </cell>
          <cell r="AH3407" t="str">
            <v>&lt;N/A&gt;</v>
          </cell>
          <cell r="AI3407" t="str">
            <v>Racing</v>
          </cell>
          <cell r="AJ3407">
            <v>0</v>
          </cell>
          <cell r="AK3407">
            <v>0</v>
          </cell>
          <cell r="AL3407" t="str">
            <v/>
          </cell>
          <cell r="AM3407">
            <v>7.8760000000000021</v>
          </cell>
          <cell r="AN3407">
            <v>11</v>
          </cell>
          <cell r="AO3407">
            <v>0.71600000000000019</v>
          </cell>
        </row>
        <row r="3408">
          <cell r="A3408">
            <v>87719035007</v>
          </cell>
          <cell r="B3408" t="str">
            <v>3+ Seasons Old</v>
          </cell>
          <cell r="C3408" t="str">
            <v>W060</v>
          </cell>
          <cell r="D3408" t="str">
            <v>Speedo USA Maersk</v>
          </cell>
          <cell r="E3408" t="str">
            <v>8-7719035007</v>
          </cell>
          <cell r="F3408" t="str">
            <v>DRIPPING IN GOLD REL 007</v>
          </cell>
          <cell r="G3408" t="str">
            <v>P1122</v>
          </cell>
          <cell r="H3408" t="str">
            <v>One-Piece</v>
          </cell>
          <cell r="I3408" t="str">
            <v>812</v>
          </cell>
          <cell r="J3408" t="str">
            <v>Apparel</v>
          </cell>
          <cell r="K3408" t="str">
            <v>MNL</v>
          </cell>
          <cell r="L3408" t="str">
            <v>SS20</v>
          </cell>
          <cell r="M3408">
            <v>32.25</v>
          </cell>
          <cell r="N3408">
            <v>3</v>
          </cell>
          <cell r="O3408">
            <v>29.025000000000002</v>
          </cell>
          <cell r="P3408">
            <v>0</v>
          </cell>
          <cell r="Q3408">
            <v>0</v>
          </cell>
          <cell r="R3408">
            <v>0</v>
          </cell>
          <cell r="S3408">
            <v>0</v>
          </cell>
          <cell r="T3408">
            <v>0</v>
          </cell>
          <cell r="U3408">
            <v>0</v>
          </cell>
          <cell r="V3408">
            <v>0</v>
          </cell>
          <cell r="W3408">
            <v>9.6750000000000007</v>
          </cell>
          <cell r="X3408">
            <v>10.75</v>
          </cell>
          <cell r="Y3408">
            <v>-1.0749999999999993</v>
          </cell>
          <cell r="Z3408">
            <v>9.6750000000000007</v>
          </cell>
          <cell r="AA3408">
            <v>1.0749999999999993</v>
          </cell>
          <cell r="AB3408">
            <v>0</v>
          </cell>
          <cell r="AC3408" t="str">
            <v>Mainline</v>
          </cell>
          <cell r="AD3408" t="str">
            <v>19_Female Racing</v>
          </cell>
          <cell r="AE3408" t="str">
            <v>S120</v>
          </cell>
          <cell r="AF3408" t="str">
            <v>Seasonal</v>
          </cell>
          <cell r="AG3408">
            <v>1</v>
          </cell>
          <cell r="AH3408" t="str">
            <v>&lt;N/A&gt;</v>
          </cell>
          <cell r="AI3408" t="str">
            <v>Racing</v>
          </cell>
          <cell r="AJ3408">
            <v>0</v>
          </cell>
          <cell r="AK3408">
            <v>0</v>
          </cell>
          <cell r="AL3408" t="str">
            <v/>
          </cell>
          <cell r="AM3408">
            <v>3.2249999999999979</v>
          </cell>
          <cell r="AN3408">
            <v>3</v>
          </cell>
          <cell r="AO3408">
            <v>1.0749999999999993</v>
          </cell>
        </row>
        <row r="3409">
          <cell r="A3409">
            <v>87719039320</v>
          </cell>
          <cell r="B3409" t="str">
            <v>3+ Seasons Old</v>
          </cell>
          <cell r="C3409" t="str">
            <v>W060</v>
          </cell>
          <cell r="D3409" t="str">
            <v>Speedo USA Maersk</v>
          </cell>
          <cell r="E3409" t="str">
            <v>8-7719039320</v>
          </cell>
          <cell r="F3409" t="str">
            <v>LANE GAME SUPER PRO 320</v>
          </cell>
          <cell r="G3409" t="str">
            <v>P1122</v>
          </cell>
          <cell r="H3409" t="str">
            <v>One-Piece</v>
          </cell>
          <cell r="I3409" t="str">
            <v>812</v>
          </cell>
          <cell r="J3409" t="str">
            <v>Apparel</v>
          </cell>
          <cell r="K3409" t="str">
            <v>MNL</v>
          </cell>
          <cell r="L3409" t="str">
            <v>SS22</v>
          </cell>
          <cell r="M3409">
            <v>15.68</v>
          </cell>
          <cell r="N3409">
            <v>2</v>
          </cell>
          <cell r="O3409">
            <v>14.112</v>
          </cell>
          <cell r="P3409">
            <v>0</v>
          </cell>
          <cell r="Q3409">
            <v>0</v>
          </cell>
          <cell r="R3409">
            <v>0</v>
          </cell>
          <cell r="S3409">
            <v>-4.84</v>
          </cell>
          <cell r="T3409">
            <v>2</v>
          </cell>
          <cell r="U3409">
            <v>-9.68</v>
          </cell>
          <cell r="V3409">
            <v>0</v>
          </cell>
          <cell r="W3409">
            <v>7.056</v>
          </cell>
          <cell r="X3409">
            <v>7.84</v>
          </cell>
          <cell r="Y3409">
            <v>-0.78399999999999981</v>
          </cell>
          <cell r="Z3409">
            <v>7.056</v>
          </cell>
          <cell r="AA3409">
            <v>0.78399999999999981</v>
          </cell>
          <cell r="AB3409">
            <v>0</v>
          </cell>
          <cell r="AC3409" t="str">
            <v>Mainline</v>
          </cell>
          <cell r="AD3409" t="str">
            <v>19_Female Racing</v>
          </cell>
          <cell r="AE3409" t="str">
            <v>S122</v>
          </cell>
          <cell r="AF3409" t="str">
            <v>Core</v>
          </cell>
          <cell r="AG3409">
            <v>1</v>
          </cell>
          <cell r="AH3409" t="str">
            <v>At Once</v>
          </cell>
          <cell r="AI3409" t="str">
            <v>Racing</v>
          </cell>
          <cell r="AJ3409" t="str">
            <v>Summer Team Print</v>
          </cell>
          <cell r="AK3409">
            <v>0</v>
          </cell>
          <cell r="AL3409" t="str">
            <v/>
          </cell>
          <cell r="AM3409">
            <v>1.5679999999999996</v>
          </cell>
          <cell r="AN3409">
            <v>2</v>
          </cell>
          <cell r="AO3409">
            <v>0.78399999999999981</v>
          </cell>
        </row>
        <row r="3410">
          <cell r="A3410">
            <v>87719039421</v>
          </cell>
          <cell r="B3410" t="str">
            <v>3+ Seasons Old</v>
          </cell>
          <cell r="C3410" t="str">
            <v>W060</v>
          </cell>
          <cell r="D3410" t="str">
            <v>Speedo USA Maersk</v>
          </cell>
          <cell r="E3410" t="str">
            <v>8-7719039421</v>
          </cell>
          <cell r="F3410" t="str">
            <v>LANE GAME SUPER PRO 421</v>
          </cell>
          <cell r="G3410" t="str">
            <v>P1122</v>
          </cell>
          <cell r="H3410" t="str">
            <v>One-Piece</v>
          </cell>
          <cell r="I3410" t="str">
            <v>812</v>
          </cell>
          <cell r="J3410" t="str">
            <v>Apparel</v>
          </cell>
          <cell r="K3410" t="str">
            <v>MNL</v>
          </cell>
          <cell r="L3410" t="str">
            <v>SS22</v>
          </cell>
          <cell r="M3410">
            <v>384.16</v>
          </cell>
          <cell r="N3410">
            <v>49</v>
          </cell>
          <cell r="O3410">
            <v>345.74400000000003</v>
          </cell>
          <cell r="P3410">
            <v>0</v>
          </cell>
          <cell r="Q3410">
            <v>0</v>
          </cell>
          <cell r="R3410">
            <v>0</v>
          </cell>
          <cell r="S3410">
            <v>-4.8400000000000007</v>
          </cell>
          <cell r="T3410">
            <v>49</v>
          </cell>
          <cell r="U3410">
            <v>-237.16000000000003</v>
          </cell>
          <cell r="V3410">
            <v>0</v>
          </cell>
          <cell r="W3410">
            <v>7.0560000000000009</v>
          </cell>
          <cell r="X3410">
            <v>7.8400000000000007</v>
          </cell>
          <cell r="Y3410">
            <v>-0.78399999999999981</v>
          </cell>
          <cell r="Z3410">
            <v>7.0560000000000009</v>
          </cell>
          <cell r="AA3410">
            <v>0.78399999999999981</v>
          </cell>
          <cell r="AB3410">
            <v>0</v>
          </cell>
          <cell r="AC3410" t="str">
            <v>Mainline</v>
          </cell>
          <cell r="AD3410" t="str">
            <v>19_Female Racing</v>
          </cell>
          <cell r="AE3410" t="str">
            <v>S122</v>
          </cell>
          <cell r="AF3410" t="str">
            <v>Core</v>
          </cell>
          <cell r="AG3410">
            <v>1</v>
          </cell>
          <cell r="AH3410" t="str">
            <v>At Once</v>
          </cell>
          <cell r="AI3410" t="str">
            <v>Racing</v>
          </cell>
          <cell r="AJ3410" t="str">
            <v>Summer Team Print</v>
          </cell>
          <cell r="AK3410">
            <v>0</v>
          </cell>
          <cell r="AL3410" t="str">
            <v/>
          </cell>
          <cell r="AM3410">
            <v>38.41599999999999</v>
          </cell>
          <cell r="AN3410">
            <v>49</v>
          </cell>
          <cell r="AO3410">
            <v>0.78399999999999981</v>
          </cell>
        </row>
        <row r="3411">
          <cell r="A3411">
            <v>87719039431</v>
          </cell>
          <cell r="B3411" t="str">
            <v>3+ Seasons Old</v>
          </cell>
          <cell r="C3411" t="str">
            <v>W060</v>
          </cell>
          <cell r="D3411" t="str">
            <v>Speedo USA Maersk</v>
          </cell>
          <cell r="E3411" t="str">
            <v>8-7719039431</v>
          </cell>
          <cell r="F3411" t="str">
            <v>LANE GAME SUPER PRO 431</v>
          </cell>
          <cell r="G3411" t="str">
            <v>P1122</v>
          </cell>
          <cell r="H3411" t="str">
            <v>One-Piece</v>
          </cell>
          <cell r="I3411" t="str">
            <v>812</v>
          </cell>
          <cell r="J3411" t="str">
            <v>Apparel</v>
          </cell>
          <cell r="K3411" t="str">
            <v>MNL</v>
          </cell>
          <cell r="L3411" t="str">
            <v>SS22</v>
          </cell>
          <cell r="M3411">
            <v>47.04</v>
          </cell>
          <cell r="N3411">
            <v>6</v>
          </cell>
          <cell r="O3411">
            <v>42.335999999999999</v>
          </cell>
          <cell r="P3411">
            <v>0</v>
          </cell>
          <cell r="Q3411">
            <v>0</v>
          </cell>
          <cell r="R3411">
            <v>0</v>
          </cell>
          <cell r="S3411">
            <v>-4.8400000000000007</v>
          </cell>
          <cell r="T3411">
            <v>6</v>
          </cell>
          <cell r="U3411">
            <v>-29.040000000000006</v>
          </cell>
          <cell r="V3411">
            <v>0</v>
          </cell>
          <cell r="W3411">
            <v>7.056</v>
          </cell>
          <cell r="X3411">
            <v>7.84</v>
          </cell>
          <cell r="Y3411">
            <v>-0.78399999999999981</v>
          </cell>
          <cell r="Z3411">
            <v>7.056</v>
          </cell>
          <cell r="AA3411">
            <v>0.78399999999999981</v>
          </cell>
          <cell r="AB3411">
            <v>0</v>
          </cell>
          <cell r="AC3411" t="str">
            <v>Mainline</v>
          </cell>
          <cell r="AD3411" t="str">
            <v>19_Female Racing</v>
          </cell>
          <cell r="AE3411" t="str">
            <v>S122</v>
          </cell>
          <cell r="AF3411" t="str">
            <v>Core</v>
          </cell>
          <cell r="AG3411">
            <v>1</v>
          </cell>
          <cell r="AH3411" t="str">
            <v>At Once</v>
          </cell>
          <cell r="AI3411" t="str">
            <v>Racing</v>
          </cell>
          <cell r="AJ3411" t="str">
            <v>Summer Team Print</v>
          </cell>
          <cell r="AK3411">
            <v>0</v>
          </cell>
          <cell r="AL3411" t="str">
            <v/>
          </cell>
          <cell r="AM3411">
            <v>4.7039999999999988</v>
          </cell>
          <cell r="AN3411">
            <v>6</v>
          </cell>
          <cell r="AO3411">
            <v>0.78399999999999981</v>
          </cell>
        </row>
        <row r="3412">
          <cell r="A3412">
            <v>87719039502</v>
          </cell>
          <cell r="B3412" t="str">
            <v>3+ Seasons Old</v>
          </cell>
          <cell r="C3412" t="str">
            <v>W060</v>
          </cell>
          <cell r="D3412" t="str">
            <v>Speedo USA Maersk</v>
          </cell>
          <cell r="E3412" t="str">
            <v>8-7719039502</v>
          </cell>
          <cell r="F3412" t="str">
            <v>LANE GAME SUPER PRO 502</v>
          </cell>
          <cell r="G3412" t="str">
            <v>P1122</v>
          </cell>
          <cell r="H3412" t="str">
            <v>One-Piece</v>
          </cell>
          <cell r="I3412" t="str">
            <v>812</v>
          </cell>
          <cell r="J3412" t="str">
            <v>Apparel</v>
          </cell>
          <cell r="K3412" t="str">
            <v>MNL</v>
          </cell>
          <cell r="L3412" t="str">
            <v>SS22</v>
          </cell>
          <cell r="M3412">
            <v>172.48</v>
          </cell>
          <cell r="N3412">
            <v>22</v>
          </cell>
          <cell r="O3412">
            <v>155.232</v>
          </cell>
          <cell r="P3412">
            <v>0</v>
          </cell>
          <cell r="Q3412">
            <v>0</v>
          </cell>
          <cell r="R3412">
            <v>0</v>
          </cell>
          <cell r="S3412">
            <v>-4.84</v>
          </cell>
          <cell r="T3412">
            <v>22</v>
          </cell>
          <cell r="U3412">
            <v>-106.47999999999999</v>
          </cell>
          <cell r="V3412">
            <v>0</v>
          </cell>
          <cell r="W3412">
            <v>7.056</v>
          </cell>
          <cell r="X3412">
            <v>7.84</v>
          </cell>
          <cell r="Y3412">
            <v>-0.78399999999999981</v>
          </cell>
          <cell r="Z3412">
            <v>7.056</v>
          </cell>
          <cell r="AA3412">
            <v>0.78399999999999981</v>
          </cell>
          <cell r="AB3412">
            <v>0</v>
          </cell>
          <cell r="AC3412" t="str">
            <v>Mainline</v>
          </cell>
          <cell r="AD3412" t="str">
            <v>19_Female Racing</v>
          </cell>
          <cell r="AE3412" t="str">
            <v>S122</v>
          </cell>
          <cell r="AF3412" t="str">
            <v>Core</v>
          </cell>
          <cell r="AG3412">
            <v>1</v>
          </cell>
          <cell r="AH3412" t="str">
            <v>At Once</v>
          </cell>
          <cell r="AI3412" t="str">
            <v>Racing</v>
          </cell>
          <cell r="AJ3412" t="str">
            <v>Summer Team Print</v>
          </cell>
          <cell r="AK3412">
            <v>0</v>
          </cell>
          <cell r="AL3412" t="str">
            <v/>
          </cell>
          <cell r="AM3412">
            <v>17.247999999999998</v>
          </cell>
          <cell r="AN3412">
            <v>22</v>
          </cell>
          <cell r="AO3412">
            <v>0.78399999999999981</v>
          </cell>
        </row>
        <row r="3413">
          <cell r="A3413">
            <v>87719039985</v>
          </cell>
          <cell r="B3413" t="str">
            <v>3+ Seasons Old</v>
          </cell>
          <cell r="C3413" t="str">
            <v>W060</v>
          </cell>
          <cell r="D3413" t="str">
            <v>Speedo USA Maersk</v>
          </cell>
          <cell r="E3413" t="str">
            <v>8-7719039985</v>
          </cell>
          <cell r="F3413" t="str">
            <v>LANE GAME SUPER PRO 985</v>
          </cell>
          <cell r="G3413" t="str">
            <v>P1122</v>
          </cell>
          <cell r="H3413" t="str">
            <v>One-Piece</v>
          </cell>
          <cell r="I3413" t="str">
            <v>812</v>
          </cell>
          <cell r="J3413" t="str">
            <v>Apparel</v>
          </cell>
          <cell r="K3413" t="str">
            <v>MNL</v>
          </cell>
          <cell r="L3413" t="str">
            <v>SS22</v>
          </cell>
          <cell r="M3413">
            <v>540.96</v>
          </cell>
          <cell r="N3413">
            <v>69</v>
          </cell>
          <cell r="O3413">
            <v>486.86400000000003</v>
          </cell>
          <cell r="P3413">
            <v>0</v>
          </cell>
          <cell r="Q3413">
            <v>0</v>
          </cell>
          <cell r="R3413">
            <v>0</v>
          </cell>
          <cell r="S3413">
            <v>-4.8400000000000007</v>
          </cell>
          <cell r="T3413">
            <v>69</v>
          </cell>
          <cell r="U3413">
            <v>-333.96000000000004</v>
          </cell>
          <cell r="V3413">
            <v>0</v>
          </cell>
          <cell r="W3413">
            <v>7.056</v>
          </cell>
          <cell r="X3413">
            <v>7.8400000000000007</v>
          </cell>
          <cell r="Y3413">
            <v>-0.7840000000000007</v>
          </cell>
          <cell r="Z3413">
            <v>7.056</v>
          </cell>
          <cell r="AA3413">
            <v>0.7840000000000007</v>
          </cell>
          <cell r="AB3413">
            <v>0</v>
          </cell>
          <cell r="AC3413" t="str">
            <v>Mainline</v>
          </cell>
          <cell r="AD3413" t="str">
            <v>19_Female Racing</v>
          </cell>
          <cell r="AE3413" t="str">
            <v>S122</v>
          </cell>
          <cell r="AF3413" t="str">
            <v>Core</v>
          </cell>
          <cell r="AG3413">
            <v>1</v>
          </cell>
          <cell r="AH3413" t="str">
            <v>At Once</v>
          </cell>
          <cell r="AI3413" t="str">
            <v>Racing</v>
          </cell>
          <cell r="AJ3413" t="str">
            <v>Summer Team Print</v>
          </cell>
          <cell r="AK3413">
            <v>0</v>
          </cell>
          <cell r="AL3413" t="str">
            <v/>
          </cell>
          <cell r="AM3413">
            <v>54.096000000000046</v>
          </cell>
          <cell r="AN3413">
            <v>69</v>
          </cell>
          <cell r="AO3413">
            <v>0.7840000000000007</v>
          </cell>
        </row>
        <row r="3414">
          <cell r="A3414" t="str">
            <v>8771903C601</v>
          </cell>
          <cell r="B3414" t="str">
            <v>3+ Seasons Old</v>
          </cell>
          <cell r="C3414" t="str">
            <v>W060</v>
          </cell>
          <cell r="D3414" t="str">
            <v>Speedo USA Maersk</v>
          </cell>
          <cell r="E3414" t="str">
            <v>8-771903C601</v>
          </cell>
          <cell r="F3414" t="str">
            <v>CAELEB CLASSIC BOTTO 601</v>
          </cell>
          <cell r="G3414" t="str">
            <v>P1132</v>
          </cell>
          <cell r="H3414" t="str">
            <v>Swim Bottoms</v>
          </cell>
          <cell r="I3414" t="str">
            <v>812</v>
          </cell>
          <cell r="J3414" t="str">
            <v>Apparel</v>
          </cell>
          <cell r="K3414" t="str">
            <v>MNL</v>
          </cell>
          <cell r="L3414" t="str">
            <v>AW20</v>
          </cell>
          <cell r="M3414">
            <v>154.88</v>
          </cell>
          <cell r="N3414">
            <v>22</v>
          </cell>
          <cell r="O3414">
            <v>139.392</v>
          </cell>
          <cell r="P3414">
            <v>0</v>
          </cell>
          <cell r="Q3414">
            <v>0</v>
          </cell>
          <cell r="R3414">
            <v>0</v>
          </cell>
          <cell r="S3414">
            <v>-6.0400000000000009</v>
          </cell>
          <cell r="T3414">
            <v>22</v>
          </cell>
          <cell r="U3414">
            <v>-132.88000000000002</v>
          </cell>
          <cell r="V3414">
            <v>0</v>
          </cell>
          <cell r="W3414">
            <v>6.3359999999999994</v>
          </cell>
          <cell r="X3414">
            <v>7.04</v>
          </cell>
          <cell r="Y3414">
            <v>-0.70400000000000063</v>
          </cell>
          <cell r="Z3414">
            <v>6.3359999999999994</v>
          </cell>
          <cell r="AA3414">
            <v>0.70400000000000063</v>
          </cell>
          <cell r="AB3414">
            <v>0</v>
          </cell>
          <cell r="AC3414" t="str">
            <v>Mainline</v>
          </cell>
          <cell r="AD3414" t="str">
            <v>19_Female Racing</v>
          </cell>
          <cell r="AE3414" t="str">
            <v>S220</v>
          </cell>
          <cell r="AF3414" t="str">
            <v>Seasonal</v>
          </cell>
          <cell r="AG3414">
            <v>1</v>
          </cell>
          <cell r="AH3414" t="str">
            <v>At Once</v>
          </cell>
          <cell r="AI3414" t="str">
            <v>Racing</v>
          </cell>
          <cell r="AJ3414" t="str">
            <v/>
          </cell>
          <cell r="AK3414">
            <v>0</v>
          </cell>
          <cell r="AL3414" t="str">
            <v/>
          </cell>
          <cell r="AM3414">
            <v>15.488000000000014</v>
          </cell>
          <cell r="AN3414">
            <v>22</v>
          </cell>
          <cell r="AO3414">
            <v>0.70400000000000063</v>
          </cell>
        </row>
        <row r="3415">
          <cell r="A3415" t="str">
            <v>8771904C601</v>
          </cell>
          <cell r="B3415" t="str">
            <v>3+ Seasons Old</v>
          </cell>
          <cell r="C3415" t="str">
            <v>W060</v>
          </cell>
          <cell r="D3415" t="str">
            <v>Speedo USA Maersk</v>
          </cell>
          <cell r="E3415" t="str">
            <v>8-771904C601</v>
          </cell>
          <cell r="F3415" t="str">
            <v>CAELEB GRAPHIC ONE B 601</v>
          </cell>
          <cell r="G3415" t="str">
            <v>P1122</v>
          </cell>
          <cell r="H3415" t="str">
            <v>One-Piece</v>
          </cell>
          <cell r="I3415" t="str">
            <v>812</v>
          </cell>
          <cell r="J3415" t="str">
            <v>Apparel</v>
          </cell>
          <cell r="K3415" t="str">
            <v>MNL</v>
          </cell>
          <cell r="L3415" t="str">
            <v>AW20</v>
          </cell>
          <cell r="M3415">
            <v>502.74</v>
          </cell>
          <cell r="N3415">
            <v>54</v>
          </cell>
          <cell r="O3415">
            <v>452.46600000000001</v>
          </cell>
          <cell r="P3415">
            <v>0</v>
          </cell>
          <cell r="Q3415">
            <v>0</v>
          </cell>
          <cell r="R3415">
            <v>0</v>
          </cell>
          <cell r="S3415">
            <v>-6.3099999999999987</v>
          </cell>
          <cell r="T3415">
            <v>54</v>
          </cell>
          <cell r="U3415">
            <v>-340.73999999999995</v>
          </cell>
          <cell r="V3415">
            <v>0</v>
          </cell>
          <cell r="W3415">
            <v>8.3789999999999996</v>
          </cell>
          <cell r="X3415">
            <v>9.31</v>
          </cell>
          <cell r="Y3415">
            <v>-0.93100000000000094</v>
          </cell>
          <cell r="Z3415">
            <v>8.3789999999999996</v>
          </cell>
          <cell r="AA3415">
            <v>0.93100000000000094</v>
          </cell>
          <cell r="AB3415">
            <v>0</v>
          </cell>
          <cell r="AC3415" t="str">
            <v>Mainline</v>
          </cell>
          <cell r="AD3415" t="str">
            <v>19_Female Racing</v>
          </cell>
          <cell r="AE3415" t="str">
            <v>S220</v>
          </cell>
          <cell r="AF3415" t="str">
            <v>Seasonal</v>
          </cell>
          <cell r="AG3415">
            <v>1</v>
          </cell>
          <cell r="AH3415" t="str">
            <v>At Once</v>
          </cell>
          <cell r="AI3415" t="str">
            <v>Racing</v>
          </cell>
          <cell r="AJ3415" t="str">
            <v/>
          </cell>
          <cell r="AK3415">
            <v>0</v>
          </cell>
          <cell r="AL3415" t="str">
            <v/>
          </cell>
          <cell r="AM3415">
            <v>50.274000000000051</v>
          </cell>
          <cell r="AN3415">
            <v>54</v>
          </cell>
          <cell r="AO3415">
            <v>0.93100000000000094</v>
          </cell>
        </row>
        <row r="3416">
          <cell r="A3416">
            <v>87719050001</v>
          </cell>
          <cell r="B3416" t="str">
            <v>Current</v>
          </cell>
          <cell r="C3416" t="str">
            <v>W060</v>
          </cell>
          <cell r="D3416" t="str">
            <v>Speedo USA Maersk</v>
          </cell>
          <cell r="E3416" t="str">
            <v>8-7719050001</v>
          </cell>
          <cell r="F3416" t="str">
            <v>THE ONE 001</v>
          </cell>
          <cell r="G3416" t="str">
            <v>P1122</v>
          </cell>
          <cell r="H3416" t="str">
            <v>One-Piece</v>
          </cell>
          <cell r="I3416" t="str">
            <v>812</v>
          </cell>
          <cell r="J3416" t="str">
            <v>Apparel</v>
          </cell>
          <cell r="K3416" t="str">
            <v>MNL</v>
          </cell>
          <cell r="L3416" t="str">
            <v>SS25</v>
          </cell>
          <cell r="M3416">
            <v>3498.66</v>
          </cell>
          <cell r="N3416">
            <v>418</v>
          </cell>
          <cell r="O3416">
            <v>0</v>
          </cell>
          <cell r="P3416">
            <v>0</v>
          </cell>
          <cell r="Q3416">
            <v>0</v>
          </cell>
          <cell r="R3416">
            <v>0</v>
          </cell>
          <cell r="S3416">
            <v>0</v>
          </cell>
          <cell r="T3416">
            <v>0</v>
          </cell>
          <cell r="U3416">
            <v>0</v>
          </cell>
          <cell r="V3416">
            <v>0</v>
          </cell>
          <cell r="W3416">
            <v>0</v>
          </cell>
          <cell r="X3416">
            <v>8.3699999999999992</v>
          </cell>
          <cell r="Y3416">
            <v>-8.3699999999999992</v>
          </cell>
          <cell r="Z3416">
            <v>0</v>
          </cell>
          <cell r="AA3416">
            <v>8.3699999999999992</v>
          </cell>
          <cell r="AB3416">
            <v>0</v>
          </cell>
          <cell r="AC3416" t="str">
            <v>Mainline</v>
          </cell>
          <cell r="AD3416" t="str">
            <v>19_Female Racing</v>
          </cell>
          <cell r="AE3416" t="str">
            <v>S124</v>
          </cell>
          <cell r="AF3416" t="str">
            <v>Seasonal</v>
          </cell>
          <cell r="AG3416">
            <v>1</v>
          </cell>
          <cell r="AH3416" t="str">
            <v>&lt;N/A&gt;</v>
          </cell>
          <cell r="AI3416" t="str">
            <v>Racing</v>
          </cell>
          <cell r="AJ3416">
            <v>0</v>
          </cell>
          <cell r="AK3416">
            <v>0</v>
          </cell>
          <cell r="AL3416">
            <v>45323</v>
          </cell>
          <cell r="AM3416">
            <v>3498.66</v>
          </cell>
          <cell r="AN3416">
            <v>418</v>
          </cell>
          <cell r="AO3416">
            <v>8.3699999999999992</v>
          </cell>
        </row>
        <row r="3417">
          <cell r="A3417">
            <v>87719050431</v>
          </cell>
          <cell r="B3417" t="str">
            <v>3 Seasons Old</v>
          </cell>
          <cell r="C3417" t="str">
            <v>W060</v>
          </cell>
          <cell r="D3417" t="str">
            <v>Speedo USA Maersk</v>
          </cell>
          <cell r="E3417" t="str">
            <v>8-7719050431</v>
          </cell>
          <cell r="F3417" t="str">
            <v>THE ONE 431</v>
          </cell>
          <cell r="G3417" t="str">
            <v>P1122</v>
          </cell>
          <cell r="H3417" t="str">
            <v>One-Piece</v>
          </cell>
          <cell r="I3417" t="str">
            <v>812</v>
          </cell>
          <cell r="J3417" t="str">
            <v>Apparel</v>
          </cell>
          <cell r="K3417" t="str">
            <v>MNL</v>
          </cell>
          <cell r="L3417" t="str">
            <v>SS23</v>
          </cell>
          <cell r="M3417">
            <v>1307.9000000000001</v>
          </cell>
          <cell r="N3417">
            <v>145</v>
          </cell>
          <cell r="O3417">
            <v>1177.1100000000001</v>
          </cell>
          <cell r="P3417">
            <v>0</v>
          </cell>
          <cell r="Q3417">
            <v>0</v>
          </cell>
          <cell r="R3417">
            <v>0</v>
          </cell>
          <cell r="S3417">
            <v>-6.02</v>
          </cell>
          <cell r="T3417">
            <v>145</v>
          </cell>
          <cell r="U3417">
            <v>-872.9</v>
          </cell>
          <cell r="V3417">
            <v>0</v>
          </cell>
          <cell r="W3417">
            <v>6.02</v>
          </cell>
          <cell r="X3417">
            <v>9.0200000000000014</v>
          </cell>
          <cell r="Y3417">
            <v>-3.0000000000000018</v>
          </cell>
          <cell r="Z3417">
            <v>8.1180000000000003</v>
          </cell>
          <cell r="AA3417">
            <v>0.90200000000000102</v>
          </cell>
          <cell r="AB3417">
            <v>2.0980000000000008</v>
          </cell>
          <cell r="AC3417" t="str">
            <v>Mainline</v>
          </cell>
          <cell r="AD3417" t="str">
            <v>19_Female Racing</v>
          </cell>
          <cell r="AE3417" t="str">
            <v>S123</v>
          </cell>
          <cell r="AF3417" t="str">
            <v>Seasonal</v>
          </cell>
          <cell r="AG3417">
            <v>1</v>
          </cell>
          <cell r="AH3417" t="str">
            <v>Release 10-19-23</v>
          </cell>
          <cell r="AI3417" t="str">
            <v>Racing</v>
          </cell>
          <cell r="AJ3417">
            <v>0</v>
          </cell>
          <cell r="AK3417">
            <v>0</v>
          </cell>
          <cell r="AL3417">
            <v>44392</v>
          </cell>
          <cell r="AM3417">
            <v>130.79000000000013</v>
          </cell>
          <cell r="AN3417">
            <v>145</v>
          </cell>
          <cell r="AO3417">
            <v>0.90200000000000102</v>
          </cell>
        </row>
        <row r="3418">
          <cell r="A3418">
            <v>87719050434</v>
          </cell>
          <cell r="B3418" t="str">
            <v>Current</v>
          </cell>
          <cell r="C3418" t="str">
            <v>W060</v>
          </cell>
          <cell r="D3418" t="str">
            <v>Speedo USA Maersk</v>
          </cell>
          <cell r="E3418" t="str">
            <v>8-7719050434</v>
          </cell>
          <cell r="F3418" t="str">
            <v>THE ONE 434</v>
          </cell>
          <cell r="G3418" t="str">
            <v>P1122</v>
          </cell>
          <cell r="H3418" t="str">
            <v>One-Piece</v>
          </cell>
          <cell r="I3418" t="str">
            <v>812</v>
          </cell>
          <cell r="J3418" t="str">
            <v>Apparel</v>
          </cell>
          <cell r="K3418" t="str">
            <v>MNL</v>
          </cell>
          <cell r="L3418" t="str">
            <v>SS25</v>
          </cell>
          <cell r="M3418">
            <v>1665.63</v>
          </cell>
          <cell r="N3418">
            <v>199</v>
          </cell>
          <cell r="O3418">
            <v>0</v>
          </cell>
          <cell r="P3418">
            <v>0</v>
          </cell>
          <cell r="Q3418">
            <v>0</v>
          </cell>
          <cell r="R3418">
            <v>0</v>
          </cell>
          <cell r="S3418">
            <v>0</v>
          </cell>
          <cell r="T3418">
            <v>0</v>
          </cell>
          <cell r="U3418">
            <v>0</v>
          </cell>
          <cell r="V3418">
            <v>0</v>
          </cell>
          <cell r="W3418">
            <v>0</v>
          </cell>
          <cell r="X3418">
            <v>8.370000000000001</v>
          </cell>
          <cell r="Y3418">
            <v>-8.370000000000001</v>
          </cell>
          <cell r="Z3418">
            <v>0</v>
          </cell>
          <cell r="AA3418">
            <v>8.370000000000001</v>
          </cell>
          <cell r="AB3418">
            <v>0</v>
          </cell>
          <cell r="AC3418" t="str">
            <v>Mainline</v>
          </cell>
          <cell r="AD3418" t="str">
            <v>19_Female Racing</v>
          </cell>
          <cell r="AE3418" t="str">
            <v>S124</v>
          </cell>
          <cell r="AF3418" t="str">
            <v>Seasonal</v>
          </cell>
          <cell r="AG3418">
            <v>1</v>
          </cell>
          <cell r="AH3418" t="str">
            <v>&lt;N/A&gt;</v>
          </cell>
          <cell r="AI3418" t="str">
            <v>Racing</v>
          </cell>
          <cell r="AJ3418">
            <v>0</v>
          </cell>
          <cell r="AK3418">
            <v>0</v>
          </cell>
          <cell r="AL3418">
            <v>45627</v>
          </cell>
          <cell r="AM3418">
            <v>1665.63</v>
          </cell>
          <cell r="AN3418">
            <v>199</v>
          </cell>
          <cell r="AO3418">
            <v>8.370000000000001</v>
          </cell>
        </row>
        <row r="3419">
          <cell r="A3419">
            <v>87719050436</v>
          </cell>
          <cell r="B3419" t="str">
            <v>3+ Seasons Old</v>
          </cell>
          <cell r="C3419" t="str">
            <v>W060</v>
          </cell>
          <cell r="D3419" t="str">
            <v>Speedo USA Maersk</v>
          </cell>
          <cell r="E3419" t="str">
            <v>8-7719050436</v>
          </cell>
          <cell r="F3419" t="str">
            <v>THE ONE 436</v>
          </cell>
          <cell r="G3419" t="str">
            <v>P1122</v>
          </cell>
          <cell r="H3419" t="str">
            <v>One-Piece</v>
          </cell>
          <cell r="I3419" t="str">
            <v>812</v>
          </cell>
          <cell r="J3419" t="str">
            <v>Apparel</v>
          </cell>
          <cell r="K3419" t="str">
            <v>MNL</v>
          </cell>
          <cell r="L3419" t="str">
            <v>SS20</v>
          </cell>
          <cell r="M3419">
            <v>7.54</v>
          </cell>
          <cell r="N3419">
            <v>1</v>
          </cell>
          <cell r="O3419">
            <v>6.7860000000000005</v>
          </cell>
          <cell r="P3419">
            <v>0</v>
          </cell>
          <cell r="Q3419">
            <v>0</v>
          </cell>
          <cell r="R3419">
            <v>0</v>
          </cell>
          <cell r="S3419">
            <v>0</v>
          </cell>
          <cell r="T3419">
            <v>0</v>
          </cell>
          <cell r="U3419">
            <v>0</v>
          </cell>
          <cell r="V3419">
            <v>0</v>
          </cell>
          <cell r="W3419">
            <v>6.7860000000000005</v>
          </cell>
          <cell r="X3419">
            <v>7.54</v>
          </cell>
          <cell r="Y3419">
            <v>-0.75399999999999956</v>
          </cell>
          <cell r="Z3419">
            <v>6.7860000000000005</v>
          </cell>
          <cell r="AA3419">
            <v>0.75399999999999956</v>
          </cell>
          <cell r="AB3419">
            <v>0</v>
          </cell>
          <cell r="AC3419" t="str">
            <v>Mainline</v>
          </cell>
          <cell r="AD3419" t="str">
            <v>19_Female Racing</v>
          </cell>
          <cell r="AE3419" t="str">
            <v>S120</v>
          </cell>
          <cell r="AF3419" t="str">
            <v>Seasonal</v>
          </cell>
          <cell r="AG3419">
            <v>1</v>
          </cell>
          <cell r="AH3419" t="str">
            <v>&lt;N/A&gt;</v>
          </cell>
          <cell r="AI3419" t="str">
            <v>Racing</v>
          </cell>
          <cell r="AJ3419">
            <v>0</v>
          </cell>
          <cell r="AK3419">
            <v>0</v>
          </cell>
          <cell r="AL3419" t="str">
            <v/>
          </cell>
          <cell r="AM3419">
            <v>0.75399999999999956</v>
          </cell>
          <cell r="AN3419">
            <v>1</v>
          </cell>
          <cell r="AO3419">
            <v>0.75399999999999956</v>
          </cell>
        </row>
        <row r="3420">
          <cell r="A3420">
            <v>87719050601</v>
          </cell>
          <cell r="B3420" t="str">
            <v>Current</v>
          </cell>
          <cell r="C3420" t="str">
            <v>W060</v>
          </cell>
          <cell r="D3420" t="str">
            <v>Speedo USA Maersk</v>
          </cell>
          <cell r="E3420" t="str">
            <v>8-7719050601</v>
          </cell>
          <cell r="F3420" t="str">
            <v>THE ONE 601</v>
          </cell>
          <cell r="G3420" t="str">
            <v>P1122</v>
          </cell>
          <cell r="H3420" t="str">
            <v>One-Piece</v>
          </cell>
          <cell r="I3420" t="str">
            <v>812</v>
          </cell>
          <cell r="J3420" t="str">
            <v>Apparel</v>
          </cell>
          <cell r="K3420" t="str">
            <v>MNL</v>
          </cell>
          <cell r="L3420" t="str">
            <v>SS25</v>
          </cell>
          <cell r="M3420">
            <v>3347.55</v>
          </cell>
          <cell r="N3420">
            <v>519</v>
          </cell>
          <cell r="O3420">
            <v>0</v>
          </cell>
          <cell r="P3420">
            <v>0</v>
          </cell>
          <cell r="Q3420">
            <v>0</v>
          </cell>
          <cell r="R3420">
            <v>0</v>
          </cell>
          <cell r="S3420">
            <v>0</v>
          </cell>
          <cell r="T3420">
            <v>0</v>
          </cell>
          <cell r="U3420">
            <v>0</v>
          </cell>
          <cell r="V3420">
            <v>0</v>
          </cell>
          <cell r="W3420">
            <v>0</v>
          </cell>
          <cell r="X3420">
            <v>6.45</v>
          </cell>
          <cell r="Y3420">
            <v>-6.45</v>
          </cell>
          <cell r="Z3420">
            <v>0</v>
          </cell>
          <cell r="AA3420">
            <v>6.45</v>
          </cell>
          <cell r="AB3420">
            <v>0</v>
          </cell>
          <cell r="AC3420" t="str">
            <v>Mainline</v>
          </cell>
          <cell r="AD3420" t="str">
            <v>19_Female Racing</v>
          </cell>
          <cell r="AE3420" t="str">
            <v>S124</v>
          </cell>
          <cell r="AF3420" t="str">
            <v>Seasonal</v>
          </cell>
          <cell r="AG3420">
            <v>1</v>
          </cell>
          <cell r="AH3420" t="str">
            <v>&lt;N/A&gt;</v>
          </cell>
          <cell r="AI3420" t="str">
            <v>Racing</v>
          </cell>
          <cell r="AJ3420">
            <v>0</v>
          </cell>
          <cell r="AK3420">
            <v>0</v>
          </cell>
          <cell r="AL3420">
            <v>45323</v>
          </cell>
          <cell r="AM3420">
            <v>3347.55</v>
          </cell>
          <cell r="AN3420">
            <v>519</v>
          </cell>
          <cell r="AO3420">
            <v>6.45</v>
          </cell>
        </row>
        <row r="3421">
          <cell r="A3421">
            <v>87719050656</v>
          </cell>
          <cell r="B3421" t="str">
            <v>3+ Seasons Old</v>
          </cell>
          <cell r="C3421" t="str">
            <v>W060</v>
          </cell>
          <cell r="D3421" t="str">
            <v>Speedo USA Maersk</v>
          </cell>
          <cell r="E3421" t="str">
            <v>8-7719050656</v>
          </cell>
          <cell r="F3421" t="str">
            <v>THE ONE 656</v>
          </cell>
          <cell r="G3421" t="str">
            <v>P1122</v>
          </cell>
          <cell r="H3421" t="str">
            <v>One-Piece</v>
          </cell>
          <cell r="I3421" t="str">
            <v>812</v>
          </cell>
          <cell r="J3421" t="str">
            <v>Apparel</v>
          </cell>
          <cell r="K3421" t="str">
            <v>MNL</v>
          </cell>
          <cell r="L3421" t="str">
            <v>SS20</v>
          </cell>
          <cell r="M3421">
            <v>45.24</v>
          </cell>
          <cell r="N3421">
            <v>6</v>
          </cell>
          <cell r="O3421">
            <v>40.716000000000001</v>
          </cell>
          <cell r="P3421">
            <v>0</v>
          </cell>
          <cell r="Q3421">
            <v>0</v>
          </cell>
          <cell r="R3421">
            <v>0</v>
          </cell>
          <cell r="S3421">
            <v>0</v>
          </cell>
          <cell r="T3421">
            <v>0</v>
          </cell>
          <cell r="U3421">
            <v>0</v>
          </cell>
          <cell r="V3421">
            <v>0</v>
          </cell>
          <cell r="W3421">
            <v>6.7860000000000005</v>
          </cell>
          <cell r="X3421">
            <v>7.54</v>
          </cell>
          <cell r="Y3421">
            <v>-0.75399999999999956</v>
          </cell>
          <cell r="Z3421">
            <v>6.7860000000000005</v>
          </cell>
          <cell r="AA3421">
            <v>0.75399999999999956</v>
          </cell>
          <cell r="AB3421">
            <v>0</v>
          </cell>
          <cell r="AC3421" t="str">
            <v>Mainline</v>
          </cell>
          <cell r="AD3421" t="str">
            <v>19_Female Racing</v>
          </cell>
          <cell r="AE3421" t="str">
            <v>S120</v>
          </cell>
          <cell r="AF3421" t="str">
            <v>Seasonal</v>
          </cell>
          <cell r="AG3421">
            <v>1</v>
          </cell>
          <cell r="AH3421" t="str">
            <v>&lt;N/A&gt;</v>
          </cell>
          <cell r="AI3421" t="str">
            <v>Racing</v>
          </cell>
          <cell r="AJ3421">
            <v>0</v>
          </cell>
          <cell r="AK3421">
            <v>0</v>
          </cell>
          <cell r="AL3421" t="str">
            <v/>
          </cell>
          <cell r="AM3421">
            <v>4.5239999999999974</v>
          </cell>
          <cell r="AN3421">
            <v>6</v>
          </cell>
          <cell r="AO3421">
            <v>0.75399999999999956</v>
          </cell>
        </row>
        <row r="3422">
          <cell r="A3422">
            <v>87719050691</v>
          </cell>
          <cell r="B3422" t="str">
            <v>3+ Seasons Old</v>
          </cell>
          <cell r="C3422" t="str">
            <v>W060</v>
          </cell>
          <cell r="D3422" t="str">
            <v>Speedo USA Maersk</v>
          </cell>
          <cell r="E3422" t="str">
            <v>8-7719050691</v>
          </cell>
          <cell r="F3422" t="str">
            <v>THE ONE 691</v>
          </cell>
          <cell r="G3422" t="str">
            <v>P1122</v>
          </cell>
          <cell r="H3422" t="str">
            <v>One-Piece</v>
          </cell>
          <cell r="I3422" t="str">
            <v>812</v>
          </cell>
          <cell r="J3422" t="str">
            <v>Apparel</v>
          </cell>
          <cell r="K3422" t="str">
            <v>MNL</v>
          </cell>
          <cell r="L3422" t="str">
            <v>AW19</v>
          </cell>
          <cell r="M3422">
            <v>15.08</v>
          </cell>
          <cell r="N3422">
            <v>2</v>
          </cell>
          <cell r="O3422">
            <v>13.572000000000001</v>
          </cell>
          <cell r="P3422">
            <v>0</v>
          </cell>
          <cell r="Q3422">
            <v>0</v>
          </cell>
          <cell r="R3422">
            <v>0</v>
          </cell>
          <cell r="S3422">
            <v>0</v>
          </cell>
          <cell r="T3422">
            <v>0</v>
          </cell>
          <cell r="U3422">
            <v>0</v>
          </cell>
          <cell r="V3422">
            <v>0</v>
          </cell>
          <cell r="W3422">
            <v>6.7860000000000005</v>
          </cell>
          <cell r="X3422">
            <v>7.54</v>
          </cell>
          <cell r="Y3422">
            <v>-0.75399999999999956</v>
          </cell>
          <cell r="Z3422">
            <v>6.7860000000000005</v>
          </cell>
          <cell r="AA3422">
            <v>0.75399999999999956</v>
          </cell>
          <cell r="AB3422">
            <v>0</v>
          </cell>
          <cell r="AC3422" t="str">
            <v>Mainline</v>
          </cell>
          <cell r="AD3422" t="str">
            <v>19_Female Racing</v>
          </cell>
          <cell r="AE3422" t="str">
            <v>S219</v>
          </cell>
          <cell r="AF3422" t="str">
            <v>Seasonal</v>
          </cell>
          <cell r="AG3422">
            <v>1</v>
          </cell>
          <cell r="AH3422" t="str">
            <v>&lt;N/A&gt;</v>
          </cell>
          <cell r="AI3422" t="str">
            <v>Racing</v>
          </cell>
          <cell r="AJ3422">
            <v>0</v>
          </cell>
          <cell r="AK3422">
            <v>0</v>
          </cell>
          <cell r="AL3422" t="str">
            <v/>
          </cell>
          <cell r="AM3422">
            <v>1.5079999999999991</v>
          </cell>
          <cell r="AN3422">
            <v>2</v>
          </cell>
          <cell r="AO3422">
            <v>0.75399999999999956</v>
          </cell>
        </row>
        <row r="3423">
          <cell r="A3423">
            <v>87719200320</v>
          </cell>
          <cell r="B3423" t="str">
            <v>3+ Seasons Old</v>
          </cell>
          <cell r="C3423" t="str">
            <v>W060</v>
          </cell>
          <cell r="D3423" t="str">
            <v>Speedo USA Maersk</v>
          </cell>
          <cell r="E3423" t="str">
            <v>8-7719200320</v>
          </cell>
          <cell r="F3423" t="str">
            <v>EMERGING FORCE FLYBA 320</v>
          </cell>
          <cell r="G3423" t="str">
            <v>P1122</v>
          </cell>
          <cell r="H3423" t="str">
            <v>One-Piece</v>
          </cell>
          <cell r="I3423" t="str">
            <v>812</v>
          </cell>
          <cell r="J3423" t="str">
            <v>Apparel</v>
          </cell>
          <cell r="K3423" t="str">
            <v>MNL</v>
          </cell>
          <cell r="L3423" t="str">
            <v>SS22</v>
          </cell>
          <cell r="M3423">
            <v>28.38</v>
          </cell>
          <cell r="N3423">
            <v>3</v>
          </cell>
          <cell r="O3423">
            <v>25.541999999999998</v>
          </cell>
          <cell r="P3423">
            <v>0</v>
          </cell>
          <cell r="Q3423">
            <v>0</v>
          </cell>
          <cell r="R3423">
            <v>0</v>
          </cell>
          <cell r="S3423">
            <v>-6.46</v>
          </cell>
          <cell r="T3423">
            <v>3</v>
          </cell>
          <cell r="U3423">
            <v>-19.38</v>
          </cell>
          <cell r="V3423">
            <v>0</v>
          </cell>
          <cell r="W3423">
            <v>8.5139999999999993</v>
          </cell>
          <cell r="X3423">
            <v>9.4599999999999991</v>
          </cell>
          <cell r="Y3423">
            <v>-0.94599999999999973</v>
          </cell>
          <cell r="Z3423">
            <v>8.5139999999999993</v>
          </cell>
          <cell r="AA3423">
            <v>0.94599999999999973</v>
          </cell>
          <cell r="AB3423">
            <v>0</v>
          </cell>
          <cell r="AC3423" t="str">
            <v>Mainline</v>
          </cell>
          <cell r="AD3423" t="str">
            <v>19_Female Racing</v>
          </cell>
          <cell r="AE3423" t="str">
            <v>S122</v>
          </cell>
          <cell r="AF3423" t="str">
            <v>Core</v>
          </cell>
          <cell r="AG3423">
            <v>1</v>
          </cell>
          <cell r="AH3423" t="str">
            <v>At Once</v>
          </cell>
          <cell r="AI3423" t="str">
            <v>Racing</v>
          </cell>
          <cell r="AJ3423" t="str">
            <v>Fall Team Print</v>
          </cell>
          <cell r="AK3423">
            <v>0</v>
          </cell>
          <cell r="AL3423" t="str">
            <v/>
          </cell>
          <cell r="AM3423">
            <v>2.8379999999999992</v>
          </cell>
          <cell r="AN3423">
            <v>3</v>
          </cell>
          <cell r="AO3423">
            <v>0.94599999999999973</v>
          </cell>
        </row>
        <row r="3424">
          <cell r="A3424">
            <v>87719200419</v>
          </cell>
          <cell r="B3424" t="str">
            <v>3+ Seasons Old</v>
          </cell>
          <cell r="C3424" t="str">
            <v>W060</v>
          </cell>
          <cell r="D3424" t="str">
            <v>Speedo USA Maersk</v>
          </cell>
          <cell r="E3424" t="str">
            <v>8-7719200419</v>
          </cell>
          <cell r="F3424" t="str">
            <v>EMERGING FORCE FLYBA 419</v>
          </cell>
          <cell r="G3424" t="str">
            <v>P1122</v>
          </cell>
          <cell r="H3424" t="str">
            <v>One-Piece</v>
          </cell>
          <cell r="I3424" t="str">
            <v>812</v>
          </cell>
          <cell r="J3424" t="str">
            <v>Apparel</v>
          </cell>
          <cell r="K3424" t="str">
            <v>MNL</v>
          </cell>
          <cell r="L3424" t="str">
            <v>SS22</v>
          </cell>
          <cell r="M3424">
            <v>113.64</v>
          </cell>
          <cell r="N3424">
            <v>12</v>
          </cell>
          <cell r="O3424">
            <v>102.276</v>
          </cell>
          <cell r="P3424">
            <v>0</v>
          </cell>
          <cell r="Q3424">
            <v>0</v>
          </cell>
          <cell r="R3424">
            <v>0</v>
          </cell>
          <cell r="S3424">
            <v>-6.4700000000000006</v>
          </cell>
          <cell r="T3424">
            <v>12</v>
          </cell>
          <cell r="U3424">
            <v>-77.640000000000015</v>
          </cell>
          <cell r="V3424">
            <v>0</v>
          </cell>
          <cell r="W3424">
            <v>8.5229999999999997</v>
          </cell>
          <cell r="X3424">
            <v>9.4700000000000006</v>
          </cell>
          <cell r="Y3424">
            <v>-0.94700000000000095</v>
          </cell>
          <cell r="Z3424">
            <v>8.5229999999999997</v>
          </cell>
          <cell r="AA3424">
            <v>0.94700000000000095</v>
          </cell>
          <cell r="AB3424">
            <v>0</v>
          </cell>
          <cell r="AC3424" t="str">
            <v>Mainline</v>
          </cell>
          <cell r="AD3424" t="str">
            <v>19_Female Racing</v>
          </cell>
          <cell r="AE3424" t="str">
            <v>S122</v>
          </cell>
          <cell r="AF3424" t="str">
            <v>Core</v>
          </cell>
          <cell r="AG3424">
            <v>1</v>
          </cell>
          <cell r="AH3424" t="str">
            <v>At Once</v>
          </cell>
          <cell r="AI3424" t="str">
            <v>Racing</v>
          </cell>
          <cell r="AJ3424" t="str">
            <v>Fall Team Print</v>
          </cell>
          <cell r="AK3424">
            <v>0</v>
          </cell>
          <cell r="AL3424" t="str">
            <v/>
          </cell>
          <cell r="AM3424">
            <v>11.364000000000011</v>
          </cell>
          <cell r="AN3424">
            <v>12</v>
          </cell>
          <cell r="AO3424">
            <v>0.94700000000000095</v>
          </cell>
        </row>
        <row r="3425">
          <cell r="A3425">
            <v>87719200421</v>
          </cell>
          <cell r="B3425" t="str">
            <v>3+ Seasons Old</v>
          </cell>
          <cell r="C3425" t="str">
            <v>W060</v>
          </cell>
          <cell r="D3425" t="str">
            <v>Speedo USA Maersk</v>
          </cell>
          <cell r="E3425" t="str">
            <v>8-7719200421</v>
          </cell>
          <cell r="F3425" t="str">
            <v>EMERGING FORCE FLYBA 421</v>
          </cell>
          <cell r="G3425" t="str">
            <v>P1122</v>
          </cell>
          <cell r="H3425" t="str">
            <v>One-Piece</v>
          </cell>
          <cell r="I3425" t="str">
            <v>812</v>
          </cell>
          <cell r="J3425" t="str">
            <v>Apparel</v>
          </cell>
          <cell r="K3425" t="str">
            <v>MNL</v>
          </cell>
          <cell r="L3425" t="str">
            <v>SS22</v>
          </cell>
          <cell r="M3425">
            <v>122.98</v>
          </cell>
          <cell r="N3425">
            <v>13</v>
          </cell>
          <cell r="O3425">
            <v>110.682</v>
          </cell>
          <cell r="P3425">
            <v>0</v>
          </cell>
          <cell r="Q3425">
            <v>0</v>
          </cell>
          <cell r="R3425">
            <v>0</v>
          </cell>
          <cell r="S3425">
            <v>-6.4600000000000035</v>
          </cell>
          <cell r="T3425">
            <v>13</v>
          </cell>
          <cell r="U3425">
            <v>-83.980000000000047</v>
          </cell>
          <cell r="V3425">
            <v>0</v>
          </cell>
          <cell r="W3425">
            <v>8.5139999999999993</v>
          </cell>
          <cell r="X3425">
            <v>9.4600000000000009</v>
          </cell>
          <cell r="Y3425">
            <v>-0.94600000000000151</v>
          </cell>
          <cell r="Z3425">
            <v>8.5139999999999993</v>
          </cell>
          <cell r="AA3425">
            <v>0.94600000000000151</v>
          </cell>
          <cell r="AB3425">
            <v>0</v>
          </cell>
          <cell r="AC3425" t="str">
            <v>Mainline</v>
          </cell>
          <cell r="AD3425" t="str">
            <v>19_Female Racing</v>
          </cell>
          <cell r="AE3425" t="str">
            <v>S122</v>
          </cell>
          <cell r="AF3425" t="str">
            <v>Core</v>
          </cell>
          <cell r="AG3425">
            <v>1</v>
          </cell>
          <cell r="AH3425" t="str">
            <v>At Once</v>
          </cell>
          <cell r="AI3425" t="str">
            <v>Racing</v>
          </cell>
          <cell r="AJ3425" t="str">
            <v>Fall Team Print</v>
          </cell>
          <cell r="AK3425">
            <v>0</v>
          </cell>
          <cell r="AL3425" t="str">
            <v/>
          </cell>
          <cell r="AM3425">
            <v>12.29800000000002</v>
          </cell>
          <cell r="AN3425">
            <v>13</v>
          </cell>
          <cell r="AO3425">
            <v>0.94600000000000151</v>
          </cell>
        </row>
        <row r="3426">
          <cell r="A3426">
            <v>87719200431</v>
          </cell>
          <cell r="B3426" t="str">
            <v>3+ Seasons Old</v>
          </cell>
          <cell r="C3426" t="str">
            <v>W060</v>
          </cell>
          <cell r="D3426" t="str">
            <v>Speedo USA Maersk</v>
          </cell>
          <cell r="E3426" t="str">
            <v>8-7719200431</v>
          </cell>
          <cell r="F3426" t="str">
            <v>EMERGING FORCE FLYBA 431</v>
          </cell>
          <cell r="G3426" t="str">
            <v>P1122</v>
          </cell>
          <cell r="H3426" t="str">
            <v>One-Piece</v>
          </cell>
          <cell r="I3426" t="str">
            <v>812</v>
          </cell>
          <cell r="J3426" t="str">
            <v>Apparel</v>
          </cell>
          <cell r="K3426" t="str">
            <v>MNL</v>
          </cell>
          <cell r="L3426" t="str">
            <v>SS22</v>
          </cell>
          <cell r="M3426">
            <v>728.42</v>
          </cell>
          <cell r="N3426">
            <v>77</v>
          </cell>
          <cell r="O3426">
            <v>655.57799999999997</v>
          </cell>
          <cell r="P3426">
            <v>0</v>
          </cell>
          <cell r="Q3426">
            <v>0</v>
          </cell>
          <cell r="R3426">
            <v>0</v>
          </cell>
          <cell r="S3426">
            <v>-6.4599999999999991</v>
          </cell>
          <cell r="T3426">
            <v>77</v>
          </cell>
          <cell r="U3426">
            <v>-497.4199999999999</v>
          </cell>
          <cell r="V3426">
            <v>0</v>
          </cell>
          <cell r="W3426">
            <v>8.5139999999999993</v>
          </cell>
          <cell r="X3426">
            <v>9.4599999999999991</v>
          </cell>
          <cell r="Y3426">
            <v>-0.94599999999999973</v>
          </cell>
          <cell r="Z3426">
            <v>8.5139999999999993</v>
          </cell>
          <cell r="AA3426">
            <v>0.94599999999999973</v>
          </cell>
          <cell r="AB3426">
            <v>0</v>
          </cell>
          <cell r="AC3426" t="str">
            <v>Mainline</v>
          </cell>
          <cell r="AD3426" t="str">
            <v>19_Female Racing</v>
          </cell>
          <cell r="AE3426" t="str">
            <v>S122</v>
          </cell>
          <cell r="AF3426" t="str">
            <v>Core</v>
          </cell>
          <cell r="AG3426">
            <v>1</v>
          </cell>
          <cell r="AH3426" t="str">
            <v>At Once</v>
          </cell>
          <cell r="AI3426" t="str">
            <v>Racing</v>
          </cell>
          <cell r="AJ3426" t="str">
            <v>Fall Team Print</v>
          </cell>
          <cell r="AK3426">
            <v>0</v>
          </cell>
          <cell r="AL3426" t="str">
            <v/>
          </cell>
          <cell r="AM3426">
            <v>72.841999999999985</v>
          </cell>
          <cell r="AN3426">
            <v>77</v>
          </cell>
          <cell r="AO3426">
            <v>0.94599999999999973</v>
          </cell>
        </row>
        <row r="3427">
          <cell r="A3427">
            <v>87719200502</v>
          </cell>
          <cell r="B3427" t="str">
            <v>3+ Seasons Old</v>
          </cell>
          <cell r="C3427" t="str">
            <v>W060</v>
          </cell>
          <cell r="D3427" t="str">
            <v>Speedo USA Maersk</v>
          </cell>
          <cell r="E3427" t="str">
            <v>8-7719200502</v>
          </cell>
          <cell r="F3427" t="str">
            <v>EMERGING FORCE FLYBA 502</v>
          </cell>
          <cell r="G3427" t="str">
            <v>P1122</v>
          </cell>
          <cell r="H3427" t="str">
            <v>One-Piece</v>
          </cell>
          <cell r="I3427" t="str">
            <v>812</v>
          </cell>
          <cell r="J3427" t="str">
            <v>Apparel</v>
          </cell>
          <cell r="K3427" t="str">
            <v>MNL</v>
          </cell>
          <cell r="L3427" t="str">
            <v>SS22</v>
          </cell>
          <cell r="M3427">
            <v>122.98</v>
          </cell>
          <cell r="N3427">
            <v>13</v>
          </cell>
          <cell r="O3427">
            <v>110.682</v>
          </cell>
          <cell r="P3427">
            <v>0</v>
          </cell>
          <cell r="Q3427">
            <v>0</v>
          </cell>
          <cell r="R3427">
            <v>0</v>
          </cell>
          <cell r="S3427">
            <v>-6.4600000000000009</v>
          </cell>
          <cell r="T3427">
            <v>13</v>
          </cell>
          <cell r="U3427">
            <v>-83.980000000000018</v>
          </cell>
          <cell r="V3427">
            <v>0</v>
          </cell>
          <cell r="W3427">
            <v>8.5139999999999993</v>
          </cell>
          <cell r="X3427">
            <v>9.4600000000000009</v>
          </cell>
          <cell r="Y3427">
            <v>-0.94600000000000151</v>
          </cell>
          <cell r="Z3427">
            <v>8.5139999999999993</v>
          </cell>
          <cell r="AA3427">
            <v>0.94600000000000151</v>
          </cell>
          <cell r="AB3427">
            <v>0</v>
          </cell>
          <cell r="AC3427" t="str">
            <v>Mainline</v>
          </cell>
          <cell r="AD3427" t="str">
            <v>19_Female Racing</v>
          </cell>
          <cell r="AE3427" t="str">
            <v>S122</v>
          </cell>
          <cell r="AF3427" t="str">
            <v>Core</v>
          </cell>
          <cell r="AG3427">
            <v>1</v>
          </cell>
          <cell r="AH3427" t="str">
            <v>At Once</v>
          </cell>
          <cell r="AI3427" t="str">
            <v>Racing</v>
          </cell>
          <cell r="AJ3427" t="str">
            <v>Fall Team Print</v>
          </cell>
          <cell r="AK3427">
            <v>0</v>
          </cell>
          <cell r="AL3427" t="str">
            <v/>
          </cell>
          <cell r="AM3427">
            <v>12.29800000000002</v>
          </cell>
          <cell r="AN3427">
            <v>13</v>
          </cell>
          <cell r="AO3427">
            <v>0.94600000000000151</v>
          </cell>
        </row>
        <row r="3428">
          <cell r="A3428">
            <v>87719200601</v>
          </cell>
          <cell r="B3428" t="str">
            <v>3+ Seasons Old</v>
          </cell>
          <cell r="C3428" t="str">
            <v>W060</v>
          </cell>
          <cell r="D3428" t="str">
            <v>Speedo USA Maersk</v>
          </cell>
          <cell r="E3428" t="str">
            <v>8-7719200601</v>
          </cell>
          <cell r="F3428" t="str">
            <v>EMERGING FORCE FLYBA 601</v>
          </cell>
          <cell r="G3428" t="str">
            <v>P1122</v>
          </cell>
          <cell r="H3428" t="str">
            <v>One-Piece</v>
          </cell>
          <cell r="I3428" t="str">
            <v>812</v>
          </cell>
          <cell r="J3428" t="str">
            <v>Apparel</v>
          </cell>
          <cell r="K3428" t="str">
            <v>MNL</v>
          </cell>
          <cell r="L3428" t="str">
            <v>SS22</v>
          </cell>
          <cell r="M3428">
            <v>227.04</v>
          </cell>
          <cell r="N3428">
            <v>24</v>
          </cell>
          <cell r="O3428">
            <v>204.33599999999998</v>
          </cell>
          <cell r="P3428">
            <v>0</v>
          </cell>
          <cell r="Q3428">
            <v>0</v>
          </cell>
          <cell r="R3428">
            <v>0</v>
          </cell>
          <cell r="S3428">
            <v>-6.4599999999999991</v>
          </cell>
          <cell r="T3428">
            <v>24</v>
          </cell>
          <cell r="U3428">
            <v>-155.03999999999996</v>
          </cell>
          <cell r="V3428">
            <v>0</v>
          </cell>
          <cell r="W3428">
            <v>8.5139999999999993</v>
          </cell>
          <cell r="X3428">
            <v>9.4599999999999991</v>
          </cell>
          <cell r="Y3428">
            <v>-0.94599999999999973</v>
          </cell>
          <cell r="Z3428">
            <v>8.5139999999999993</v>
          </cell>
          <cell r="AA3428">
            <v>0.94599999999999973</v>
          </cell>
          <cell r="AB3428">
            <v>0</v>
          </cell>
          <cell r="AC3428" t="str">
            <v>Mainline</v>
          </cell>
          <cell r="AD3428" t="str">
            <v>19_Female Racing</v>
          </cell>
          <cell r="AE3428" t="str">
            <v>S122</v>
          </cell>
          <cell r="AF3428" t="str">
            <v>Core</v>
          </cell>
          <cell r="AG3428">
            <v>1</v>
          </cell>
          <cell r="AH3428" t="str">
            <v>At Once</v>
          </cell>
          <cell r="AI3428" t="str">
            <v>Racing</v>
          </cell>
          <cell r="AJ3428" t="str">
            <v>Fall Team Print</v>
          </cell>
          <cell r="AK3428">
            <v>0</v>
          </cell>
          <cell r="AL3428" t="str">
            <v/>
          </cell>
          <cell r="AM3428">
            <v>22.703999999999994</v>
          </cell>
          <cell r="AN3428">
            <v>24</v>
          </cell>
          <cell r="AO3428">
            <v>0.94599999999999973</v>
          </cell>
        </row>
        <row r="3429">
          <cell r="A3429">
            <v>87719200722</v>
          </cell>
          <cell r="B3429" t="str">
            <v>3+ Seasons Old</v>
          </cell>
          <cell r="C3429" t="str">
            <v>W060</v>
          </cell>
          <cell r="D3429" t="str">
            <v>Speedo USA Maersk</v>
          </cell>
          <cell r="E3429" t="str">
            <v>8-7719200722</v>
          </cell>
          <cell r="F3429" t="str">
            <v>EMERGING FORCE FLYBA 722</v>
          </cell>
          <cell r="G3429" t="str">
            <v>P1122</v>
          </cell>
          <cell r="H3429" t="str">
            <v>One-Piece</v>
          </cell>
          <cell r="I3429" t="str">
            <v>812</v>
          </cell>
          <cell r="J3429" t="str">
            <v>Apparel</v>
          </cell>
          <cell r="K3429" t="str">
            <v>MNL</v>
          </cell>
          <cell r="L3429" t="str">
            <v>SS22</v>
          </cell>
          <cell r="M3429">
            <v>227.28</v>
          </cell>
          <cell r="N3429">
            <v>24</v>
          </cell>
          <cell r="O3429">
            <v>204.55199999999999</v>
          </cell>
          <cell r="P3429">
            <v>0</v>
          </cell>
          <cell r="Q3429">
            <v>0</v>
          </cell>
          <cell r="R3429">
            <v>0</v>
          </cell>
          <cell r="S3429">
            <v>-6.4700000000000006</v>
          </cell>
          <cell r="T3429">
            <v>24</v>
          </cell>
          <cell r="U3429">
            <v>-155.28000000000003</v>
          </cell>
          <cell r="V3429">
            <v>0</v>
          </cell>
          <cell r="W3429">
            <v>8.5229999999999997</v>
          </cell>
          <cell r="X3429">
            <v>9.4700000000000006</v>
          </cell>
          <cell r="Y3429">
            <v>-0.94700000000000095</v>
          </cell>
          <cell r="Z3429">
            <v>8.5229999999999997</v>
          </cell>
          <cell r="AA3429">
            <v>0.94700000000000095</v>
          </cell>
          <cell r="AB3429">
            <v>0</v>
          </cell>
          <cell r="AC3429" t="str">
            <v>Mainline</v>
          </cell>
          <cell r="AD3429" t="str">
            <v>19_Female Racing</v>
          </cell>
          <cell r="AE3429" t="str">
            <v>S122</v>
          </cell>
          <cell r="AF3429" t="str">
            <v>Core</v>
          </cell>
          <cell r="AG3429">
            <v>1</v>
          </cell>
          <cell r="AH3429" t="str">
            <v>At Once</v>
          </cell>
          <cell r="AI3429" t="str">
            <v>Racing</v>
          </cell>
          <cell r="AJ3429" t="str">
            <v>Fall Team Print</v>
          </cell>
          <cell r="AK3429">
            <v>0</v>
          </cell>
          <cell r="AL3429" t="str">
            <v/>
          </cell>
          <cell r="AM3429">
            <v>22.728000000000023</v>
          </cell>
          <cell r="AN3429">
            <v>24</v>
          </cell>
          <cell r="AO3429">
            <v>0.94700000000000095</v>
          </cell>
        </row>
        <row r="3430">
          <cell r="A3430">
            <v>87719200847</v>
          </cell>
          <cell r="B3430" t="str">
            <v>3+ Seasons Old</v>
          </cell>
          <cell r="C3430" t="str">
            <v>W060</v>
          </cell>
          <cell r="D3430" t="str">
            <v>Speedo USA Maersk</v>
          </cell>
          <cell r="E3430" t="str">
            <v>8-7719200847</v>
          </cell>
          <cell r="F3430" t="str">
            <v>EMERGING FORCE FLYBA 847</v>
          </cell>
          <cell r="G3430" t="str">
            <v>P1122</v>
          </cell>
          <cell r="H3430" t="str">
            <v>One-Piece</v>
          </cell>
          <cell r="I3430" t="str">
            <v>812</v>
          </cell>
          <cell r="J3430" t="str">
            <v>Apparel</v>
          </cell>
          <cell r="K3430" t="str">
            <v>MNL</v>
          </cell>
          <cell r="L3430" t="str">
            <v>SS22</v>
          </cell>
          <cell r="M3430">
            <v>350.02</v>
          </cell>
          <cell r="N3430">
            <v>37</v>
          </cell>
          <cell r="O3430">
            <v>315.01799999999997</v>
          </cell>
          <cell r="P3430">
            <v>0</v>
          </cell>
          <cell r="Q3430">
            <v>0</v>
          </cell>
          <cell r="R3430">
            <v>0</v>
          </cell>
          <cell r="S3430">
            <v>-6.4599999999999991</v>
          </cell>
          <cell r="T3430">
            <v>37</v>
          </cell>
          <cell r="U3430">
            <v>-239.01999999999995</v>
          </cell>
          <cell r="V3430">
            <v>0</v>
          </cell>
          <cell r="W3430">
            <v>8.5139999999999993</v>
          </cell>
          <cell r="X3430">
            <v>9.4599999999999991</v>
          </cell>
          <cell r="Y3430">
            <v>-0.94599999999999973</v>
          </cell>
          <cell r="Z3430">
            <v>8.5139999999999993</v>
          </cell>
          <cell r="AA3430">
            <v>0.94599999999999973</v>
          </cell>
          <cell r="AB3430">
            <v>0</v>
          </cell>
          <cell r="AC3430" t="str">
            <v>Mainline</v>
          </cell>
          <cell r="AD3430" t="str">
            <v>19_Female Racing</v>
          </cell>
          <cell r="AE3430" t="str">
            <v>S122</v>
          </cell>
          <cell r="AF3430" t="str">
            <v>Core</v>
          </cell>
          <cell r="AG3430">
            <v>1</v>
          </cell>
          <cell r="AH3430" t="str">
            <v>At Once</v>
          </cell>
          <cell r="AI3430" t="str">
            <v>Racing</v>
          </cell>
          <cell r="AJ3430" t="str">
            <v>Fall Team Print</v>
          </cell>
          <cell r="AK3430">
            <v>0</v>
          </cell>
          <cell r="AL3430" t="str">
            <v/>
          </cell>
          <cell r="AM3430">
            <v>35.001999999999988</v>
          </cell>
          <cell r="AN3430">
            <v>37</v>
          </cell>
          <cell r="AO3430">
            <v>0.94599999999999973</v>
          </cell>
        </row>
        <row r="3431">
          <cell r="A3431">
            <v>87719200985</v>
          </cell>
          <cell r="B3431" t="str">
            <v>3+ Seasons Old</v>
          </cell>
          <cell r="C3431" t="str">
            <v>W060</v>
          </cell>
          <cell r="D3431" t="str">
            <v>Speedo USA Maersk</v>
          </cell>
          <cell r="E3431" t="str">
            <v>8-7719200985</v>
          </cell>
          <cell r="F3431" t="str">
            <v>EMERGING FORCE FLYBA 985</v>
          </cell>
          <cell r="G3431" t="str">
            <v>P1122</v>
          </cell>
          <cell r="H3431" t="str">
            <v>One-Piece</v>
          </cell>
          <cell r="I3431" t="str">
            <v>812</v>
          </cell>
          <cell r="J3431" t="str">
            <v>Apparel</v>
          </cell>
          <cell r="K3431" t="str">
            <v>MNL</v>
          </cell>
          <cell r="L3431" t="str">
            <v>SS22</v>
          </cell>
          <cell r="M3431">
            <v>368.94</v>
          </cell>
          <cell r="N3431">
            <v>39</v>
          </cell>
          <cell r="O3431">
            <v>332.04599999999999</v>
          </cell>
          <cell r="P3431">
            <v>0</v>
          </cell>
          <cell r="Q3431">
            <v>0</v>
          </cell>
          <cell r="R3431">
            <v>0</v>
          </cell>
          <cell r="S3431">
            <v>-6.4600000000000009</v>
          </cell>
          <cell r="T3431">
            <v>39</v>
          </cell>
          <cell r="U3431">
            <v>-251.94000000000003</v>
          </cell>
          <cell r="V3431">
            <v>0</v>
          </cell>
          <cell r="W3431">
            <v>8.5139999999999993</v>
          </cell>
          <cell r="X3431">
            <v>9.4599999999999991</v>
          </cell>
          <cell r="Y3431">
            <v>-0.94599999999999973</v>
          </cell>
          <cell r="Z3431">
            <v>8.5139999999999993</v>
          </cell>
          <cell r="AA3431">
            <v>0.94599999999999973</v>
          </cell>
          <cell r="AB3431">
            <v>0</v>
          </cell>
          <cell r="AC3431" t="str">
            <v>Mainline</v>
          </cell>
          <cell r="AD3431" t="str">
            <v>19_Female Racing</v>
          </cell>
          <cell r="AE3431" t="str">
            <v>S122</v>
          </cell>
          <cell r="AF3431" t="str">
            <v>Core</v>
          </cell>
          <cell r="AG3431">
            <v>1</v>
          </cell>
          <cell r="AH3431" t="str">
            <v>At Once</v>
          </cell>
          <cell r="AI3431" t="str">
            <v>Racing</v>
          </cell>
          <cell r="AJ3431" t="str">
            <v>Fall Team Print</v>
          </cell>
          <cell r="AK3431">
            <v>0</v>
          </cell>
          <cell r="AL3431" t="str">
            <v/>
          </cell>
          <cell r="AM3431">
            <v>36.893999999999991</v>
          </cell>
          <cell r="AN3431">
            <v>39</v>
          </cell>
          <cell r="AO3431">
            <v>0.94599999999999973</v>
          </cell>
        </row>
        <row r="3432">
          <cell r="A3432">
            <v>87719201320</v>
          </cell>
          <cell r="B3432" t="str">
            <v>3+ Seasons Old</v>
          </cell>
          <cell r="C3432" t="str">
            <v>W060</v>
          </cell>
          <cell r="D3432" t="str">
            <v>Speedo USA Maersk</v>
          </cell>
          <cell r="E3432" t="str">
            <v>8-7719201320</v>
          </cell>
          <cell r="F3432" t="str">
            <v>EMERGING FORCE CROSS 320</v>
          </cell>
          <cell r="G3432" t="str">
            <v>P1122</v>
          </cell>
          <cell r="H3432" t="str">
            <v>One-Piece</v>
          </cell>
          <cell r="I3432" t="str">
            <v>812</v>
          </cell>
          <cell r="J3432" t="str">
            <v>Apparel</v>
          </cell>
          <cell r="K3432" t="str">
            <v>MNL</v>
          </cell>
          <cell r="L3432" t="str">
            <v>SS22</v>
          </cell>
          <cell r="M3432">
            <v>620.54999999999995</v>
          </cell>
          <cell r="N3432">
            <v>63</v>
          </cell>
          <cell r="O3432">
            <v>558.495</v>
          </cell>
          <cell r="P3432">
            <v>0</v>
          </cell>
          <cell r="Q3432">
            <v>0</v>
          </cell>
          <cell r="R3432">
            <v>0</v>
          </cell>
          <cell r="S3432">
            <v>-6.85</v>
          </cell>
          <cell r="T3432">
            <v>63</v>
          </cell>
          <cell r="U3432">
            <v>-431.54999999999995</v>
          </cell>
          <cell r="V3432">
            <v>0</v>
          </cell>
          <cell r="W3432">
            <v>8.8650000000000002</v>
          </cell>
          <cell r="X3432">
            <v>9.85</v>
          </cell>
          <cell r="Y3432">
            <v>-0.98499999999999943</v>
          </cell>
          <cell r="Z3432">
            <v>8.8650000000000002</v>
          </cell>
          <cell r="AA3432">
            <v>0.98499999999999943</v>
          </cell>
          <cell r="AB3432">
            <v>0</v>
          </cell>
          <cell r="AC3432" t="str">
            <v>Mainline</v>
          </cell>
          <cell r="AD3432" t="str">
            <v>19_Female Racing</v>
          </cell>
          <cell r="AE3432" t="str">
            <v>S122</v>
          </cell>
          <cell r="AF3432" t="str">
            <v>Core</v>
          </cell>
          <cell r="AG3432">
            <v>1</v>
          </cell>
          <cell r="AH3432" t="str">
            <v>At Once</v>
          </cell>
          <cell r="AI3432" t="str">
            <v>Racing</v>
          </cell>
          <cell r="AJ3432" t="str">
            <v>Fall Team Print</v>
          </cell>
          <cell r="AK3432">
            <v>0</v>
          </cell>
          <cell r="AL3432" t="str">
            <v/>
          </cell>
          <cell r="AM3432">
            <v>62.054999999999964</v>
          </cell>
          <cell r="AN3432">
            <v>63</v>
          </cell>
          <cell r="AO3432">
            <v>0.98499999999999943</v>
          </cell>
        </row>
        <row r="3433">
          <cell r="A3433">
            <v>87719201419</v>
          </cell>
          <cell r="B3433" t="str">
            <v>3+ Seasons Old</v>
          </cell>
          <cell r="C3433" t="str">
            <v>W060</v>
          </cell>
          <cell r="D3433" t="str">
            <v>Speedo USA Maersk</v>
          </cell>
          <cell r="E3433" t="str">
            <v>8-7719201419</v>
          </cell>
          <cell r="F3433" t="str">
            <v>EMERGING FORCE CROSS 419</v>
          </cell>
          <cell r="G3433" t="str">
            <v>P1122</v>
          </cell>
          <cell r="H3433" t="str">
            <v>One-Piece</v>
          </cell>
          <cell r="I3433" t="str">
            <v>812</v>
          </cell>
          <cell r="J3433" t="str">
            <v>Apparel</v>
          </cell>
          <cell r="K3433" t="str">
            <v>MNL</v>
          </cell>
          <cell r="L3433" t="str">
            <v>SS22</v>
          </cell>
          <cell r="M3433">
            <v>39.44</v>
          </cell>
          <cell r="N3433">
            <v>4</v>
          </cell>
          <cell r="O3433">
            <v>35.496000000000002</v>
          </cell>
          <cell r="P3433">
            <v>0</v>
          </cell>
          <cell r="Q3433">
            <v>0</v>
          </cell>
          <cell r="R3433">
            <v>0</v>
          </cell>
          <cell r="S3433">
            <v>-6.8599999999999985</v>
          </cell>
          <cell r="T3433">
            <v>4</v>
          </cell>
          <cell r="U3433">
            <v>-27.439999999999994</v>
          </cell>
          <cell r="V3433">
            <v>0</v>
          </cell>
          <cell r="W3433">
            <v>8.8740000000000006</v>
          </cell>
          <cell r="X3433">
            <v>9.86</v>
          </cell>
          <cell r="Y3433">
            <v>-0.98599999999999888</v>
          </cell>
          <cell r="Z3433">
            <v>8.8740000000000006</v>
          </cell>
          <cell r="AA3433">
            <v>0.98599999999999888</v>
          </cell>
          <cell r="AB3433">
            <v>0</v>
          </cell>
          <cell r="AC3433" t="str">
            <v>Mainline</v>
          </cell>
          <cell r="AD3433" t="str">
            <v>19_Female Racing</v>
          </cell>
          <cell r="AE3433" t="str">
            <v>S122</v>
          </cell>
          <cell r="AF3433" t="str">
            <v>Core</v>
          </cell>
          <cell r="AG3433">
            <v>1</v>
          </cell>
          <cell r="AH3433" t="str">
            <v>At Once</v>
          </cell>
          <cell r="AI3433" t="str">
            <v>Racing</v>
          </cell>
          <cell r="AJ3433" t="str">
            <v>Fall Team Print</v>
          </cell>
          <cell r="AK3433">
            <v>0</v>
          </cell>
          <cell r="AL3433" t="str">
            <v/>
          </cell>
          <cell r="AM3433">
            <v>3.9439999999999955</v>
          </cell>
          <cell r="AN3433">
            <v>4</v>
          </cell>
          <cell r="AO3433">
            <v>0.98599999999999888</v>
          </cell>
        </row>
        <row r="3434">
          <cell r="A3434">
            <v>87719201421</v>
          </cell>
          <cell r="B3434" t="str">
            <v>3+ Seasons Old</v>
          </cell>
          <cell r="C3434" t="str">
            <v>W060</v>
          </cell>
          <cell r="D3434" t="str">
            <v>Speedo USA Maersk</v>
          </cell>
          <cell r="E3434" t="str">
            <v>8-7719201421</v>
          </cell>
          <cell r="F3434" t="str">
            <v>EMERGING FORCE CROSS 421</v>
          </cell>
          <cell r="G3434" t="str">
            <v>P1122</v>
          </cell>
          <cell r="H3434" t="str">
            <v>One-Piece</v>
          </cell>
          <cell r="I3434" t="str">
            <v>812</v>
          </cell>
          <cell r="J3434" t="str">
            <v>Apparel</v>
          </cell>
          <cell r="K3434" t="str">
            <v>MNL</v>
          </cell>
          <cell r="L3434" t="str">
            <v>SS22</v>
          </cell>
          <cell r="M3434">
            <v>1122.9000000000001</v>
          </cell>
          <cell r="N3434">
            <v>114</v>
          </cell>
          <cell r="O3434">
            <v>1010.6100000000001</v>
          </cell>
          <cell r="P3434">
            <v>0</v>
          </cell>
          <cell r="Q3434">
            <v>0</v>
          </cell>
          <cell r="R3434">
            <v>0</v>
          </cell>
          <cell r="S3434">
            <v>-6.8500000000000014</v>
          </cell>
          <cell r="T3434">
            <v>114</v>
          </cell>
          <cell r="U3434">
            <v>-780.9000000000002</v>
          </cell>
          <cell r="V3434">
            <v>0</v>
          </cell>
          <cell r="W3434">
            <v>8.865000000000002</v>
          </cell>
          <cell r="X3434">
            <v>9.8500000000000014</v>
          </cell>
          <cell r="Y3434">
            <v>-0.98499999999999943</v>
          </cell>
          <cell r="Z3434">
            <v>8.865000000000002</v>
          </cell>
          <cell r="AA3434">
            <v>0.98499999999999943</v>
          </cell>
          <cell r="AB3434">
            <v>0</v>
          </cell>
          <cell r="AC3434" t="str">
            <v>Mainline</v>
          </cell>
          <cell r="AD3434" t="str">
            <v>19_Female Racing</v>
          </cell>
          <cell r="AE3434" t="str">
            <v>S122</v>
          </cell>
          <cell r="AF3434" t="str">
            <v>Core</v>
          </cell>
          <cell r="AG3434">
            <v>1</v>
          </cell>
          <cell r="AH3434" t="str">
            <v>At Once</v>
          </cell>
          <cell r="AI3434" t="str">
            <v>Racing</v>
          </cell>
          <cell r="AJ3434" t="str">
            <v>Fall Team Print</v>
          </cell>
          <cell r="AK3434">
            <v>0</v>
          </cell>
          <cell r="AL3434" t="str">
            <v/>
          </cell>
          <cell r="AM3434">
            <v>112.28999999999994</v>
          </cell>
          <cell r="AN3434">
            <v>114</v>
          </cell>
          <cell r="AO3434">
            <v>0.98499999999999943</v>
          </cell>
        </row>
        <row r="3435">
          <cell r="A3435">
            <v>87719201431</v>
          </cell>
          <cell r="B3435" t="str">
            <v>3+ Seasons Old</v>
          </cell>
          <cell r="C3435" t="str">
            <v>W060</v>
          </cell>
          <cell r="D3435" t="str">
            <v>Speedo USA Maersk</v>
          </cell>
          <cell r="E3435" t="str">
            <v>8-7719201431</v>
          </cell>
          <cell r="F3435" t="str">
            <v>EMERGING FORCE CROSS 431</v>
          </cell>
          <cell r="G3435" t="str">
            <v>P1122</v>
          </cell>
          <cell r="H3435" t="str">
            <v>One-Piece</v>
          </cell>
          <cell r="I3435" t="str">
            <v>812</v>
          </cell>
          <cell r="J3435" t="str">
            <v>Apparel</v>
          </cell>
          <cell r="K3435" t="str">
            <v>MNL</v>
          </cell>
          <cell r="L3435" t="str">
            <v>SS22</v>
          </cell>
          <cell r="M3435">
            <v>462.95</v>
          </cell>
          <cell r="N3435">
            <v>47</v>
          </cell>
          <cell r="O3435">
            <v>416.65499999999997</v>
          </cell>
          <cell r="P3435">
            <v>0</v>
          </cell>
          <cell r="Q3435">
            <v>0</v>
          </cell>
          <cell r="R3435">
            <v>0</v>
          </cell>
          <cell r="S3435">
            <v>-6.8499999999999988</v>
          </cell>
          <cell r="T3435">
            <v>47</v>
          </cell>
          <cell r="U3435">
            <v>-321.94999999999993</v>
          </cell>
          <cell r="V3435">
            <v>0</v>
          </cell>
          <cell r="W3435">
            <v>8.8650000000000002</v>
          </cell>
          <cell r="X3435">
            <v>9.85</v>
          </cell>
          <cell r="Y3435">
            <v>-0.98499999999999943</v>
          </cell>
          <cell r="Z3435">
            <v>8.8650000000000002</v>
          </cell>
          <cell r="AA3435">
            <v>0.98499999999999943</v>
          </cell>
          <cell r="AB3435">
            <v>0</v>
          </cell>
          <cell r="AC3435" t="str">
            <v>Mainline</v>
          </cell>
          <cell r="AD3435" t="str">
            <v>19_Female Racing</v>
          </cell>
          <cell r="AE3435" t="str">
            <v>S122</v>
          </cell>
          <cell r="AF3435" t="str">
            <v>Core</v>
          </cell>
          <cell r="AG3435">
            <v>1</v>
          </cell>
          <cell r="AH3435" t="str">
            <v>At Once</v>
          </cell>
          <cell r="AI3435" t="str">
            <v>Racing</v>
          </cell>
          <cell r="AJ3435" t="str">
            <v>Fall Team Print</v>
          </cell>
          <cell r="AK3435">
            <v>0</v>
          </cell>
          <cell r="AL3435" t="str">
            <v/>
          </cell>
          <cell r="AM3435">
            <v>46.294999999999973</v>
          </cell>
          <cell r="AN3435">
            <v>47</v>
          </cell>
          <cell r="AO3435">
            <v>0.98499999999999943</v>
          </cell>
        </row>
        <row r="3436">
          <cell r="A3436">
            <v>87719201502</v>
          </cell>
          <cell r="B3436" t="str">
            <v>3+ Seasons Old</v>
          </cell>
          <cell r="C3436" t="str">
            <v>W060</v>
          </cell>
          <cell r="D3436" t="str">
            <v>Speedo USA Maersk</v>
          </cell>
          <cell r="E3436" t="str">
            <v>8-7719201502</v>
          </cell>
          <cell r="F3436" t="str">
            <v>EMERGING FORCE CROSS 502</v>
          </cell>
          <cell r="G3436" t="str">
            <v>P1122</v>
          </cell>
          <cell r="H3436" t="str">
            <v>One-Piece</v>
          </cell>
          <cell r="I3436" t="str">
            <v>812</v>
          </cell>
          <cell r="J3436" t="str">
            <v>Apparel</v>
          </cell>
          <cell r="K3436" t="str">
            <v>MNL</v>
          </cell>
          <cell r="L3436" t="str">
            <v>SS22</v>
          </cell>
          <cell r="M3436">
            <v>295.5</v>
          </cell>
          <cell r="N3436">
            <v>30</v>
          </cell>
          <cell r="O3436">
            <v>265.95</v>
          </cell>
          <cell r="P3436">
            <v>0</v>
          </cell>
          <cell r="Q3436">
            <v>0</v>
          </cell>
          <cell r="R3436">
            <v>0</v>
          </cell>
          <cell r="S3436">
            <v>-6.8500000000000005</v>
          </cell>
          <cell r="T3436">
            <v>30</v>
          </cell>
          <cell r="U3436">
            <v>-205.50000000000003</v>
          </cell>
          <cell r="V3436">
            <v>0</v>
          </cell>
          <cell r="W3436">
            <v>8.8650000000000002</v>
          </cell>
          <cell r="X3436">
            <v>9.85</v>
          </cell>
          <cell r="Y3436">
            <v>-0.98499999999999943</v>
          </cell>
          <cell r="Z3436">
            <v>8.8650000000000002</v>
          </cell>
          <cell r="AA3436">
            <v>0.98499999999999943</v>
          </cell>
          <cell r="AB3436">
            <v>0</v>
          </cell>
          <cell r="AC3436" t="str">
            <v>Mainline</v>
          </cell>
          <cell r="AD3436" t="str">
            <v>19_Female Racing</v>
          </cell>
          <cell r="AE3436" t="str">
            <v>S122</v>
          </cell>
          <cell r="AF3436" t="str">
            <v>Core</v>
          </cell>
          <cell r="AG3436">
            <v>1</v>
          </cell>
          <cell r="AH3436" t="str">
            <v>At Once</v>
          </cell>
          <cell r="AI3436" t="str">
            <v>Racing</v>
          </cell>
          <cell r="AJ3436" t="str">
            <v>Fall Team Print</v>
          </cell>
          <cell r="AK3436">
            <v>0</v>
          </cell>
          <cell r="AL3436" t="str">
            <v/>
          </cell>
          <cell r="AM3436">
            <v>29.549999999999983</v>
          </cell>
          <cell r="AN3436">
            <v>30</v>
          </cell>
          <cell r="AO3436">
            <v>0.98499999999999943</v>
          </cell>
        </row>
        <row r="3437">
          <cell r="A3437">
            <v>87719201601</v>
          </cell>
          <cell r="B3437" t="str">
            <v>3+ Seasons Old</v>
          </cell>
          <cell r="C3437" t="str">
            <v>W060</v>
          </cell>
          <cell r="D3437" t="str">
            <v>Speedo USA Maersk</v>
          </cell>
          <cell r="E3437" t="str">
            <v>8-7719201601</v>
          </cell>
          <cell r="F3437" t="str">
            <v>EMERGING FORCE CROSS 601</v>
          </cell>
          <cell r="G3437" t="str">
            <v>P1122</v>
          </cell>
          <cell r="H3437" t="str">
            <v>One-Piece</v>
          </cell>
          <cell r="I3437" t="str">
            <v>812</v>
          </cell>
          <cell r="J3437" t="str">
            <v>Apparel</v>
          </cell>
          <cell r="K3437" t="str">
            <v>MNL</v>
          </cell>
          <cell r="L3437" t="str">
            <v>SS22</v>
          </cell>
          <cell r="M3437">
            <v>748.6</v>
          </cell>
          <cell r="N3437">
            <v>76</v>
          </cell>
          <cell r="O3437">
            <v>673.74</v>
          </cell>
          <cell r="P3437">
            <v>0</v>
          </cell>
          <cell r="Q3437">
            <v>0</v>
          </cell>
          <cell r="R3437">
            <v>0</v>
          </cell>
          <cell r="S3437">
            <v>-6.85</v>
          </cell>
          <cell r="T3437">
            <v>76</v>
          </cell>
          <cell r="U3437">
            <v>-520.6</v>
          </cell>
          <cell r="V3437">
            <v>0</v>
          </cell>
          <cell r="W3437">
            <v>8.8650000000000002</v>
          </cell>
          <cell r="X3437">
            <v>9.85</v>
          </cell>
          <cell r="Y3437">
            <v>-0.98499999999999943</v>
          </cell>
          <cell r="Z3437">
            <v>8.8650000000000002</v>
          </cell>
          <cell r="AA3437">
            <v>0.98499999999999943</v>
          </cell>
          <cell r="AB3437">
            <v>0</v>
          </cell>
          <cell r="AC3437" t="str">
            <v>Mainline</v>
          </cell>
          <cell r="AD3437" t="str">
            <v>19_Female Racing</v>
          </cell>
          <cell r="AE3437" t="str">
            <v>S122</v>
          </cell>
          <cell r="AF3437" t="str">
            <v>Core</v>
          </cell>
          <cell r="AG3437">
            <v>1</v>
          </cell>
          <cell r="AH3437" t="str">
            <v>At Once</v>
          </cell>
          <cell r="AI3437" t="str">
            <v>Racing</v>
          </cell>
          <cell r="AJ3437" t="str">
            <v>Fall Team Print</v>
          </cell>
          <cell r="AK3437">
            <v>0</v>
          </cell>
          <cell r="AL3437" t="str">
            <v/>
          </cell>
          <cell r="AM3437">
            <v>74.859999999999957</v>
          </cell>
          <cell r="AN3437">
            <v>76</v>
          </cell>
          <cell r="AO3437">
            <v>0.98499999999999943</v>
          </cell>
        </row>
        <row r="3438">
          <cell r="A3438">
            <v>87719201722</v>
          </cell>
          <cell r="B3438" t="str">
            <v>3+ Seasons Old</v>
          </cell>
          <cell r="C3438" t="str">
            <v>W060</v>
          </cell>
          <cell r="D3438" t="str">
            <v>Speedo USA Maersk</v>
          </cell>
          <cell r="E3438" t="str">
            <v>8-7719201722</v>
          </cell>
          <cell r="F3438" t="str">
            <v>EMERGING FORCE CROSS 722</v>
          </cell>
          <cell r="G3438" t="str">
            <v>P1122</v>
          </cell>
          <cell r="H3438" t="str">
            <v>One-Piece</v>
          </cell>
          <cell r="I3438" t="str">
            <v>812</v>
          </cell>
          <cell r="J3438" t="str">
            <v>Apparel</v>
          </cell>
          <cell r="K3438" t="str">
            <v>MNL</v>
          </cell>
          <cell r="L3438" t="str">
            <v>SS22</v>
          </cell>
          <cell r="M3438">
            <v>354.96</v>
          </cell>
          <cell r="N3438">
            <v>36</v>
          </cell>
          <cell r="O3438">
            <v>319.464</v>
          </cell>
          <cell r="P3438">
            <v>0</v>
          </cell>
          <cell r="Q3438">
            <v>0</v>
          </cell>
          <cell r="R3438">
            <v>0</v>
          </cell>
          <cell r="S3438">
            <v>-6.8599999999999994</v>
          </cell>
          <cell r="T3438">
            <v>36</v>
          </cell>
          <cell r="U3438">
            <v>-246.95999999999998</v>
          </cell>
          <cell r="V3438">
            <v>0</v>
          </cell>
          <cell r="W3438">
            <v>8.8740000000000006</v>
          </cell>
          <cell r="X3438">
            <v>9.86</v>
          </cell>
          <cell r="Y3438">
            <v>-0.98599999999999888</v>
          </cell>
          <cell r="Z3438">
            <v>8.8740000000000006</v>
          </cell>
          <cell r="AA3438">
            <v>0.98599999999999888</v>
          </cell>
          <cell r="AB3438">
            <v>0</v>
          </cell>
          <cell r="AC3438" t="str">
            <v>Mainline</v>
          </cell>
          <cell r="AD3438" t="str">
            <v>19_Female Racing</v>
          </cell>
          <cell r="AE3438" t="str">
            <v>S122</v>
          </cell>
          <cell r="AF3438" t="str">
            <v>Core</v>
          </cell>
          <cell r="AG3438">
            <v>1</v>
          </cell>
          <cell r="AH3438" t="str">
            <v>At Once</v>
          </cell>
          <cell r="AI3438" t="str">
            <v>Racing</v>
          </cell>
          <cell r="AJ3438" t="str">
            <v>Fall Team Print</v>
          </cell>
          <cell r="AK3438">
            <v>0</v>
          </cell>
          <cell r="AL3438" t="str">
            <v/>
          </cell>
          <cell r="AM3438">
            <v>35.49599999999996</v>
          </cell>
          <cell r="AN3438">
            <v>36</v>
          </cell>
          <cell r="AO3438">
            <v>0.98599999999999888</v>
          </cell>
        </row>
        <row r="3439">
          <cell r="A3439">
            <v>87719201847</v>
          </cell>
          <cell r="B3439" t="str">
            <v>3+ Seasons Old</v>
          </cell>
          <cell r="C3439" t="str">
            <v>W060</v>
          </cell>
          <cell r="D3439" t="str">
            <v>Speedo USA Maersk</v>
          </cell>
          <cell r="E3439" t="str">
            <v>8-7719201847</v>
          </cell>
          <cell r="F3439" t="str">
            <v>EMERGING FORCE CROSS 847</v>
          </cell>
          <cell r="G3439" t="str">
            <v>P1122</v>
          </cell>
          <cell r="H3439" t="str">
            <v>One-Piece</v>
          </cell>
          <cell r="I3439" t="str">
            <v>812</v>
          </cell>
          <cell r="J3439" t="str">
            <v>Apparel</v>
          </cell>
          <cell r="K3439" t="str">
            <v>MNL</v>
          </cell>
          <cell r="L3439" t="str">
            <v>SS22</v>
          </cell>
          <cell r="M3439">
            <v>788</v>
          </cell>
          <cell r="N3439">
            <v>80</v>
          </cell>
          <cell r="O3439">
            <v>709.2</v>
          </cell>
          <cell r="P3439">
            <v>0</v>
          </cell>
          <cell r="Q3439">
            <v>0</v>
          </cell>
          <cell r="R3439">
            <v>0</v>
          </cell>
          <cell r="S3439">
            <v>-6.85</v>
          </cell>
          <cell r="T3439">
            <v>80</v>
          </cell>
          <cell r="U3439">
            <v>-548</v>
          </cell>
          <cell r="V3439">
            <v>0</v>
          </cell>
          <cell r="W3439">
            <v>8.8650000000000002</v>
          </cell>
          <cell r="X3439">
            <v>9.85</v>
          </cell>
          <cell r="Y3439">
            <v>-0.98499999999999943</v>
          </cell>
          <cell r="Z3439">
            <v>8.8650000000000002</v>
          </cell>
          <cell r="AA3439">
            <v>0.98499999999999943</v>
          </cell>
          <cell r="AB3439">
            <v>0</v>
          </cell>
          <cell r="AC3439" t="str">
            <v>Mainline</v>
          </cell>
          <cell r="AD3439" t="str">
            <v>19_Female Racing</v>
          </cell>
          <cell r="AE3439" t="str">
            <v>S122</v>
          </cell>
          <cell r="AF3439" t="str">
            <v>Core</v>
          </cell>
          <cell r="AG3439">
            <v>1</v>
          </cell>
          <cell r="AH3439" t="str">
            <v>At Once</v>
          </cell>
          <cell r="AI3439" t="str">
            <v>Racing</v>
          </cell>
          <cell r="AJ3439" t="str">
            <v>Fall Team Print</v>
          </cell>
          <cell r="AK3439">
            <v>0</v>
          </cell>
          <cell r="AL3439" t="str">
            <v/>
          </cell>
          <cell r="AM3439">
            <v>78.799999999999955</v>
          </cell>
          <cell r="AN3439">
            <v>80</v>
          </cell>
          <cell r="AO3439">
            <v>0.98499999999999943</v>
          </cell>
        </row>
        <row r="3440">
          <cell r="A3440">
            <v>87719201985</v>
          </cell>
          <cell r="B3440" t="str">
            <v>3+ Seasons Old</v>
          </cell>
          <cell r="C3440" t="str">
            <v>W060</v>
          </cell>
          <cell r="D3440" t="str">
            <v>Speedo USA Maersk</v>
          </cell>
          <cell r="E3440" t="str">
            <v>8-7719201985</v>
          </cell>
          <cell r="F3440" t="str">
            <v>EMERGING FORCE CROSS 985</v>
          </cell>
          <cell r="G3440" t="str">
            <v>P1122</v>
          </cell>
          <cell r="H3440" t="str">
            <v>One-Piece</v>
          </cell>
          <cell r="I3440" t="str">
            <v>812</v>
          </cell>
          <cell r="J3440" t="str">
            <v>Apparel</v>
          </cell>
          <cell r="K3440" t="str">
            <v>MNL</v>
          </cell>
          <cell r="L3440" t="str">
            <v>SS22</v>
          </cell>
          <cell r="M3440">
            <v>29.55</v>
          </cell>
          <cell r="N3440">
            <v>3</v>
          </cell>
          <cell r="O3440">
            <v>26.595000000000002</v>
          </cell>
          <cell r="P3440">
            <v>0</v>
          </cell>
          <cell r="Q3440">
            <v>0</v>
          </cell>
          <cell r="R3440">
            <v>0</v>
          </cell>
          <cell r="S3440">
            <v>-6.8499999999999988</v>
          </cell>
          <cell r="T3440">
            <v>3</v>
          </cell>
          <cell r="U3440">
            <v>-20.549999999999997</v>
          </cell>
          <cell r="V3440">
            <v>0</v>
          </cell>
          <cell r="W3440">
            <v>8.8650000000000002</v>
          </cell>
          <cell r="X3440">
            <v>9.85</v>
          </cell>
          <cell r="Y3440">
            <v>-0.98499999999999943</v>
          </cell>
          <cell r="Z3440">
            <v>8.8650000000000002</v>
          </cell>
          <cell r="AA3440">
            <v>0.98499999999999943</v>
          </cell>
          <cell r="AB3440">
            <v>0</v>
          </cell>
          <cell r="AC3440" t="str">
            <v>Mainline</v>
          </cell>
          <cell r="AD3440" t="str">
            <v>19_Female Racing</v>
          </cell>
          <cell r="AE3440" t="str">
            <v>S122</v>
          </cell>
          <cell r="AF3440" t="str">
            <v>Core</v>
          </cell>
          <cell r="AG3440">
            <v>1</v>
          </cell>
          <cell r="AH3440" t="str">
            <v>At Once</v>
          </cell>
          <cell r="AI3440" t="str">
            <v>Racing</v>
          </cell>
          <cell r="AJ3440" t="str">
            <v>Fall Team Print</v>
          </cell>
          <cell r="AK3440">
            <v>0</v>
          </cell>
          <cell r="AL3440" t="str">
            <v/>
          </cell>
          <cell r="AM3440">
            <v>2.9549999999999983</v>
          </cell>
          <cell r="AN3440">
            <v>3</v>
          </cell>
          <cell r="AO3440">
            <v>0.98499999999999943</v>
          </cell>
        </row>
        <row r="3441">
          <cell r="A3441">
            <v>87719203320</v>
          </cell>
          <cell r="B3441" t="str">
            <v>3+ Seasons Old</v>
          </cell>
          <cell r="C3441" t="str">
            <v>W060</v>
          </cell>
          <cell r="D3441" t="str">
            <v>Speedo USA Maersk</v>
          </cell>
          <cell r="E3441" t="str">
            <v>8-7719203320</v>
          </cell>
          <cell r="F3441" t="str">
            <v>INFINITE PULSE CROSS 320</v>
          </cell>
          <cell r="G3441" t="str">
            <v>P1122</v>
          </cell>
          <cell r="H3441" t="str">
            <v>One-Piece</v>
          </cell>
          <cell r="I3441" t="str">
            <v>812</v>
          </cell>
          <cell r="J3441" t="str">
            <v>Apparel</v>
          </cell>
          <cell r="K3441" t="str">
            <v>MNL</v>
          </cell>
          <cell r="L3441" t="str">
            <v>SS22</v>
          </cell>
          <cell r="M3441">
            <v>394</v>
          </cell>
          <cell r="N3441">
            <v>40</v>
          </cell>
          <cell r="O3441">
            <v>354.6</v>
          </cell>
          <cell r="P3441">
            <v>0</v>
          </cell>
          <cell r="Q3441">
            <v>0</v>
          </cell>
          <cell r="R3441">
            <v>0</v>
          </cell>
          <cell r="S3441">
            <v>-6.8499999999999988</v>
          </cell>
          <cell r="T3441">
            <v>40</v>
          </cell>
          <cell r="U3441">
            <v>-273.99999999999994</v>
          </cell>
          <cell r="V3441">
            <v>0</v>
          </cell>
          <cell r="W3441">
            <v>8.8650000000000002</v>
          </cell>
          <cell r="X3441">
            <v>9.85</v>
          </cell>
          <cell r="Y3441">
            <v>-0.98499999999999943</v>
          </cell>
          <cell r="Z3441">
            <v>8.8650000000000002</v>
          </cell>
          <cell r="AA3441">
            <v>0.98499999999999943</v>
          </cell>
          <cell r="AB3441">
            <v>0</v>
          </cell>
          <cell r="AC3441" t="str">
            <v>Mainline</v>
          </cell>
          <cell r="AD3441" t="str">
            <v>19_Female Racing</v>
          </cell>
          <cell r="AE3441" t="str">
            <v>S122</v>
          </cell>
          <cell r="AF3441" t="str">
            <v>Core</v>
          </cell>
          <cell r="AG3441">
            <v>1</v>
          </cell>
          <cell r="AH3441" t="str">
            <v>At Once</v>
          </cell>
          <cell r="AI3441" t="str">
            <v>Racing</v>
          </cell>
          <cell r="AJ3441" t="str">
            <v>Fall Team Print</v>
          </cell>
          <cell r="AK3441">
            <v>0</v>
          </cell>
          <cell r="AL3441" t="str">
            <v/>
          </cell>
          <cell r="AM3441">
            <v>39.399999999999977</v>
          </cell>
          <cell r="AN3441">
            <v>40</v>
          </cell>
          <cell r="AO3441">
            <v>0.98499999999999943</v>
          </cell>
        </row>
        <row r="3442">
          <cell r="A3442">
            <v>87719203421</v>
          </cell>
          <cell r="B3442" t="str">
            <v>3+ Seasons Old</v>
          </cell>
          <cell r="C3442" t="str">
            <v>W060</v>
          </cell>
          <cell r="D3442" t="str">
            <v>Speedo USA Maersk</v>
          </cell>
          <cell r="E3442" t="str">
            <v>8-7719203421</v>
          </cell>
          <cell r="F3442" t="str">
            <v>INFINITE PULSE CROSS 421</v>
          </cell>
          <cell r="G3442" t="str">
            <v>P1122</v>
          </cell>
          <cell r="H3442" t="str">
            <v>One-Piece</v>
          </cell>
          <cell r="I3442" t="str">
            <v>812</v>
          </cell>
          <cell r="J3442" t="str">
            <v>Apparel</v>
          </cell>
          <cell r="K3442" t="str">
            <v>MNL</v>
          </cell>
          <cell r="L3442" t="str">
            <v>SS22</v>
          </cell>
          <cell r="M3442">
            <v>797.85</v>
          </cell>
          <cell r="N3442">
            <v>81</v>
          </cell>
          <cell r="O3442">
            <v>718.06500000000005</v>
          </cell>
          <cell r="P3442">
            <v>0</v>
          </cell>
          <cell r="Q3442">
            <v>0</v>
          </cell>
          <cell r="R3442">
            <v>0</v>
          </cell>
          <cell r="S3442">
            <v>-6.85</v>
          </cell>
          <cell r="T3442">
            <v>81</v>
          </cell>
          <cell r="U3442">
            <v>-554.85</v>
          </cell>
          <cell r="V3442">
            <v>0</v>
          </cell>
          <cell r="W3442">
            <v>8.8650000000000002</v>
          </cell>
          <cell r="X3442">
            <v>9.85</v>
          </cell>
          <cell r="Y3442">
            <v>-0.98499999999999943</v>
          </cell>
          <cell r="Z3442">
            <v>8.8650000000000002</v>
          </cell>
          <cell r="AA3442">
            <v>0.98499999999999943</v>
          </cell>
          <cell r="AB3442">
            <v>0</v>
          </cell>
          <cell r="AC3442" t="str">
            <v>Mainline</v>
          </cell>
          <cell r="AD3442" t="str">
            <v>19_Female Racing</v>
          </cell>
          <cell r="AE3442" t="str">
            <v>S122</v>
          </cell>
          <cell r="AF3442" t="str">
            <v>Core</v>
          </cell>
          <cell r="AG3442">
            <v>1</v>
          </cell>
          <cell r="AH3442" t="str">
            <v>At Once</v>
          </cell>
          <cell r="AI3442" t="str">
            <v>Racing</v>
          </cell>
          <cell r="AJ3442" t="str">
            <v>Fall Team Print</v>
          </cell>
          <cell r="AK3442">
            <v>0</v>
          </cell>
          <cell r="AL3442" t="str">
            <v/>
          </cell>
          <cell r="AM3442">
            <v>79.784999999999954</v>
          </cell>
          <cell r="AN3442">
            <v>81</v>
          </cell>
          <cell r="AO3442">
            <v>0.98499999999999943</v>
          </cell>
        </row>
        <row r="3443">
          <cell r="A3443">
            <v>87719203431</v>
          </cell>
          <cell r="B3443" t="str">
            <v>3+ Seasons Old</v>
          </cell>
          <cell r="C3443" t="str">
            <v>W060</v>
          </cell>
          <cell r="D3443" t="str">
            <v>Speedo USA Maersk</v>
          </cell>
          <cell r="E3443" t="str">
            <v>8-7719203431</v>
          </cell>
          <cell r="F3443" t="str">
            <v>INFINITE PULSE CROSS 431</v>
          </cell>
          <cell r="G3443" t="str">
            <v>P1122</v>
          </cell>
          <cell r="H3443" t="str">
            <v>One-Piece</v>
          </cell>
          <cell r="I3443" t="str">
            <v>812</v>
          </cell>
          <cell r="J3443" t="str">
            <v>Apparel</v>
          </cell>
          <cell r="K3443" t="str">
            <v>MNL</v>
          </cell>
          <cell r="L3443" t="str">
            <v>SS22</v>
          </cell>
          <cell r="M3443">
            <v>443.25</v>
          </cell>
          <cell r="N3443">
            <v>45</v>
          </cell>
          <cell r="O3443">
            <v>398.92500000000001</v>
          </cell>
          <cell r="P3443">
            <v>0</v>
          </cell>
          <cell r="Q3443">
            <v>0</v>
          </cell>
          <cell r="R3443">
            <v>0</v>
          </cell>
          <cell r="S3443">
            <v>-6.8499999999999988</v>
          </cell>
          <cell r="T3443">
            <v>45</v>
          </cell>
          <cell r="U3443">
            <v>-308.24999999999994</v>
          </cell>
          <cell r="V3443">
            <v>0</v>
          </cell>
          <cell r="W3443">
            <v>8.8650000000000002</v>
          </cell>
          <cell r="X3443">
            <v>9.85</v>
          </cell>
          <cell r="Y3443">
            <v>-0.98499999999999943</v>
          </cell>
          <cell r="Z3443">
            <v>8.8650000000000002</v>
          </cell>
          <cell r="AA3443">
            <v>0.98499999999999943</v>
          </cell>
          <cell r="AB3443">
            <v>0</v>
          </cell>
          <cell r="AC3443" t="str">
            <v>Mainline</v>
          </cell>
          <cell r="AD3443" t="str">
            <v>19_Female Racing</v>
          </cell>
          <cell r="AE3443" t="str">
            <v>S122</v>
          </cell>
          <cell r="AF3443" t="str">
            <v>Core</v>
          </cell>
          <cell r="AG3443">
            <v>1</v>
          </cell>
          <cell r="AH3443" t="str">
            <v>At Once</v>
          </cell>
          <cell r="AI3443" t="str">
            <v>Racing</v>
          </cell>
          <cell r="AJ3443" t="str">
            <v>Fall Team Print</v>
          </cell>
          <cell r="AK3443">
            <v>0</v>
          </cell>
          <cell r="AL3443" t="str">
            <v/>
          </cell>
          <cell r="AM3443">
            <v>44.324999999999974</v>
          </cell>
          <cell r="AN3443">
            <v>45</v>
          </cell>
          <cell r="AO3443">
            <v>0.98499999999999943</v>
          </cell>
        </row>
        <row r="3444">
          <cell r="A3444">
            <v>87719203502</v>
          </cell>
          <cell r="B3444" t="str">
            <v>3+ Seasons Old</v>
          </cell>
          <cell r="C3444" t="str">
            <v>W060</v>
          </cell>
          <cell r="D3444" t="str">
            <v>Speedo USA Maersk</v>
          </cell>
          <cell r="E3444" t="str">
            <v>8-7719203502</v>
          </cell>
          <cell r="F3444" t="str">
            <v>INFINITE PULSE CROSS 502</v>
          </cell>
          <cell r="G3444" t="str">
            <v>P1122</v>
          </cell>
          <cell r="H3444" t="str">
            <v>One-Piece</v>
          </cell>
          <cell r="I3444" t="str">
            <v>812</v>
          </cell>
          <cell r="J3444" t="str">
            <v>Apparel</v>
          </cell>
          <cell r="K3444" t="str">
            <v>MNL</v>
          </cell>
          <cell r="L3444" t="str">
            <v>SS22</v>
          </cell>
          <cell r="M3444">
            <v>275.8</v>
          </cell>
          <cell r="N3444">
            <v>28</v>
          </cell>
          <cell r="O3444">
            <v>248.22000000000003</v>
          </cell>
          <cell r="P3444">
            <v>0</v>
          </cell>
          <cell r="Q3444">
            <v>0</v>
          </cell>
          <cell r="R3444">
            <v>0</v>
          </cell>
          <cell r="S3444">
            <v>-6.85</v>
          </cell>
          <cell r="T3444">
            <v>28</v>
          </cell>
          <cell r="U3444">
            <v>-191.79999999999998</v>
          </cell>
          <cell r="V3444">
            <v>0</v>
          </cell>
          <cell r="W3444">
            <v>8.8650000000000002</v>
          </cell>
          <cell r="X3444">
            <v>9.85</v>
          </cell>
          <cell r="Y3444">
            <v>-0.98499999999999943</v>
          </cell>
          <cell r="Z3444">
            <v>8.8650000000000002</v>
          </cell>
          <cell r="AA3444">
            <v>0.98499999999999943</v>
          </cell>
          <cell r="AB3444">
            <v>0</v>
          </cell>
          <cell r="AC3444" t="str">
            <v>Mainline</v>
          </cell>
          <cell r="AD3444" t="str">
            <v>19_Female Racing</v>
          </cell>
          <cell r="AE3444" t="str">
            <v>S122</v>
          </cell>
          <cell r="AF3444" t="str">
            <v>Core</v>
          </cell>
          <cell r="AG3444">
            <v>1</v>
          </cell>
          <cell r="AH3444" t="str">
            <v>At Once</v>
          </cell>
          <cell r="AI3444" t="str">
            <v>Racing</v>
          </cell>
          <cell r="AJ3444" t="str">
            <v>Fall Team Print</v>
          </cell>
          <cell r="AK3444">
            <v>0</v>
          </cell>
          <cell r="AL3444" t="str">
            <v/>
          </cell>
          <cell r="AM3444">
            <v>27.579999999999984</v>
          </cell>
          <cell r="AN3444">
            <v>28</v>
          </cell>
          <cell r="AO3444">
            <v>0.98499999999999943</v>
          </cell>
        </row>
        <row r="3445">
          <cell r="A3445">
            <v>87719203601</v>
          </cell>
          <cell r="B3445" t="str">
            <v>3+ Seasons Old</v>
          </cell>
          <cell r="C3445" t="str">
            <v>W060</v>
          </cell>
          <cell r="D3445" t="str">
            <v>Speedo USA Maersk</v>
          </cell>
          <cell r="E3445" t="str">
            <v>8-7719203601</v>
          </cell>
          <cell r="F3445" t="str">
            <v>INFINITE PULSE CROSS 601</v>
          </cell>
          <cell r="G3445" t="str">
            <v>P1122</v>
          </cell>
          <cell r="H3445" t="str">
            <v>One-Piece</v>
          </cell>
          <cell r="I3445" t="str">
            <v>812</v>
          </cell>
          <cell r="J3445" t="str">
            <v>Apparel</v>
          </cell>
          <cell r="K3445" t="str">
            <v>MNL</v>
          </cell>
          <cell r="L3445" t="str">
            <v>SS22</v>
          </cell>
          <cell r="M3445">
            <v>364.45</v>
          </cell>
          <cell r="N3445">
            <v>37</v>
          </cell>
          <cell r="O3445">
            <v>328.005</v>
          </cell>
          <cell r="P3445">
            <v>0</v>
          </cell>
          <cell r="Q3445">
            <v>0</v>
          </cell>
          <cell r="R3445">
            <v>0</v>
          </cell>
          <cell r="S3445">
            <v>-6.8500000000000005</v>
          </cell>
          <cell r="T3445">
            <v>37</v>
          </cell>
          <cell r="U3445">
            <v>-253.45000000000002</v>
          </cell>
          <cell r="V3445">
            <v>0</v>
          </cell>
          <cell r="W3445">
            <v>8.8650000000000002</v>
          </cell>
          <cell r="X3445">
            <v>9.85</v>
          </cell>
          <cell r="Y3445">
            <v>-0.98499999999999943</v>
          </cell>
          <cell r="Z3445">
            <v>8.8650000000000002</v>
          </cell>
          <cell r="AA3445">
            <v>0.98499999999999943</v>
          </cell>
          <cell r="AB3445">
            <v>0</v>
          </cell>
          <cell r="AC3445" t="str">
            <v>Mainline</v>
          </cell>
          <cell r="AD3445" t="str">
            <v>19_Female Racing</v>
          </cell>
          <cell r="AE3445" t="str">
            <v>S122</v>
          </cell>
          <cell r="AF3445" t="str">
            <v>Core</v>
          </cell>
          <cell r="AG3445">
            <v>1</v>
          </cell>
          <cell r="AH3445" t="str">
            <v>At Once</v>
          </cell>
          <cell r="AI3445" t="str">
            <v>Racing</v>
          </cell>
          <cell r="AJ3445" t="str">
            <v>Fall Team Print</v>
          </cell>
          <cell r="AK3445">
            <v>0</v>
          </cell>
          <cell r="AL3445" t="str">
            <v/>
          </cell>
          <cell r="AM3445">
            <v>36.444999999999979</v>
          </cell>
          <cell r="AN3445">
            <v>37</v>
          </cell>
          <cell r="AO3445">
            <v>0.98499999999999943</v>
          </cell>
        </row>
        <row r="3446">
          <cell r="A3446">
            <v>87719203608</v>
          </cell>
          <cell r="B3446" t="str">
            <v>3+ Seasons Old</v>
          </cell>
          <cell r="C3446" t="str">
            <v>W060</v>
          </cell>
          <cell r="D3446" t="str">
            <v>Speedo USA Maersk</v>
          </cell>
          <cell r="E3446" t="str">
            <v>8-7719203608</v>
          </cell>
          <cell r="F3446" t="str">
            <v>INFINITE PULSE CROSS 608</v>
          </cell>
          <cell r="G3446" t="str">
            <v>P1122</v>
          </cell>
          <cell r="H3446" t="str">
            <v>One-Piece</v>
          </cell>
          <cell r="I3446" t="str">
            <v>812</v>
          </cell>
          <cell r="J3446" t="str">
            <v>Apparel</v>
          </cell>
          <cell r="K3446" t="str">
            <v>MNL</v>
          </cell>
          <cell r="L3446" t="str">
            <v>SS22</v>
          </cell>
          <cell r="M3446">
            <v>650.1</v>
          </cell>
          <cell r="N3446">
            <v>66</v>
          </cell>
          <cell r="O3446">
            <v>585.09</v>
          </cell>
          <cell r="P3446">
            <v>0</v>
          </cell>
          <cell r="Q3446">
            <v>0</v>
          </cell>
          <cell r="R3446">
            <v>0</v>
          </cell>
          <cell r="S3446">
            <v>-6.8500000000000014</v>
          </cell>
          <cell r="T3446">
            <v>66</v>
          </cell>
          <cell r="U3446">
            <v>-452.10000000000008</v>
          </cell>
          <cell r="V3446">
            <v>0</v>
          </cell>
          <cell r="W3446">
            <v>8.8650000000000002</v>
          </cell>
          <cell r="X3446">
            <v>9.85</v>
          </cell>
          <cell r="Y3446">
            <v>-0.98499999999999943</v>
          </cell>
          <cell r="Z3446">
            <v>8.8650000000000002</v>
          </cell>
          <cell r="AA3446">
            <v>0.98499999999999943</v>
          </cell>
          <cell r="AB3446">
            <v>0</v>
          </cell>
          <cell r="AC3446" t="str">
            <v>Mainline</v>
          </cell>
          <cell r="AD3446" t="str">
            <v>19_Female Racing</v>
          </cell>
          <cell r="AE3446" t="str">
            <v>S122</v>
          </cell>
          <cell r="AF3446" t="str">
            <v>Core</v>
          </cell>
          <cell r="AG3446">
            <v>1</v>
          </cell>
          <cell r="AH3446" t="str">
            <v>At Once</v>
          </cell>
          <cell r="AI3446" t="str">
            <v>Racing</v>
          </cell>
          <cell r="AJ3446" t="str">
            <v>Fall Team Print</v>
          </cell>
          <cell r="AK3446">
            <v>0</v>
          </cell>
          <cell r="AL3446" t="str">
            <v/>
          </cell>
          <cell r="AM3446">
            <v>65.009999999999962</v>
          </cell>
          <cell r="AN3446">
            <v>66</v>
          </cell>
          <cell r="AO3446">
            <v>0.98499999999999943</v>
          </cell>
        </row>
        <row r="3447">
          <cell r="A3447">
            <v>87719203722</v>
          </cell>
          <cell r="B3447" t="str">
            <v>3+ Seasons Old</v>
          </cell>
          <cell r="C3447" t="str">
            <v>W060</v>
          </cell>
          <cell r="D3447" t="str">
            <v>Speedo USA Maersk</v>
          </cell>
          <cell r="E3447" t="str">
            <v>8-7719203722</v>
          </cell>
          <cell r="F3447" t="str">
            <v>INFINITE PULSE CROSS 722</v>
          </cell>
          <cell r="G3447" t="str">
            <v>P1122</v>
          </cell>
          <cell r="H3447" t="str">
            <v>One-Piece</v>
          </cell>
          <cell r="I3447" t="str">
            <v>812</v>
          </cell>
          <cell r="J3447" t="str">
            <v>Apparel</v>
          </cell>
          <cell r="K3447" t="str">
            <v>MNL</v>
          </cell>
          <cell r="L3447" t="str">
            <v>SS22</v>
          </cell>
          <cell r="M3447">
            <v>1419.84</v>
          </cell>
          <cell r="N3447">
            <v>144</v>
          </cell>
          <cell r="O3447">
            <v>1277.856</v>
          </cell>
          <cell r="P3447">
            <v>0</v>
          </cell>
          <cell r="Q3447">
            <v>0</v>
          </cell>
          <cell r="R3447">
            <v>0</v>
          </cell>
          <cell r="S3447">
            <v>-6.8600000000000012</v>
          </cell>
          <cell r="T3447">
            <v>144</v>
          </cell>
          <cell r="U3447">
            <v>-987.84000000000015</v>
          </cell>
          <cell r="V3447">
            <v>0</v>
          </cell>
          <cell r="W3447">
            <v>8.8740000000000006</v>
          </cell>
          <cell r="X3447">
            <v>9.86</v>
          </cell>
          <cell r="Y3447">
            <v>-0.98599999999999888</v>
          </cell>
          <cell r="Z3447">
            <v>8.8740000000000006</v>
          </cell>
          <cell r="AA3447">
            <v>0.98599999999999888</v>
          </cell>
          <cell r="AB3447">
            <v>0</v>
          </cell>
          <cell r="AC3447" t="str">
            <v>Mainline</v>
          </cell>
          <cell r="AD3447" t="str">
            <v>19_Female Racing</v>
          </cell>
          <cell r="AE3447" t="str">
            <v>S122</v>
          </cell>
          <cell r="AF3447" t="str">
            <v>Core</v>
          </cell>
          <cell r="AG3447">
            <v>1</v>
          </cell>
          <cell r="AH3447" t="str">
            <v>At Once</v>
          </cell>
          <cell r="AI3447" t="str">
            <v>Racing</v>
          </cell>
          <cell r="AJ3447" t="str">
            <v>Fall Team Print</v>
          </cell>
          <cell r="AK3447">
            <v>0</v>
          </cell>
          <cell r="AL3447" t="str">
            <v/>
          </cell>
          <cell r="AM3447">
            <v>141.98399999999984</v>
          </cell>
          <cell r="AN3447">
            <v>144</v>
          </cell>
          <cell r="AO3447">
            <v>0.98599999999999888</v>
          </cell>
        </row>
        <row r="3448">
          <cell r="A3448">
            <v>87719203847</v>
          </cell>
          <cell r="B3448" t="str">
            <v>3+ Seasons Old</v>
          </cell>
          <cell r="C3448" t="str">
            <v>W060</v>
          </cell>
          <cell r="D3448" t="str">
            <v>Speedo USA Maersk</v>
          </cell>
          <cell r="E3448" t="str">
            <v>8-7719203847</v>
          </cell>
          <cell r="F3448" t="str">
            <v>INFINITE PULSE CROSS 847</v>
          </cell>
          <cell r="G3448" t="str">
            <v>P1122</v>
          </cell>
          <cell r="H3448" t="str">
            <v>One-Piece</v>
          </cell>
          <cell r="I3448" t="str">
            <v>812</v>
          </cell>
          <cell r="J3448" t="str">
            <v>Apparel</v>
          </cell>
          <cell r="K3448" t="str">
            <v>MNL</v>
          </cell>
          <cell r="L3448" t="str">
            <v>SS22</v>
          </cell>
          <cell r="M3448">
            <v>325.05</v>
          </cell>
          <cell r="N3448">
            <v>33</v>
          </cell>
          <cell r="O3448">
            <v>292.54500000000002</v>
          </cell>
          <cell r="P3448">
            <v>0</v>
          </cell>
          <cell r="Q3448">
            <v>0</v>
          </cell>
          <cell r="R3448">
            <v>0</v>
          </cell>
          <cell r="S3448">
            <v>-6.85</v>
          </cell>
          <cell r="T3448">
            <v>33</v>
          </cell>
          <cell r="U3448">
            <v>-226.04999999999998</v>
          </cell>
          <cell r="V3448">
            <v>0</v>
          </cell>
          <cell r="W3448">
            <v>8.8650000000000002</v>
          </cell>
          <cell r="X3448">
            <v>9.85</v>
          </cell>
          <cell r="Y3448">
            <v>-0.98499999999999943</v>
          </cell>
          <cell r="Z3448">
            <v>8.8650000000000002</v>
          </cell>
          <cell r="AA3448">
            <v>0.98499999999999943</v>
          </cell>
          <cell r="AB3448">
            <v>0</v>
          </cell>
          <cell r="AC3448" t="str">
            <v>Mainline</v>
          </cell>
          <cell r="AD3448" t="str">
            <v>19_Female Racing</v>
          </cell>
          <cell r="AE3448" t="str">
            <v>S122</v>
          </cell>
          <cell r="AF3448" t="str">
            <v>Core</v>
          </cell>
          <cell r="AG3448">
            <v>1</v>
          </cell>
          <cell r="AH3448" t="str">
            <v>At Once</v>
          </cell>
          <cell r="AI3448" t="str">
            <v>Racing</v>
          </cell>
          <cell r="AJ3448" t="str">
            <v>Fall Team Print</v>
          </cell>
          <cell r="AK3448">
            <v>0</v>
          </cell>
          <cell r="AL3448" t="str">
            <v/>
          </cell>
          <cell r="AM3448">
            <v>32.504999999999981</v>
          </cell>
          <cell r="AN3448">
            <v>33</v>
          </cell>
          <cell r="AO3448">
            <v>0.98499999999999943</v>
          </cell>
        </row>
        <row r="3449">
          <cell r="A3449">
            <v>87719203980</v>
          </cell>
          <cell r="B3449" t="str">
            <v>3+ Seasons Old</v>
          </cell>
          <cell r="C3449" t="str">
            <v>W060</v>
          </cell>
          <cell r="D3449" t="str">
            <v>Speedo USA Maersk</v>
          </cell>
          <cell r="E3449" t="str">
            <v>8-7719203980</v>
          </cell>
          <cell r="F3449" t="str">
            <v>INFINITE PULSE CROSS 980</v>
          </cell>
          <cell r="G3449" t="str">
            <v>P1122</v>
          </cell>
          <cell r="H3449" t="str">
            <v>One-Piece</v>
          </cell>
          <cell r="I3449" t="str">
            <v>812</v>
          </cell>
          <cell r="J3449" t="str">
            <v>Apparel</v>
          </cell>
          <cell r="K3449" t="str">
            <v>MNL</v>
          </cell>
          <cell r="L3449" t="str">
            <v>SS22</v>
          </cell>
          <cell r="M3449">
            <v>187.15</v>
          </cell>
          <cell r="N3449">
            <v>19</v>
          </cell>
          <cell r="O3449">
            <v>168.435</v>
          </cell>
          <cell r="P3449">
            <v>0</v>
          </cell>
          <cell r="Q3449">
            <v>0</v>
          </cell>
          <cell r="R3449">
            <v>0</v>
          </cell>
          <cell r="S3449">
            <v>-6.85</v>
          </cell>
          <cell r="T3449">
            <v>19</v>
          </cell>
          <cell r="U3449">
            <v>-130.15</v>
          </cell>
          <cell r="V3449">
            <v>0</v>
          </cell>
          <cell r="W3449">
            <v>8.8650000000000002</v>
          </cell>
          <cell r="X3449">
            <v>9.85</v>
          </cell>
          <cell r="Y3449">
            <v>-0.98499999999999943</v>
          </cell>
          <cell r="Z3449">
            <v>8.8650000000000002</v>
          </cell>
          <cell r="AA3449">
            <v>0.98499999999999943</v>
          </cell>
          <cell r="AB3449">
            <v>0</v>
          </cell>
          <cell r="AC3449" t="str">
            <v>Mainline</v>
          </cell>
          <cell r="AD3449" t="str">
            <v>19_Female Racing</v>
          </cell>
          <cell r="AE3449" t="str">
            <v>S122</v>
          </cell>
          <cell r="AF3449" t="str">
            <v>Core</v>
          </cell>
          <cell r="AG3449">
            <v>1</v>
          </cell>
          <cell r="AH3449" t="str">
            <v>At Once</v>
          </cell>
          <cell r="AI3449" t="str">
            <v>Racing</v>
          </cell>
          <cell r="AJ3449" t="str">
            <v>Fall Team Print</v>
          </cell>
          <cell r="AK3449">
            <v>0</v>
          </cell>
          <cell r="AL3449" t="str">
            <v/>
          </cell>
          <cell r="AM3449">
            <v>18.714999999999989</v>
          </cell>
          <cell r="AN3449">
            <v>19</v>
          </cell>
          <cell r="AO3449">
            <v>0.98499999999999943</v>
          </cell>
        </row>
        <row r="3450">
          <cell r="A3450">
            <v>87719204419</v>
          </cell>
          <cell r="B3450" t="str">
            <v>3+ Seasons Old</v>
          </cell>
          <cell r="C3450" t="str">
            <v>W060</v>
          </cell>
          <cell r="D3450" t="str">
            <v>Speedo USA Maersk</v>
          </cell>
          <cell r="E3450" t="str">
            <v>8-7719204419</v>
          </cell>
          <cell r="F3450" t="str">
            <v>HARD WIRED ONE BACK 419</v>
          </cell>
          <cell r="G3450" t="str">
            <v>P1122</v>
          </cell>
          <cell r="H3450" t="str">
            <v>One-Piece</v>
          </cell>
          <cell r="I3450" t="str">
            <v>812</v>
          </cell>
          <cell r="J3450" t="str">
            <v>Apparel</v>
          </cell>
          <cell r="K3450" t="str">
            <v>MNL</v>
          </cell>
          <cell r="L3450" t="str">
            <v>AW20</v>
          </cell>
          <cell r="M3450">
            <v>168.3</v>
          </cell>
          <cell r="N3450">
            <v>18</v>
          </cell>
          <cell r="O3450">
            <v>151.47000000000003</v>
          </cell>
          <cell r="P3450">
            <v>0</v>
          </cell>
          <cell r="Q3450">
            <v>0</v>
          </cell>
          <cell r="R3450">
            <v>0</v>
          </cell>
          <cell r="S3450">
            <v>-6.3500000000000005</v>
          </cell>
          <cell r="T3450">
            <v>18</v>
          </cell>
          <cell r="U3450">
            <v>-114.30000000000001</v>
          </cell>
          <cell r="V3450">
            <v>0</v>
          </cell>
          <cell r="W3450">
            <v>8.4150000000000009</v>
          </cell>
          <cell r="X3450">
            <v>9.3500000000000014</v>
          </cell>
          <cell r="Y3450">
            <v>-0.9350000000000005</v>
          </cell>
          <cell r="Z3450">
            <v>8.4150000000000009</v>
          </cell>
          <cell r="AA3450">
            <v>0.9350000000000005</v>
          </cell>
          <cell r="AB3450">
            <v>0</v>
          </cell>
          <cell r="AC3450" t="str">
            <v>Mainline</v>
          </cell>
          <cell r="AD3450" t="str">
            <v>19_Female Racing</v>
          </cell>
          <cell r="AE3450" t="str">
            <v>S220</v>
          </cell>
          <cell r="AF3450" t="str">
            <v>Seasonal</v>
          </cell>
          <cell r="AG3450">
            <v>1</v>
          </cell>
          <cell r="AH3450" t="str">
            <v>At Once</v>
          </cell>
          <cell r="AI3450" t="str">
            <v>Racing</v>
          </cell>
          <cell r="AJ3450" t="str">
            <v>Fall Team Print</v>
          </cell>
          <cell r="AK3450">
            <v>0</v>
          </cell>
          <cell r="AL3450" t="str">
            <v/>
          </cell>
          <cell r="AM3450">
            <v>16.830000000000009</v>
          </cell>
          <cell r="AN3450">
            <v>18</v>
          </cell>
          <cell r="AO3450">
            <v>0.9350000000000005</v>
          </cell>
        </row>
        <row r="3451">
          <cell r="A3451">
            <v>87719204421</v>
          </cell>
          <cell r="B3451" t="str">
            <v>3+ Seasons Old</v>
          </cell>
          <cell r="C3451" t="str">
            <v>W060</v>
          </cell>
          <cell r="D3451" t="str">
            <v>Speedo USA Maersk</v>
          </cell>
          <cell r="E3451" t="str">
            <v>8-7719204421</v>
          </cell>
          <cell r="F3451" t="str">
            <v>HARD WIRED ONE BACK 421</v>
          </cell>
          <cell r="G3451" t="str">
            <v>P1122</v>
          </cell>
          <cell r="H3451" t="str">
            <v>One-Piece</v>
          </cell>
          <cell r="I3451" t="str">
            <v>812</v>
          </cell>
          <cell r="J3451" t="str">
            <v>Apparel</v>
          </cell>
          <cell r="K3451" t="str">
            <v>MNL</v>
          </cell>
          <cell r="L3451" t="str">
            <v>AW20</v>
          </cell>
          <cell r="M3451">
            <v>9.34</v>
          </cell>
          <cell r="N3451">
            <v>1</v>
          </cell>
          <cell r="O3451">
            <v>8.4060000000000006</v>
          </cell>
          <cell r="P3451">
            <v>0</v>
          </cell>
          <cell r="Q3451">
            <v>0</v>
          </cell>
          <cell r="R3451">
            <v>0</v>
          </cell>
          <cell r="S3451">
            <v>-6.34</v>
          </cell>
          <cell r="T3451">
            <v>1</v>
          </cell>
          <cell r="U3451">
            <v>-6.34</v>
          </cell>
          <cell r="V3451">
            <v>0</v>
          </cell>
          <cell r="W3451">
            <v>8.4060000000000006</v>
          </cell>
          <cell r="X3451">
            <v>9.34</v>
          </cell>
          <cell r="Y3451">
            <v>-0.93399999999999928</v>
          </cell>
          <cell r="Z3451">
            <v>8.4060000000000006</v>
          </cell>
          <cell r="AA3451">
            <v>0.93399999999999928</v>
          </cell>
          <cell r="AB3451">
            <v>0</v>
          </cell>
          <cell r="AC3451" t="str">
            <v>Mainline</v>
          </cell>
          <cell r="AD3451" t="str">
            <v>19_Female Racing</v>
          </cell>
          <cell r="AE3451" t="str">
            <v>S220</v>
          </cell>
          <cell r="AF3451" t="str">
            <v>Seasonal</v>
          </cell>
          <cell r="AG3451">
            <v>1</v>
          </cell>
          <cell r="AH3451" t="str">
            <v>At Once</v>
          </cell>
          <cell r="AI3451" t="str">
            <v>Racing</v>
          </cell>
          <cell r="AJ3451" t="str">
            <v>Fall Team Print</v>
          </cell>
          <cell r="AK3451">
            <v>0</v>
          </cell>
          <cell r="AL3451" t="str">
            <v/>
          </cell>
          <cell r="AM3451">
            <v>0.93399999999999928</v>
          </cell>
          <cell r="AN3451">
            <v>1</v>
          </cell>
          <cell r="AO3451">
            <v>0.93399999999999928</v>
          </cell>
        </row>
        <row r="3452">
          <cell r="A3452">
            <v>87719204431</v>
          </cell>
          <cell r="B3452" t="str">
            <v>3+ Seasons Old</v>
          </cell>
          <cell r="C3452" t="str">
            <v>W060</v>
          </cell>
          <cell r="D3452" t="str">
            <v>Speedo USA Maersk</v>
          </cell>
          <cell r="E3452" t="str">
            <v>8-7719204431</v>
          </cell>
          <cell r="F3452" t="str">
            <v>HARD WIRED ONE BACK 431</v>
          </cell>
          <cell r="G3452" t="str">
            <v>P1122</v>
          </cell>
          <cell r="H3452" t="str">
            <v>One-Piece</v>
          </cell>
          <cell r="I3452" t="str">
            <v>812</v>
          </cell>
          <cell r="J3452" t="str">
            <v>Apparel</v>
          </cell>
          <cell r="K3452" t="str">
            <v>MNL</v>
          </cell>
          <cell r="L3452" t="str">
            <v>S220</v>
          </cell>
          <cell r="M3452">
            <v>93.4</v>
          </cell>
          <cell r="N3452">
            <v>10</v>
          </cell>
          <cell r="O3452">
            <v>84.06</v>
          </cell>
          <cell r="P3452">
            <v>0</v>
          </cell>
          <cell r="Q3452">
            <v>0</v>
          </cell>
          <cell r="R3452">
            <v>0</v>
          </cell>
          <cell r="S3452">
            <v>-6.3400000000000007</v>
          </cell>
          <cell r="T3452">
            <v>10</v>
          </cell>
          <cell r="U3452">
            <v>-63.400000000000006</v>
          </cell>
          <cell r="V3452">
            <v>0</v>
          </cell>
          <cell r="W3452">
            <v>8.4060000000000006</v>
          </cell>
          <cell r="X3452">
            <v>9.34</v>
          </cell>
          <cell r="Y3452">
            <v>-0.93399999999999928</v>
          </cell>
          <cell r="Z3452">
            <v>8.4060000000000006</v>
          </cell>
          <cell r="AA3452">
            <v>0.93399999999999928</v>
          </cell>
          <cell r="AB3452">
            <v>0</v>
          </cell>
          <cell r="AC3452" t="str">
            <v>Mainline</v>
          </cell>
          <cell r="AD3452" t="str">
            <v>19_Female Racing</v>
          </cell>
          <cell r="AE3452" t="str">
            <v>S220</v>
          </cell>
          <cell r="AF3452" t="str">
            <v>Seasonal</v>
          </cell>
          <cell r="AG3452">
            <v>1</v>
          </cell>
          <cell r="AH3452" t="str">
            <v>At Once</v>
          </cell>
          <cell r="AI3452" t="str">
            <v>Racing</v>
          </cell>
          <cell r="AJ3452" t="str">
            <v>Fall Team Print</v>
          </cell>
          <cell r="AK3452">
            <v>0</v>
          </cell>
          <cell r="AL3452" t="str">
            <v/>
          </cell>
          <cell r="AM3452">
            <v>9.3399999999999928</v>
          </cell>
          <cell r="AN3452">
            <v>10</v>
          </cell>
          <cell r="AO3452">
            <v>0.93399999999999928</v>
          </cell>
        </row>
        <row r="3453">
          <cell r="A3453">
            <v>87719206419</v>
          </cell>
          <cell r="B3453" t="str">
            <v>3+ Seasons Old</v>
          </cell>
          <cell r="C3453" t="str">
            <v>W060</v>
          </cell>
          <cell r="D3453" t="str">
            <v>Speedo USA Maersk</v>
          </cell>
          <cell r="E3453" t="str">
            <v>8-7719206419</v>
          </cell>
          <cell r="F3453" t="str">
            <v>VAPOR FLAME CROSSBAC 419</v>
          </cell>
          <cell r="G3453" t="str">
            <v>P1122</v>
          </cell>
          <cell r="H3453" t="str">
            <v>One-Piece</v>
          </cell>
          <cell r="I3453" t="str">
            <v>812</v>
          </cell>
          <cell r="J3453" t="str">
            <v>Apparel</v>
          </cell>
          <cell r="K3453" t="str">
            <v>MNL</v>
          </cell>
          <cell r="L3453" t="str">
            <v>AW20</v>
          </cell>
          <cell r="M3453">
            <v>59.34</v>
          </cell>
          <cell r="N3453">
            <v>6</v>
          </cell>
          <cell r="O3453">
            <v>53.406000000000006</v>
          </cell>
          <cell r="P3453">
            <v>0</v>
          </cell>
          <cell r="Q3453">
            <v>0</v>
          </cell>
          <cell r="R3453">
            <v>0</v>
          </cell>
          <cell r="S3453">
            <v>-6.8900000000000006</v>
          </cell>
          <cell r="T3453">
            <v>6</v>
          </cell>
          <cell r="U3453">
            <v>-41.34</v>
          </cell>
          <cell r="V3453">
            <v>0</v>
          </cell>
          <cell r="W3453">
            <v>8.9010000000000016</v>
          </cell>
          <cell r="X3453">
            <v>9.89</v>
          </cell>
          <cell r="Y3453">
            <v>-0.98899999999999899</v>
          </cell>
          <cell r="Z3453">
            <v>8.9010000000000016</v>
          </cell>
          <cell r="AA3453">
            <v>0.98899999999999899</v>
          </cell>
          <cell r="AB3453">
            <v>0</v>
          </cell>
          <cell r="AC3453" t="str">
            <v>Mainline</v>
          </cell>
          <cell r="AD3453" t="str">
            <v>19_Female Racing</v>
          </cell>
          <cell r="AE3453" t="str">
            <v>S220</v>
          </cell>
          <cell r="AF3453" t="str">
            <v>Seasonal</v>
          </cell>
          <cell r="AG3453">
            <v>1</v>
          </cell>
          <cell r="AH3453" t="str">
            <v>At Once</v>
          </cell>
          <cell r="AI3453" t="str">
            <v>Racing</v>
          </cell>
          <cell r="AJ3453" t="str">
            <v>Fall Team Print</v>
          </cell>
          <cell r="AK3453">
            <v>0</v>
          </cell>
          <cell r="AL3453" t="str">
            <v/>
          </cell>
          <cell r="AM3453">
            <v>5.9339999999999939</v>
          </cell>
          <cell r="AN3453">
            <v>6</v>
          </cell>
          <cell r="AO3453">
            <v>0.98899999999999899</v>
          </cell>
        </row>
        <row r="3454">
          <cell r="A3454">
            <v>87719206431</v>
          </cell>
          <cell r="B3454" t="str">
            <v>3+ Seasons Old</v>
          </cell>
          <cell r="C3454" t="str">
            <v>W060</v>
          </cell>
          <cell r="D3454" t="str">
            <v>Speedo USA Maersk</v>
          </cell>
          <cell r="E3454" t="str">
            <v>8-7719206431</v>
          </cell>
          <cell r="F3454" t="str">
            <v>VAPOR FLAME CROSSBAC 431</v>
          </cell>
          <cell r="G3454" t="str">
            <v>P1122</v>
          </cell>
          <cell r="H3454" t="str">
            <v>One-Piece</v>
          </cell>
          <cell r="I3454" t="str">
            <v>812</v>
          </cell>
          <cell r="J3454" t="str">
            <v>Apparel</v>
          </cell>
          <cell r="K3454" t="str">
            <v>MNL</v>
          </cell>
          <cell r="L3454" t="str">
            <v>AW20</v>
          </cell>
          <cell r="M3454">
            <v>9.89</v>
          </cell>
          <cell r="N3454">
            <v>1</v>
          </cell>
          <cell r="O3454">
            <v>8.9010000000000016</v>
          </cell>
          <cell r="P3454">
            <v>0</v>
          </cell>
          <cell r="Q3454">
            <v>0</v>
          </cell>
          <cell r="R3454">
            <v>0</v>
          </cell>
          <cell r="S3454">
            <v>0</v>
          </cell>
          <cell r="T3454">
            <v>0</v>
          </cell>
          <cell r="U3454">
            <v>0</v>
          </cell>
          <cell r="V3454">
            <v>0</v>
          </cell>
          <cell r="W3454">
            <v>8.9010000000000016</v>
          </cell>
          <cell r="X3454">
            <v>9.89</v>
          </cell>
          <cell r="Y3454">
            <v>-0.98899999999999899</v>
          </cell>
          <cell r="Z3454">
            <v>8.9010000000000016</v>
          </cell>
          <cell r="AA3454">
            <v>0.98899999999999899</v>
          </cell>
          <cell r="AB3454">
            <v>0</v>
          </cell>
          <cell r="AC3454" t="str">
            <v>Mainline</v>
          </cell>
          <cell r="AD3454" t="str">
            <v>19_Female Racing</v>
          </cell>
          <cell r="AE3454" t="str">
            <v>S220</v>
          </cell>
          <cell r="AF3454" t="str">
            <v>Seasonal</v>
          </cell>
          <cell r="AG3454">
            <v>1</v>
          </cell>
          <cell r="AH3454" t="str">
            <v>&lt;N/A&gt;</v>
          </cell>
          <cell r="AI3454" t="str">
            <v>Racing</v>
          </cell>
          <cell r="AJ3454" t="str">
            <v>Fall Team Print</v>
          </cell>
          <cell r="AK3454">
            <v>0</v>
          </cell>
          <cell r="AL3454" t="str">
            <v/>
          </cell>
          <cell r="AM3454">
            <v>0.98899999999999899</v>
          </cell>
          <cell r="AN3454">
            <v>1</v>
          </cell>
          <cell r="AO3454">
            <v>0.98899999999999899</v>
          </cell>
        </row>
        <row r="3455">
          <cell r="A3455">
            <v>87719206608</v>
          </cell>
          <cell r="B3455" t="str">
            <v>3+ Seasons Old</v>
          </cell>
          <cell r="C3455" t="str">
            <v>W060</v>
          </cell>
          <cell r="D3455" t="str">
            <v>Speedo USA Maersk</v>
          </cell>
          <cell r="E3455" t="str">
            <v>8-7719206608</v>
          </cell>
          <cell r="F3455" t="str">
            <v>VAPOR FLAME CROSSBAC 608</v>
          </cell>
          <cell r="G3455" t="str">
            <v>P1122</v>
          </cell>
          <cell r="H3455" t="str">
            <v>One-Piece</v>
          </cell>
          <cell r="I3455" t="str">
            <v>812</v>
          </cell>
          <cell r="J3455" t="str">
            <v>Apparel</v>
          </cell>
          <cell r="K3455" t="str">
            <v>MNL</v>
          </cell>
          <cell r="L3455" t="str">
            <v>AW20</v>
          </cell>
          <cell r="M3455">
            <v>9.89</v>
          </cell>
          <cell r="N3455">
            <v>1</v>
          </cell>
          <cell r="O3455">
            <v>8.9010000000000016</v>
          </cell>
          <cell r="P3455">
            <v>0</v>
          </cell>
          <cell r="Q3455">
            <v>0</v>
          </cell>
          <cell r="R3455">
            <v>0</v>
          </cell>
          <cell r="S3455">
            <v>0</v>
          </cell>
          <cell r="T3455">
            <v>0</v>
          </cell>
          <cell r="U3455">
            <v>0</v>
          </cell>
          <cell r="V3455">
            <v>0</v>
          </cell>
          <cell r="W3455">
            <v>8.9010000000000016</v>
          </cell>
          <cell r="X3455">
            <v>9.89</v>
          </cell>
          <cell r="Y3455">
            <v>-0.98899999999999899</v>
          </cell>
          <cell r="Z3455">
            <v>8.9010000000000016</v>
          </cell>
          <cell r="AA3455">
            <v>0.98899999999999899</v>
          </cell>
          <cell r="AB3455">
            <v>0</v>
          </cell>
          <cell r="AC3455" t="str">
            <v>Mainline</v>
          </cell>
          <cell r="AD3455" t="str">
            <v>19_Female Racing</v>
          </cell>
          <cell r="AE3455" t="str">
            <v>S220</v>
          </cell>
          <cell r="AF3455" t="str">
            <v>Seasonal</v>
          </cell>
          <cell r="AG3455">
            <v>1</v>
          </cell>
          <cell r="AH3455" t="str">
            <v>&lt;N/A&gt;</v>
          </cell>
          <cell r="AI3455" t="str">
            <v>Racing</v>
          </cell>
          <cell r="AJ3455" t="str">
            <v>Fall Team Print</v>
          </cell>
          <cell r="AK3455">
            <v>0</v>
          </cell>
          <cell r="AL3455" t="str">
            <v/>
          </cell>
          <cell r="AM3455">
            <v>0.98899999999999899</v>
          </cell>
          <cell r="AN3455">
            <v>1</v>
          </cell>
          <cell r="AO3455">
            <v>0.98899999999999899</v>
          </cell>
        </row>
        <row r="3456">
          <cell r="A3456">
            <v>87719206722</v>
          </cell>
          <cell r="B3456" t="str">
            <v>3+ Seasons Old</v>
          </cell>
          <cell r="C3456" t="str">
            <v>W060</v>
          </cell>
          <cell r="D3456" t="str">
            <v>Speedo USA Maersk</v>
          </cell>
          <cell r="E3456" t="str">
            <v>8-7719206722</v>
          </cell>
          <cell r="F3456" t="str">
            <v>VAPOR FLAME CROSSBAC 722</v>
          </cell>
          <cell r="G3456" t="str">
            <v>P1122</v>
          </cell>
          <cell r="H3456" t="str">
            <v>One-Piece</v>
          </cell>
          <cell r="I3456" t="str">
            <v>812</v>
          </cell>
          <cell r="J3456" t="str">
            <v>Apparel</v>
          </cell>
          <cell r="K3456" t="str">
            <v>MNL</v>
          </cell>
          <cell r="L3456" t="str">
            <v>AW20</v>
          </cell>
          <cell r="M3456">
            <v>9.89</v>
          </cell>
          <cell r="N3456">
            <v>1</v>
          </cell>
          <cell r="O3456">
            <v>8.9010000000000016</v>
          </cell>
          <cell r="P3456">
            <v>0</v>
          </cell>
          <cell r="Q3456">
            <v>0</v>
          </cell>
          <cell r="R3456">
            <v>0</v>
          </cell>
          <cell r="S3456">
            <v>0</v>
          </cell>
          <cell r="T3456">
            <v>0</v>
          </cell>
          <cell r="U3456">
            <v>0</v>
          </cell>
          <cell r="V3456">
            <v>0</v>
          </cell>
          <cell r="W3456">
            <v>8.9010000000000016</v>
          </cell>
          <cell r="X3456">
            <v>9.89</v>
          </cell>
          <cell r="Y3456">
            <v>-0.98899999999999899</v>
          </cell>
          <cell r="Z3456">
            <v>8.9010000000000016</v>
          </cell>
          <cell r="AA3456">
            <v>0.98899999999999899</v>
          </cell>
          <cell r="AB3456">
            <v>0</v>
          </cell>
          <cell r="AC3456" t="str">
            <v>Mainline</v>
          </cell>
          <cell r="AD3456" t="str">
            <v>19_Female Racing</v>
          </cell>
          <cell r="AE3456" t="str">
            <v>S220</v>
          </cell>
          <cell r="AF3456" t="str">
            <v>Seasonal</v>
          </cell>
          <cell r="AG3456">
            <v>1</v>
          </cell>
          <cell r="AH3456" t="str">
            <v>&lt;N/A&gt;</v>
          </cell>
          <cell r="AI3456" t="str">
            <v>Racing</v>
          </cell>
          <cell r="AJ3456" t="str">
            <v>Fall Team Print</v>
          </cell>
          <cell r="AK3456">
            <v>0</v>
          </cell>
          <cell r="AL3456" t="str">
            <v/>
          </cell>
          <cell r="AM3456">
            <v>0.98899999999999899</v>
          </cell>
          <cell r="AN3456">
            <v>1</v>
          </cell>
          <cell r="AO3456">
            <v>0.98899999999999899</v>
          </cell>
        </row>
        <row r="3457">
          <cell r="A3457">
            <v>87719206847</v>
          </cell>
          <cell r="B3457" t="str">
            <v>3+ Seasons Old</v>
          </cell>
          <cell r="C3457" t="str">
            <v>W060</v>
          </cell>
          <cell r="D3457" t="str">
            <v>Speedo USA Maersk</v>
          </cell>
          <cell r="E3457" t="str">
            <v>8-7719206847</v>
          </cell>
          <cell r="F3457" t="str">
            <v>VAPOR FLAME CROSSBAC 847</v>
          </cell>
          <cell r="G3457" t="str">
            <v>P1122</v>
          </cell>
          <cell r="H3457" t="str">
            <v>One-Piece</v>
          </cell>
          <cell r="I3457" t="str">
            <v>812</v>
          </cell>
          <cell r="J3457" t="str">
            <v>Apparel</v>
          </cell>
          <cell r="K3457" t="str">
            <v>MNL</v>
          </cell>
          <cell r="L3457" t="str">
            <v>AW20</v>
          </cell>
          <cell r="M3457">
            <v>29.67</v>
          </cell>
          <cell r="N3457">
            <v>3</v>
          </cell>
          <cell r="O3457">
            <v>26.703000000000003</v>
          </cell>
          <cell r="P3457">
            <v>0</v>
          </cell>
          <cell r="Q3457">
            <v>0</v>
          </cell>
          <cell r="R3457">
            <v>0</v>
          </cell>
          <cell r="S3457">
            <v>0</v>
          </cell>
          <cell r="T3457">
            <v>0</v>
          </cell>
          <cell r="U3457">
            <v>0</v>
          </cell>
          <cell r="V3457">
            <v>0</v>
          </cell>
          <cell r="W3457">
            <v>8.9010000000000016</v>
          </cell>
          <cell r="X3457">
            <v>9.89</v>
          </cell>
          <cell r="Y3457">
            <v>-0.98899999999999899</v>
          </cell>
          <cell r="Z3457">
            <v>8.9010000000000016</v>
          </cell>
          <cell r="AA3457">
            <v>0.98899999999999899</v>
          </cell>
          <cell r="AB3457">
            <v>0</v>
          </cell>
          <cell r="AC3457" t="str">
            <v>Mainline</v>
          </cell>
          <cell r="AD3457" t="str">
            <v>19_Female Racing</v>
          </cell>
          <cell r="AE3457" t="str">
            <v>S220</v>
          </cell>
          <cell r="AF3457" t="str">
            <v>Seasonal</v>
          </cell>
          <cell r="AG3457">
            <v>1</v>
          </cell>
          <cell r="AH3457" t="str">
            <v>&lt;N/A&gt;</v>
          </cell>
          <cell r="AI3457" t="str">
            <v>Racing</v>
          </cell>
          <cell r="AJ3457" t="str">
            <v>Fall Team Print</v>
          </cell>
          <cell r="AK3457">
            <v>0</v>
          </cell>
          <cell r="AL3457" t="str">
            <v/>
          </cell>
          <cell r="AM3457">
            <v>2.966999999999997</v>
          </cell>
          <cell r="AN3457">
            <v>3</v>
          </cell>
          <cell r="AO3457">
            <v>0.98899999999999899</v>
          </cell>
        </row>
        <row r="3458">
          <cell r="A3458">
            <v>87719206985</v>
          </cell>
          <cell r="B3458" t="str">
            <v>3+ Seasons Old</v>
          </cell>
          <cell r="C3458" t="str">
            <v>W060</v>
          </cell>
          <cell r="D3458" t="str">
            <v>Speedo USA Maersk</v>
          </cell>
          <cell r="E3458" t="str">
            <v>8-7719206985</v>
          </cell>
          <cell r="F3458" t="str">
            <v>VAPOR FLAME CROSSBAC 985</v>
          </cell>
          <cell r="G3458" t="str">
            <v>P1122</v>
          </cell>
          <cell r="H3458" t="str">
            <v>One-Piece</v>
          </cell>
          <cell r="I3458" t="str">
            <v>812</v>
          </cell>
          <cell r="J3458" t="str">
            <v>Apparel</v>
          </cell>
          <cell r="K3458" t="str">
            <v>MNL</v>
          </cell>
          <cell r="L3458" t="str">
            <v>AW20</v>
          </cell>
          <cell r="M3458">
            <v>19.78</v>
          </cell>
          <cell r="N3458">
            <v>2</v>
          </cell>
          <cell r="O3458">
            <v>17.802000000000003</v>
          </cell>
          <cell r="P3458">
            <v>0</v>
          </cell>
          <cell r="Q3458">
            <v>0</v>
          </cell>
          <cell r="R3458">
            <v>0</v>
          </cell>
          <cell r="S3458">
            <v>-6.8900000000000006</v>
          </cell>
          <cell r="T3458">
            <v>2</v>
          </cell>
          <cell r="U3458">
            <v>-13.780000000000001</v>
          </cell>
          <cell r="V3458">
            <v>0</v>
          </cell>
          <cell r="W3458">
            <v>8.9010000000000016</v>
          </cell>
          <cell r="X3458">
            <v>9.89</v>
          </cell>
          <cell r="Y3458">
            <v>-0.98899999999999899</v>
          </cell>
          <cell r="Z3458">
            <v>8.9010000000000016</v>
          </cell>
          <cell r="AA3458">
            <v>0.98899999999999899</v>
          </cell>
          <cell r="AB3458">
            <v>0</v>
          </cell>
          <cell r="AC3458" t="str">
            <v>Mainline</v>
          </cell>
          <cell r="AD3458" t="str">
            <v>19_Female Racing</v>
          </cell>
          <cell r="AE3458" t="str">
            <v>S220</v>
          </cell>
          <cell r="AF3458" t="str">
            <v>Seasonal</v>
          </cell>
          <cell r="AG3458">
            <v>1</v>
          </cell>
          <cell r="AH3458" t="str">
            <v>Release 10-19-23</v>
          </cell>
          <cell r="AI3458" t="str">
            <v>Racing</v>
          </cell>
          <cell r="AJ3458" t="str">
            <v>Fall Team Print</v>
          </cell>
          <cell r="AK3458">
            <v>0</v>
          </cell>
          <cell r="AL3458" t="str">
            <v/>
          </cell>
          <cell r="AM3458">
            <v>1.977999999999998</v>
          </cell>
          <cell r="AN3458">
            <v>2</v>
          </cell>
          <cell r="AO3458">
            <v>0.98899999999999899</v>
          </cell>
        </row>
        <row r="3459">
          <cell r="A3459">
            <v>87719209320</v>
          </cell>
          <cell r="B3459" t="str">
            <v>3 Seasons Old</v>
          </cell>
          <cell r="C3459" t="str">
            <v>W060</v>
          </cell>
          <cell r="D3459" t="str">
            <v>Speedo USA Maersk</v>
          </cell>
          <cell r="E3459" t="str">
            <v>8-7719209320</v>
          </cell>
          <cell r="F3459" t="str">
            <v>INFINITE PULSE ONE B 320</v>
          </cell>
          <cell r="G3459" t="str">
            <v>P1122</v>
          </cell>
          <cell r="H3459" t="str">
            <v>One-Piece</v>
          </cell>
          <cell r="I3459" t="str">
            <v>812</v>
          </cell>
          <cell r="J3459" t="str">
            <v>Apparel</v>
          </cell>
          <cell r="K3459" t="str">
            <v>MNL</v>
          </cell>
          <cell r="L3459" t="str">
            <v>SS23</v>
          </cell>
          <cell r="M3459">
            <v>902.1</v>
          </cell>
          <cell r="N3459">
            <v>97</v>
          </cell>
          <cell r="O3459">
            <v>811.89</v>
          </cell>
          <cell r="P3459">
            <v>0</v>
          </cell>
          <cell r="Q3459">
            <v>0</v>
          </cell>
          <cell r="R3459">
            <v>0</v>
          </cell>
          <cell r="S3459">
            <v>-6.2999999999999989</v>
          </cell>
          <cell r="T3459">
            <v>97</v>
          </cell>
          <cell r="U3459">
            <v>-611.09999999999991</v>
          </cell>
          <cell r="V3459">
            <v>0</v>
          </cell>
          <cell r="W3459">
            <v>6.2999999999999989</v>
          </cell>
          <cell r="X3459">
            <v>9.3000000000000007</v>
          </cell>
          <cell r="Y3459">
            <v>-3.0000000000000018</v>
          </cell>
          <cell r="Z3459">
            <v>8.3699999999999992</v>
          </cell>
          <cell r="AA3459">
            <v>0.93000000000000149</v>
          </cell>
          <cell r="AB3459">
            <v>2.0700000000000003</v>
          </cell>
          <cell r="AC3459" t="str">
            <v>Mainline</v>
          </cell>
          <cell r="AD3459" t="str">
            <v>19_Female Racing</v>
          </cell>
          <cell r="AE3459" t="str">
            <v>S123</v>
          </cell>
          <cell r="AF3459" t="str">
            <v>Seasonal</v>
          </cell>
          <cell r="AG3459">
            <v>1</v>
          </cell>
          <cell r="AH3459" t="str">
            <v>Release 10-19-23</v>
          </cell>
          <cell r="AI3459" t="str">
            <v>Racing</v>
          </cell>
          <cell r="AJ3459" t="str">
            <v>Fall Team Print</v>
          </cell>
          <cell r="AK3459">
            <v>0</v>
          </cell>
          <cell r="AL3459">
            <v>44515</v>
          </cell>
          <cell r="AM3459">
            <v>90.21000000000015</v>
          </cell>
          <cell r="AN3459">
            <v>97</v>
          </cell>
          <cell r="AO3459">
            <v>0.93000000000000149</v>
          </cell>
        </row>
        <row r="3460">
          <cell r="A3460">
            <v>87719209421</v>
          </cell>
          <cell r="B3460" t="str">
            <v>Expiring</v>
          </cell>
          <cell r="C3460" t="str">
            <v>W060</v>
          </cell>
          <cell r="D3460" t="str">
            <v>Speedo USA Maersk</v>
          </cell>
          <cell r="E3460" t="str">
            <v>8-7719209421</v>
          </cell>
          <cell r="F3460" t="str">
            <v>INFINITE PULSE ONE B 421</v>
          </cell>
          <cell r="G3460" t="str">
            <v>P1122</v>
          </cell>
          <cell r="H3460" t="str">
            <v>One-Piece</v>
          </cell>
          <cell r="I3460" t="str">
            <v>812</v>
          </cell>
          <cell r="J3460" t="str">
            <v>Apparel</v>
          </cell>
          <cell r="K3460" t="str">
            <v>MNL</v>
          </cell>
          <cell r="L3460" t="str">
            <v>AW24</v>
          </cell>
          <cell r="M3460">
            <v>1181.8800000000001</v>
          </cell>
          <cell r="N3460">
            <v>134</v>
          </cell>
          <cell r="O3460">
            <v>236.37600000000003</v>
          </cell>
          <cell r="P3460">
            <v>0</v>
          </cell>
          <cell r="Q3460">
            <v>0</v>
          </cell>
          <cell r="R3460">
            <v>0</v>
          </cell>
          <cell r="S3460">
            <v>0</v>
          </cell>
          <cell r="T3460">
            <v>0</v>
          </cell>
          <cell r="U3460">
            <v>0</v>
          </cell>
          <cell r="V3460">
            <v>0</v>
          </cell>
          <cell r="W3460">
            <v>0</v>
          </cell>
          <cell r="X3460">
            <v>8.82</v>
          </cell>
          <cell r="Y3460">
            <v>-8.82</v>
          </cell>
          <cell r="Z3460">
            <v>1.7640000000000002</v>
          </cell>
          <cell r="AA3460">
            <v>7.056</v>
          </cell>
          <cell r="AB3460">
            <v>1.7640000000000002</v>
          </cell>
          <cell r="AC3460" t="str">
            <v>Mainline</v>
          </cell>
          <cell r="AD3460" t="str">
            <v>19_Female Racing</v>
          </cell>
          <cell r="AE3460" t="str">
            <v>S224</v>
          </cell>
          <cell r="AF3460" t="str">
            <v>Seasonal</v>
          </cell>
          <cell r="AG3460">
            <v>1</v>
          </cell>
          <cell r="AH3460" t="str">
            <v>&lt;N/A&gt;</v>
          </cell>
          <cell r="AI3460" t="str">
            <v>Racing</v>
          </cell>
          <cell r="AJ3460" t="str">
            <v>Fall Team Print</v>
          </cell>
          <cell r="AK3460">
            <v>0</v>
          </cell>
          <cell r="AL3460">
            <v>45352</v>
          </cell>
          <cell r="AM3460">
            <v>945.50400000000002</v>
          </cell>
          <cell r="AN3460">
            <v>134</v>
          </cell>
          <cell r="AO3460">
            <v>7.056</v>
          </cell>
        </row>
        <row r="3461">
          <cell r="A3461">
            <v>87719209431</v>
          </cell>
          <cell r="B3461" t="str">
            <v>3 Seasons Old</v>
          </cell>
          <cell r="C3461" t="str">
            <v>W060</v>
          </cell>
          <cell r="D3461" t="str">
            <v>Speedo USA Maersk</v>
          </cell>
          <cell r="E3461" t="str">
            <v>8-7719209431</v>
          </cell>
          <cell r="F3461" t="str">
            <v>INFINITE PULSE ONE B 431</v>
          </cell>
          <cell r="G3461" t="str">
            <v>P1122</v>
          </cell>
          <cell r="H3461" t="str">
            <v>One-Piece</v>
          </cell>
          <cell r="I3461" t="str">
            <v>812</v>
          </cell>
          <cell r="J3461" t="str">
            <v>Apparel</v>
          </cell>
          <cell r="K3461" t="str">
            <v>MNL</v>
          </cell>
          <cell r="L3461" t="str">
            <v>SS23</v>
          </cell>
          <cell r="M3461">
            <v>762.6</v>
          </cell>
          <cell r="N3461">
            <v>82</v>
          </cell>
          <cell r="O3461">
            <v>686.34</v>
          </cell>
          <cell r="P3461">
            <v>0</v>
          </cell>
          <cell r="Q3461">
            <v>0</v>
          </cell>
          <cell r="R3461">
            <v>0</v>
          </cell>
          <cell r="S3461">
            <v>-6.2999999999999989</v>
          </cell>
          <cell r="T3461">
            <v>82</v>
          </cell>
          <cell r="U3461">
            <v>-516.59999999999991</v>
          </cell>
          <cell r="V3461">
            <v>0</v>
          </cell>
          <cell r="W3461">
            <v>6.2999999999999989</v>
          </cell>
          <cell r="X3461">
            <v>9.3000000000000007</v>
          </cell>
          <cell r="Y3461">
            <v>-3.0000000000000018</v>
          </cell>
          <cell r="Z3461">
            <v>8.370000000000001</v>
          </cell>
          <cell r="AA3461">
            <v>0.92999999999999972</v>
          </cell>
          <cell r="AB3461">
            <v>2.0700000000000021</v>
          </cell>
          <cell r="AC3461" t="str">
            <v>Mainline</v>
          </cell>
          <cell r="AD3461" t="str">
            <v>19_Female Racing</v>
          </cell>
          <cell r="AE3461" t="str">
            <v>S123</v>
          </cell>
          <cell r="AF3461" t="str">
            <v>Seasonal</v>
          </cell>
          <cell r="AG3461">
            <v>1</v>
          </cell>
          <cell r="AH3461" t="str">
            <v>Release 10-19-23</v>
          </cell>
          <cell r="AI3461" t="str">
            <v>Racing</v>
          </cell>
          <cell r="AJ3461" t="str">
            <v>Fall Team Print</v>
          </cell>
          <cell r="AK3461">
            <v>0</v>
          </cell>
          <cell r="AL3461">
            <v>44515</v>
          </cell>
          <cell r="AM3461">
            <v>76.259999999999977</v>
          </cell>
          <cell r="AN3461">
            <v>82</v>
          </cell>
          <cell r="AO3461">
            <v>0.92999999999999972</v>
          </cell>
        </row>
        <row r="3462">
          <cell r="A3462">
            <v>87719209502</v>
          </cell>
          <cell r="B3462" t="str">
            <v>Expiring</v>
          </cell>
          <cell r="C3462" t="str">
            <v>W060</v>
          </cell>
          <cell r="D3462" t="str">
            <v>Speedo USA Maersk</v>
          </cell>
          <cell r="E3462" t="str">
            <v>8-7719209502</v>
          </cell>
          <cell r="F3462" t="str">
            <v>INFINITE PULSE ONE B 502</v>
          </cell>
          <cell r="G3462" t="str">
            <v>P1122</v>
          </cell>
          <cell r="H3462" t="str">
            <v>One-Piece</v>
          </cell>
          <cell r="I3462" t="str">
            <v>812</v>
          </cell>
          <cell r="J3462" t="str">
            <v>Apparel</v>
          </cell>
          <cell r="K3462" t="str">
            <v>MNL</v>
          </cell>
          <cell r="L3462" t="str">
            <v>AW24</v>
          </cell>
          <cell r="M3462">
            <v>546.84</v>
          </cell>
          <cell r="N3462">
            <v>62</v>
          </cell>
          <cell r="O3462">
            <v>109.36800000000001</v>
          </cell>
          <cell r="P3462">
            <v>0</v>
          </cell>
          <cell r="Q3462">
            <v>0</v>
          </cell>
          <cell r="R3462">
            <v>0</v>
          </cell>
          <cell r="S3462">
            <v>0</v>
          </cell>
          <cell r="T3462">
            <v>0</v>
          </cell>
          <cell r="U3462">
            <v>0</v>
          </cell>
          <cell r="V3462">
            <v>0</v>
          </cell>
          <cell r="W3462">
            <v>0</v>
          </cell>
          <cell r="X3462">
            <v>8.82</v>
          </cell>
          <cell r="Y3462">
            <v>-8.82</v>
          </cell>
          <cell r="Z3462">
            <v>1.7640000000000002</v>
          </cell>
          <cell r="AA3462">
            <v>7.056</v>
          </cell>
          <cell r="AB3462">
            <v>1.7640000000000002</v>
          </cell>
          <cell r="AC3462" t="str">
            <v>Mainline</v>
          </cell>
          <cell r="AD3462" t="str">
            <v>19_Female Racing</v>
          </cell>
          <cell r="AE3462" t="str">
            <v>S224</v>
          </cell>
          <cell r="AF3462" t="str">
            <v>Seasonal</v>
          </cell>
          <cell r="AG3462">
            <v>1</v>
          </cell>
          <cell r="AH3462" t="str">
            <v>&lt;N/A&gt;</v>
          </cell>
          <cell r="AI3462" t="str">
            <v>Racing</v>
          </cell>
          <cell r="AJ3462" t="str">
            <v>Fall Team Print</v>
          </cell>
          <cell r="AK3462">
            <v>0</v>
          </cell>
          <cell r="AL3462">
            <v>45566</v>
          </cell>
          <cell r="AM3462">
            <v>437.47199999999998</v>
          </cell>
          <cell r="AN3462">
            <v>62</v>
          </cell>
          <cell r="AO3462">
            <v>7.056</v>
          </cell>
        </row>
        <row r="3463">
          <cell r="A3463">
            <v>87719209601</v>
          </cell>
          <cell r="B3463" t="str">
            <v>3 Seasons Old</v>
          </cell>
          <cell r="C3463" t="str">
            <v>W060</v>
          </cell>
          <cell r="D3463" t="str">
            <v>Speedo USA Maersk</v>
          </cell>
          <cell r="E3463" t="str">
            <v>8-7719209601</v>
          </cell>
          <cell r="F3463" t="str">
            <v>INFINITE PULSE ONE B 601</v>
          </cell>
          <cell r="G3463" t="str">
            <v>P1122</v>
          </cell>
          <cell r="H3463" t="str">
            <v>One-Piece</v>
          </cell>
          <cell r="I3463" t="str">
            <v>812</v>
          </cell>
          <cell r="J3463" t="str">
            <v>Apparel</v>
          </cell>
          <cell r="K3463" t="str">
            <v>MNL</v>
          </cell>
          <cell r="L3463" t="str">
            <v>SS23</v>
          </cell>
          <cell r="M3463">
            <v>427.8</v>
          </cell>
          <cell r="N3463">
            <v>46</v>
          </cell>
          <cell r="O3463">
            <v>385.02000000000004</v>
          </cell>
          <cell r="P3463">
            <v>0</v>
          </cell>
          <cell r="Q3463">
            <v>0</v>
          </cell>
          <cell r="R3463">
            <v>0</v>
          </cell>
          <cell r="S3463">
            <v>-6.3000000000000016</v>
          </cell>
          <cell r="T3463">
            <v>46</v>
          </cell>
          <cell r="U3463">
            <v>-289.80000000000007</v>
          </cell>
          <cell r="V3463">
            <v>0</v>
          </cell>
          <cell r="W3463">
            <v>6.3000000000000016</v>
          </cell>
          <cell r="X3463">
            <v>9.3000000000000007</v>
          </cell>
          <cell r="Y3463">
            <v>-2.9999999999999991</v>
          </cell>
          <cell r="Z3463">
            <v>8.370000000000001</v>
          </cell>
          <cell r="AA3463">
            <v>0.92999999999999972</v>
          </cell>
          <cell r="AB3463">
            <v>2.0699999999999994</v>
          </cell>
          <cell r="AC3463" t="str">
            <v>Mainline</v>
          </cell>
          <cell r="AD3463" t="str">
            <v>19_Female Racing</v>
          </cell>
          <cell r="AE3463" t="str">
            <v>S123</v>
          </cell>
          <cell r="AF3463" t="str">
            <v>Seasonal</v>
          </cell>
          <cell r="AG3463">
            <v>1</v>
          </cell>
          <cell r="AH3463" t="str">
            <v>Release 10-19-23</v>
          </cell>
          <cell r="AI3463" t="str">
            <v>Racing</v>
          </cell>
          <cell r="AJ3463" t="str">
            <v>Fall Team Print</v>
          </cell>
          <cell r="AK3463">
            <v>0</v>
          </cell>
          <cell r="AL3463">
            <v>44515</v>
          </cell>
          <cell r="AM3463">
            <v>42.779999999999987</v>
          </cell>
          <cell r="AN3463">
            <v>46</v>
          </cell>
          <cell r="AO3463">
            <v>0.92999999999999972</v>
          </cell>
        </row>
        <row r="3464">
          <cell r="A3464">
            <v>87719209608</v>
          </cell>
          <cell r="B3464" t="str">
            <v>3 Seasons Old</v>
          </cell>
          <cell r="C3464" t="str">
            <v>W060</v>
          </cell>
          <cell r="D3464" t="str">
            <v>Speedo USA Maersk</v>
          </cell>
          <cell r="E3464" t="str">
            <v>8-7719209608</v>
          </cell>
          <cell r="F3464" t="str">
            <v>INFINITE PULSE ONE B 608</v>
          </cell>
          <cell r="G3464" t="str">
            <v>P1122</v>
          </cell>
          <cell r="H3464" t="str">
            <v>One-Piece</v>
          </cell>
          <cell r="I3464" t="str">
            <v>812</v>
          </cell>
          <cell r="J3464" t="str">
            <v>Apparel</v>
          </cell>
          <cell r="K3464" t="str">
            <v>MNL</v>
          </cell>
          <cell r="L3464" t="str">
            <v>SS23</v>
          </cell>
          <cell r="M3464">
            <v>1320.6</v>
          </cell>
          <cell r="N3464">
            <v>142</v>
          </cell>
          <cell r="O3464">
            <v>1188.54</v>
          </cell>
          <cell r="P3464">
            <v>0</v>
          </cell>
          <cell r="Q3464">
            <v>0</v>
          </cell>
          <cell r="R3464">
            <v>0</v>
          </cell>
          <cell r="S3464">
            <v>-6.2999999999999989</v>
          </cell>
          <cell r="T3464">
            <v>142</v>
          </cell>
          <cell r="U3464">
            <v>-894.5999999999998</v>
          </cell>
          <cell r="V3464">
            <v>0</v>
          </cell>
          <cell r="W3464">
            <v>6.2999999999999989</v>
          </cell>
          <cell r="X3464">
            <v>9.2999999999999989</v>
          </cell>
          <cell r="Y3464">
            <v>-3</v>
          </cell>
          <cell r="Z3464">
            <v>8.3699999999999992</v>
          </cell>
          <cell r="AA3464">
            <v>0.92999999999999972</v>
          </cell>
          <cell r="AB3464">
            <v>2.0700000000000003</v>
          </cell>
          <cell r="AC3464" t="str">
            <v>Mainline</v>
          </cell>
          <cell r="AD3464" t="str">
            <v>19_Female Racing</v>
          </cell>
          <cell r="AE3464" t="str">
            <v>S123</v>
          </cell>
          <cell r="AF3464" t="str">
            <v>Seasonal</v>
          </cell>
          <cell r="AG3464">
            <v>1</v>
          </cell>
          <cell r="AH3464" t="str">
            <v>Release 10-19-23</v>
          </cell>
          <cell r="AI3464" t="str">
            <v>Racing</v>
          </cell>
          <cell r="AJ3464" t="str">
            <v>Fall Team Print</v>
          </cell>
          <cell r="AK3464">
            <v>0</v>
          </cell>
          <cell r="AL3464">
            <v>44515</v>
          </cell>
          <cell r="AM3464">
            <v>132.05999999999995</v>
          </cell>
          <cell r="AN3464">
            <v>142</v>
          </cell>
          <cell r="AO3464">
            <v>0.92999999999999972</v>
          </cell>
        </row>
        <row r="3465">
          <cell r="A3465">
            <v>87719209722</v>
          </cell>
          <cell r="B3465" t="str">
            <v>Expiring</v>
          </cell>
          <cell r="C3465" t="str">
            <v>W060</v>
          </cell>
          <cell r="D3465" t="str">
            <v>Speedo USA Maersk</v>
          </cell>
          <cell r="E3465" t="str">
            <v>8-7719209722</v>
          </cell>
          <cell r="F3465" t="str">
            <v>INFINITE PULSE ONE B 722</v>
          </cell>
          <cell r="G3465" t="str">
            <v>P1122</v>
          </cell>
          <cell r="H3465" t="str">
            <v>One-Piece</v>
          </cell>
          <cell r="I3465" t="str">
            <v>812</v>
          </cell>
          <cell r="J3465" t="str">
            <v>Apparel</v>
          </cell>
          <cell r="K3465" t="str">
            <v>MNL</v>
          </cell>
          <cell r="L3465" t="str">
            <v>AW24</v>
          </cell>
          <cell r="M3465">
            <v>547.46</v>
          </cell>
          <cell r="N3465">
            <v>62</v>
          </cell>
          <cell r="O3465">
            <v>109.49200000000002</v>
          </cell>
          <cell r="P3465">
            <v>0</v>
          </cell>
          <cell r="Q3465">
            <v>0</v>
          </cell>
          <cell r="R3465">
            <v>0</v>
          </cell>
          <cell r="S3465">
            <v>0</v>
          </cell>
          <cell r="T3465">
            <v>0</v>
          </cell>
          <cell r="U3465">
            <v>0</v>
          </cell>
          <cell r="V3465">
            <v>0</v>
          </cell>
          <cell r="W3465">
            <v>0</v>
          </cell>
          <cell r="X3465">
            <v>8.83</v>
          </cell>
          <cell r="Y3465">
            <v>-8.83</v>
          </cell>
          <cell r="Z3465">
            <v>1.7660000000000002</v>
          </cell>
          <cell r="AA3465">
            <v>7.0640000000000001</v>
          </cell>
          <cell r="AB3465">
            <v>1.7660000000000002</v>
          </cell>
          <cell r="AC3465" t="str">
            <v>Mainline</v>
          </cell>
          <cell r="AD3465" t="str">
            <v>19_Female Racing</v>
          </cell>
          <cell r="AE3465" t="str">
            <v>S224</v>
          </cell>
          <cell r="AF3465" t="str">
            <v>Seasonal</v>
          </cell>
          <cell r="AG3465">
            <v>1</v>
          </cell>
          <cell r="AH3465" t="str">
            <v>&lt;N/A&gt;</v>
          </cell>
          <cell r="AI3465" t="str">
            <v>Racing</v>
          </cell>
          <cell r="AJ3465" t="str">
            <v>Fall Team Print</v>
          </cell>
          <cell r="AK3465">
            <v>0</v>
          </cell>
          <cell r="AL3465">
            <v>45323</v>
          </cell>
          <cell r="AM3465">
            <v>437.96800000000002</v>
          </cell>
          <cell r="AN3465">
            <v>62</v>
          </cell>
          <cell r="AO3465">
            <v>7.0640000000000001</v>
          </cell>
        </row>
        <row r="3466">
          <cell r="A3466">
            <v>87719209847</v>
          </cell>
          <cell r="B3466" t="str">
            <v>Expiring</v>
          </cell>
          <cell r="C3466" t="str">
            <v>W060</v>
          </cell>
          <cell r="D3466" t="str">
            <v>Speedo USA Maersk</v>
          </cell>
          <cell r="E3466" t="str">
            <v>8-7719209847</v>
          </cell>
          <cell r="F3466" t="str">
            <v>INFINITE PULSE ONE B 847</v>
          </cell>
          <cell r="G3466" t="str">
            <v>P1122</v>
          </cell>
          <cell r="H3466" t="str">
            <v>One-Piece</v>
          </cell>
          <cell r="I3466" t="str">
            <v>812</v>
          </cell>
          <cell r="J3466" t="str">
            <v>Apparel</v>
          </cell>
          <cell r="K3466" t="str">
            <v>MNL</v>
          </cell>
          <cell r="L3466" t="str">
            <v>AW24</v>
          </cell>
          <cell r="M3466">
            <v>899.64</v>
          </cell>
          <cell r="N3466">
            <v>102</v>
          </cell>
          <cell r="O3466">
            <v>179.928</v>
          </cell>
          <cell r="P3466">
            <v>0</v>
          </cell>
          <cell r="Q3466">
            <v>0</v>
          </cell>
          <cell r="R3466">
            <v>0</v>
          </cell>
          <cell r="S3466">
            <v>0</v>
          </cell>
          <cell r="T3466">
            <v>0</v>
          </cell>
          <cell r="U3466">
            <v>0</v>
          </cell>
          <cell r="V3466">
            <v>0</v>
          </cell>
          <cell r="W3466">
            <v>0</v>
          </cell>
          <cell r="X3466">
            <v>8.82</v>
          </cell>
          <cell r="Y3466">
            <v>-8.82</v>
          </cell>
          <cell r="Z3466">
            <v>1.764</v>
          </cell>
          <cell r="AA3466">
            <v>7.056</v>
          </cell>
          <cell r="AB3466">
            <v>1.764</v>
          </cell>
          <cell r="AC3466" t="str">
            <v>Mainline</v>
          </cell>
          <cell r="AD3466" t="str">
            <v>19_Female Racing</v>
          </cell>
          <cell r="AE3466" t="str">
            <v>S224</v>
          </cell>
          <cell r="AF3466" t="str">
            <v>Seasonal</v>
          </cell>
          <cell r="AG3466">
            <v>1</v>
          </cell>
          <cell r="AH3466" t="str">
            <v>&lt;N/A&gt;</v>
          </cell>
          <cell r="AI3466" t="str">
            <v>Racing</v>
          </cell>
          <cell r="AJ3466" t="str">
            <v>Fall Team Print</v>
          </cell>
          <cell r="AK3466">
            <v>0</v>
          </cell>
          <cell r="AL3466">
            <v>45323</v>
          </cell>
          <cell r="AM3466">
            <v>719.71199999999999</v>
          </cell>
          <cell r="AN3466">
            <v>102</v>
          </cell>
          <cell r="AO3466">
            <v>7.056</v>
          </cell>
        </row>
        <row r="3467">
          <cell r="A3467">
            <v>87719209980</v>
          </cell>
          <cell r="B3467" t="str">
            <v>3 Seasons Old</v>
          </cell>
          <cell r="C3467" t="str">
            <v>W060</v>
          </cell>
          <cell r="D3467" t="str">
            <v>Speedo USA Maersk</v>
          </cell>
          <cell r="E3467" t="str">
            <v>8-7719209980</v>
          </cell>
          <cell r="F3467" t="str">
            <v>INFINITE PULSE ONE B 980</v>
          </cell>
          <cell r="G3467" t="str">
            <v>P1122</v>
          </cell>
          <cell r="H3467" t="str">
            <v>One-Piece</v>
          </cell>
          <cell r="I3467" t="str">
            <v>812</v>
          </cell>
          <cell r="J3467" t="str">
            <v>Apparel</v>
          </cell>
          <cell r="K3467" t="str">
            <v>MNL</v>
          </cell>
          <cell r="L3467" t="str">
            <v>SS23</v>
          </cell>
          <cell r="M3467">
            <v>567.29999999999995</v>
          </cell>
          <cell r="N3467">
            <v>61</v>
          </cell>
          <cell r="O3467">
            <v>510.57</v>
          </cell>
          <cell r="P3467">
            <v>0</v>
          </cell>
          <cell r="Q3467">
            <v>0</v>
          </cell>
          <cell r="R3467">
            <v>0</v>
          </cell>
          <cell r="S3467">
            <v>-6.3000000000000007</v>
          </cell>
          <cell r="T3467">
            <v>61</v>
          </cell>
          <cell r="U3467">
            <v>-384.30000000000007</v>
          </cell>
          <cell r="V3467">
            <v>0</v>
          </cell>
          <cell r="W3467">
            <v>6.3000000000000007</v>
          </cell>
          <cell r="X3467">
            <v>9.2999999999999989</v>
          </cell>
          <cell r="Y3467">
            <v>-2.9999999999999982</v>
          </cell>
          <cell r="Z3467">
            <v>8.3699999999999992</v>
          </cell>
          <cell r="AA3467">
            <v>0.92999999999999972</v>
          </cell>
          <cell r="AB3467">
            <v>2.0699999999999985</v>
          </cell>
          <cell r="AC3467" t="str">
            <v>Mainline</v>
          </cell>
          <cell r="AD3467" t="str">
            <v>19_Female Racing</v>
          </cell>
          <cell r="AE3467" t="str">
            <v>S123</v>
          </cell>
          <cell r="AF3467" t="str">
            <v>Seasonal</v>
          </cell>
          <cell r="AG3467">
            <v>1</v>
          </cell>
          <cell r="AH3467" t="str">
            <v>Release 10-19-23</v>
          </cell>
          <cell r="AI3467" t="str">
            <v>Racing</v>
          </cell>
          <cell r="AJ3467" t="str">
            <v>Fall Team Print</v>
          </cell>
          <cell r="AK3467">
            <v>0</v>
          </cell>
          <cell r="AL3467">
            <v>44515</v>
          </cell>
          <cell r="AM3467">
            <v>56.729999999999983</v>
          </cell>
          <cell r="AN3467">
            <v>61</v>
          </cell>
          <cell r="AO3467">
            <v>0.92999999999999972</v>
          </cell>
        </row>
        <row r="3468">
          <cell r="A3468">
            <v>87719215961</v>
          </cell>
          <cell r="B3468" t="str">
            <v>3+ Seasons Old</v>
          </cell>
          <cell r="C3468" t="str">
            <v>W060</v>
          </cell>
          <cell r="D3468" t="str">
            <v>Speedo USA Maersk</v>
          </cell>
          <cell r="E3468" t="str">
            <v>8-7719215961</v>
          </cell>
          <cell r="F3468" t="str">
            <v>HIGH NECK 1 PC 961</v>
          </cell>
          <cell r="G3468" t="str">
            <v>P1122</v>
          </cell>
          <cell r="H3468" t="str">
            <v>One-Piece</v>
          </cell>
          <cell r="I3468" t="str">
            <v>812</v>
          </cell>
          <cell r="J3468" t="str">
            <v>Apparel</v>
          </cell>
          <cell r="K3468" t="str">
            <v>MNL</v>
          </cell>
          <cell r="L3468" t="str">
            <v>SS20</v>
          </cell>
          <cell r="M3468">
            <v>20.54</v>
          </cell>
          <cell r="N3468">
            <v>2</v>
          </cell>
          <cell r="O3468">
            <v>18.486000000000001</v>
          </cell>
          <cell r="P3468">
            <v>0</v>
          </cell>
          <cell r="Q3468">
            <v>0</v>
          </cell>
          <cell r="R3468">
            <v>0</v>
          </cell>
          <cell r="S3468">
            <v>0</v>
          </cell>
          <cell r="T3468">
            <v>0</v>
          </cell>
          <cell r="U3468">
            <v>0</v>
          </cell>
          <cell r="V3468">
            <v>0</v>
          </cell>
          <cell r="W3468">
            <v>9.2430000000000003</v>
          </cell>
          <cell r="X3468">
            <v>10.27</v>
          </cell>
          <cell r="Y3468">
            <v>-1.0269999999999992</v>
          </cell>
          <cell r="Z3468">
            <v>9.2430000000000003</v>
          </cell>
          <cell r="AA3468">
            <v>1.0269999999999992</v>
          </cell>
          <cell r="AB3468">
            <v>0</v>
          </cell>
          <cell r="AC3468" t="str">
            <v>Mainline</v>
          </cell>
          <cell r="AD3468" t="str">
            <v>19_Female Racing</v>
          </cell>
          <cell r="AE3468" t="str">
            <v>S120</v>
          </cell>
          <cell r="AF3468" t="str">
            <v>Core</v>
          </cell>
          <cell r="AG3468">
            <v>1</v>
          </cell>
          <cell r="AH3468" t="str">
            <v>&lt;N/A&gt;</v>
          </cell>
          <cell r="AI3468" t="str">
            <v>Racing</v>
          </cell>
          <cell r="AJ3468" t="str">
            <v>Vibe</v>
          </cell>
          <cell r="AK3468">
            <v>0</v>
          </cell>
          <cell r="AL3468" t="str">
            <v/>
          </cell>
          <cell r="AM3468">
            <v>2.0539999999999985</v>
          </cell>
          <cell r="AN3468">
            <v>2</v>
          </cell>
          <cell r="AO3468">
            <v>1.0269999999999992</v>
          </cell>
        </row>
        <row r="3469">
          <cell r="A3469">
            <v>87719216001</v>
          </cell>
          <cell r="B3469" t="str">
            <v>3+ Seasons Old</v>
          </cell>
          <cell r="C3469" t="str">
            <v>W060</v>
          </cell>
          <cell r="D3469" t="str">
            <v>Speedo USA Maersk</v>
          </cell>
          <cell r="E3469" t="str">
            <v>8-7719216001</v>
          </cell>
          <cell r="F3469" t="str">
            <v>PRINT SPLICE 1PC 001</v>
          </cell>
          <cell r="G3469" t="str">
            <v>P1122</v>
          </cell>
          <cell r="H3469" t="str">
            <v>One-Piece</v>
          </cell>
          <cell r="I3469" t="str">
            <v>812</v>
          </cell>
          <cell r="J3469" t="str">
            <v>Apparel</v>
          </cell>
          <cell r="K3469" t="str">
            <v>MNL</v>
          </cell>
          <cell r="L3469" t="str">
            <v>AW20</v>
          </cell>
          <cell r="M3469">
            <v>1176.08</v>
          </cell>
          <cell r="N3469">
            <v>122</v>
          </cell>
          <cell r="O3469">
            <v>1058.472</v>
          </cell>
          <cell r="P3469">
            <v>0</v>
          </cell>
          <cell r="Q3469">
            <v>0</v>
          </cell>
          <cell r="R3469">
            <v>0</v>
          </cell>
          <cell r="S3469">
            <v>-6.64</v>
          </cell>
          <cell r="T3469">
            <v>122</v>
          </cell>
          <cell r="U3469">
            <v>-810.07999999999993</v>
          </cell>
          <cell r="V3469">
            <v>0</v>
          </cell>
          <cell r="W3469">
            <v>8.6760000000000002</v>
          </cell>
          <cell r="X3469">
            <v>9.6399999999999988</v>
          </cell>
          <cell r="Y3469">
            <v>-0.96399999999999864</v>
          </cell>
          <cell r="Z3469">
            <v>8.6760000000000002</v>
          </cell>
          <cell r="AA3469">
            <v>0.96399999999999864</v>
          </cell>
          <cell r="AB3469">
            <v>0</v>
          </cell>
          <cell r="AC3469" t="str">
            <v>Mainline</v>
          </cell>
          <cell r="AD3469" t="str">
            <v>19_Female Racing</v>
          </cell>
          <cell r="AE3469" t="str">
            <v>S220</v>
          </cell>
          <cell r="AF3469" t="str">
            <v>Seasonal</v>
          </cell>
          <cell r="AG3469">
            <v>1</v>
          </cell>
          <cell r="AH3469" t="str">
            <v>At Once</v>
          </cell>
          <cell r="AI3469" t="str">
            <v>Racing</v>
          </cell>
          <cell r="AJ3469" t="str">
            <v>Vibe</v>
          </cell>
          <cell r="AK3469">
            <v>0</v>
          </cell>
          <cell r="AL3469" t="str">
            <v/>
          </cell>
          <cell r="AM3469">
            <v>117.60799999999983</v>
          </cell>
          <cell r="AN3469">
            <v>122</v>
          </cell>
          <cell r="AO3469">
            <v>0.96399999999999864</v>
          </cell>
        </row>
        <row r="3470">
          <cell r="A3470">
            <v>87719216420</v>
          </cell>
          <cell r="B3470" t="str">
            <v>3+ Seasons Old</v>
          </cell>
          <cell r="C3470" t="str">
            <v>W060</v>
          </cell>
          <cell r="D3470" t="str">
            <v>Speedo USA Maersk</v>
          </cell>
          <cell r="E3470" t="str">
            <v>8-7719216420</v>
          </cell>
          <cell r="F3470" t="str">
            <v>PRINT SPLICE 1PC 420</v>
          </cell>
          <cell r="G3470" t="str">
            <v>P1122</v>
          </cell>
          <cell r="H3470" t="str">
            <v>One-Piece</v>
          </cell>
          <cell r="I3470" t="str">
            <v>812</v>
          </cell>
          <cell r="J3470" t="str">
            <v>Apparel</v>
          </cell>
          <cell r="K3470" t="str">
            <v>MNL</v>
          </cell>
          <cell r="L3470" t="str">
            <v>AW20</v>
          </cell>
          <cell r="M3470">
            <v>1176.08</v>
          </cell>
          <cell r="N3470">
            <v>122</v>
          </cell>
          <cell r="O3470">
            <v>1058.472</v>
          </cell>
          <cell r="P3470">
            <v>0</v>
          </cell>
          <cell r="Q3470">
            <v>0</v>
          </cell>
          <cell r="R3470">
            <v>0</v>
          </cell>
          <cell r="S3470">
            <v>-6.6400000000000015</v>
          </cell>
          <cell r="T3470">
            <v>122</v>
          </cell>
          <cell r="U3470">
            <v>-810.08000000000015</v>
          </cell>
          <cell r="V3470">
            <v>0</v>
          </cell>
          <cell r="W3470">
            <v>8.6760000000000002</v>
          </cell>
          <cell r="X3470">
            <v>9.6399999999999988</v>
          </cell>
          <cell r="Y3470">
            <v>-0.96399999999999864</v>
          </cell>
          <cell r="Z3470">
            <v>8.6760000000000002</v>
          </cell>
          <cell r="AA3470">
            <v>0.96399999999999864</v>
          </cell>
          <cell r="AB3470">
            <v>0</v>
          </cell>
          <cell r="AC3470" t="str">
            <v>Mainline</v>
          </cell>
          <cell r="AD3470" t="str">
            <v>19_Female Racing</v>
          </cell>
          <cell r="AE3470" t="str">
            <v>S220</v>
          </cell>
          <cell r="AF3470" t="str">
            <v>Seasonal</v>
          </cell>
          <cell r="AG3470">
            <v>1</v>
          </cell>
          <cell r="AH3470" t="str">
            <v>At Once</v>
          </cell>
          <cell r="AI3470" t="str">
            <v>Racing</v>
          </cell>
          <cell r="AJ3470" t="str">
            <v>Vibe</v>
          </cell>
          <cell r="AK3470">
            <v>0</v>
          </cell>
          <cell r="AL3470" t="str">
            <v/>
          </cell>
          <cell r="AM3470">
            <v>117.60799999999983</v>
          </cell>
          <cell r="AN3470">
            <v>122</v>
          </cell>
          <cell r="AO3470">
            <v>0.96399999999999864</v>
          </cell>
        </row>
        <row r="3471">
          <cell r="A3471">
            <v>87719217100</v>
          </cell>
          <cell r="B3471" t="str">
            <v>3+ Seasons Old</v>
          </cell>
          <cell r="C3471" t="str">
            <v>W060</v>
          </cell>
          <cell r="D3471" t="str">
            <v>Speedo USA Maersk</v>
          </cell>
          <cell r="E3471" t="str">
            <v>8-7719217100</v>
          </cell>
          <cell r="F3471" t="str">
            <v>CLEAN DOUBLE STRAP 1 100</v>
          </cell>
          <cell r="G3471" t="str">
            <v>P1122</v>
          </cell>
          <cell r="H3471" t="str">
            <v>One-Piece</v>
          </cell>
          <cell r="I3471" t="str">
            <v>812</v>
          </cell>
          <cell r="J3471" t="str">
            <v>Apparel</v>
          </cell>
          <cell r="K3471" t="str">
            <v>MNL</v>
          </cell>
          <cell r="L3471" t="str">
            <v>AW20</v>
          </cell>
          <cell r="M3471">
            <v>4479.32</v>
          </cell>
          <cell r="N3471">
            <v>452</v>
          </cell>
          <cell r="O3471">
            <v>4031.3879999999999</v>
          </cell>
          <cell r="P3471">
            <v>0</v>
          </cell>
          <cell r="Q3471">
            <v>0</v>
          </cell>
          <cell r="R3471">
            <v>0</v>
          </cell>
          <cell r="S3471">
            <v>-6.910000000000001</v>
          </cell>
          <cell r="T3471">
            <v>452</v>
          </cell>
          <cell r="U3471">
            <v>-3123.3200000000006</v>
          </cell>
          <cell r="V3471">
            <v>0</v>
          </cell>
          <cell r="W3471">
            <v>8.9190000000000005</v>
          </cell>
          <cell r="X3471">
            <v>9.91</v>
          </cell>
          <cell r="Y3471">
            <v>-0.99099999999999966</v>
          </cell>
          <cell r="Z3471">
            <v>8.9190000000000005</v>
          </cell>
          <cell r="AA3471">
            <v>0.99099999999999966</v>
          </cell>
          <cell r="AB3471">
            <v>0</v>
          </cell>
          <cell r="AC3471" t="str">
            <v>Mainline</v>
          </cell>
          <cell r="AD3471" t="str">
            <v>19_Female Racing</v>
          </cell>
          <cell r="AE3471" t="str">
            <v>S220</v>
          </cell>
          <cell r="AF3471" t="str">
            <v>Seasonal</v>
          </cell>
          <cell r="AG3471">
            <v>1</v>
          </cell>
          <cell r="AH3471" t="str">
            <v>Release May 23</v>
          </cell>
          <cell r="AI3471" t="str">
            <v>Racing</v>
          </cell>
          <cell r="AJ3471" t="str">
            <v>Vibe</v>
          </cell>
          <cell r="AK3471">
            <v>0</v>
          </cell>
          <cell r="AL3471" t="str">
            <v/>
          </cell>
          <cell r="AM3471">
            <v>447.93199999999985</v>
          </cell>
          <cell r="AN3471">
            <v>452</v>
          </cell>
          <cell r="AO3471">
            <v>0.99099999999999966</v>
          </cell>
        </row>
        <row r="3472">
          <cell r="A3472">
            <v>87719217439</v>
          </cell>
          <cell r="B3472" t="str">
            <v>3+ Seasons Old</v>
          </cell>
          <cell r="C3472" t="str">
            <v>W060</v>
          </cell>
          <cell r="D3472" t="str">
            <v>Speedo USA Maersk</v>
          </cell>
          <cell r="E3472" t="str">
            <v>8-7719217439</v>
          </cell>
          <cell r="F3472" t="str">
            <v>CLEAN DOUBLE STRAP 1 439</v>
          </cell>
          <cell r="G3472" t="str">
            <v>P1122</v>
          </cell>
          <cell r="H3472" t="str">
            <v>One-Piece</v>
          </cell>
          <cell r="I3472" t="str">
            <v>812</v>
          </cell>
          <cell r="J3472" t="str">
            <v>Apparel</v>
          </cell>
          <cell r="K3472" t="str">
            <v>MNL</v>
          </cell>
          <cell r="L3472" t="str">
            <v>AW20</v>
          </cell>
          <cell r="M3472">
            <v>1010.79</v>
          </cell>
          <cell r="N3472">
            <v>99</v>
          </cell>
          <cell r="O3472">
            <v>909.71100000000001</v>
          </cell>
          <cell r="P3472">
            <v>0</v>
          </cell>
          <cell r="Q3472">
            <v>0</v>
          </cell>
          <cell r="R3472">
            <v>0</v>
          </cell>
          <cell r="S3472">
            <v>-7.2100000000000009</v>
          </cell>
          <cell r="T3472">
            <v>99</v>
          </cell>
          <cell r="U3472">
            <v>-713.79000000000008</v>
          </cell>
          <cell r="V3472">
            <v>0</v>
          </cell>
          <cell r="W3472">
            <v>9.1890000000000001</v>
          </cell>
          <cell r="X3472">
            <v>10.209999999999999</v>
          </cell>
          <cell r="Y3472">
            <v>-1.020999999999999</v>
          </cell>
          <cell r="Z3472">
            <v>9.1890000000000001</v>
          </cell>
          <cell r="AA3472">
            <v>1.020999999999999</v>
          </cell>
          <cell r="AB3472">
            <v>0</v>
          </cell>
          <cell r="AC3472" t="str">
            <v>Mainline</v>
          </cell>
          <cell r="AD3472" t="str">
            <v>19_Female Racing</v>
          </cell>
          <cell r="AE3472" t="str">
            <v>S220</v>
          </cell>
          <cell r="AF3472" t="str">
            <v>Seasonal</v>
          </cell>
          <cell r="AG3472">
            <v>1</v>
          </cell>
          <cell r="AH3472" t="str">
            <v>Release May 23</v>
          </cell>
          <cell r="AI3472" t="str">
            <v>Racing</v>
          </cell>
          <cell r="AJ3472" t="str">
            <v>Vibe</v>
          </cell>
          <cell r="AK3472">
            <v>0</v>
          </cell>
          <cell r="AL3472" t="str">
            <v/>
          </cell>
          <cell r="AM3472">
            <v>101.07899999999991</v>
          </cell>
          <cell r="AN3472">
            <v>99</v>
          </cell>
          <cell r="AO3472">
            <v>1.020999999999999</v>
          </cell>
        </row>
        <row r="3473">
          <cell r="A3473">
            <v>87719217829</v>
          </cell>
          <cell r="B3473" t="str">
            <v>3+ Seasons Old</v>
          </cell>
          <cell r="C3473" t="str">
            <v>W060</v>
          </cell>
          <cell r="D3473" t="str">
            <v>Speedo USA Maersk</v>
          </cell>
          <cell r="E3473" t="str">
            <v>8-7719217829</v>
          </cell>
          <cell r="F3473" t="str">
            <v>CLEAN DOUBLE STRAP 1 829</v>
          </cell>
          <cell r="G3473" t="str">
            <v>P1122</v>
          </cell>
          <cell r="H3473" t="str">
            <v>One-Piece</v>
          </cell>
          <cell r="I3473" t="str">
            <v>812</v>
          </cell>
          <cell r="J3473" t="str">
            <v>Apparel</v>
          </cell>
          <cell r="K3473" t="str">
            <v>MNL</v>
          </cell>
          <cell r="L3473" t="str">
            <v>AW20</v>
          </cell>
          <cell r="M3473">
            <v>2031.79</v>
          </cell>
          <cell r="N3473">
            <v>199</v>
          </cell>
          <cell r="O3473">
            <v>1828.6110000000001</v>
          </cell>
          <cell r="P3473">
            <v>0</v>
          </cell>
          <cell r="Q3473">
            <v>0</v>
          </cell>
          <cell r="R3473">
            <v>0</v>
          </cell>
          <cell r="S3473">
            <v>-7.2099999999999982</v>
          </cell>
          <cell r="T3473">
            <v>199</v>
          </cell>
          <cell r="U3473">
            <v>-1434.7899999999997</v>
          </cell>
          <cell r="V3473">
            <v>0</v>
          </cell>
          <cell r="W3473">
            <v>9.1890000000000001</v>
          </cell>
          <cell r="X3473">
            <v>10.209999999999999</v>
          </cell>
          <cell r="Y3473">
            <v>-1.020999999999999</v>
          </cell>
          <cell r="Z3473">
            <v>9.1890000000000001</v>
          </cell>
          <cell r="AA3473">
            <v>1.020999999999999</v>
          </cell>
          <cell r="AB3473">
            <v>0</v>
          </cell>
          <cell r="AC3473" t="str">
            <v>Mainline</v>
          </cell>
          <cell r="AD3473" t="str">
            <v>19_Female Racing</v>
          </cell>
          <cell r="AE3473" t="str">
            <v>S220</v>
          </cell>
          <cell r="AF3473" t="str">
            <v>Seasonal</v>
          </cell>
          <cell r="AG3473">
            <v>1</v>
          </cell>
          <cell r="AH3473" t="str">
            <v>Release May 23</v>
          </cell>
          <cell r="AI3473" t="str">
            <v>Racing</v>
          </cell>
          <cell r="AJ3473" t="str">
            <v>Vibe</v>
          </cell>
          <cell r="AK3473">
            <v>0</v>
          </cell>
          <cell r="AL3473" t="str">
            <v/>
          </cell>
          <cell r="AM3473">
            <v>203.1789999999998</v>
          </cell>
          <cell r="AN3473">
            <v>199</v>
          </cell>
          <cell r="AO3473">
            <v>1.020999999999999</v>
          </cell>
        </row>
        <row r="3474">
          <cell r="A3474">
            <v>87719217976</v>
          </cell>
          <cell r="B3474" t="str">
            <v>3+ Seasons Old</v>
          </cell>
          <cell r="C3474" t="str">
            <v>W060</v>
          </cell>
          <cell r="D3474" t="str">
            <v>Speedo USA Maersk</v>
          </cell>
          <cell r="E3474" t="str">
            <v>8-7719217976</v>
          </cell>
          <cell r="F3474" t="str">
            <v>CLEAN DOUBLE STRAP 1 976</v>
          </cell>
          <cell r="G3474" t="str">
            <v>P1122</v>
          </cell>
          <cell r="H3474" t="str">
            <v>One-Piece</v>
          </cell>
          <cell r="I3474" t="str">
            <v>812</v>
          </cell>
          <cell r="J3474" t="str">
            <v>Apparel</v>
          </cell>
          <cell r="K3474" t="str">
            <v>MNL</v>
          </cell>
          <cell r="L3474" t="str">
            <v>AW20</v>
          </cell>
          <cell r="M3474">
            <v>663.65</v>
          </cell>
          <cell r="N3474">
            <v>65</v>
          </cell>
          <cell r="O3474">
            <v>597.28499999999997</v>
          </cell>
          <cell r="P3474">
            <v>0</v>
          </cell>
          <cell r="Q3474">
            <v>0</v>
          </cell>
          <cell r="R3474">
            <v>0</v>
          </cell>
          <cell r="S3474">
            <v>-7.21</v>
          </cell>
          <cell r="T3474">
            <v>65</v>
          </cell>
          <cell r="U3474">
            <v>-468.65</v>
          </cell>
          <cell r="V3474">
            <v>0</v>
          </cell>
          <cell r="W3474">
            <v>9.1890000000000001</v>
          </cell>
          <cell r="X3474">
            <v>10.209999999999999</v>
          </cell>
          <cell r="Y3474">
            <v>-1.020999999999999</v>
          </cell>
          <cell r="Z3474">
            <v>9.1890000000000001</v>
          </cell>
          <cell r="AA3474">
            <v>1.020999999999999</v>
          </cell>
          <cell r="AB3474">
            <v>0</v>
          </cell>
          <cell r="AC3474" t="str">
            <v>Mainline</v>
          </cell>
          <cell r="AD3474" t="str">
            <v>19_Female Racing</v>
          </cell>
          <cell r="AE3474" t="str">
            <v>S220</v>
          </cell>
          <cell r="AF3474" t="str">
            <v>Seasonal</v>
          </cell>
          <cell r="AG3474">
            <v>1</v>
          </cell>
          <cell r="AH3474" t="str">
            <v>Release May 23</v>
          </cell>
          <cell r="AI3474" t="str">
            <v>Racing</v>
          </cell>
          <cell r="AJ3474" t="str">
            <v>Vibe</v>
          </cell>
          <cell r="AK3474">
            <v>0</v>
          </cell>
          <cell r="AL3474" t="str">
            <v/>
          </cell>
          <cell r="AM3474">
            <v>66.364999999999938</v>
          </cell>
          <cell r="AN3474">
            <v>65</v>
          </cell>
          <cell r="AO3474">
            <v>1.020999999999999</v>
          </cell>
        </row>
        <row r="3475">
          <cell r="A3475">
            <v>87719219425</v>
          </cell>
          <cell r="B3475" t="str">
            <v>3+ Seasons Old</v>
          </cell>
          <cell r="C3475" t="str">
            <v>W060</v>
          </cell>
          <cell r="D3475" t="str">
            <v>Speedo USA Maersk</v>
          </cell>
          <cell r="E3475" t="str">
            <v>8-7719219425</v>
          </cell>
          <cell r="F3475" t="str">
            <v>RADIATING SPLICE 1PC 425</v>
          </cell>
          <cell r="G3475" t="str">
            <v>P1122</v>
          </cell>
          <cell r="H3475" t="str">
            <v>One-Piece</v>
          </cell>
          <cell r="I3475" t="str">
            <v>812</v>
          </cell>
          <cell r="J3475" t="str">
            <v>Apparel</v>
          </cell>
          <cell r="K3475" t="str">
            <v>MNL</v>
          </cell>
          <cell r="L3475" t="str">
            <v>AW20</v>
          </cell>
          <cell r="M3475">
            <v>2133.6</v>
          </cell>
          <cell r="N3475">
            <v>254</v>
          </cell>
          <cell r="O3475">
            <v>1920.24</v>
          </cell>
          <cell r="P3475">
            <v>0</v>
          </cell>
          <cell r="Q3475">
            <v>0</v>
          </cell>
          <cell r="R3475">
            <v>0</v>
          </cell>
          <cell r="S3475">
            <v>-5.4</v>
          </cell>
          <cell r="T3475">
            <v>254</v>
          </cell>
          <cell r="U3475">
            <v>-1371.6000000000001</v>
          </cell>
          <cell r="V3475">
            <v>0</v>
          </cell>
          <cell r="W3475">
            <v>7.56</v>
          </cell>
          <cell r="X3475">
            <v>8.4</v>
          </cell>
          <cell r="Y3475">
            <v>-0.84000000000000075</v>
          </cell>
          <cell r="Z3475">
            <v>7.56</v>
          </cell>
          <cell r="AA3475">
            <v>0.84000000000000075</v>
          </cell>
          <cell r="AB3475">
            <v>0</v>
          </cell>
          <cell r="AC3475" t="str">
            <v>Mainline</v>
          </cell>
          <cell r="AD3475" t="str">
            <v>19_Female Racing</v>
          </cell>
          <cell r="AE3475" t="str">
            <v>S220</v>
          </cell>
          <cell r="AF3475" t="str">
            <v>Seasonal</v>
          </cell>
          <cell r="AG3475">
            <v>1</v>
          </cell>
          <cell r="AH3475" t="str">
            <v>Release May 23</v>
          </cell>
          <cell r="AI3475" t="str">
            <v>Racing</v>
          </cell>
          <cell r="AJ3475" t="str">
            <v>Vibe</v>
          </cell>
          <cell r="AK3475">
            <v>0</v>
          </cell>
          <cell r="AL3475" t="str">
            <v/>
          </cell>
          <cell r="AM3475">
            <v>213.36000000000018</v>
          </cell>
          <cell r="AN3475">
            <v>254</v>
          </cell>
          <cell r="AO3475">
            <v>0.84000000000000075</v>
          </cell>
        </row>
        <row r="3476">
          <cell r="A3476">
            <v>87719219439</v>
          </cell>
          <cell r="B3476" t="str">
            <v>3+ Seasons Old</v>
          </cell>
          <cell r="C3476" t="str">
            <v>W060</v>
          </cell>
          <cell r="D3476" t="str">
            <v>Speedo USA Maersk</v>
          </cell>
          <cell r="E3476" t="str">
            <v>8-7719219439</v>
          </cell>
          <cell r="F3476" t="str">
            <v>RADIATING SPLICE 1PC 439</v>
          </cell>
          <cell r="G3476" t="str">
            <v>P1122</v>
          </cell>
          <cell r="H3476" t="str">
            <v>One-Piece</v>
          </cell>
          <cell r="I3476" t="str">
            <v>812</v>
          </cell>
          <cell r="J3476" t="str">
            <v>Apparel</v>
          </cell>
          <cell r="K3476" t="str">
            <v>MNL</v>
          </cell>
          <cell r="L3476" t="str">
            <v>AW20</v>
          </cell>
          <cell r="M3476">
            <v>1243.2</v>
          </cell>
          <cell r="N3476">
            <v>148</v>
          </cell>
          <cell r="O3476">
            <v>1118.8800000000001</v>
          </cell>
          <cell r="P3476">
            <v>0</v>
          </cell>
          <cell r="Q3476">
            <v>0</v>
          </cell>
          <cell r="R3476">
            <v>0</v>
          </cell>
          <cell r="S3476">
            <v>-5.3999999999999995</v>
          </cell>
          <cell r="T3476">
            <v>148</v>
          </cell>
          <cell r="U3476">
            <v>-799.19999999999993</v>
          </cell>
          <cell r="V3476">
            <v>0</v>
          </cell>
          <cell r="W3476">
            <v>7.5600000000000005</v>
          </cell>
          <cell r="X3476">
            <v>8.4</v>
          </cell>
          <cell r="Y3476">
            <v>-0.83999999999999986</v>
          </cell>
          <cell r="Z3476">
            <v>7.5600000000000005</v>
          </cell>
          <cell r="AA3476">
            <v>0.83999999999999986</v>
          </cell>
          <cell r="AB3476">
            <v>0</v>
          </cell>
          <cell r="AC3476" t="str">
            <v>Mainline</v>
          </cell>
          <cell r="AD3476" t="str">
            <v>19_Female Racing</v>
          </cell>
          <cell r="AE3476" t="str">
            <v>S220</v>
          </cell>
          <cell r="AF3476" t="str">
            <v>Seasonal</v>
          </cell>
          <cell r="AG3476">
            <v>1</v>
          </cell>
          <cell r="AH3476" t="str">
            <v>Release May 23</v>
          </cell>
          <cell r="AI3476" t="str">
            <v>Racing</v>
          </cell>
          <cell r="AJ3476" t="str">
            <v>Vibe</v>
          </cell>
          <cell r="AK3476">
            <v>0</v>
          </cell>
          <cell r="AL3476" t="str">
            <v/>
          </cell>
          <cell r="AM3476">
            <v>124.31999999999998</v>
          </cell>
          <cell r="AN3476">
            <v>148</v>
          </cell>
          <cell r="AO3476">
            <v>0.83999999999999986</v>
          </cell>
        </row>
        <row r="3477">
          <cell r="A3477">
            <v>87719220425</v>
          </cell>
          <cell r="B3477" t="str">
            <v>3+ Seasons Old</v>
          </cell>
          <cell r="C3477" t="str">
            <v>W060</v>
          </cell>
          <cell r="D3477" t="str">
            <v>Speedo USA Maersk</v>
          </cell>
          <cell r="E3477" t="str">
            <v>8-7719220425</v>
          </cell>
          <cell r="F3477" t="str">
            <v>DOUBLE X BACK 1PC 425</v>
          </cell>
          <cell r="G3477" t="str">
            <v>P1122</v>
          </cell>
          <cell r="H3477" t="str">
            <v>One-Piece</v>
          </cell>
          <cell r="I3477" t="str">
            <v>812</v>
          </cell>
          <cell r="J3477" t="str">
            <v>Apparel</v>
          </cell>
          <cell r="K3477" t="str">
            <v>MNL</v>
          </cell>
          <cell r="L3477" t="str">
            <v>AW20</v>
          </cell>
          <cell r="M3477">
            <v>31.92</v>
          </cell>
          <cell r="N3477">
            <v>3</v>
          </cell>
          <cell r="O3477">
            <v>28.728000000000002</v>
          </cell>
          <cell r="P3477">
            <v>0</v>
          </cell>
          <cell r="Q3477">
            <v>0</v>
          </cell>
          <cell r="R3477">
            <v>0</v>
          </cell>
          <cell r="S3477">
            <v>0</v>
          </cell>
          <cell r="T3477">
            <v>0</v>
          </cell>
          <cell r="U3477">
            <v>0</v>
          </cell>
          <cell r="V3477">
            <v>0</v>
          </cell>
          <cell r="W3477">
            <v>9.5760000000000005</v>
          </cell>
          <cell r="X3477">
            <v>10.64</v>
          </cell>
          <cell r="Y3477">
            <v>-1.0640000000000001</v>
          </cell>
          <cell r="Z3477">
            <v>9.5760000000000005</v>
          </cell>
          <cell r="AA3477">
            <v>1.0640000000000001</v>
          </cell>
          <cell r="AB3477">
            <v>0</v>
          </cell>
          <cell r="AC3477" t="str">
            <v>Mainline</v>
          </cell>
          <cell r="AD3477" t="str">
            <v>19_Female Racing</v>
          </cell>
          <cell r="AE3477" t="str">
            <v>S220</v>
          </cell>
          <cell r="AF3477" t="str">
            <v>Seasonal</v>
          </cell>
          <cell r="AG3477">
            <v>1</v>
          </cell>
          <cell r="AH3477" t="str">
            <v>&lt;N/A&gt;</v>
          </cell>
          <cell r="AI3477" t="str">
            <v>Racing</v>
          </cell>
          <cell r="AJ3477" t="str">
            <v>Vibe</v>
          </cell>
          <cell r="AK3477">
            <v>0</v>
          </cell>
          <cell r="AL3477" t="str">
            <v/>
          </cell>
          <cell r="AM3477">
            <v>3.1920000000000002</v>
          </cell>
          <cell r="AN3477">
            <v>3</v>
          </cell>
          <cell r="AO3477">
            <v>1.0640000000000001</v>
          </cell>
        </row>
        <row r="3478">
          <cell r="A3478">
            <v>87719220674</v>
          </cell>
          <cell r="B3478" t="str">
            <v>3+ Seasons Old</v>
          </cell>
          <cell r="C3478" t="str">
            <v>W060</v>
          </cell>
          <cell r="D3478" t="str">
            <v>Speedo USA Maersk</v>
          </cell>
          <cell r="E3478" t="str">
            <v>8-7719220674</v>
          </cell>
          <cell r="F3478" t="str">
            <v>DOUBLE X BACK 1PC 674</v>
          </cell>
          <cell r="G3478" t="str">
            <v>P1122</v>
          </cell>
          <cell r="H3478" t="str">
            <v>One-Piece</v>
          </cell>
          <cell r="I3478" t="str">
            <v>812</v>
          </cell>
          <cell r="J3478" t="str">
            <v>Apparel</v>
          </cell>
          <cell r="K3478" t="str">
            <v>MNL</v>
          </cell>
          <cell r="L3478" t="str">
            <v>AW20</v>
          </cell>
          <cell r="M3478">
            <v>20.6</v>
          </cell>
          <cell r="N3478">
            <v>2</v>
          </cell>
          <cell r="O3478">
            <v>18.540000000000003</v>
          </cell>
          <cell r="P3478">
            <v>0</v>
          </cell>
          <cell r="Q3478">
            <v>0</v>
          </cell>
          <cell r="R3478">
            <v>0</v>
          </cell>
          <cell r="S3478">
            <v>-7.3000000000000007</v>
          </cell>
          <cell r="T3478">
            <v>2</v>
          </cell>
          <cell r="U3478">
            <v>-14.600000000000001</v>
          </cell>
          <cell r="V3478">
            <v>0</v>
          </cell>
          <cell r="W3478">
            <v>9.2700000000000014</v>
          </cell>
          <cell r="X3478">
            <v>10.3</v>
          </cell>
          <cell r="Y3478">
            <v>-1.0299999999999994</v>
          </cell>
          <cell r="Z3478">
            <v>9.2700000000000014</v>
          </cell>
          <cell r="AA3478">
            <v>1.0299999999999994</v>
          </cell>
          <cell r="AB3478">
            <v>0</v>
          </cell>
          <cell r="AC3478" t="str">
            <v>Mainline</v>
          </cell>
          <cell r="AD3478" t="str">
            <v>19_Female Racing</v>
          </cell>
          <cell r="AE3478" t="str">
            <v>S220</v>
          </cell>
          <cell r="AF3478" t="str">
            <v>Seasonal</v>
          </cell>
          <cell r="AG3478">
            <v>1</v>
          </cell>
          <cell r="AH3478" t="str">
            <v>At Once</v>
          </cell>
          <cell r="AI3478" t="str">
            <v>Racing</v>
          </cell>
          <cell r="AJ3478" t="str">
            <v>Vibe</v>
          </cell>
          <cell r="AK3478">
            <v>0</v>
          </cell>
          <cell r="AL3478" t="str">
            <v/>
          </cell>
          <cell r="AM3478">
            <v>2.0599999999999987</v>
          </cell>
          <cell r="AN3478">
            <v>2</v>
          </cell>
          <cell r="AO3478">
            <v>1.0299999999999994</v>
          </cell>
        </row>
        <row r="3479">
          <cell r="A3479">
            <v>87719220964</v>
          </cell>
          <cell r="B3479" t="str">
            <v>3+ Seasons Old</v>
          </cell>
          <cell r="C3479" t="str">
            <v>W060</v>
          </cell>
          <cell r="D3479" t="str">
            <v>Speedo USA Maersk</v>
          </cell>
          <cell r="E3479" t="str">
            <v>8-7719220964</v>
          </cell>
          <cell r="F3479" t="str">
            <v>DOUBLE X BACK 1PC 964</v>
          </cell>
          <cell r="G3479" t="str">
            <v>P1122</v>
          </cell>
          <cell r="H3479" t="str">
            <v>One-Piece</v>
          </cell>
          <cell r="I3479" t="str">
            <v>812</v>
          </cell>
          <cell r="J3479" t="str">
            <v>Apparel</v>
          </cell>
          <cell r="K3479" t="str">
            <v>MNL</v>
          </cell>
          <cell r="L3479" t="str">
            <v>AW20</v>
          </cell>
          <cell r="M3479">
            <v>41.16</v>
          </cell>
          <cell r="N3479">
            <v>4</v>
          </cell>
          <cell r="O3479">
            <v>37.043999999999997</v>
          </cell>
          <cell r="P3479">
            <v>0</v>
          </cell>
          <cell r="Q3479">
            <v>0</v>
          </cell>
          <cell r="R3479">
            <v>0</v>
          </cell>
          <cell r="S3479">
            <v>-7.2899999999999991</v>
          </cell>
          <cell r="T3479">
            <v>4</v>
          </cell>
          <cell r="U3479">
            <v>-29.159999999999997</v>
          </cell>
          <cell r="V3479">
            <v>0</v>
          </cell>
          <cell r="W3479">
            <v>9.2609999999999992</v>
          </cell>
          <cell r="X3479">
            <v>10.29</v>
          </cell>
          <cell r="Y3479">
            <v>-1.0289999999999999</v>
          </cell>
          <cell r="Z3479">
            <v>9.2609999999999992</v>
          </cell>
          <cell r="AA3479">
            <v>1.0289999999999999</v>
          </cell>
          <cell r="AB3479">
            <v>0</v>
          </cell>
          <cell r="AC3479" t="str">
            <v>Mainline</v>
          </cell>
          <cell r="AD3479" t="str">
            <v>19_Female Racing</v>
          </cell>
          <cell r="AE3479" t="str">
            <v>S220</v>
          </cell>
          <cell r="AF3479" t="str">
            <v>Seasonal</v>
          </cell>
          <cell r="AG3479">
            <v>1</v>
          </cell>
          <cell r="AH3479" t="str">
            <v>At Once</v>
          </cell>
          <cell r="AI3479" t="str">
            <v>Racing</v>
          </cell>
          <cell r="AJ3479" t="str">
            <v>Vibe</v>
          </cell>
          <cell r="AK3479">
            <v>0</v>
          </cell>
          <cell r="AL3479" t="str">
            <v/>
          </cell>
          <cell r="AM3479">
            <v>4.1159999999999997</v>
          </cell>
          <cell r="AN3479">
            <v>4</v>
          </cell>
          <cell r="AO3479">
            <v>1.0289999999999999</v>
          </cell>
        </row>
        <row r="3480">
          <cell r="A3480">
            <v>87719223100</v>
          </cell>
          <cell r="B3480" t="str">
            <v>3+ Seasons Old</v>
          </cell>
          <cell r="C3480" t="str">
            <v>W060</v>
          </cell>
          <cell r="D3480" t="str">
            <v>Speedo USA Maersk</v>
          </cell>
          <cell r="E3480" t="str">
            <v>8-7719223100</v>
          </cell>
          <cell r="F3480" t="str">
            <v>GRAPHIC ONE BACK 100</v>
          </cell>
          <cell r="G3480" t="str">
            <v>P1122</v>
          </cell>
          <cell r="H3480" t="str">
            <v>One-Piece</v>
          </cell>
          <cell r="I3480" t="str">
            <v>812</v>
          </cell>
          <cell r="J3480" t="str">
            <v>Apparel</v>
          </cell>
          <cell r="K3480" t="str">
            <v>MNL</v>
          </cell>
          <cell r="L3480" t="str">
            <v>SS20</v>
          </cell>
          <cell r="M3480">
            <v>7.77</v>
          </cell>
          <cell r="N3480">
            <v>1</v>
          </cell>
          <cell r="O3480">
            <v>6.9929999999999994</v>
          </cell>
          <cell r="P3480">
            <v>0</v>
          </cell>
          <cell r="Q3480">
            <v>0</v>
          </cell>
          <cell r="R3480">
            <v>0</v>
          </cell>
          <cell r="S3480">
            <v>0</v>
          </cell>
          <cell r="T3480">
            <v>0</v>
          </cell>
          <cell r="U3480">
            <v>0</v>
          </cell>
          <cell r="V3480">
            <v>0</v>
          </cell>
          <cell r="W3480">
            <v>6.9929999999999994</v>
          </cell>
          <cell r="X3480">
            <v>7.77</v>
          </cell>
          <cell r="Y3480">
            <v>-0.77700000000000014</v>
          </cell>
          <cell r="Z3480">
            <v>6.9929999999999994</v>
          </cell>
          <cell r="AA3480">
            <v>0.77700000000000014</v>
          </cell>
          <cell r="AB3480">
            <v>0</v>
          </cell>
          <cell r="AC3480" t="str">
            <v>Mainline</v>
          </cell>
          <cell r="AD3480" t="str">
            <v>19_Female Racing</v>
          </cell>
          <cell r="AE3480" t="str">
            <v>S120</v>
          </cell>
          <cell r="AF3480" t="str">
            <v>Seasonal</v>
          </cell>
          <cell r="AG3480">
            <v>1</v>
          </cell>
          <cell r="AH3480" t="str">
            <v>&lt;N/A&gt;</v>
          </cell>
          <cell r="AI3480" t="str">
            <v>Racing</v>
          </cell>
          <cell r="AJ3480" t="str">
            <v>Vibe</v>
          </cell>
          <cell r="AK3480">
            <v>0</v>
          </cell>
          <cell r="AL3480" t="str">
            <v/>
          </cell>
          <cell r="AM3480">
            <v>0.77700000000000014</v>
          </cell>
          <cell r="AN3480">
            <v>1</v>
          </cell>
          <cell r="AO3480">
            <v>0.77700000000000014</v>
          </cell>
        </row>
        <row r="3481">
          <cell r="A3481">
            <v>87719223436</v>
          </cell>
          <cell r="B3481" t="str">
            <v>3+ Seasons Old</v>
          </cell>
          <cell r="C3481" t="str">
            <v>W060</v>
          </cell>
          <cell r="D3481" t="str">
            <v>Speedo USA Maersk</v>
          </cell>
          <cell r="E3481" t="str">
            <v>8-7719223436</v>
          </cell>
          <cell r="F3481" t="str">
            <v>GRAPHIC ONE BACK 436</v>
          </cell>
          <cell r="G3481" t="str">
            <v>P1122</v>
          </cell>
          <cell r="H3481" t="str">
            <v>One-Piece</v>
          </cell>
          <cell r="I3481" t="str">
            <v>812</v>
          </cell>
          <cell r="J3481" t="str">
            <v>Apparel</v>
          </cell>
          <cell r="K3481" t="str">
            <v>MNL</v>
          </cell>
          <cell r="L3481" t="str">
            <v>SS20</v>
          </cell>
          <cell r="M3481">
            <v>7.66</v>
          </cell>
          <cell r="N3481">
            <v>1</v>
          </cell>
          <cell r="O3481">
            <v>6.8940000000000001</v>
          </cell>
          <cell r="P3481">
            <v>0</v>
          </cell>
          <cell r="Q3481">
            <v>0</v>
          </cell>
          <cell r="R3481">
            <v>0</v>
          </cell>
          <cell r="S3481">
            <v>0</v>
          </cell>
          <cell r="T3481">
            <v>0</v>
          </cell>
          <cell r="U3481">
            <v>0</v>
          </cell>
          <cell r="V3481">
            <v>0</v>
          </cell>
          <cell r="W3481">
            <v>6.8940000000000001</v>
          </cell>
          <cell r="X3481">
            <v>7.66</v>
          </cell>
          <cell r="Y3481">
            <v>-0.76600000000000001</v>
          </cell>
          <cell r="Z3481">
            <v>6.8940000000000001</v>
          </cell>
          <cell r="AA3481">
            <v>0.76600000000000001</v>
          </cell>
          <cell r="AB3481">
            <v>0</v>
          </cell>
          <cell r="AC3481" t="str">
            <v>Mainline</v>
          </cell>
          <cell r="AD3481" t="str">
            <v>19_Female Racing</v>
          </cell>
          <cell r="AE3481" t="str">
            <v>S120</v>
          </cell>
          <cell r="AF3481" t="str">
            <v>Seasonal</v>
          </cell>
          <cell r="AG3481">
            <v>1</v>
          </cell>
          <cell r="AH3481" t="str">
            <v>&lt;N/A&gt;</v>
          </cell>
          <cell r="AI3481" t="str">
            <v>Racing</v>
          </cell>
          <cell r="AJ3481" t="str">
            <v>Vibe</v>
          </cell>
          <cell r="AK3481">
            <v>0</v>
          </cell>
          <cell r="AL3481" t="str">
            <v/>
          </cell>
          <cell r="AM3481">
            <v>0.76600000000000001</v>
          </cell>
          <cell r="AN3481">
            <v>1</v>
          </cell>
          <cell r="AO3481">
            <v>0.76600000000000001</v>
          </cell>
        </row>
        <row r="3482">
          <cell r="A3482">
            <v>87719223524</v>
          </cell>
          <cell r="B3482" t="str">
            <v>3+ Seasons Old</v>
          </cell>
          <cell r="C3482" t="str">
            <v>W060</v>
          </cell>
          <cell r="D3482" t="str">
            <v>Speedo USA Maersk</v>
          </cell>
          <cell r="E3482" t="str">
            <v>8-7719223524</v>
          </cell>
          <cell r="F3482" t="str">
            <v>GRAPHIC ONE BACK 524</v>
          </cell>
          <cell r="G3482" t="str">
            <v>P1122</v>
          </cell>
          <cell r="H3482" t="str">
            <v>One-Piece</v>
          </cell>
          <cell r="I3482" t="str">
            <v>812</v>
          </cell>
          <cell r="J3482" t="str">
            <v>Apparel</v>
          </cell>
          <cell r="K3482" t="str">
            <v>MNL</v>
          </cell>
          <cell r="L3482" t="str">
            <v>SS20</v>
          </cell>
          <cell r="M3482">
            <v>7.66</v>
          </cell>
          <cell r="N3482">
            <v>1</v>
          </cell>
          <cell r="O3482">
            <v>6.8940000000000001</v>
          </cell>
          <cell r="P3482">
            <v>0</v>
          </cell>
          <cell r="Q3482">
            <v>0</v>
          </cell>
          <cell r="R3482">
            <v>0</v>
          </cell>
          <cell r="S3482">
            <v>0</v>
          </cell>
          <cell r="T3482">
            <v>0</v>
          </cell>
          <cell r="U3482">
            <v>0</v>
          </cell>
          <cell r="V3482">
            <v>0</v>
          </cell>
          <cell r="W3482">
            <v>6.8940000000000001</v>
          </cell>
          <cell r="X3482">
            <v>7.66</v>
          </cell>
          <cell r="Y3482">
            <v>-0.76600000000000001</v>
          </cell>
          <cell r="Z3482">
            <v>6.8940000000000001</v>
          </cell>
          <cell r="AA3482">
            <v>0.76600000000000001</v>
          </cell>
          <cell r="AB3482">
            <v>0</v>
          </cell>
          <cell r="AC3482" t="str">
            <v>Mainline</v>
          </cell>
          <cell r="AD3482" t="str">
            <v>19_Female Racing</v>
          </cell>
          <cell r="AE3482" t="str">
            <v>S120</v>
          </cell>
          <cell r="AF3482" t="str">
            <v>Seasonal</v>
          </cell>
          <cell r="AG3482">
            <v>1</v>
          </cell>
          <cell r="AH3482" t="str">
            <v>&lt;N/A&gt;</v>
          </cell>
          <cell r="AI3482" t="str">
            <v>Racing</v>
          </cell>
          <cell r="AJ3482" t="str">
            <v>Vibe</v>
          </cell>
          <cell r="AK3482">
            <v>0</v>
          </cell>
          <cell r="AL3482" t="str">
            <v/>
          </cell>
          <cell r="AM3482">
            <v>0.76600000000000001</v>
          </cell>
          <cell r="AN3482">
            <v>1</v>
          </cell>
          <cell r="AO3482">
            <v>0.76600000000000001</v>
          </cell>
        </row>
        <row r="3483">
          <cell r="A3483">
            <v>87719223608</v>
          </cell>
          <cell r="B3483" t="str">
            <v>3+ Seasons Old</v>
          </cell>
          <cell r="C3483" t="str">
            <v>W060</v>
          </cell>
          <cell r="D3483" t="str">
            <v>Speedo USA Maersk</v>
          </cell>
          <cell r="E3483" t="str">
            <v>8-7719223608</v>
          </cell>
          <cell r="F3483" t="str">
            <v>GRAPHIC ONE BACK 608</v>
          </cell>
          <cell r="G3483" t="str">
            <v>P1122</v>
          </cell>
          <cell r="H3483" t="str">
            <v>One-Piece</v>
          </cell>
          <cell r="I3483" t="str">
            <v>812</v>
          </cell>
          <cell r="J3483" t="str">
            <v>Apparel</v>
          </cell>
          <cell r="K3483" t="str">
            <v>MNL</v>
          </cell>
          <cell r="L3483" t="str">
            <v>SS20</v>
          </cell>
          <cell r="M3483">
            <v>15.32</v>
          </cell>
          <cell r="N3483">
            <v>2</v>
          </cell>
          <cell r="O3483">
            <v>13.788</v>
          </cell>
          <cell r="P3483">
            <v>0</v>
          </cell>
          <cell r="Q3483">
            <v>0</v>
          </cell>
          <cell r="R3483">
            <v>0</v>
          </cell>
          <cell r="S3483">
            <v>0</v>
          </cell>
          <cell r="T3483">
            <v>0</v>
          </cell>
          <cell r="U3483">
            <v>0</v>
          </cell>
          <cell r="V3483">
            <v>0</v>
          </cell>
          <cell r="W3483">
            <v>6.8940000000000001</v>
          </cell>
          <cell r="X3483">
            <v>7.66</v>
          </cell>
          <cell r="Y3483">
            <v>-0.76600000000000001</v>
          </cell>
          <cell r="Z3483">
            <v>6.8940000000000001</v>
          </cell>
          <cell r="AA3483">
            <v>0.76600000000000001</v>
          </cell>
          <cell r="AB3483">
            <v>0</v>
          </cell>
          <cell r="AC3483" t="str">
            <v>Mainline</v>
          </cell>
          <cell r="AD3483" t="str">
            <v>19_Female Racing</v>
          </cell>
          <cell r="AE3483" t="str">
            <v>S120</v>
          </cell>
          <cell r="AF3483" t="str">
            <v>Seasonal</v>
          </cell>
          <cell r="AG3483">
            <v>1</v>
          </cell>
          <cell r="AH3483" t="str">
            <v>&lt;N/A&gt;</v>
          </cell>
          <cell r="AI3483" t="str">
            <v>Racing</v>
          </cell>
          <cell r="AJ3483" t="str">
            <v>Vibe</v>
          </cell>
          <cell r="AK3483">
            <v>0</v>
          </cell>
          <cell r="AL3483" t="str">
            <v/>
          </cell>
          <cell r="AM3483">
            <v>1.532</v>
          </cell>
          <cell r="AN3483">
            <v>2</v>
          </cell>
          <cell r="AO3483">
            <v>0.76600000000000001</v>
          </cell>
        </row>
        <row r="3484">
          <cell r="A3484">
            <v>87719223624</v>
          </cell>
          <cell r="B3484" t="str">
            <v>3+ Seasons Old</v>
          </cell>
          <cell r="C3484" t="str">
            <v>W060</v>
          </cell>
          <cell r="D3484" t="str">
            <v>Speedo USA Maersk</v>
          </cell>
          <cell r="E3484" t="str">
            <v>8-7719223624</v>
          </cell>
          <cell r="F3484" t="str">
            <v>GRAPHIC ONE BACK 624</v>
          </cell>
          <cell r="G3484" t="str">
            <v>P1122</v>
          </cell>
          <cell r="H3484" t="str">
            <v>One-Piece</v>
          </cell>
          <cell r="I3484" t="str">
            <v>812</v>
          </cell>
          <cell r="J3484" t="str">
            <v>Apparel</v>
          </cell>
          <cell r="K3484" t="str">
            <v>MNL</v>
          </cell>
          <cell r="L3484" t="str">
            <v>SS20</v>
          </cell>
          <cell r="M3484">
            <v>7.66</v>
          </cell>
          <cell r="N3484">
            <v>1</v>
          </cell>
          <cell r="O3484">
            <v>6.8940000000000001</v>
          </cell>
          <cell r="P3484">
            <v>0</v>
          </cell>
          <cell r="Q3484">
            <v>0</v>
          </cell>
          <cell r="R3484">
            <v>0</v>
          </cell>
          <cell r="S3484">
            <v>0</v>
          </cell>
          <cell r="T3484">
            <v>0</v>
          </cell>
          <cell r="U3484">
            <v>0</v>
          </cell>
          <cell r="V3484">
            <v>0</v>
          </cell>
          <cell r="W3484">
            <v>6.8940000000000001</v>
          </cell>
          <cell r="X3484">
            <v>7.66</v>
          </cell>
          <cell r="Y3484">
            <v>-0.76600000000000001</v>
          </cell>
          <cell r="Z3484">
            <v>6.8940000000000001</v>
          </cell>
          <cell r="AA3484">
            <v>0.76600000000000001</v>
          </cell>
          <cell r="AB3484">
            <v>0</v>
          </cell>
          <cell r="AC3484" t="str">
            <v>Mainline</v>
          </cell>
          <cell r="AD3484" t="str">
            <v>19_Female Racing</v>
          </cell>
          <cell r="AE3484" t="str">
            <v>S120</v>
          </cell>
          <cell r="AF3484" t="str">
            <v>Seasonal</v>
          </cell>
          <cell r="AG3484">
            <v>1</v>
          </cell>
          <cell r="AH3484" t="str">
            <v>&lt;N/A&gt;</v>
          </cell>
          <cell r="AI3484" t="str">
            <v>Racing</v>
          </cell>
          <cell r="AJ3484" t="str">
            <v>Vibe</v>
          </cell>
          <cell r="AK3484">
            <v>0</v>
          </cell>
          <cell r="AL3484" t="str">
            <v/>
          </cell>
          <cell r="AM3484">
            <v>0.76600000000000001</v>
          </cell>
          <cell r="AN3484">
            <v>1</v>
          </cell>
          <cell r="AO3484">
            <v>0.76600000000000001</v>
          </cell>
        </row>
        <row r="3485">
          <cell r="A3485">
            <v>87719223961</v>
          </cell>
          <cell r="B3485" t="str">
            <v>3+ Seasons Old</v>
          </cell>
          <cell r="C3485" t="str">
            <v>W060</v>
          </cell>
          <cell r="D3485" t="str">
            <v>Speedo USA Maersk</v>
          </cell>
          <cell r="E3485" t="str">
            <v>8-7719223961</v>
          </cell>
          <cell r="F3485" t="str">
            <v>GRAPHIC ONE BACK 961</v>
          </cell>
          <cell r="G3485" t="str">
            <v>P1122</v>
          </cell>
          <cell r="H3485" t="str">
            <v>One-Piece</v>
          </cell>
          <cell r="I3485" t="str">
            <v>812</v>
          </cell>
          <cell r="J3485" t="str">
            <v>Apparel</v>
          </cell>
          <cell r="K3485" t="str">
            <v>MNL</v>
          </cell>
          <cell r="L3485" t="str">
            <v>AW20</v>
          </cell>
          <cell r="M3485">
            <v>6.93</v>
          </cell>
          <cell r="N3485">
            <v>1</v>
          </cell>
          <cell r="O3485">
            <v>6.2370000000000001</v>
          </cell>
          <cell r="P3485">
            <v>0</v>
          </cell>
          <cell r="Q3485">
            <v>0</v>
          </cell>
          <cell r="R3485">
            <v>0</v>
          </cell>
          <cell r="S3485">
            <v>0</v>
          </cell>
          <cell r="T3485">
            <v>0</v>
          </cell>
          <cell r="U3485">
            <v>0</v>
          </cell>
          <cell r="V3485">
            <v>0</v>
          </cell>
          <cell r="W3485">
            <v>6.2370000000000001</v>
          </cell>
          <cell r="X3485">
            <v>6.93</v>
          </cell>
          <cell r="Y3485">
            <v>-0.69299999999999962</v>
          </cell>
          <cell r="Z3485">
            <v>6.2370000000000001</v>
          </cell>
          <cell r="AA3485">
            <v>0.69299999999999962</v>
          </cell>
          <cell r="AB3485">
            <v>0</v>
          </cell>
          <cell r="AC3485" t="str">
            <v>Mainline</v>
          </cell>
          <cell r="AD3485" t="str">
            <v>19_Female Racing</v>
          </cell>
          <cell r="AE3485" t="str">
            <v>S220</v>
          </cell>
          <cell r="AF3485" t="str">
            <v>Seasonal</v>
          </cell>
          <cell r="AG3485">
            <v>1</v>
          </cell>
          <cell r="AH3485" t="str">
            <v>&lt;N/A&gt;</v>
          </cell>
          <cell r="AI3485" t="str">
            <v>Racing</v>
          </cell>
          <cell r="AJ3485" t="str">
            <v>Vibe</v>
          </cell>
          <cell r="AK3485">
            <v>0</v>
          </cell>
          <cell r="AL3485" t="str">
            <v/>
          </cell>
          <cell r="AM3485">
            <v>0.69299999999999962</v>
          </cell>
          <cell r="AN3485">
            <v>1</v>
          </cell>
          <cell r="AO3485">
            <v>0.69299999999999962</v>
          </cell>
        </row>
        <row r="3486">
          <cell r="A3486">
            <v>87719223968</v>
          </cell>
          <cell r="B3486" t="str">
            <v>3+ Seasons Old</v>
          </cell>
          <cell r="C3486" t="str">
            <v>W060</v>
          </cell>
          <cell r="D3486" t="str">
            <v>Speedo USA Maersk</v>
          </cell>
          <cell r="E3486" t="str">
            <v>8-7719223968</v>
          </cell>
          <cell r="F3486" t="str">
            <v>GRAPHIC ONE BACK 968</v>
          </cell>
          <cell r="G3486" t="str">
            <v>P1122</v>
          </cell>
          <cell r="H3486" t="str">
            <v>One-Piece</v>
          </cell>
          <cell r="I3486" t="str">
            <v>812</v>
          </cell>
          <cell r="J3486" t="str">
            <v>Apparel</v>
          </cell>
          <cell r="K3486" t="str">
            <v>MNL</v>
          </cell>
          <cell r="L3486" t="str">
            <v>SS20</v>
          </cell>
          <cell r="M3486">
            <v>31.08</v>
          </cell>
          <cell r="N3486">
            <v>4</v>
          </cell>
          <cell r="O3486">
            <v>27.971999999999998</v>
          </cell>
          <cell r="P3486">
            <v>0</v>
          </cell>
          <cell r="Q3486">
            <v>0</v>
          </cell>
          <cell r="R3486">
            <v>0</v>
          </cell>
          <cell r="S3486">
            <v>0</v>
          </cell>
          <cell r="T3486">
            <v>0</v>
          </cell>
          <cell r="U3486">
            <v>0</v>
          </cell>
          <cell r="V3486">
            <v>0</v>
          </cell>
          <cell r="W3486">
            <v>6.9929999999999994</v>
          </cell>
          <cell r="X3486">
            <v>7.77</v>
          </cell>
          <cell r="Y3486">
            <v>-0.77700000000000014</v>
          </cell>
          <cell r="Z3486">
            <v>6.9929999999999994</v>
          </cell>
          <cell r="AA3486">
            <v>0.77700000000000014</v>
          </cell>
          <cell r="AB3486">
            <v>0</v>
          </cell>
          <cell r="AC3486" t="str">
            <v>Mainline</v>
          </cell>
          <cell r="AD3486" t="str">
            <v>19_Female Racing</v>
          </cell>
          <cell r="AE3486" t="str">
            <v>S120</v>
          </cell>
          <cell r="AF3486" t="str">
            <v>Seasonal</v>
          </cell>
          <cell r="AG3486">
            <v>1</v>
          </cell>
          <cell r="AH3486" t="str">
            <v>&lt;N/A&gt;</v>
          </cell>
          <cell r="AI3486" t="str">
            <v>Racing</v>
          </cell>
          <cell r="AJ3486" t="str">
            <v>Vibe</v>
          </cell>
          <cell r="AK3486">
            <v>0</v>
          </cell>
          <cell r="AL3486" t="str">
            <v/>
          </cell>
          <cell r="AM3486">
            <v>3.1080000000000005</v>
          </cell>
          <cell r="AN3486">
            <v>4</v>
          </cell>
          <cell r="AO3486">
            <v>0.77700000000000014</v>
          </cell>
        </row>
        <row r="3487">
          <cell r="A3487">
            <v>87719230439</v>
          </cell>
          <cell r="B3487" t="str">
            <v>3+ Seasons Old</v>
          </cell>
          <cell r="C3487" t="str">
            <v>W060</v>
          </cell>
          <cell r="D3487" t="str">
            <v>Speedo USA Maersk</v>
          </cell>
          <cell r="E3487" t="str">
            <v>8-7719230439</v>
          </cell>
          <cell r="F3487" t="str">
            <v>CHEEKY HIPSTER 439</v>
          </cell>
          <cell r="G3487" t="str">
            <v>P1132</v>
          </cell>
          <cell r="H3487" t="str">
            <v>Swim Bottoms</v>
          </cell>
          <cell r="I3487" t="str">
            <v>812</v>
          </cell>
          <cell r="J3487" t="str">
            <v>Apparel</v>
          </cell>
          <cell r="K3487" t="str">
            <v>MNL</v>
          </cell>
          <cell r="L3487" t="str">
            <v>AW20</v>
          </cell>
          <cell r="M3487">
            <v>5.16</v>
          </cell>
          <cell r="N3487">
            <v>1</v>
          </cell>
          <cell r="O3487">
            <v>4.6440000000000001</v>
          </cell>
          <cell r="P3487">
            <v>0</v>
          </cell>
          <cell r="Q3487">
            <v>0</v>
          </cell>
          <cell r="R3487">
            <v>0</v>
          </cell>
          <cell r="S3487">
            <v>0</v>
          </cell>
          <cell r="T3487">
            <v>0</v>
          </cell>
          <cell r="U3487">
            <v>0</v>
          </cell>
          <cell r="V3487">
            <v>0</v>
          </cell>
          <cell r="W3487">
            <v>4.6440000000000001</v>
          </cell>
          <cell r="X3487">
            <v>5.16</v>
          </cell>
          <cell r="Y3487">
            <v>-0.51600000000000001</v>
          </cell>
          <cell r="Z3487">
            <v>4.6440000000000001</v>
          </cell>
          <cell r="AA3487">
            <v>0.51600000000000001</v>
          </cell>
          <cell r="AB3487">
            <v>0</v>
          </cell>
          <cell r="AC3487" t="str">
            <v>Mainline</v>
          </cell>
          <cell r="AD3487" t="str">
            <v>19_Female Racing</v>
          </cell>
          <cell r="AE3487" t="str">
            <v>S220</v>
          </cell>
          <cell r="AF3487" t="str">
            <v>Core</v>
          </cell>
          <cell r="AG3487">
            <v>1</v>
          </cell>
          <cell r="AH3487" t="str">
            <v>&lt;N/A&gt;</v>
          </cell>
          <cell r="AI3487" t="str">
            <v>Racing</v>
          </cell>
          <cell r="AJ3487" t="str">
            <v>Vibe</v>
          </cell>
          <cell r="AK3487">
            <v>0</v>
          </cell>
          <cell r="AL3487" t="str">
            <v/>
          </cell>
          <cell r="AM3487">
            <v>0.51600000000000001</v>
          </cell>
          <cell r="AN3487">
            <v>1</v>
          </cell>
          <cell r="AO3487">
            <v>0.51600000000000001</v>
          </cell>
        </row>
        <row r="3488">
          <cell r="A3488">
            <v>87719230440</v>
          </cell>
          <cell r="B3488" t="str">
            <v>3+ Seasons Old</v>
          </cell>
          <cell r="C3488" t="str">
            <v>W060</v>
          </cell>
          <cell r="D3488" t="str">
            <v>Speedo USA Maersk</v>
          </cell>
          <cell r="E3488" t="str">
            <v>8-7719230440</v>
          </cell>
          <cell r="F3488" t="str">
            <v>CHEEKY HIPSTER 440</v>
          </cell>
          <cell r="G3488" t="str">
            <v>P1132</v>
          </cell>
          <cell r="H3488" t="str">
            <v>Swim Bottoms</v>
          </cell>
          <cell r="I3488" t="str">
            <v>812</v>
          </cell>
          <cell r="J3488" t="str">
            <v>Apparel</v>
          </cell>
          <cell r="K3488" t="str">
            <v>MNL</v>
          </cell>
          <cell r="L3488" t="str">
            <v>SS20</v>
          </cell>
          <cell r="M3488">
            <v>6.29</v>
          </cell>
          <cell r="N3488">
            <v>1</v>
          </cell>
          <cell r="O3488">
            <v>5.6610000000000005</v>
          </cell>
          <cell r="P3488">
            <v>0</v>
          </cell>
          <cell r="Q3488">
            <v>0</v>
          </cell>
          <cell r="R3488">
            <v>0</v>
          </cell>
          <cell r="S3488">
            <v>0</v>
          </cell>
          <cell r="T3488">
            <v>0</v>
          </cell>
          <cell r="U3488">
            <v>0</v>
          </cell>
          <cell r="V3488">
            <v>0</v>
          </cell>
          <cell r="W3488">
            <v>5.6610000000000005</v>
          </cell>
          <cell r="X3488">
            <v>6.29</v>
          </cell>
          <cell r="Y3488">
            <v>-0.62899999999999956</v>
          </cell>
          <cell r="Z3488">
            <v>5.6610000000000005</v>
          </cell>
          <cell r="AA3488">
            <v>0.62899999999999956</v>
          </cell>
          <cell r="AB3488">
            <v>0</v>
          </cell>
          <cell r="AC3488" t="str">
            <v>Mainline</v>
          </cell>
          <cell r="AD3488" t="str">
            <v>19_Female Racing</v>
          </cell>
          <cell r="AE3488" t="str">
            <v>S120</v>
          </cell>
          <cell r="AF3488" t="str">
            <v>Core</v>
          </cell>
          <cell r="AG3488">
            <v>1</v>
          </cell>
          <cell r="AH3488" t="str">
            <v>&lt;N/A&gt;</v>
          </cell>
          <cell r="AI3488" t="str">
            <v>Racing</v>
          </cell>
          <cell r="AJ3488" t="str">
            <v>Vibe</v>
          </cell>
          <cell r="AK3488">
            <v>0</v>
          </cell>
          <cell r="AL3488" t="str">
            <v/>
          </cell>
          <cell r="AM3488">
            <v>0.62899999999999956</v>
          </cell>
          <cell r="AN3488">
            <v>1</v>
          </cell>
          <cell r="AO3488">
            <v>0.62899999999999956</v>
          </cell>
        </row>
        <row r="3489">
          <cell r="A3489">
            <v>87719230661</v>
          </cell>
          <cell r="B3489" t="str">
            <v>3+ Seasons Old</v>
          </cell>
          <cell r="C3489" t="str">
            <v>W060</v>
          </cell>
          <cell r="D3489" t="str">
            <v>Speedo USA Maersk</v>
          </cell>
          <cell r="E3489" t="str">
            <v>8-7719230661</v>
          </cell>
          <cell r="F3489" t="str">
            <v>CHEEKY HIPSTER 661</v>
          </cell>
          <cell r="G3489" t="str">
            <v>P1132</v>
          </cell>
          <cell r="H3489" t="str">
            <v>Swim Bottoms</v>
          </cell>
          <cell r="I3489" t="str">
            <v>812</v>
          </cell>
          <cell r="J3489" t="str">
            <v>Apparel</v>
          </cell>
          <cell r="K3489" t="str">
            <v>MNL</v>
          </cell>
          <cell r="L3489" t="str">
            <v>AW20</v>
          </cell>
          <cell r="M3489">
            <v>15.48</v>
          </cell>
          <cell r="N3489">
            <v>3</v>
          </cell>
          <cell r="O3489">
            <v>13.932</v>
          </cell>
          <cell r="P3489">
            <v>0</v>
          </cell>
          <cell r="Q3489">
            <v>0</v>
          </cell>
          <cell r="R3489">
            <v>0</v>
          </cell>
          <cell r="S3489">
            <v>-4.16</v>
          </cell>
          <cell r="T3489">
            <v>3</v>
          </cell>
          <cell r="U3489">
            <v>-12.48</v>
          </cell>
          <cell r="V3489">
            <v>0</v>
          </cell>
          <cell r="W3489">
            <v>4.6440000000000001</v>
          </cell>
          <cell r="X3489">
            <v>5.16</v>
          </cell>
          <cell r="Y3489">
            <v>-0.51600000000000001</v>
          </cell>
          <cell r="Z3489">
            <v>4.6440000000000001</v>
          </cell>
          <cell r="AA3489">
            <v>0.51600000000000001</v>
          </cell>
          <cell r="AB3489">
            <v>0</v>
          </cell>
          <cell r="AC3489" t="str">
            <v>Mainline</v>
          </cell>
          <cell r="AD3489" t="str">
            <v>19_Female Racing</v>
          </cell>
          <cell r="AE3489" t="str">
            <v>S220</v>
          </cell>
          <cell r="AF3489" t="str">
            <v>Core</v>
          </cell>
          <cell r="AG3489">
            <v>1</v>
          </cell>
          <cell r="AH3489" t="str">
            <v>At Once</v>
          </cell>
          <cell r="AI3489" t="str">
            <v>Racing</v>
          </cell>
          <cell r="AJ3489" t="str">
            <v>Vibe</v>
          </cell>
          <cell r="AK3489">
            <v>0</v>
          </cell>
          <cell r="AL3489" t="str">
            <v/>
          </cell>
          <cell r="AM3489">
            <v>1.548</v>
          </cell>
          <cell r="AN3489">
            <v>3</v>
          </cell>
          <cell r="AO3489">
            <v>0.51600000000000001</v>
          </cell>
        </row>
        <row r="3490">
          <cell r="A3490">
            <v>87719230829</v>
          </cell>
          <cell r="B3490" t="str">
            <v>3+ Seasons Old</v>
          </cell>
          <cell r="C3490" t="str">
            <v>W060</v>
          </cell>
          <cell r="D3490" t="str">
            <v>Speedo USA Maersk</v>
          </cell>
          <cell r="E3490" t="str">
            <v>8-7719230829</v>
          </cell>
          <cell r="F3490" t="str">
            <v>CHEEKY HIPSTER 829</v>
          </cell>
          <cell r="G3490" t="str">
            <v>P1132</v>
          </cell>
          <cell r="H3490" t="str">
            <v>Swim Bottoms</v>
          </cell>
          <cell r="I3490" t="str">
            <v>812</v>
          </cell>
          <cell r="J3490" t="str">
            <v>Apparel</v>
          </cell>
          <cell r="K3490" t="str">
            <v>MNL</v>
          </cell>
          <cell r="L3490" t="str">
            <v>AW20</v>
          </cell>
          <cell r="M3490">
            <v>20.64</v>
          </cell>
          <cell r="N3490">
            <v>4</v>
          </cell>
          <cell r="O3490">
            <v>18.576000000000001</v>
          </cell>
          <cell r="P3490">
            <v>0</v>
          </cell>
          <cell r="Q3490">
            <v>0</v>
          </cell>
          <cell r="R3490">
            <v>0</v>
          </cell>
          <cell r="S3490">
            <v>-4.16</v>
          </cell>
          <cell r="T3490">
            <v>4</v>
          </cell>
          <cell r="U3490">
            <v>-16.64</v>
          </cell>
          <cell r="V3490">
            <v>0</v>
          </cell>
          <cell r="W3490">
            <v>4.6440000000000001</v>
          </cell>
          <cell r="X3490">
            <v>5.16</v>
          </cell>
          <cell r="Y3490">
            <v>-0.51600000000000001</v>
          </cell>
          <cell r="Z3490">
            <v>4.6440000000000001</v>
          </cell>
          <cell r="AA3490">
            <v>0.51600000000000001</v>
          </cell>
          <cell r="AB3490">
            <v>0</v>
          </cell>
          <cell r="AC3490" t="str">
            <v>Mainline</v>
          </cell>
          <cell r="AD3490" t="str">
            <v>19_Female Racing</v>
          </cell>
          <cell r="AE3490" t="str">
            <v>S220</v>
          </cell>
          <cell r="AF3490" t="str">
            <v>Core</v>
          </cell>
          <cell r="AG3490">
            <v>1</v>
          </cell>
          <cell r="AH3490" t="str">
            <v>At Once</v>
          </cell>
          <cell r="AI3490" t="str">
            <v>Racing</v>
          </cell>
          <cell r="AJ3490" t="str">
            <v>Vibe</v>
          </cell>
          <cell r="AK3490">
            <v>0</v>
          </cell>
          <cell r="AL3490" t="str">
            <v/>
          </cell>
          <cell r="AM3490">
            <v>2.0640000000000001</v>
          </cell>
          <cell r="AN3490">
            <v>4</v>
          </cell>
          <cell r="AO3490">
            <v>0.51600000000000001</v>
          </cell>
        </row>
        <row r="3491">
          <cell r="A3491">
            <v>87719232001</v>
          </cell>
          <cell r="B3491" t="str">
            <v>3+ Seasons Old</v>
          </cell>
          <cell r="C3491" t="str">
            <v>W060</v>
          </cell>
          <cell r="D3491" t="str">
            <v>Speedo USA Maersk</v>
          </cell>
          <cell r="E3491" t="str">
            <v>8-7719232001</v>
          </cell>
          <cell r="F3491" t="str">
            <v>PRINT STRAPPY BACK T 001</v>
          </cell>
          <cell r="G3491" t="str">
            <v>P1134</v>
          </cell>
          <cell r="H3491" t="str">
            <v>Swim Tops</v>
          </cell>
          <cell r="I3491" t="str">
            <v>812</v>
          </cell>
          <cell r="J3491" t="str">
            <v>Apparel</v>
          </cell>
          <cell r="K3491" t="str">
            <v>MNL</v>
          </cell>
          <cell r="L3491" t="str">
            <v>AW20</v>
          </cell>
          <cell r="M3491">
            <v>6.7</v>
          </cell>
          <cell r="N3491">
            <v>1</v>
          </cell>
          <cell r="O3491">
            <v>6.03</v>
          </cell>
          <cell r="P3491">
            <v>0</v>
          </cell>
          <cell r="Q3491">
            <v>0</v>
          </cell>
          <cell r="R3491">
            <v>0</v>
          </cell>
          <cell r="S3491">
            <v>0</v>
          </cell>
          <cell r="T3491">
            <v>0</v>
          </cell>
          <cell r="U3491">
            <v>0</v>
          </cell>
          <cell r="V3491">
            <v>0</v>
          </cell>
          <cell r="W3491">
            <v>6.03</v>
          </cell>
          <cell r="X3491">
            <v>6.7</v>
          </cell>
          <cell r="Y3491">
            <v>-0.66999999999999993</v>
          </cell>
          <cell r="Z3491">
            <v>6.03</v>
          </cell>
          <cell r="AA3491">
            <v>0.66999999999999993</v>
          </cell>
          <cell r="AB3491">
            <v>0</v>
          </cell>
          <cell r="AC3491" t="str">
            <v>Mainline</v>
          </cell>
          <cell r="AD3491" t="str">
            <v>19_Female Racing</v>
          </cell>
          <cell r="AE3491" t="str">
            <v>S220</v>
          </cell>
          <cell r="AF3491" t="str">
            <v>Seasonal</v>
          </cell>
          <cell r="AG3491">
            <v>1</v>
          </cell>
          <cell r="AH3491" t="str">
            <v>&lt;N/A&gt;</v>
          </cell>
          <cell r="AI3491" t="str">
            <v>Racing</v>
          </cell>
          <cell r="AJ3491" t="str">
            <v>Vibe</v>
          </cell>
          <cell r="AK3491">
            <v>0</v>
          </cell>
          <cell r="AL3491" t="str">
            <v/>
          </cell>
          <cell r="AM3491">
            <v>0.66999999999999993</v>
          </cell>
          <cell r="AN3491">
            <v>1</v>
          </cell>
          <cell r="AO3491">
            <v>0.66999999999999993</v>
          </cell>
        </row>
        <row r="3492">
          <cell r="A3492">
            <v>87719232420</v>
          </cell>
          <cell r="B3492" t="str">
            <v>3+ Seasons Old</v>
          </cell>
          <cell r="C3492" t="str">
            <v>W060</v>
          </cell>
          <cell r="D3492" t="str">
            <v>Speedo USA Maersk</v>
          </cell>
          <cell r="E3492" t="str">
            <v>8-7719232420</v>
          </cell>
          <cell r="F3492" t="str">
            <v>PRINT STRAPPY BACK T 420</v>
          </cell>
          <cell r="G3492" t="str">
            <v>P1134</v>
          </cell>
          <cell r="H3492" t="str">
            <v>Swim Tops</v>
          </cell>
          <cell r="I3492" t="str">
            <v>812</v>
          </cell>
          <cell r="J3492" t="str">
            <v>Apparel</v>
          </cell>
          <cell r="K3492" t="str">
            <v>MNL</v>
          </cell>
          <cell r="L3492" t="str">
            <v>AW20</v>
          </cell>
          <cell r="M3492">
            <v>6.98</v>
          </cell>
          <cell r="N3492">
            <v>1</v>
          </cell>
          <cell r="O3492">
            <v>6.2820000000000009</v>
          </cell>
          <cell r="P3492">
            <v>0</v>
          </cell>
          <cell r="Q3492">
            <v>0</v>
          </cell>
          <cell r="R3492">
            <v>0</v>
          </cell>
          <cell r="S3492">
            <v>-5.98</v>
          </cell>
          <cell r="T3492">
            <v>1</v>
          </cell>
          <cell r="U3492">
            <v>-5.98</v>
          </cell>
          <cell r="V3492">
            <v>0</v>
          </cell>
          <cell r="W3492">
            <v>6.2820000000000009</v>
          </cell>
          <cell r="X3492">
            <v>6.98</v>
          </cell>
          <cell r="Y3492">
            <v>-0.69799999999999951</v>
          </cell>
          <cell r="Z3492">
            <v>6.2820000000000009</v>
          </cell>
          <cell r="AA3492">
            <v>0.69799999999999951</v>
          </cell>
          <cell r="AB3492">
            <v>0</v>
          </cell>
          <cell r="AC3492" t="str">
            <v>Mainline</v>
          </cell>
          <cell r="AD3492" t="str">
            <v>19_Female Racing</v>
          </cell>
          <cell r="AE3492" t="str">
            <v>S220</v>
          </cell>
          <cell r="AF3492" t="str">
            <v>Seasonal</v>
          </cell>
          <cell r="AG3492">
            <v>1</v>
          </cell>
          <cell r="AH3492" t="str">
            <v>Release 10-19-23</v>
          </cell>
          <cell r="AI3492" t="str">
            <v>Racing</v>
          </cell>
          <cell r="AJ3492" t="str">
            <v>Vibe</v>
          </cell>
          <cell r="AK3492">
            <v>0</v>
          </cell>
          <cell r="AL3492" t="str">
            <v/>
          </cell>
          <cell r="AM3492">
            <v>0.69799999999999951</v>
          </cell>
          <cell r="AN3492">
            <v>1</v>
          </cell>
          <cell r="AO3492">
            <v>0.69799999999999951</v>
          </cell>
        </row>
        <row r="3493">
          <cell r="A3493">
            <v>87719233440</v>
          </cell>
          <cell r="B3493" t="str">
            <v>3+ Seasons Old</v>
          </cell>
          <cell r="C3493" t="str">
            <v>W060</v>
          </cell>
          <cell r="D3493" t="str">
            <v>Speedo USA Maersk</v>
          </cell>
          <cell r="E3493" t="str">
            <v>8-7719233440</v>
          </cell>
          <cell r="F3493" t="str">
            <v>SOLID FIXED BACK 440</v>
          </cell>
          <cell r="G3493" t="str">
            <v>P1122</v>
          </cell>
          <cell r="H3493" t="str">
            <v>One-Piece</v>
          </cell>
          <cell r="I3493" t="str">
            <v>812</v>
          </cell>
          <cell r="J3493" t="str">
            <v>Apparel</v>
          </cell>
          <cell r="K3493" t="str">
            <v>MNL</v>
          </cell>
          <cell r="L3493" t="str">
            <v>AW20</v>
          </cell>
          <cell r="M3493">
            <v>826.8</v>
          </cell>
          <cell r="N3493">
            <v>104</v>
          </cell>
          <cell r="O3493">
            <v>744.12</v>
          </cell>
          <cell r="P3493">
            <v>0</v>
          </cell>
          <cell r="Q3493">
            <v>0</v>
          </cell>
          <cell r="R3493">
            <v>0</v>
          </cell>
          <cell r="S3493">
            <v>-4.95</v>
          </cell>
          <cell r="T3493">
            <v>104</v>
          </cell>
          <cell r="U3493">
            <v>-514.80000000000007</v>
          </cell>
          <cell r="V3493">
            <v>0</v>
          </cell>
          <cell r="W3493">
            <v>7.1550000000000002</v>
          </cell>
          <cell r="X3493">
            <v>7.9499999999999993</v>
          </cell>
          <cell r="Y3493">
            <v>-0.79499999999999904</v>
          </cell>
          <cell r="Z3493">
            <v>7.1550000000000002</v>
          </cell>
          <cell r="AA3493">
            <v>0.79499999999999904</v>
          </cell>
          <cell r="AB3493">
            <v>0</v>
          </cell>
          <cell r="AC3493" t="str">
            <v>Mainline</v>
          </cell>
          <cell r="AD3493" t="str">
            <v>19_Female Racing</v>
          </cell>
          <cell r="AE3493" t="str">
            <v>S220</v>
          </cell>
          <cell r="AF3493" t="str">
            <v>Seasonal</v>
          </cell>
          <cell r="AG3493">
            <v>1</v>
          </cell>
          <cell r="AH3493" t="str">
            <v>At Once</v>
          </cell>
          <cell r="AI3493" t="str">
            <v>Racing</v>
          </cell>
          <cell r="AJ3493" t="str">
            <v>Vibe</v>
          </cell>
          <cell r="AK3493">
            <v>0</v>
          </cell>
          <cell r="AL3493" t="str">
            <v/>
          </cell>
          <cell r="AM3493">
            <v>82.679999999999893</v>
          </cell>
          <cell r="AN3493">
            <v>104</v>
          </cell>
          <cell r="AO3493">
            <v>0.79499999999999904</v>
          </cell>
        </row>
        <row r="3494">
          <cell r="A3494">
            <v>87719235425</v>
          </cell>
          <cell r="B3494" t="str">
            <v>3+ Seasons Old</v>
          </cell>
          <cell r="C3494" t="str">
            <v>W060</v>
          </cell>
          <cell r="D3494" t="str">
            <v>Speedo USA Maersk</v>
          </cell>
          <cell r="E3494" t="str">
            <v>8-7719235425</v>
          </cell>
          <cell r="F3494" t="str">
            <v>SOLID HIGH NECK 1 PC 425</v>
          </cell>
          <cell r="G3494" t="str">
            <v>P1122</v>
          </cell>
          <cell r="H3494" t="str">
            <v>One-Piece</v>
          </cell>
          <cell r="I3494" t="str">
            <v>812</v>
          </cell>
          <cell r="J3494" t="str">
            <v>Apparel</v>
          </cell>
          <cell r="K3494" t="str">
            <v>MNL</v>
          </cell>
          <cell r="L3494" t="str">
            <v>AW20</v>
          </cell>
          <cell r="M3494">
            <v>2517.62</v>
          </cell>
          <cell r="N3494">
            <v>343</v>
          </cell>
          <cell r="O3494">
            <v>2265.8580000000002</v>
          </cell>
          <cell r="P3494">
            <v>0</v>
          </cell>
          <cell r="Q3494">
            <v>0</v>
          </cell>
          <cell r="R3494">
            <v>0</v>
          </cell>
          <cell r="S3494">
            <v>-4.3400000000000007</v>
          </cell>
          <cell r="T3494">
            <v>343</v>
          </cell>
          <cell r="U3494">
            <v>-1488.6200000000003</v>
          </cell>
          <cell r="V3494">
            <v>0</v>
          </cell>
          <cell r="W3494">
            <v>6.6060000000000008</v>
          </cell>
          <cell r="X3494">
            <v>7.34</v>
          </cell>
          <cell r="Y3494">
            <v>-0.7339999999999991</v>
          </cell>
          <cell r="Z3494">
            <v>6.6060000000000008</v>
          </cell>
          <cell r="AA3494">
            <v>0.7339999999999991</v>
          </cell>
          <cell r="AB3494">
            <v>0</v>
          </cell>
          <cell r="AC3494" t="str">
            <v>Mainline</v>
          </cell>
          <cell r="AD3494" t="str">
            <v>19_Female Racing</v>
          </cell>
          <cell r="AE3494" t="str">
            <v>S220</v>
          </cell>
          <cell r="AF3494" t="str">
            <v>Seasonal</v>
          </cell>
          <cell r="AG3494">
            <v>1</v>
          </cell>
          <cell r="AH3494" t="str">
            <v>Release May 23</v>
          </cell>
          <cell r="AI3494" t="str">
            <v>Racing</v>
          </cell>
          <cell r="AJ3494" t="str">
            <v>Vibe</v>
          </cell>
          <cell r="AK3494">
            <v>0</v>
          </cell>
          <cell r="AL3494" t="str">
            <v/>
          </cell>
          <cell r="AM3494">
            <v>251.76199999999969</v>
          </cell>
          <cell r="AN3494">
            <v>343</v>
          </cell>
          <cell r="AO3494">
            <v>0.7339999999999991</v>
          </cell>
        </row>
        <row r="3495">
          <cell r="A3495">
            <v>87719235829</v>
          </cell>
          <cell r="B3495" t="str">
            <v>3+ Seasons Old</v>
          </cell>
          <cell r="C3495" t="str">
            <v>W060</v>
          </cell>
          <cell r="D3495" t="str">
            <v>Speedo USA Maersk</v>
          </cell>
          <cell r="E3495" t="str">
            <v>8-7719235829</v>
          </cell>
          <cell r="F3495" t="str">
            <v>SOLID HIGH NECK 1 PC 829</v>
          </cell>
          <cell r="G3495" t="str">
            <v>P1122</v>
          </cell>
          <cell r="H3495" t="str">
            <v>One-Piece</v>
          </cell>
          <cell r="I3495" t="str">
            <v>812</v>
          </cell>
          <cell r="J3495" t="str">
            <v>Apparel</v>
          </cell>
          <cell r="K3495" t="str">
            <v>MNL</v>
          </cell>
          <cell r="L3495" t="str">
            <v>AW20</v>
          </cell>
          <cell r="M3495">
            <v>2209.34</v>
          </cell>
          <cell r="N3495">
            <v>301</v>
          </cell>
          <cell r="O3495">
            <v>1988.4060000000002</v>
          </cell>
          <cell r="P3495">
            <v>0</v>
          </cell>
          <cell r="Q3495">
            <v>0</v>
          </cell>
          <cell r="R3495">
            <v>0</v>
          </cell>
          <cell r="S3495">
            <v>-4.34</v>
          </cell>
          <cell r="T3495">
            <v>301</v>
          </cell>
          <cell r="U3495">
            <v>-1306.3399999999999</v>
          </cell>
          <cell r="V3495">
            <v>0</v>
          </cell>
          <cell r="W3495">
            <v>6.6060000000000008</v>
          </cell>
          <cell r="X3495">
            <v>7.3400000000000007</v>
          </cell>
          <cell r="Y3495">
            <v>-0.73399999999999999</v>
          </cell>
          <cell r="Z3495">
            <v>6.6060000000000008</v>
          </cell>
          <cell r="AA3495">
            <v>0.73399999999999999</v>
          </cell>
          <cell r="AB3495">
            <v>0</v>
          </cell>
          <cell r="AC3495" t="str">
            <v>Mainline</v>
          </cell>
          <cell r="AD3495" t="str">
            <v>19_Female Racing</v>
          </cell>
          <cell r="AE3495" t="str">
            <v>S220</v>
          </cell>
          <cell r="AF3495" t="str">
            <v>Seasonal</v>
          </cell>
          <cell r="AG3495">
            <v>1</v>
          </cell>
          <cell r="AH3495" t="str">
            <v>Release May 23</v>
          </cell>
          <cell r="AI3495" t="str">
            <v>Racing</v>
          </cell>
          <cell r="AJ3495" t="str">
            <v>Vibe</v>
          </cell>
          <cell r="AK3495">
            <v>0</v>
          </cell>
          <cell r="AL3495" t="str">
            <v/>
          </cell>
          <cell r="AM3495">
            <v>220.934</v>
          </cell>
          <cell r="AN3495">
            <v>301</v>
          </cell>
          <cell r="AO3495">
            <v>0.73399999999999999</v>
          </cell>
        </row>
        <row r="3496">
          <cell r="A3496">
            <v>87719236001</v>
          </cell>
          <cell r="B3496" t="str">
            <v>3+ Seasons Old</v>
          </cell>
          <cell r="C3496" t="str">
            <v>W060</v>
          </cell>
          <cell r="D3496" t="str">
            <v>Speedo USA Maersk</v>
          </cell>
          <cell r="E3496" t="str">
            <v>8-7719236001</v>
          </cell>
          <cell r="F3496" t="str">
            <v>SOLID CLASSIC BOTTOM 001</v>
          </cell>
          <cell r="G3496" t="str">
            <v>P1132</v>
          </cell>
          <cell r="H3496" t="str">
            <v>Swim Bottoms</v>
          </cell>
          <cell r="I3496" t="str">
            <v>812</v>
          </cell>
          <cell r="J3496" t="str">
            <v>Apparel</v>
          </cell>
          <cell r="K3496" t="str">
            <v>MNL</v>
          </cell>
          <cell r="L3496" t="str">
            <v>SS22</v>
          </cell>
          <cell r="M3496">
            <v>931.86</v>
          </cell>
          <cell r="N3496">
            <v>186</v>
          </cell>
          <cell r="O3496">
            <v>838.67399999999998</v>
          </cell>
          <cell r="P3496">
            <v>0</v>
          </cell>
          <cell r="Q3496">
            <v>0</v>
          </cell>
          <cell r="R3496">
            <v>0</v>
          </cell>
          <cell r="S3496">
            <v>-4.01</v>
          </cell>
          <cell r="T3496">
            <v>186</v>
          </cell>
          <cell r="U3496">
            <v>-745.86</v>
          </cell>
          <cell r="V3496">
            <v>0</v>
          </cell>
          <cell r="W3496">
            <v>4.5089999999999995</v>
          </cell>
          <cell r="X3496">
            <v>5.01</v>
          </cell>
          <cell r="Y3496">
            <v>-0.50100000000000033</v>
          </cell>
          <cell r="Z3496">
            <v>4.5089999999999995</v>
          </cell>
          <cell r="AA3496">
            <v>0.50100000000000033</v>
          </cell>
          <cell r="AB3496">
            <v>0</v>
          </cell>
          <cell r="AC3496" t="str">
            <v>Mainline</v>
          </cell>
          <cell r="AD3496" t="str">
            <v>19_Female Racing</v>
          </cell>
          <cell r="AE3496" t="str">
            <v>S122</v>
          </cell>
          <cell r="AF3496" t="str">
            <v>Seasonal</v>
          </cell>
          <cell r="AG3496">
            <v>1</v>
          </cell>
          <cell r="AH3496" t="str">
            <v>At Once</v>
          </cell>
          <cell r="AI3496" t="str">
            <v>Racing</v>
          </cell>
          <cell r="AJ3496" t="str">
            <v>Vibe</v>
          </cell>
          <cell r="AK3496">
            <v>0</v>
          </cell>
          <cell r="AL3496" t="str">
            <v/>
          </cell>
          <cell r="AM3496">
            <v>93.186000000000064</v>
          </cell>
          <cell r="AN3496">
            <v>186</v>
          </cell>
          <cell r="AO3496">
            <v>0.50100000000000033</v>
          </cell>
        </row>
        <row r="3497">
          <cell r="A3497">
            <v>87719237511</v>
          </cell>
          <cell r="B3497" t="str">
            <v>3+ Seasons Old</v>
          </cell>
          <cell r="C3497" t="str">
            <v>W060</v>
          </cell>
          <cell r="D3497" t="str">
            <v>Speedo USA Maersk</v>
          </cell>
          <cell r="E3497" t="str">
            <v>8-7719237511</v>
          </cell>
          <cell r="F3497" t="str">
            <v>PRINT TIE BACK 511</v>
          </cell>
          <cell r="G3497" t="str">
            <v>P1134</v>
          </cell>
          <cell r="H3497" t="str">
            <v>Swim Tops</v>
          </cell>
          <cell r="I3497" t="str">
            <v>812</v>
          </cell>
          <cell r="J3497" t="str">
            <v>Apparel</v>
          </cell>
          <cell r="K3497" t="str">
            <v>MNL</v>
          </cell>
          <cell r="L3497" t="str">
            <v>SS20</v>
          </cell>
          <cell r="M3497">
            <v>8.82</v>
          </cell>
          <cell r="N3497">
            <v>1</v>
          </cell>
          <cell r="O3497">
            <v>7.9380000000000006</v>
          </cell>
          <cell r="P3497">
            <v>0</v>
          </cell>
          <cell r="Q3497">
            <v>0</v>
          </cell>
          <cell r="R3497">
            <v>0</v>
          </cell>
          <cell r="S3497">
            <v>0</v>
          </cell>
          <cell r="T3497">
            <v>0</v>
          </cell>
          <cell r="U3497">
            <v>0</v>
          </cell>
          <cell r="V3497">
            <v>0</v>
          </cell>
          <cell r="W3497">
            <v>7.9380000000000006</v>
          </cell>
          <cell r="X3497">
            <v>8.82</v>
          </cell>
          <cell r="Y3497">
            <v>-0.88199999999999967</v>
          </cell>
          <cell r="Z3497">
            <v>7.9380000000000006</v>
          </cell>
          <cell r="AA3497">
            <v>0.88199999999999967</v>
          </cell>
          <cell r="AB3497">
            <v>0</v>
          </cell>
          <cell r="AC3497" t="str">
            <v>Mainline</v>
          </cell>
          <cell r="AD3497" t="str">
            <v>19_Female Racing</v>
          </cell>
          <cell r="AE3497" t="str">
            <v>S120</v>
          </cell>
          <cell r="AF3497" t="str">
            <v>Core</v>
          </cell>
          <cell r="AG3497">
            <v>1</v>
          </cell>
          <cell r="AH3497" t="str">
            <v>&lt;N/A&gt;</v>
          </cell>
          <cell r="AI3497" t="str">
            <v>Racing</v>
          </cell>
          <cell r="AJ3497" t="str">
            <v>Vibe</v>
          </cell>
          <cell r="AK3497">
            <v>0</v>
          </cell>
          <cell r="AL3497" t="str">
            <v/>
          </cell>
          <cell r="AM3497">
            <v>0.88199999999999967</v>
          </cell>
          <cell r="AN3497">
            <v>1</v>
          </cell>
          <cell r="AO3497">
            <v>0.88199999999999967</v>
          </cell>
        </row>
        <row r="3498">
          <cell r="A3498">
            <v>87719240411</v>
          </cell>
          <cell r="B3498" t="str">
            <v>Current</v>
          </cell>
          <cell r="C3498" t="str">
            <v>W060</v>
          </cell>
          <cell r="D3498" t="str">
            <v>Speedo USA Maersk</v>
          </cell>
          <cell r="E3498" t="str">
            <v>8-7719240411</v>
          </cell>
          <cell r="F3498" t="str">
            <v>NEW SPARK SPLICE CRO 411</v>
          </cell>
          <cell r="G3498" t="str">
            <v>P1122</v>
          </cell>
          <cell r="H3498" t="str">
            <v>One-Piece</v>
          </cell>
          <cell r="I3498" t="str">
            <v>812</v>
          </cell>
          <cell r="J3498" t="str">
            <v>Apparel</v>
          </cell>
          <cell r="K3498" t="str">
            <v>MNL</v>
          </cell>
          <cell r="L3498" t="str">
            <v>SS25</v>
          </cell>
          <cell r="M3498">
            <v>19761.060000000001</v>
          </cell>
          <cell r="N3498">
            <v>2607</v>
          </cell>
          <cell r="O3498">
            <v>0</v>
          </cell>
          <cell r="P3498">
            <v>0</v>
          </cell>
          <cell r="Q3498">
            <v>0</v>
          </cell>
          <cell r="R3498">
            <v>0</v>
          </cell>
          <cell r="S3498">
            <v>0</v>
          </cell>
          <cell r="T3498">
            <v>0</v>
          </cell>
          <cell r="U3498">
            <v>0</v>
          </cell>
          <cell r="V3498">
            <v>0</v>
          </cell>
          <cell r="W3498">
            <v>0</v>
          </cell>
          <cell r="X3498">
            <v>7.58</v>
          </cell>
          <cell r="Y3498">
            <v>-7.58</v>
          </cell>
          <cell r="Z3498">
            <v>0</v>
          </cell>
          <cell r="AA3498">
            <v>7.58</v>
          </cell>
          <cell r="AB3498">
            <v>0</v>
          </cell>
          <cell r="AC3498" t="str">
            <v>Mainline</v>
          </cell>
          <cell r="AD3498" t="str">
            <v>19_Female Racing</v>
          </cell>
          <cell r="AE3498" t="str">
            <v>S125</v>
          </cell>
          <cell r="AF3498" t="str">
            <v>Core</v>
          </cell>
          <cell r="AG3498">
            <v>1</v>
          </cell>
          <cell r="AH3498" t="str">
            <v>&lt;N/A&gt;</v>
          </cell>
          <cell r="AI3498" t="str">
            <v>Racing</v>
          </cell>
          <cell r="AJ3498" t="str">
            <v>Team</v>
          </cell>
          <cell r="AK3498">
            <v>0</v>
          </cell>
          <cell r="AL3498">
            <v>46919</v>
          </cell>
          <cell r="AM3498">
            <v>19761.060000000001</v>
          </cell>
          <cell r="AN3498">
            <v>2607</v>
          </cell>
          <cell r="AO3498">
            <v>7.58</v>
          </cell>
        </row>
        <row r="3499">
          <cell r="A3499">
            <v>87719240419</v>
          </cell>
          <cell r="B3499" t="str">
            <v>Current</v>
          </cell>
          <cell r="C3499" t="str">
            <v>W060</v>
          </cell>
          <cell r="D3499" t="str">
            <v>Speedo USA Maersk</v>
          </cell>
          <cell r="E3499" t="str">
            <v>8-7719240419</v>
          </cell>
          <cell r="F3499" t="str">
            <v>NEW SPARK SPLICE CRO 419</v>
          </cell>
          <cell r="G3499" t="str">
            <v>P1122</v>
          </cell>
          <cell r="H3499" t="str">
            <v>One-Piece</v>
          </cell>
          <cell r="I3499" t="str">
            <v>812</v>
          </cell>
          <cell r="J3499" t="str">
            <v>Apparel</v>
          </cell>
          <cell r="K3499" t="str">
            <v>MNL</v>
          </cell>
          <cell r="L3499" t="str">
            <v>SS25</v>
          </cell>
          <cell r="M3499">
            <v>9520.48</v>
          </cell>
          <cell r="N3499">
            <v>1256</v>
          </cell>
          <cell r="O3499">
            <v>0</v>
          </cell>
          <cell r="P3499">
            <v>0</v>
          </cell>
          <cell r="Q3499">
            <v>0</v>
          </cell>
          <cell r="R3499">
            <v>0</v>
          </cell>
          <cell r="S3499">
            <v>0</v>
          </cell>
          <cell r="T3499">
            <v>0</v>
          </cell>
          <cell r="U3499">
            <v>0</v>
          </cell>
          <cell r="V3499">
            <v>0</v>
          </cell>
          <cell r="W3499">
            <v>0</v>
          </cell>
          <cell r="X3499">
            <v>7.58</v>
          </cell>
          <cell r="Y3499">
            <v>-7.58</v>
          </cell>
          <cell r="Z3499">
            <v>0</v>
          </cell>
          <cell r="AA3499">
            <v>7.58</v>
          </cell>
          <cell r="AB3499">
            <v>0</v>
          </cell>
          <cell r="AC3499" t="str">
            <v>Mainline</v>
          </cell>
          <cell r="AD3499" t="str">
            <v>19_Female Racing</v>
          </cell>
          <cell r="AE3499" t="str">
            <v>S125</v>
          </cell>
          <cell r="AF3499" t="str">
            <v>Core</v>
          </cell>
          <cell r="AG3499">
            <v>1</v>
          </cell>
          <cell r="AH3499" t="str">
            <v>&lt;N/A&gt;</v>
          </cell>
          <cell r="AI3499" t="str">
            <v>Racing</v>
          </cell>
          <cell r="AJ3499" t="str">
            <v>Team</v>
          </cell>
          <cell r="AK3499">
            <v>0</v>
          </cell>
          <cell r="AL3499">
            <v>46919</v>
          </cell>
          <cell r="AM3499">
            <v>9520.48</v>
          </cell>
          <cell r="AN3499">
            <v>1256</v>
          </cell>
          <cell r="AO3499">
            <v>7.58</v>
          </cell>
        </row>
        <row r="3500">
          <cell r="A3500">
            <v>87719240648</v>
          </cell>
          <cell r="B3500" t="str">
            <v>Current</v>
          </cell>
          <cell r="C3500" t="str">
            <v>W060</v>
          </cell>
          <cell r="D3500" t="str">
            <v>Speedo USA Maersk</v>
          </cell>
          <cell r="E3500" t="str">
            <v>8-7719240648</v>
          </cell>
          <cell r="F3500" t="str">
            <v>NEW SPARK SPLICE CRO 648</v>
          </cell>
          <cell r="G3500" t="str">
            <v>P1122</v>
          </cell>
          <cell r="H3500" t="str">
            <v>One-Piece</v>
          </cell>
          <cell r="I3500" t="str">
            <v>812</v>
          </cell>
          <cell r="J3500" t="str">
            <v>Apparel</v>
          </cell>
          <cell r="K3500" t="str">
            <v>MNL</v>
          </cell>
          <cell r="L3500" t="str">
            <v>SS25</v>
          </cell>
          <cell r="M3500">
            <v>6837.16</v>
          </cell>
          <cell r="N3500">
            <v>902</v>
          </cell>
          <cell r="O3500">
            <v>0</v>
          </cell>
          <cell r="P3500">
            <v>0</v>
          </cell>
          <cell r="Q3500">
            <v>0</v>
          </cell>
          <cell r="R3500">
            <v>0</v>
          </cell>
          <cell r="S3500">
            <v>0</v>
          </cell>
          <cell r="T3500">
            <v>0</v>
          </cell>
          <cell r="U3500">
            <v>0</v>
          </cell>
          <cell r="V3500">
            <v>0</v>
          </cell>
          <cell r="W3500">
            <v>0</v>
          </cell>
          <cell r="X3500">
            <v>7.58</v>
          </cell>
          <cell r="Y3500">
            <v>-7.58</v>
          </cell>
          <cell r="Z3500">
            <v>0</v>
          </cell>
          <cell r="AA3500">
            <v>7.58</v>
          </cell>
          <cell r="AB3500">
            <v>0</v>
          </cell>
          <cell r="AC3500" t="str">
            <v>Mainline</v>
          </cell>
          <cell r="AD3500" t="str">
            <v>19_Female Racing</v>
          </cell>
          <cell r="AE3500" t="str">
            <v>S125</v>
          </cell>
          <cell r="AF3500" t="str">
            <v>Core</v>
          </cell>
          <cell r="AG3500">
            <v>1</v>
          </cell>
          <cell r="AH3500" t="str">
            <v>&lt;N/A&gt;</v>
          </cell>
          <cell r="AI3500" t="str">
            <v>Racing</v>
          </cell>
          <cell r="AJ3500" t="str">
            <v>Team</v>
          </cell>
          <cell r="AK3500">
            <v>0</v>
          </cell>
          <cell r="AL3500">
            <v>46919</v>
          </cell>
          <cell r="AM3500">
            <v>6837.16</v>
          </cell>
          <cell r="AN3500">
            <v>902</v>
          </cell>
          <cell r="AO3500">
            <v>7.58</v>
          </cell>
        </row>
        <row r="3501">
          <cell r="A3501">
            <v>87719240962</v>
          </cell>
          <cell r="B3501" t="str">
            <v>Current</v>
          </cell>
          <cell r="C3501" t="str">
            <v>W060</v>
          </cell>
          <cell r="D3501" t="str">
            <v>Speedo USA Maersk</v>
          </cell>
          <cell r="E3501" t="str">
            <v>8-7719240962</v>
          </cell>
          <cell r="F3501" t="str">
            <v>NEW SPARK SPLICE CRO 962</v>
          </cell>
          <cell r="G3501" t="str">
            <v>P1122</v>
          </cell>
          <cell r="H3501" t="str">
            <v>One-Piece</v>
          </cell>
          <cell r="I3501" t="str">
            <v>812</v>
          </cell>
          <cell r="J3501" t="str">
            <v>Apparel</v>
          </cell>
          <cell r="K3501" t="str">
            <v>MNL</v>
          </cell>
          <cell r="L3501" t="str">
            <v>SS25</v>
          </cell>
          <cell r="M3501">
            <v>6662.82</v>
          </cell>
          <cell r="N3501">
            <v>879</v>
          </cell>
          <cell r="O3501">
            <v>0</v>
          </cell>
          <cell r="P3501">
            <v>0</v>
          </cell>
          <cell r="Q3501">
            <v>0</v>
          </cell>
          <cell r="R3501">
            <v>0</v>
          </cell>
          <cell r="S3501">
            <v>0</v>
          </cell>
          <cell r="T3501">
            <v>0</v>
          </cell>
          <cell r="U3501">
            <v>0</v>
          </cell>
          <cell r="V3501">
            <v>0</v>
          </cell>
          <cell r="W3501">
            <v>0</v>
          </cell>
          <cell r="X3501">
            <v>7.58</v>
          </cell>
          <cell r="Y3501">
            <v>-7.58</v>
          </cell>
          <cell r="Z3501">
            <v>0</v>
          </cell>
          <cell r="AA3501">
            <v>7.58</v>
          </cell>
          <cell r="AB3501">
            <v>0</v>
          </cell>
          <cell r="AC3501" t="str">
            <v>Mainline</v>
          </cell>
          <cell r="AD3501" t="str">
            <v>19_Female Racing</v>
          </cell>
          <cell r="AE3501" t="str">
            <v>S125</v>
          </cell>
          <cell r="AF3501" t="str">
            <v>Core</v>
          </cell>
          <cell r="AG3501">
            <v>1</v>
          </cell>
          <cell r="AH3501" t="str">
            <v>&lt;N/A&gt;</v>
          </cell>
          <cell r="AI3501" t="str">
            <v>Racing</v>
          </cell>
          <cell r="AJ3501" t="str">
            <v>Team</v>
          </cell>
          <cell r="AK3501">
            <v>0</v>
          </cell>
          <cell r="AL3501">
            <v>46919</v>
          </cell>
          <cell r="AM3501">
            <v>6662.82</v>
          </cell>
          <cell r="AN3501">
            <v>879</v>
          </cell>
          <cell r="AO3501">
            <v>7.58</v>
          </cell>
        </row>
        <row r="3502">
          <cell r="A3502">
            <v>87719240967</v>
          </cell>
          <cell r="B3502" t="str">
            <v>Current</v>
          </cell>
          <cell r="C3502" t="str">
            <v>W060</v>
          </cell>
          <cell r="D3502" t="str">
            <v>Speedo USA Maersk</v>
          </cell>
          <cell r="E3502" t="str">
            <v>8-7719240967</v>
          </cell>
          <cell r="F3502" t="str">
            <v>NEW SPARK SPLICE CRO 967</v>
          </cell>
          <cell r="G3502" t="str">
            <v>P1122</v>
          </cell>
          <cell r="H3502" t="str">
            <v>One-Piece</v>
          </cell>
          <cell r="I3502" t="str">
            <v>812</v>
          </cell>
          <cell r="J3502" t="str">
            <v>Apparel</v>
          </cell>
          <cell r="K3502" t="str">
            <v>MNL</v>
          </cell>
          <cell r="L3502" t="str">
            <v>SS25</v>
          </cell>
          <cell r="M3502">
            <v>5813.86</v>
          </cell>
          <cell r="N3502">
            <v>767</v>
          </cell>
          <cell r="O3502">
            <v>0</v>
          </cell>
          <cell r="P3502">
            <v>0</v>
          </cell>
          <cell r="Q3502">
            <v>0</v>
          </cell>
          <cell r="R3502">
            <v>0</v>
          </cell>
          <cell r="S3502">
            <v>0</v>
          </cell>
          <cell r="T3502">
            <v>0</v>
          </cell>
          <cell r="U3502">
            <v>0</v>
          </cell>
          <cell r="V3502">
            <v>0</v>
          </cell>
          <cell r="W3502">
            <v>0</v>
          </cell>
          <cell r="X3502">
            <v>7.5799999999999992</v>
          </cell>
          <cell r="Y3502">
            <v>-7.5799999999999992</v>
          </cell>
          <cell r="Z3502">
            <v>0</v>
          </cell>
          <cell r="AA3502">
            <v>7.5799999999999992</v>
          </cell>
          <cell r="AB3502">
            <v>0</v>
          </cell>
          <cell r="AC3502" t="str">
            <v>Mainline</v>
          </cell>
          <cell r="AD3502" t="str">
            <v>19_Female Racing</v>
          </cell>
          <cell r="AE3502" t="str">
            <v>S125</v>
          </cell>
          <cell r="AF3502" t="str">
            <v>Core</v>
          </cell>
          <cell r="AG3502">
            <v>1</v>
          </cell>
          <cell r="AH3502" t="str">
            <v>&lt;N/A&gt;</v>
          </cell>
          <cell r="AI3502" t="str">
            <v>Racing</v>
          </cell>
          <cell r="AJ3502" t="str">
            <v>Team</v>
          </cell>
          <cell r="AK3502">
            <v>0</v>
          </cell>
          <cell r="AL3502">
            <v>46919</v>
          </cell>
          <cell r="AM3502">
            <v>5813.86</v>
          </cell>
          <cell r="AN3502">
            <v>767</v>
          </cell>
          <cell r="AO3502">
            <v>7.5799999999999992</v>
          </cell>
        </row>
        <row r="3503">
          <cell r="A3503">
            <v>87719240971</v>
          </cell>
          <cell r="B3503" t="str">
            <v>Current</v>
          </cell>
          <cell r="C3503" t="str">
            <v>W060</v>
          </cell>
          <cell r="D3503" t="str">
            <v>Speedo USA Maersk</v>
          </cell>
          <cell r="E3503" t="str">
            <v>8-7719240971</v>
          </cell>
          <cell r="F3503" t="str">
            <v>NEW SPARK SPLICE CRO 971</v>
          </cell>
          <cell r="G3503" t="str">
            <v>P1122</v>
          </cell>
          <cell r="H3503" t="str">
            <v>One-Piece</v>
          </cell>
          <cell r="I3503" t="str">
            <v>812</v>
          </cell>
          <cell r="J3503" t="str">
            <v>Apparel</v>
          </cell>
          <cell r="K3503" t="str">
            <v>MNL</v>
          </cell>
          <cell r="L3503" t="str">
            <v>SS25</v>
          </cell>
          <cell r="M3503">
            <v>6215.6</v>
          </cell>
          <cell r="N3503">
            <v>820</v>
          </cell>
          <cell r="O3503">
            <v>0</v>
          </cell>
          <cell r="P3503">
            <v>0</v>
          </cell>
          <cell r="Q3503">
            <v>0</v>
          </cell>
          <cell r="R3503">
            <v>0</v>
          </cell>
          <cell r="S3503">
            <v>0</v>
          </cell>
          <cell r="T3503">
            <v>0</v>
          </cell>
          <cell r="U3503">
            <v>0</v>
          </cell>
          <cell r="V3503">
            <v>0</v>
          </cell>
          <cell r="W3503">
            <v>0</v>
          </cell>
          <cell r="X3503">
            <v>7.58</v>
          </cell>
          <cell r="Y3503">
            <v>-7.58</v>
          </cell>
          <cell r="Z3503">
            <v>0</v>
          </cell>
          <cell r="AA3503">
            <v>7.58</v>
          </cell>
          <cell r="AB3503">
            <v>0</v>
          </cell>
          <cell r="AC3503" t="str">
            <v>Mainline</v>
          </cell>
          <cell r="AD3503" t="str">
            <v>19_Female Racing</v>
          </cell>
          <cell r="AE3503" t="str">
            <v>S125</v>
          </cell>
          <cell r="AF3503" t="str">
            <v>Core</v>
          </cell>
          <cell r="AG3503">
            <v>1</v>
          </cell>
          <cell r="AH3503" t="str">
            <v>&lt;N/A&gt;</v>
          </cell>
          <cell r="AI3503" t="str">
            <v>Racing</v>
          </cell>
          <cell r="AJ3503" t="str">
            <v>Team</v>
          </cell>
          <cell r="AK3503">
            <v>0</v>
          </cell>
          <cell r="AL3503">
            <v>46919</v>
          </cell>
          <cell r="AM3503">
            <v>6215.6</v>
          </cell>
          <cell r="AN3503">
            <v>820</v>
          </cell>
          <cell r="AO3503">
            <v>7.58</v>
          </cell>
        </row>
        <row r="3504">
          <cell r="A3504">
            <v>87719240972</v>
          </cell>
          <cell r="B3504" t="str">
            <v>Current</v>
          </cell>
          <cell r="C3504" t="str">
            <v>W060</v>
          </cell>
          <cell r="D3504" t="str">
            <v>Speedo USA Maersk</v>
          </cell>
          <cell r="E3504" t="str">
            <v>8-7719240972</v>
          </cell>
          <cell r="F3504" t="str">
            <v>NEW SPARK SPLICE CRO 972</v>
          </cell>
          <cell r="G3504" t="str">
            <v>P1122</v>
          </cell>
          <cell r="H3504" t="str">
            <v>One-Piece</v>
          </cell>
          <cell r="I3504" t="str">
            <v>812</v>
          </cell>
          <cell r="J3504" t="str">
            <v>Apparel</v>
          </cell>
          <cell r="K3504" t="str">
            <v>MNL</v>
          </cell>
          <cell r="L3504" t="str">
            <v>SS25</v>
          </cell>
          <cell r="M3504">
            <v>5639.52</v>
          </cell>
          <cell r="N3504">
            <v>744</v>
          </cell>
          <cell r="O3504">
            <v>0</v>
          </cell>
          <cell r="P3504">
            <v>0</v>
          </cell>
          <cell r="Q3504">
            <v>0</v>
          </cell>
          <cell r="R3504">
            <v>0</v>
          </cell>
          <cell r="S3504">
            <v>0</v>
          </cell>
          <cell r="T3504">
            <v>0</v>
          </cell>
          <cell r="U3504">
            <v>0</v>
          </cell>
          <cell r="V3504">
            <v>0</v>
          </cell>
          <cell r="W3504">
            <v>0</v>
          </cell>
          <cell r="X3504">
            <v>7.580000000000001</v>
          </cell>
          <cell r="Y3504">
            <v>-7.580000000000001</v>
          </cell>
          <cell r="Z3504">
            <v>0</v>
          </cell>
          <cell r="AA3504">
            <v>7.580000000000001</v>
          </cell>
          <cell r="AB3504">
            <v>0</v>
          </cell>
          <cell r="AC3504" t="str">
            <v>Mainline</v>
          </cell>
          <cell r="AD3504" t="str">
            <v>19_Female Racing</v>
          </cell>
          <cell r="AE3504" t="str">
            <v>S125</v>
          </cell>
          <cell r="AF3504" t="str">
            <v>Core</v>
          </cell>
          <cell r="AG3504">
            <v>1</v>
          </cell>
          <cell r="AH3504" t="str">
            <v>&lt;N/A&gt;</v>
          </cell>
          <cell r="AI3504" t="str">
            <v>Racing</v>
          </cell>
          <cell r="AJ3504" t="str">
            <v>Team</v>
          </cell>
          <cell r="AK3504">
            <v>0</v>
          </cell>
          <cell r="AL3504">
            <v>46919</v>
          </cell>
          <cell r="AM3504">
            <v>5639.52</v>
          </cell>
          <cell r="AN3504">
            <v>744</v>
          </cell>
          <cell r="AO3504">
            <v>7.580000000000001</v>
          </cell>
        </row>
        <row r="3505">
          <cell r="A3505">
            <v>87719240976</v>
          </cell>
          <cell r="B3505" t="str">
            <v>Current</v>
          </cell>
          <cell r="C3505" t="str">
            <v>W060</v>
          </cell>
          <cell r="D3505" t="str">
            <v>Speedo USA Maersk</v>
          </cell>
          <cell r="E3505" t="str">
            <v>8-7719240976</v>
          </cell>
          <cell r="F3505" t="str">
            <v>NEW SPARK SPLICE CRO 976</v>
          </cell>
          <cell r="G3505" t="str">
            <v>P1122</v>
          </cell>
          <cell r="H3505" t="str">
            <v>One-Piece</v>
          </cell>
          <cell r="I3505" t="str">
            <v>812</v>
          </cell>
          <cell r="J3505" t="str">
            <v>Apparel</v>
          </cell>
          <cell r="K3505" t="str">
            <v>MNL</v>
          </cell>
          <cell r="L3505" t="str">
            <v>SS25</v>
          </cell>
          <cell r="M3505">
            <v>8770.06</v>
          </cell>
          <cell r="N3505">
            <v>1157</v>
          </cell>
          <cell r="O3505">
            <v>0</v>
          </cell>
          <cell r="P3505">
            <v>0</v>
          </cell>
          <cell r="Q3505">
            <v>0</v>
          </cell>
          <cell r="R3505">
            <v>0</v>
          </cell>
          <cell r="S3505">
            <v>0</v>
          </cell>
          <cell r="T3505">
            <v>0</v>
          </cell>
          <cell r="U3505">
            <v>0</v>
          </cell>
          <cell r="V3505">
            <v>0</v>
          </cell>
          <cell r="W3505">
            <v>0</v>
          </cell>
          <cell r="X3505">
            <v>7.5799999999999992</v>
          </cell>
          <cell r="Y3505">
            <v>-7.5799999999999992</v>
          </cell>
          <cell r="Z3505">
            <v>0</v>
          </cell>
          <cell r="AA3505">
            <v>7.5799999999999992</v>
          </cell>
          <cell r="AB3505">
            <v>0</v>
          </cell>
          <cell r="AC3505" t="str">
            <v>Mainline</v>
          </cell>
          <cell r="AD3505" t="str">
            <v>19_Female Racing</v>
          </cell>
          <cell r="AE3505" t="str">
            <v>S125</v>
          </cell>
          <cell r="AF3505" t="str">
            <v>Core</v>
          </cell>
          <cell r="AG3505">
            <v>1</v>
          </cell>
          <cell r="AH3505" t="str">
            <v>&lt;N/A&gt;</v>
          </cell>
          <cell r="AI3505" t="str">
            <v>Racing</v>
          </cell>
          <cell r="AJ3505" t="str">
            <v>Team</v>
          </cell>
          <cell r="AK3505">
            <v>0</v>
          </cell>
          <cell r="AL3505">
            <v>46919</v>
          </cell>
          <cell r="AM3505">
            <v>8770.06</v>
          </cell>
          <cell r="AN3505">
            <v>1157</v>
          </cell>
          <cell r="AO3505">
            <v>7.5799999999999992</v>
          </cell>
        </row>
        <row r="3506">
          <cell r="A3506">
            <v>87719240985</v>
          </cell>
          <cell r="B3506" t="str">
            <v>Current</v>
          </cell>
          <cell r="C3506" t="str">
            <v>W060</v>
          </cell>
          <cell r="D3506" t="str">
            <v>Speedo USA Maersk</v>
          </cell>
          <cell r="E3506" t="str">
            <v>8-7719240985</v>
          </cell>
          <cell r="F3506" t="str">
            <v>NEW SPARK SPLICE CRO 985</v>
          </cell>
          <cell r="G3506" t="str">
            <v>P1122</v>
          </cell>
          <cell r="H3506" t="str">
            <v>One-Piece</v>
          </cell>
          <cell r="I3506" t="str">
            <v>812</v>
          </cell>
          <cell r="J3506" t="str">
            <v>Apparel</v>
          </cell>
          <cell r="K3506" t="str">
            <v>MNL</v>
          </cell>
          <cell r="L3506" t="str">
            <v>SS25</v>
          </cell>
          <cell r="M3506">
            <v>4949.74</v>
          </cell>
          <cell r="N3506">
            <v>653</v>
          </cell>
          <cell r="O3506">
            <v>0</v>
          </cell>
          <cell r="P3506">
            <v>0</v>
          </cell>
          <cell r="Q3506">
            <v>0</v>
          </cell>
          <cell r="R3506">
            <v>0</v>
          </cell>
          <cell r="S3506">
            <v>0</v>
          </cell>
          <cell r="T3506">
            <v>0</v>
          </cell>
          <cell r="U3506">
            <v>0</v>
          </cell>
          <cell r="V3506">
            <v>0</v>
          </cell>
          <cell r="W3506">
            <v>0</v>
          </cell>
          <cell r="X3506">
            <v>7.58</v>
          </cell>
          <cell r="Y3506">
            <v>-7.58</v>
          </cell>
          <cell r="Z3506">
            <v>0</v>
          </cell>
          <cell r="AA3506">
            <v>7.58</v>
          </cell>
          <cell r="AB3506">
            <v>0</v>
          </cell>
          <cell r="AC3506" t="str">
            <v>Mainline</v>
          </cell>
          <cell r="AD3506" t="str">
            <v>19_Female Racing</v>
          </cell>
          <cell r="AE3506" t="str">
            <v>S125</v>
          </cell>
          <cell r="AF3506" t="str">
            <v>Core</v>
          </cell>
          <cell r="AG3506">
            <v>1</v>
          </cell>
          <cell r="AH3506" t="str">
            <v>&lt;N/A&gt;</v>
          </cell>
          <cell r="AI3506" t="str">
            <v>Racing</v>
          </cell>
          <cell r="AJ3506" t="str">
            <v>Team</v>
          </cell>
          <cell r="AK3506">
            <v>0</v>
          </cell>
          <cell r="AL3506">
            <v>46919</v>
          </cell>
          <cell r="AM3506">
            <v>4949.74</v>
          </cell>
          <cell r="AN3506">
            <v>653</v>
          </cell>
          <cell r="AO3506">
            <v>7.58</v>
          </cell>
        </row>
        <row r="3507">
          <cell r="A3507">
            <v>87719242001</v>
          </cell>
          <cell r="B3507" t="str">
            <v>3+ Seasons Old</v>
          </cell>
          <cell r="C3507" t="str">
            <v>W060</v>
          </cell>
          <cell r="D3507" t="str">
            <v>Speedo USA Maersk</v>
          </cell>
          <cell r="E3507" t="str">
            <v>8-7719242001</v>
          </cell>
          <cell r="F3507" t="str">
            <v>SOLID TIE BACK TOP 001</v>
          </cell>
          <cell r="G3507" t="str">
            <v>P1134</v>
          </cell>
          <cell r="H3507" t="str">
            <v>Swim Tops</v>
          </cell>
          <cell r="I3507" t="str">
            <v>812</v>
          </cell>
          <cell r="J3507" t="str">
            <v>Apparel</v>
          </cell>
          <cell r="K3507" t="str">
            <v>MNL</v>
          </cell>
          <cell r="L3507" t="str">
            <v>AW20</v>
          </cell>
          <cell r="M3507">
            <v>6.01</v>
          </cell>
          <cell r="N3507">
            <v>1</v>
          </cell>
          <cell r="O3507">
            <v>5.4089999999999998</v>
          </cell>
          <cell r="P3507">
            <v>0</v>
          </cell>
          <cell r="Q3507">
            <v>0</v>
          </cell>
          <cell r="R3507">
            <v>0</v>
          </cell>
          <cell r="S3507">
            <v>-5.01</v>
          </cell>
          <cell r="T3507">
            <v>1</v>
          </cell>
          <cell r="U3507">
            <v>-5.01</v>
          </cell>
          <cell r="V3507">
            <v>0</v>
          </cell>
          <cell r="W3507">
            <v>5.4089999999999998</v>
          </cell>
          <cell r="X3507">
            <v>6.01</v>
          </cell>
          <cell r="Y3507">
            <v>-0.60099999999999998</v>
          </cell>
          <cell r="Z3507">
            <v>5.4089999999999998</v>
          </cell>
          <cell r="AA3507">
            <v>0.60099999999999998</v>
          </cell>
          <cell r="AB3507">
            <v>0</v>
          </cell>
          <cell r="AC3507" t="str">
            <v>Mainline</v>
          </cell>
          <cell r="AD3507" t="str">
            <v>19_Female Racing</v>
          </cell>
          <cell r="AE3507" t="str">
            <v>S220</v>
          </cell>
          <cell r="AF3507" t="str">
            <v>Seasonal</v>
          </cell>
          <cell r="AG3507">
            <v>1</v>
          </cell>
          <cell r="AH3507" t="str">
            <v>At Once</v>
          </cell>
          <cell r="AI3507" t="str">
            <v>Racing</v>
          </cell>
          <cell r="AJ3507" t="str">
            <v>Vibe</v>
          </cell>
          <cell r="AK3507">
            <v>0</v>
          </cell>
          <cell r="AL3507" t="str">
            <v/>
          </cell>
          <cell r="AM3507">
            <v>0.60099999999999998</v>
          </cell>
          <cell r="AN3507">
            <v>1</v>
          </cell>
          <cell r="AO3507">
            <v>0.60099999999999998</v>
          </cell>
        </row>
        <row r="3508">
          <cell r="A3508">
            <v>87719242829</v>
          </cell>
          <cell r="B3508" t="str">
            <v>3+ Seasons Old</v>
          </cell>
          <cell r="C3508" t="str">
            <v>W060</v>
          </cell>
          <cell r="D3508" t="str">
            <v>Speedo USA Maersk</v>
          </cell>
          <cell r="E3508" t="str">
            <v>8-7719242829</v>
          </cell>
          <cell r="F3508" t="str">
            <v>SOLID TIE BACK TOP 829</v>
          </cell>
          <cell r="G3508" t="str">
            <v>P1134</v>
          </cell>
          <cell r="H3508" t="str">
            <v>Swim Tops</v>
          </cell>
          <cell r="I3508" t="str">
            <v>812</v>
          </cell>
          <cell r="J3508" t="str">
            <v>Apparel</v>
          </cell>
          <cell r="K3508" t="str">
            <v>MNL</v>
          </cell>
          <cell r="L3508" t="str">
            <v>AW20</v>
          </cell>
          <cell r="M3508">
            <v>12.02</v>
          </cell>
          <cell r="N3508">
            <v>2</v>
          </cell>
          <cell r="O3508">
            <v>10.818</v>
          </cell>
          <cell r="P3508">
            <v>0</v>
          </cell>
          <cell r="Q3508">
            <v>0</v>
          </cell>
          <cell r="R3508">
            <v>0</v>
          </cell>
          <cell r="S3508">
            <v>-5.0100000000000007</v>
          </cell>
          <cell r="T3508">
            <v>2</v>
          </cell>
          <cell r="U3508">
            <v>-10.020000000000001</v>
          </cell>
          <cell r="V3508">
            <v>0</v>
          </cell>
          <cell r="W3508">
            <v>5.4089999999999998</v>
          </cell>
          <cell r="X3508">
            <v>6.01</v>
          </cell>
          <cell r="Y3508">
            <v>-0.60099999999999998</v>
          </cell>
          <cell r="Z3508">
            <v>5.4089999999999998</v>
          </cell>
          <cell r="AA3508">
            <v>0.60099999999999998</v>
          </cell>
          <cell r="AB3508">
            <v>0</v>
          </cell>
          <cell r="AC3508" t="str">
            <v>Mainline</v>
          </cell>
          <cell r="AD3508" t="str">
            <v>19_Female Racing</v>
          </cell>
          <cell r="AE3508" t="str">
            <v>S220</v>
          </cell>
          <cell r="AF3508" t="str">
            <v>Seasonal</v>
          </cell>
          <cell r="AG3508">
            <v>1</v>
          </cell>
          <cell r="AH3508" t="str">
            <v>At Once</v>
          </cell>
          <cell r="AI3508" t="str">
            <v>Racing</v>
          </cell>
          <cell r="AJ3508" t="str">
            <v>Vibe</v>
          </cell>
          <cell r="AK3508">
            <v>0</v>
          </cell>
          <cell r="AL3508" t="str">
            <v/>
          </cell>
          <cell r="AM3508">
            <v>1.202</v>
          </cell>
          <cell r="AN3508">
            <v>2</v>
          </cell>
          <cell r="AO3508">
            <v>0.60099999999999998</v>
          </cell>
        </row>
        <row r="3509">
          <cell r="A3509">
            <v>87719244001</v>
          </cell>
          <cell r="B3509" t="str">
            <v>3+ Seasons Old</v>
          </cell>
          <cell r="C3509" t="str">
            <v>W060</v>
          </cell>
          <cell r="D3509" t="str">
            <v>Speedo USA Maersk</v>
          </cell>
          <cell r="E3509" t="str">
            <v>8-7719244001</v>
          </cell>
          <cell r="F3509" t="str">
            <v>SOLID TIE BACK 001</v>
          </cell>
          <cell r="G3509" t="str">
            <v>P1122</v>
          </cell>
          <cell r="H3509" t="str">
            <v>One-Piece</v>
          </cell>
          <cell r="I3509" t="str">
            <v>812</v>
          </cell>
          <cell r="J3509" t="str">
            <v>Apparel</v>
          </cell>
          <cell r="K3509" t="str">
            <v>MNL</v>
          </cell>
          <cell r="L3509" t="str">
            <v>SS20</v>
          </cell>
          <cell r="M3509">
            <v>47.35</v>
          </cell>
          <cell r="N3509">
            <v>5</v>
          </cell>
          <cell r="O3509">
            <v>42.615000000000002</v>
          </cell>
          <cell r="P3509">
            <v>0</v>
          </cell>
          <cell r="Q3509">
            <v>0</v>
          </cell>
          <cell r="R3509">
            <v>0</v>
          </cell>
          <cell r="S3509">
            <v>0</v>
          </cell>
          <cell r="T3509">
            <v>0</v>
          </cell>
          <cell r="U3509">
            <v>0</v>
          </cell>
          <cell r="V3509">
            <v>0</v>
          </cell>
          <cell r="W3509">
            <v>8.5229999999999997</v>
          </cell>
          <cell r="X3509">
            <v>9.4700000000000006</v>
          </cell>
          <cell r="Y3509">
            <v>-0.94700000000000095</v>
          </cell>
          <cell r="Z3509">
            <v>8.5229999999999997</v>
          </cell>
          <cell r="AA3509">
            <v>0.94700000000000095</v>
          </cell>
          <cell r="AB3509">
            <v>0</v>
          </cell>
          <cell r="AC3509" t="str">
            <v>Mainline</v>
          </cell>
          <cell r="AD3509" t="str">
            <v>19_Female Racing</v>
          </cell>
          <cell r="AE3509" t="str">
            <v>S120</v>
          </cell>
          <cell r="AF3509" t="str">
            <v>Seasonal</v>
          </cell>
          <cell r="AG3509">
            <v>1</v>
          </cell>
          <cell r="AH3509" t="str">
            <v>&lt;N/A&gt;</v>
          </cell>
          <cell r="AI3509" t="str">
            <v>Racing</v>
          </cell>
          <cell r="AJ3509" t="str">
            <v>Vibe</v>
          </cell>
          <cell r="AK3509">
            <v>0</v>
          </cell>
          <cell r="AL3509" t="str">
            <v/>
          </cell>
          <cell r="AM3509">
            <v>4.7350000000000048</v>
          </cell>
          <cell r="AN3509">
            <v>5</v>
          </cell>
          <cell r="AO3509">
            <v>0.94700000000000095</v>
          </cell>
        </row>
        <row r="3510">
          <cell r="A3510">
            <v>87719245961</v>
          </cell>
          <cell r="B3510" t="str">
            <v>3+ Seasons Old</v>
          </cell>
          <cell r="C3510" t="str">
            <v>W060</v>
          </cell>
          <cell r="D3510" t="str">
            <v>Speedo USA Maersk</v>
          </cell>
          <cell r="E3510" t="str">
            <v>8-7719245961</v>
          </cell>
          <cell r="F3510" t="str">
            <v>PRINT TIE BACK 961</v>
          </cell>
          <cell r="G3510" t="str">
            <v>P1122</v>
          </cell>
          <cell r="H3510" t="str">
            <v>One-Piece</v>
          </cell>
          <cell r="I3510" t="str">
            <v>812</v>
          </cell>
          <cell r="J3510" t="str">
            <v>Apparel</v>
          </cell>
          <cell r="K3510" t="str">
            <v>MNL</v>
          </cell>
          <cell r="L3510" t="str">
            <v>AW20</v>
          </cell>
          <cell r="M3510">
            <v>4114.1099999999997</v>
          </cell>
          <cell r="N3510">
            <v>411</v>
          </cell>
          <cell r="O3510">
            <v>3702.6989999999996</v>
          </cell>
          <cell r="P3510">
            <v>0</v>
          </cell>
          <cell r="Q3510">
            <v>0</v>
          </cell>
          <cell r="R3510">
            <v>0</v>
          </cell>
          <cell r="S3510">
            <v>-7.01</v>
          </cell>
          <cell r="T3510">
            <v>411</v>
          </cell>
          <cell r="U3510">
            <v>-2881.11</v>
          </cell>
          <cell r="V3510">
            <v>0</v>
          </cell>
          <cell r="W3510">
            <v>9.0089999999999986</v>
          </cell>
          <cell r="X3510">
            <v>10.01</v>
          </cell>
          <cell r="Y3510">
            <v>-1.0010000000000012</v>
          </cell>
          <cell r="Z3510">
            <v>9.0089999999999986</v>
          </cell>
          <cell r="AA3510">
            <v>1.0010000000000012</v>
          </cell>
          <cell r="AB3510">
            <v>0</v>
          </cell>
          <cell r="AC3510" t="str">
            <v>Mainline</v>
          </cell>
          <cell r="AD3510" t="str">
            <v>19_Female Racing</v>
          </cell>
          <cell r="AE3510" t="str">
            <v>S220</v>
          </cell>
          <cell r="AF3510" t="str">
            <v>Seasonal</v>
          </cell>
          <cell r="AG3510">
            <v>1</v>
          </cell>
          <cell r="AH3510" t="str">
            <v>At Once</v>
          </cell>
          <cell r="AI3510" t="str">
            <v>Racing</v>
          </cell>
          <cell r="AJ3510" t="str">
            <v>Vibe</v>
          </cell>
          <cell r="AK3510">
            <v>0</v>
          </cell>
          <cell r="AL3510" t="str">
            <v/>
          </cell>
          <cell r="AM3510">
            <v>411.41100000000051</v>
          </cell>
          <cell r="AN3510">
            <v>411</v>
          </cell>
          <cell r="AO3510">
            <v>1.0010000000000012</v>
          </cell>
        </row>
        <row r="3511">
          <cell r="A3511">
            <v>87719245962</v>
          </cell>
          <cell r="B3511" t="str">
            <v>3+ Seasons Old</v>
          </cell>
          <cell r="C3511" t="str">
            <v>W060</v>
          </cell>
          <cell r="D3511" t="str">
            <v>Speedo USA Maersk</v>
          </cell>
          <cell r="E3511" t="str">
            <v>8-7719245962</v>
          </cell>
          <cell r="F3511" t="str">
            <v>PRINT TIE BACK 962</v>
          </cell>
          <cell r="G3511" t="str">
            <v>P1122</v>
          </cell>
          <cell r="H3511" t="str">
            <v>One-Piece</v>
          </cell>
          <cell r="I3511" t="str">
            <v>812</v>
          </cell>
          <cell r="J3511" t="str">
            <v>Apparel</v>
          </cell>
          <cell r="K3511" t="str">
            <v>MNL</v>
          </cell>
          <cell r="L3511" t="str">
            <v>AW20</v>
          </cell>
          <cell r="M3511">
            <v>200.2</v>
          </cell>
          <cell r="N3511">
            <v>20</v>
          </cell>
          <cell r="O3511">
            <v>180.18</v>
          </cell>
          <cell r="P3511">
            <v>0</v>
          </cell>
          <cell r="Q3511">
            <v>0</v>
          </cell>
          <cell r="R3511">
            <v>0</v>
          </cell>
          <cell r="S3511">
            <v>-7.01</v>
          </cell>
          <cell r="T3511">
            <v>20</v>
          </cell>
          <cell r="U3511">
            <v>-140.19999999999999</v>
          </cell>
          <cell r="V3511">
            <v>0</v>
          </cell>
          <cell r="W3511">
            <v>9.0090000000000003</v>
          </cell>
          <cell r="X3511">
            <v>10.01</v>
          </cell>
          <cell r="Y3511">
            <v>-1.0009999999999994</v>
          </cell>
          <cell r="Z3511">
            <v>9.0090000000000003</v>
          </cell>
          <cell r="AA3511">
            <v>1.0009999999999994</v>
          </cell>
          <cell r="AB3511">
            <v>0</v>
          </cell>
          <cell r="AC3511" t="str">
            <v>Mainline</v>
          </cell>
          <cell r="AD3511" t="str">
            <v>19_Female Racing</v>
          </cell>
          <cell r="AE3511" t="str">
            <v>S220</v>
          </cell>
          <cell r="AF3511" t="str">
            <v>Seasonal</v>
          </cell>
          <cell r="AG3511">
            <v>1</v>
          </cell>
          <cell r="AH3511" t="str">
            <v>At Once</v>
          </cell>
          <cell r="AI3511" t="str">
            <v>Racing</v>
          </cell>
          <cell r="AJ3511" t="str">
            <v>Vibe</v>
          </cell>
          <cell r="AK3511">
            <v>0</v>
          </cell>
          <cell r="AL3511" t="str">
            <v/>
          </cell>
          <cell r="AM3511">
            <v>20.019999999999989</v>
          </cell>
          <cell r="AN3511">
            <v>20</v>
          </cell>
          <cell r="AO3511">
            <v>1.0009999999999994</v>
          </cell>
        </row>
        <row r="3512">
          <cell r="A3512">
            <v>87719421419</v>
          </cell>
          <cell r="B3512" t="str">
            <v>3+ Seasons Old</v>
          </cell>
          <cell r="C3512" t="str">
            <v>W060</v>
          </cell>
          <cell r="D3512" t="str">
            <v>Speedo USA Maersk</v>
          </cell>
          <cell r="E3512" t="str">
            <v>8-7719421419</v>
          </cell>
          <cell r="F3512" t="str">
            <v>GALACTIC HIGHWAY ONE 419</v>
          </cell>
          <cell r="G3512" t="str">
            <v>P1122</v>
          </cell>
          <cell r="H3512" t="str">
            <v>One-Piece</v>
          </cell>
          <cell r="I3512" t="str">
            <v>812</v>
          </cell>
          <cell r="J3512" t="str">
            <v>Apparel</v>
          </cell>
          <cell r="K3512" t="str">
            <v>MNL</v>
          </cell>
          <cell r="L3512" t="str">
            <v>AW21</v>
          </cell>
          <cell r="M3512">
            <v>1911.8</v>
          </cell>
          <cell r="N3512">
            <v>242</v>
          </cell>
          <cell r="O3512">
            <v>1720.62</v>
          </cell>
          <cell r="P3512">
            <v>0</v>
          </cell>
          <cell r="Q3512">
            <v>0</v>
          </cell>
          <cell r="R3512">
            <v>0</v>
          </cell>
          <cell r="S3512">
            <v>-4.9000000000000012</v>
          </cell>
          <cell r="T3512">
            <v>242</v>
          </cell>
          <cell r="U3512">
            <v>-1185.8000000000004</v>
          </cell>
          <cell r="V3512">
            <v>0</v>
          </cell>
          <cell r="W3512">
            <v>7.1099999999999994</v>
          </cell>
          <cell r="X3512">
            <v>7.8999999999999995</v>
          </cell>
          <cell r="Y3512">
            <v>-0.79</v>
          </cell>
          <cell r="Z3512">
            <v>7.1099999999999994</v>
          </cell>
          <cell r="AA3512">
            <v>0.79</v>
          </cell>
          <cell r="AB3512">
            <v>0</v>
          </cell>
          <cell r="AC3512" t="str">
            <v>Mainline</v>
          </cell>
          <cell r="AD3512" t="str">
            <v>19_Female Racing</v>
          </cell>
          <cell r="AE3512" t="str">
            <v>S221</v>
          </cell>
          <cell r="AF3512" t="str">
            <v>Seasonal</v>
          </cell>
          <cell r="AG3512">
            <v>1</v>
          </cell>
          <cell r="AH3512" t="str">
            <v>At Once</v>
          </cell>
          <cell r="AI3512" t="str">
            <v>Racing</v>
          </cell>
          <cell r="AJ3512" t="str">
            <v>Fall Team Print</v>
          </cell>
          <cell r="AK3512">
            <v>0</v>
          </cell>
          <cell r="AL3512" t="str">
            <v/>
          </cell>
          <cell r="AM3512">
            <v>191.18</v>
          </cell>
          <cell r="AN3512">
            <v>242</v>
          </cell>
          <cell r="AO3512">
            <v>0.79</v>
          </cell>
        </row>
        <row r="3513">
          <cell r="A3513">
            <v>87719421421</v>
          </cell>
          <cell r="B3513" t="str">
            <v>3+ Seasons Old</v>
          </cell>
          <cell r="C3513" t="str">
            <v>W060</v>
          </cell>
          <cell r="D3513" t="str">
            <v>Speedo USA Maersk</v>
          </cell>
          <cell r="E3513" t="str">
            <v>8-7719421421</v>
          </cell>
          <cell r="F3513" t="str">
            <v>GALACTIC HIGHWAY ONE 421</v>
          </cell>
          <cell r="G3513" t="str">
            <v>P1122</v>
          </cell>
          <cell r="H3513" t="str">
            <v>One-Piece</v>
          </cell>
          <cell r="I3513" t="str">
            <v>812</v>
          </cell>
          <cell r="J3513" t="str">
            <v>Apparel</v>
          </cell>
          <cell r="K3513" t="str">
            <v>MNL</v>
          </cell>
          <cell r="L3513" t="str">
            <v>AW21</v>
          </cell>
          <cell r="M3513">
            <v>3408.48</v>
          </cell>
          <cell r="N3513">
            <v>432</v>
          </cell>
          <cell r="O3513">
            <v>3067.6320000000001</v>
          </cell>
          <cell r="P3513">
            <v>0</v>
          </cell>
          <cell r="Q3513">
            <v>0</v>
          </cell>
          <cell r="R3513">
            <v>0</v>
          </cell>
          <cell r="S3513">
            <v>-4.8899999999999997</v>
          </cell>
          <cell r="T3513">
            <v>432</v>
          </cell>
          <cell r="U3513">
            <v>-2112.48</v>
          </cell>
          <cell r="V3513">
            <v>0</v>
          </cell>
          <cell r="W3513">
            <v>7.101</v>
          </cell>
          <cell r="X3513">
            <v>7.89</v>
          </cell>
          <cell r="Y3513">
            <v>-0.7889999999999997</v>
          </cell>
          <cell r="Z3513">
            <v>7.101</v>
          </cell>
          <cell r="AA3513">
            <v>0.7889999999999997</v>
          </cell>
          <cell r="AB3513">
            <v>0</v>
          </cell>
          <cell r="AC3513" t="str">
            <v>Mainline</v>
          </cell>
          <cell r="AD3513" t="str">
            <v>19_Female Racing</v>
          </cell>
          <cell r="AE3513" t="str">
            <v>S221</v>
          </cell>
          <cell r="AF3513" t="str">
            <v>Seasonal</v>
          </cell>
          <cell r="AG3513">
            <v>1</v>
          </cell>
          <cell r="AH3513" t="str">
            <v>At Once</v>
          </cell>
          <cell r="AI3513" t="str">
            <v>Racing</v>
          </cell>
          <cell r="AJ3513" t="str">
            <v>Fall Team Print</v>
          </cell>
          <cell r="AK3513">
            <v>0</v>
          </cell>
          <cell r="AL3513" t="str">
            <v/>
          </cell>
          <cell r="AM3513">
            <v>340.84799999999984</v>
          </cell>
          <cell r="AN3513">
            <v>432</v>
          </cell>
          <cell r="AO3513">
            <v>0.7889999999999997</v>
          </cell>
        </row>
        <row r="3514">
          <cell r="A3514">
            <v>87719421431</v>
          </cell>
          <cell r="B3514" t="str">
            <v>3+ Seasons Old</v>
          </cell>
          <cell r="C3514" t="str">
            <v>W060</v>
          </cell>
          <cell r="D3514" t="str">
            <v>Speedo USA Maersk</v>
          </cell>
          <cell r="E3514" t="str">
            <v>8-7719421431</v>
          </cell>
          <cell r="F3514" t="str">
            <v>GALACTIC HIGHWAY ONE 431</v>
          </cell>
          <cell r="G3514" t="str">
            <v>P1122</v>
          </cell>
          <cell r="H3514" t="str">
            <v>One-Piece</v>
          </cell>
          <cell r="I3514" t="str">
            <v>812</v>
          </cell>
          <cell r="J3514" t="str">
            <v>Apparel</v>
          </cell>
          <cell r="K3514" t="str">
            <v>MNL</v>
          </cell>
          <cell r="L3514" t="str">
            <v>AW21</v>
          </cell>
          <cell r="M3514">
            <v>631.20000000000005</v>
          </cell>
          <cell r="N3514">
            <v>80</v>
          </cell>
          <cell r="O3514">
            <v>568.08000000000004</v>
          </cell>
          <cell r="P3514">
            <v>0</v>
          </cell>
          <cell r="Q3514">
            <v>0</v>
          </cell>
          <cell r="R3514">
            <v>0</v>
          </cell>
          <cell r="S3514">
            <v>-4.8899999999999997</v>
          </cell>
          <cell r="T3514">
            <v>80</v>
          </cell>
          <cell r="U3514">
            <v>-391.2</v>
          </cell>
          <cell r="V3514">
            <v>0</v>
          </cell>
          <cell r="W3514">
            <v>7.1010000000000009</v>
          </cell>
          <cell r="X3514">
            <v>7.8900000000000006</v>
          </cell>
          <cell r="Y3514">
            <v>-0.7889999999999997</v>
          </cell>
          <cell r="Z3514">
            <v>7.1010000000000009</v>
          </cell>
          <cell r="AA3514">
            <v>0.7889999999999997</v>
          </cell>
          <cell r="AB3514">
            <v>0</v>
          </cell>
          <cell r="AC3514" t="str">
            <v>Mainline</v>
          </cell>
          <cell r="AD3514" t="str">
            <v>19_Female Racing</v>
          </cell>
          <cell r="AE3514" t="str">
            <v>S221</v>
          </cell>
          <cell r="AF3514" t="str">
            <v>Seasonal</v>
          </cell>
          <cell r="AG3514">
            <v>1</v>
          </cell>
          <cell r="AH3514" t="str">
            <v>At Once</v>
          </cell>
          <cell r="AI3514" t="str">
            <v>Racing</v>
          </cell>
          <cell r="AJ3514" t="str">
            <v>Fall Team Print</v>
          </cell>
          <cell r="AK3514">
            <v>0</v>
          </cell>
          <cell r="AL3514" t="str">
            <v/>
          </cell>
          <cell r="AM3514">
            <v>63.119999999999976</v>
          </cell>
          <cell r="AN3514">
            <v>80</v>
          </cell>
          <cell r="AO3514">
            <v>0.7889999999999997</v>
          </cell>
        </row>
        <row r="3515">
          <cell r="A3515">
            <v>87719421502</v>
          </cell>
          <cell r="B3515" t="str">
            <v>3+ Seasons Old</v>
          </cell>
          <cell r="C3515" t="str">
            <v>W060</v>
          </cell>
          <cell r="D3515" t="str">
            <v>Speedo USA Maersk</v>
          </cell>
          <cell r="E3515" t="str">
            <v>8-7719421502</v>
          </cell>
          <cell r="F3515" t="str">
            <v>GALACTIC HIGHWAY ONE 502</v>
          </cell>
          <cell r="G3515" t="str">
            <v>P1122</v>
          </cell>
          <cell r="H3515" t="str">
            <v>One-Piece</v>
          </cell>
          <cell r="I3515" t="str">
            <v>812</v>
          </cell>
          <cell r="J3515" t="str">
            <v>Apparel</v>
          </cell>
          <cell r="K3515" t="str">
            <v>MNL</v>
          </cell>
          <cell r="L3515" t="str">
            <v>AW21</v>
          </cell>
          <cell r="M3515">
            <v>433.95</v>
          </cell>
          <cell r="N3515">
            <v>55</v>
          </cell>
          <cell r="O3515">
            <v>390.55500000000001</v>
          </cell>
          <cell r="P3515">
            <v>0</v>
          </cell>
          <cell r="Q3515">
            <v>0</v>
          </cell>
          <cell r="R3515">
            <v>0</v>
          </cell>
          <cell r="S3515">
            <v>-4.8899999999999988</v>
          </cell>
          <cell r="T3515">
            <v>55</v>
          </cell>
          <cell r="U3515">
            <v>-268.94999999999993</v>
          </cell>
          <cell r="V3515">
            <v>0</v>
          </cell>
          <cell r="W3515">
            <v>7.101</v>
          </cell>
          <cell r="X3515">
            <v>7.89</v>
          </cell>
          <cell r="Y3515">
            <v>-0.7889999999999997</v>
          </cell>
          <cell r="Z3515">
            <v>7.101</v>
          </cell>
          <cell r="AA3515">
            <v>0.7889999999999997</v>
          </cell>
          <cell r="AB3515">
            <v>0</v>
          </cell>
          <cell r="AC3515" t="str">
            <v>Mainline</v>
          </cell>
          <cell r="AD3515" t="str">
            <v>19_Female Racing</v>
          </cell>
          <cell r="AE3515" t="str">
            <v>S221</v>
          </cell>
          <cell r="AF3515" t="str">
            <v>Seasonal</v>
          </cell>
          <cell r="AG3515">
            <v>1</v>
          </cell>
          <cell r="AH3515" t="str">
            <v>At Once</v>
          </cell>
          <cell r="AI3515" t="str">
            <v>Racing</v>
          </cell>
          <cell r="AJ3515" t="str">
            <v>Fall Team Print</v>
          </cell>
          <cell r="AK3515">
            <v>0</v>
          </cell>
          <cell r="AL3515" t="str">
            <v/>
          </cell>
          <cell r="AM3515">
            <v>43.394999999999982</v>
          </cell>
          <cell r="AN3515">
            <v>55</v>
          </cell>
          <cell r="AO3515">
            <v>0.7889999999999997</v>
          </cell>
        </row>
        <row r="3516">
          <cell r="A3516">
            <v>87719421601</v>
          </cell>
          <cell r="B3516" t="str">
            <v>3+ Seasons Old</v>
          </cell>
          <cell r="C3516" t="str">
            <v>W060</v>
          </cell>
          <cell r="D3516" t="str">
            <v>Speedo USA Maersk</v>
          </cell>
          <cell r="E3516" t="str">
            <v>8-7719421601</v>
          </cell>
          <cell r="F3516" t="str">
            <v>GALACTIC HIGHWAY ONE 601</v>
          </cell>
          <cell r="G3516" t="str">
            <v>P1122</v>
          </cell>
          <cell r="H3516" t="str">
            <v>One-Piece</v>
          </cell>
          <cell r="I3516" t="str">
            <v>812</v>
          </cell>
          <cell r="J3516" t="str">
            <v>Apparel</v>
          </cell>
          <cell r="K3516" t="str">
            <v>MNL</v>
          </cell>
          <cell r="L3516" t="str">
            <v>AW21</v>
          </cell>
          <cell r="M3516">
            <v>568.08000000000004</v>
          </cell>
          <cell r="N3516">
            <v>72</v>
          </cell>
          <cell r="O3516">
            <v>511.27200000000005</v>
          </cell>
          <cell r="P3516">
            <v>0</v>
          </cell>
          <cell r="Q3516">
            <v>0</v>
          </cell>
          <cell r="R3516">
            <v>0</v>
          </cell>
          <cell r="S3516">
            <v>-4.8900000000000006</v>
          </cell>
          <cell r="T3516">
            <v>72</v>
          </cell>
          <cell r="U3516">
            <v>-352.08000000000004</v>
          </cell>
          <cell r="V3516">
            <v>0</v>
          </cell>
          <cell r="W3516">
            <v>7.1010000000000009</v>
          </cell>
          <cell r="X3516">
            <v>7.8900000000000006</v>
          </cell>
          <cell r="Y3516">
            <v>-0.7889999999999997</v>
          </cell>
          <cell r="Z3516">
            <v>7.1010000000000009</v>
          </cell>
          <cell r="AA3516">
            <v>0.7889999999999997</v>
          </cell>
          <cell r="AB3516">
            <v>0</v>
          </cell>
          <cell r="AC3516" t="str">
            <v>Mainline</v>
          </cell>
          <cell r="AD3516" t="str">
            <v>19_Female Racing</v>
          </cell>
          <cell r="AE3516" t="str">
            <v>S221</v>
          </cell>
          <cell r="AF3516" t="str">
            <v>Seasonal</v>
          </cell>
          <cell r="AG3516">
            <v>1</v>
          </cell>
          <cell r="AH3516" t="str">
            <v>At Once</v>
          </cell>
          <cell r="AI3516" t="str">
            <v>Racing</v>
          </cell>
          <cell r="AJ3516" t="str">
            <v>Fall Team Print</v>
          </cell>
          <cell r="AK3516">
            <v>0</v>
          </cell>
          <cell r="AL3516" t="str">
            <v/>
          </cell>
          <cell r="AM3516">
            <v>56.807999999999979</v>
          </cell>
          <cell r="AN3516">
            <v>72</v>
          </cell>
          <cell r="AO3516">
            <v>0.7889999999999997</v>
          </cell>
        </row>
        <row r="3517">
          <cell r="A3517">
            <v>87719421608</v>
          </cell>
          <cell r="B3517" t="str">
            <v>3+ Seasons Old</v>
          </cell>
          <cell r="C3517" t="str">
            <v>W060</v>
          </cell>
          <cell r="D3517" t="str">
            <v>Speedo USA Maersk</v>
          </cell>
          <cell r="E3517" t="str">
            <v>8-7719421608</v>
          </cell>
          <cell r="F3517" t="str">
            <v>GALACTIC HIGHWAY ONE 608</v>
          </cell>
          <cell r="G3517" t="str">
            <v>P1122</v>
          </cell>
          <cell r="H3517" t="str">
            <v>One-Piece</v>
          </cell>
          <cell r="I3517" t="str">
            <v>812</v>
          </cell>
          <cell r="J3517" t="str">
            <v>Apparel</v>
          </cell>
          <cell r="K3517" t="str">
            <v>MNL</v>
          </cell>
          <cell r="L3517" t="str">
            <v>AW21</v>
          </cell>
          <cell r="M3517">
            <v>11132.79</v>
          </cell>
          <cell r="N3517">
            <v>1411</v>
          </cell>
          <cell r="O3517">
            <v>10019.511</v>
          </cell>
          <cell r="P3517">
            <v>0</v>
          </cell>
          <cell r="Q3517">
            <v>0</v>
          </cell>
          <cell r="R3517">
            <v>0</v>
          </cell>
          <cell r="S3517">
            <v>-4.8899999999999997</v>
          </cell>
          <cell r="T3517">
            <v>1411</v>
          </cell>
          <cell r="U3517">
            <v>-6899.79</v>
          </cell>
          <cell r="V3517">
            <v>0</v>
          </cell>
          <cell r="W3517">
            <v>7.101</v>
          </cell>
          <cell r="X3517">
            <v>7.8900000000000006</v>
          </cell>
          <cell r="Y3517">
            <v>-0.78900000000000059</v>
          </cell>
          <cell r="Z3517">
            <v>7.101</v>
          </cell>
          <cell r="AA3517">
            <v>0.78900000000000059</v>
          </cell>
          <cell r="AB3517">
            <v>0</v>
          </cell>
          <cell r="AC3517" t="str">
            <v>Mainline</v>
          </cell>
          <cell r="AD3517" t="str">
            <v>19_Female Racing</v>
          </cell>
          <cell r="AE3517" t="str">
            <v>S221</v>
          </cell>
          <cell r="AF3517" t="str">
            <v>Seasonal</v>
          </cell>
          <cell r="AG3517">
            <v>1</v>
          </cell>
          <cell r="AH3517" t="str">
            <v>At Once</v>
          </cell>
          <cell r="AI3517" t="str">
            <v>Racing</v>
          </cell>
          <cell r="AJ3517" t="str">
            <v>Fall Team Print</v>
          </cell>
          <cell r="AK3517">
            <v>0</v>
          </cell>
          <cell r="AL3517" t="str">
            <v/>
          </cell>
          <cell r="AM3517">
            <v>1113.2790000000009</v>
          </cell>
          <cell r="AN3517">
            <v>1411</v>
          </cell>
          <cell r="AO3517">
            <v>0.78900000000000059</v>
          </cell>
        </row>
        <row r="3518">
          <cell r="A3518">
            <v>87719421985</v>
          </cell>
          <cell r="B3518" t="str">
            <v>3+ Seasons Old</v>
          </cell>
          <cell r="C3518" t="str">
            <v>W060</v>
          </cell>
          <cell r="D3518" t="str">
            <v>Speedo USA Maersk</v>
          </cell>
          <cell r="E3518" t="str">
            <v>8-7719421985</v>
          </cell>
          <cell r="F3518" t="str">
            <v>GALACTIC HIGHWAY ONE 985</v>
          </cell>
          <cell r="G3518" t="str">
            <v>P1122</v>
          </cell>
          <cell r="H3518" t="str">
            <v>One-Piece</v>
          </cell>
          <cell r="I3518" t="str">
            <v>812</v>
          </cell>
          <cell r="J3518" t="str">
            <v>Apparel</v>
          </cell>
          <cell r="K3518" t="str">
            <v>MNL</v>
          </cell>
          <cell r="L3518" t="str">
            <v>AW21</v>
          </cell>
          <cell r="M3518">
            <v>583.86</v>
          </cell>
          <cell r="N3518">
            <v>74</v>
          </cell>
          <cell r="O3518">
            <v>525.47400000000005</v>
          </cell>
          <cell r="P3518">
            <v>0</v>
          </cell>
          <cell r="Q3518">
            <v>0</v>
          </cell>
          <cell r="R3518">
            <v>0</v>
          </cell>
          <cell r="S3518">
            <v>-4.8899999999999988</v>
          </cell>
          <cell r="T3518">
            <v>74</v>
          </cell>
          <cell r="U3518">
            <v>-361.8599999999999</v>
          </cell>
          <cell r="V3518">
            <v>0</v>
          </cell>
          <cell r="W3518">
            <v>7.1010000000000009</v>
          </cell>
          <cell r="X3518">
            <v>7.8900000000000006</v>
          </cell>
          <cell r="Y3518">
            <v>-0.7889999999999997</v>
          </cell>
          <cell r="Z3518">
            <v>7.1010000000000009</v>
          </cell>
          <cell r="AA3518">
            <v>0.7889999999999997</v>
          </cell>
          <cell r="AB3518">
            <v>0</v>
          </cell>
          <cell r="AC3518" t="str">
            <v>Mainline</v>
          </cell>
          <cell r="AD3518" t="str">
            <v>19_Female Racing</v>
          </cell>
          <cell r="AE3518" t="str">
            <v>S221</v>
          </cell>
          <cell r="AF3518" t="str">
            <v>Seasonal</v>
          </cell>
          <cell r="AG3518">
            <v>1</v>
          </cell>
          <cell r="AH3518" t="str">
            <v>At Once</v>
          </cell>
          <cell r="AI3518" t="str">
            <v>Racing</v>
          </cell>
          <cell r="AJ3518" t="str">
            <v>Fall Team Print</v>
          </cell>
          <cell r="AK3518">
            <v>0</v>
          </cell>
          <cell r="AL3518" t="str">
            <v/>
          </cell>
          <cell r="AM3518">
            <v>58.385999999999981</v>
          </cell>
          <cell r="AN3518">
            <v>74</v>
          </cell>
          <cell r="AO3518">
            <v>0.7889999999999997</v>
          </cell>
        </row>
        <row r="3519">
          <cell r="A3519">
            <v>87719521320</v>
          </cell>
          <cell r="B3519" t="str">
            <v>3+ Seasons Old</v>
          </cell>
          <cell r="C3519" t="str">
            <v>W060</v>
          </cell>
          <cell r="D3519" t="str">
            <v>Speedo USA Maersk</v>
          </cell>
          <cell r="E3519" t="str">
            <v>8-7719521320</v>
          </cell>
          <cell r="F3519" t="str">
            <v>FUSION VIBE CROSSBAC 320</v>
          </cell>
          <cell r="G3519" t="str">
            <v>P1122</v>
          </cell>
          <cell r="H3519" t="str">
            <v>One-Piece</v>
          </cell>
          <cell r="I3519" t="str">
            <v>812</v>
          </cell>
          <cell r="J3519" t="str">
            <v>Apparel</v>
          </cell>
          <cell r="K3519" t="str">
            <v>MNL</v>
          </cell>
          <cell r="L3519" t="str">
            <v>AW21</v>
          </cell>
          <cell r="M3519">
            <v>166.8</v>
          </cell>
          <cell r="N3519">
            <v>20</v>
          </cell>
          <cell r="O3519">
            <v>150.12</v>
          </cell>
          <cell r="P3519">
            <v>0</v>
          </cell>
          <cell r="Q3519">
            <v>0</v>
          </cell>
          <cell r="R3519">
            <v>0</v>
          </cell>
          <cell r="S3519">
            <v>-5.3400000000000007</v>
          </cell>
          <cell r="T3519">
            <v>20</v>
          </cell>
          <cell r="U3519">
            <v>-106.80000000000001</v>
          </cell>
          <cell r="V3519">
            <v>0</v>
          </cell>
          <cell r="W3519">
            <v>7.5060000000000002</v>
          </cell>
          <cell r="X3519">
            <v>8.34</v>
          </cell>
          <cell r="Y3519">
            <v>-0.83399999999999963</v>
          </cell>
          <cell r="Z3519">
            <v>7.5060000000000002</v>
          </cell>
          <cell r="AA3519">
            <v>0.83399999999999963</v>
          </cell>
          <cell r="AB3519">
            <v>0</v>
          </cell>
          <cell r="AC3519" t="str">
            <v>Mainline</v>
          </cell>
          <cell r="AD3519" t="str">
            <v>19_Female Racing</v>
          </cell>
          <cell r="AE3519" t="str">
            <v>S221</v>
          </cell>
          <cell r="AF3519" t="str">
            <v>Seasonal</v>
          </cell>
          <cell r="AG3519">
            <v>1</v>
          </cell>
          <cell r="AH3519" t="str">
            <v>At Once</v>
          </cell>
          <cell r="AI3519" t="str">
            <v>Racing</v>
          </cell>
          <cell r="AJ3519" t="str">
            <v>Fall Team Print</v>
          </cell>
          <cell r="AK3519">
            <v>0</v>
          </cell>
          <cell r="AL3519" t="str">
            <v/>
          </cell>
          <cell r="AM3519">
            <v>16.679999999999993</v>
          </cell>
          <cell r="AN3519">
            <v>20</v>
          </cell>
          <cell r="AO3519">
            <v>0.83399999999999963</v>
          </cell>
        </row>
        <row r="3520">
          <cell r="A3520">
            <v>87719521419</v>
          </cell>
          <cell r="B3520" t="str">
            <v>3+ Seasons Old</v>
          </cell>
          <cell r="C3520" t="str">
            <v>W060</v>
          </cell>
          <cell r="D3520" t="str">
            <v>Speedo USA Maersk</v>
          </cell>
          <cell r="E3520" t="str">
            <v>8-7719521419</v>
          </cell>
          <cell r="F3520" t="str">
            <v>FUSION VIBE CROSSBAC 419</v>
          </cell>
          <cell r="G3520" t="str">
            <v>P1122</v>
          </cell>
          <cell r="H3520" t="str">
            <v>One-Piece</v>
          </cell>
          <cell r="I3520" t="str">
            <v>812</v>
          </cell>
          <cell r="J3520" t="str">
            <v>Apparel</v>
          </cell>
          <cell r="K3520" t="str">
            <v>MNL</v>
          </cell>
          <cell r="L3520" t="str">
            <v>AW21</v>
          </cell>
          <cell r="M3520">
            <v>150.12</v>
          </cell>
          <cell r="N3520">
            <v>18</v>
          </cell>
          <cell r="O3520">
            <v>135.108</v>
          </cell>
          <cell r="P3520">
            <v>0</v>
          </cell>
          <cell r="Q3520">
            <v>0</v>
          </cell>
          <cell r="R3520">
            <v>0</v>
          </cell>
          <cell r="S3520">
            <v>-5.34</v>
          </cell>
          <cell r="T3520">
            <v>18</v>
          </cell>
          <cell r="U3520">
            <v>-96.12</v>
          </cell>
          <cell r="V3520">
            <v>0</v>
          </cell>
          <cell r="W3520">
            <v>7.5060000000000002</v>
          </cell>
          <cell r="X3520">
            <v>8.34</v>
          </cell>
          <cell r="Y3520">
            <v>-0.83399999999999963</v>
          </cell>
          <cell r="Z3520">
            <v>7.5060000000000002</v>
          </cell>
          <cell r="AA3520">
            <v>0.83399999999999963</v>
          </cell>
          <cell r="AB3520">
            <v>0</v>
          </cell>
          <cell r="AC3520" t="str">
            <v>Mainline</v>
          </cell>
          <cell r="AD3520" t="str">
            <v>19_Female Racing</v>
          </cell>
          <cell r="AE3520" t="str">
            <v>S221</v>
          </cell>
          <cell r="AF3520" t="str">
            <v>Seasonal</v>
          </cell>
          <cell r="AG3520">
            <v>1</v>
          </cell>
          <cell r="AH3520" t="str">
            <v>At Once</v>
          </cell>
          <cell r="AI3520" t="str">
            <v>Racing</v>
          </cell>
          <cell r="AJ3520" t="str">
            <v>Fall Team Print</v>
          </cell>
          <cell r="AK3520">
            <v>0</v>
          </cell>
          <cell r="AL3520" t="str">
            <v/>
          </cell>
          <cell r="AM3520">
            <v>15.011999999999993</v>
          </cell>
          <cell r="AN3520">
            <v>18</v>
          </cell>
          <cell r="AO3520">
            <v>0.83399999999999963</v>
          </cell>
        </row>
        <row r="3521">
          <cell r="A3521">
            <v>87719521431</v>
          </cell>
          <cell r="B3521" t="str">
            <v>3+ Seasons Old</v>
          </cell>
          <cell r="C3521" t="str">
            <v>W060</v>
          </cell>
          <cell r="D3521" t="str">
            <v>Speedo USA Maersk</v>
          </cell>
          <cell r="E3521" t="str">
            <v>8-7719521431</v>
          </cell>
          <cell r="F3521" t="str">
            <v>FUSION VIBE CROSSBAC 431</v>
          </cell>
          <cell r="G3521" t="str">
            <v>P1122</v>
          </cell>
          <cell r="H3521" t="str">
            <v>One-Piece</v>
          </cell>
          <cell r="I3521" t="str">
            <v>812</v>
          </cell>
          <cell r="J3521" t="str">
            <v>Apparel</v>
          </cell>
          <cell r="K3521" t="str">
            <v>MNL</v>
          </cell>
          <cell r="L3521" t="str">
            <v>AW21</v>
          </cell>
          <cell r="M3521">
            <v>391.98</v>
          </cell>
          <cell r="N3521">
            <v>47</v>
          </cell>
          <cell r="O3521">
            <v>352.78200000000004</v>
          </cell>
          <cell r="P3521">
            <v>0</v>
          </cell>
          <cell r="Q3521">
            <v>0</v>
          </cell>
          <cell r="R3521">
            <v>0</v>
          </cell>
          <cell r="S3521">
            <v>-5.34</v>
          </cell>
          <cell r="T3521">
            <v>47</v>
          </cell>
          <cell r="U3521">
            <v>-250.98</v>
          </cell>
          <cell r="V3521">
            <v>0</v>
          </cell>
          <cell r="W3521">
            <v>7.5060000000000011</v>
          </cell>
          <cell r="X3521">
            <v>8.34</v>
          </cell>
          <cell r="Y3521">
            <v>-0.83399999999999874</v>
          </cell>
          <cell r="Z3521">
            <v>7.5060000000000011</v>
          </cell>
          <cell r="AA3521">
            <v>0.83399999999999874</v>
          </cell>
          <cell r="AB3521">
            <v>0</v>
          </cell>
          <cell r="AC3521" t="str">
            <v>Mainline</v>
          </cell>
          <cell r="AD3521" t="str">
            <v>19_Female Racing</v>
          </cell>
          <cell r="AE3521" t="str">
            <v>S221</v>
          </cell>
          <cell r="AF3521" t="str">
            <v>Seasonal</v>
          </cell>
          <cell r="AG3521">
            <v>1</v>
          </cell>
          <cell r="AH3521" t="str">
            <v>At Once</v>
          </cell>
          <cell r="AI3521" t="str">
            <v>Racing</v>
          </cell>
          <cell r="AJ3521" t="str">
            <v>Fall Team Print</v>
          </cell>
          <cell r="AK3521">
            <v>0</v>
          </cell>
          <cell r="AL3521" t="str">
            <v/>
          </cell>
          <cell r="AM3521">
            <v>39.197999999999944</v>
          </cell>
          <cell r="AN3521">
            <v>47</v>
          </cell>
          <cell r="AO3521">
            <v>0.83399999999999874</v>
          </cell>
        </row>
        <row r="3522">
          <cell r="A3522">
            <v>87719521601</v>
          </cell>
          <cell r="B3522" t="str">
            <v>3+ Seasons Old</v>
          </cell>
          <cell r="C3522" t="str">
            <v>W060</v>
          </cell>
          <cell r="D3522" t="str">
            <v>Speedo USA Maersk</v>
          </cell>
          <cell r="E3522" t="str">
            <v>8-7719521601</v>
          </cell>
          <cell r="F3522" t="str">
            <v>FUSION VIBE CROSSBAC 601</v>
          </cell>
          <cell r="G3522" t="str">
            <v>P1122</v>
          </cell>
          <cell r="H3522" t="str">
            <v>One-Piece</v>
          </cell>
          <cell r="I3522" t="str">
            <v>812</v>
          </cell>
          <cell r="J3522" t="str">
            <v>Apparel</v>
          </cell>
          <cell r="K3522" t="str">
            <v>MNL</v>
          </cell>
          <cell r="L3522" t="str">
            <v>AW21</v>
          </cell>
          <cell r="M3522">
            <v>1968.24</v>
          </cell>
          <cell r="N3522">
            <v>236</v>
          </cell>
          <cell r="O3522">
            <v>1771.4159999999999</v>
          </cell>
          <cell r="P3522">
            <v>0</v>
          </cell>
          <cell r="Q3522">
            <v>0</v>
          </cell>
          <cell r="R3522">
            <v>0</v>
          </cell>
          <cell r="S3522">
            <v>-5.3400000000000007</v>
          </cell>
          <cell r="T3522">
            <v>236</v>
          </cell>
          <cell r="U3522">
            <v>-1260.2400000000002</v>
          </cell>
          <cell r="V3522">
            <v>0</v>
          </cell>
          <cell r="W3522">
            <v>7.5059999999999993</v>
          </cell>
          <cell r="X3522">
            <v>8.34</v>
          </cell>
          <cell r="Y3522">
            <v>-0.83400000000000052</v>
          </cell>
          <cell r="Z3522">
            <v>7.5059999999999993</v>
          </cell>
          <cell r="AA3522">
            <v>0.83400000000000052</v>
          </cell>
          <cell r="AB3522">
            <v>0</v>
          </cell>
          <cell r="AC3522" t="str">
            <v>Mainline</v>
          </cell>
          <cell r="AD3522" t="str">
            <v>19_Female Racing</v>
          </cell>
          <cell r="AE3522" t="str">
            <v>S221</v>
          </cell>
          <cell r="AF3522" t="str">
            <v>Seasonal</v>
          </cell>
          <cell r="AG3522">
            <v>1</v>
          </cell>
          <cell r="AH3522" t="str">
            <v>Release 10-19-23</v>
          </cell>
          <cell r="AI3522" t="str">
            <v>Racing</v>
          </cell>
          <cell r="AJ3522" t="str">
            <v>Fall Team Print</v>
          </cell>
          <cell r="AK3522">
            <v>0</v>
          </cell>
          <cell r="AL3522" t="str">
            <v/>
          </cell>
          <cell r="AM3522">
            <v>196.82400000000013</v>
          </cell>
          <cell r="AN3522">
            <v>236</v>
          </cell>
          <cell r="AO3522">
            <v>0.83400000000000052</v>
          </cell>
        </row>
        <row r="3523">
          <cell r="A3523">
            <v>87719521608</v>
          </cell>
          <cell r="B3523" t="str">
            <v>3+ Seasons Old</v>
          </cell>
          <cell r="C3523" t="str">
            <v>W060</v>
          </cell>
          <cell r="D3523" t="str">
            <v>Speedo USA Maersk</v>
          </cell>
          <cell r="E3523" t="str">
            <v>8-7719521608</v>
          </cell>
          <cell r="F3523" t="str">
            <v>FUSION VIBE CROSSBAC 608</v>
          </cell>
          <cell r="G3523" t="str">
            <v>P1122</v>
          </cell>
          <cell r="H3523" t="str">
            <v>One-Piece</v>
          </cell>
          <cell r="I3523" t="str">
            <v>812</v>
          </cell>
          <cell r="J3523" t="str">
            <v>Apparel</v>
          </cell>
          <cell r="K3523" t="str">
            <v>MNL</v>
          </cell>
          <cell r="L3523" t="str">
            <v>AW21</v>
          </cell>
          <cell r="M3523">
            <v>91.74</v>
          </cell>
          <cell r="N3523">
            <v>11</v>
          </cell>
          <cell r="O3523">
            <v>82.566000000000003</v>
          </cell>
          <cell r="P3523">
            <v>0</v>
          </cell>
          <cell r="Q3523">
            <v>0</v>
          </cell>
          <cell r="R3523">
            <v>0</v>
          </cell>
          <cell r="S3523">
            <v>-5.3400000000000016</v>
          </cell>
          <cell r="T3523">
            <v>11</v>
          </cell>
          <cell r="U3523">
            <v>-58.740000000000016</v>
          </cell>
          <cell r="V3523">
            <v>0</v>
          </cell>
          <cell r="W3523">
            <v>7.5060000000000002</v>
          </cell>
          <cell r="X3523">
            <v>8.34</v>
          </cell>
          <cell r="Y3523">
            <v>-0.83399999999999963</v>
          </cell>
          <cell r="Z3523">
            <v>7.5060000000000002</v>
          </cell>
          <cell r="AA3523">
            <v>0.83399999999999963</v>
          </cell>
          <cell r="AB3523">
            <v>0</v>
          </cell>
          <cell r="AC3523" t="str">
            <v>Mainline</v>
          </cell>
          <cell r="AD3523" t="str">
            <v>19_Female Racing</v>
          </cell>
          <cell r="AE3523" t="str">
            <v>S221</v>
          </cell>
          <cell r="AF3523" t="str">
            <v>Seasonal</v>
          </cell>
          <cell r="AG3523">
            <v>1</v>
          </cell>
          <cell r="AH3523" t="str">
            <v>At Once</v>
          </cell>
          <cell r="AI3523" t="str">
            <v>Racing</v>
          </cell>
          <cell r="AJ3523" t="str">
            <v>Fall Team Print</v>
          </cell>
          <cell r="AK3523">
            <v>0</v>
          </cell>
          <cell r="AL3523" t="str">
            <v/>
          </cell>
          <cell r="AM3523">
            <v>9.1739999999999959</v>
          </cell>
          <cell r="AN3523">
            <v>11</v>
          </cell>
          <cell r="AO3523">
            <v>0.83399999999999963</v>
          </cell>
        </row>
        <row r="3524">
          <cell r="A3524">
            <v>87719521847</v>
          </cell>
          <cell r="B3524" t="str">
            <v>3+ Seasons Old</v>
          </cell>
          <cell r="C3524" t="str">
            <v>W060</v>
          </cell>
          <cell r="D3524" t="str">
            <v>Speedo USA Maersk</v>
          </cell>
          <cell r="E3524" t="str">
            <v>8-7719521847</v>
          </cell>
          <cell r="F3524" t="str">
            <v>FUSION VIBE CROSSBAC 847</v>
          </cell>
          <cell r="G3524" t="str">
            <v>P1122</v>
          </cell>
          <cell r="H3524" t="str">
            <v>One-Piece</v>
          </cell>
          <cell r="I3524" t="str">
            <v>812</v>
          </cell>
          <cell r="J3524" t="str">
            <v>Apparel</v>
          </cell>
          <cell r="K3524" t="str">
            <v>MNL</v>
          </cell>
          <cell r="L3524" t="str">
            <v>AW21</v>
          </cell>
          <cell r="M3524">
            <v>58.38</v>
          </cell>
          <cell r="N3524">
            <v>7</v>
          </cell>
          <cell r="O3524">
            <v>52.542000000000002</v>
          </cell>
          <cell r="P3524">
            <v>0</v>
          </cell>
          <cell r="Q3524">
            <v>0</v>
          </cell>
          <cell r="R3524">
            <v>0</v>
          </cell>
          <cell r="S3524">
            <v>-5.34</v>
          </cell>
          <cell r="T3524">
            <v>7</v>
          </cell>
          <cell r="U3524">
            <v>-37.379999999999995</v>
          </cell>
          <cell r="V3524">
            <v>0</v>
          </cell>
          <cell r="W3524">
            <v>7.5060000000000002</v>
          </cell>
          <cell r="X3524">
            <v>8.34</v>
          </cell>
          <cell r="Y3524">
            <v>-0.83399999999999963</v>
          </cell>
          <cell r="Z3524">
            <v>7.5060000000000002</v>
          </cell>
          <cell r="AA3524">
            <v>0.83399999999999963</v>
          </cell>
          <cell r="AB3524">
            <v>0</v>
          </cell>
          <cell r="AC3524" t="str">
            <v>Mainline</v>
          </cell>
          <cell r="AD3524" t="str">
            <v>19_Female Racing</v>
          </cell>
          <cell r="AE3524" t="str">
            <v>S221</v>
          </cell>
          <cell r="AF3524" t="str">
            <v>Seasonal</v>
          </cell>
          <cell r="AG3524">
            <v>1</v>
          </cell>
          <cell r="AH3524" t="str">
            <v>At Once</v>
          </cell>
          <cell r="AI3524" t="str">
            <v>Racing</v>
          </cell>
          <cell r="AJ3524" t="str">
            <v>Fall Team Print</v>
          </cell>
          <cell r="AK3524">
            <v>0</v>
          </cell>
          <cell r="AL3524" t="str">
            <v/>
          </cell>
          <cell r="AM3524">
            <v>5.8379999999999974</v>
          </cell>
          <cell r="AN3524">
            <v>7</v>
          </cell>
          <cell r="AO3524">
            <v>0.83399999999999963</v>
          </cell>
        </row>
        <row r="3525">
          <cell r="A3525">
            <v>87719521985</v>
          </cell>
          <cell r="B3525" t="str">
            <v>3+ Seasons Old</v>
          </cell>
          <cell r="C3525" t="str">
            <v>W060</v>
          </cell>
          <cell r="D3525" t="str">
            <v>Speedo USA Maersk</v>
          </cell>
          <cell r="E3525" t="str">
            <v>8-7719521985</v>
          </cell>
          <cell r="F3525" t="str">
            <v>FUSION VIBE CROSSBAC 985</v>
          </cell>
          <cell r="G3525" t="str">
            <v>P1122</v>
          </cell>
          <cell r="H3525" t="str">
            <v>One-Piece</v>
          </cell>
          <cell r="I3525" t="str">
            <v>812</v>
          </cell>
          <cell r="J3525" t="str">
            <v>Apparel</v>
          </cell>
          <cell r="K3525" t="str">
            <v>MNL</v>
          </cell>
          <cell r="L3525" t="str">
            <v>AW21</v>
          </cell>
          <cell r="M3525">
            <v>66.72</v>
          </cell>
          <cell r="N3525">
            <v>8</v>
          </cell>
          <cell r="O3525">
            <v>60.048000000000002</v>
          </cell>
          <cell r="P3525">
            <v>0</v>
          </cell>
          <cell r="Q3525">
            <v>0</v>
          </cell>
          <cell r="R3525">
            <v>0</v>
          </cell>
          <cell r="S3525">
            <v>-5.34</v>
          </cell>
          <cell r="T3525">
            <v>8</v>
          </cell>
          <cell r="U3525">
            <v>-42.72</v>
          </cell>
          <cell r="V3525">
            <v>0</v>
          </cell>
          <cell r="W3525">
            <v>7.5060000000000002</v>
          </cell>
          <cell r="X3525">
            <v>8.34</v>
          </cell>
          <cell r="Y3525">
            <v>-0.83399999999999963</v>
          </cell>
          <cell r="Z3525">
            <v>7.5060000000000002</v>
          </cell>
          <cell r="AA3525">
            <v>0.83399999999999963</v>
          </cell>
          <cell r="AB3525">
            <v>0</v>
          </cell>
          <cell r="AC3525" t="str">
            <v>Mainline</v>
          </cell>
          <cell r="AD3525" t="str">
            <v>19_Female Racing</v>
          </cell>
          <cell r="AE3525" t="str">
            <v>S221</v>
          </cell>
          <cell r="AF3525" t="str">
            <v>Seasonal</v>
          </cell>
          <cell r="AG3525">
            <v>1</v>
          </cell>
          <cell r="AH3525" t="str">
            <v>At Once</v>
          </cell>
          <cell r="AI3525" t="str">
            <v>Racing</v>
          </cell>
          <cell r="AJ3525" t="str">
            <v>Fall Team Print</v>
          </cell>
          <cell r="AK3525">
            <v>0</v>
          </cell>
          <cell r="AL3525" t="str">
            <v/>
          </cell>
          <cell r="AM3525">
            <v>6.671999999999997</v>
          </cell>
          <cell r="AN3525">
            <v>8</v>
          </cell>
          <cell r="AO3525">
            <v>0.83399999999999963</v>
          </cell>
        </row>
        <row r="3526">
          <cell r="A3526">
            <v>87719621320</v>
          </cell>
          <cell r="B3526" t="str">
            <v>3+ Seasons Old</v>
          </cell>
          <cell r="C3526" t="str">
            <v>W060</v>
          </cell>
          <cell r="D3526" t="str">
            <v>Speedo USA Maersk</v>
          </cell>
          <cell r="E3526" t="str">
            <v>8-7719621320</v>
          </cell>
          <cell r="F3526" t="str">
            <v>SOLAR BOOM FLYBACK 320</v>
          </cell>
          <cell r="G3526" t="str">
            <v>P1122</v>
          </cell>
          <cell r="H3526" t="str">
            <v>One-Piece</v>
          </cell>
          <cell r="I3526" t="str">
            <v>812</v>
          </cell>
          <cell r="J3526" t="str">
            <v>Apparel</v>
          </cell>
          <cell r="K3526" t="str">
            <v>MNL</v>
          </cell>
          <cell r="L3526" t="str">
            <v>AW21</v>
          </cell>
          <cell r="M3526">
            <v>447.32</v>
          </cell>
          <cell r="N3526">
            <v>53</v>
          </cell>
          <cell r="O3526">
            <v>402.58800000000002</v>
          </cell>
          <cell r="P3526">
            <v>0</v>
          </cell>
          <cell r="Q3526">
            <v>0</v>
          </cell>
          <cell r="R3526">
            <v>0</v>
          </cell>
          <cell r="S3526">
            <v>-5.4399999999999995</v>
          </cell>
          <cell r="T3526">
            <v>53</v>
          </cell>
          <cell r="U3526">
            <v>-288.32</v>
          </cell>
          <cell r="V3526">
            <v>0</v>
          </cell>
          <cell r="W3526">
            <v>7.5960000000000001</v>
          </cell>
          <cell r="X3526">
            <v>8.44</v>
          </cell>
          <cell r="Y3526">
            <v>-0.84399999999999942</v>
          </cell>
          <cell r="Z3526">
            <v>7.5960000000000001</v>
          </cell>
          <cell r="AA3526">
            <v>0.84399999999999942</v>
          </cell>
          <cell r="AB3526">
            <v>0</v>
          </cell>
          <cell r="AC3526" t="str">
            <v>Mainline</v>
          </cell>
          <cell r="AD3526" t="str">
            <v>19_Female Racing</v>
          </cell>
          <cell r="AE3526" t="str">
            <v>S221</v>
          </cell>
          <cell r="AF3526" t="str">
            <v>Seasonal</v>
          </cell>
          <cell r="AG3526">
            <v>1</v>
          </cell>
          <cell r="AH3526" t="str">
            <v>Release 10-19-23</v>
          </cell>
          <cell r="AI3526" t="str">
            <v>Racing</v>
          </cell>
          <cell r="AJ3526" t="str">
            <v>Fall Team Print</v>
          </cell>
          <cell r="AK3526">
            <v>0</v>
          </cell>
          <cell r="AL3526" t="str">
            <v/>
          </cell>
          <cell r="AM3526">
            <v>44.731999999999971</v>
          </cell>
          <cell r="AN3526">
            <v>53</v>
          </cell>
          <cell r="AO3526">
            <v>0.84399999999999942</v>
          </cell>
        </row>
        <row r="3527">
          <cell r="A3527">
            <v>87719621414</v>
          </cell>
          <cell r="B3527" t="str">
            <v>3+ Seasons Old</v>
          </cell>
          <cell r="C3527" t="str">
            <v>W060</v>
          </cell>
          <cell r="D3527" t="str">
            <v>Speedo USA Maersk</v>
          </cell>
          <cell r="E3527" t="str">
            <v>8-7719621414</v>
          </cell>
          <cell r="F3527" t="str">
            <v>SOLAR BOOM FLYBACK 414</v>
          </cell>
          <cell r="G3527" t="str">
            <v>P1122</v>
          </cell>
          <cell r="H3527" t="str">
            <v>One-Piece</v>
          </cell>
          <cell r="I3527" t="str">
            <v>812</v>
          </cell>
          <cell r="J3527" t="str">
            <v>Apparel</v>
          </cell>
          <cell r="K3527" t="str">
            <v>MNL</v>
          </cell>
          <cell r="L3527" t="str">
            <v>AW21</v>
          </cell>
          <cell r="M3527">
            <v>506.4</v>
          </cell>
          <cell r="N3527">
            <v>60</v>
          </cell>
          <cell r="O3527">
            <v>455.76</v>
          </cell>
          <cell r="P3527">
            <v>0</v>
          </cell>
          <cell r="Q3527">
            <v>0</v>
          </cell>
          <cell r="R3527">
            <v>0</v>
          </cell>
          <cell r="S3527">
            <v>-5.4399999999999986</v>
          </cell>
          <cell r="T3527">
            <v>60</v>
          </cell>
          <cell r="U3527">
            <v>-326.39999999999992</v>
          </cell>
          <cell r="V3527">
            <v>0</v>
          </cell>
          <cell r="W3527">
            <v>7.5960000000000001</v>
          </cell>
          <cell r="X3527">
            <v>8.44</v>
          </cell>
          <cell r="Y3527">
            <v>-0.84399999999999942</v>
          </cell>
          <cell r="Z3527">
            <v>7.5960000000000001</v>
          </cell>
          <cell r="AA3527">
            <v>0.84399999999999942</v>
          </cell>
          <cell r="AB3527">
            <v>0</v>
          </cell>
          <cell r="AC3527" t="str">
            <v>Mainline</v>
          </cell>
          <cell r="AD3527" t="str">
            <v>19_Female Racing</v>
          </cell>
          <cell r="AE3527" t="str">
            <v>S221</v>
          </cell>
          <cell r="AF3527" t="str">
            <v>Seasonal</v>
          </cell>
          <cell r="AG3527">
            <v>1</v>
          </cell>
          <cell r="AH3527" t="str">
            <v>Release 10-19-23</v>
          </cell>
          <cell r="AI3527" t="str">
            <v>Racing</v>
          </cell>
          <cell r="AJ3527" t="str">
            <v>Fall Team Print</v>
          </cell>
          <cell r="AK3527">
            <v>0</v>
          </cell>
          <cell r="AL3527" t="str">
            <v/>
          </cell>
          <cell r="AM3527">
            <v>50.639999999999965</v>
          </cell>
          <cell r="AN3527">
            <v>60</v>
          </cell>
          <cell r="AO3527">
            <v>0.84399999999999942</v>
          </cell>
        </row>
        <row r="3528">
          <cell r="A3528">
            <v>87719621431</v>
          </cell>
          <cell r="B3528" t="str">
            <v>3+ Seasons Old</v>
          </cell>
          <cell r="C3528" t="str">
            <v>W060</v>
          </cell>
          <cell r="D3528" t="str">
            <v>Speedo USA Maersk</v>
          </cell>
          <cell r="E3528" t="str">
            <v>8-7719621431</v>
          </cell>
          <cell r="F3528" t="str">
            <v>SOLAR BOOM FLYBACK 431</v>
          </cell>
          <cell r="G3528" t="str">
            <v>P1122</v>
          </cell>
          <cell r="H3528" t="str">
            <v>One-Piece</v>
          </cell>
          <cell r="I3528" t="str">
            <v>812</v>
          </cell>
          <cell r="J3528" t="str">
            <v>Apparel</v>
          </cell>
          <cell r="K3528" t="str">
            <v>MNL</v>
          </cell>
          <cell r="L3528" t="str">
            <v>AW21</v>
          </cell>
          <cell r="M3528">
            <v>50.64</v>
          </cell>
          <cell r="N3528">
            <v>6</v>
          </cell>
          <cell r="O3528">
            <v>45.576000000000001</v>
          </cell>
          <cell r="P3528">
            <v>0</v>
          </cell>
          <cell r="Q3528">
            <v>0</v>
          </cell>
          <cell r="R3528">
            <v>0</v>
          </cell>
          <cell r="S3528">
            <v>-5.4400000000000013</v>
          </cell>
          <cell r="T3528">
            <v>6</v>
          </cell>
          <cell r="U3528">
            <v>-32.640000000000008</v>
          </cell>
          <cell r="V3528">
            <v>0</v>
          </cell>
          <cell r="W3528">
            <v>7.5960000000000001</v>
          </cell>
          <cell r="X3528">
            <v>8.44</v>
          </cell>
          <cell r="Y3528">
            <v>-0.84399999999999942</v>
          </cell>
          <cell r="Z3528">
            <v>7.5960000000000001</v>
          </cell>
          <cell r="AA3528">
            <v>0.84399999999999942</v>
          </cell>
          <cell r="AB3528">
            <v>0</v>
          </cell>
          <cell r="AC3528" t="str">
            <v>Mainline</v>
          </cell>
          <cell r="AD3528" t="str">
            <v>19_Female Racing</v>
          </cell>
          <cell r="AE3528" t="str">
            <v>S221</v>
          </cell>
          <cell r="AF3528" t="str">
            <v>Seasonal</v>
          </cell>
          <cell r="AG3528">
            <v>1</v>
          </cell>
          <cell r="AH3528" t="str">
            <v>Release 10-19-23</v>
          </cell>
          <cell r="AI3528" t="str">
            <v>Racing</v>
          </cell>
          <cell r="AJ3528" t="str">
            <v>Fall Team Print</v>
          </cell>
          <cell r="AK3528">
            <v>0</v>
          </cell>
          <cell r="AL3528" t="str">
            <v/>
          </cell>
          <cell r="AM3528">
            <v>5.0639999999999965</v>
          </cell>
          <cell r="AN3528">
            <v>6</v>
          </cell>
          <cell r="AO3528">
            <v>0.84399999999999942</v>
          </cell>
        </row>
        <row r="3529">
          <cell r="A3529">
            <v>87719621601</v>
          </cell>
          <cell r="B3529" t="str">
            <v>3+ Seasons Old</v>
          </cell>
          <cell r="C3529" t="str">
            <v>W060</v>
          </cell>
          <cell r="D3529" t="str">
            <v>Speedo USA Maersk</v>
          </cell>
          <cell r="E3529" t="str">
            <v>8-7719621601</v>
          </cell>
          <cell r="F3529" t="str">
            <v>SOLAR BOOM FLYBACK 601</v>
          </cell>
          <cell r="G3529" t="str">
            <v>P1122</v>
          </cell>
          <cell r="H3529" t="str">
            <v>One-Piece</v>
          </cell>
          <cell r="I3529" t="str">
            <v>812</v>
          </cell>
          <cell r="J3529" t="str">
            <v>Apparel</v>
          </cell>
          <cell r="K3529" t="str">
            <v>MNL</v>
          </cell>
          <cell r="L3529" t="str">
            <v>AW21</v>
          </cell>
          <cell r="M3529">
            <v>59.08</v>
          </cell>
          <cell r="N3529">
            <v>7</v>
          </cell>
          <cell r="O3529">
            <v>53.171999999999997</v>
          </cell>
          <cell r="P3529">
            <v>0</v>
          </cell>
          <cell r="Q3529">
            <v>0</v>
          </cell>
          <cell r="R3529">
            <v>0</v>
          </cell>
          <cell r="S3529">
            <v>-5.4399999999999995</v>
          </cell>
          <cell r="T3529">
            <v>7</v>
          </cell>
          <cell r="U3529">
            <v>-38.08</v>
          </cell>
          <cell r="V3529">
            <v>0</v>
          </cell>
          <cell r="W3529">
            <v>7.5959999999999992</v>
          </cell>
          <cell r="X3529">
            <v>8.44</v>
          </cell>
          <cell r="Y3529">
            <v>-0.84400000000000031</v>
          </cell>
          <cell r="Z3529">
            <v>7.5959999999999992</v>
          </cell>
          <cell r="AA3529">
            <v>0.84400000000000031</v>
          </cell>
          <cell r="AB3529">
            <v>0</v>
          </cell>
          <cell r="AC3529" t="str">
            <v>Mainline</v>
          </cell>
          <cell r="AD3529" t="str">
            <v>19_Female Racing</v>
          </cell>
          <cell r="AE3529" t="str">
            <v>S221</v>
          </cell>
          <cell r="AF3529" t="str">
            <v>Seasonal</v>
          </cell>
          <cell r="AG3529">
            <v>1</v>
          </cell>
          <cell r="AH3529" t="str">
            <v>Release 10-19-23</v>
          </cell>
          <cell r="AI3529" t="str">
            <v>Racing</v>
          </cell>
          <cell r="AJ3529" t="str">
            <v>Fall Team Print</v>
          </cell>
          <cell r="AK3529">
            <v>0</v>
          </cell>
          <cell r="AL3529" t="str">
            <v/>
          </cell>
          <cell r="AM3529">
            <v>5.9080000000000021</v>
          </cell>
          <cell r="AN3529">
            <v>7</v>
          </cell>
          <cell r="AO3529">
            <v>0.84400000000000031</v>
          </cell>
        </row>
        <row r="3530">
          <cell r="A3530">
            <v>87719760449</v>
          </cell>
          <cell r="B3530" t="str">
            <v>3+ Seasons Old</v>
          </cell>
          <cell r="C3530" t="str">
            <v>W060</v>
          </cell>
          <cell r="D3530" t="str">
            <v>Speedo USA Maersk</v>
          </cell>
          <cell r="E3530" t="str">
            <v>8-7719760449</v>
          </cell>
          <cell r="F3530" t="str">
            <v>FLIPTRN PROPEL BACK 449</v>
          </cell>
          <cell r="G3530" t="str">
            <v>P1122</v>
          </cell>
          <cell r="H3530" t="str">
            <v>One-Piece</v>
          </cell>
          <cell r="I3530" t="str">
            <v>812</v>
          </cell>
          <cell r="J3530" t="str">
            <v>Apparel</v>
          </cell>
          <cell r="K3530" t="str">
            <v>MNL</v>
          </cell>
          <cell r="L3530" t="str">
            <v>S120</v>
          </cell>
          <cell r="M3530">
            <v>260.8</v>
          </cell>
          <cell r="N3530">
            <v>32</v>
          </cell>
          <cell r="O3530">
            <v>234.72000000000003</v>
          </cell>
          <cell r="P3530">
            <v>0</v>
          </cell>
          <cell r="Q3530">
            <v>0</v>
          </cell>
          <cell r="R3530">
            <v>0</v>
          </cell>
          <cell r="S3530">
            <v>-5.15</v>
          </cell>
          <cell r="T3530">
            <v>32</v>
          </cell>
          <cell r="U3530">
            <v>-164.8</v>
          </cell>
          <cell r="V3530">
            <v>0</v>
          </cell>
          <cell r="W3530">
            <v>7.3350000000000009</v>
          </cell>
          <cell r="X3530">
            <v>8.15</v>
          </cell>
          <cell r="Y3530">
            <v>-0.8149999999999995</v>
          </cell>
          <cell r="Z3530">
            <v>7.3350000000000009</v>
          </cell>
          <cell r="AA3530">
            <v>0.8149999999999995</v>
          </cell>
          <cell r="AB3530">
            <v>0</v>
          </cell>
          <cell r="AC3530" t="str">
            <v>Mainline</v>
          </cell>
          <cell r="AD3530" t="str">
            <v>19_Female Racing</v>
          </cell>
          <cell r="AE3530" t="str">
            <v>S120</v>
          </cell>
          <cell r="AF3530" t="str">
            <v>Seasonal</v>
          </cell>
          <cell r="AG3530">
            <v>1</v>
          </cell>
          <cell r="AH3530" t="str">
            <v>At Once</v>
          </cell>
          <cell r="AI3530" t="str">
            <v>Racing</v>
          </cell>
          <cell r="AJ3530" t="str">
            <v>Vibe</v>
          </cell>
          <cell r="AK3530">
            <v>0</v>
          </cell>
          <cell r="AL3530" t="str">
            <v/>
          </cell>
          <cell r="AM3530">
            <v>26.079999999999984</v>
          </cell>
          <cell r="AN3530">
            <v>32</v>
          </cell>
          <cell r="AO3530">
            <v>0.8149999999999995</v>
          </cell>
        </row>
        <row r="3531">
          <cell r="A3531">
            <v>87719855436</v>
          </cell>
          <cell r="B3531" t="str">
            <v>3+ Seasons Old</v>
          </cell>
          <cell r="C3531" t="str">
            <v>W060</v>
          </cell>
          <cell r="D3531" t="str">
            <v>Speedo USA Maersk</v>
          </cell>
          <cell r="E3531" t="str">
            <v>8-7719855436</v>
          </cell>
          <cell r="F3531" t="str">
            <v>SLD PEEK TIE BCK TOP 436</v>
          </cell>
          <cell r="G3531" t="str">
            <v>P1134</v>
          </cell>
          <cell r="H3531" t="str">
            <v>Swim Tops</v>
          </cell>
          <cell r="I3531" t="str">
            <v>812</v>
          </cell>
          <cell r="J3531" t="str">
            <v>Apparel</v>
          </cell>
          <cell r="K3531" t="str">
            <v>MNL</v>
          </cell>
          <cell r="L3531" t="str">
            <v>S120</v>
          </cell>
          <cell r="M3531">
            <v>8.1999999999999993</v>
          </cell>
          <cell r="N3531">
            <v>1</v>
          </cell>
          <cell r="O3531">
            <v>7.38</v>
          </cell>
          <cell r="P3531">
            <v>0</v>
          </cell>
          <cell r="Q3531">
            <v>0</v>
          </cell>
          <cell r="R3531">
            <v>0</v>
          </cell>
          <cell r="S3531">
            <v>0</v>
          </cell>
          <cell r="T3531">
            <v>0</v>
          </cell>
          <cell r="U3531">
            <v>0</v>
          </cell>
          <cell r="V3531">
            <v>0</v>
          </cell>
          <cell r="W3531">
            <v>7.38</v>
          </cell>
          <cell r="X3531">
            <v>8.1999999999999993</v>
          </cell>
          <cell r="Y3531">
            <v>-0.8199999999999994</v>
          </cell>
          <cell r="Z3531">
            <v>7.38</v>
          </cell>
          <cell r="AA3531">
            <v>0.8199999999999994</v>
          </cell>
          <cell r="AB3531">
            <v>0</v>
          </cell>
          <cell r="AC3531" t="str">
            <v>Mainline</v>
          </cell>
          <cell r="AD3531" t="str">
            <v>19_Female Racing</v>
          </cell>
          <cell r="AE3531" t="str">
            <v>S120</v>
          </cell>
          <cell r="AF3531" t="str">
            <v>Seasonal</v>
          </cell>
          <cell r="AG3531">
            <v>1</v>
          </cell>
          <cell r="AH3531" t="str">
            <v>&lt;N/A&gt;</v>
          </cell>
          <cell r="AI3531" t="str">
            <v>Racing</v>
          </cell>
          <cell r="AJ3531" t="str">
            <v>Vibe</v>
          </cell>
          <cell r="AK3531">
            <v>0</v>
          </cell>
          <cell r="AL3531" t="str">
            <v/>
          </cell>
          <cell r="AM3531">
            <v>0.8199999999999994</v>
          </cell>
          <cell r="AN3531">
            <v>1</v>
          </cell>
          <cell r="AO3531">
            <v>0.8199999999999994</v>
          </cell>
        </row>
        <row r="3532">
          <cell r="A3532">
            <v>87719912410</v>
          </cell>
          <cell r="B3532" t="str">
            <v>3+ Seasons Old</v>
          </cell>
          <cell r="C3532" t="str">
            <v>W060</v>
          </cell>
          <cell r="D3532" t="str">
            <v>Speedo USA Maersk</v>
          </cell>
          <cell r="E3532" t="str">
            <v>8-7719912410</v>
          </cell>
          <cell r="F3532" t="str">
            <v>REIGNING LIGHT FLYBA 410</v>
          </cell>
          <cell r="G3532" t="str">
            <v>P1122</v>
          </cell>
          <cell r="H3532" t="str">
            <v>One-Piece</v>
          </cell>
          <cell r="I3532" t="str">
            <v>812</v>
          </cell>
          <cell r="J3532" t="str">
            <v>Apparel</v>
          </cell>
          <cell r="K3532" t="str">
            <v>MNL</v>
          </cell>
          <cell r="L3532" t="str">
            <v>AW18</v>
          </cell>
          <cell r="M3532">
            <v>65.38</v>
          </cell>
          <cell r="N3532">
            <v>7</v>
          </cell>
          <cell r="O3532">
            <v>58.841999999999999</v>
          </cell>
          <cell r="P3532">
            <v>0</v>
          </cell>
          <cell r="Q3532">
            <v>0</v>
          </cell>
          <cell r="R3532">
            <v>0</v>
          </cell>
          <cell r="S3532">
            <v>-6.34</v>
          </cell>
          <cell r="T3532">
            <v>7</v>
          </cell>
          <cell r="U3532">
            <v>-44.379999999999995</v>
          </cell>
          <cell r="V3532">
            <v>0</v>
          </cell>
          <cell r="W3532">
            <v>8.4060000000000006</v>
          </cell>
          <cell r="X3532">
            <v>9.34</v>
          </cell>
          <cell r="Y3532">
            <v>-0.93399999999999928</v>
          </cell>
          <cell r="Z3532">
            <v>8.4060000000000006</v>
          </cell>
          <cell r="AA3532">
            <v>0.93399999999999928</v>
          </cell>
          <cell r="AB3532">
            <v>0</v>
          </cell>
          <cell r="AC3532" t="str">
            <v>Mainline</v>
          </cell>
          <cell r="AD3532" t="str">
            <v>19_Female Racing</v>
          </cell>
          <cell r="AE3532" t="str">
            <v>S218</v>
          </cell>
          <cell r="AF3532" t="str">
            <v>Seasonal</v>
          </cell>
          <cell r="AG3532">
            <v>1</v>
          </cell>
          <cell r="AH3532" t="str">
            <v>At Once</v>
          </cell>
          <cell r="AI3532" t="str">
            <v>Racing</v>
          </cell>
          <cell r="AJ3532" t="str">
            <v/>
          </cell>
          <cell r="AK3532">
            <v>0</v>
          </cell>
          <cell r="AL3532" t="str">
            <v/>
          </cell>
          <cell r="AM3532">
            <v>6.5379999999999949</v>
          </cell>
          <cell r="AN3532">
            <v>7</v>
          </cell>
          <cell r="AO3532">
            <v>0.93399999999999928</v>
          </cell>
        </row>
        <row r="3533">
          <cell r="A3533">
            <v>87719912722</v>
          </cell>
          <cell r="B3533" t="str">
            <v>3+ Seasons Old</v>
          </cell>
          <cell r="C3533" t="str">
            <v>W060</v>
          </cell>
          <cell r="D3533" t="str">
            <v>Speedo USA Maersk</v>
          </cell>
          <cell r="E3533" t="str">
            <v>8-7719912722</v>
          </cell>
          <cell r="F3533" t="str">
            <v>REIGNING LIGHT FLYBA 722</v>
          </cell>
          <cell r="G3533" t="str">
            <v>P1122</v>
          </cell>
          <cell r="H3533" t="str">
            <v>One-Piece</v>
          </cell>
          <cell r="I3533" t="str">
            <v>812</v>
          </cell>
          <cell r="J3533" t="str">
            <v>Apparel</v>
          </cell>
          <cell r="K3533" t="str">
            <v>MNL</v>
          </cell>
          <cell r="L3533" t="str">
            <v>S218</v>
          </cell>
          <cell r="M3533">
            <v>9.34</v>
          </cell>
          <cell r="N3533">
            <v>1</v>
          </cell>
          <cell r="O3533">
            <v>8.4060000000000006</v>
          </cell>
          <cell r="P3533">
            <v>0</v>
          </cell>
          <cell r="Q3533">
            <v>0</v>
          </cell>
          <cell r="R3533">
            <v>0</v>
          </cell>
          <cell r="S3533">
            <v>0</v>
          </cell>
          <cell r="T3533">
            <v>0</v>
          </cell>
          <cell r="U3533">
            <v>0</v>
          </cell>
          <cell r="V3533">
            <v>0</v>
          </cell>
          <cell r="W3533">
            <v>8.4060000000000006</v>
          </cell>
          <cell r="X3533">
            <v>9.34</v>
          </cell>
          <cell r="Y3533">
            <v>-0.93399999999999928</v>
          </cell>
          <cell r="Z3533">
            <v>8.4060000000000006</v>
          </cell>
          <cell r="AA3533">
            <v>0.93399999999999928</v>
          </cell>
          <cell r="AB3533">
            <v>0</v>
          </cell>
          <cell r="AC3533" t="str">
            <v>Mainline</v>
          </cell>
          <cell r="AD3533" t="str">
            <v>19_Female Racing</v>
          </cell>
          <cell r="AE3533" t="str">
            <v>S218</v>
          </cell>
          <cell r="AF3533" t="str">
            <v>Seasonal</v>
          </cell>
          <cell r="AG3533">
            <v>1</v>
          </cell>
          <cell r="AH3533" t="str">
            <v>&lt;N/A&gt;</v>
          </cell>
          <cell r="AI3533" t="str">
            <v>Racing</v>
          </cell>
          <cell r="AJ3533" t="str">
            <v/>
          </cell>
          <cell r="AK3533">
            <v>0</v>
          </cell>
          <cell r="AL3533" t="str">
            <v/>
          </cell>
          <cell r="AM3533">
            <v>0.93399999999999928</v>
          </cell>
          <cell r="AN3533">
            <v>1</v>
          </cell>
          <cell r="AO3533">
            <v>0.93399999999999928</v>
          </cell>
        </row>
        <row r="3534">
          <cell r="A3534">
            <v>87719914411</v>
          </cell>
          <cell r="B3534" t="str">
            <v>3+ Seasons Old</v>
          </cell>
          <cell r="C3534" t="str">
            <v>W060</v>
          </cell>
          <cell r="D3534" t="str">
            <v>Speedo USA Maersk</v>
          </cell>
          <cell r="E3534" t="str">
            <v>8-7719914411</v>
          </cell>
          <cell r="F3534" t="str">
            <v>SPARK SPLICE FLYBACK 411</v>
          </cell>
          <cell r="G3534" t="str">
            <v>P1122</v>
          </cell>
          <cell r="H3534" t="str">
            <v>One-Piece</v>
          </cell>
          <cell r="I3534" t="str">
            <v>812</v>
          </cell>
          <cell r="J3534" t="str">
            <v>Apparel</v>
          </cell>
          <cell r="K3534" t="str">
            <v>MNL</v>
          </cell>
          <cell r="L3534" t="str">
            <v>S218</v>
          </cell>
          <cell r="M3534">
            <v>23.84</v>
          </cell>
          <cell r="N3534">
            <v>2</v>
          </cell>
          <cell r="O3534">
            <v>21.456</v>
          </cell>
          <cell r="P3534">
            <v>0</v>
          </cell>
          <cell r="Q3534">
            <v>0</v>
          </cell>
          <cell r="R3534">
            <v>0</v>
          </cell>
          <cell r="S3534">
            <v>-8.92</v>
          </cell>
          <cell r="T3534">
            <v>2</v>
          </cell>
          <cell r="U3534">
            <v>-17.84</v>
          </cell>
          <cell r="V3534">
            <v>0</v>
          </cell>
          <cell r="W3534">
            <v>10.728</v>
          </cell>
          <cell r="X3534">
            <v>11.92</v>
          </cell>
          <cell r="Y3534">
            <v>-1.1920000000000002</v>
          </cell>
          <cell r="Z3534">
            <v>10.728</v>
          </cell>
          <cell r="AA3534">
            <v>1.1920000000000002</v>
          </cell>
          <cell r="AB3534">
            <v>0</v>
          </cell>
          <cell r="AC3534" t="str">
            <v>Mainline</v>
          </cell>
          <cell r="AD3534" t="str">
            <v>19_Female Racing</v>
          </cell>
          <cell r="AE3534" t="str">
            <v>S218</v>
          </cell>
          <cell r="AF3534" t="str">
            <v>Seasonal</v>
          </cell>
          <cell r="AG3534">
            <v>1</v>
          </cell>
          <cell r="AH3534" t="str">
            <v>Release 10-19-23</v>
          </cell>
          <cell r="AI3534" t="str">
            <v>Racing</v>
          </cell>
          <cell r="AJ3534" t="str">
            <v/>
          </cell>
          <cell r="AK3534">
            <v>0</v>
          </cell>
          <cell r="AL3534" t="str">
            <v/>
          </cell>
          <cell r="AM3534">
            <v>2.3840000000000003</v>
          </cell>
          <cell r="AN3534">
            <v>2</v>
          </cell>
          <cell r="AO3534">
            <v>1.1920000000000002</v>
          </cell>
        </row>
        <row r="3535">
          <cell r="A3535">
            <v>87719915972</v>
          </cell>
          <cell r="B3535" t="str">
            <v>3+ Seasons Old</v>
          </cell>
          <cell r="C3535" t="str">
            <v>W060</v>
          </cell>
          <cell r="D3535" t="str">
            <v>Speedo USA Maersk</v>
          </cell>
          <cell r="E3535" t="str">
            <v>8-7719915972</v>
          </cell>
          <cell r="F3535" t="str">
            <v>SPARK SPLICE SUPRO 972</v>
          </cell>
          <cell r="G3535" t="str">
            <v>P1122</v>
          </cell>
          <cell r="H3535" t="str">
            <v>One-Piece</v>
          </cell>
          <cell r="I3535" t="str">
            <v>812</v>
          </cell>
          <cell r="J3535" t="str">
            <v>Apparel</v>
          </cell>
          <cell r="K3535" t="str">
            <v>MNL</v>
          </cell>
          <cell r="L3535" t="str">
            <v>AW18</v>
          </cell>
          <cell r="M3535">
            <v>9.33</v>
          </cell>
          <cell r="N3535">
            <v>1</v>
          </cell>
          <cell r="O3535">
            <v>8.3970000000000002</v>
          </cell>
          <cell r="P3535">
            <v>0</v>
          </cell>
          <cell r="Q3535">
            <v>0</v>
          </cell>
          <cell r="R3535">
            <v>0</v>
          </cell>
          <cell r="S3535">
            <v>0</v>
          </cell>
          <cell r="T3535">
            <v>0</v>
          </cell>
          <cell r="U3535">
            <v>0</v>
          </cell>
          <cell r="V3535">
            <v>0</v>
          </cell>
          <cell r="W3535">
            <v>8.3970000000000002</v>
          </cell>
          <cell r="X3535">
            <v>9.33</v>
          </cell>
          <cell r="Y3535">
            <v>-0.93299999999999983</v>
          </cell>
          <cell r="Z3535">
            <v>8.3970000000000002</v>
          </cell>
          <cell r="AA3535">
            <v>0.93299999999999983</v>
          </cell>
          <cell r="AB3535">
            <v>0</v>
          </cell>
          <cell r="AC3535" t="str">
            <v>Mainline</v>
          </cell>
          <cell r="AD3535" t="str">
            <v>19_Female Racing</v>
          </cell>
          <cell r="AE3535" t="str">
            <v>S218</v>
          </cell>
          <cell r="AF3535" t="str">
            <v>Seasonal</v>
          </cell>
          <cell r="AG3535">
            <v>1</v>
          </cell>
          <cell r="AH3535" t="str">
            <v>&lt;N/A&gt;</v>
          </cell>
          <cell r="AI3535" t="str">
            <v>Racing</v>
          </cell>
          <cell r="AJ3535" t="str">
            <v/>
          </cell>
          <cell r="AK3535">
            <v>0</v>
          </cell>
          <cell r="AL3535" t="str">
            <v/>
          </cell>
          <cell r="AM3535">
            <v>0.93299999999999983</v>
          </cell>
          <cell r="AN3535">
            <v>1</v>
          </cell>
          <cell r="AO3535">
            <v>0.93299999999999983</v>
          </cell>
        </row>
        <row r="3536">
          <cell r="A3536">
            <v>87719916008</v>
          </cell>
          <cell r="B3536" t="str">
            <v>3+ Seasons Old</v>
          </cell>
          <cell r="C3536" t="str">
            <v>W060</v>
          </cell>
          <cell r="D3536" t="str">
            <v>Speedo USA Maersk</v>
          </cell>
          <cell r="E3536" t="str">
            <v>8-7719916008</v>
          </cell>
          <cell r="F3536" t="str">
            <v>TONE SETTER SPLICE 008</v>
          </cell>
          <cell r="G3536" t="str">
            <v>P1122</v>
          </cell>
          <cell r="H3536" t="str">
            <v>One-Piece</v>
          </cell>
          <cell r="I3536" t="str">
            <v>812</v>
          </cell>
          <cell r="J3536" t="str">
            <v>Apparel</v>
          </cell>
          <cell r="K3536" t="str">
            <v>MNL</v>
          </cell>
          <cell r="L3536" t="str">
            <v>SS22</v>
          </cell>
          <cell r="M3536">
            <v>355.32</v>
          </cell>
          <cell r="N3536">
            <v>42</v>
          </cell>
          <cell r="O3536">
            <v>319.78800000000001</v>
          </cell>
          <cell r="P3536">
            <v>0</v>
          </cell>
          <cell r="Q3536">
            <v>0</v>
          </cell>
          <cell r="R3536">
            <v>0</v>
          </cell>
          <cell r="S3536">
            <v>-5.4599999999999991</v>
          </cell>
          <cell r="T3536">
            <v>42</v>
          </cell>
          <cell r="U3536">
            <v>-229.31999999999996</v>
          </cell>
          <cell r="V3536">
            <v>0</v>
          </cell>
          <cell r="W3536">
            <v>7.6139999999999999</v>
          </cell>
          <cell r="X3536">
            <v>8.4599999999999991</v>
          </cell>
          <cell r="Y3536">
            <v>-0.8459999999999992</v>
          </cell>
          <cell r="Z3536">
            <v>7.6139999999999999</v>
          </cell>
          <cell r="AA3536">
            <v>0.8459999999999992</v>
          </cell>
          <cell r="AB3536">
            <v>0</v>
          </cell>
          <cell r="AC3536" t="str">
            <v>Mainline</v>
          </cell>
          <cell r="AD3536" t="str">
            <v>19_Female Racing</v>
          </cell>
          <cell r="AE3536" t="str">
            <v>S122</v>
          </cell>
          <cell r="AF3536" t="str">
            <v>Core</v>
          </cell>
          <cell r="AG3536">
            <v>1</v>
          </cell>
          <cell r="AH3536" t="str">
            <v>At Once</v>
          </cell>
          <cell r="AI3536" t="str">
            <v>Racing</v>
          </cell>
          <cell r="AJ3536">
            <v>0</v>
          </cell>
          <cell r="AK3536">
            <v>0</v>
          </cell>
          <cell r="AL3536" t="str">
            <v/>
          </cell>
          <cell r="AM3536">
            <v>35.531999999999968</v>
          </cell>
          <cell r="AN3536">
            <v>42</v>
          </cell>
          <cell r="AO3536">
            <v>0.8459999999999992</v>
          </cell>
        </row>
        <row r="3537">
          <cell r="A3537">
            <v>87719916047</v>
          </cell>
          <cell r="B3537" t="str">
            <v>3+ Seasons Old</v>
          </cell>
          <cell r="C3537" t="str">
            <v>W060</v>
          </cell>
          <cell r="D3537" t="str">
            <v>Speedo USA Maersk</v>
          </cell>
          <cell r="E3537" t="str">
            <v>8-7719916047</v>
          </cell>
          <cell r="F3537" t="str">
            <v>TONE SETTER SPLICE 047</v>
          </cell>
          <cell r="G3537" t="str">
            <v>P1122</v>
          </cell>
          <cell r="H3537" t="str">
            <v>One-Piece</v>
          </cell>
          <cell r="I3537" t="str">
            <v>812</v>
          </cell>
          <cell r="J3537" t="str">
            <v>Apparel</v>
          </cell>
          <cell r="K3537" t="str">
            <v>MNL</v>
          </cell>
          <cell r="L3537" t="str">
            <v>SS22</v>
          </cell>
          <cell r="M3537">
            <v>465.3</v>
          </cell>
          <cell r="N3537">
            <v>55</v>
          </cell>
          <cell r="O3537">
            <v>418.77000000000004</v>
          </cell>
          <cell r="P3537">
            <v>0</v>
          </cell>
          <cell r="Q3537">
            <v>0</v>
          </cell>
          <cell r="R3537">
            <v>0</v>
          </cell>
          <cell r="S3537">
            <v>-5.4600000000000009</v>
          </cell>
          <cell r="T3537">
            <v>55</v>
          </cell>
          <cell r="U3537">
            <v>-300.30000000000007</v>
          </cell>
          <cell r="V3537">
            <v>0</v>
          </cell>
          <cell r="W3537">
            <v>7.6140000000000008</v>
          </cell>
          <cell r="X3537">
            <v>8.4600000000000009</v>
          </cell>
          <cell r="Y3537">
            <v>-0.84600000000000009</v>
          </cell>
          <cell r="Z3537">
            <v>7.6140000000000008</v>
          </cell>
          <cell r="AA3537">
            <v>0.84600000000000009</v>
          </cell>
          <cell r="AB3537">
            <v>0</v>
          </cell>
          <cell r="AC3537" t="str">
            <v>Mainline</v>
          </cell>
          <cell r="AD3537" t="str">
            <v>19_Female Racing</v>
          </cell>
          <cell r="AE3537" t="str">
            <v>S122</v>
          </cell>
          <cell r="AF3537" t="str">
            <v>Core</v>
          </cell>
          <cell r="AG3537">
            <v>1</v>
          </cell>
          <cell r="AH3537" t="str">
            <v>At Once</v>
          </cell>
          <cell r="AI3537" t="str">
            <v>Racing</v>
          </cell>
          <cell r="AJ3537">
            <v>0</v>
          </cell>
          <cell r="AK3537">
            <v>0</v>
          </cell>
          <cell r="AL3537" t="str">
            <v/>
          </cell>
          <cell r="AM3537">
            <v>46.53</v>
          </cell>
          <cell r="AN3537">
            <v>55</v>
          </cell>
          <cell r="AO3537">
            <v>0.84600000000000009</v>
          </cell>
        </row>
        <row r="3538">
          <cell r="A3538">
            <v>87719916962</v>
          </cell>
          <cell r="B3538" t="str">
            <v>3+ Seasons Old</v>
          </cell>
          <cell r="C3538" t="str">
            <v>W060</v>
          </cell>
          <cell r="D3538" t="str">
            <v>Speedo USA Maersk</v>
          </cell>
          <cell r="E3538" t="str">
            <v>8-7719916962</v>
          </cell>
          <cell r="F3538" t="str">
            <v>TONE SETTER SPLICE 962</v>
          </cell>
          <cell r="G3538" t="str">
            <v>P1122</v>
          </cell>
          <cell r="H3538" t="str">
            <v>One-Piece</v>
          </cell>
          <cell r="I3538" t="str">
            <v>812</v>
          </cell>
          <cell r="J3538" t="str">
            <v>Apparel</v>
          </cell>
          <cell r="K3538" t="str">
            <v>MNL</v>
          </cell>
          <cell r="L3538" t="str">
            <v>SS22</v>
          </cell>
          <cell r="M3538">
            <v>439.92</v>
          </cell>
          <cell r="N3538">
            <v>52</v>
          </cell>
          <cell r="O3538">
            <v>395.928</v>
          </cell>
          <cell r="P3538">
            <v>0</v>
          </cell>
          <cell r="Q3538">
            <v>0</v>
          </cell>
          <cell r="R3538">
            <v>0</v>
          </cell>
          <cell r="S3538">
            <v>-5.4599999999999991</v>
          </cell>
          <cell r="T3538">
            <v>52</v>
          </cell>
          <cell r="U3538">
            <v>-283.91999999999996</v>
          </cell>
          <cell r="V3538">
            <v>0</v>
          </cell>
          <cell r="W3538">
            <v>7.6139999999999999</v>
          </cell>
          <cell r="X3538">
            <v>8.4600000000000009</v>
          </cell>
          <cell r="Y3538">
            <v>-0.84600000000000097</v>
          </cell>
          <cell r="Z3538">
            <v>7.6139999999999999</v>
          </cell>
          <cell r="AA3538">
            <v>0.84600000000000097</v>
          </cell>
          <cell r="AB3538">
            <v>0</v>
          </cell>
          <cell r="AC3538" t="str">
            <v>Mainline</v>
          </cell>
          <cell r="AD3538" t="str">
            <v>19_Female Racing</v>
          </cell>
          <cell r="AE3538" t="str">
            <v>S122</v>
          </cell>
          <cell r="AF3538" t="str">
            <v>Core</v>
          </cell>
          <cell r="AG3538">
            <v>1</v>
          </cell>
          <cell r="AH3538" t="str">
            <v>At Once</v>
          </cell>
          <cell r="AI3538" t="str">
            <v>Racing</v>
          </cell>
          <cell r="AJ3538">
            <v>0</v>
          </cell>
          <cell r="AK3538">
            <v>0</v>
          </cell>
          <cell r="AL3538" t="str">
            <v/>
          </cell>
          <cell r="AM3538">
            <v>43.992000000000047</v>
          </cell>
          <cell r="AN3538">
            <v>52</v>
          </cell>
          <cell r="AO3538">
            <v>0.84600000000000097</v>
          </cell>
        </row>
        <row r="3539">
          <cell r="A3539">
            <v>87719916967</v>
          </cell>
          <cell r="B3539" t="str">
            <v>3+ Seasons Old</v>
          </cell>
          <cell r="C3539" t="str">
            <v>W060</v>
          </cell>
          <cell r="D3539" t="str">
            <v>Speedo USA Maersk</v>
          </cell>
          <cell r="E3539" t="str">
            <v>8-7719916967</v>
          </cell>
          <cell r="F3539" t="str">
            <v>TONE SETTER SPLICE 967</v>
          </cell>
          <cell r="G3539" t="str">
            <v>P1122</v>
          </cell>
          <cell r="H3539" t="str">
            <v>One-Piece</v>
          </cell>
          <cell r="I3539" t="str">
            <v>812</v>
          </cell>
          <cell r="J3539" t="str">
            <v>Apparel</v>
          </cell>
          <cell r="K3539" t="str">
            <v>MNL</v>
          </cell>
          <cell r="L3539" t="str">
            <v>SS22</v>
          </cell>
          <cell r="M3539">
            <v>8.4600000000000009</v>
          </cell>
          <cell r="N3539">
            <v>1</v>
          </cell>
          <cell r="O3539">
            <v>7.6140000000000008</v>
          </cell>
          <cell r="P3539">
            <v>0</v>
          </cell>
          <cell r="Q3539">
            <v>0</v>
          </cell>
          <cell r="R3539">
            <v>0</v>
          </cell>
          <cell r="S3539">
            <v>-5.4600000000000009</v>
          </cell>
          <cell r="T3539">
            <v>1</v>
          </cell>
          <cell r="U3539">
            <v>-5.4600000000000009</v>
          </cell>
          <cell r="V3539">
            <v>0</v>
          </cell>
          <cell r="W3539">
            <v>7.6140000000000008</v>
          </cell>
          <cell r="X3539">
            <v>8.4600000000000009</v>
          </cell>
          <cell r="Y3539">
            <v>-0.84600000000000009</v>
          </cell>
          <cell r="Z3539">
            <v>7.6140000000000008</v>
          </cell>
          <cell r="AA3539">
            <v>0.84600000000000009</v>
          </cell>
          <cell r="AB3539">
            <v>0</v>
          </cell>
          <cell r="AC3539" t="str">
            <v>Mainline</v>
          </cell>
          <cell r="AD3539" t="str">
            <v>19_Female Racing</v>
          </cell>
          <cell r="AE3539" t="str">
            <v>S122</v>
          </cell>
          <cell r="AF3539" t="str">
            <v>Core</v>
          </cell>
          <cell r="AG3539">
            <v>1</v>
          </cell>
          <cell r="AH3539" t="str">
            <v>At Once</v>
          </cell>
          <cell r="AI3539" t="str">
            <v>Racing</v>
          </cell>
          <cell r="AJ3539">
            <v>0</v>
          </cell>
          <cell r="AK3539">
            <v>0</v>
          </cell>
          <cell r="AL3539" t="str">
            <v/>
          </cell>
          <cell r="AM3539">
            <v>0.84600000000000009</v>
          </cell>
          <cell r="AN3539">
            <v>1</v>
          </cell>
          <cell r="AO3539">
            <v>0.84600000000000009</v>
          </cell>
        </row>
        <row r="3540">
          <cell r="A3540">
            <v>87719916972</v>
          </cell>
          <cell r="B3540" t="str">
            <v>3+ Seasons Old</v>
          </cell>
          <cell r="C3540" t="str">
            <v>W060</v>
          </cell>
          <cell r="D3540" t="str">
            <v>Speedo USA Maersk</v>
          </cell>
          <cell r="E3540" t="str">
            <v>8-7719916972</v>
          </cell>
          <cell r="F3540" t="str">
            <v>TONE SETTER SPLICE 972</v>
          </cell>
          <cell r="G3540" t="str">
            <v>P1122</v>
          </cell>
          <cell r="H3540" t="str">
            <v>One-Piece</v>
          </cell>
          <cell r="I3540" t="str">
            <v>812</v>
          </cell>
          <cell r="J3540" t="str">
            <v>Apparel</v>
          </cell>
          <cell r="K3540" t="str">
            <v>MNL</v>
          </cell>
          <cell r="L3540" t="str">
            <v>SS22</v>
          </cell>
          <cell r="M3540">
            <v>414.54</v>
          </cell>
          <cell r="N3540">
            <v>49</v>
          </cell>
          <cell r="O3540">
            <v>373.08600000000001</v>
          </cell>
          <cell r="P3540">
            <v>0</v>
          </cell>
          <cell r="Q3540">
            <v>0</v>
          </cell>
          <cell r="R3540">
            <v>0</v>
          </cell>
          <cell r="S3540">
            <v>-5.4599999999999991</v>
          </cell>
          <cell r="T3540">
            <v>49</v>
          </cell>
          <cell r="U3540">
            <v>-267.53999999999996</v>
          </cell>
          <cell r="V3540">
            <v>0</v>
          </cell>
          <cell r="W3540">
            <v>7.6139999999999999</v>
          </cell>
          <cell r="X3540">
            <v>8.4600000000000009</v>
          </cell>
          <cell r="Y3540">
            <v>-0.84600000000000097</v>
          </cell>
          <cell r="Z3540">
            <v>7.6139999999999999</v>
          </cell>
          <cell r="AA3540">
            <v>0.84600000000000097</v>
          </cell>
          <cell r="AB3540">
            <v>0</v>
          </cell>
          <cell r="AC3540" t="str">
            <v>Mainline</v>
          </cell>
          <cell r="AD3540" t="str">
            <v>19_Female Racing</v>
          </cell>
          <cell r="AE3540" t="str">
            <v>S122</v>
          </cell>
          <cell r="AF3540" t="str">
            <v>Core</v>
          </cell>
          <cell r="AG3540">
            <v>1</v>
          </cell>
          <cell r="AH3540" t="str">
            <v>At Once</v>
          </cell>
          <cell r="AI3540" t="str">
            <v>Racing</v>
          </cell>
          <cell r="AJ3540">
            <v>0</v>
          </cell>
          <cell r="AK3540">
            <v>0</v>
          </cell>
          <cell r="AL3540" t="str">
            <v/>
          </cell>
          <cell r="AM3540">
            <v>41.45400000000005</v>
          </cell>
          <cell r="AN3540">
            <v>49</v>
          </cell>
          <cell r="AO3540">
            <v>0.84600000000000097</v>
          </cell>
        </row>
        <row r="3541">
          <cell r="A3541">
            <v>87719916976</v>
          </cell>
          <cell r="B3541" t="str">
            <v>3+ Seasons Old</v>
          </cell>
          <cell r="C3541" t="str">
            <v>W060</v>
          </cell>
          <cell r="D3541" t="str">
            <v>Speedo USA Maersk</v>
          </cell>
          <cell r="E3541" t="str">
            <v>8-7719916976</v>
          </cell>
          <cell r="F3541" t="str">
            <v>TONE SETTER SPLICE 976</v>
          </cell>
          <cell r="G3541" t="str">
            <v>P1122</v>
          </cell>
          <cell r="H3541" t="str">
            <v>One-Piece</v>
          </cell>
          <cell r="I3541" t="str">
            <v>812</v>
          </cell>
          <cell r="J3541" t="str">
            <v>Apparel</v>
          </cell>
          <cell r="K3541" t="str">
            <v>MNL</v>
          </cell>
          <cell r="L3541" t="str">
            <v>SS22</v>
          </cell>
          <cell r="M3541">
            <v>363.78</v>
          </cell>
          <cell r="N3541">
            <v>43</v>
          </cell>
          <cell r="O3541">
            <v>327.40199999999999</v>
          </cell>
          <cell r="P3541">
            <v>0</v>
          </cell>
          <cell r="Q3541">
            <v>0</v>
          </cell>
          <cell r="R3541">
            <v>0</v>
          </cell>
          <cell r="S3541">
            <v>-5.4600000000000017</v>
          </cell>
          <cell r="T3541">
            <v>43</v>
          </cell>
          <cell r="U3541">
            <v>-234.78000000000009</v>
          </cell>
          <cell r="V3541">
            <v>0</v>
          </cell>
          <cell r="W3541">
            <v>7.6139999999999999</v>
          </cell>
          <cell r="X3541">
            <v>8.4599999999999991</v>
          </cell>
          <cell r="Y3541">
            <v>-0.8459999999999992</v>
          </cell>
          <cell r="Z3541">
            <v>7.6139999999999999</v>
          </cell>
          <cell r="AA3541">
            <v>0.8459999999999992</v>
          </cell>
          <cell r="AB3541">
            <v>0</v>
          </cell>
          <cell r="AC3541" t="str">
            <v>Mainline</v>
          </cell>
          <cell r="AD3541" t="str">
            <v>19_Female Racing</v>
          </cell>
          <cell r="AE3541" t="str">
            <v>S122</v>
          </cell>
          <cell r="AF3541" t="str">
            <v>Core</v>
          </cell>
          <cell r="AG3541">
            <v>1</v>
          </cell>
          <cell r="AH3541" t="str">
            <v>At Once</v>
          </cell>
          <cell r="AI3541" t="str">
            <v>Racing</v>
          </cell>
          <cell r="AJ3541">
            <v>0</v>
          </cell>
          <cell r="AK3541">
            <v>0</v>
          </cell>
          <cell r="AL3541" t="str">
            <v/>
          </cell>
          <cell r="AM3541">
            <v>36.377999999999965</v>
          </cell>
          <cell r="AN3541">
            <v>43</v>
          </cell>
          <cell r="AO3541">
            <v>0.8459999999999992</v>
          </cell>
        </row>
        <row r="3542">
          <cell r="A3542">
            <v>87719916977</v>
          </cell>
          <cell r="B3542" t="str">
            <v>3+ Seasons Old</v>
          </cell>
          <cell r="C3542" t="str">
            <v>W060</v>
          </cell>
          <cell r="D3542" t="str">
            <v>Speedo USA Maersk</v>
          </cell>
          <cell r="E3542" t="str">
            <v>8-7719916977</v>
          </cell>
          <cell r="F3542" t="str">
            <v>TONE SETTER SPLICE 977</v>
          </cell>
          <cell r="G3542" t="str">
            <v>P1122</v>
          </cell>
          <cell r="H3542" t="str">
            <v>One-Piece</v>
          </cell>
          <cell r="I3542" t="str">
            <v>812</v>
          </cell>
          <cell r="J3542" t="str">
            <v>Apparel</v>
          </cell>
          <cell r="K3542" t="str">
            <v>MNL</v>
          </cell>
          <cell r="L3542" t="str">
            <v>SS22</v>
          </cell>
          <cell r="M3542">
            <v>725.05</v>
          </cell>
          <cell r="N3542">
            <v>85</v>
          </cell>
          <cell r="O3542">
            <v>652.54499999999996</v>
          </cell>
          <cell r="P3542">
            <v>0</v>
          </cell>
          <cell r="Q3542">
            <v>0</v>
          </cell>
          <cell r="R3542">
            <v>0</v>
          </cell>
          <cell r="S3542">
            <v>-5.5299999999999985</v>
          </cell>
          <cell r="T3542">
            <v>85</v>
          </cell>
          <cell r="U3542">
            <v>-470.0499999999999</v>
          </cell>
          <cell r="V3542">
            <v>0</v>
          </cell>
          <cell r="W3542">
            <v>7.6769999999999996</v>
          </cell>
          <cell r="X3542">
            <v>8.5299999999999994</v>
          </cell>
          <cell r="Y3542">
            <v>-0.85299999999999976</v>
          </cell>
          <cell r="Z3542">
            <v>7.6769999999999996</v>
          </cell>
          <cell r="AA3542">
            <v>0.85299999999999976</v>
          </cell>
          <cell r="AB3542">
            <v>0</v>
          </cell>
          <cell r="AC3542" t="str">
            <v>Mainline</v>
          </cell>
          <cell r="AD3542" t="str">
            <v>19_Female Racing</v>
          </cell>
          <cell r="AE3542" t="str">
            <v>S122</v>
          </cell>
          <cell r="AF3542" t="str">
            <v>Core</v>
          </cell>
          <cell r="AG3542">
            <v>1</v>
          </cell>
          <cell r="AH3542" t="str">
            <v>At Once</v>
          </cell>
          <cell r="AI3542" t="str">
            <v>Racing</v>
          </cell>
          <cell r="AJ3542">
            <v>0</v>
          </cell>
          <cell r="AK3542">
            <v>0</v>
          </cell>
          <cell r="AL3542" t="str">
            <v/>
          </cell>
          <cell r="AM3542">
            <v>72.504999999999981</v>
          </cell>
          <cell r="AN3542">
            <v>85</v>
          </cell>
          <cell r="AO3542">
            <v>0.85299999999999976</v>
          </cell>
        </row>
        <row r="3543">
          <cell r="A3543">
            <v>87719916978</v>
          </cell>
          <cell r="B3543" t="str">
            <v>3+ Seasons Old</v>
          </cell>
          <cell r="C3543" t="str">
            <v>W060</v>
          </cell>
          <cell r="D3543" t="str">
            <v>Speedo USA Maersk</v>
          </cell>
          <cell r="E3543" t="str">
            <v>8-7719916978</v>
          </cell>
          <cell r="F3543" t="str">
            <v>TONE SETTER SPLICE 978</v>
          </cell>
          <cell r="G3543" t="str">
            <v>P1122</v>
          </cell>
          <cell r="H3543" t="str">
            <v>One-Piece</v>
          </cell>
          <cell r="I3543" t="str">
            <v>812</v>
          </cell>
          <cell r="J3543" t="str">
            <v>Apparel</v>
          </cell>
          <cell r="K3543" t="str">
            <v>MNL</v>
          </cell>
          <cell r="L3543" t="str">
            <v>SS22</v>
          </cell>
          <cell r="M3543">
            <v>507.6</v>
          </cell>
          <cell r="N3543">
            <v>60</v>
          </cell>
          <cell r="O3543">
            <v>456.84000000000003</v>
          </cell>
          <cell r="P3543">
            <v>0</v>
          </cell>
          <cell r="Q3543">
            <v>0</v>
          </cell>
          <cell r="R3543">
            <v>0</v>
          </cell>
          <cell r="S3543">
            <v>-5.4599999999999991</v>
          </cell>
          <cell r="T3543">
            <v>60</v>
          </cell>
          <cell r="U3543">
            <v>-327.59999999999997</v>
          </cell>
          <cell r="V3543">
            <v>0</v>
          </cell>
          <cell r="W3543">
            <v>7.6140000000000008</v>
          </cell>
          <cell r="X3543">
            <v>8.4600000000000009</v>
          </cell>
          <cell r="Y3543">
            <v>-0.84600000000000009</v>
          </cell>
          <cell r="Z3543">
            <v>7.6140000000000008</v>
          </cell>
          <cell r="AA3543">
            <v>0.84600000000000009</v>
          </cell>
          <cell r="AB3543">
            <v>0</v>
          </cell>
          <cell r="AC3543" t="str">
            <v>Mainline</v>
          </cell>
          <cell r="AD3543" t="str">
            <v>19_Female Racing</v>
          </cell>
          <cell r="AE3543" t="str">
            <v>S122</v>
          </cell>
          <cell r="AF3543" t="str">
            <v>Core</v>
          </cell>
          <cell r="AG3543">
            <v>1</v>
          </cell>
          <cell r="AH3543" t="str">
            <v>At Once</v>
          </cell>
          <cell r="AI3543" t="str">
            <v>Racing</v>
          </cell>
          <cell r="AJ3543">
            <v>0</v>
          </cell>
          <cell r="AK3543">
            <v>0</v>
          </cell>
          <cell r="AL3543" t="str">
            <v/>
          </cell>
          <cell r="AM3543">
            <v>50.760000000000005</v>
          </cell>
          <cell r="AN3543">
            <v>60</v>
          </cell>
          <cell r="AO3543">
            <v>0.84600000000000009</v>
          </cell>
        </row>
        <row r="3544">
          <cell r="A3544">
            <v>87719916991</v>
          </cell>
          <cell r="B3544" t="str">
            <v>3+ Seasons Old</v>
          </cell>
          <cell r="C3544" t="str">
            <v>W060</v>
          </cell>
          <cell r="D3544" t="str">
            <v>Speedo USA Maersk</v>
          </cell>
          <cell r="E3544" t="str">
            <v>8-7719916991</v>
          </cell>
          <cell r="F3544" t="str">
            <v>TONE SETTER SPLICE 991</v>
          </cell>
          <cell r="G3544" t="str">
            <v>P1122</v>
          </cell>
          <cell r="H3544" t="str">
            <v>One-Piece</v>
          </cell>
          <cell r="I3544" t="str">
            <v>812</v>
          </cell>
          <cell r="J3544" t="str">
            <v>Apparel</v>
          </cell>
          <cell r="K3544" t="str">
            <v>MNL</v>
          </cell>
          <cell r="L3544" t="str">
            <v>SS22</v>
          </cell>
          <cell r="M3544">
            <v>152.28</v>
          </cell>
          <cell r="N3544">
            <v>18</v>
          </cell>
          <cell r="O3544">
            <v>137.05199999999999</v>
          </cell>
          <cell r="P3544">
            <v>0</v>
          </cell>
          <cell r="Q3544">
            <v>0</v>
          </cell>
          <cell r="R3544">
            <v>0</v>
          </cell>
          <cell r="S3544">
            <v>-5.4600000000000009</v>
          </cell>
          <cell r="T3544">
            <v>18</v>
          </cell>
          <cell r="U3544">
            <v>-98.280000000000015</v>
          </cell>
          <cell r="V3544">
            <v>0</v>
          </cell>
          <cell r="W3544">
            <v>7.6139999999999999</v>
          </cell>
          <cell r="X3544">
            <v>8.4600000000000009</v>
          </cell>
          <cell r="Y3544">
            <v>-0.84600000000000097</v>
          </cell>
          <cell r="Z3544">
            <v>7.6139999999999999</v>
          </cell>
          <cell r="AA3544">
            <v>0.84600000000000097</v>
          </cell>
          <cell r="AB3544">
            <v>0</v>
          </cell>
          <cell r="AC3544" t="str">
            <v>Mainline</v>
          </cell>
          <cell r="AD3544" t="str">
            <v>19_Female Racing</v>
          </cell>
          <cell r="AE3544" t="str">
            <v>S122</v>
          </cell>
          <cell r="AF3544" t="str">
            <v>Core</v>
          </cell>
          <cell r="AG3544">
            <v>1</v>
          </cell>
          <cell r="AH3544" t="str">
            <v>At Once</v>
          </cell>
          <cell r="AI3544" t="str">
            <v>Racing</v>
          </cell>
          <cell r="AJ3544">
            <v>0</v>
          </cell>
          <cell r="AK3544">
            <v>0</v>
          </cell>
          <cell r="AL3544" t="str">
            <v/>
          </cell>
          <cell r="AM3544">
            <v>15.228000000000018</v>
          </cell>
          <cell r="AN3544">
            <v>18</v>
          </cell>
          <cell r="AO3544">
            <v>0.84600000000000097</v>
          </cell>
        </row>
        <row r="3545">
          <cell r="A3545">
            <v>87719920691</v>
          </cell>
          <cell r="B3545" t="str">
            <v>3+ Seasons Old</v>
          </cell>
          <cell r="C3545" t="str">
            <v>W060</v>
          </cell>
          <cell r="D3545" t="str">
            <v>Speedo USA Maersk</v>
          </cell>
          <cell r="E3545" t="str">
            <v>8-7719920691</v>
          </cell>
          <cell r="F3545" t="str">
            <v>NEW TURNZ PRINTED TO 691</v>
          </cell>
          <cell r="G3545" t="str">
            <v>P1134</v>
          </cell>
          <cell r="H3545" t="str">
            <v>Swim Tops</v>
          </cell>
          <cell r="I3545" t="str">
            <v>812</v>
          </cell>
          <cell r="J3545" t="str">
            <v>Apparel</v>
          </cell>
          <cell r="K3545" t="str">
            <v>MNL</v>
          </cell>
          <cell r="L3545" t="str">
            <v>AW19</v>
          </cell>
          <cell r="M3545">
            <v>16</v>
          </cell>
          <cell r="N3545">
            <v>2</v>
          </cell>
          <cell r="O3545">
            <v>14.4</v>
          </cell>
          <cell r="P3545">
            <v>0</v>
          </cell>
          <cell r="Q3545">
            <v>0</v>
          </cell>
          <cell r="R3545">
            <v>0</v>
          </cell>
          <cell r="S3545">
            <v>0</v>
          </cell>
          <cell r="T3545">
            <v>0</v>
          </cell>
          <cell r="U3545">
            <v>0</v>
          </cell>
          <cell r="V3545">
            <v>0</v>
          </cell>
          <cell r="W3545">
            <v>7.2</v>
          </cell>
          <cell r="X3545">
            <v>8</v>
          </cell>
          <cell r="Y3545">
            <v>-0.79999999999999982</v>
          </cell>
          <cell r="Z3545">
            <v>7.2</v>
          </cell>
          <cell r="AA3545">
            <v>0.79999999999999982</v>
          </cell>
          <cell r="AB3545">
            <v>0</v>
          </cell>
          <cell r="AC3545" t="str">
            <v>Mainline</v>
          </cell>
          <cell r="AD3545" t="str">
            <v>19_Female Racing</v>
          </cell>
          <cell r="AE3545" t="str">
            <v>S219</v>
          </cell>
          <cell r="AF3545" t="str">
            <v>Seasonal</v>
          </cell>
          <cell r="AG3545">
            <v>1</v>
          </cell>
          <cell r="AH3545" t="str">
            <v>&lt;N/A&gt;</v>
          </cell>
          <cell r="AI3545" t="str">
            <v>Racing</v>
          </cell>
          <cell r="AJ3545" t="str">
            <v>Vibe</v>
          </cell>
          <cell r="AK3545">
            <v>0</v>
          </cell>
          <cell r="AL3545" t="str">
            <v/>
          </cell>
          <cell r="AM3545">
            <v>1.5999999999999996</v>
          </cell>
          <cell r="AN3545">
            <v>2</v>
          </cell>
          <cell r="AO3545">
            <v>0.79999999999999982</v>
          </cell>
        </row>
        <row r="3546">
          <cell r="A3546">
            <v>87719920962</v>
          </cell>
          <cell r="B3546" t="str">
            <v>3+ Seasons Old</v>
          </cell>
          <cell r="C3546" t="str">
            <v>W060</v>
          </cell>
          <cell r="D3546" t="str">
            <v>Speedo USA Maersk</v>
          </cell>
          <cell r="E3546" t="str">
            <v>8-7719920962</v>
          </cell>
          <cell r="F3546" t="str">
            <v>NEW TURNZ PRINTED TO 962</v>
          </cell>
          <cell r="G3546" t="str">
            <v>P1134</v>
          </cell>
          <cell r="H3546" t="str">
            <v>Swim Tops</v>
          </cell>
          <cell r="I3546" t="str">
            <v>812</v>
          </cell>
          <cell r="J3546" t="str">
            <v>Apparel</v>
          </cell>
          <cell r="K3546" t="str">
            <v>MNL</v>
          </cell>
          <cell r="L3546" t="str">
            <v>AW19</v>
          </cell>
          <cell r="M3546">
            <v>16</v>
          </cell>
          <cell r="N3546">
            <v>2</v>
          </cell>
          <cell r="O3546">
            <v>14.4</v>
          </cell>
          <cell r="P3546">
            <v>0</v>
          </cell>
          <cell r="Q3546">
            <v>0</v>
          </cell>
          <cell r="R3546">
            <v>0</v>
          </cell>
          <cell r="S3546">
            <v>0</v>
          </cell>
          <cell r="T3546">
            <v>0</v>
          </cell>
          <cell r="U3546">
            <v>0</v>
          </cell>
          <cell r="V3546">
            <v>0</v>
          </cell>
          <cell r="W3546">
            <v>7.2</v>
          </cell>
          <cell r="X3546">
            <v>8</v>
          </cell>
          <cell r="Y3546">
            <v>-0.79999999999999982</v>
          </cell>
          <cell r="Z3546">
            <v>7.2</v>
          </cell>
          <cell r="AA3546">
            <v>0.79999999999999982</v>
          </cell>
          <cell r="AB3546">
            <v>0</v>
          </cell>
          <cell r="AC3546" t="str">
            <v>Mainline</v>
          </cell>
          <cell r="AD3546" t="str">
            <v>19_Female Racing</v>
          </cell>
          <cell r="AE3546" t="str">
            <v>S219</v>
          </cell>
          <cell r="AF3546" t="str">
            <v>Seasonal</v>
          </cell>
          <cell r="AG3546">
            <v>1</v>
          </cell>
          <cell r="AH3546" t="str">
            <v>&lt;N/A&gt;</v>
          </cell>
          <cell r="AI3546" t="str">
            <v>Racing</v>
          </cell>
          <cell r="AJ3546" t="str">
            <v>Vibe</v>
          </cell>
          <cell r="AK3546">
            <v>0</v>
          </cell>
          <cell r="AL3546" t="str">
            <v/>
          </cell>
          <cell r="AM3546">
            <v>1.5999999999999996</v>
          </cell>
          <cell r="AN3546">
            <v>2</v>
          </cell>
          <cell r="AO3546">
            <v>0.79999999999999982</v>
          </cell>
        </row>
        <row r="3547">
          <cell r="A3547">
            <v>87719924303</v>
          </cell>
          <cell r="B3547" t="str">
            <v>3+ Seasons Old</v>
          </cell>
          <cell r="C3547" t="str">
            <v>W060</v>
          </cell>
          <cell r="D3547" t="str">
            <v>Speedo USA Maersk</v>
          </cell>
          <cell r="E3547" t="str">
            <v>8-7719924303</v>
          </cell>
          <cell r="F3547" t="str">
            <v>SOLID LO-RISE BOTTOM 303</v>
          </cell>
          <cell r="G3547" t="str">
            <v>P1132</v>
          </cell>
          <cell r="H3547" t="str">
            <v>Swim Bottoms</v>
          </cell>
          <cell r="I3547" t="str">
            <v>812</v>
          </cell>
          <cell r="J3547" t="str">
            <v>Apparel</v>
          </cell>
          <cell r="K3547" t="str">
            <v>MNL</v>
          </cell>
          <cell r="L3547" t="str">
            <v>AW19</v>
          </cell>
          <cell r="M3547">
            <v>7.45</v>
          </cell>
          <cell r="N3547">
            <v>1</v>
          </cell>
          <cell r="O3547">
            <v>6.7050000000000001</v>
          </cell>
          <cell r="P3547">
            <v>0</v>
          </cell>
          <cell r="Q3547">
            <v>0</v>
          </cell>
          <cell r="R3547">
            <v>0</v>
          </cell>
          <cell r="S3547">
            <v>-6.45</v>
          </cell>
          <cell r="T3547">
            <v>1</v>
          </cell>
          <cell r="U3547">
            <v>-6.45</v>
          </cell>
          <cell r="V3547">
            <v>0</v>
          </cell>
          <cell r="W3547">
            <v>6.7050000000000001</v>
          </cell>
          <cell r="X3547">
            <v>7.45</v>
          </cell>
          <cell r="Y3547">
            <v>-0.74500000000000011</v>
          </cell>
          <cell r="Z3547">
            <v>6.7050000000000001</v>
          </cell>
          <cell r="AA3547">
            <v>0.74500000000000011</v>
          </cell>
          <cell r="AB3547">
            <v>0</v>
          </cell>
          <cell r="AC3547" t="str">
            <v>Mainline</v>
          </cell>
          <cell r="AD3547" t="str">
            <v>19_Female Racing</v>
          </cell>
          <cell r="AE3547" t="str">
            <v>S219</v>
          </cell>
          <cell r="AF3547" t="str">
            <v>Seasonal</v>
          </cell>
          <cell r="AG3547">
            <v>1</v>
          </cell>
          <cell r="AH3547" t="str">
            <v>At Once</v>
          </cell>
          <cell r="AI3547" t="str">
            <v>Racing</v>
          </cell>
          <cell r="AJ3547" t="str">
            <v>Vibe</v>
          </cell>
          <cell r="AK3547">
            <v>0</v>
          </cell>
          <cell r="AL3547" t="str">
            <v/>
          </cell>
          <cell r="AM3547">
            <v>0.74500000000000011</v>
          </cell>
          <cell r="AN3547">
            <v>1</v>
          </cell>
          <cell r="AO3547">
            <v>0.74500000000000011</v>
          </cell>
        </row>
        <row r="3548">
          <cell r="A3548">
            <v>87719924601</v>
          </cell>
          <cell r="B3548" t="str">
            <v>3+ Seasons Old</v>
          </cell>
          <cell r="C3548" t="str">
            <v>W060</v>
          </cell>
          <cell r="D3548" t="str">
            <v>Speedo USA Maersk</v>
          </cell>
          <cell r="E3548" t="str">
            <v>8-7719924601</v>
          </cell>
          <cell r="F3548" t="str">
            <v>SOLID LO-RISE BOTTOM 601</v>
          </cell>
          <cell r="G3548" t="str">
            <v>P1132</v>
          </cell>
          <cell r="H3548" t="str">
            <v>Swim Bottoms</v>
          </cell>
          <cell r="I3548" t="str">
            <v>812</v>
          </cell>
          <cell r="J3548" t="str">
            <v>Apparel</v>
          </cell>
          <cell r="K3548" t="str">
            <v>MNL</v>
          </cell>
          <cell r="L3548" t="str">
            <v>AW19</v>
          </cell>
          <cell r="M3548">
            <v>22.56</v>
          </cell>
          <cell r="N3548">
            <v>3</v>
          </cell>
          <cell r="O3548">
            <v>20.303999999999998</v>
          </cell>
          <cell r="P3548">
            <v>0</v>
          </cell>
          <cell r="Q3548">
            <v>0</v>
          </cell>
          <cell r="R3548">
            <v>0</v>
          </cell>
          <cell r="S3548">
            <v>-6.5200000000000005</v>
          </cell>
          <cell r="T3548">
            <v>3</v>
          </cell>
          <cell r="U3548">
            <v>-19.560000000000002</v>
          </cell>
          <cell r="V3548">
            <v>0</v>
          </cell>
          <cell r="W3548">
            <v>6.7679999999999998</v>
          </cell>
          <cell r="X3548">
            <v>7.52</v>
          </cell>
          <cell r="Y3548">
            <v>-0.75199999999999978</v>
          </cell>
          <cell r="Z3548">
            <v>6.7679999999999998</v>
          </cell>
          <cell r="AA3548">
            <v>0.75199999999999978</v>
          </cell>
          <cell r="AB3548">
            <v>0</v>
          </cell>
          <cell r="AC3548" t="str">
            <v>Mainline</v>
          </cell>
          <cell r="AD3548" t="str">
            <v>19_Female Racing</v>
          </cell>
          <cell r="AE3548" t="str">
            <v>S219</v>
          </cell>
          <cell r="AF3548" t="str">
            <v>Seasonal</v>
          </cell>
          <cell r="AG3548">
            <v>1</v>
          </cell>
          <cell r="AH3548" t="str">
            <v>At Once</v>
          </cell>
          <cell r="AI3548" t="str">
            <v>Racing</v>
          </cell>
          <cell r="AJ3548" t="str">
            <v>Vibe</v>
          </cell>
          <cell r="AK3548">
            <v>0</v>
          </cell>
          <cell r="AL3548" t="str">
            <v/>
          </cell>
          <cell r="AM3548">
            <v>2.2559999999999993</v>
          </cell>
          <cell r="AN3548">
            <v>3</v>
          </cell>
          <cell r="AO3548">
            <v>0.75199999999999978</v>
          </cell>
        </row>
        <row r="3549">
          <cell r="A3549">
            <v>87719930303</v>
          </cell>
          <cell r="B3549" t="str">
            <v>3+ Seasons Old</v>
          </cell>
          <cell r="C3549" t="str">
            <v>W060</v>
          </cell>
          <cell r="D3549" t="str">
            <v>Speedo USA Maersk</v>
          </cell>
          <cell r="E3549" t="str">
            <v>8-7719930303</v>
          </cell>
          <cell r="F3549" t="str">
            <v>MESH BOTTOM 303</v>
          </cell>
          <cell r="G3549" t="str">
            <v>P1132</v>
          </cell>
          <cell r="H3549" t="str">
            <v>Swim Bottoms</v>
          </cell>
          <cell r="I3549" t="str">
            <v>812</v>
          </cell>
          <cell r="J3549" t="str">
            <v>Apparel</v>
          </cell>
          <cell r="K3549" t="str">
            <v>MNL</v>
          </cell>
          <cell r="L3549" t="str">
            <v>AW19</v>
          </cell>
          <cell r="M3549">
            <v>7.77</v>
          </cell>
          <cell r="N3549">
            <v>1</v>
          </cell>
          <cell r="O3549">
            <v>6.9929999999999994</v>
          </cell>
          <cell r="P3549">
            <v>0</v>
          </cell>
          <cell r="Q3549">
            <v>0</v>
          </cell>
          <cell r="R3549">
            <v>0</v>
          </cell>
          <cell r="S3549">
            <v>0</v>
          </cell>
          <cell r="T3549">
            <v>0</v>
          </cell>
          <cell r="U3549">
            <v>0</v>
          </cell>
          <cell r="V3549">
            <v>0</v>
          </cell>
          <cell r="W3549">
            <v>6.9929999999999994</v>
          </cell>
          <cell r="X3549">
            <v>7.77</v>
          </cell>
          <cell r="Y3549">
            <v>-0.77700000000000014</v>
          </cell>
          <cell r="Z3549">
            <v>6.9929999999999994</v>
          </cell>
          <cell r="AA3549">
            <v>0.77700000000000014</v>
          </cell>
          <cell r="AB3549">
            <v>0</v>
          </cell>
          <cell r="AC3549" t="str">
            <v>Mainline</v>
          </cell>
          <cell r="AD3549" t="str">
            <v>19_Female Racing</v>
          </cell>
          <cell r="AE3549" t="str">
            <v>S219</v>
          </cell>
          <cell r="AF3549" t="str">
            <v>Seasonal</v>
          </cell>
          <cell r="AG3549">
            <v>1</v>
          </cell>
          <cell r="AH3549" t="str">
            <v>&lt;N/A&gt;</v>
          </cell>
          <cell r="AI3549" t="str">
            <v>Racing</v>
          </cell>
          <cell r="AJ3549" t="str">
            <v>Vibe</v>
          </cell>
          <cell r="AK3549">
            <v>0</v>
          </cell>
          <cell r="AL3549" t="str">
            <v/>
          </cell>
          <cell r="AM3549">
            <v>0.77700000000000014</v>
          </cell>
          <cell r="AN3549">
            <v>1</v>
          </cell>
          <cell r="AO3549">
            <v>0.77700000000000014</v>
          </cell>
        </row>
        <row r="3550">
          <cell r="A3550">
            <v>87719941001</v>
          </cell>
          <cell r="B3550" t="str">
            <v>3+ Seasons Old</v>
          </cell>
          <cell r="C3550" t="str">
            <v>W060</v>
          </cell>
          <cell r="D3550" t="str">
            <v>Speedo USA Maersk</v>
          </cell>
          <cell r="E3550" t="str">
            <v>8-7719941001</v>
          </cell>
          <cell r="F3550" t="str">
            <v>MODERN MATRIX FLYBAC 001</v>
          </cell>
          <cell r="G3550" t="str">
            <v>P1122</v>
          </cell>
          <cell r="H3550" t="str">
            <v>One-Piece</v>
          </cell>
          <cell r="I3550" t="str">
            <v>812</v>
          </cell>
          <cell r="J3550" t="str">
            <v>Apparel</v>
          </cell>
          <cell r="K3550" t="str">
            <v>MNL</v>
          </cell>
          <cell r="L3550" t="str">
            <v>SS20</v>
          </cell>
          <cell r="M3550">
            <v>10.220000000000001</v>
          </cell>
          <cell r="N3550">
            <v>1</v>
          </cell>
          <cell r="O3550">
            <v>9.1980000000000004</v>
          </cell>
          <cell r="P3550">
            <v>0</v>
          </cell>
          <cell r="Q3550">
            <v>0</v>
          </cell>
          <cell r="R3550">
            <v>0</v>
          </cell>
          <cell r="S3550">
            <v>0</v>
          </cell>
          <cell r="T3550">
            <v>0</v>
          </cell>
          <cell r="U3550">
            <v>0</v>
          </cell>
          <cell r="V3550">
            <v>0</v>
          </cell>
          <cell r="W3550">
            <v>9.1980000000000004</v>
          </cell>
          <cell r="X3550">
            <v>10.220000000000001</v>
          </cell>
          <cell r="Y3550">
            <v>-1.0220000000000002</v>
          </cell>
          <cell r="Z3550">
            <v>9.1980000000000004</v>
          </cell>
          <cell r="AA3550">
            <v>1.0220000000000002</v>
          </cell>
          <cell r="AB3550">
            <v>0</v>
          </cell>
          <cell r="AC3550" t="str">
            <v>Mainline</v>
          </cell>
          <cell r="AD3550" t="str">
            <v>19_Female Racing</v>
          </cell>
          <cell r="AE3550" t="str">
            <v>S120</v>
          </cell>
          <cell r="AF3550" t="str">
            <v>Seasonal</v>
          </cell>
          <cell r="AG3550">
            <v>1</v>
          </cell>
          <cell r="AH3550" t="str">
            <v>&lt;N/A&gt;</v>
          </cell>
          <cell r="AI3550" t="str">
            <v>Racing</v>
          </cell>
          <cell r="AJ3550" t="str">
            <v>Summer Team Print</v>
          </cell>
          <cell r="AK3550">
            <v>0</v>
          </cell>
          <cell r="AL3550" t="str">
            <v/>
          </cell>
          <cell r="AM3550">
            <v>1.0220000000000002</v>
          </cell>
          <cell r="AN3550">
            <v>1</v>
          </cell>
          <cell r="AO3550">
            <v>1.0220000000000002</v>
          </cell>
        </row>
        <row r="3551">
          <cell r="A3551">
            <v>87719941421</v>
          </cell>
          <cell r="B3551" t="str">
            <v>3+ Seasons Old</v>
          </cell>
          <cell r="C3551" t="str">
            <v>W060</v>
          </cell>
          <cell r="D3551" t="str">
            <v>Speedo USA Maersk</v>
          </cell>
          <cell r="E3551" t="str">
            <v>8-7719941421</v>
          </cell>
          <cell r="F3551" t="str">
            <v>MODERN MATRIX FLYBAC 421</v>
          </cell>
          <cell r="G3551" t="str">
            <v>P1122</v>
          </cell>
          <cell r="H3551" t="str">
            <v>One-Piece</v>
          </cell>
          <cell r="I3551" t="str">
            <v>812</v>
          </cell>
          <cell r="J3551" t="str">
            <v>Apparel</v>
          </cell>
          <cell r="K3551" t="str">
            <v>MNL</v>
          </cell>
          <cell r="L3551" t="str">
            <v>SS20</v>
          </cell>
          <cell r="M3551">
            <v>10.220000000000001</v>
          </cell>
          <cell r="N3551">
            <v>1</v>
          </cell>
          <cell r="O3551">
            <v>9.1980000000000004</v>
          </cell>
          <cell r="P3551">
            <v>0</v>
          </cell>
          <cell r="Q3551">
            <v>0</v>
          </cell>
          <cell r="R3551">
            <v>0</v>
          </cell>
          <cell r="S3551">
            <v>0</v>
          </cell>
          <cell r="T3551">
            <v>0</v>
          </cell>
          <cell r="U3551">
            <v>0</v>
          </cell>
          <cell r="V3551">
            <v>0</v>
          </cell>
          <cell r="W3551">
            <v>9.1980000000000004</v>
          </cell>
          <cell r="X3551">
            <v>10.220000000000001</v>
          </cell>
          <cell r="Y3551">
            <v>-1.0220000000000002</v>
          </cell>
          <cell r="Z3551">
            <v>9.1980000000000004</v>
          </cell>
          <cell r="AA3551">
            <v>1.0220000000000002</v>
          </cell>
          <cell r="AB3551">
            <v>0</v>
          </cell>
          <cell r="AC3551">
            <v>0</v>
          </cell>
          <cell r="AD3551">
            <v>0</v>
          </cell>
          <cell r="AE3551" t="str">
            <v/>
          </cell>
          <cell r="AF3551" t="str">
            <v/>
          </cell>
          <cell r="AG3551">
            <v>1</v>
          </cell>
          <cell r="AH3551" t="str">
            <v/>
          </cell>
          <cell r="AI3551" t="str">
            <v/>
          </cell>
          <cell r="AJ3551" t="str">
            <v/>
          </cell>
          <cell r="AK3551" t="str">
            <v/>
          </cell>
          <cell r="AL3551" t="str">
            <v/>
          </cell>
          <cell r="AM3551">
            <v>1.0220000000000002</v>
          </cell>
          <cell r="AN3551">
            <v>1</v>
          </cell>
          <cell r="AO3551">
            <v>1.0220000000000002</v>
          </cell>
        </row>
        <row r="3552">
          <cell r="A3552">
            <v>87719941431</v>
          </cell>
          <cell r="B3552" t="str">
            <v>3+ Seasons Old</v>
          </cell>
          <cell r="C3552" t="str">
            <v>W060</v>
          </cell>
          <cell r="D3552" t="str">
            <v>Speedo USA Maersk</v>
          </cell>
          <cell r="E3552" t="str">
            <v>8-7719941431</v>
          </cell>
          <cell r="F3552" t="str">
            <v>MODERN MATRIX FLYBAC 431</v>
          </cell>
          <cell r="G3552" t="str">
            <v>P1122</v>
          </cell>
          <cell r="H3552" t="str">
            <v>One-Piece</v>
          </cell>
          <cell r="I3552" t="str">
            <v>812</v>
          </cell>
          <cell r="J3552" t="str">
            <v>Apparel</v>
          </cell>
          <cell r="K3552" t="str">
            <v>MNL</v>
          </cell>
          <cell r="L3552" t="str">
            <v>SS20</v>
          </cell>
          <cell r="M3552">
            <v>10.220000000000001</v>
          </cell>
          <cell r="N3552">
            <v>1</v>
          </cell>
          <cell r="O3552">
            <v>9.1980000000000004</v>
          </cell>
          <cell r="P3552">
            <v>0</v>
          </cell>
          <cell r="Q3552">
            <v>0</v>
          </cell>
          <cell r="R3552">
            <v>0</v>
          </cell>
          <cell r="S3552">
            <v>0</v>
          </cell>
          <cell r="T3552">
            <v>0</v>
          </cell>
          <cell r="U3552">
            <v>0</v>
          </cell>
          <cell r="V3552">
            <v>0</v>
          </cell>
          <cell r="W3552">
            <v>9.1980000000000004</v>
          </cell>
          <cell r="X3552">
            <v>10.220000000000001</v>
          </cell>
          <cell r="Y3552">
            <v>-1.0220000000000002</v>
          </cell>
          <cell r="Z3552">
            <v>9.1980000000000004</v>
          </cell>
          <cell r="AA3552">
            <v>1.0220000000000002</v>
          </cell>
          <cell r="AB3552">
            <v>0</v>
          </cell>
          <cell r="AC3552" t="str">
            <v>Mainline</v>
          </cell>
          <cell r="AD3552" t="str">
            <v>19_Female Racing</v>
          </cell>
          <cell r="AE3552" t="str">
            <v>S120</v>
          </cell>
          <cell r="AF3552" t="str">
            <v>Seasonal</v>
          </cell>
          <cell r="AG3552">
            <v>1</v>
          </cell>
          <cell r="AH3552" t="str">
            <v>&lt;N/A&gt;</v>
          </cell>
          <cell r="AI3552" t="str">
            <v>Racing</v>
          </cell>
          <cell r="AJ3552" t="str">
            <v>Summer Team Print</v>
          </cell>
          <cell r="AK3552">
            <v>0</v>
          </cell>
          <cell r="AL3552" t="str">
            <v/>
          </cell>
          <cell r="AM3552">
            <v>1.0220000000000002</v>
          </cell>
          <cell r="AN3552">
            <v>1</v>
          </cell>
          <cell r="AO3552">
            <v>1.0220000000000002</v>
          </cell>
        </row>
        <row r="3553">
          <cell r="A3553">
            <v>87719941601</v>
          </cell>
          <cell r="B3553" t="str">
            <v>3+ Seasons Old</v>
          </cell>
          <cell r="C3553" t="str">
            <v>W060</v>
          </cell>
          <cell r="D3553" t="str">
            <v>Speedo USA Maersk</v>
          </cell>
          <cell r="E3553" t="str">
            <v>8-7719941601</v>
          </cell>
          <cell r="F3553" t="str">
            <v>MODERN MATRIX FLYBAC 601</v>
          </cell>
          <cell r="G3553" t="str">
            <v>P1122</v>
          </cell>
          <cell r="H3553" t="str">
            <v>One-Piece</v>
          </cell>
          <cell r="I3553" t="str">
            <v>812</v>
          </cell>
          <cell r="J3553" t="str">
            <v>Apparel</v>
          </cell>
          <cell r="K3553" t="str">
            <v>MNL</v>
          </cell>
          <cell r="L3553" t="str">
            <v>SS20</v>
          </cell>
          <cell r="M3553">
            <v>10.220000000000001</v>
          </cell>
          <cell r="N3553">
            <v>1</v>
          </cell>
          <cell r="O3553">
            <v>9.1980000000000004</v>
          </cell>
          <cell r="P3553">
            <v>0</v>
          </cell>
          <cell r="Q3553">
            <v>0</v>
          </cell>
          <cell r="R3553">
            <v>0</v>
          </cell>
          <cell r="S3553">
            <v>0</v>
          </cell>
          <cell r="T3553">
            <v>0</v>
          </cell>
          <cell r="U3553">
            <v>0</v>
          </cell>
          <cell r="V3553">
            <v>0</v>
          </cell>
          <cell r="W3553">
            <v>9.1980000000000004</v>
          </cell>
          <cell r="X3553">
            <v>10.220000000000001</v>
          </cell>
          <cell r="Y3553">
            <v>-1.0220000000000002</v>
          </cell>
          <cell r="Z3553">
            <v>9.1980000000000004</v>
          </cell>
          <cell r="AA3553">
            <v>1.0220000000000002</v>
          </cell>
          <cell r="AB3553">
            <v>0</v>
          </cell>
          <cell r="AC3553" t="str">
            <v>Mainline</v>
          </cell>
          <cell r="AD3553" t="str">
            <v>19_Female Racing</v>
          </cell>
          <cell r="AE3553" t="str">
            <v>S120</v>
          </cell>
          <cell r="AF3553" t="str">
            <v>Seasonal</v>
          </cell>
          <cell r="AG3553">
            <v>1</v>
          </cell>
          <cell r="AH3553" t="str">
            <v>&lt;N/A&gt;</v>
          </cell>
          <cell r="AI3553" t="str">
            <v>Racing</v>
          </cell>
          <cell r="AJ3553" t="str">
            <v>Summer Team Print</v>
          </cell>
          <cell r="AK3553">
            <v>0</v>
          </cell>
          <cell r="AL3553" t="str">
            <v/>
          </cell>
          <cell r="AM3553">
            <v>1.0220000000000002</v>
          </cell>
          <cell r="AN3553">
            <v>1</v>
          </cell>
          <cell r="AO3553">
            <v>1.0220000000000002</v>
          </cell>
        </row>
        <row r="3554">
          <cell r="A3554">
            <v>87719942320</v>
          </cell>
          <cell r="B3554" t="str">
            <v>3+ Seasons Old</v>
          </cell>
          <cell r="C3554" t="str">
            <v>W060</v>
          </cell>
          <cell r="D3554" t="str">
            <v>Speedo USA Maersk</v>
          </cell>
          <cell r="E3554" t="str">
            <v>8-7719942320</v>
          </cell>
          <cell r="F3554" t="str">
            <v>MODERN MATRIX SUPER 320</v>
          </cell>
          <cell r="G3554" t="str">
            <v>P1122</v>
          </cell>
          <cell r="H3554" t="str">
            <v>One-Piece</v>
          </cell>
          <cell r="I3554" t="str">
            <v>812</v>
          </cell>
          <cell r="J3554" t="str">
            <v>Apparel</v>
          </cell>
          <cell r="K3554" t="str">
            <v>MNL</v>
          </cell>
          <cell r="L3554" t="str">
            <v>SS20</v>
          </cell>
          <cell r="M3554">
            <v>9.93</v>
          </cell>
          <cell r="N3554">
            <v>1</v>
          </cell>
          <cell r="O3554">
            <v>8.9369999999999994</v>
          </cell>
          <cell r="P3554">
            <v>0</v>
          </cell>
          <cell r="Q3554">
            <v>0</v>
          </cell>
          <cell r="R3554">
            <v>0</v>
          </cell>
          <cell r="S3554">
            <v>0</v>
          </cell>
          <cell r="T3554">
            <v>0</v>
          </cell>
          <cell r="U3554">
            <v>0</v>
          </cell>
          <cell r="V3554">
            <v>0</v>
          </cell>
          <cell r="W3554">
            <v>8.9369999999999994</v>
          </cell>
          <cell r="X3554">
            <v>9.93</v>
          </cell>
          <cell r="Y3554">
            <v>-0.99300000000000033</v>
          </cell>
          <cell r="Z3554">
            <v>8.9369999999999994</v>
          </cell>
          <cell r="AA3554">
            <v>0.99300000000000033</v>
          </cell>
          <cell r="AB3554">
            <v>0</v>
          </cell>
          <cell r="AC3554" t="str">
            <v>Mainline</v>
          </cell>
          <cell r="AD3554" t="str">
            <v>19_Female Racing</v>
          </cell>
          <cell r="AE3554" t="str">
            <v>S120</v>
          </cell>
          <cell r="AF3554" t="str">
            <v>Seasonal</v>
          </cell>
          <cell r="AG3554">
            <v>1</v>
          </cell>
          <cell r="AH3554" t="str">
            <v>&lt;N/A&gt;</v>
          </cell>
          <cell r="AI3554" t="str">
            <v>Racing</v>
          </cell>
          <cell r="AJ3554" t="str">
            <v>Summer Team Print</v>
          </cell>
          <cell r="AK3554">
            <v>0</v>
          </cell>
          <cell r="AL3554" t="str">
            <v/>
          </cell>
          <cell r="AM3554">
            <v>0.99300000000000033</v>
          </cell>
          <cell r="AN3554">
            <v>1</v>
          </cell>
          <cell r="AO3554">
            <v>0.99300000000000033</v>
          </cell>
        </row>
        <row r="3555">
          <cell r="A3555">
            <v>87719942601</v>
          </cell>
          <cell r="B3555" t="str">
            <v>3+ Seasons Old</v>
          </cell>
          <cell r="C3555" t="str">
            <v>W060</v>
          </cell>
          <cell r="D3555" t="str">
            <v>Speedo USA Maersk</v>
          </cell>
          <cell r="E3555" t="str">
            <v>8-7719942601</v>
          </cell>
          <cell r="F3555" t="str">
            <v>MODERN MATRIX SUPER 601</v>
          </cell>
          <cell r="G3555" t="str">
            <v>P1122</v>
          </cell>
          <cell r="H3555" t="str">
            <v>One-Piece</v>
          </cell>
          <cell r="I3555" t="str">
            <v>812</v>
          </cell>
          <cell r="J3555" t="str">
            <v>Apparel</v>
          </cell>
          <cell r="K3555" t="str">
            <v>MNL</v>
          </cell>
          <cell r="L3555" t="str">
            <v>SS20</v>
          </cell>
          <cell r="M3555">
            <v>19.86</v>
          </cell>
          <cell r="N3555">
            <v>2</v>
          </cell>
          <cell r="O3555">
            <v>17.873999999999999</v>
          </cell>
          <cell r="P3555">
            <v>0</v>
          </cell>
          <cell r="Q3555">
            <v>0</v>
          </cell>
          <cell r="R3555">
            <v>0</v>
          </cell>
          <cell r="S3555">
            <v>0</v>
          </cell>
          <cell r="T3555">
            <v>0</v>
          </cell>
          <cell r="U3555">
            <v>0</v>
          </cell>
          <cell r="V3555">
            <v>0</v>
          </cell>
          <cell r="W3555">
            <v>8.9369999999999994</v>
          </cell>
          <cell r="X3555">
            <v>9.93</v>
          </cell>
          <cell r="Y3555">
            <v>-0.99300000000000033</v>
          </cell>
          <cell r="Z3555">
            <v>8.9369999999999994</v>
          </cell>
          <cell r="AA3555">
            <v>0.99300000000000033</v>
          </cell>
          <cell r="AB3555">
            <v>0</v>
          </cell>
          <cell r="AC3555" t="str">
            <v>Mainline</v>
          </cell>
          <cell r="AD3555" t="str">
            <v>19_Female Racing</v>
          </cell>
          <cell r="AE3555" t="str">
            <v>S120</v>
          </cell>
          <cell r="AF3555" t="str">
            <v>Seasonal</v>
          </cell>
          <cell r="AG3555">
            <v>1</v>
          </cell>
          <cell r="AH3555" t="str">
            <v>&lt;N/A&gt;</v>
          </cell>
          <cell r="AI3555" t="str">
            <v>Racing</v>
          </cell>
          <cell r="AJ3555" t="str">
            <v>Summer Team Print</v>
          </cell>
          <cell r="AK3555">
            <v>0</v>
          </cell>
          <cell r="AL3555" t="str">
            <v/>
          </cell>
          <cell r="AM3555">
            <v>1.9860000000000007</v>
          </cell>
          <cell r="AN3555">
            <v>2</v>
          </cell>
          <cell r="AO3555">
            <v>0.99300000000000033</v>
          </cell>
        </row>
        <row r="3556">
          <cell r="A3556">
            <v>87720015961</v>
          </cell>
          <cell r="B3556" t="str">
            <v>3+ Seasons Old</v>
          </cell>
          <cell r="C3556" t="str">
            <v>W060</v>
          </cell>
          <cell r="D3556" t="str">
            <v>Speedo USA Maersk</v>
          </cell>
          <cell r="E3556" t="str">
            <v>8-7720015961</v>
          </cell>
          <cell r="F3556" t="str">
            <v>PRIDE MUSCLE TANK 961</v>
          </cell>
          <cell r="G3556" t="str">
            <v>P1119</v>
          </cell>
          <cell r="H3556" t="str">
            <v>Knit Tops</v>
          </cell>
          <cell r="I3556" t="str">
            <v>812</v>
          </cell>
          <cell r="J3556" t="str">
            <v>Apparel</v>
          </cell>
          <cell r="K3556" t="str">
            <v>MNL</v>
          </cell>
          <cell r="L3556" t="str">
            <v>AW20</v>
          </cell>
          <cell r="M3556">
            <v>3389.1</v>
          </cell>
          <cell r="N3556">
            <v>395</v>
          </cell>
          <cell r="O3556">
            <v>3050.19</v>
          </cell>
          <cell r="P3556">
            <v>0</v>
          </cell>
          <cell r="Q3556">
            <v>0</v>
          </cell>
          <cell r="R3556">
            <v>0</v>
          </cell>
          <cell r="S3556">
            <v>-6.58</v>
          </cell>
          <cell r="T3556">
            <v>395</v>
          </cell>
          <cell r="U3556">
            <v>-2599.1</v>
          </cell>
          <cell r="V3556">
            <v>0</v>
          </cell>
          <cell r="W3556">
            <v>7.7220000000000004</v>
          </cell>
          <cell r="X3556">
            <v>8.58</v>
          </cell>
          <cell r="Y3556">
            <v>-0.85799999999999965</v>
          </cell>
          <cell r="Z3556">
            <v>7.7220000000000004</v>
          </cell>
          <cell r="AA3556">
            <v>0.85799999999999965</v>
          </cell>
          <cell r="AB3556">
            <v>0</v>
          </cell>
          <cell r="AC3556" t="str">
            <v>Mainline</v>
          </cell>
          <cell r="AD3556" t="str">
            <v>20_Team Apparel</v>
          </cell>
          <cell r="AE3556" t="str">
            <v>S220</v>
          </cell>
          <cell r="AF3556" t="str">
            <v>Core</v>
          </cell>
          <cell r="AG3556">
            <v>1</v>
          </cell>
          <cell r="AH3556" t="str">
            <v>At Once</v>
          </cell>
          <cell r="AI3556" t="str">
            <v>Racing</v>
          </cell>
          <cell r="AJ3556">
            <v>0</v>
          </cell>
          <cell r="AK3556">
            <v>0</v>
          </cell>
          <cell r="AL3556" t="str">
            <v/>
          </cell>
          <cell r="AM3556">
            <v>338.90999999999985</v>
          </cell>
          <cell r="AN3556">
            <v>395</v>
          </cell>
          <cell r="AO3556">
            <v>0.85799999999999965</v>
          </cell>
        </row>
        <row r="3557">
          <cell r="A3557">
            <v>87720130001</v>
          </cell>
          <cell r="B3557" t="str">
            <v>Current</v>
          </cell>
          <cell r="C3557" t="str">
            <v>W060</v>
          </cell>
          <cell r="D3557" t="str">
            <v>Speedo USA Maersk</v>
          </cell>
          <cell r="E3557" t="str">
            <v>8-7720130001</v>
          </cell>
          <cell r="F3557" t="str">
            <v>FEMALE TEAM JACKET 001</v>
          </cell>
          <cell r="G3557" t="str">
            <v>P1001</v>
          </cell>
          <cell r="H3557" t="str">
            <v>Jackets</v>
          </cell>
          <cell r="I3557" t="str">
            <v>812</v>
          </cell>
          <cell r="J3557" t="str">
            <v>Apparel</v>
          </cell>
          <cell r="K3557" t="str">
            <v>SMU</v>
          </cell>
          <cell r="L3557" t="str">
            <v>SS25</v>
          </cell>
          <cell r="M3557">
            <v>20130.88</v>
          </cell>
          <cell r="N3557">
            <v>1672</v>
          </cell>
          <cell r="O3557">
            <v>0</v>
          </cell>
          <cell r="P3557">
            <v>0</v>
          </cell>
          <cell r="Q3557">
            <v>0</v>
          </cell>
          <cell r="R3557">
            <v>0</v>
          </cell>
          <cell r="S3557">
            <v>0</v>
          </cell>
          <cell r="T3557">
            <v>0</v>
          </cell>
          <cell r="U3557">
            <v>0</v>
          </cell>
          <cell r="V3557">
            <v>0</v>
          </cell>
          <cell r="W3557">
            <v>0</v>
          </cell>
          <cell r="X3557">
            <v>12.040000000000001</v>
          </cell>
          <cell r="Y3557">
            <v>-12.040000000000001</v>
          </cell>
          <cell r="Z3557">
            <v>0</v>
          </cell>
          <cell r="AA3557">
            <v>12.040000000000001</v>
          </cell>
          <cell r="AB3557">
            <v>0</v>
          </cell>
          <cell r="AC3557" t="str">
            <v>Mainline</v>
          </cell>
          <cell r="AD3557" t="str">
            <v>20_Team Apparel</v>
          </cell>
          <cell r="AE3557" t="str">
            <v>S125</v>
          </cell>
          <cell r="AF3557" t="str">
            <v>Core</v>
          </cell>
          <cell r="AG3557">
            <v>1</v>
          </cell>
          <cell r="AH3557" t="str">
            <v>&lt;N/A&gt;</v>
          </cell>
          <cell r="AI3557" t="str">
            <v>Racing</v>
          </cell>
          <cell r="AJ3557" t="str">
            <v>Team Apparel</v>
          </cell>
          <cell r="AK3557">
            <v>0</v>
          </cell>
          <cell r="AL3557">
            <v>46905</v>
          </cell>
          <cell r="AM3557">
            <v>20130.88</v>
          </cell>
          <cell r="AN3557">
            <v>1672</v>
          </cell>
          <cell r="AO3557">
            <v>12.040000000000001</v>
          </cell>
        </row>
        <row r="3558">
          <cell r="A3558">
            <v>87720130030</v>
          </cell>
          <cell r="B3558" t="str">
            <v>Current</v>
          </cell>
          <cell r="C3558" t="str">
            <v>W060</v>
          </cell>
          <cell r="D3558" t="str">
            <v>Speedo USA Maersk</v>
          </cell>
          <cell r="E3558" t="str">
            <v>8-7720130030</v>
          </cell>
          <cell r="F3558" t="str">
            <v>FEMALE TEAM JACKET 030</v>
          </cell>
          <cell r="G3558" t="str">
            <v>P1001</v>
          </cell>
          <cell r="H3558" t="str">
            <v>Jackets</v>
          </cell>
          <cell r="I3558" t="str">
            <v>812</v>
          </cell>
          <cell r="J3558" t="str">
            <v>Apparel</v>
          </cell>
          <cell r="K3558" t="str">
            <v>SMU</v>
          </cell>
          <cell r="L3558" t="str">
            <v>SS25</v>
          </cell>
          <cell r="M3558">
            <v>4033.4</v>
          </cell>
          <cell r="N3558">
            <v>335</v>
          </cell>
          <cell r="O3558">
            <v>0</v>
          </cell>
          <cell r="P3558">
            <v>0</v>
          </cell>
          <cell r="Q3558">
            <v>0</v>
          </cell>
          <cell r="R3558">
            <v>0</v>
          </cell>
          <cell r="S3558">
            <v>0</v>
          </cell>
          <cell r="T3558">
            <v>0</v>
          </cell>
          <cell r="U3558">
            <v>0</v>
          </cell>
          <cell r="V3558">
            <v>0</v>
          </cell>
          <cell r="W3558">
            <v>0</v>
          </cell>
          <cell r="X3558">
            <v>12.040000000000001</v>
          </cell>
          <cell r="Y3558">
            <v>-12.040000000000001</v>
          </cell>
          <cell r="Z3558">
            <v>0</v>
          </cell>
          <cell r="AA3558">
            <v>12.040000000000001</v>
          </cell>
          <cell r="AB3558">
            <v>0</v>
          </cell>
          <cell r="AC3558" t="str">
            <v>Mainline</v>
          </cell>
          <cell r="AD3558" t="str">
            <v>20_Team Apparel</v>
          </cell>
          <cell r="AE3558" t="str">
            <v>S125</v>
          </cell>
          <cell r="AF3558" t="str">
            <v>Core</v>
          </cell>
          <cell r="AG3558">
            <v>1</v>
          </cell>
          <cell r="AH3558" t="str">
            <v>&lt;N/A&gt;</v>
          </cell>
          <cell r="AI3558" t="str">
            <v>Racing</v>
          </cell>
          <cell r="AJ3558" t="str">
            <v>Team Apparel</v>
          </cell>
          <cell r="AK3558">
            <v>0</v>
          </cell>
          <cell r="AL3558">
            <v>46919</v>
          </cell>
          <cell r="AM3558">
            <v>4033.4</v>
          </cell>
          <cell r="AN3558">
            <v>335</v>
          </cell>
          <cell r="AO3558">
            <v>12.040000000000001</v>
          </cell>
        </row>
        <row r="3559">
          <cell r="A3559">
            <v>87720130320</v>
          </cell>
          <cell r="B3559" t="str">
            <v>Current</v>
          </cell>
          <cell r="C3559" t="str">
            <v>W060</v>
          </cell>
          <cell r="D3559" t="str">
            <v>Speedo USA Maersk</v>
          </cell>
          <cell r="E3559" t="str">
            <v>8-7720130320</v>
          </cell>
          <cell r="F3559" t="str">
            <v>FEMALE TEAM JACKET GREEN</v>
          </cell>
          <cell r="G3559" t="str">
            <v>P1001</v>
          </cell>
          <cell r="H3559" t="str">
            <v>Jackets</v>
          </cell>
          <cell r="I3559" t="str">
            <v>812</v>
          </cell>
          <cell r="J3559" t="str">
            <v>Apparel</v>
          </cell>
          <cell r="K3559" t="str">
            <v>SMU</v>
          </cell>
          <cell r="L3559" t="str">
            <v>SS25</v>
          </cell>
          <cell r="M3559">
            <v>3407.32</v>
          </cell>
          <cell r="N3559">
            <v>283</v>
          </cell>
          <cell r="O3559">
            <v>0</v>
          </cell>
          <cell r="P3559">
            <v>0</v>
          </cell>
          <cell r="Q3559">
            <v>0</v>
          </cell>
          <cell r="R3559">
            <v>0</v>
          </cell>
          <cell r="S3559">
            <v>0</v>
          </cell>
          <cell r="T3559">
            <v>0</v>
          </cell>
          <cell r="U3559">
            <v>0</v>
          </cell>
          <cell r="V3559">
            <v>0</v>
          </cell>
          <cell r="W3559">
            <v>0</v>
          </cell>
          <cell r="X3559">
            <v>12.040000000000001</v>
          </cell>
          <cell r="Y3559">
            <v>-12.040000000000001</v>
          </cell>
          <cell r="Z3559">
            <v>0</v>
          </cell>
          <cell r="AA3559">
            <v>12.040000000000001</v>
          </cell>
          <cell r="AB3559">
            <v>0</v>
          </cell>
          <cell r="AC3559" t="str">
            <v>Mainline</v>
          </cell>
          <cell r="AD3559" t="str">
            <v>20_Team Apparel</v>
          </cell>
          <cell r="AE3559" t="str">
            <v>S125</v>
          </cell>
          <cell r="AF3559" t="str">
            <v>Core</v>
          </cell>
          <cell r="AG3559">
            <v>1</v>
          </cell>
          <cell r="AH3559" t="str">
            <v>&lt;N/A&gt;</v>
          </cell>
          <cell r="AI3559" t="str">
            <v>Racing</v>
          </cell>
          <cell r="AJ3559" t="str">
            <v>Team Apparel</v>
          </cell>
          <cell r="AK3559">
            <v>0</v>
          </cell>
          <cell r="AL3559">
            <v>46919</v>
          </cell>
          <cell r="AM3559">
            <v>3407.32</v>
          </cell>
          <cell r="AN3559">
            <v>283</v>
          </cell>
          <cell r="AO3559">
            <v>12.040000000000001</v>
          </cell>
        </row>
        <row r="3560">
          <cell r="A3560">
            <v>87720130419</v>
          </cell>
          <cell r="B3560" t="str">
            <v>Current</v>
          </cell>
          <cell r="C3560" t="str">
            <v>W060</v>
          </cell>
          <cell r="D3560" t="str">
            <v>Speedo USA Maersk</v>
          </cell>
          <cell r="E3560" t="str">
            <v>8-7720130419</v>
          </cell>
          <cell r="F3560" t="str">
            <v>FEMALE TEAM JACKET 419</v>
          </cell>
          <cell r="G3560" t="str">
            <v>P1001</v>
          </cell>
          <cell r="H3560" t="str">
            <v>Jackets</v>
          </cell>
          <cell r="I3560" t="str">
            <v>812</v>
          </cell>
          <cell r="J3560" t="str">
            <v>Apparel</v>
          </cell>
          <cell r="K3560" t="str">
            <v>SMU</v>
          </cell>
          <cell r="L3560" t="str">
            <v>SS25</v>
          </cell>
          <cell r="M3560">
            <v>3575.88</v>
          </cell>
          <cell r="N3560">
            <v>297</v>
          </cell>
          <cell r="O3560">
            <v>0</v>
          </cell>
          <cell r="P3560">
            <v>0</v>
          </cell>
          <cell r="Q3560">
            <v>0</v>
          </cell>
          <cell r="R3560">
            <v>0</v>
          </cell>
          <cell r="S3560">
            <v>0</v>
          </cell>
          <cell r="T3560">
            <v>0</v>
          </cell>
          <cell r="U3560">
            <v>0</v>
          </cell>
          <cell r="V3560">
            <v>0</v>
          </cell>
          <cell r="W3560">
            <v>0</v>
          </cell>
          <cell r="X3560">
            <v>12.040000000000001</v>
          </cell>
          <cell r="Y3560">
            <v>-12.040000000000001</v>
          </cell>
          <cell r="Z3560">
            <v>0</v>
          </cell>
          <cell r="AA3560">
            <v>12.040000000000001</v>
          </cell>
          <cell r="AB3560">
            <v>0</v>
          </cell>
          <cell r="AC3560" t="str">
            <v>Mainline</v>
          </cell>
          <cell r="AD3560" t="str">
            <v>20_Team Apparel</v>
          </cell>
          <cell r="AE3560" t="str">
            <v>S125</v>
          </cell>
          <cell r="AF3560" t="str">
            <v>Core</v>
          </cell>
          <cell r="AG3560">
            <v>1</v>
          </cell>
          <cell r="AH3560" t="str">
            <v>&lt;N/A&gt;</v>
          </cell>
          <cell r="AI3560" t="str">
            <v>Racing</v>
          </cell>
          <cell r="AJ3560" t="str">
            <v>Team Apparel</v>
          </cell>
          <cell r="AK3560">
            <v>0</v>
          </cell>
          <cell r="AL3560">
            <v>46919</v>
          </cell>
          <cell r="AM3560">
            <v>3575.88</v>
          </cell>
          <cell r="AN3560">
            <v>297</v>
          </cell>
          <cell r="AO3560">
            <v>12.040000000000001</v>
          </cell>
        </row>
        <row r="3561">
          <cell r="A3561">
            <v>87720130431</v>
          </cell>
          <cell r="B3561" t="str">
            <v>Current</v>
          </cell>
          <cell r="C3561" t="str">
            <v>W060</v>
          </cell>
          <cell r="D3561" t="str">
            <v>Speedo USA Maersk</v>
          </cell>
          <cell r="E3561" t="str">
            <v>8-7720130431</v>
          </cell>
          <cell r="F3561" t="str">
            <v>FEMALE TEAM JACKET 431</v>
          </cell>
          <cell r="G3561" t="str">
            <v>P1001</v>
          </cell>
          <cell r="H3561" t="str">
            <v>Jackets</v>
          </cell>
          <cell r="I3561" t="str">
            <v>812</v>
          </cell>
          <cell r="J3561" t="str">
            <v>Apparel</v>
          </cell>
          <cell r="K3561" t="str">
            <v>SMU</v>
          </cell>
          <cell r="L3561" t="str">
            <v>SS25</v>
          </cell>
          <cell r="M3561">
            <v>7476.84</v>
          </cell>
          <cell r="N3561">
            <v>621</v>
          </cell>
          <cell r="O3561">
            <v>0</v>
          </cell>
          <cell r="P3561">
            <v>0</v>
          </cell>
          <cell r="Q3561">
            <v>0</v>
          </cell>
          <cell r="R3561">
            <v>0</v>
          </cell>
          <cell r="S3561">
            <v>0</v>
          </cell>
          <cell r="T3561">
            <v>0</v>
          </cell>
          <cell r="U3561">
            <v>0</v>
          </cell>
          <cell r="V3561">
            <v>0</v>
          </cell>
          <cell r="W3561">
            <v>0</v>
          </cell>
          <cell r="X3561">
            <v>12.040000000000001</v>
          </cell>
          <cell r="Y3561">
            <v>-12.040000000000001</v>
          </cell>
          <cell r="Z3561">
            <v>0</v>
          </cell>
          <cell r="AA3561">
            <v>12.040000000000001</v>
          </cell>
          <cell r="AB3561">
            <v>0</v>
          </cell>
          <cell r="AC3561" t="str">
            <v>Mainline</v>
          </cell>
          <cell r="AD3561" t="str">
            <v>20_Team Apparel</v>
          </cell>
          <cell r="AE3561" t="str">
            <v>S125</v>
          </cell>
          <cell r="AF3561" t="str">
            <v>Core</v>
          </cell>
          <cell r="AG3561">
            <v>1</v>
          </cell>
          <cell r="AH3561" t="str">
            <v>&lt;N/A&gt;</v>
          </cell>
          <cell r="AI3561" t="str">
            <v>Racing</v>
          </cell>
          <cell r="AJ3561" t="str">
            <v>Team Apparel</v>
          </cell>
          <cell r="AK3561">
            <v>0</v>
          </cell>
          <cell r="AL3561">
            <v>46919</v>
          </cell>
          <cell r="AM3561">
            <v>7476.84</v>
          </cell>
          <cell r="AN3561">
            <v>621</v>
          </cell>
          <cell r="AO3561">
            <v>12.040000000000001</v>
          </cell>
        </row>
        <row r="3562">
          <cell r="A3562">
            <v>87720130434</v>
          </cell>
          <cell r="B3562" t="str">
            <v>Current</v>
          </cell>
          <cell r="C3562" t="str">
            <v>W060</v>
          </cell>
          <cell r="D3562" t="str">
            <v>Speedo USA Maersk</v>
          </cell>
          <cell r="E3562" t="str">
            <v>8-7720130434</v>
          </cell>
          <cell r="F3562" t="str">
            <v>FEMALE TEAM JACKET 434</v>
          </cell>
          <cell r="G3562" t="str">
            <v>P1001</v>
          </cell>
          <cell r="H3562" t="str">
            <v>Jackets</v>
          </cell>
          <cell r="I3562" t="str">
            <v>812</v>
          </cell>
          <cell r="J3562" t="str">
            <v>Apparel</v>
          </cell>
          <cell r="K3562" t="str">
            <v>SMU</v>
          </cell>
          <cell r="L3562" t="str">
            <v>SS25</v>
          </cell>
          <cell r="M3562">
            <v>15411.2</v>
          </cell>
          <cell r="N3562">
            <v>1280</v>
          </cell>
          <cell r="O3562">
            <v>0</v>
          </cell>
          <cell r="P3562">
            <v>0</v>
          </cell>
          <cell r="Q3562">
            <v>0</v>
          </cell>
          <cell r="R3562">
            <v>0</v>
          </cell>
          <cell r="S3562">
            <v>0</v>
          </cell>
          <cell r="T3562">
            <v>0</v>
          </cell>
          <cell r="U3562">
            <v>0</v>
          </cell>
          <cell r="V3562">
            <v>0</v>
          </cell>
          <cell r="W3562">
            <v>0</v>
          </cell>
          <cell r="X3562">
            <v>12.040000000000001</v>
          </cell>
          <cell r="Y3562">
            <v>-12.040000000000001</v>
          </cell>
          <cell r="Z3562">
            <v>0</v>
          </cell>
          <cell r="AA3562">
            <v>12.040000000000001</v>
          </cell>
          <cell r="AB3562">
            <v>0</v>
          </cell>
          <cell r="AC3562" t="str">
            <v>Mainline</v>
          </cell>
          <cell r="AD3562" t="str">
            <v>20_Team Apparel</v>
          </cell>
          <cell r="AE3562" t="str">
            <v>S125</v>
          </cell>
          <cell r="AF3562" t="str">
            <v>Core</v>
          </cell>
          <cell r="AG3562">
            <v>1</v>
          </cell>
          <cell r="AH3562" t="str">
            <v>&lt;N/A&gt;</v>
          </cell>
          <cell r="AI3562" t="str">
            <v>Racing</v>
          </cell>
          <cell r="AJ3562" t="str">
            <v>Team Apparel</v>
          </cell>
          <cell r="AK3562">
            <v>0</v>
          </cell>
          <cell r="AL3562">
            <v>46919</v>
          </cell>
          <cell r="AM3562">
            <v>15411.2</v>
          </cell>
          <cell r="AN3562">
            <v>1280</v>
          </cell>
          <cell r="AO3562">
            <v>12.040000000000001</v>
          </cell>
        </row>
        <row r="3563">
          <cell r="A3563">
            <v>87720130601</v>
          </cell>
          <cell r="B3563" t="str">
            <v>Current</v>
          </cell>
          <cell r="C3563" t="str">
            <v>W060</v>
          </cell>
          <cell r="D3563" t="str">
            <v>Speedo USA Maersk</v>
          </cell>
          <cell r="E3563" t="str">
            <v>8-7720130601</v>
          </cell>
          <cell r="F3563" t="str">
            <v>FEMALE TEAM JACKET RED</v>
          </cell>
          <cell r="G3563" t="str">
            <v>P1001</v>
          </cell>
          <cell r="H3563" t="str">
            <v>Jackets</v>
          </cell>
          <cell r="I3563" t="str">
            <v>812</v>
          </cell>
          <cell r="J3563" t="str">
            <v>Apparel</v>
          </cell>
          <cell r="K3563" t="str">
            <v>SMU</v>
          </cell>
          <cell r="L3563" t="str">
            <v>SS25</v>
          </cell>
          <cell r="M3563">
            <v>1396.64</v>
          </cell>
          <cell r="N3563">
            <v>116</v>
          </cell>
          <cell r="O3563">
            <v>0</v>
          </cell>
          <cell r="P3563">
            <v>0</v>
          </cell>
          <cell r="Q3563">
            <v>0</v>
          </cell>
          <cell r="R3563">
            <v>0</v>
          </cell>
          <cell r="S3563">
            <v>0</v>
          </cell>
          <cell r="T3563">
            <v>0</v>
          </cell>
          <cell r="U3563">
            <v>0</v>
          </cell>
          <cell r="V3563">
            <v>0</v>
          </cell>
          <cell r="W3563">
            <v>0</v>
          </cell>
          <cell r="X3563">
            <v>12.040000000000001</v>
          </cell>
          <cell r="Y3563">
            <v>-12.040000000000001</v>
          </cell>
          <cell r="Z3563">
            <v>0</v>
          </cell>
          <cell r="AA3563">
            <v>12.040000000000001</v>
          </cell>
          <cell r="AB3563">
            <v>0</v>
          </cell>
          <cell r="AC3563" t="str">
            <v>Mainline</v>
          </cell>
          <cell r="AD3563" t="str">
            <v>20_Team Apparel</v>
          </cell>
          <cell r="AE3563" t="str">
            <v>S125</v>
          </cell>
          <cell r="AF3563" t="str">
            <v>Core</v>
          </cell>
          <cell r="AG3563">
            <v>1</v>
          </cell>
          <cell r="AH3563" t="str">
            <v>&lt;N/A&gt;</v>
          </cell>
          <cell r="AI3563" t="str">
            <v>Racing</v>
          </cell>
          <cell r="AJ3563" t="str">
            <v>Team Apparel</v>
          </cell>
          <cell r="AK3563">
            <v>0</v>
          </cell>
          <cell r="AL3563">
            <v>46919</v>
          </cell>
          <cell r="AM3563">
            <v>1396.64</v>
          </cell>
          <cell r="AN3563">
            <v>116</v>
          </cell>
          <cell r="AO3563">
            <v>12.040000000000001</v>
          </cell>
        </row>
        <row r="3564">
          <cell r="A3564">
            <v>87720130608</v>
          </cell>
          <cell r="B3564" t="str">
            <v>Current</v>
          </cell>
          <cell r="C3564" t="str">
            <v>W060</v>
          </cell>
          <cell r="D3564" t="str">
            <v>Speedo USA Maersk</v>
          </cell>
          <cell r="E3564" t="str">
            <v>8-7720130608</v>
          </cell>
          <cell r="F3564" t="str">
            <v>FEMALE TEAM JACKET MAROON</v>
          </cell>
          <cell r="G3564" t="str">
            <v>P1001</v>
          </cell>
          <cell r="H3564" t="str">
            <v>Jackets</v>
          </cell>
          <cell r="I3564" t="str">
            <v>812</v>
          </cell>
          <cell r="J3564" t="str">
            <v>Apparel</v>
          </cell>
          <cell r="K3564" t="str">
            <v>SMU</v>
          </cell>
          <cell r="L3564" t="str">
            <v>SS25</v>
          </cell>
          <cell r="M3564">
            <v>4394.6000000000004</v>
          </cell>
          <cell r="N3564">
            <v>365</v>
          </cell>
          <cell r="O3564">
            <v>0</v>
          </cell>
          <cell r="P3564">
            <v>0</v>
          </cell>
          <cell r="Q3564">
            <v>0</v>
          </cell>
          <cell r="R3564">
            <v>0</v>
          </cell>
          <cell r="S3564">
            <v>0</v>
          </cell>
          <cell r="T3564">
            <v>0</v>
          </cell>
          <cell r="U3564">
            <v>0</v>
          </cell>
          <cell r="V3564">
            <v>0</v>
          </cell>
          <cell r="W3564">
            <v>0</v>
          </cell>
          <cell r="X3564">
            <v>12.040000000000001</v>
          </cell>
          <cell r="Y3564">
            <v>-12.040000000000001</v>
          </cell>
          <cell r="Z3564">
            <v>0</v>
          </cell>
          <cell r="AA3564">
            <v>12.040000000000001</v>
          </cell>
          <cell r="AB3564">
            <v>0</v>
          </cell>
          <cell r="AC3564" t="str">
            <v>Mainline</v>
          </cell>
          <cell r="AD3564" t="str">
            <v>20_Team Apparel</v>
          </cell>
          <cell r="AE3564" t="str">
            <v>S125</v>
          </cell>
          <cell r="AF3564" t="str">
            <v>Core</v>
          </cell>
          <cell r="AG3564">
            <v>1</v>
          </cell>
          <cell r="AH3564" t="str">
            <v>&lt;N/A&gt;</v>
          </cell>
          <cell r="AI3564" t="str">
            <v>Racing</v>
          </cell>
          <cell r="AJ3564" t="str">
            <v>Team Apparel</v>
          </cell>
          <cell r="AK3564">
            <v>0</v>
          </cell>
          <cell r="AL3564">
            <v>46919</v>
          </cell>
          <cell r="AM3564">
            <v>4394.6000000000004</v>
          </cell>
          <cell r="AN3564">
            <v>365</v>
          </cell>
          <cell r="AO3564">
            <v>12.040000000000001</v>
          </cell>
        </row>
        <row r="3565">
          <cell r="A3565">
            <v>87720130985</v>
          </cell>
          <cell r="B3565" t="str">
            <v>Current</v>
          </cell>
          <cell r="C3565" t="str">
            <v>W060</v>
          </cell>
          <cell r="D3565" t="str">
            <v>Speedo USA Maersk</v>
          </cell>
          <cell r="E3565" t="str">
            <v>8-7720130985</v>
          </cell>
          <cell r="F3565" t="str">
            <v>FEMALE TEAM JACKET 985</v>
          </cell>
          <cell r="G3565" t="str">
            <v>P1001</v>
          </cell>
          <cell r="H3565" t="str">
            <v>Jackets</v>
          </cell>
          <cell r="I3565" t="str">
            <v>812</v>
          </cell>
          <cell r="J3565" t="str">
            <v>Apparel</v>
          </cell>
          <cell r="K3565" t="str">
            <v>SMU</v>
          </cell>
          <cell r="L3565" t="str">
            <v>SS25</v>
          </cell>
          <cell r="M3565">
            <v>4984.5600000000004</v>
          </cell>
          <cell r="N3565">
            <v>414</v>
          </cell>
          <cell r="O3565">
            <v>0</v>
          </cell>
          <cell r="P3565">
            <v>0</v>
          </cell>
          <cell r="Q3565">
            <v>0</v>
          </cell>
          <cell r="R3565">
            <v>0</v>
          </cell>
          <cell r="S3565">
            <v>0</v>
          </cell>
          <cell r="T3565">
            <v>0</v>
          </cell>
          <cell r="U3565">
            <v>0</v>
          </cell>
          <cell r="V3565">
            <v>0</v>
          </cell>
          <cell r="W3565">
            <v>0</v>
          </cell>
          <cell r="X3565">
            <v>12.040000000000001</v>
          </cell>
          <cell r="Y3565">
            <v>-12.040000000000001</v>
          </cell>
          <cell r="Z3565">
            <v>0</v>
          </cell>
          <cell r="AA3565">
            <v>12.040000000000001</v>
          </cell>
          <cell r="AB3565">
            <v>0</v>
          </cell>
          <cell r="AC3565" t="str">
            <v>Mainline</v>
          </cell>
          <cell r="AD3565" t="str">
            <v>20_Team Apparel</v>
          </cell>
          <cell r="AE3565" t="str">
            <v>S125</v>
          </cell>
          <cell r="AF3565" t="str">
            <v>Core</v>
          </cell>
          <cell r="AG3565">
            <v>1</v>
          </cell>
          <cell r="AH3565" t="str">
            <v>&lt;N/A&gt;</v>
          </cell>
          <cell r="AI3565" t="str">
            <v>Racing</v>
          </cell>
          <cell r="AJ3565" t="str">
            <v>Team Apparel</v>
          </cell>
          <cell r="AK3565">
            <v>0</v>
          </cell>
          <cell r="AL3565">
            <v>46919</v>
          </cell>
          <cell r="AM3565">
            <v>4984.5600000000004</v>
          </cell>
          <cell r="AN3565">
            <v>414</v>
          </cell>
          <cell r="AO3565">
            <v>12.040000000000001</v>
          </cell>
        </row>
        <row r="3566">
          <cell r="A3566">
            <v>87720131001</v>
          </cell>
          <cell r="B3566" t="str">
            <v>Current</v>
          </cell>
          <cell r="C3566" t="str">
            <v>W060</v>
          </cell>
          <cell r="D3566" t="str">
            <v>Speedo USA Maersk</v>
          </cell>
          <cell r="E3566" t="str">
            <v>8-7720131001</v>
          </cell>
          <cell r="F3566" t="str">
            <v>FEMALE TEAM PANT 001</v>
          </cell>
          <cell r="G3566" t="str">
            <v>P1125</v>
          </cell>
          <cell r="H3566" t="str">
            <v>Pants</v>
          </cell>
          <cell r="I3566" t="str">
            <v>812</v>
          </cell>
          <cell r="J3566" t="str">
            <v>Apparel</v>
          </cell>
          <cell r="K3566" t="str">
            <v>SMU</v>
          </cell>
          <cell r="L3566" t="str">
            <v>SS25</v>
          </cell>
          <cell r="M3566">
            <v>7147.17</v>
          </cell>
          <cell r="N3566">
            <v>927</v>
          </cell>
          <cell r="O3566">
            <v>0</v>
          </cell>
          <cell r="P3566">
            <v>0</v>
          </cell>
          <cell r="Q3566">
            <v>0</v>
          </cell>
          <cell r="R3566">
            <v>0</v>
          </cell>
          <cell r="S3566">
            <v>0</v>
          </cell>
          <cell r="T3566">
            <v>0</v>
          </cell>
          <cell r="U3566">
            <v>0</v>
          </cell>
          <cell r="V3566">
            <v>0</v>
          </cell>
          <cell r="W3566">
            <v>0</v>
          </cell>
          <cell r="X3566">
            <v>7.71</v>
          </cell>
          <cell r="Y3566">
            <v>-7.71</v>
          </cell>
          <cell r="Z3566">
            <v>0</v>
          </cell>
          <cell r="AA3566">
            <v>7.71</v>
          </cell>
          <cell r="AB3566">
            <v>0</v>
          </cell>
          <cell r="AC3566" t="str">
            <v>Mainline</v>
          </cell>
          <cell r="AD3566" t="str">
            <v>20_Team Apparel</v>
          </cell>
          <cell r="AE3566" t="str">
            <v>S125</v>
          </cell>
          <cell r="AF3566" t="str">
            <v>Core</v>
          </cell>
          <cell r="AG3566">
            <v>1</v>
          </cell>
          <cell r="AH3566" t="str">
            <v>&lt;N/A&gt;</v>
          </cell>
          <cell r="AI3566" t="str">
            <v>Racing</v>
          </cell>
          <cell r="AJ3566" t="str">
            <v>Team Apparel</v>
          </cell>
          <cell r="AK3566">
            <v>0</v>
          </cell>
          <cell r="AL3566">
            <v>46919</v>
          </cell>
          <cell r="AM3566">
            <v>7147.17</v>
          </cell>
          <cell r="AN3566">
            <v>927</v>
          </cell>
          <cell r="AO3566">
            <v>7.71</v>
          </cell>
        </row>
        <row r="3567">
          <cell r="A3567">
            <v>87720131434</v>
          </cell>
          <cell r="B3567" t="str">
            <v>Current</v>
          </cell>
          <cell r="C3567" t="str">
            <v>W060</v>
          </cell>
          <cell r="D3567" t="str">
            <v>Speedo USA Maersk</v>
          </cell>
          <cell r="E3567" t="str">
            <v>8-7720131434</v>
          </cell>
          <cell r="F3567" t="str">
            <v>FEMALE TEAM PANT 434</v>
          </cell>
          <cell r="G3567" t="str">
            <v>P1125</v>
          </cell>
          <cell r="H3567" t="str">
            <v>Pants</v>
          </cell>
          <cell r="I3567" t="str">
            <v>812</v>
          </cell>
          <cell r="J3567" t="str">
            <v>Apparel</v>
          </cell>
          <cell r="K3567" t="str">
            <v>SMU</v>
          </cell>
          <cell r="L3567" t="str">
            <v>SS25</v>
          </cell>
          <cell r="M3567">
            <v>4679.97</v>
          </cell>
          <cell r="N3567">
            <v>607</v>
          </cell>
          <cell r="O3567">
            <v>0</v>
          </cell>
          <cell r="P3567">
            <v>0</v>
          </cell>
          <cell r="Q3567">
            <v>0</v>
          </cell>
          <cell r="R3567">
            <v>0</v>
          </cell>
          <cell r="S3567">
            <v>0</v>
          </cell>
          <cell r="T3567">
            <v>0</v>
          </cell>
          <cell r="U3567">
            <v>0</v>
          </cell>
          <cell r="V3567">
            <v>0</v>
          </cell>
          <cell r="W3567">
            <v>0</v>
          </cell>
          <cell r="X3567">
            <v>7.7100000000000009</v>
          </cell>
          <cell r="Y3567">
            <v>-7.7100000000000009</v>
          </cell>
          <cell r="Z3567">
            <v>0</v>
          </cell>
          <cell r="AA3567">
            <v>7.7100000000000009</v>
          </cell>
          <cell r="AB3567">
            <v>0</v>
          </cell>
          <cell r="AC3567" t="str">
            <v>Mainline</v>
          </cell>
          <cell r="AD3567" t="str">
            <v>20_Team Apparel</v>
          </cell>
          <cell r="AE3567" t="str">
            <v>S125</v>
          </cell>
          <cell r="AF3567" t="str">
            <v>Core</v>
          </cell>
          <cell r="AG3567">
            <v>1</v>
          </cell>
          <cell r="AH3567" t="str">
            <v>&lt;N/A&gt;</v>
          </cell>
          <cell r="AI3567" t="str">
            <v>Racing</v>
          </cell>
          <cell r="AJ3567" t="str">
            <v>Team Apparel</v>
          </cell>
          <cell r="AK3567">
            <v>0</v>
          </cell>
          <cell r="AL3567">
            <v>46919</v>
          </cell>
          <cell r="AM3567">
            <v>4679.97</v>
          </cell>
          <cell r="AN3567">
            <v>607</v>
          </cell>
          <cell r="AO3567">
            <v>7.7100000000000009</v>
          </cell>
        </row>
        <row r="3568">
          <cell r="A3568">
            <v>87720132001</v>
          </cell>
          <cell r="B3568" t="str">
            <v>Current</v>
          </cell>
          <cell r="C3568" t="str">
            <v>W060</v>
          </cell>
          <cell r="D3568" t="str">
            <v>Speedo USA Maersk</v>
          </cell>
          <cell r="E3568" t="str">
            <v>8-7720132001</v>
          </cell>
          <cell r="F3568" t="str">
            <v>MALE TEAM JACKET 001</v>
          </cell>
          <cell r="G3568" t="str">
            <v>P1001</v>
          </cell>
          <cell r="H3568" t="str">
            <v>Jackets</v>
          </cell>
          <cell r="I3568" t="str">
            <v>812</v>
          </cell>
          <cell r="J3568" t="str">
            <v>Apparel</v>
          </cell>
          <cell r="K3568" t="str">
            <v>SMU</v>
          </cell>
          <cell r="L3568" t="str">
            <v>SS25</v>
          </cell>
          <cell r="M3568">
            <v>10939.95</v>
          </cell>
          <cell r="N3568">
            <v>755</v>
          </cell>
          <cell r="O3568">
            <v>0</v>
          </cell>
          <cell r="P3568">
            <v>0</v>
          </cell>
          <cell r="Q3568">
            <v>0</v>
          </cell>
          <cell r="R3568">
            <v>0</v>
          </cell>
          <cell r="S3568">
            <v>0</v>
          </cell>
          <cell r="T3568">
            <v>0</v>
          </cell>
          <cell r="U3568">
            <v>0</v>
          </cell>
          <cell r="V3568">
            <v>0</v>
          </cell>
          <cell r="W3568">
            <v>0</v>
          </cell>
          <cell r="X3568">
            <v>14.49</v>
          </cell>
          <cell r="Y3568">
            <v>-14.49</v>
          </cell>
          <cell r="Z3568">
            <v>0</v>
          </cell>
          <cell r="AA3568">
            <v>14.49</v>
          </cell>
          <cell r="AB3568">
            <v>0</v>
          </cell>
          <cell r="AC3568" t="str">
            <v>Mainline</v>
          </cell>
          <cell r="AD3568" t="str">
            <v>20_Team Apparel</v>
          </cell>
          <cell r="AE3568" t="str">
            <v>S125</v>
          </cell>
          <cell r="AF3568" t="str">
            <v>Core</v>
          </cell>
          <cell r="AG3568">
            <v>1</v>
          </cell>
          <cell r="AH3568" t="str">
            <v>&lt;N/A&gt;</v>
          </cell>
          <cell r="AI3568" t="str">
            <v>Racing</v>
          </cell>
          <cell r="AJ3568" t="str">
            <v>Team Apparel</v>
          </cell>
          <cell r="AK3568">
            <v>0</v>
          </cell>
          <cell r="AL3568">
            <v>46919</v>
          </cell>
          <cell r="AM3568">
            <v>10939.95</v>
          </cell>
          <cell r="AN3568">
            <v>755</v>
          </cell>
          <cell r="AO3568">
            <v>14.49</v>
          </cell>
        </row>
        <row r="3569">
          <cell r="A3569">
            <v>87720132030</v>
          </cell>
          <cell r="B3569" t="str">
            <v>Current</v>
          </cell>
          <cell r="C3569" t="str">
            <v>W060</v>
          </cell>
          <cell r="D3569" t="str">
            <v>Speedo USA Maersk</v>
          </cell>
          <cell r="E3569" t="str">
            <v>8-7720132030</v>
          </cell>
          <cell r="F3569" t="str">
            <v>MALE TEAM JACKET 030</v>
          </cell>
          <cell r="G3569" t="str">
            <v>P1001</v>
          </cell>
          <cell r="H3569" t="str">
            <v>Jackets</v>
          </cell>
          <cell r="I3569" t="str">
            <v>812</v>
          </cell>
          <cell r="J3569" t="str">
            <v>Apparel</v>
          </cell>
          <cell r="K3569" t="str">
            <v>SMU</v>
          </cell>
          <cell r="L3569" t="str">
            <v>SS25</v>
          </cell>
          <cell r="M3569">
            <v>5535.18</v>
          </cell>
          <cell r="N3569">
            <v>382</v>
          </cell>
          <cell r="O3569">
            <v>0</v>
          </cell>
          <cell r="P3569">
            <v>0</v>
          </cell>
          <cell r="Q3569">
            <v>0</v>
          </cell>
          <cell r="R3569">
            <v>0</v>
          </cell>
          <cell r="S3569">
            <v>0</v>
          </cell>
          <cell r="T3569">
            <v>0</v>
          </cell>
          <cell r="U3569">
            <v>0</v>
          </cell>
          <cell r="V3569">
            <v>0</v>
          </cell>
          <cell r="W3569">
            <v>0</v>
          </cell>
          <cell r="X3569">
            <v>14.49</v>
          </cell>
          <cell r="Y3569">
            <v>-14.49</v>
          </cell>
          <cell r="Z3569">
            <v>0</v>
          </cell>
          <cell r="AA3569">
            <v>14.49</v>
          </cell>
          <cell r="AB3569">
            <v>0</v>
          </cell>
          <cell r="AC3569" t="str">
            <v>Mainline</v>
          </cell>
          <cell r="AD3569" t="str">
            <v>20_Team Apparel</v>
          </cell>
          <cell r="AE3569" t="str">
            <v>S125</v>
          </cell>
          <cell r="AF3569" t="str">
            <v>Core</v>
          </cell>
          <cell r="AG3569">
            <v>1</v>
          </cell>
          <cell r="AH3569" t="str">
            <v>&lt;N/A&gt;</v>
          </cell>
          <cell r="AI3569" t="str">
            <v>Racing</v>
          </cell>
          <cell r="AJ3569" t="str">
            <v>Team Apparel</v>
          </cell>
          <cell r="AK3569">
            <v>0</v>
          </cell>
          <cell r="AL3569">
            <v>46919</v>
          </cell>
          <cell r="AM3569">
            <v>5535.18</v>
          </cell>
          <cell r="AN3569">
            <v>382</v>
          </cell>
          <cell r="AO3569">
            <v>14.49</v>
          </cell>
        </row>
        <row r="3570">
          <cell r="A3570">
            <v>87720132320</v>
          </cell>
          <cell r="B3570" t="str">
            <v>Current</v>
          </cell>
          <cell r="C3570" t="str">
            <v>W060</v>
          </cell>
          <cell r="D3570" t="str">
            <v>Speedo USA Maersk</v>
          </cell>
          <cell r="E3570" t="str">
            <v>8-7720132320</v>
          </cell>
          <cell r="F3570" t="str">
            <v>MALE TEAM JACKET 320</v>
          </cell>
          <cell r="G3570" t="str">
            <v>P1001</v>
          </cell>
          <cell r="H3570" t="str">
            <v>Jackets</v>
          </cell>
          <cell r="I3570" t="str">
            <v>812</v>
          </cell>
          <cell r="J3570" t="str">
            <v>Apparel</v>
          </cell>
          <cell r="K3570" t="str">
            <v>SMU</v>
          </cell>
          <cell r="L3570" t="str">
            <v>SS25</v>
          </cell>
          <cell r="M3570">
            <v>2361.87</v>
          </cell>
          <cell r="N3570">
            <v>163</v>
          </cell>
          <cell r="O3570">
            <v>0</v>
          </cell>
          <cell r="P3570">
            <v>0</v>
          </cell>
          <cell r="Q3570">
            <v>0</v>
          </cell>
          <cell r="R3570">
            <v>0</v>
          </cell>
          <cell r="S3570">
            <v>0</v>
          </cell>
          <cell r="T3570">
            <v>0</v>
          </cell>
          <cell r="U3570">
            <v>0</v>
          </cell>
          <cell r="V3570">
            <v>0</v>
          </cell>
          <cell r="W3570">
            <v>0</v>
          </cell>
          <cell r="X3570">
            <v>14.49</v>
          </cell>
          <cell r="Y3570">
            <v>-14.49</v>
          </cell>
          <cell r="Z3570">
            <v>0</v>
          </cell>
          <cell r="AA3570">
            <v>14.49</v>
          </cell>
          <cell r="AB3570">
            <v>0</v>
          </cell>
          <cell r="AC3570" t="str">
            <v>Mainline</v>
          </cell>
          <cell r="AD3570" t="str">
            <v>20_Team Apparel</v>
          </cell>
          <cell r="AE3570" t="str">
            <v>S125</v>
          </cell>
          <cell r="AF3570" t="str">
            <v>Core</v>
          </cell>
          <cell r="AG3570">
            <v>1</v>
          </cell>
          <cell r="AH3570" t="str">
            <v>&lt;N/A&gt;</v>
          </cell>
          <cell r="AI3570" t="str">
            <v>Racing</v>
          </cell>
          <cell r="AJ3570" t="str">
            <v>Team Apparel</v>
          </cell>
          <cell r="AK3570">
            <v>0</v>
          </cell>
          <cell r="AL3570">
            <v>46919</v>
          </cell>
          <cell r="AM3570">
            <v>2361.87</v>
          </cell>
          <cell r="AN3570">
            <v>163</v>
          </cell>
          <cell r="AO3570">
            <v>14.49</v>
          </cell>
        </row>
        <row r="3571">
          <cell r="A3571">
            <v>87720132419</v>
          </cell>
          <cell r="B3571" t="str">
            <v>Current</v>
          </cell>
          <cell r="C3571" t="str">
            <v>W060</v>
          </cell>
          <cell r="D3571" t="str">
            <v>Speedo USA Maersk</v>
          </cell>
          <cell r="E3571" t="str">
            <v>8-7720132419</v>
          </cell>
          <cell r="F3571" t="str">
            <v>MALE TEAM JACKET 419</v>
          </cell>
          <cell r="G3571" t="str">
            <v>P1001</v>
          </cell>
          <cell r="H3571" t="str">
            <v>Jackets</v>
          </cell>
          <cell r="I3571" t="str">
            <v>812</v>
          </cell>
          <cell r="J3571" t="str">
            <v>Apparel</v>
          </cell>
          <cell r="K3571" t="str">
            <v>SMU</v>
          </cell>
          <cell r="L3571" t="str">
            <v>SS25</v>
          </cell>
          <cell r="M3571">
            <v>4897.62</v>
          </cell>
          <cell r="N3571">
            <v>338</v>
          </cell>
          <cell r="O3571">
            <v>0</v>
          </cell>
          <cell r="P3571">
            <v>0</v>
          </cell>
          <cell r="Q3571">
            <v>0</v>
          </cell>
          <cell r="R3571">
            <v>0</v>
          </cell>
          <cell r="S3571">
            <v>0</v>
          </cell>
          <cell r="T3571">
            <v>0</v>
          </cell>
          <cell r="U3571">
            <v>0</v>
          </cell>
          <cell r="V3571">
            <v>0</v>
          </cell>
          <cell r="W3571">
            <v>0</v>
          </cell>
          <cell r="X3571">
            <v>14.49</v>
          </cell>
          <cell r="Y3571">
            <v>-14.49</v>
          </cell>
          <cell r="Z3571">
            <v>0</v>
          </cell>
          <cell r="AA3571">
            <v>14.49</v>
          </cell>
          <cell r="AB3571">
            <v>0</v>
          </cell>
          <cell r="AC3571" t="str">
            <v>Mainline</v>
          </cell>
          <cell r="AD3571" t="str">
            <v>20_Team Apparel</v>
          </cell>
          <cell r="AE3571" t="str">
            <v>S125</v>
          </cell>
          <cell r="AF3571" t="str">
            <v>Core</v>
          </cell>
          <cell r="AG3571">
            <v>1</v>
          </cell>
          <cell r="AH3571" t="str">
            <v>&lt;N/A&gt;</v>
          </cell>
          <cell r="AI3571" t="str">
            <v>Racing</v>
          </cell>
          <cell r="AJ3571" t="str">
            <v>Team Apparel</v>
          </cell>
          <cell r="AK3571">
            <v>0</v>
          </cell>
          <cell r="AL3571">
            <v>46919</v>
          </cell>
          <cell r="AM3571">
            <v>4897.62</v>
          </cell>
          <cell r="AN3571">
            <v>338</v>
          </cell>
          <cell r="AO3571">
            <v>14.49</v>
          </cell>
        </row>
        <row r="3572">
          <cell r="A3572">
            <v>87720132431</v>
          </cell>
          <cell r="B3572" t="str">
            <v>Current</v>
          </cell>
          <cell r="C3572" t="str">
            <v>W060</v>
          </cell>
          <cell r="D3572" t="str">
            <v>Speedo USA Maersk</v>
          </cell>
          <cell r="E3572" t="str">
            <v>8-7720132431</v>
          </cell>
          <cell r="F3572" t="str">
            <v>MALE TEAM JACKET 431</v>
          </cell>
          <cell r="G3572" t="str">
            <v>P1001</v>
          </cell>
          <cell r="H3572" t="str">
            <v>Jackets</v>
          </cell>
          <cell r="I3572" t="str">
            <v>812</v>
          </cell>
          <cell r="J3572" t="str">
            <v>Apparel</v>
          </cell>
          <cell r="K3572" t="str">
            <v>SMU</v>
          </cell>
          <cell r="L3572" t="str">
            <v>SS25</v>
          </cell>
          <cell r="M3572">
            <v>782.46</v>
          </cell>
          <cell r="N3572">
            <v>54</v>
          </cell>
          <cell r="O3572">
            <v>0</v>
          </cell>
          <cell r="P3572">
            <v>0</v>
          </cell>
          <cell r="Q3572">
            <v>0</v>
          </cell>
          <cell r="R3572">
            <v>0</v>
          </cell>
          <cell r="S3572">
            <v>0</v>
          </cell>
          <cell r="T3572">
            <v>0</v>
          </cell>
          <cell r="U3572">
            <v>0</v>
          </cell>
          <cell r="V3572">
            <v>0</v>
          </cell>
          <cell r="W3572">
            <v>0</v>
          </cell>
          <cell r="X3572">
            <v>14.49</v>
          </cell>
          <cell r="Y3572">
            <v>-14.49</v>
          </cell>
          <cell r="Z3572">
            <v>0</v>
          </cell>
          <cell r="AA3572">
            <v>14.49</v>
          </cell>
          <cell r="AB3572">
            <v>0</v>
          </cell>
          <cell r="AC3572" t="str">
            <v>Mainline</v>
          </cell>
          <cell r="AD3572" t="str">
            <v>20_Team Apparel</v>
          </cell>
          <cell r="AE3572" t="str">
            <v>S125</v>
          </cell>
          <cell r="AF3572" t="str">
            <v>Core</v>
          </cell>
          <cell r="AG3572">
            <v>1</v>
          </cell>
          <cell r="AH3572" t="str">
            <v>&lt;N/A&gt;</v>
          </cell>
          <cell r="AI3572" t="str">
            <v>Racing</v>
          </cell>
          <cell r="AJ3572" t="str">
            <v>Team Apparel</v>
          </cell>
          <cell r="AK3572">
            <v>0</v>
          </cell>
          <cell r="AL3572">
            <v>46919</v>
          </cell>
          <cell r="AM3572">
            <v>782.46</v>
          </cell>
          <cell r="AN3572">
            <v>54</v>
          </cell>
          <cell r="AO3572">
            <v>14.49</v>
          </cell>
        </row>
        <row r="3573">
          <cell r="A3573">
            <v>87720132434</v>
          </cell>
          <cell r="B3573" t="str">
            <v>Current</v>
          </cell>
          <cell r="C3573" t="str">
            <v>W060</v>
          </cell>
          <cell r="D3573" t="str">
            <v>Speedo USA Maersk</v>
          </cell>
          <cell r="E3573" t="str">
            <v>8-7720132434</v>
          </cell>
          <cell r="F3573" t="str">
            <v>MALE TEAM JACKET 434</v>
          </cell>
          <cell r="G3573" t="str">
            <v>P1001</v>
          </cell>
          <cell r="H3573" t="str">
            <v>Jackets</v>
          </cell>
          <cell r="I3573" t="str">
            <v>812</v>
          </cell>
          <cell r="J3573" t="str">
            <v>Apparel</v>
          </cell>
          <cell r="K3573" t="str">
            <v>SMU</v>
          </cell>
          <cell r="L3573" t="str">
            <v>SS25</v>
          </cell>
          <cell r="M3573">
            <v>9534.42</v>
          </cell>
          <cell r="N3573">
            <v>658</v>
          </cell>
          <cell r="O3573">
            <v>0</v>
          </cell>
          <cell r="P3573">
            <v>0</v>
          </cell>
          <cell r="Q3573">
            <v>0</v>
          </cell>
          <cell r="R3573">
            <v>0</v>
          </cell>
          <cell r="S3573">
            <v>0</v>
          </cell>
          <cell r="T3573">
            <v>0</v>
          </cell>
          <cell r="U3573">
            <v>0</v>
          </cell>
          <cell r="V3573">
            <v>0</v>
          </cell>
          <cell r="W3573">
            <v>0</v>
          </cell>
          <cell r="X3573">
            <v>14.49</v>
          </cell>
          <cell r="Y3573">
            <v>-14.49</v>
          </cell>
          <cell r="Z3573">
            <v>0</v>
          </cell>
          <cell r="AA3573">
            <v>14.49</v>
          </cell>
          <cell r="AB3573">
            <v>0</v>
          </cell>
          <cell r="AC3573" t="str">
            <v>Mainline</v>
          </cell>
          <cell r="AD3573" t="str">
            <v>20_Team Apparel</v>
          </cell>
          <cell r="AE3573" t="str">
            <v>S125</v>
          </cell>
          <cell r="AF3573" t="str">
            <v>Core</v>
          </cell>
          <cell r="AG3573">
            <v>1</v>
          </cell>
          <cell r="AH3573" t="str">
            <v>&lt;N/A&gt;</v>
          </cell>
          <cell r="AI3573" t="str">
            <v>Racing</v>
          </cell>
          <cell r="AJ3573" t="str">
            <v>Team Apparel</v>
          </cell>
          <cell r="AK3573">
            <v>0</v>
          </cell>
          <cell r="AL3573">
            <v>46919</v>
          </cell>
          <cell r="AM3573">
            <v>9534.42</v>
          </cell>
          <cell r="AN3573">
            <v>658</v>
          </cell>
          <cell r="AO3573">
            <v>14.49</v>
          </cell>
        </row>
        <row r="3574">
          <cell r="A3574">
            <v>87720132608</v>
          </cell>
          <cell r="B3574" t="str">
            <v>Current</v>
          </cell>
          <cell r="C3574" t="str">
            <v>W060</v>
          </cell>
          <cell r="D3574" t="str">
            <v>Speedo USA Maersk</v>
          </cell>
          <cell r="E3574" t="str">
            <v>8-7720132608</v>
          </cell>
          <cell r="F3574" t="str">
            <v>MALE TEAM JACKET MAROON</v>
          </cell>
          <cell r="G3574" t="str">
            <v>P1001</v>
          </cell>
          <cell r="H3574" t="str">
            <v>Jackets</v>
          </cell>
          <cell r="I3574" t="str">
            <v>812</v>
          </cell>
          <cell r="J3574" t="str">
            <v>Apparel</v>
          </cell>
          <cell r="K3574" t="str">
            <v>SMU</v>
          </cell>
          <cell r="L3574" t="str">
            <v>SS25</v>
          </cell>
          <cell r="M3574">
            <v>3622.5</v>
          </cell>
          <cell r="N3574">
            <v>250</v>
          </cell>
          <cell r="O3574">
            <v>0</v>
          </cell>
          <cell r="P3574">
            <v>0</v>
          </cell>
          <cell r="Q3574">
            <v>0</v>
          </cell>
          <cell r="R3574">
            <v>0</v>
          </cell>
          <cell r="S3574">
            <v>0</v>
          </cell>
          <cell r="T3574">
            <v>0</v>
          </cell>
          <cell r="U3574">
            <v>0</v>
          </cell>
          <cell r="V3574">
            <v>0</v>
          </cell>
          <cell r="W3574">
            <v>0</v>
          </cell>
          <cell r="X3574">
            <v>14.49</v>
          </cell>
          <cell r="Y3574">
            <v>-14.49</v>
          </cell>
          <cell r="Z3574">
            <v>0</v>
          </cell>
          <cell r="AA3574">
            <v>14.49</v>
          </cell>
          <cell r="AB3574">
            <v>0</v>
          </cell>
          <cell r="AC3574" t="str">
            <v>Mainline</v>
          </cell>
          <cell r="AD3574" t="str">
            <v>20_Team Apparel</v>
          </cell>
          <cell r="AE3574" t="str">
            <v>S125</v>
          </cell>
          <cell r="AF3574" t="str">
            <v>Core</v>
          </cell>
          <cell r="AG3574">
            <v>1</v>
          </cell>
          <cell r="AH3574" t="str">
            <v>&lt;N/A&gt;</v>
          </cell>
          <cell r="AI3574" t="str">
            <v>Racing</v>
          </cell>
          <cell r="AJ3574" t="str">
            <v>Team Apparel</v>
          </cell>
          <cell r="AK3574">
            <v>0</v>
          </cell>
          <cell r="AL3574">
            <v>46919</v>
          </cell>
          <cell r="AM3574">
            <v>3622.5</v>
          </cell>
          <cell r="AN3574">
            <v>250</v>
          </cell>
          <cell r="AO3574">
            <v>14.49</v>
          </cell>
        </row>
        <row r="3575">
          <cell r="A3575">
            <v>87720132985</v>
          </cell>
          <cell r="B3575" t="str">
            <v>Current</v>
          </cell>
          <cell r="C3575" t="str">
            <v>W060</v>
          </cell>
          <cell r="D3575" t="str">
            <v>Speedo USA Maersk</v>
          </cell>
          <cell r="E3575" t="str">
            <v>8-7720132985</v>
          </cell>
          <cell r="F3575" t="str">
            <v>MALE TEAM JACKET 985</v>
          </cell>
          <cell r="G3575" t="str">
            <v>P1001</v>
          </cell>
          <cell r="H3575" t="str">
            <v>Jackets</v>
          </cell>
          <cell r="I3575" t="str">
            <v>812</v>
          </cell>
          <cell r="J3575" t="str">
            <v>Apparel</v>
          </cell>
          <cell r="K3575" t="str">
            <v>SMU</v>
          </cell>
          <cell r="L3575" t="str">
            <v>SS25</v>
          </cell>
          <cell r="M3575">
            <v>4028.22</v>
          </cell>
          <cell r="N3575">
            <v>278</v>
          </cell>
          <cell r="O3575">
            <v>0</v>
          </cell>
          <cell r="P3575">
            <v>0</v>
          </cell>
          <cell r="Q3575">
            <v>0</v>
          </cell>
          <cell r="R3575">
            <v>0</v>
          </cell>
          <cell r="S3575">
            <v>0</v>
          </cell>
          <cell r="T3575">
            <v>0</v>
          </cell>
          <cell r="U3575">
            <v>0</v>
          </cell>
          <cell r="V3575">
            <v>0</v>
          </cell>
          <cell r="W3575">
            <v>0</v>
          </cell>
          <cell r="X3575">
            <v>14.489999999999998</v>
          </cell>
          <cell r="Y3575">
            <v>-14.489999999999998</v>
          </cell>
          <cell r="Z3575">
            <v>0</v>
          </cell>
          <cell r="AA3575">
            <v>14.489999999999998</v>
          </cell>
          <cell r="AB3575">
            <v>0</v>
          </cell>
          <cell r="AC3575" t="str">
            <v>Mainline</v>
          </cell>
          <cell r="AD3575" t="str">
            <v>20_Team Apparel</v>
          </cell>
          <cell r="AE3575" t="str">
            <v>S125</v>
          </cell>
          <cell r="AF3575" t="str">
            <v>Core</v>
          </cell>
          <cell r="AG3575">
            <v>1</v>
          </cell>
          <cell r="AH3575" t="str">
            <v>&lt;N/A&gt;</v>
          </cell>
          <cell r="AI3575" t="str">
            <v>Racing</v>
          </cell>
          <cell r="AJ3575" t="str">
            <v>Team Apparel</v>
          </cell>
          <cell r="AK3575">
            <v>0</v>
          </cell>
          <cell r="AL3575">
            <v>46919</v>
          </cell>
          <cell r="AM3575">
            <v>4028.2199999999993</v>
          </cell>
          <cell r="AN3575">
            <v>278</v>
          </cell>
          <cell r="AO3575">
            <v>14.489999999999998</v>
          </cell>
        </row>
        <row r="3576">
          <cell r="A3576">
            <v>87720133001</v>
          </cell>
          <cell r="B3576" t="str">
            <v>Current</v>
          </cell>
          <cell r="C3576" t="str">
            <v>W060</v>
          </cell>
          <cell r="D3576" t="str">
            <v>Speedo USA Maersk</v>
          </cell>
          <cell r="E3576" t="str">
            <v>8-7720133001</v>
          </cell>
          <cell r="F3576" t="str">
            <v>MALE TEAM PANT 001</v>
          </cell>
          <cell r="G3576" t="str">
            <v>P1125</v>
          </cell>
          <cell r="H3576" t="str">
            <v>Pants</v>
          </cell>
          <cell r="I3576" t="str">
            <v>812</v>
          </cell>
          <cell r="J3576" t="str">
            <v>Apparel</v>
          </cell>
          <cell r="K3576" t="str">
            <v>SMU</v>
          </cell>
          <cell r="L3576" t="str">
            <v>SS25</v>
          </cell>
          <cell r="M3576">
            <v>6230.7</v>
          </cell>
          <cell r="N3576">
            <v>690</v>
          </cell>
          <cell r="O3576">
            <v>0</v>
          </cell>
          <cell r="P3576">
            <v>0</v>
          </cell>
          <cell r="Q3576">
            <v>0</v>
          </cell>
          <cell r="R3576">
            <v>0</v>
          </cell>
          <cell r="S3576">
            <v>0</v>
          </cell>
          <cell r="T3576">
            <v>0</v>
          </cell>
          <cell r="U3576">
            <v>0</v>
          </cell>
          <cell r="V3576">
            <v>0</v>
          </cell>
          <cell r="W3576">
            <v>0</v>
          </cell>
          <cell r="X3576">
            <v>9.0299999999999994</v>
          </cell>
          <cell r="Y3576">
            <v>-9.0299999999999994</v>
          </cell>
          <cell r="Z3576">
            <v>0</v>
          </cell>
          <cell r="AA3576">
            <v>9.0299999999999994</v>
          </cell>
          <cell r="AB3576">
            <v>0</v>
          </cell>
          <cell r="AC3576" t="str">
            <v>Mainline</v>
          </cell>
          <cell r="AD3576" t="str">
            <v>20_Team Apparel</v>
          </cell>
          <cell r="AE3576" t="str">
            <v>S125</v>
          </cell>
          <cell r="AF3576" t="str">
            <v>Core</v>
          </cell>
          <cell r="AG3576">
            <v>1</v>
          </cell>
          <cell r="AH3576" t="str">
            <v>&lt;N/A&gt;</v>
          </cell>
          <cell r="AI3576" t="str">
            <v>Racing</v>
          </cell>
          <cell r="AJ3576" t="str">
            <v>Team Apparel</v>
          </cell>
          <cell r="AK3576">
            <v>0</v>
          </cell>
          <cell r="AL3576">
            <v>46919</v>
          </cell>
          <cell r="AM3576">
            <v>6230.7</v>
          </cell>
          <cell r="AN3576">
            <v>690</v>
          </cell>
          <cell r="AO3576">
            <v>9.0299999999999994</v>
          </cell>
        </row>
        <row r="3577">
          <cell r="A3577">
            <v>87720133434</v>
          </cell>
          <cell r="B3577" t="str">
            <v>Current</v>
          </cell>
          <cell r="C3577" t="str">
            <v>W060</v>
          </cell>
          <cell r="D3577" t="str">
            <v>Speedo USA Maersk</v>
          </cell>
          <cell r="E3577" t="str">
            <v>8-7720133434</v>
          </cell>
          <cell r="F3577" t="str">
            <v>MALE TEAM PANT 434</v>
          </cell>
          <cell r="G3577" t="str">
            <v>P1125</v>
          </cell>
          <cell r="H3577" t="str">
            <v>Pants</v>
          </cell>
          <cell r="I3577" t="str">
            <v>812</v>
          </cell>
          <cell r="J3577" t="str">
            <v>Apparel</v>
          </cell>
          <cell r="K3577" t="str">
            <v>SMU</v>
          </cell>
          <cell r="L3577" t="str">
            <v>SS25</v>
          </cell>
          <cell r="M3577">
            <v>6844.74</v>
          </cell>
          <cell r="N3577">
            <v>758</v>
          </cell>
          <cell r="O3577">
            <v>0</v>
          </cell>
          <cell r="P3577">
            <v>0</v>
          </cell>
          <cell r="Q3577">
            <v>0</v>
          </cell>
          <cell r="R3577">
            <v>0</v>
          </cell>
          <cell r="S3577">
            <v>0</v>
          </cell>
          <cell r="T3577">
            <v>0</v>
          </cell>
          <cell r="U3577">
            <v>0</v>
          </cell>
          <cell r="V3577">
            <v>0</v>
          </cell>
          <cell r="W3577">
            <v>0</v>
          </cell>
          <cell r="X3577">
            <v>9.0299999999999994</v>
          </cell>
          <cell r="Y3577">
            <v>-9.0299999999999994</v>
          </cell>
          <cell r="Z3577">
            <v>0</v>
          </cell>
          <cell r="AA3577">
            <v>9.0299999999999994</v>
          </cell>
          <cell r="AB3577">
            <v>0</v>
          </cell>
          <cell r="AC3577" t="str">
            <v>Mainline</v>
          </cell>
          <cell r="AD3577" t="str">
            <v>20_Team Apparel</v>
          </cell>
          <cell r="AE3577" t="str">
            <v>S125</v>
          </cell>
          <cell r="AF3577" t="str">
            <v>Core</v>
          </cell>
          <cell r="AG3577">
            <v>1</v>
          </cell>
          <cell r="AH3577" t="str">
            <v>&lt;N/A&gt;</v>
          </cell>
          <cell r="AI3577" t="str">
            <v>Racing</v>
          </cell>
          <cell r="AJ3577" t="str">
            <v>Team Apparel</v>
          </cell>
          <cell r="AK3577">
            <v>0</v>
          </cell>
          <cell r="AL3577">
            <v>46919</v>
          </cell>
          <cell r="AM3577">
            <v>6844.74</v>
          </cell>
          <cell r="AN3577">
            <v>758</v>
          </cell>
          <cell r="AO3577">
            <v>9.0299999999999994</v>
          </cell>
        </row>
        <row r="3578">
          <cell r="A3578">
            <v>87720134001</v>
          </cell>
          <cell r="B3578" t="str">
            <v>Current</v>
          </cell>
          <cell r="C3578" t="str">
            <v>W060</v>
          </cell>
          <cell r="D3578" t="str">
            <v>Speedo USA Maersk</v>
          </cell>
          <cell r="E3578" t="str">
            <v>8-7720134001</v>
          </cell>
          <cell r="F3578" t="str">
            <v>YOUTH TEAM JACKET 001</v>
          </cell>
          <cell r="G3578" t="str">
            <v>P1001</v>
          </cell>
          <cell r="H3578" t="str">
            <v>Jackets</v>
          </cell>
          <cell r="I3578" t="str">
            <v>812</v>
          </cell>
          <cell r="J3578" t="str">
            <v>Apparel</v>
          </cell>
          <cell r="K3578" t="str">
            <v>SMU</v>
          </cell>
          <cell r="L3578" t="str">
            <v>SS25</v>
          </cell>
          <cell r="M3578">
            <v>5364.33</v>
          </cell>
          <cell r="N3578">
            <v>489</v>
          </cell>
          <cell r="O3578">
            <v>0</v>
          </cell>
          <cell r="P3578">
            <v>0</v>
          </cell>
          <cell r="Q3578">
            <v>0</v>
          </cell>
          <cell r="R3578">
            <v>0</v>
          </cell>
          <cell r="S3578">
            <v>0</v>
          </cell>
          <cell r="T3578">
            <v>0</v>
          </cell>
          <cell r="U3578">
            <v>0</v>
          </cell>
          <cell r="V3578">
            <v>0</v>
          </cell>
          <cell r="W3578">
            <v>0</v>
          </cell>
          <cell r="X3578">
            <v>10.97</v>
          </cell>
          <cell r="Y3578">
            <v>-10.97</v>
          </cell>
          <cell r="Z3578">
            <v>0</v>
          </cell>
          <cell r="AA3578">
            <v>10.97</v>
          </cell>
          <cell r="AB3578">
            <v>0</v>
          </cell>
          <cell r="AC3578" t="str">
            <v>Mainline</v>
          </cell>
          <cell r="AD3578" t="str">
            <v>20_Team Apparel</v>
          </cell>
          <cell r="AE3578" t="str">
            <v>S125</v>
          </cell>
          <cell r="AF3578" t="str">
            <v>Core</v>
          </cell>
          <cell r="AG3578">
            <v>1</v>
          </cell>
          <cell r="AH3578" t="str">
            <v>&lt;N/A&gt;</v>
          </cell>
          <cell r="AI3578" t="str">
            <v>Racing</v>
          </cell>
          <cell r="AJ3578" t="str">
            <v>Team Apparel</v>
          </cell>
          <cell r="AK3578">
            <v>0</v>
          </cell>
          <cell r="AL3578">
            <v>46919</v>
          </cell>
          <cell r="AM3578">
            <v>5364.33</v>
          </cell>
          <cell r="AN3578">
            <v>489</v>
          </cell>
          <cell r="AO3578">
            <v>10.97</v>
          </cell>
        </row>
        <row r="3579">
          <cell r="A3579">
            <v>87720134030</v>
          </cell>
          <cell r="B3579" t="str">
            <v>Current</v>
          </cell>
          <cell r="C3579" t="str">
            <v>W060</v>
          </cell>
          <cell r="D3579" t="str">
            <v>Speedo USA Maersk</v>
          </cell>
          <cell r="E3579" t="str">
            <v>8-7720134030</v>
          </cell>
          <cell r="F3579" t="str">
            <v>YOUTH TEAM JACKET 030</v>
          </cell>
          <cell r="G3579" t="str">
            <v>P1001</v>
          </cell>
          <cell r="H3579" t="str">
            <v>Jackets</v>
          </cell>
          <cell r="I3579" t="str">
            <v>812</v>
          </cell>
          <cell r="J3579" t="str">
            <v>Apparel</v>
          </cell>
          <cell r="K3579" t="str">
            <v>SMU</v>
          </cell>
          <cell r="L3579" t="str">
            <v>SS25</v>
          </cell>
          <cell r="M3579">
            <v>767.9</v>
          </cell>
          <cell r="N3579">
            <v>70</v>
          </cell>
          <cell r="O3579">
            <v>0</v>
          </cell>
          <cell r="P3579">
            <v>0</v>
          </cell>
          <cell r="Q3579">
            <v>0</v>
          </cell>
          <cell r="R3579">
            <v>0</v>
          </cell>
          <cell r="S3579">
            <v>0</v>
          </cell>
          <cell r="T3579">
            <v>0</v>
          </cell>
          <cell r="U3579">
            <v>0</v>
          </cell>
          <cell r="V3579">
            <v>0</v>
          </cell>
          <cell r="W3579">
            <v>0</v>
          </cell>
          <cell r="X3579">
            <v>10.969999999999999</v>
          </cell>
          <cell r="Y3579">
            <v>-10.969999999999999</v>
          </cell>
          <cell r="Z3579">
            <v>0</v>
          </cell>
          <cell r="AA3579">
            <v>10.969999999999999</v>
          </cell>
          <cell r="AB3579">
            <v>0</v>
          </cell>
          <cell r="AC3579" t="str">
            <v>Mainline</v>
          </cell>
          <cell r="AD3579" t="str">
            <v>20_Team Apparel</v>
          </cell>
          <cell r="AE3579" t="str">
            <v>S125</v>
          </cell>
          <cell r="AF3579" t="str">
            <v>Core</v>
          </cell>
          <cell r="AG3579">
            <v>1</v>
          </cell>
          <cell r="AH3579" t="str">
            <v>&lt;N/A&gt;</v>
          </cell>
          <cell r="AI3579" t="str">
            <v>Racing</v>
          </cell>
          <cell r="AJ3579" t="str">
            <v>Team Apparel</v>
          </cell>
          <cell r="AK3579">
            <v>0</v>
          </cell>
          <cell r="AL3579">
            <v>46919</v>
          </cell>
          <cell r="AM3579">
            <v>767.89999999999986</v>
          </cell>
          <cell r="AN3579">
            <v>70</v>
          </cell>
          <cell r="AO3579">
            <v>10.969999999999999</v>
          </cell>
        </row>
        <row r="3580">
          <cell r="A3580">
            <v>87720134320</v>
          </cell>
          <cell r="B3580" t="str">
            <v>Current</v>
          </cell>
          <cell r="C3580" t="str">
            <v>W060</v>
          </cell>
          <cell r="D3580" t="str">
            <v>Speedo USA Maersk</v>
          </cell>
          <cell r="E3580" t="str">
            <v>8-7720134320</v>
          </cell>
          <cell r="F3580" t="str">
            <v>YOUTH TEAM JACKET 320</v>
          </cell>
          <cell r="G3580" t="str">
            <v>P1001</v>
          </cell>
          <cell r="H3580" t="str">
            <v>Jackets</v>
          </cell>
          <cell r="I3580" t="str">
            <v>812</v>
          </cell>
          <cell r="J3580" t="str">
            <v>Apparel</v>
          </cell>
          <cell r="K3580" t="str">
            <v>SMU</v>
          </cell>
          <cell r="L3580" t="str">
            <v>SS25</v>
          </cell>
          <cell r="M3580">
            <v>2391.46</v>
          </cell>
          <cell r="N3580">
            <v>218</v>
          </cell>
          <cell r="O3580">
            <v>0</v>
          </cell>
          <cell r="P3580">
            <v>0</v>
          </cell>
          <cell r="Q3580">
            <v>0</v>
          </cell>
          <cell r="R3580">
            <v>0</v>
          </cell>
          <cell r="S3580">
            <v>0</v>
          </cell>
          <cell r="T3580">
            <v>0</v>
          </cell>
          <cell r="U3580">
            <v>0</v>
          </cell>
          <cell r="V3580">
            <v>0</v>
          </cell>
          <cell r="W3580">
            <v>0</v>
          </cell>
          <cell r="X3580">
            <v>10.97</v>
          </cell>
          <cell r="Y3580">
            <v>-10.97</v>
          </cell>
          <cell r="Z3580">
            <v>0</v>
          </cell>
          <cell r="AA3580">
            <v>10.97</v>
          </cell>
          <cell r="AB3580">
            <v>0</v>
          </cell>
          <cell r="AC3580" t="str">
            <v>Mainline</v>
          </cell>
          <cell r="AD3580" t="str">
            <v>20_Team Apparel</v>
          </cell>
          <cell r="AE3580" t="str">
            <v>S125</v>
          </cell>
          <cell r="AF3580" t="str">
            <v>Core</v>
          </cell>
          <cell r="AG3580">
            <v>1</v>
          </cell>
          <cell r="AH3580" t="str">
            <v>&lt;N/A&gt;</v>
          </cell>
          <cell r="AI3580" t="str">
            <v>Racing</v>
          </cell>
          <cell r="AJ3580" t="str">
            <v>Team Apparel</v>
          </cell>
          <cell r="AK3580">
            <v>0</v>
          </cell>
          <cell r="AL3580">
            <v>46919</v>
          </cell>
          <cell r="AM3580">
            <v>2391.46</v>
          </cell>
          <cell r="AN3580">
            <v>218</v>
          </cell>
          <cell r="AO3580">
            <v>10.97</v>
          </cell>
        </row>
        <row r="3581">
          <cell r="A3581">
            <v>87720134419</v>
          </cell>
          <cell r="B3581" t="str">
            <v>Current</v>
          </cell>
          <cell r="C3581" t="str">
            <v>W060</v>
          </cell>
          <cell r="D3581" t="str">
            <v>Speedo USA Maersk</v>
          </cell>
          <cell r="E3581" t="str">
            <v>8-7720134419</v>
          </cell>
          <cell r="F3581" t="str">
            <v>YOUTH TEAM JACKET 419</v>
          </cell>
          <cell r="G3581" t="str">
            <v>P1001</v>
          </cell>
          <cell r="H3581" t="str">
            <v>Jackets</v>
          </cell>
          <cell r="I3581" t="str">
            <v>812</v>
          </cell>
          <cell r="J3581" t="str">
            <v>Apparel</v>
          </cell>
          <cell r="K3581" t="str">
            <v>SMU</v>
          </cell>
          <cell r="L3581" t="str">
            <v>SS25</v>
          </cell>
          <cell r="M3581">
            <v>2665.71</v>
          </cell>
          <cell r="N3581">
            <v>243</v>
          </cell>
          <cell r="O3581">
            <v>0</v>
          </cell>
          <cell r="P3581">
            <v>0</v>
          </cell>
          <cell r="Q3581">
            <v>0</v>
          </cell>
          <cell r="R3581">
            <v>0</v>
          </cell>
          <cell r="S3581">
            <v>0</v>
          </cell>
          <cell r="T3581">
            <v>0</v>
          </cell>
          <cell r="U3581">
            <v>0</v>
          </cell>
          <cell r="V3581">
            <v>0</v>
          </cell>
          <cell r="W3581">
            <v>0</v>
          </cell>
          <cell r="X3581">
            <v>10.97</v>
          </cell>
          <cell r="Y3581">
            <v>-10.97</v>
          </cell>
          <cell r="Z3581">
            <v>0</v>
          </cell>
          <cell r="AA3581">
            <v>10.97</v>
          </cell>
          <cell r="AB3581">
            <v>0</v>
          </cell>
          <cell r="AC3581" t="str">
            <v>Mainline</v>
          </cell>
          <cell r="AD3581" t="str">
            <v>20_Team Apparel</v>
          </cell>
          <cell r="AE3581" t="str">
            <v>S125</v>
          </cell>
          <cell r="AF3581" t="str">
            <v>Core</v>
          </cell>
          <cell r="AG3581">
            <v>1</v>
          </cell>
          <cell r="AH3581" t="str">
            <v>&lt;N/A&gt;</v>
          </cell>
          <cell r="AI3581" t="str">
            <v>Racing</v>
          </cell>
          <cell r="AJ3581" t="str">
            <v>Team Apparel</v>
          </cell>
          <cell r="AK3581">
            <v>0</v>
          </cell>
          <cell r="AL3581">
            <v>46919</v>
          </cell>
          <cell r="AM3581">
            <v>2665.71</v>
          </cell>
          <cell r="AN3581">
            <v>243</v>
          </cell>
          <cell r="AO3581">
            <v>10.97</v>
          </cell>
        </row>
        <row r="3582">
          <cell r="A3582">
            <v>87720134431</v>
          </cell>
          <cell r="B3582" t="str">
            <v>Current</v>
          </cell>
          <cell r="C3582" t="str">
            <v>W060</v>
          </cell>
          <cell r="D3582" t="str">
            <v>Speedo USA Maersk</v>
          </cell>
          <cell r="E3582" t="str">
            <v>8-7720134431</v>
          </cell>
          <cell r="F3582" t="str">
            <v>YOUTH TEAM JACKET 431</v>
          </cell>
          <cell r="G3582" t="str">
            <v>P1001</v>
          </cell>
          <cell r="H3582" t="str">
            <v>Jackets</v>
          </cell>
          <cell r="I3582" t="str">
            <v>812</v>
          </cell>
          <cell r="J3582" t="str">
            <v>Apparel</v>
          </cell>
          <cell r="K3582" t="str">
            <v>SMU</v>
          </cell>
          <cell r="L3582" t="str">
            <v>SS25</v>
          </cell>
          <cell r="M3582">
            <v>2325.64</v>
          </cell>
          <cell r="N3582">
            <v>212</v>
          </cell>
          <cell r="O3582">
            <v>0</v>
          </cell>
          <cell r="P3582">
            <v>0</v>
          </cell>
          <cell r="Q3582">
            <v>0</v>
          </cell>
          <cell r="R3582">
            <v>0</v>
          </cell>
          <cell r="S3582">
            <v>0</v>
          </cell>
          <cell r="T3582">
            <v>0</v>
          </cell>
          <cell r="U3582">
            <v>0</v>
          </cell>
          <cell r="V3582">
            <v>0</v>
          </cell>
          <cell r="W3582">
            <v>0</v>
          </cell>
          <cell r="X3582">
            <v>10.969999999999999</v>
          </cell>
          <cell r="Y3582">
            <v>-10.969999999999999</v>
          </cell>
          <cell r="Z3582">
            <v>0</v>
          </cell>
          <cell r="AA3582">
            <v>10.969999999999999</v>
          </cell>
          <cell r="AB3582">
            <v>0</v>
          </cell>
          <cell r="AC3582" t="str">
            <v>Mainline</v>
          </cell>
          <cell r="AD3582" t="str">
            <v>20_Team Apparel</v>
          </cell>
          <cell r="AE3582" t="str">
            <v>S125</v>
          </cell>
          <cell r="AF3582" t="str">
            <v>Core</v>
          </cell>
          <cell r="AG3582">
            <v>1</v>
          </cell>
          <cell r="AH3582" t="str">
            <v>&lt;N/A&gt;</v>
          </cell>
          <cell r="AI3582" t="str">
            <v>Racing</v>
          </cell>
          <cell r="AJ3582" t="str">
            <v>Team Apparel</v>
          </cell>
          <cell r="AK3582">
            <v>0</v>
          </cell>
          <cell r="AL3582">
            <v>46919</v>
          </cell>
          <cell r="AM3582">
            <v>2325.64</v>
          </cell>
          <cell r="AN3582">
            <v>212</v>
          </cell>
          <cell r="AO3582">
            <v>10.969999999999999</v>
          </cell>
        </row>
        <row r="3583">
          <cell r="A3583">
            <v>87720134434</v>
          </cell>
          <cell r="B3583" t="str">
            <v>Current</v>
          </cell>
          <cell r="C3583" t="str">
            <v>W060</v>
          </cell>
          <cell r="D3583" t="str">
            <v>Speedo USA Maersk</v>
          </cell>
          <cell r="E3583" t="str">
            <v>8-7720134434</v>
          </cell>
          <cell r="F3583" t="str">
            <v>YOUTH TEAM JACKET 434</v>
          </cell>
          <cell r="G3583" t="str">
            <v>P1001</v>
          </cell>
          <cell r="H3583" t="str">
            <v>Jackets</v>
          </cell>
          <cell r="I3583" t="str">
            <v>812</v>
          </cell>
          <cell r="J3583" t="str">
            <v>Apparel</v>
          </cell>
          <cell r="K3583" t="str">
            <v>SMU</v>
          </cell>
          <cell r="L3583" t="str">
            <v>SS25</v>
          </cell>
          <cell r="M3583">
            <v>5386.27</v>
          </cell>
          <cell r="N3583">
            <v>491</v>
          </cell>
          <cell r="O3583">
            <v>0</v>
          </cell>
          <cell r="P3583">
            <v>0</v>
          </cell>
          <cell r="Q3583">
            <v>0</v>
          </cell>
          <cell r="R3583">
            <v>0</v>
          </cell>
          <cell r="S3583">
            <v>0</v>
          </cell>
          <cell r="T3583">
            <v>0</v>
          </cell>
          <cell r="U3583">
            <v>0</v>
          </cell>
          <cell r="V3583">
            <v>0</v>
          </cell>
          <cell r="W3583">
            <v>0</v>
          </cell>
          <cell r="X3583">
            <v>10.97</v>
          </cell>
          <cell r="Y3583">
            <v>-10.97</v>
          </cell>
          <cell r="Z3583">
            <v>0</v>
          </cell>
          <cell r="AA3583">
            <v>10.97</v>
          </cell>
          <cell r="AB3583">
            <v>0</v>
          </cell>
          <cell r="AC3583" t="str">
            <v>Mainline</v>
          </cell>
          <cell r="AD3583" t="str">
            <v>20_Team Apparel</v>
          </cell>
          <cell r="AE3583" t="str">
            <v>S125</v>
          </cell>
          <cell r="AF3583" t="str">
            <v>Core</v>
          </cell>
          <cell r="AG3583">
            <v>1</v>
          </cell>
          <cell r="AH3583" t="str">
            <v>&lt;N/A&gt;</v>
          </cell>
          <cell r="AI3583" t="str">
            <v>Racing</v>
          </cell>
          <cell r="AJ3583" t="str">
            <v>Team Apparel</v>
          </cell>
          <cell r="AK3583">
            <v>0</v>
          </cell>
          <cell r="AL3583">
            <v>46919</v>
          </cell>
          <cell r="AM3583">
            <v>5386.27</v>
          </cell>
          <cell r="AN3583">
            <v>491</v>
          </cell>
          <cell r="AO3583">
            <v>10.97</v>
          </cell>
        </row>
        <row r="3584">
          <cell r="A3584">
            <v>87720134601</v>
          </cell>
          <cell r="B3584" t="str">
            <v>Current</v>
          </cell>
          <cell r="C3584" t="str">
            <v>W060</v>
          </cell>
          <cell r="D3584" t="str">
            <v>Speedo USA Maersk</v>
          </cell>
          <cell r="E3584" t="str">
            <v>8-7720134601</v>
          </cell>
          <cell r="F3584" t="str">
            <v>YOUTH TEAM JACKET 601</v>
          </cell>
          <cell r="G3584" t="str">
            <v>P1001</v>
          </cell>
          <cell r="H3584" t="str">
            <v>Jackets</v>
          </cell>
          <cell r="I3584" t="str">
            <v>812</v>
          </cell>
          <cell r="J3584" t="str">
            <v>Apparel</v>
          </cell>
          <cell r="K3584" t="str">
            <v>SMU</v>
          </cell>
          <cell r="L3584" t="str">
            <v>SS25</v>
          </cell>
          <cell r="M3584">
            <v>1864.9</v>
          </cell>
          <cell r="N3584">
            <v>170</v>
          </cell>
          <cell r="O3584">
            <v>0</v>
          </cell>
          <cell r="P3584">
            <v>0</v>
          </cell>
          <cell r="Q3584">
            <v>0</v>
          </cell>
          <cell r="R3584">
            <v>0</v>
          </cell>
          <cell r="S3584">
            <v>0</v>
          </cell>
          <cell r="T3584">
            <v>0</v>
          </cell>
          <cell r="U3584">
            <v>0</v>
          </cell>
          <cell r="V3584">
            <v>0</v>
          </cell>
          <cell r="W3584">
            <v>0</v>
          </cell>
          <cell r="X3584">
            <v>10.97</v>
          </cell>
          <cell r="Y3584">
            <v>-10.97</v>
          </cell>
          <cell r="Z3584">
            <v>0</v>
          </cell>
          <cell r="AA3584">
            <v>10.97</v>
          </cell>
          <cell r="AB3584">
            <v>0</v>
          </cell>
          <cell r="AC3584" t="str">
            <v>Mainline</v>
          </cell>
          <cell r="AD3584" t="str">
            <v>20_Team Apparel</v>
          </cell>
          <cell r="AE3584" t="str">
            <v>S125</v>
          </cell>
          <cell r="AF3584" t="str">
            <v>Core</v>
          </cell>
          <cell r="AG3584">
            <v>1</v>
          </cell>
          <cell r="AH3584" t="str">
            <v>&lt;N/A&gt;</v>
          </cell>
          <cell r="AI3584" t="str">
            <v>Racing</v>
          </cell>
          <cell r="AJ3584" t="str">
            <v>Team Apparel</v>
          </cell>
          <cell r="AK3584">
            <v>0</v>
          </cell>
          <cell r="AL3584">
            <v>46919</v>
          </cell>
          <cell r="AM3584">
            <v>1864.9</v>
          </cell>
          <cell r="AN3584">
            <v>170</v>
          </cell>
          <cell r="AO3584">
            <v>10.97</v>
          </cell>
        </row>
        <row r="3585">
          <cell r="A3585">
            <v>87720134608</v>
          </cell>
          <cell r="B3585" t="str">
            <v>Current</v>
          </cell>
          <cell r="C3585" t="str">
            <v>W060</v>
          </cell>
          <cell r="D3585" t="str">
            <v>Speedo USA Maersk</v>
          </cell>
          <cell r="E3585" t="str">
            <v>8-7720134608</v>
          </cell>
          <cell r="F3585" t="str">
            <v>YOUTH TEAM JACKET 608</v>
          </cell>
          <cell r="G3585" t="str">
            <v>P1001</v>
          </cell>
          <cell r="H3585" t="str">
            <v>Jackets</v>
          </cell>
          <cell r="I3585" t="str">
            <v>812</v>
          </cell>
          <cell r="J3585" t="str">
            <v>Apparel</v>
          </cell>
          <cell r="K3585" t="str">
            <v>SMU</v>
          </cell>
          <cell r="L3585" t="str">
            <v>SS25</v>
          </cell>
          <cell r="M3585">
            <v>2939.96</v>
          </cell>
          <cell r="N3585">
            <v>268</v>
          </cell>
          <cell r="O3585">
            <v>0</v>
          </cell>
          <cell r="P3585">
            <v>0</v>
          </cell>
          <cell r="Q3585">
            <v>0</v>
          </cell>
          <cell r="R3585">
            <v>0</v>
          </cell>
          <cell r="S3585">
            <v>0</v>
          </cell>
          <cell r="T3585">
            <v>0</v>
          </cell>
          <cell r="U3585">
            <v>0</v>
          </cell>
          <cell r="V3585">
            <v>0</v>
          </cell>
          <cell r="W3585">
            <v>0</v>
          </cell>
          <cell r="X3585">
            <v>10.97</v>
          </cell>
          <cell r="Y3585">
            <v>-10.97</v>
          </cell>
          <cell r="Z3585">
            <v>0</v>
          </cell>
          <cell r="AA3585">
            <v>10.97</v>
          </cell>
          <cell r="AB3585">
            <v>0</v>
          </cell>
          <cell r="AC3585" t="str">
            <v>Mainline</v>
          </cell>
          <cell r="AD3585" t="str">
            <v>20_Team Apparel</v>
          </cell>
          <cell r="AE3585" t="str">
            <v>S125</v>
          </cell>
          <cell r="AF3585" t="str">
            <v>Core</v>
          </cell>
          <cell r="AG3585">
            <v>1</v>
          </cell>
          <cell r="AH3585" t="str">
            <v>&lt;N/A&gt;</v>
          </cell>
          <cell r="AI3585" t="str">
            <v>Racing</v>
          </cell>
          <cell r="AJ3585" t="str">
            <v>Team Apparel</v>
          </cell>
          <cell r="AK3585">
            <v>0</v>
          </cell>
          <cell r="AL3585">
            <v>46919</v>
          </cell>
          <cell r="AM3585">
            <v>2939.96</v>
          </cell>
          <cell r="AN3585">
            <v>268</v>
          </cell>
          <cell r="AO3585">
            <v>10.97</v>
          </cell>
        </row>
        <row r="3586">
          <cell r="A3586">
            <v>87720134985</v>
          </cell>
          <cell r="B3586" t="str">
            <v>Current</v>
          </cell>
          <cell r="C3586" t="str">
            <v>W060</v>
          </cell>
          <cell r="D3586" t="str">
            <v>Speedo USA Maersk</v>
          </cell>
          <cell r="E3586" t="str">
            <v>8-7720134985</v>
          </cell>
          <cell r="F3586" t="str">
            <v>YOUTH TEAM JACKET 985</v>
          </cell>
          <cell r="G3586" t="str">
            <v>P1001</v>
          </cell>
          <cell r="H3586" t="str">
            <v>Jackets</v>
          </cell>
          <cell r="I3586" t="str">
            <v>812</v>
          </cell>
          <cell r="J3586" t="str">
            <v>Apparel</v>
          </cell>
          <cell r="K3586" t="str">
            <v>SMU</v>
          </cell>
          <cell r="L3586" t="str">
            <v>SS25</v>
          </cell>
          <cell r="M3586">
            <v>2051.39</v>
          </cell>
          <cell r="N3586">
            <v>187</v>
          </cell>
          <cell r="O3586">
            <v>0</v>
          </cell>
          <cell r="P3586">
            <v>0</v>
          </cell>
          <cell r="Q3586">
            <v>0</v>
          </cell>
          <cell r="R3586">
            <v>0</v>
          </cell>
          <cell r="S3586">
            <v>0</v>
          </cell>
          <cell r="T3586">
            <v>0</v>
          </cell>
          <cell r="U3586">
            <v>0</v>
          </cell>
          <cell r="V3586">
            <v>0</v>
          </cell>
          <cell r="W3586">
            <v>0</v>
          </cell>
          <cell r="X3586">
            <v>10.969999999999999</v>
          </cell>
          <cell r="Y3586">
            <v>-10.969999999999999</v>
          </cell>
          <cell r="Z3586">
            <v>0</v>
          </cell>
          <cell r="AA3586">
            <v>10.969999999999999</v>
          </cell>
          <cell r="AB3586">
            <v>0</v>
          </cell>
          <cell r="AC3586" t="str">
            <v>Mainline</v>
          </cell>
          <cell r="AD3586" t="str">
            <v>20_Team Apparel</v>
          </cell>
          <cell r="AE3586" t="str">
            <v>S125</v>
          </cell>
          <cell r="AF3586" t="str">
            <v>Core</v>
          </cell>
          <cell r="AG3586">
            <v>1</v>
          </cell>
          <cell r="AH3586" t="str">
            <v>&lt;N/A&gt;</v>
          </cell>
          <cell r="AI3586" t="str">
            <v>Racing</v>
          </cell>
          <cell r="AJ3586" t="str">
            <v>Team Apparel</v>
          </cell>
          <cell r="AK3586">
            <v>0</v>
          </cell>
          <cell r="AL3586">
            <v>46919</v>
          </cell>
          <cell r="AM3586">
            <v>2051.39</v>
          </cell>
          <cell r="AN3586">
            <v>187</v>
          </cell>
          <cell r="AO3586">
            <v>10.969999999999999</v>
          </cell>
        </row>
        <row r="3587">
          <cell r="A3587">
            <v>87720135001</v>
          </cell>
          <cell r="B3587" t="str">
            <v>Current</v>
          </cell>
          <cell r="C3587" t="str">
            <v>W060</v>
          </cell>
          <cell r="D3587" t="str">
            <v>Speedo USA Maersk</v>
          </cell>
          <cell r="E3587" t="str">
            <v>8-7720135001</v>
          </cell>
          <cell r="F3587" t="str">
            <v>YOUTH TEAM PANT 001</v>
          </cell>
          <cell r="G3587" t="str">
            <v>P1125</v>
          </cell>
          <cell r="H3587" t="str">
            <v>Pants</v>
          </cell>
          <cell r="I3587" t="str">
            <v>812</v>
          </cell>
          <cell r="J3587" t="str">
            <v>Apparel</v>
          </cell>
          <cell r="K3587" t="str">
            <v>SMU</v>
          </cell>
          <cell r="L3587" t="str">
            <v>SS25</v>
          </cell>
          <cell r="M3587">
            <v>3308.55</v>
          </cell>
          <cell r="N3587">
            <v>483</v>
          </cell>
          <cell r="O3587">
            <v>0</v>
          </cell>
          <cell r="P3587">
            <v>0</v>
          </cell>
          <cell r="Q3587">
            <v>0</v>
          </cell>
          <cell r="R3587">
            <v>0</v>
          </cell>
          <cell r="S3587">
            <v>0</v>
          </cell>
          <cell r="T3587">
            <v>0</v>
          </cell>
          <cell r="U3587">
            <v>0</v>
          </cell>
          <cell r="V3587">
            <v>0</v>
          </cell>
          <cell r="W3587">
            <v>0</v>
          </cell>
          <cell r="X3587">
            <v>6.8500000000000005</v>
          </cell>
          <cell r="Y3587">
            <v>-6.8500000000000005</v>
          </cell>
          <cell r="Z3587">
            <v>0</v>
          </cell>
          <cell r="AA3587">
            <v>6.8500000000000005</v>
          </cell>
          <cell r="AB3587">
            <v>0</v>
          </cell>
          <cell r="AC3587" t="str">
            <v>Mainline</v>
          </cell>
          <cell r="AD3587" t="str">
            <v>20_Team Apparel</v>
          </cell>
          <cell r="AE3587" t="str">
            <v>S125</v>
          </cell>
          <cell r="AF3587" t="str">
            <v>Core</v>
          </cell>
          <cell r="AG3587">
            <v>1</v>
          </cell>
          <cell r="AH3587" t="str">
            <v>&lt;N/A&gt;</v>
          </cell>
          <cell r="AI3587" t="str">
            <v>Racing</v>
          </cell>
          <cell r="AJ3587" t="str">
            <v>Team Apparel</v>
          </cell>
          <cell r="AK3587">
            <v>0</v>
          </cell>
          <cell r="AL3587">
            <v>46919</v>
          </cell>
          <cell r="AM3587">
            <v>3308.55</v>
          </cell>
          <cell r="AN3587">
            <v>483</v>
          </cell>
          <cell r="AO3587">
            <v>6.8500000000000005</v>
          </cell>
        </row>
        <row r="3588">
          <cell r="A3588">
            <v>87720135434</v>
          </cell>
          <cell r="B3588" t="str">
            <v>Current</v>
          </cell>
          <cell r="C3588" t="str">
            <v>W060</v>
          </cell>
          <cell r="D3588" t="str">
            <v>Speedo USA Maersk</v>
          </cell>
          <cell r="E3588" t="str">
            <v>8-7720135434</v>
          </cell>
          <cell r="F3588" t="str">
            <v>YOUTH TEAM PANT 434</v>
          </cell>
          <cell r="G3588" t="str">
            <v>P1125</v>
          </cell>
          <cell r="H3588" t="str">
            <v>Pants</v>
          </cell>
          <cell r="I3588" t="str">
            <v>812</v>
          </cell>
          <cell r="J3588" t="str">
            <v>Apparel</v>
          </cell>
          <cell r="K3588" t="str">
            <v>SMU</v>
          </cell>
          <cell r="L3588" t="str">
            <v>SS25</v>
          </cell>
          <cell r="M3588">
            <v>3541.45</v>
          </cell>
          <cell r="N3588">
            <v>517</v>
          </cell>
          <cell r="O3588">
            <v>0</v>
          </cell>
          <cell r="P3588">
            <v>0</v>
          </cell>
          <cell r="Q3588">
            <v>0</v>
          </cell>
          <cell r="R3588">
            <v>0</v>
          </cell>
          <cell r="S3588">
            <v>0</v>
          </cell>
          <cell r="T3588">
            <v>0</v>
          </cell>
          <cell r="U3588">
            <v>0</v>
          </cell>
          <cell r="V3588">
            <v>0</v>
          </cell>
          <cell r="W3588">
            <v>0</v>
          </cell>
          <cell r="X3588">
            <v>6.85</v>
          </cell>
          <cell r="Y3588">
            <v>-6.85</v>
          </cell>
          <cell r="Z3588">
            <v>0</v>
          </cell>
          <cell r="AA3588">
            <v>6.85</v>
          </cell>
          <cell r="AB3588">
            <v>0</v>
          </cell>
          <cell r="AC3588" t="str">
            <v>Mainline</v>
          </cell>
          <cell r="AD3588" t="str">
            <v>20_Team Apparel</v>
          </cell>
          <cell r="AE3588" t="str">
            <v>S125</v>
          </cell>
          <cell r="AF3588" t="str">
            <v>Core</v>
          </cell>
          <cell r="AG3588">
            <v>1</v>
          </cell>
          <cell r="AH3588" t="str">
            <v>&lt;N/A&gt;</v>
          </cell>
          <cell r="AI3588" t="str">
            <v>Racing</v>
          </cell>
          <cell r="AJ3588" t="str">
            <v>Team Apparel</v>
          </cell>
          <cell r="AK3588">
            <v>0</v>
          </cell>
          <cell r="AL3588">
            <v>46919</v>
          </cell>
          <cell r="AM3588">
            <v>3541.45</v>
          </cell>
          <cell r="AN3588">
            <v>517</v>
          </cell>
          <cell r="AO3588">
            <v>6.85</v>
          </cell>
        </row>
        <row r="3589">
          <cell r="A3589">
            <v>87720140001</v>
          </cell>
          <cell r="B3589" t="str">
            <v>1 Season Old</v>
          </cell>
          <cell r="C3589" t="str">
            <v>W060</v>
          </cell>
          <cell r="D3589" t="str">
            <v>Speedo USA Maersk</v>
          </cell>
          <cell r="E3589" t="str">
            <v>8-7720140001</v>
          </cell>
          <cell r="F3589" t="str">
            <v>L/S FLEECE HOODED SW 001</v>
          </cell>
          <cell r="G3589" t="str">
            <v>P1119</v>
          </cell>
          <cell r="H3589" t="str">
            <v>Knit Tops</v>
          </cell>
          <cell r="I3589" t="str">
            <v>812</v>
          </cell>
          <cell r="J3589" t="str">
            <v>Apparel</v>
          </cell>
          <cell r="K3589" t="str">
            <v>MNL</v>
          </cell>
          <cell r="L3589" t="str">
            <v>SS24</v>
          </cell>
          <cell r="M3589">
            <v>9585.48</v>
          </cell>
          <cell r="N3589">
            <v>529</v>
          </cell>
          <cell r="O3589">
            <v>3834.192</v>
          </cell>
          <cell r="P3589">
            <v>0</v>
          </cell>
          <cell r="Q3589">
            <v>0</v>
          </cell>
          <cell r="R3589">
            <v>0</v>
          </cell>
          <cell r="S3589">
            <v>0</v>
          </cell>
          <cell r="T3589">
            <v>0</v>
          </cell>
          <cell r="U3589">
            <v>0</v>
          </cell>
          <cell r="V3589">
            <v>0</v>
          </cell>
          <cell r="W3589">
            <v>3.6240000000000001</v>
          </cell>
          <cell r="X3589">
            <v>18.119999999999997</v>
          </cell>
          <cell r="Y3589">
            <v>-14.495999999999997</v>
          </cell>
          <cell r="Z3589">
            <v>7.2480000000000002</v>
          </cell>
          <cell r="AA3589">
            <v>10.871999999999996</v>
          </cell>
          <cell r="AB3589">
            <v>3.6240000000000001</v>
          </cell>
          <cell r="AC3589" t="str">
            <v>Mainline</v>
          </cell>
          <cell r="AD3589" t="str">
            <v>20_Team Apparel</v>
          </cell>
          <cell r="AE3589" t="str">
            <v>S124</v>
          </cell>
          <cell r="AF3589" t="str">
            <v>Core</v>
          </cell>
          <cell r="AG3589">
            <v>1</v>
          </cell>
          <cell r="AH3589" t="str">
            <v>&lt;N/A&gt;</v>
          </cell>
          <cell r="AI3589" t="str">
            <v>Racing</v>
          </cell>
          <cell r="AJ3589">
            <v>0</v>
          </cell>
          <cell r="AK3589">
            <v>0</v>
          </cell>
          <cell r="AL3589">
            <v>45444</v>
          </cell>
          <cell r="AM3589">
            <v>5751.2879999999977</v>
          </cell>
          <cell r="AN3589">
            <v>529</v>
          </cell>
          <cell r="AO3589">
            <v>10.871999999999996</v>
          </cell>
        </row>
        <row r="3590">
          <cell r="A3590">
            <v>87720140069</v>
          </cell>
          <cell r="B3590" t="str">
            <v>Current</v>
          </cell>
          <cell r="C3590" t="str">
            <v>W060</v>
          </cell>
          <cell r="D3590" t="str">
            <v>Speedo USA Maersk</v>
          </cell>
          <cell r="E3590" t="str">
            <v>8-7720140069</v>
          </cell>
          <cell r="F3590" t="str">
            <v>L/S FLEECE HOODED SW 069</v>
          </cell>
          <cell r="G3590" t="str">
            <v>P1119</v>
          </cell>
          <cell r="H3590" t="str">
            <v>Knit Tops</v>
          </cell>
          <cell r="I3590" t="str">
            <v>812</v>
          </cell>
          <cell r="J3590" t="str">
            <v>Apparel</v>
          </cell>
          <cell r="K3590" t="str">
            <v>MNL</v>
          </cell>
          <cell r="L3590" t="str">
            <v>SS25</v>
          </cell>
          <cell r="M3590">
            <v>5553.45</v>
          </cell>
          <cell r="N3590">
            <v>301</v>
          </cell>
          <cell r="O3590">
            <v>0</v>
          </cell>
          <cell r="P3590">
            <v>0</v>
          </cell>
          <cell r="Q3590">
            <v>0</v>
          </cell>
          <cell r="R3590">
            <v>0</v>
          </cell>
          <cell r="S3590">
            <v>0</v>
          </cell>
          <cell r="T3590">
            <v>0</v>
          </cell>
          <cell r="U3590">
            <v>0</v>
          </cell>
          <cell r="V3590">
            <v>0</v>
          </cell>
          <cell r="W3590">
            <v>0</v>
          </cell>
          <cell r="X3590">
            <v>18.45</v>
          </cell>
          <cell r="Y3590">
            <v>-18.45</v>
          </cell>
          <cell r="Z3590">
            <v>0</v>
          </cell>
          <cell r="AA3590">
            <v>18.45</v>
          </cell>
          <cell r="AB3590">
            <v>0</v>
          </cell>
          <cell r="AC3590" t="str">
            <v>Mainline</v>
          </cell>
          <cell r="AD3590" t="str">
            <v>20_Team Apparel</v>
          </cell>
          <cell r="AE3590" t="str">
            <v>S124</v>
          </cell>
          <cell r="AF3590" t="str">
            <v>Core</v>
          </cell>
          <cell r="AG3590">
            <v>1</v>
          </cell>
          <cell r="AH3590" t="str">
            <v>&lt;N/A&gt;</v>
          </cell>
          <cell r="AI3590" t="str">
            <v>Racing</v>
          </cell>
          <cell r="AJ3590">
            <v>0</v>
          </cell>
          <cell r="AK3590">
            <v>0</v>
          </cell>
          <cell r="AL3590">
            <v>45444</v>
          </cell>
          <cell r="AM3590">
            <v>5553.45</v>
          </cell>
          <cell r="AN3590">
            <v>301</v>
          </cell>
          <cell r="AO3590">
            <v>18.45</v>
          </cell>
        </row>
        <row r="3591">
          <cell r="A3591">
            <v>87720140100</v>
          </cell>
          <cell r="B3591" t="str">
            <v>Current</v>
          </cell>
          <cell r="C3591" t="str">
            <v>W060</v>
          </cell>
          <cell r="D3591" t="str">
            <v>Speedo USA Maersk</v>
          </cell>
          <cell r="E3591" t="str">
            <v>8-7720140100</v>
          </cell>
          <cell r="F3591" t="str">
            <v>L/S FLEECE HOODED SW 100</v>
          </cell>
          <cell r="G3591" t="str">
            <v>P1119</v>
          </cell>
          <cell r="H3591" t="str">
            <v>Knit Tops</v>
          </cell>
          <cell r="I3591" t="str">
            <v>812</v>
          </cell>
          <cell r="J3591" t="str">
            <v>Apparel</v>
          </cell>
          <cell r="K3591" t="str">
            <v>MNL</v>
          </cell>
          <cell r="L3591" t="str">
            <v>SS25</v>
          </cell>
          <cell r="M3591">
            <v>8516.4</v>
          </cell>
          <cell r="N3591">
            <v>470</v>
          </cell>
          <cell r="O3591">
            <v>0</v>
          </cell>
          <cell r="P3591">
            <v>0</v>
          </cell>
          <cell r="Q3591">
            <v>0</v>
          </cell>
          <cell r="R3591">
            <v>0</v>
          </cell>
          <cell r="S3591">
            <v>0</v>
          </cell>
          <cell r="T3591">
            <v>0</v>
          </cell>
          <cell r="U3591">
            <v>0</v>
          </cell>
          <cell r="V3591">
            <v>0</v>
          </cell>
          <cell r="W3591">
            <v>0</v>
          </cell>
          <cell r="X3591">
            <v>18.12</v>
          </cell>
          <cell r="Y3591">
            <v>-18.12</v>
          </cell>
          <cell r="Z3591">
            <v>0</v>
          </cell>
          <cell r="AA3591">
            <v>18.12</v>
          </cell>
          <cell r="AB3591">
            <v>0</v>
          </cell>
          <cell r="AC3591" t="str">
            <v>Mainline</v>
          </cell>
          <cell r="AD3591" t="str">
            <v>20_Team Apparel</v>
          </cell>
          <cell r="AE3591" t="str">
            <v>S124</v>
          </cell>
          <cell r="AF3591" t="str">
            <v>Core</v>
          </cell>
          <cell r="AG3591">
            <v>1</v>
          </cell>
          <cell r="AH3591" t="str">
            <v>&lt;N/A&gt;</v>
          </cell>
          <cell r="AI3591" t="str">
            <v>Racing</v>
          </cell>
          <cell r="AJ3591">
            <v>0</v>
          </cell>
          <cell r="AK3591">
            <v>0</v>
          </cell>
          <cell r="AL3591">
            <v>45444</v>
          </cell>
          <cell r="AM3591">
            <v>8516.4</v>
          </cell>
          <cell r="AN3591">
            <v>470</v>
          </cell>
          <cell r="AO3591">
            <v>18.12</v>
          </cell>
        </row>
        <row r="3592">
          <cell r="A3592">
            <v>87720140320</v>
          </cell>
          <cell r="B3592" t="str">
            <v>1 Season Old</v>
          </cell>
          <cell r="C3592" t="str">
            <v>W060</v>
          </cell>
          <cell r="D3592" t="str">
            <v>Speedo USA Maersk</v>
          </cell>
          <cell r="E3592" t="str">
            <v>8-7720140320</v>
          </cell>
          <cell r="F3592" t="str">
            <v>L/S FLEECE HOODED SW 320</v>
          </cell>
          <cell r="G3592" t="str">
            <v>P1119</v>
          </cell>
          <cell r="H3592" t="str">
            <v>Knit Tops</v>
          </cell>
          <cell r="I3592" t="str">
            <v>812</v>
          </cell>
          <cell r="J3592" t="str">
            <v>Apparel</v>
          </cell>
          <cell r="K3592" t="str">
            <v>MNL</v>
          </cell>
          <cell r="L3592" t="str">
            <v>SS24</v>
          </cell>
          <cell r="M3592">
            <v>9313.68</v>
          </cell>
          <cell r="N3592">
            <v>514</v>
          </cell>
          <cell r="O3592">
            <v>3725.4720000000002</v>
          </cell>
          <cell r="P3592">
            <v>0</v>
          </cell>
          <cell r="Q3592">
            <v>0</v>
          </cell>
          <cell r="R3592">
            <v>0</v>
          </cell>
          <cell r="S3592">
            <v>0</v>
          </cell>
          <cell r="T3592">
            <v>0</v>
          </cell>
          <cell r="U3592">
            <v>0</v>
          </cell>
          <cell r="V3592">
            <v>0</v>
          </cell>
          <cell r="W3592">
            <v>3.6240000000000001</v>
          </cell>
          <cell r="X3592">
            <v>18.12</v>
          </cell>
          <cell r="Y3592">
            <v>-14.496</v>
          </cell>
          <cell r="Z3592">
            <v>7.2480000000000002</v>
          </cell>
          <cell r="AA3592">
            <v>10.872</v>
          </cell>
          <cell r="AB3592">
            <v>3.6240000000000001</v>
          </cell>
          <cell r="AC3592" t="str">
            <v>Mainline</v>
          </cell>
          <cell r="AD3592" t="str">
            <v>20_Team Apparel</v>
          </cell>
          <cell r="AE3592" t="str">
            <v>S124</v>
          </cell>
          <cell r="AF3592" t="str">
            <v>Core</v>
          </cell>
          <cell r="AG3592">
            <v>1</v>
          </cell>
          <cell r="AH3592" t="str">
            <v>&lt;N/A&gt;</v>
          </cell>
          <cell r="AI3592" t="str">
            <v>Racing</v>
          </cell>
          <cell r="AJ3592">
            <v>0</v>
          </cell>
          <cell r="AK3592">
            <v>0</v>
          </cell>
          <cell r="AL3592">
            <v>45444</v>
          </cell>
          <cell r="AM3592">
            <v>5588.2079999999996</v>
          </cell>
          <cell r="AN3592">
            <v>514</v>
          </cell>
          <cell r="AO3592">
            <v>10.872</v>
          </cell>
        </row>
        <row r="3593">
          <cell r="A3593">
            <v>87720140431</v>
          </cell>
          <cell r="B3593" t="str">
            <v>1 Season Old</v>
          </cell>
          <cell r="C3593" t="str">
            <v>W060</v>
          </cell>
          <cell r="D3593" t="str">
            <v>Speedo USA Maersk</v>
          </cell>
          <cell r="E3593" t="str">
            <v>8-7720140431</v>
          </cell>
          <cell r="F3593" t="str">
            <v>L/S FLEECE HOODED SW 431</v>
          </cell>
          <cell r="G3593" t="str">
            <v>P1119</v>
          </cell>
          <cell r="H3593" t="str">
            <v>Knit Tops</v>
          </cell>
          <cell r="I3593" t="str">
            <v>812</v>
          </cell>
          <cell r="J3593" t="str">
            <v>Apparel</v>
          </cell>
          <cell r="K3593" t="str">
            <v>MNL</v>
          </cell>
          <cell r="L3593" t="str">
            <v>SS24</v>
          </cell>
          <cell r="M3593">
            <v>7048.68</v>
          </cell>
          <cell r="N3593">
            <v>389</v>
          </cell>
          <cell r="O3593">
            <v>2819.4720000000002</v>
          </cell>
          <cell r="P3593">
            <v>0</v>
          </cell>
          <cell r="Q3593">
            <v>0</v>
          </cell>
          <cell r="R3593">
            <v>0</v>
          </cell>
          <cell r="S3593">
            <v>0</v>
          </cell>
          <cell r="T3593">
            <v>0</v>
          </cell>
          <cell r="U3593">
            <v>0</v>
          </cell>
          <cell r="V3593">
            <v>0</v>
          </cell>
          <cell r="W3593">
            <v>3.6240000000000001</v>
          </cell>
          <cell r="X3593">
            <v>18.12</v>
          </cell>
          <cell r="Y3593">
            <v>-14.496</v>
          </cell>
          <cell r="Z3593">
            <v>7.2480000000000002</v>
          </cell>
          <cell r="AA3593">
            <v>10.872</v>
          </cell>
          <cell r="AB3593">
            <v>3.6240000000000001</v>
          </cell>
          <cell r="AC3593" t="str">
            <v>Mainline</v>
          </cell>
          <cell r="AD3593" t="str">
            <v>20_Team Apparel</v>
          </cell>
          <cell r="AE3593" t="str">
            <v>S124</v>
          </cell>
          <cell r="AF3593" t="str">
            <v>Core</v>
          </cell>
          <cell r="AG3593">
            <v>1</v>
          </cell>
          <cell r="AH3593" t="str">
            <v>&lt;N/A&gt;</v>
          </cell>
          <cell r="AI3593" t="str">
            <v>Racing</v>
          </cell>
          <cell r="AJ3593">
            <v>0</v>
          </cell>
          <cell r="AK3593">
            <v>0</v>
          </cell>
          <cell r="AL3593">
            <v>45444</v>
          </cell>
          <cell r="AM3593">
            <v>4229.2079999999996</v>
          </cell>
          <cell r="AN3593">
            <v>389</v>
          </cell>
          <cell r="AO3593">
            <v>10.872</v>
          </cell>
        </row>
        <row r="3594">
          <cell r="A3594">
            <v>87720140434</v>
          </cell>
          <cell r="B3594" t="str">
            <v>1 Season Old</v>
          </cell>
          <cell r="C3594" t="str">
            <v>W060</v>
          </cell>
          <cell r="D3594" t="str">
            <v>Speedo USA Maersk</v>
          </cell>
          <cell r="E3594" t="str">
            <v>8-7720140434</v>
          </cell>
          <cell r="F3594" t="str">
            <v>L/S FLEECE HOODED SW 434</v>
          </cell>
          <cell r="G3594" t="str">
            <v>P1119</v>
          </cell>
          <cell r="H3594" t="str">
            <v>Knit Tops</v>
          </cell>
          <cell r="I3594" t="str">
            <v>812</v>
          </cell>
          <cell r="J3594" t="str">
            <v>Apparel</v>
          </cell>
          <cell r="K3594" t="str">
            <v>MNL</v>
          </cell>
          <cell r="L3594" t="str">
            <v>SS24</v>
          </cell>
          <cell r="M3594">
            <v>6631.92</v>
          </cell>
          <cell r="N3594">
            <v>366</v>
          </cell>
          <cell r="O3594">
            <v>2652.768</v>
          </cell>
          <cell r="P3594">
            <v>0</v>
          </cell>
          <cell r="Q3594">
            <v>0</v>
          </cell>
          <cell r="R3594">
            <v>0</v>
          </cell>
          <cell r="S3594">
            <v>0</v>
          </cell>
          <cell r="T3594">
            <v>0</v>
          </cell>
          <cell r="U3594">
            <v>0</v>
          </cell>
          <cell r="V3594">
            <v>0</v>
          </cell>
          <cell r="W3594">
            <v>3.6240000000000001</v>
          </cell>
          <cell r="X3594">
            <v>18.12</v>
          </cell>
          <cell r="Y3594">
            <v>-14.496</v>
          </cell>
          <cell r="Z3594">
            <v>7.2480000000000002</v>
          </cell>
          <cell r="AA3594">
            <v>10.872</v>
          </cell>
          <cell r="AB3594">
            <v>3.6240000000000001</v>
          </cell>
          <cell r="AC3594" t="str">
            <v>Mainline</v>
          </cell>
          <cell r="AD3594" t="str">
            <v>20_Team Apparel</v>
          </cell>
          <cell r="AE3594" t="str">
            <v>S124</v>
          </cell>
          <cell r="AF3594" t="str">
            <v>Core</v>
          </cell>
          <cell r="AG3594">
            <v>1</v>
          </cell>
          <cell r="AH3594" t="str">
            <v>&lt;N/A&gt;</v>
          </cell>
          <cell r="AI3594" t="str">
            <v>Racing</v>
          </cell>
          <cell r="AJ3594">
            <v>0</v>
          </cell>
          <cell r="AK3594">
            <v>0</v>
          </cell>
          <cell r="AL3594">
            <v>45444</v>
          </cell>
          <cell r="AM3594">
            <v>3979.152</v>
          </cell>
          <cell r="AN3594">
            <v>366</v>
          </cell>
          <cell r="AO3594">
            <v>10.872</v>
          </cell>
        </row>
        <row r="3595">
          <cell r="A3595">
            <v>87720140502</v>
          </cell>
          <cell r="B3595" t="str">
            <v>1 Season Old</v>
          </cell>
          <cell r="C3595" t="str">
            <v>W060</v>
          </cell>
          <cell r="D3595" t="str">
            <v>Speedo USA Maersk</v>
          </cell>
          <cell r="E3595" t="str">
            <v>8-7720140502</v>
          </cell>
          <cell r="F3595" t="str">
            <v>L/S FLEECE HOODED SW 502</v>
          </cell>
          <cell r="G3595" t="str">
            <v>P1119</v>
          </cell>
          <cell r="H3595" t="str">
            <v>Knit Tops</v>
          </cell>
          <cell r="I3595" t="str">
            <v>812</v>
          </cell>
          <cell r="J3595" t="str">
            <v>Apparel</v>
          </cell>
          <cell r="K3595" t="str">
            <v>MNL</v>
          </cell>
          <cell r="L3595" t="str">
            <v>SS24</v>
          </cell>
          <cell r="M3595">
            <v>9476.76</v>
          </cell>
          <cell r="N3595">
            <v>523</v>
          </cell>
          <cell r="O3595">
            <v>3790.7040000000002</v>
          </cell>
          <cell r="P3595">
            <v>0</v>
          </cell>
          <cell r="Q3595">
            <v>0</v>
          </cell>
          <cell r="R3595">
            <v>0</v>
          </cell>
          <cell r="S3595">
            <v>0</v>
          </cell>
          <cell r="T3595">
            <v>0</v>
          </cell>
          <cell r="U3595">
            <v>0</v>
          </cell>
          <cell r="V3595">
            <v>0</v>
          </cell>
          <cell r="W3595">
            <v>3.6240000000000001</v>
          </cell>
          <cell r="X3595">
            <v>18.12</v>
          </cell>
          <cell r="Y3595">
            <v>-14.496</v>
          </cell>
          <cell r="Z3595">
            <v>7.2480000000000002</v>
          </cell>
          <cell r="AA3595">
            <v>10.872</v>
          </cell>
          <cell r="AB3595">
            <v>3.6240000000000001</v>
          </cell>
          <cell r="AC3595" t="str">
            <v>Mainline</v>
          </cell>
          <cell r="AD3595" t="str">
            <v>20_Team Apparel</v>
          </cell>
          <cell r="AE3595" t="str">
            <v>S124</v>
          </cell>
          <cell r="AF3595" t="str">
            <v>Core</v>
          </cell>
          <cell r="AG3595">
            <v>1</v>
          </cell>
          <cell r="AH3595" t="str">
            <v>&lt;N/A&gt;</v>
          </cell>
          <cell r="AI3595" t="str">
            <v>Racing</v>
          </cell>
          <cell r="AJ3595">
            <v>0</v>
          </cell>
          <cell r="AK3595">
            <v>0</v>
          </cell>
          <cell r="AL3595">
            <v>45444</v>
          </cell>
          <cell r="AM3595">
            <v>5686.0559999999996</v>
          </cell>
          <cell r="AN3595">
            <v>523</v>
          </cell>
          <cell r="AO3595">
            <v>10.872</v>
          </cell>
        </row>
        <row r="3596">
          <cell r="A3596">
            <v>87720140601</v>
          </cell>
          <cell r="B3596" t="str">
            <v>Current</v>
          </cell>
          <cell r="C3596" t="str">
            <v>W060</v>
          </cell>
          <cell r="D3596" t="str">
            <v>Speedo USA Maersk</v>
          </cell>
          <cell r="E3596" t="str">
            <v>8-7720140601</v>
          </cell>
          <cell r="F3596" t="str">
            <v>L/S FLEECE HOODED SW 601</v>
          </cell>
          <cell r="G3596" t="str">
            <v>P1119</v>
          </cell>
          <cell r="H3596" t="str">
            <v>Knit Tops</v>
          </cell>
          <cell r="I3596" t="str">
            <v>812</v>
          </cell>
          <cell r="J3596" t="str">
            <v>Apparel</v>
          </cell>
          <cell r="K3596" t="str">
            <v>MNL</v>
          </cell>
          <cell r="L3596" t="str">
            <v>SS25</v>
          </cell>
          <cell r="M3596">
            <v>10328.4</v>
          </cell>
          <cell r="N3596">
            <v>570</v>
          </cell>
          <cell r="O3596">
            <v>0</v>
          </cell>
          <cell r="P3596">
            <v>0</v>
          </cell>
          <cell r="Q3596">
            <v>0</v>
          </cell>
          <cell r="R3596">
            <v>0</v>
          </cell>
          <cell r="S3596">
            <v>0</v>
          </cell>
          <cell r="T3596">
            <v>0</v>
          </cell>
          <cell r="U3596">
            <v>0</v>
          </cell>
          <cell r="V3596">
            <v>0</v>
          </cell>
          <cell r="W3596">
            <v>0</v>
          </cell>
          <cell r="X3596">
            <v>18.12</v>
          </cell>
          <cell r="Y3596">
            <v>-18.12</v>
          </cell>
          <cell r="Z3596">
            <v>0</v>
          </cell>
          <cell r="AA3596">
            <v>18.12</v>
          </cell>
          <cell r="AB3596">
            <v>0</v>
          </cell>
          <cell r="AC3596" t="str">
            <v>Mainline</v>
          </cell>
          <cell r="AD3596" t="str">
            <v>20_Team Apparel</v>
          </cell>
          <cell r="AE3596" t="str">
            <v>S124</v>
          </cell>
          <cell r="AF3596" t="str">
            <v>Core</v>
          </cell>
          <cell r="AG3596">
            <v>1</v>
          </cell>
          <cell r="AH3596" t="str">
            <v>&lt;N/A&gt;</v>
          </cell>
          <cell r="AI3596" t="str">
            <v>Racing</v>
          </cell>
          <cell r="AJ3596">
            <v>0</v>
          </cell>
          <cell r="AK3596">
            <v>0</v>
          </cell>
          <cell r="AL3596">
            <v>45444</v>
          </cell>
          <cell r="AM3596">
            <v>10328.400000000001</v>
          </cell>
          <cell r="AN3596">
            <v>570</v>
          </cell>
          <cell r="AO3596">
            <v>18.12</v>
          </cell>
        </row>
        <row r="3597">
          <cell r="A3597">
            <v>87720140608</v>
          </cell>
          <cell r="B3597" t="str">
            <v>1 Season Old</v>
          </cell>
          <cell r="C3597" t="str">
            <v>W060</v>
          </cell>
          <cell r="D3597" t="str">
            <v>Speedo USA Maersk</v>
          </cell>
          <cell r="E3597" t="str">
            <v>8-7720140608</v>
          </cell>
          <cell r="F3597" t="str">
            <v>L/S FLEECE HOODED SW 608</v>
          </cell>
          <cell r="G3597" t="str">
            <v>P1119</v>
          </cell>
          <cell r="H3597" t="str">
            <v>Knit Tops</v>
          </cell>
          <cell r="I3597" t="str">
            <v>812</v>
          </cell>
          <cell r="J3597" t="str">
            <v>Apparel</v>
          </cell>
          <cell r="K3597" t="str">
            <v>MNL</v>
          </cell>
          <cell r="L3597" t="str">
            <v>SS24</v>
          </cell>
          <cell r="M3597">
            <v>19913.88</v>
          </cell>
          <cell r="N3597">
            <v>1099</v>
          </cell>
          <cell r="O3597">
            <v>7965.5520000000006</v>
          </cell>
          <cell r="P3597">
            <v>0</v>
          </cell>
          <cell r="Q3597">
            <v>0</v>
          </cell>
          <cell r="R3597">
            <v>0</v>
          </cell>
          <cell r="S3597">
            <v>0</v>
          </cell>
          <cell r="T3597">
            <v>0</v>
          </cell>
          <cell r="U3597">
            <v>0</v>
          </cell>
          <cell r="V3597">
            <v>0</v>
          </cell>
          <cell r="W3597">
            <v>3.6240000000000001</v>
          </cell>
          <cell r="X3597">
            <v>18.12</v>
          </cell>
          <cell r="Y3597">
            <v>-14.496</v>
          </cell>
          <cell r="Z3597">
            <v>7.2480000000000002</v>
          </cell>
          <cell r="AA3597">
            <v>10.872</v>
          </cell>
          <cell r="AB3597">
            <v>3.6240000000000001</v>
          </cell>
          <cell r="AC3597" t="str">
            <v>Mainline</v>
          </cell>
          <cell r="AD3597" t="str">
            <v>20_Team Apparel</v>
          </cell>
          <cell r="AE3597" t="str">
            <v>S124</v>
          </cell>
          <cell r="AF3597" t="str">
            <v>Core</v>
          </cell>
          <cell r="AG3597">
            <v>1</v>
          </cell>
          <cell r="AH3597" t="str">
            <v>&lt;N/A&gt;</v>
          </cell>
          <cell r="AI3597" t="str">
            <v>Racing</v>
          </cell>
          <cell r="AJ3597">
            <v>0</v>
          </cell>
          <cell r="AK3597">
            <v>0</v>
          </cell>
          <cell r="AL3597">
            <v>45444</v>
          </cell>
          <cell r="AM3597">
            <v>11948.328</v>
          </cell>
          <cell r="AN3597">
            <v>1099</v>
          </cell>
          <cell r="AO3597">
            <v>10.872</v>
          </cell>
        </row>
        <row r="3598">
          <cell r="A3598">
            <v>87720140722</v>
          </cell>
          <cell r="B3598" t="str">
            <v>1 Season Old</v>
          </cell>
          <cell r="C3598" t="str">
            <v>W060</v>
          </cell>
          <cell r="D3598" t="str">
            <v>Speedo USA Maersk</v>
          </cell>
          <cell r="E3598" t="str">
            <v>8-7720140722</v>
          </cell>
          <cell r="F3598" t="str">
            <v>L/S FLEECE HOODED SW 722</v>
          </cell>
          <cell r="G3598" t="str">
            <v>P1119</v>
          </cell>
          <cell r="H3598" t="str">
            <v>Knit Tops</v>
          </cell>
          <cell r="I3598" t="str">
            <v>812</v>
          </cell>
          <cell r="J3598" t="str">
            <v>Apparel</v>
          </cell>
          <cell r="K3598" t="str">
            <v>MNL</v>
          </cell>
          <cell r="L3598" t="str">
            <v>SS24</v>
          </cell>
          <cell r="M3598">
            <v>11759.88</v>
          </cell>
          <cell r="N3598">
            <v>649</v>
          </cell>
          <cell r="O3598">
            <v>4703.9520000000002</v>
          </cell>
          <cell r="P3598">
            <v>0</v>
          </cell>
          <cell r="Q3598">
            <v>0</v>
          </cell>
          <cell r="R3598">
            <v>0</v>
          </cell>
          <cell r="S3598">
            <v>0</v>
          </cell>
          <cell r="T3598">
            <v>0</v>
          </cell>
          <cell r="U3598">
            <v>0</v>
          </cell>
          <cell r="V3598">
            <v>0</v>
          </cell>
          <cell r="W3598">
            <v>3.6240000000000001</v>
          </cell>
          <cell r="X3598">
            <v>18.119999999999997</v>
          </cell>
          <cell r="Y3598">
            <v>-14.495999999999997</v>
          </cell>
          <cell r="Z3598">
            <v>7.2480000000000002</v>
          </cell>
          <cell r="AA3598">
            <v>10.871999999999996</v>
          </cell>
          <cell r="AB3598">
            <v>3.6240000000000001</v>
          </cell>
          <cell r="AC3598" t="str">
            <v>Mainline</v>
          </cell>
          <cell r="AD3598" t="str">
            <v>20_Team Apparel</v>
          </cell>
          <cell r="AE3598" t="str">
            <v>S124</v>
          </cell>
          <cell r="AF3598" t="str">
            <v>Core</v>
          </cell>
          <cell r="AG3598">
            <v>1</v>
          </cell>
          <cell r="AH3598" t="str">
            <v>&lt;N/A&gt;</v>
          </cell>
          <cell r="AI3598" t="str">
            <v>Racing</v>
          </cell>
          <cell r="AJ3598">
            <v>0</v>
          </cell>
          <cell r="AK3598">
            <v>0</v>
          </cell>
          <cell r="AL3598">
            <v>45444</v>
          </cell>
          <cell r="AM3598">
            <v>7055.9279999999981</v>
          </cell>
          <cell r="AN3598">
            <v>649</v>
          </cell>
          <cell r="AO3598">
            <v>10.871999999999996</v>
          </cell>
        </row>
        <row r="3599">
          <cell r="A3599">
            <v>87720140847</v>
          </cell>
          <cell r="B3599" t="str">
            <v>1 Season Old</v>
          </cell>
          <cell r="C3599" t="str">
            <v>W060</v>
          </cell>
          <cell r="D3599" t="str">
            <v>Speedo USA Maersk</v>
          </cell>
          <cell r="E3599" t="str">
            <v>8-7720140847</v>
          </cell>
          <cell r="F3599" t="str">
            <v>L/S FLEECE HOODED SW 847</v>
          </cell>
          <cell r="G3599" t="str">
            <v>P1119</v>
          </cell>
          <cell r="H3599" t="str">
            <v>Knit Tops</v>
          </cell>
          <cell r="I3599" t="str">
            <v>812</v>
          </cell>
          <cell r="J3599" t="str">
            <v>Apparel</v>
          </cell>
          <cell r="K3599" t="str">
            <v>MNL</v>
          </cell>
          <cell r="L3599" t="str">
            <v>SS24</v>
          </cell>
          <cell r="M3599">
            <v>16326.12</v>
          </cell>
          <cell r="N3599">
            <v>901</v>
          </cell>
          <cell r="O3599">
            <v>6530.4480000000003</v>
          </cell>
          <cell r="P3599">
            <v>0</v>
          </cell>
          <cell r="Q3599">
            <v>0</v>
          </cell>
          <cell r="R3599">
            <v>0</v>
          </cell>
          <cell r="S3599">
            <v>0</v>
          </cell>
          <cell r="T3599">
            <v>0</v>
          </cell>
          <cell r="U3599">
            <v>0</v>
          </cell>
          <cell r="V3599">
            <v>0</v>
          </cell>
          <cell r="W3599">
            <v>3.6240000000000001</v>
          </cell>
          <cell r="X3599">
            <v>18.12</v>
          </cell>
          <cell r="Y3599">
            <v>-14.496</v>
          </cell>
          <cell r="Z3599">
            <v>7.2480000000000002</v>
          </cell>
          <cell r="AA3599">
            <v>10.872</v>
          </cell>
          <cell r="AB3599">
            <v>3.6240000000000001</v>
          </cell>
          <cell r="AC3599" t="str">
            <v>Mainline</v>
          </cell>
          <cell r="AD3599" t="str">
            <v>20_Team Apparel</v>
          </cell>
          <cell r="AE3599" t="str">
            <v>S124</v>
          </cell>
          <cell r="AF3599" t="str">
            <v>Core</v>
          </cell>
          <cell r="AG3599">
            <v>1</v>
          </cell>
          <cell r="AH3599" t="str">
            <v>&lt;N/A&gt;</v>
          </cell>
          <cell r="AI3599" t="str">
            <v>Racing</v>
          </cell>
          <cell r="AJ3599">
            <v>0</v>
          </cell>
          <cell r="AK3599">
            <v>0</v>
          </cell>
          <cell r="AL3599">
            <v>45444</v>
          </cell>
          <cell r="AM3599">
            <v>9795.6720000000005</v>
          </cell>
          <cell r="AN3599">
            <v>901</v>
          </cell>
          <cell r="AO3599">
            <v>10.872</v>
          </cell>
        </row>
        <row r="3600">
          <cell r="A3600">
            <v>87720142001</v>
          </cell>
          <cell r="B3600" t="str">
            <v>Current</v>
          </cell>
          <cell r="C3600" t="str">
            <v>W060</v>
          </cell>
          <cell r="D3600" t="str">
            <v>Speedo USA Maersk</v>
          </cell>
          <cell r="E3600" t="str">
            <v>8-7720142001</v>
          </cell>
          <cell r="F3600" t="str">
            <v>L/S FLEECE QTR ZIP ( 001</v>
          </cell>
          <cell r="G3600" t="str">
            <v>P1119</v>
          </cell>
          <cell r="H3600" t="str">
            <v>Knit Tops</v>
          </cell>
          <cell r="I3600" t="str">
            <v>812</v>
          </cell>
          <cell r="J3600" t="str">
            <v>Apparel</v>
          </cell>
          <cell r="K3600" t="str">
            <v>MNL</v>
          </cell>
          <cell r="L3600" t="str">
            <v>SS25</v>
          </cell>
          <cell r="M3600">
            <v>13566.42</v>
          </cell>
          <cell r="N3600">
            <v>873</v>
          </cell>
          <cell r="O3600">
            <v>0</v>
          </cell>
          <cell r="P3600">
            <v>0</v>
          </cell>
          <cell r="Q3600">
            <v>0</v>
          </cell>
          <cell r="R3600">
            <v>0</v>
          </cell>
          <cell r="S3600">
            <v>0</v>
          </cell>
          <cell r="T3600">
            <v>0</v>
          </cell>
          <cell r="U3600">
            <v>0</v>
          </cell>
          <cell r="V3600">
            <v>0</v>
          </cell>
          <cell r="W3600">
            <v>0</v>
          </cell>
          <cell r="X3600">
            <v>15.540000000000001</v>
          </cell>
          <cell r="Y3600">
            <v>-15.540000000000001</v>
          </cell>
          <cell r="Z3600">
            <v>0</v>
          </cell>
          <cell r="AA3600">
            <v>15.540000000000001</v>
          </cell>
          <cell r="AB3600">
            <v>0</v>
          </cell>
          <cell r="AC3600" t="str">
            <v>Mainline</v>
          </cell>
          <cell r="AD3600" t="str">
            <v>20_Team Apparel</v>
          </cell>
          <cell r="AE3600" t="str">
            <v>S124</v>
          </cell>
          <cell r="AF3600" t="str">
            <v>Core</v>
          </cell>
          <cell r="AG3600">
            <v>1</v>
          </cell>
          <cell r="AH3600" t="str">
            <v>&lt;N/A&gt;</v>
          </cell>
          <cell r="AI3600" t="str">
            <v>Racing</v>
          </cell>
          <cell r="AJ3600">
            <v>0</v>
          </cell>
          <cell r="AK3600">
            <v>0</v>
          </cell>
          <cell r="AL3600">
            <v>45444</v>
          </cell>
          <cell r="AM3600">
            <v>13566.42</v>
          </cell>
          <cell r="AN3600">
            <v>873</v>
          </cell>
          <cell r="AO3600">
            <v>15.540000000000001</v>
          </cell>
        </row>
        <row r="3601">
          <cell r="A3601">
            <v>87720142069</v>
          </cell>
          <cell r="B3601" t="str">
            <v>Current</v>
          </cell>
          <cell r="C3601" t="str">
            <v>W060</v>
          </cell>
          <cell r="D3601" t="str">
            <v>Speedo USA Maersk</v>
          </cell>
          <cell r="E3601" t="str">
            <v>8-7720142069</v>
          </cell>
          <cell r="F3601" t="str">
            <v>L/S FLEECE QTR ZIP ( 069</v>
          </cell>
          <cell r="G3601" t="str">
            <v>P1119</v>
          </cell>
          <cell r="H3601" t="str">
            <v>Knit Tops</v>
          </cell>
          <cell r="I3601" t="str">
            <v>812</v>
          </cell>
          <cell r="J3601" t="str">
            <v>Apparel</v>
          </cell>
          <cell r="K3601" t="str">
            <v>MNL</v>
          </cell>
          <cell r="L3601" t="str">
            <v>SS25</v>
          </cell>
          <cell r="M3601">
            <v>13786.32</v>
          </cell>
          <cell r="N3601">
            <v>872</v>
          </cell>
          <cell r="O3601">
            <v>0</v>
          </cell>
          <cell r="P3601">
            <v>0</v>
          </cell>
          <cell r="Q3601">
            <v>0</v>
          </cell>
          <cell r="R3601">
            <v>0</v>
          </cell>
          <cell r="S3601">
            <v>0</v>
          </cell>
          <cell r="T3601">
            <v>0</v>
          </cell>
          <cell r="U3601">
            <v>0</v>
          </cell>
          <cell r="V3601">
            <v>0</v>
          </cell>
          <cell r="W3601">
            <v>0</v>
          </cell>
          <cell r="X3601">
            <v>15.81</v>
          </cell>
          <cell r="Y3601">
            <v>-15.81</v>
          </cell>
          <cell r="Z3601">
            <v>0</v>
          </cell>
          <cell r="AA3601">
            <v>15.81</v>
          </cell>
          <cell r="AB3601">
            <v>0</v>
          </cell>
          <cell r="AC3601" t="str">
            <v>Mainline</v>
          </cell>
          <cell r="AD3601" t="str">
            <v>20_Team Apparel</v>
          </cell>
          <cell r="AE3601" t="str">
            <v>S124</v>
          </cell>
          <cell r="AF3601" t="str">
            <v>Core</v>
          </cell>
          <cell r="AG3601">
            <v>1</v>
          </cell>
          <cell r="AH3601" t="str">
            <v>&lt;N/A&gt;</v>
          </cell>
          <cell r="AI3601" t="str">
            <v>Racing</v>
          </cell>
          <cell r="AJ3601">
            <v>0</v>
          </cell>
          <cell r="AK3601">
            <v>0</v>
          </cell>
          <cell r="AL3601">
            <v>45444</v>
          </cell>
          <cell r="AM3601">
            <v>13786.32</v>
          </cell>
          <cell r="AN3601">
            <v>872</v>
          </cell>
          <cell r="AO3601">
            <v>15.81</v>
          </cell>
        </row>
        <row r="3602">
          <cell r="A3602">
            <v>87720142100</v>
          </cell>
          <cell r="B3602" t="str">
            <v>1 Season Old</v>
          </cell>
          <cell r="C3602" t="str">
            <v>W060</v>
          </cell>
          <cell r="D3602" t="str">
            <v>Speedo USA Maersk</v>
          </cell>
          <cell r="E3602" t="str">
            <v>8-7720142100</v>
          </cell>
          <cell r="F3602" t="str">
            <v>L/S FLEECE QTR ZIP ( 100</v>
          </cell>
          <cell r="G3602" t="str">
            <v>P1119</v>
          </cell>
          <cell r="H3602" t="str">
            <v>Knit Tops</v>
          </cell>
          <cell r="I3602" t="str">
            <v>812</v>
          </cell>
          <cell r="J3602" t="str">
            <v>Apparel</v>
          </cell>
          <cell r="K3602" t="str">
            <v>MNL</v>
          </cell>
          <cell r="L3602" t="str">
            <v>SS24</v>
          </cell>
          <cell r="M3602">
            <v>6138.3</v>
          </cell>
          <cell r="N3602">
            <v>395</v>
          </cell>
          <cell r="O3602">
            <v>2455.3200000000002</v>
          </cell>
          <cell r="P3602">
            <v>0</v>
          </cell>
          <cell r="Q3602">
            <v>0</v>
          </cell>
          <cell r="R3602">
            <v>0</v>
          </cell>
          <cell r="S3602">
            <v>0</v>
          </cell>
          <cell r="T3602">
            <v>0</v>
          </cell>
          <cell r="U3602">
            <v>0</v>
          </cell>
          <cell r="V3602">
            <v>0</v>
          </cell>
          <cell r="W3602">
            <v>3.1080000000000001</v>
          </cell>
          <cell r="X3602">
            <v>15.540000000000001</v>
          </cell>
          <cell r="Y3602">
            <v>-12.432</v>
          </cell>
          <cell r="Z3602">
            <v>6.2160000000000002</v>
          </cell>
          <cell r="AA3602">
            <v>9.3240000000000016</v>
          </cell>
          <cell r="AB3602">
            <v>3.1080000000000001</v>
          </cell>
          <cell r="AC3602" t="str">
            <v>Mainline</v>
          </cell>
          <cell r="AD3602" t="str">
            <v>20_Team Apparel</v>
          </cell>
          <cell r="AE3602" t="str">
            <v>S124</v>
          </cell>
          <cell r="AF3602" t="str">
            <v>Core</v>
          </cell>
          <cell r="AG3602">
            <v>1</v>
          </cell>
          <cell r="AH3602" t="str">
            <v>&lt;N/A&gt;</v>
          </cell>
          <cell r="AI3602" t="str">
            <v>Racing</v>
          </cell>
          <cell r="AJ3602">
            <v>0</v>
          </cell>
          <cell r="AK3602">
            <v>0</v>
          </cell>
          <cell r="AL3602">
            <v>45444</v>
          </cell>
          <cell r="AM3602">
            <v>3682.9800000000005</v>
          </cell>
          <cell r="AN3602">
            <v>395</v>
          </cell>
          <cell r="AO3602">
            <v>9.3240000000000016</v>
          </cell>
        </row>
        <row r="3603">
          <cell r="A3603">
            <v>87720142434</v>
          </cell>
          <cell r="B3603" t="str">
            <v>1 Season Old</v>
          </cell>
          <cell r="C3603" t="str">
            <v>W060</v>
          </cell>
          <cell r="D3603" t="str">
            <v>Speedo USA Maersk</v>
          </cell>
          <cell r="E3603" t="str">
            <v>8-7720142434</v>
          </cell>
          <cell r="F3603" t="str">
            <v>L/S FLEECE QTR ZIP ( 434</v>
          </cell>
          <cell r="G3603" t="str">
            <v>P1119</v>
          </cell>
          <cell r="H3603" t="str">
            <v>Knit Tops</v>
          </cell>
          <cell r="I3603" t="str">
            <v>812</v>
          </cell>
          <cell r="J3603" t="str">
            <v>Apparel</v>
          </cell>
          <cell r="K3603" t="str">
            <v>MNL</v>
          </cell>
          <cell r="L3603" t="str">
            <v>SS24</v>
          </cell>
          <cell r="M3603">
            <v>10271.94</v>
          </cell>
          <cell r="N3603">
            <v>661</v>
          </cell>
          <cell r="O3603">
            <v>4108.7760000000007</v>
          </cell>
          <cell r="P3603">
            <v>0</v>
          </cell>
          <cell r="Q3603">
            <v>0</v>
          </cell>
          <cell r="R3603">
            <v>0</v>
          </cell>
          <cell r="S3603">
            <v>0</v>
          </cell>
          <cell r="T3603">
            <v>0</v>
          </cell>
          <cell r="U3603">
            <v>0</v>
          </cell>
          <cell r="V3603">
            <v>0</v>
          </cell>
          <cell r="W3603">
            <v>3.1080000000000005</v>
          </cell>
          <cell r="X3603">
            <v>15.540000000000001</v>
          </cell>
          <cell r="Y3603">
            <v>-12.432</v>
          </cell>
          <cell r="Z3603">
            <v>6.2160000000000011</v>
          </cell>
          <cell r="AA3603">
            <v>9.3239999999999998</v>
          </cell>
          <cell r="AB3603">
            <v>3.1080000000000005</v>
          </cell>
          <cell r="AC3603" t="str">
            <v>Mainline</v>
          </cell>
          <cell r="AD3603" t="str">
            <v>20_Team Apparel</v>
          </cell>
          <cell r="AE3603" t="str">
            <v>S124</v>
          </cell>
          <cell r="AF3603" t="str">
            <v>Core</v>
          </cell>
          <cell r="AG3603">
            <v>1</v>
          </cell>
          <cell r="AH3603" t="str">
            <v>&lt;N/A&gt;</v>
          </cell>
          <cell r="AI3603" t="str">
            <v>Racing</v>
          </cell>
          <cell r="AJ3603">
            <v>0</v>
          </cell>
          <cell r="AK3603">
            <v>0</v>
          </cell>
          <cell r="AL3603">
            <v>45444</v>
          </cell>
          <cell r="AM3603">
            <v>6163.1639999999998</v>
          </cell>
          <cell r="AN3603">
            <v>661</v>
          </cell>
          <cell r="AO3603">
            <v>9.3239999999999998</v>
          </cell>
        </row>
        <row r="3604">
          <cell r="A3604">
            <v>87720143001</v>
          </cell>
          <cell r="B3604" t="str">
            <v>1 Season Old</v>
          </cell>
          <cell r="C3604" t="str">
            <v>W060</v>
          </cell>
          <cell r="D3604" t="str">
            <v>Speedo USA Maersk</v>
          </cell>
          <cell r="E3604" t="str">
            <v>8-7720143001</v>
          </cell>
          <cell r="F3604" t="str">
            <v>L/S FLEECE CREWNECK 001</v>
          </cell>
          <cell r="G3604" t="str">
            <v>P1119</v>
          </cell>
          <cell r="H3604" t="str">
            <v>Knit Tops</v>
          </cell>
          <cell r="I3604" t="str">
            <v>812</v>
          </cell>
          <cell r="J3604" t="str">
            <v>Apparel</v>
          </cell>
          <cell r="K3604" t="str">
            <v>MNL</v>
          </cell>
          <cell r="L3604" t="str">
            <v>SS24</v>
          </cell>
          <cell r="M3604">
            <v>7909.44</v>
          </cell>
          <cell r="N3604">
            <v>616</v>
          </cell>
          <cell r="O3604">
            <v>3163.7759999999998</v>
          </cell>
          <cell r="P3604">
            <v>0</v>
          </cell>
          <cell r="Q3604">
            <v>0</v>
          </cell>
          <cell r="R3604">
            <v>0</v>
          </cell>
          <cell r="S3604">
            <v>0</v>
          </cell>
          <cell r="T3604">
            <v>0</v>
          </cell>
          <cell r="U3604">
            <v>0</v>
          </cell>
          <cell r="V3604">
            <v>0</v>
          </cell>
          <cell r="W3604">
            <v>2.5680000000000001</v>
          </cell>
          <cell r="X3604">
            <v>12.84</v>
          </cell>
          <cell r="Y3604">
            <v>-10.272</v>
          </cell>
          <cell r="Z3604">
            <v>5.1360000000000001</v>
          </cell>
          <cell r="AA3604">
            <v>7.7039999999999997</v>
          </cell>
          <cell r="AB3604">
            <v>2.5680000000000001</v>
          </cell>
          <cell r="AC3604" t="str">
            <v>Mainline</v>
          </cell>
          <cell r="AD3604" t="str">
            <v>20_Team Apparel</v>
          </cell>
          <cell r="AE3604" t="str">
            <v>S124</v>
          </cell>
          <cell r="AF3604" t="str">
            <v>Core</v>
          </cell>
          <cell r="AG3604">
            <v>1</v>
          </cell>
          <cell r="AH3604" t="str">
            <v>&lt;N/A&gt;</v>
          </cell>
          <cell r="AI3604" t="str">
            <v>Racing</v>
          </cell>
          <cell r="AJ3604">
            <v>0</v>
          </cell>
          <cell r="AK3604">
            <v>0</v>
          </cell>
          <cell r="AL3604">
            <v>45444</v>
          </cell>
          <cell r="AM3604">
            <v>4745.6639999999998</v>
          </cell>
          <cell r="AN3604">
            <v>616</v>
          </cell>
          <cell r="AO3604">
            <v>7.7039999999999997</v>
          </cell>
        </row>
        <row r="3605">
          <cell r="A3605">
            <v>87720143069</v>
          </cell>
          <cell r="B3605" t="str">
            <v>Current</v>
          </cell>
          <cell r="C3605" t="str">
            <v>W060</v>
          </cell>
          <cell r="D3605" t="str">
            <v>Speedo USA Maersk</v>
          </cell>
          <cell r="E3605" t="str">
            <v>8-7720143069</v>
          </cell>
          <cell r="F3605" t="str">
            <v>L/S FLEECE CREWNECK 069</v>
          </cell>
          <cell r="G3605" t="str">
            <v>P1119</v>
          </cell>
          <cell r="H3605" t="str">
            <v>Knit Tops</v>
          </cell>
          <cell r="I3605" t="str">
            <v>812</v>
          </cell>
          <cell r="J3605" t="str">
            <v>Apparel</v>
          </cell>
          <cell r="K3605" t="str">
            <v>MNL</v>
          </cell>
          <cell r="L3605" t="str">
            <v>SS25</v>
          </cell>
          <cell r="M3605">
            <v>1244.5</v>
          </cell>
          <cell r="N3605">
            <v>95</v>
          </cell>
          <cell r="O3605">
            <v>0</v>
          </cell>
          <cell r="P3605">
            <v>0</v>
          </cell>
          <cell r="Q3605">
            <v>0</v>
          </cell>
          <cell r="R3605">
            <v>0</v>
          </cell>
          <cell r="S3605">
            <v>0</v>
          </cell>
          <cell r="T3605">
            <v>0</v>
          </cell>
          <cell r="U3605">
            <v>0</v>
          </cell>
          <cell r="V3605">
            <v>0</v>
          </cell>
          <cell r="W3605">
            <v>0</v>
          </cell>
          <cell r="X3605">
            <v>13.1</v>
          </cell>
          <cell r="Y3605">
            <v>-13.1</v>
          </cell>
          <cell r="Z3605">
            <v>0</v>
          </cell>
          <cell r="AA3605">
            <v>13.1</v>
          </cell>
          <cell r="AB3605">
            <v>0</v>
          </cell>
          <cell r="AC3605" t="str">
            <v>Mainline</v>
          </cell>
          <cell r="AD3605" t="str">
            <v>20_Team Apparel</v>
          </cell>
          <cell r="AE3605" t="str">
            <v>S124</v>
          </cell>
          <cell r="AF3605" t="str">
            <v>Core</v>
          </cell>
          <cell r="AG3605">
            <v>1</v>
          </cell>
          <cell r="AH3605" t="str">
            <v>&lt;N/A&gt;</v>
          </cell>
          <cell r="AI3605" t="str">
            <v>Racing</v>
          </cell>
          <cell r="AJ3605">
            <v>0</v>
          </cell>
          <cell r="AK3605">
            <v>0</v>
          </cell>
          <cell r="AL3605">
            <v>45444</v>
          </cell>
          <cell r="AM3605">
            <v>1244.5</v>
          </cell>
          <cell r="AN3605">
            <v>95</v>
          </cell>
          <cell r="AO3605">
            <v>13.1</v>
          </cell>
        </row>
        <row r="3606">
          <cell r="A3606">
            <v>87720143434</v>
          </cell>
          <cell r="B3606" t="str">
            <v>Current</v>
          </cell>
          <cell r="C3606" t="str">
            <v>W060</v>
          </cell>
          <cell r="D3606" t="str">
            <v>Speedo USA Maersk</v>
          </cell>
          <cell r="E3606" t="str">
            <v>8-7720143434</v>
          </cell>
          <cell r="F3606" t="str">
            <v>L/S FLEECE CREWNECK 434</v>
          </cell>
          <cell r="G3606" t="str">
            <v>P1119</v>
          </cell>
          <cell r="H3606" t="str">
            <v>Knit Tops</v>
          </cell>
          <cell r="I3606" t="str">
            <v>812</v>
          </cell>
          <cell r="J3606" t="str">
            <v>Apparel</v>
          </cell>
          <cell r="K3606" t="str">
            <v>MNL</v>
          </cell>
          <cell r="L3606" t="str">
            <v>SS25</v>
          </cell>
          <cell r="M3606">
            <v>8037.84</v>
          </cell>
          <cell r="N3606">
            <v>626</v>
          </cell>
          <cell r="O3606">
            <v>0</v>
          </cell>
          <cell r="P3606">
            <v>0</v>
          </cell>
          <cell r="Q3606">
            <v>0</v>
          </cell>
          <cell r="R3606">
            <v>0</v>
          </cell>
          <cell r="S3606">
            <v>0</v>
          </cell>
          <cell r="T3606">
            <v>0</v>
          </cell>
          <cell r="U3606">
            <v>0</v>
          </cell>
          <cell r="V3606">
            <v>0</v>
          </cell>
          <cell r="W3606">
            <v>0</v>
          </cell>
          <cell r="X3606">
            <v>12.84</v>
          </cell>
          <cell r="Y3606">
            <v>-12.84</v>
          </cell>
          <cell r="Z3606">
            <v>0</v>
          </cell>
          <cell r="AA3606">
            <v>12.84</v>
          </cell>
          <cell r="AB3606">
            <v>0</v>
          </cell>
          <cell r="AC3606" t="str">
            <v>Mainline</v>
          </cell>
          <cell r="AD3606" t="str">
            <v>20_Team Apparel</v>
          </cell>
          <cell r="AE3606" t="str">
            <v>S124</v>
          </cell>
          <cell r="AF3606" t="str">
            <v>Core</v>
          </cell>
          <cell r="AG3606">
            <v>1</v>
          </cell>
          <cell r="AH3606" t="str">
            <v>&lt;N/A&gt;</v>
          </cell>
          <cell r="AI3606" t="str">
            <v>Racing</v>
          </cell>
          <cell r="AJ3606">
            <v>0</v>
          </cell>
          <cell r="AK3606">
            <v>0</v>
          </cell>
          <cell r="AL3606">
            <v>45444</v>
          </cell>
          <cell r="AM3606">
            <v>8037.84</v>
          </cell>
          <cell r="AN3606">
            <v>626</v>
          </cell>
          <cell r="AO3606">
            <v>12.84</v>
          </cell>
        </row>
        <row r="3607">
          <cell r="A3607">
            <v>87720147001</v>
          </cell>
          <cell r="B3607" t="str">
            <v>Current</v>
          </cell>
          <cell r="C3607" t="str">
            <v>W060</v>
          </cell>
          <cell r="D3607" t="str">
            <v>Speedo USA Maersk</v>
          </cell>
          <cell r="E3607" t="str">
            <v>8-7720147001</v>
          </cell>
          <cell r="F3607" t="str">
            <v>L/S SOLID QUARTER ZI 001</v>
          </cell>
          <cell r="G3607" t="str">
            <v>P1119</v>
          </cell>
          <cell r="H3607" t="str">
            <v>Knit Tops</v>
          </cell>
          <cell r="I3607" t="str">
            <v>812</v>
          </cell>
          <cell r="J3607" t="str">
            <v>Apparel</v>
          </cell>
          <cell r="K3607" t="str">
            <v>SMU</v>
          </cell>
          <cell r="L3607" t="str">
            <v>SS25</v>
          </cell>
          <cell r="M3607">
            <v>17413.740000000002</v>
          </cell>
          <cell r="N3607">
            <v>1602</v>
          </cell>
          <cell r="O3607">
            <v>0</v>
          </cell>
          <cell r="P3607">
            <v>0</v>
          </cell>
          <cell r="Q3607">
            <v>0</v>
          </cell>
          <cell r="R3607">
            <v>0</v>
          </cell>
          <cell r="S3607">
            <v>0</v>
          </cell>
          <cell r="T3607">
            <v>0</v>
          </cell>
          <cell r="U3607">
            <v>0</v>
          </cell>
          <cell r="V3607">
            <v>0</v>
          </cell>
          <cell r="W3607">
            <v>0</v>
          </cell>
          <cell r="X3607">
            <v>10.870000000000001</v>
          </cell>
          <cell r="Y3607">
            <v>-10.870000000000001</v>
          </cell>
          <cell r="Z3607">
            <v>0</v>
          </cell>
          <cell r="AA3607">
            <v>10.870000000000001</v>
          </cell>
          <cell r="AB3607">
            <v>0</v>
          </cell>
          <cell r="AC3607" t="str">
            <v>Mainline</v>
          </cell>
          <cell r="AD3607" t="str">
            <v>20_Team Apparel</v>
          </cell>
          <cell r="AE3607" t="str">
            <v>S125</v>
          </cell>
          <cell r="AF3607" t="str">
            <v>Core</v>
          </cell>
          <cell r="AG3607">
            <v>1</v>
          </cell>
          <cell r="AH3607" t="str">
            <v>&lt;N/A&gt;</v>
          </cell>
          <cell r="AI3607" t="str">
            <v>Racing</v>
          </cell>
          <cell r="AJ3607" t="str">
            <v>Team Apparel</v>
          </cell>
          <cell r="AK3607">
            <v>0</v>
          </cell>
          <cell r="AL3607">
            <v>46919</v>
          </cell>
          <cell r="AM3607">
            <v>17413.740000000002</v>
          </cell>
          <cell r="AN3607">
            <v>1602</v>
          </cell>
          <cell r="AO3607">
            <v>10.870000000000001</v>
          </cell>
        </row>
        <row r="3608">
          <cell r="A3608">
            <v>87720147069</v>
          </cell>
          <cell r="B3608" t="str">
            <v>Current</v>
          </cell>
          <cell r="C3608" t="str">
            <v>W060</v>
          </cell>
          <cell r="D3608" t="str">
            <v>Speedo USA Maersk</v>
          </cell>
          <cell r="E3608" t="str">
            <v>8-7720147069</v>
          </cell>
          <cell r="F3608" t="str">
            <v>L/S SOLID QUARTER ZI 069</v>
          </cell>
          <cell r="G3608" t="str">
            <v>P1119</v>
          </cell>
          <cell r="H3608" t="str">
            <v>Knit Tops</v>
          </cell>
          <cell r="I3608" t="str">
            <v>812</v>
          </cell>
          <cell r="J3608" t="str">
            <v>Apparel</v>
          </cell>
          <cell r="K3608" t="str">
            <v>SMU</v>
          </cell>
          <cell r="L3608" t="str">
            <v>SS25</v>
          </cell>
          <cell r="M3608">
            <v>7282.9</v>
          </cell>
          <cell r="N3608">
            <v>670</v>
          </cell>
          <cell r="O3608">
            <v>0</v>
          </cell>
          <cell r="P3608">
            <v>0</v>
          </cell>
          <cell r="Q3608">
            <v>0</v>
          </cell>
          <cell r="R3608">
            <v>0</v>
          </cell>
          <cell r="S3608">
            <v>0</v>
          </cell>
          <cell r="T3608">
            <v>0</v>
          </cell>
          <cell r="U3608">
            <v>0</v>
          </cell>
          <cell r="V3608">
            <v>0</v>
          </cell>
          <cell r="W3608">
            <v>0</v>
          </cell>
          <cell r="X3608">
            <v>10.87</v>
          </cell>
          <cell r="Y3608">
            <v>-10.87</v>
          </cell>
          <cell r="Z3608">
            <v>0</v>
          </cell>
          <cell r="AA3608">
            <v>10.87</v>
          </cell>
          <cell r="AB3608">
            <v>0</v>
          </cell>
          <cell r="AC3608" t="str">
            <v>Mainline</v>
          </cell>
          <cell r="AD3608" t="str">
            <v>20_Team Apparel</v>
          </cell>
          <cell r="AE3608" t="str">
            <v>S125</v>
          </cell>
          <cell r="AF3608" t="str">
            <v>Core</v>
          </cell>
          <cell r="AG3608">
            <v>1</v>
          </cell>
          <cell r="AH3608" t="str">
            <v>&lt;N/A&gt;</v>
          </cell>
          <cell r="AI3608" t="str">
            <v>Racing</v>
          </cell>
          <cell r="AJ3608" t="str">
            <v>Team Apparel</v>
          </cell>
          <cell r="AK3608">
            <v>0</v>
          </cell>
          <cell r="AL3608">
            <v>46919</v>
          </cell>
          <cell r="AM3608">
            <v>7282.9</v>
          </cell>
          <cell r="AN3608">
            <v>670</v>
          </cell>
          <cell r="AO3608">
            <v>10.87</v>
          </cell>
        </row>
        <row r="3609">
          <cell r="A3609">
            <v>87720147434</v>
          </cell>
          <cell r="B3609" t="str">
            <v>Current</v>
          </cell>
          <cell r="C3609" t="str">
            <v>W060</v>
          </cell>
          <cell r="D3609" t="str">
            <v>Speedo USA Maersk</v>
          </cell>
          <cell r="E3609" t="str">
            <v>8-7720147434</v>
          </cell>
          <cell r="F3609" t="str">
            <v>L/S SOLID QUARTER ZI 434</v>
          </cell>
          <cell r="G3609" t="str">
            <v>P1119</v>
          </cell>
          <cell r="H3609" t="str">
            <v>Knit Tops</v>
          </cell>
          <cell r="I3609" t="str">
            <v>812</v>
          </cell>
          <cell r="J3609" t="str">
            <v>Apparel</v>
          </cell>
          <cell r="K3609" t="str">
            <v>SMU</v>
          </cell>
          <cell r="L3609" t="str">
            <v>SS25</v>
          </cell>
          <cell r="M3609">
            <v>10261.280000000001</v>
          </cell>
          <cell r="N3609">
            <v>944</v>
          </cell>
          <cell r="O3609">
            <v>0</v>
          </cell>
          <cell r="P3609">
            <v>0</v>
          </cell>
          <cell r="Q3609">
            <v>0</v>
          </cell>
          <cell r="R3609">
            <v>0</v>
          </cell>
          <cell r="S3609">
            <v>0</v>
          </cell>
          <cell r="T3609">
            <v>0</v>
          </cell>
          <cell r="U3609">
            <v>0</v>
          </cell>
          <cell r="V3609">
            <v>0</v>
          </cell>
          <cell r="W3609">
            <v>0</v>
          </cell>
          <cell r="X3609">
            <v>10.870000000000001</v>
          </cell>
          <cell r="Y3609">
            <v>-10.870000000000001</v>
          </cell>
          <cell r="Z3609">
            <v>0</v>
          </cell>
          <cell r="AA3609">
            <v>10.870000000000001</v>
          </cell>
          <cell r="AB3609">
            <v>0</v>
          </cell>
          <cell r="AC3609" t="str">
            <v>Mainline</v>
          </cell>
          <cell r="AD3609" t="str">
            <v>20_Team Apparel</v>
          </cell>
          <cell r="AE3609" t="str">
            <v>S125</v>
          </cell>
          <cell r="AF3609" t="str">
            <v>Core</v>
          </cell>
          <cell r="AG3609">
            <v>1</v>
          </cell>
          <cell r="AH3609" t="str">
            <v>&lt;N/A&gt;</v>
          </cell>
          <cell r="AI3609" t="str">
            <v>Racing</v>
          </cell>
          <cell r="AJ3609" t="str">
            <v>Team Apparel</v>
          </cell>
          <cell r="AK3609">
            <v>0</v>
          </cell>
          <cell r="AL3609">
            <v>46919</v>
          </cell>
          <cell r="AM3609">
            <v>10261.280000000001</v>
          </cell>
          <cell r="AN3609">
            <v>944</v>
          </cell>
          <cell r="AO3609">
            <v>10.870000000000001</v>
          </cell>
        </row>
        <row r="3610">
          <cell r="A3610">
            <v>87720153069</v>
          </cell>
          <cell r="B3610" t="str">
            <v>Current</v>
          </cell>
          <cell r="C3610" t="str">
            <v>W060</v>
          </cell>
          <cell r="D3610" t="str">
            <v>Speedo USA Maersk</v>
          </cell>
          <cell r="E3610" t="str">
            <v>8-7720153069</v>
          </cell>
          <cell r="F3610" t="str">
            <v>VINTAGE LOGO TANK 069</v>
          </cell>
          <cell r="G3610" t="str">
            <v>P1119</v>
          </cell>
          <cell r="H3610" t="str">
            <v>Knit Tops</v>
          </cell>
          <cell r="I3610" t="str">
            <v>812</v>
          </cell>
          <cell r="J3610" t="str">
            <v>Apparel</v>
          </cell>
          <cell r="K3610" t="str">
            <v>MNL</v>
          </cell>
          <cell r="L3610" t="str">
            <v>SS25</v>
          </cell>
          <cell r="M3610">
            <v>613.05999999999995</v>
          </cell>
          <cell r="N3610">
            <v>151</v>
          </cell>
          <cell r="O3610">
            <v>0</v>
          </cell>
          <cell r="P3610">
            <v>0</v>
          </cell>
          <cell r="Q3610">
            <v>0</v>
          </cell>
          <cell r="R3610">
            <v>0</v>
          </cell>
          <cell r="S3610">
            <v>0</v>
          </cell>
          <cell r="T3610">
            <v>0</v>
          </cell>
          <cell r="U3610">
            <v>0</v>
          </cell>
          <cell r="V3610">
            <v>0</v>
          </cell>
          <cell r="W3610">
            <v>0</v>
          </cell>
          <cell r="X3610">
            <v>4.0599999999999996</v>
          </cell>
          <cell r="Y3610">
            <v>-4.0599999999999996</v>
          </cell>
          <cell r="Z3610">
            <v>0</v>
          </cell>
          <cell r="AA3610">
            <v>4.0599999999999996</v>
          </cell>
          <cell r="AB3610">
            <v>0</v>
          </cell>
          <cell r="AC3610" t="str">
            <v>Mainline</v>
          </cell>
          <cell r="AD3610" t="str">
            <v>20_Team Apparel</v>
          </cell>
          <cell r="AE3610" t="str">
            <v>S124</v>
          </cell>
          <cell r="AF3610" t="str">
            <v>Seasonal</v>
          </cell>
          <cell r="AG3610">
            <v>1</v>
          </cell>
          <cell r="AH3610" t="str">
            <v>&lt;N/A&gt;</v>
          </cell>
          <cell r="AI3610" t="str">
            <v>Racing</v>
          </cell>
          <cell r="AJ3610" t="str">
            <v/>
          </cell>
          <cell r="AK3610">
            <v>0</v>
          </cell>
          <cell r="AL3610">
            <v>45627</v>
          </cell>
          <cell r="AM3610">
            <v>613.05999999999995</v>
          </cell>
          <cell r="AN3610">
            <v>151</v>
          </cell>
          <cell r="AO3610">
            <v>4.0599999999999996</v>
          </cell>
        </row>
        <row r="3611">
          <cell r="A3611">
            <v>87720153100</v>
          </cell>
          <cell r="B3611" t="str">
            <v>Current</v>
          </cell>
          <cell r="C3611" t="str">
            <v>W060</v>
          </cell>
          <cell r="D3611" t="str">
            <v>Speedo USA Maersk</v>
          </cell>
          <cell r="E3611" t="str">
            <v>8-7720153100</v>
          </cell>
          <cell r="F3611" t="str">
            <v>VINTAGE LOGO TANK 100</v>
          </cell>
          <cell r="G3611" t="str">
            <v>P1119</v>
          </cell>
          <cell r="H3611" t="str">
            <v>Knit Tops</v>
          </cell>
          <cell r="I3611" t="str">
            <v>812</v>
          </cell>
          <cell r="J3611" t="str">
            <v>Apparel</v>
          </cell>
          <cell r="K3611" t="str">
            <v>MNL</v>
          </cell>
          <cell r="L3611" t="str">
            <v>SS25</v>
          </cell>
          <cell r="M3611">
            <v>946</v>
          </cell>
          <cell r="N3611">
            <v>220</v>
          </cell>
          <cell r="O3611">
            <v>0</v>
          </cell>
          <cell r="P3611">
            <v>0</v>
          </cell>
          <cell r="Q3611">
            <v>0</v>
          </cell>
          <cell r="R3611">
            <v>0</v>
          </cell>
          <cell r="S3611">
            <v>0</v>
          </cell>
          <cell r="T3611">
            <v>0</v>
          </cell>
          <cell r="U3611">
            <v>0</v>
          </cell>
          <cell r="V3611">
            <v>0</v>
          </cell>
          <cell r="W3611">
            <v>0</v>
          </cell>
          <cell r="X3611">
            <v>4.3</v>
          </cell>
          <cell r="Y3611">
            <v>-4.3</v>
          </cell>
          <cell r="Z3611">
            <v>0</v>
          </cell>
          <cell r="AA3611">
            <v>4.3</v>
          </cell>
          <cell r="AB3611">
            <v>0</v>
          </cell>
          <cell r="AC3611" t="str">
            <v>Mainline</v>
          </cell>
          <cell r="AD3611" t="str">
            <v>20_Team Apparel</v>
          </cell>
          <cell r="AE3611" t="str">
            <v>S124</v>
          </cell>
          <cell r="AF3611" t="str">
            <v>Seasonal</v>
          </cell>
          <cell r="AG3611">
            <v>1</v>
          </cell>
          <cell r="AH3611" t="str">
            <v>&lt;N/A&gt;</v>
          </cell>
          <cell r="AI3611" t="str">
            <v>Racing</v>
          </cell>
          <cell r="AJ3611" t="str">
            <v/>
          </cell>
          <cell r="AK3611">
            <v>0</v>
          </cell>
          <cell r="AL3611">
            <v>45627</v>
          </cell>
          <cell r="AM3611">
            <v>946</v>
          </cell>
          <cell r="AN3611">
            <v>220</v>
          </cell>
          <cell r="AO3611">
            <v>4.3</v>
          </cell>
        </row>
        <row r="3612">
          <cell r="A3612">
            <v>87720153601</v>
          </cell>
          <cell r="B3612" t="str">
            <v>Current</v>
          </cell>
          <cell r="C3612" t="str">
            <v>W060</v>
          </cell>
          <cell r="D3612" t="str">
            <v>Speedo USA Maersk</v>
          </cell>
          <cell r="E3612" t="str">
            <v>8-7720153601</v>
          </cell>
          <cell r="F3612" t="str">
            <v>VINTAGE LOGO TANK 601</v>
          </cell>
          <cell r="G3612" t="str">
            <v>P1119</v>
          </cell>
          <cell r="H3612" t="str">
            <v>Knit Tops</v>
          </cell>
          <cell r="I3612" t="str">
            <v>812</v>
          </cell>
          <cell r="J3612" t="str">
            <v>Apparel</v>
          </cell>
          <cell r="K3612" t="str">
            <v>MNL</v>
          </cell>
          <cell r="L3612" t="str">
            <v>SS25</v>
          </cell>
          <cell r="M3612">
            <v>752.5</v>
          </cell>
          <cell r="N3612">
            <v>175</v>
          </cell>
          <cell r="O3612">
            <v>0</v>
          </cell>
          <cell r="P3612">
            <v>0</v>
          </cell>
          <cell r="Q3612">
            <v>0</v>
          </cell>
          <cell r="R3612">
            <v>0</v>
          </cell>
          <cell r="S3612">
            <v>0</v>
          </cell>
          <cell r="T3612">
            <v>0</v>
          </cell>
          <cell r="U3612">
            <v>0</v>
          </cell>
          <cell r="V3612">
            <v>0</v>
          </cell>
          <cell r="W3612">
            <v>0</v>
          </cell>
          <cell r="X3612">
            <v>4.3</v>
          </cell>
          <cell r="Y3612">
            <v>-4.3</v>
          </cell>
          <cell r="Z3612">
            <v>0</v>
          </cell>
          <cell r="AA3612">
            <v>4.3</v>
          </cell>
          <cell r="AB3612">
            <v>0</v>
          </cell>
          <cell r="AC3612" t="str">
            <v>Mainline</v>
          </cell>
          <cell r="AD3612" t="str">
            <v>20_Team Apparel</v>
          </cell>
          <cell r="AE3612" t="str">
            <v>S124</v>
          </cell>
          <cell r="AF3612" t="str">
            <v>Seasonal</v>
          </cell>
          <cell r="AG3612">
            <v>1</v>
          </cell>
          <cell r="AH3612" t="str">
            <v>&lt;N/A&gt;</v>
          </cell>
          <cell r="AI3612" t="str">
            <v>Racing</v>
          </cell>
          <cell r="AJ3612" t="str">
            <v/>
          </cell>
          <cell r="AK3612">
            <v>0</v>
          </cell>
          <cell r="AL3612">
            <v>45627</v>
          </cell>
          <cell r="AM3612">
            <v>752.5</v>
          </cell>
          <cell r="AN3612">
            <v>175</v>
          </cell>
          <cell r="AO3612">
            <v>4.3</v>
          </cell>
        </row>
        <row r="3613">
          <cell r="A3613">
            <v>87720154100</v>
          </cell>
          <cell r="B3613" t="str">
            <v>Current</v>
          </cell>
          <cell r="C3613" t="str">
            <v>W060</v>
          </cell>
          <cell r="D3613" t="str">
            <v>Speedo USA Maersk</v>
          </cell>
          <cell r="E3613" t="str">
            <v>8-7720154100</v>
          </cell>
          <cell r="F3613" t="str">
            <v>VINTAGE LOGO S/S CRE 100</v>
          </cell>
          <cell r="G3613" t="str">
            <v>P1119</v>
          </cell>
          <cell r="H3613" t="str">
            <v>Knit Tops</v>
          </cell>
          <cell r="I3613" t="str">
            <v>812</v>
          </cell>
          <cell r="J3613" t="str">
            <v>Apparel</v>
          </cell>
          <cell r="K3613" t="str">
            <v>MNL</v>
          </cell>
          <cell r="L3613" t="str">
            <v>SS25</v>
          </cell>
          <cell r="M3613">
            <v>763.2</v>
          </cell>
          <cell r="N3613">
            <v>180</v>
          </cell>
          <cell r="O3613">
            <v>0</v>
          </cell>
          <cell r="P3613">
            <v>0</v>
          </cell>
          <cell r="Q3613">
            <v>0</v>
          </cell>
          <cell r="R3613">
            <v>0</v>
          </cell>
          <cell r="S3613">
            <v>0</v>
          </cell>
          <cell r="T3613">
            <v>0</v>
          </cell>
          <cell r="U3613">
            <v>0</v>
          </cell>
          <cell r="V3613">
            <v>0</v>
          </cell>
          <cell r="W3613">
            <v>0</v>
          </cell>
          <cell r="X3613">
            <v>4.24</v>
          </cell>
          <cell r="Y3613">
            <v>-4.24</v>
          </cell>
          <cell r="Z3613">
            <v>0</v>
          </cell>
          <cell r="AA3613">
            <v>4.24</v>
          </cell>
          <cell r="AB3613">
            <v>0</v>
          </cell>
          <cell r="AC3613" t="str">
            <v>Mainline</v>
          </cell>
          <cell r="AD3613" t="str">
            <v>20_Team Apparel</v>
          </cell>
          <cell r="AE3613" t="str">
            <v>S124</v>
          </cell>
          <cell r="AF3613" t="str">
            <v>Seasonal</v>
          </cell>
          <cell r="AG3613">
            <v>1</v>
          </cell>
          <cell r="AH3613" t="str">
            <v>&lt;N/A&gt;</v>
          </cell>
          <cell r="AI3613" t="str">
            <v>Racing</v>
          </cell>
          <cell r="AJ3613" t="str">
            <v/>
          </cell>
          <cell r="AK3613">
            <v>0</v>
          </cell>
          <cell r="AL3613">
            <v>45323</v>
          </cell>
          <cell r="AM3613">
            <v>763.2</v>
          </cell>
          <cell r="AN3613">
            <v>180</v>
          </cell>
          <cell r="AO3613">
            <v>4.24</v>
          </cell>
        </row>
        <row r="3614">
          <cell r="A3614">
            <v>87720154331</v>
          </cell>
          <cell r="B3614" t="str">
            <v>3+ Seasons Old</v>
          </cell>
          <cell r="C3614" t="str">
            <v>W060</v>
          </cell>
          <cell r="D3614" t="str">
            <v>Speedo USA Maersk</v>
          </cell>
          <cell r="E3614" t="str">
            <v>8-7720154331</v>
          </cell>
          <cell r="F3614" t="str">
            <v>VINTAGE LOGO S/S CRE 331</v>
          </cell>
          <cell r="G3614" t="str">
            <v>P1119</v>
          </cell>
          <cell r="H3614" t="str">
            <v>Knit Tops</v>
          </cell>
          <cell r="I3614" t="str">
            <v>812</v>
          </cell>
          <cell r="J3614" t="str">
            <v>Apparel</v>
          </cell>
          <cell r="K3614" t="str">
            <v>MNL</v>
          </cell>
          <cell r="L3614" t="str">
            <v>AW22</v>
          </cell>
          <cell r="M3614">
            <v>24.08</v>
          </cell>
          <cell r="N3614">
            <v>4</v>
          </cell>
          <cell r="O3614">
            <v>21.672000000000001</v>
          </cell>
          <cell r="P3614">
            <v>0</v>
          </cell>
          <cell r="Q3614">
            <v>0</v>
          </cell>
          <cell r="R3614">
            <v>0</v>
          </cell>
          <cell r="S3614">
            <v>-4.0200000000000005</v>
          </cell>
          <cell r="T3614">
            <v>4</v>
          </cell>
          <cell r="U3614">
            <v>-16.080000000000002</v>
          </cell>
          <cell r="V3614">
            <v>0</v>
          </cell>
          <cell r="W3614">
            <v>5.4180000000000001</v>
          </cell>
          <cell r="X3614">
            <v>6.02</v>
          </cell>
          <cell r="Y3614">
            <v>-0.60199999999999942</v>
          </cell>
          <cell r="Z3614">
            <v>5.4180000000000001</v>
          </cell>
          <cell r="AA3614">
            <v>0.60199999999999942</v>
          </cell>
          <cell r="AB3614">
            <v>0</v>
          </cell>
          <cell r="AC3614" t="str">
            <v>Mainline</v>
          </cell>
          <cell r="AD3614" t="str">
            <v>20_Team Apparel</v>
          </cell>
          <cell r="AE3614" t="str">
            <v>S222</v>
          </cell>
          <cell r="AF3614" t="str">
            <v>Seasonal</v>
          </cell>
          <cell r="AG3614">
            <v>1</v>
          </cell>
          <cell r="AH3614" t="str">
            <v>At Once</v>
          </cell>
          <cell r="AI3614" t="str">
            <v>Racing</v>
          </cell>
          <cell r="AJ3614" t="str">
            <v/>
          </cell>
          <cell r="AK3614">
            <v>0</v>
          </cell>
          <cell r="AL3614" t="str">
            <v/>
          </cell>
          <cell r="AM3614">
            <v>2.4079999999999977</v>
          </cell>
          <cell r="AN3614">
            <v>4</v>
          </cell>
          <cell r="AO3614">
            <v>0.60199999999999942</v>
          </cell>
        </row>
        <row r="3615">
          <cell r="A3615">
            <v>87720154434</v>
          </cell>
          <cell r="B3615" t="str">
            <v>Current</v>
          </cell>
          <cell r="C3615" t="str">
            <v>W060</v>
          </cell>
          <cell r="D3615" t="str">
            <v>Speedo USA Maersk</v>
          </cell>
          <cell r="E3615" t="str">
            <v>8-7720154434</v>
          </cell>
          <cell r="F3615" t="str">
            <v>VINTAGE LOGO S/S CRE 434</v>
          </cell>
          <cell r="G3615" t="str">
            <v>P1119</v>
          </cell>
          <cell r="H3615" t="str">
            <v>Knit Tops</v>
          </cell>
          <cell r="I3615" t="str">
            <v>812</v>
          </cell>
          <cell r="J3615" t="str">
            <v>Apparel</v>
          </cell>
          <cell r="K3615" t="str">
            <v>MNL</v>
          </cell>
          <cell r="L3615" t="str">
            <v>SS25</v>
          </cell>
          <cell r="M3615">
            <v>1076.96</v>
          </cell>
          <cell r="N3615">
            <v>254</v>
          </cell>
          <cell r="O3615">
            <v>0</v>
          </cell>
          <cell r="P3615">
            <v>0</v>
          </cell>
          <cell r="Q3615">
            <v>0</v>
          </cell>
          <cell r="R3615">
            <v>0</v>
          </cell>
          <cell r="S3615">
            <v>0</v>
          </cell>
          <cell r="T3615">
            <v>0</v>
          </cell>
          <cell r="U3615">
            <v>0</v>
          </cell>
          <cell r="V3615">
            <v>0</v>
          </cell>
          <cell r="W3615">
            <v>0</v>
          </cell>
          <cell r="X3615">
            <v>4.24</v>
          </cell>
          <cell r="Y3615">
            <v>-4.24</v>
          </cell>
          <cell r="Z3615">
            <v>0</v>
          </cell>
          <cell r="AA3615">
            <v>4.24</v>
          </cell>
          <cell r="AB3615">
            <v>0</v>
          </cell>
          <cell r="AC3615" t="str">
            <v>Mainline</v>
          </cell>
          <cell r="AD3615" t="str">
            <v>20_Team Apparel</v>
          </cell>
          <cell r="AE3615" t="str">
            <v>S124</v>
          </cell>
          <cell r="AF3615" t="str">
            <v>Seasonal</v>
          </cell>
          <cell r="AG3615">
            <v>1</v>
          </cell>
          <cell r="AH3615" t="str">
            <v>&lt;N/A&gt;</v>
          </cell>
          <cell r="AI3615" t="str">
            <v>Racing</v>
          </cell>
          <cell r="AJ3615" t="str">
            <v/>
          </cell>
          <cell r="AK3615">
            <v>0</v>
          </cell>
          <cell r="AL3615">
            <v>45323</v>
          </cell>
          <cell r="AM3615">
            <v>1076.96</v>
          </cell>
          <cell r="AN3615">
            <v>254</v>
          </cell>
          <cell r="AO3615">
            <v>4.24</v>
          </cell>
        </row>
        <row r="3616">
          <cell r="A3616">
            <v>87720154601</v>
          </cell>
          <cell r="B3616" t="str">
            <v>Current</v>
          </cell>
          <cell r="C3616" t="str">
            <v>W060</v>
          </cell>
          <cell r="D3616" t="str">
            <v>Speedo USA Maersk</v>
          </cell>
          <cell r="E3616" t="str">
            <v>8-7720154601</v>
          </cell>
          <cell r="F3616" t="str">
            <v>VINTAGE LOGO S/S CRE 601</v>
          </cell>
          <cell r="G3616" t="str">
            <v>P1119</v>
          </cell>
          <cell r="H3616" t="str">
            <v>Knit Tops</v>
          </cell>
          <cell r="I3616" t="str">
            <v>812</v>
          </cell>
          <cell r="J3616" t="str">
            <v>Apparel</v>
          </cell>
          <cell r="K3616" t="str">
            <v>MNL</v>
          </cell>
          <cell r="L3616" t="str">
            <v>SS25</v>
          </cell>
          <cell r="M3616">
            <v>881.92</v>
          </cell>
          <cell r="N3616">
            <v>208</v>
          </cell>
          <cell r="O3616">
            <v>0</v>
          </cell>
          <cell r="P3616">
            <v>0</v>
          </cell>
          <cell r="Q3616">
            <v>0</v>
          </cell>
          <cell r="R3616">
            <v>0</v>
          </cell>
          <cell r="S3616">
            <v>0</v>
          </cell>
          <cell r="T3616">
            <v>0</v>
          </cell>
          <cell r="U3616">
            <v>0</v>
          </cell>
          <cell r="V3616">
            <v>0</v>
          </cell>
          <cell r="W3616">
            <v>0</v>
          </cell>
          <cell r="X3616">
            <v>4.24</v>
          </cell>
          <cell r="Y3616">
            <v>-4.24</v>
          </cell>
          <cell r="Z3616">
            <v>0</v>
          </cell>
          <cell r="AA3616">
            <v>4.24</v>
          </cell>
          <cell r="AB3616">
            <v>0</v>
          </cell>
          <cell r="AC3616" t="str">
            <v>Mainline</v>
          </cell>
          <cell r="AD3616" t="str">
            <v>20_Team Apparel</v>
          </cell>
          <cell r="AE3616" t="str">
            <v>S124</v>
          </cell>
          <cell r="AF3616" t="str">
            <v>Seasonal</v>
          </cell>
          <cell r="AG3616">
            <v>1</v>
          </cell>
          <cell r="AH3616" t="str">
            <v>&lt;N/A&gt;</v>
          </cell>
          <cell r="AI3616" t="str">
            <v>Racing</v>
          </cell>
          <cell r="AJ3616" t="str">
            <v/>
          </cell>
          <cell r="AK3616">
            <v>0</v>
          </cell>
          <cell r="AL3616">
            <v>45627</v>
          </cell>
          <cell r="AM3616">
            <v>881.92000000000007</v>
          </cell>
          <cell r="AN3616">
            <v>208</v>
          </cell>
          <cell r="AO3616">
            <v>4.24</v>
          </cell>
        </row>
        <row r="3617">
          <cell r="A3617">
            <v>87720156069</v>
          </cell>
          <cell r="B3617" t="str">
            <v>Current</v>
          </cell>
          <cell r="C3617" t="str">
            <v>W060</v>
          </cell>
          <cell r="D3617" t="str">
            <v>Speedo USA Maersk</v>
          </cell>
          <cell r="E3617" t="str">
            <v>8-7720156069</v>
          </cell>
          <cell r="F3617" t="str">
            <v>VINTAGE LOGO L/S CRE 069</v>
          </cell>
          <cell r="G3617" t="str">
            <v>P1119</v>
          </cell>
          <cell r="H3617" t="str">
            <v>Knit Tops</v>
          </cell>
          <cell r="I3617" t="str">
            <v>812</v>
          </cell>
          <cell r="J3617" t="str">
            <v>Apparel</v>
          </cell>
          <cell r="K3617" t="str">
            <v>MNL</v>
          </cell>
          <cell r="L3617" t="str">
            <v>SS25</v>
          </cell>
          <cell r="M3617">
            <v>4120.2</v>
          </cell>
          <cell r="N3617">
            <v>756</v>
          </cell>
          <cell r="O3617">
            <v>0</v>
          </cell>
          <cell r="P3617">
            <v>0</v>
          </cell>
          <cell r="Q3617">
            <v>0</v>
          </cell>
          <cell r="R3617">
            <v>0</v>
          </cell>
          <cell r="S3617">
            <v>0</v>
          </cell>
          <cell r="T3617">
            <v>0</v>
          </cell>
          <cell r="U3617">
            <v>0</v>
          </cell>
          <cell r="V3617">
            <v>0</v>
          </cell>
          <cell r="W3617">
            <v>0</v>
          </cell>
          <cell r="X3617">
            <v>5.45</v>
          </cell>
          <cell r="Y3617">
            <v>-5.45</v>
          </cell>
          <cell r="Z3617">
            <v>0</v>
          </cell>
          <cell r="AA3617">
            <v>5.45</v>
          </cell>
          <cell r="AB3617">
            <v>0</v>
          </cell>
          <cell r="AC3617" t="str">
            <v>Mainline</v>
          </cell>
          <cell r="AD3617" t="str">
            <v>20_Team Apparel</v>
          </cell>
          <cell r="AE3617" t="str">
            <v>S124</v>
          </cell>
          <cell r="AF3617" t="str">
            <v>Seasonal</v>
          </cell>
          <cell r="AG3617">
            <v>1</v>
          </cell>
          <cell r="AH3617" t="str">
            <v>&lt;N/A&gt;</v>
          </cell>
          <cell r="AI3617" t="str">
            <v>Racing</v>
          </cell>
          <cell r="AJ3617" t="str">
            <v/>
          </cell>
          <cell r="AK3617">
            <v>0</v>
          </cell>
          <cell r="AL3617">
            <v>45292</v>
          </cell>
          <cell r="AM3617">
            <v>4120.2</v>
          </cell>
          <cell r="AN3617">
            <v>756</v>
          </cell>
          <cell r="AO3617">
            <v>5.45</v>
          </cell>
        </row>
        <row r="3618">
          <cell r="A3618">
            <v>87720156100</v>
          </cell>
          <cell r="B3618" t="str">
            <v>Current</v>
          </cell>
          <cell r="C3618" t="str">
            <v>W060</v>
          </cell>
          <cell r="D3618" t="str">
            <v>Speedo USA Maersk</v>
          </cell>
          <cell r="E3618" t="str">
            <v>8-7720156100</v>
          </cell>
          <cell r="F3618" t="str">
            <v>VINTAGE LOGO L/S CRE 100</v>
          </cell>
          <cell r="G3618" t="str">
            <v>P1119</v>
          </cell>
          <cell r="H3618" t="str">
            <v>Knit Tops</v>
          </cell>
          <cell r="I3618" t="str">
            <v>812</v>
          </cell>
          <cell r="J3618" t="str">
            <v>Apparel</v>
          </cell>
          <cell r="K3618" t="str">
            <v>MNL</v>
          </cell>
          <cell r="L3618" t="str">
            <v>SS25</v>
          </cell>
          <cell r="M3618">
            <v>2087.06</v>
          </cell>
          <cell r="N3618">
            <v>433</v>
          </cell>
          <cell r="O3618">
            <v>0</v>
          </cell>
          <cell r="P3618">
            <v>0</v>
          </cell>
          <cell r="Q3618">
            <v>0</v>
          </cell>
          <cell r="R3618">
            <v>0</v>
          </cell>
          <cell r="S3618">
            <v>0</v>
          </cell>
          <cell r="T3618">
            <v>0</v>
          </cell>
          <cell r="U3618">
            <v>0</v>
          </cell>
          <cell r="V3618">
            <v>0</v>
          </cell>
          <cell r="W3618">
            <v>0</v>
          </cell>
          <cell r="X3618">
            <v>4.82</v>
          </cell>
          <cell r="Y3618">
            <v>-4.82</v>
          </cell>
          <cell r="Z3618">
            <v>0</v>
          </cell>
          <cell r="AA3618">
            <v>4.82</v>
          </cell>
          <cell r="AB3618">
            <v>0</v>
          </cell>
          <cell r="AC3618" t="str">
            <v>Mainline</v>
          </cell>
          <cell r="AD3618" t="str">
            <v>20_Team Apparel</v>
          </cell>
          <cell r="AE3618" t="str">
            <v>S124</v>
          </cell>
          <cell r="AF3618" t="str">
            <v>Seasonal</v>
          </cell>
          <cell r="AG3618">
            <v>1</v>
          </cell>
          <cell r="AH3618" t="str">
            <v>&lt;N/A&gt;</v>
          </cell>
          <cell r="AI3618" t="str">
            <v>Racing</v>
          </cell>
          <cell r="AJ3618" t="str">
            <v/>
          </cell>
          <cell r="AK3618">
            <v>0</v>
          </cell>
          <cell r="AL3618">
            <v>45627</v>
          </cell>
          <cell r="AM3618">
            <v>2087.06</v>
          </cell>
          <cell r="AN3618">
            <v>433</v>
          </cell>
          <cell r="AO3618">
            <v>4.82</v>
          </cell>
        </row>
        <row r="3619">
          <cell r="A3619">
            <v>87720156434</v>
          </cell>
          <cell r="B3619" t="str">
            <v>Current</v>
          </cell>
          <cell r="C3619" t="str">
            <v>W060</v>
          </cell>
          <cell r="D3619" t="str">
            <v>Speedo USA Maersk</v>
          </cell>
          <cell r="E3619" t="str">
            <v>8-7720156434</v>
          </cell>
          <cell r="F3619" t="str">
            <v>VINTAGE LOGO L/S CRE 434</v>
          </cell>
          <cell r="G3619" t="str">
            <v>P1119</v>
          </cell>
          <cell r="H3619" t="str">
            <v>Knit Tops</v>
          </cell>
          <cell r="I3619" t="str">
            <v>812</v>
          </cell>
          <cell r="J3619" t="str">
            <v>Apparel</v>
          </cell>
          <cell r="K3619" t="str">
            <v>MNL</v>
          </cell>
          <cell r="L3619" t="str">
            <v>SS25</v>
          </cell>
          <cell r="M3619">
            <v>4294.62</v>
          </cell>
          <cell r="N3619">
            <v>891</v>
          </cell>
          <cell r="O3619">
            <v>0</v>
          </cell>
          <cell r="P3619">
            <v>0</v>
          </cell>
          <cell r="Q3619">
            <v>0</v>
          </cell>
          <cell r="R3619">
            <v>0</v>
          </cell>
          <cell r="S3619">
            <v>0</v>
          </cell>
          <cell r="T3619">
            <v>0</v>
          </cell>
          <cell r="U3619">
            <v>0</v>
          </cell>
          <cell r="V3619">
            <v>0</v>
          </cell>
          <cell r="W3619">
            <v>0</v>
          </cell>
          <cell r="X3619">
            <v>4.82</v>
          </cell>
          <cell r="Y3619">
            <v>-4.82</v>
          </cell>
          <cell r="Z3619">
            <v>0</v>
          </cell>
          <cell r="AA3619">
            <v>4.82</v>
          </cell>
          <cell r="AB3619">
            <v>0</v>
          </cell>
          <cell r="AC3619" t="str">
            <v>Mainline</v>
          </cell>
          <cell r="AD3619" t="str">
            <v>20_Team Apparel</v>
          </cell>
          <cell r="AE3619" t="str">
            <v>S124</v>
          </cell>
          <cell r="AF3619" t="str">
            <v>Seasonal</v>
          </cell>
          <cell r="AG3619">
            <v>1</v>
          </cell>
          <cell r="AH3619" t="str">
            <v>&lt;N/A&gt;</v>
          </cell>
          <cell r="AI3619" t="str">
            <v>Racing</v>
          </cell>
          <cell r="AJ3619" t="str">
            <v/>
          </cell>
          <cell r="AK3619">
            <v>0</v>
          </cell>
          <cell r="AL3619">
            <v>45323</v>
          </cell>
          <cell r="AM3619">
            <v>4294.62</v>
          </cell>
          <cell r="AN3619">
            <v>891</v>
          </cell>
          <cell r="AO3619">
            <v>4.82</v>
          </cell>
        </row>
        <row r="3620">
          <cell r="A3620">
            <v>87720158069</v>
          </cell>
          <cell r="B3620" t="str">
            <v>3 Seasons Old</v>
          </cell>
          <cell r="C3620" t="str">
            <v>W060</v>
          </cell>
          <cell r="D3620" t="str">
            <v>Speedo USA Maersk</v>
          </cell>
          <cell r="E3620" t="str">
            <v>8-7720158069</v>
          </cell>
          <cell r="F3620" t="str">
            <v>VINTAGE LOGO HEAVY W 069</v>
          </cell>
          <cell r="G3620" t="str">
            <v>P1119</v>
          </cell>
          <cell r="H3620" t="str">
            <v>Knit Tops</v>
          </cell>
          <cell r="I3620" t="str">
            <v>812</v>
          </cell>
          <cell r="J3620" t="str">
            <v>Apparel</v>
          </cell>
          <cell r="K3620" t="str">
            <v>MNL</v>
          </cell>
          <cell r="L3620" t="str">
            <v>SS23</v>
          </cell>
          <cell r="M3620">
            <v>1485.2</v>
          </cell>
          <cell r="N3620">
            <v>94</v>
          </cell>
          <cell r="O3620">
            <v>1336.68</v>
          </cell>
          <cell r="P3620">
            <v>0</v>
          </cell>
          <cell r="Q3620">
            <v>0</v>
          </cell>
          <cell r="R3620">
            <v>0</v>
          </cell>
          <cell r="S3620">
            <v>-8.8000000000000007</v>
          </cell>
          <cell r="T3620">
            <v>94</v>
          </cell>
          <cell r="U3620">
            <v>-827.2</v>
          </cell>
          <cell r="V3620">
            <v>0</v>
          </cell>
          <cell r="W3620">
            <v>10.270000000000001</v>
          </cell>
          <cell r="X3620">
            <v>15.8</v>
          </cell>
          <cell r="Y3620">
            <v>-5.5299999999999994</v>
          </cell>
          <cell r="Z3620">
            <v>14.22</v>
          </cell>
          <cell r="AA3620">
            <v>1.58</v>
          </cell>
          <cell r="AB3620">
            <v>3.9499999999999993</v>
          </cell>
          <cell r="AC3620" t="str">
            <v>Mainline</v>
          </cell>
          <cell r="AD3620" t="str">
            <v>20_Team Apparel</v>
          </cell>
          <cell r="AE3620" t="str">
            <v>S123</v>
          </cell>
          <cell r="AF3620" t="str">
            <v>Seasonal</v>
          </cell>
          <cell r="AG3620">
            <v>1</v>
          </cell>
          <cell r="AH3620" t="str">
            <v>Release Jan 24</v>
          </cell>
          <cell r="AI3620" t="str">
            <v>Racing</v>
          </cell>
          <cell r="AJ3620" t="str">
            <v/>
          </cell>
          <cell r="AK3620">
            <v>0</v>
          </cell>
          <cell r="AL3620">
            <v>44545</v>
          </cell>
          <cell r="AM3620">
            <v>148.52000000000001</v>
          </cell>
          <cell r="AN3620">
            <v>94</v>
          </cell>
          <cell r="AO3620">
            <v>1.58</v>
          </cell>
        </row>
        <row r="3621">
          <cell r="A3621">
            <v>87720158100</v>
          </cell>
          <cell r="B3621" t="str">
            <v>3 Seasons Old</v>
          </cell>
          <cell r="C3621" t="str">
            <v>W060</v>
          </cell>
          <cell r="D3621" t="str">
            <v>Speedo USA Maersk</v>
          </cell>
          <cell r="E3621" t="str">
            <v>8-7720158100</v>
          </cell>
          <cell r="F3621" t="str">
            <v>VINTAGE LOGO HEAVY W 100</v>
          </cell>
          <cell r="G3621" t="str">
            <v>P1119</v>
          </cell>
          <cell r="H3621" t="str">
            <v>Knit Tops</v>
          </cell>
          <cell r="I3621" t="str">
            <v>812</v>
          </cell>
          <cell r="J3621" t="str">
            <v>Apparel</v>
          </cell>
          <cell r="K3621" t="str">
            <v>MNL</v>
          </cell>
          <cell r="L3621" t="str">
            <v>SS23</v>
          </cell>
          <cell r="M3621">
            <v>2568.5100000000002</v>
          </cell>
          <cell r="N3621">
            <v>151</v>
          </cell>
          <cell r="O3621">
            <v>2311.6590000000001</v>
          </cell>
          <cell r="P3621">
            <v>0</v>
          </cell>
          <cell r="Q3621">
            <v>0</v>
          </cell>
          <cell r="R3621">
            <v>0</v>
          </cell>
          <cell r="S3621">
            <v>-10.010000000000002</v>
          </cell>
          <cell r="T3621">
            <v>151</v>
          </cell>
          <cell r="U3621">
            <v>-1511.5100000000002</v>
          </cell>
          <cell r="V3621">
            <v>0</v>
          </cell>
          <cell r="W3621">
            <v>11.056500000000002</v>
          </cell>
          <cell r="X3621">
            <v>17.010000000000002</v>
          </cell>
          <cell r="Y3621">
            <v>-5.9535</v>
          </cell>
          <cell r="Z3621">
            <v>15.309000000000001</v>
          </cell>
          <cell r="AA3621">
            <v>1.7010000000000005</v>
          </cell>
          <cell r="AB3621">
            <v>4.2524999999999995</v>
          </cell>
          <cell r="AC3621" t="str">
            <v>Mainline</v>
          </cell>
          <cell r="AD3621" t="str">
            <v>20_Team Apparel</v>
          </cell>
          <cell r="AE3621" t="str">
            <v>S123</v>
          </cell>
          <cell r="AF3621" t="str">
            <v>Seasonal</v>
          </cell>
          <cell r="AG3621">
            <v>1</v>
          </cell>
          <cell r="AH3621" t="str">
            <v>Release Jan 24</v>
          </cell>
          <cell r="AI3621" t="str">
            <v>Racing</v>
          </cell>
          <cell r="AJ3621" t="str">
            <v/>
          </cell>
          <cell r="AK3621">
            <v>0</v>
          </cell>
          <cell r="AL3621">
            <v>44545</v>
          </cell>
          <cell r="AM3621">
            <v>256.85100000000006</v>
          </cell>
          <cell r="AN3621">
            <v>151</v>
          </cell>
          <cell r="AO3621">
            <v>1.7010000000000005</v>
          </cell>
        </row>
        <row r="3622">
          <cell r="A3622">
            <v>87720158434</v>
          </cell>
          <cell r="B3622" t="str">
            <v>3 Seasons Old</v>
          </cell>
          <cell r="C3622" t="str">
            <v>W060</v>
          </cell>
          <cell r="D3622" t="str">
            <v>Speedo USA Maersk</v>
          </cell>
          <cell r="E3622" t="str">
            <v>8-7720158434</v>
          </cell>
          <cell r="F3622" t="str">
            <v>VINTAGE LOGO HEAVY W 434</v>
          </cell>
          <cell r="G3622" t="str">
            <v>P1119</v>
          </cell>
          <cell r="H3622" t="str">
            <v>Knit Tops</v>
          </cell>
          <cell r="I3622" t="str">
            <v>812</v>
          </cell>
          <cell r="J3622" t="str">
            <v>Apparel</v>
          </cell>
          <cell r="K3622" t="str">
            <v>MNL</v>
          </cell>
          <cell r="L3622" t="str">
            <v>SS23</v>
          </cell>
          <cell r="M3622">
            <v>1701</v>
          </cell>
          <cell r="N3622">
            <v>100</v>
          </cell>
          <cell r="O3622">
            <v>1530.9</v>
          </cell>
          <cell r="P3622">
            <v>0</v>
          </cell>
          <cell r="Q3622">
            <v>0</v>
          </cell>
          <cell r="R3622">
            <v>0</v>
          </cell>
          <cell r="S3622">
            <v>-10.01</v>
          </cell>
          <cell r="T3622">
            <v>100</v>
          </cell>
          <cell r="U3622">
            <v>-1001</v>
          </cell>
          <cell r="V3622">
            <v>0</v>
          </cell>
          <cell r="W3622">
            <v>11.056500000000002</v>
          </cell>
          <cell r="X3622">
            <v>17.010000000000002</v>
          </cell>
          <cell r="Y3622">
            <v>-5.9535</v>
          </cell>
          <cell r="Z3622">
            <v>15.309000000000001</v>
          </cell>
          <cell r="AA3622">
            <v>1.7010000000000005</v>
          </cell>
          <cell r="AB3622">
            <v>4.2524999999999995</v>
          </cell>
          <cell r="AC3622" t="str">
            <v>Mainline</v>
          </cell>
          <cell r="AD3622" t="str">
            <v>20_Team Apparel</v>
          </cell>
          <cell r="AE3622" t="str">
            <v>S123</v>
          </cell>
          <cell r="AF3622" t="str">
            <v>Seasonal</v>
          </cell>
          <cell r="AG3622">
            <v>1</v>
          </cell>
          <cell r="AH3622" t="str">
            <v>Release Jan 24</v>
          </cell>
          <cell r="AI3622" t="str">
            <v>Racing</v>
          </cell>
          <cell r="AJ3622" t="str">
            <v/>
          </cell>
          <cell r="AK3622">
            <v>0</v>
          </cell>
          <cell r="AL3622">
            <v>44545</v>
          </cell>
          <cell r="AM3622">
            <v>170.10000000000005</v>
          </cell>
          <cell r="AN3622">
            <v>100</v>
          </cell>
          <cell r="AO3622">
            <v>1.7010000000000005</v>
          </cell>
        </row>
        <row r="3623">
          <cell r="A3623">
            <v>87720163001</v>
          </cell>
          <cell r="B3623" t="str">
            <v>3 Seasons Old</v>
          </cell>
          <cell r="C3623" t="str">
            <v>W060</v>
          </cell>
          <cell r="D3623" t="str">
            <v>Speedo USA Maersk</v>
          </cell>
          <cell r="E3623" t="str">
            <v>8-7720163001</v>
          </cell>
          <cell r="F3623" t="str">
            <v>FEMALE CAPRI LEGGING 001</v>
          </cell>
          <cell r="G3623" t="str">
            <v>P1125</v>
          </cell>
          <cell r="H3623" t="str">
            <v>Pants</v>
          </cell>
          <cell r="I3623" t="str">
            <v>812</v>
          </cell>
          <cell r="J3623" t="str">
            <v>Apparel</v>
          </cell>
          <cell r="K3623" t="str">
            <v>MNL</v>
          </cell>
          <cell r="L3623" t="str">
            <v>SS23</v>
          </cell>
          <cell r="M3623">
            <v>1219.68</v>
          </cell>
          <cell r="N3623">
            <v>112</v>
          </cell>
          <cell r="O3623">
            <v>1097.712</v>
          </cell>
          <cell r="P3623">
            <v>0</v>
          </cell>
          <cell r="Q3623">
            <v>0</v>
          </cell>
          <cell r="R3623">
            <v>0</v>
          </cell>
          <cell r="S3623">
            <v>-7.8899999999999988</v>
          </cell>
          <cell r="T3623">
            <v>112</v>
          </cell>
          <cell r="U3623">
            <v>-883.67999999999984</v>
          </cell>
          <cell r="V3623">
            <v>0</v>
          </cell>
          <cell r="W3623">
            <v>7.8899999999999988</v>
          </cell>
          <cell r="X3623">
            <v>10.89</v>
          </cell>
          <cell r="Y3623">
            <v>-3.0000000000000018</v>
          </cell>
          <cell r="Z3623">
            <v>9.8010000000000002</v>
          </cell>
          <cell r="AA3623">
            <v>1.0890000000000004</v>
          </cell>
          <cell r="AB3623">
            <v>1.9110000000000014</v>
          </cell>
          <cell r="AC3623" t="str">
            <v>Mainline</v>
          </cell>
          <cell r="AD3623" t="str">
            <v>20_Team Apparel</v>
          </cell>
          <cell r="AE3623" t="str">
            <v>S123</v>
          </cell>
          <cell r="AF3623" t="str">
            <v>Seasonal</v>
          </cell>
          <cell r="AG3623">
            <v>1</v>
          </cell>
          <cell r="AH3623" t="str">
            <v>Release Jan 24</v>
          </cell>
          <cell r="AI3623" t="str">
            <v>Racing</v>
          </cell>
          <cell r="AJ3623">
            <v>0</v>
          </cell>
          <cell r="AK3623">
            <v>0</v>
          </cell>
          <cell r="AL3623">
            <v>45566</v>
          </cell>
          <cell r="AM3623">
            <v>121.96800000000005</v>
          </cell>
          <cell r="AN3623">
            <v>112</v>
          </cell>
          <cell r="AO3623">
            <v>1.0890000000000004</v>
          </cell>
        </row>
        <row r="3624">
          <cell r="A3624">
            <v>87720166001</v>
          </cell>
          <cell r="B3624" t="str">
            <v>Current</v>
          </cell>
          <cell r="C3624" t="str">
            <v>W060</v>
          </cell>
          <cell r="D3624" t="str">
            <v>Speedo USA Maersk</v>
          </cell>
          <cell r="E3624" t="str">
            <v>8-7720166001</v>
          </cell>
          <cell r="F3624" t="str">
            <v>WOVEN WARMUP SHORT 1 001</v>
          </cell>
          <cell r="G3624" t="str">
            <v>P1007</v>
          </cell>
          <cell r="H3624" t="str">
            <v>Shorts</v>
          </cell>
          <cell r="I3624" t="str">
            <v>812</v>
          </cell>
          <cell r="J3624" t="str">
            <v>Apparel</v>
          </cell>
          <cell r="K3624" t="str">
            <v>SMU</v>
          </cell>
          <cell r="L3624" t="str">
            <v>SS25</v>
          </cell>
          <cell r="M3624">
            <v>7110.51</v>
          </cell>
          <cell r="N3624">
            <v>957</v>
          </cell>
          <cell r="O3624">
            <v>0</v>
          </cell>
          <cell r="P3624">
            <v>0</v>
          </cell>
          <cell r="Q3624">
            <v>0</v>
          </cell>
          <cell r="R3624">
            <v>0</v>
          </cell>
          <cell r="S3624">
            <v>0</v>
          </cell>
          <cell r="T3624">
            <v>0</v>
          </cell>
          <cell r="U3624">
            <v>0</v>
          </cell>
          <cell r="V3624">
            <v>0</v>
          </cell>
          <cell r="W3624">
            <v>0</v>
          </cell>
          <cell r="X3624">
            <v>7.4300000000000006</v>
          </cell>
          <cell r="Y3624">
            <v>-7.4300000000000006</v>
          </cell>
          <cell r="Z3624">
            <v>0</v>
          </cell>
          <cell r="AA3624">
            <v>7.4300000000000006</v>
          </cell>
          <cell r="AB3624">
            <v>0</v>
          </cell>
          <cell r="AC3624" t="str">
            <v>Mainline</v>
          </cell>
          <cell r="AD3624" t="str">
            <v>20_Team Apparel</v>
          </cell>
          <cell r="AE3624" t="str">
            <v>S125</v>
          </cell>
          <cell r="AF3624" t="str">
            <v>Core</v>
          </cell>
          <cell r="AG3624">
            <v>1</v>
          </cell>
          <cell r="AH3624" t="str">
            <v>&lt;N/A&gt;</v>
          </cell>
          <cell r="AI3624" t="str">
            <v>Racing</v>
          </cell>
          <cell r="AJ3624" t="str">
            <v>Team Apparel</v>
          </cell>
          <cell r="AK3624">
            <v>0</v>
          </cell>
          <cell r="AL3624">
            <v>46919</v>
          </cell>
          <cell r="AM3624">
            <v>7110.51</v>
          </cell>
          <cell r="AN3624">
            <v>957</v>
          </cell>
          <cell r="AO3624">
            <v>7.4300000000000006</v>
          </cell>
        </row>
        <row r="3625">
          <cell r="A3625">
            <v>87720166434</v>
          </cell>
          <cell r="B3625" t="str">
            <v>Current</v>
          </cell>
          <cell r="C3625" t="str">
            <v>W060</v>
          </cell>
          <cell r="D3625" t="str">
            <v>Speedo USA Maersk</v>
          </cell>
          <cell r="E3625" t="str">
            <v>8-7720166434</v>
          </cell>
          <cell r="F3625" t="str">
            <v>WOVEN WARMUP SHORT 1 434</v>
          </cell>
          <cell r="G3625" t="str">
            <v>P1007</v>
          </cell>
          <cell r="H3625" t="str">
            <v>Shorts</v>
          </cell>
          <cell r="I3625" t="str">
            <v>812</v>
          </cell>
          <cell r="J3625" t="str">
            <v>Apparel</v>
          </cell>
          <cell r="K3625" t="str">
            <v>SMU</v>
          </cell>
          <cell r="L3625" t="str">
            <v>SS25</v>
          </cell>
          <cell r="M3625">
            <v>4636.32</v>
          </cell>
          <cell r="N3625">
            <v>624</v>
          </cell>
          <cell r="O3625">
            <v>0</v>
          </cell>
          <cell r="P3625">
            <v>0</v>
          </cell>
          <cell r="Q3625">
            <v>0</v>
          </cell>
          <cell r="R3625">
            <v>0</v>
          </cell>
          <cell r="S3625">
            <v>0</v>
          </cell>
          <cell r="T3625">
            <v>0</v>
          </cell>
          <cell r="U3625">
            <v>0</v>
          </cell>
          <cell r="V3625">
            <v>0</v>
          </cell>
          <cell r="W3625">
            <v>0</v>
          </cell>
          <cell r="X3625">
            <v>7.43</v>
          </cell>
          <cell r="Y3625">
            <v>-7.43</v>
          </cell>
          <cell r="Z3625">
            <v>0</v>
          </cell>
          <cell r="AA3625">
            <v>7.43</v>
          </cell>
          <cell r="AB3625">
            <v>0</v>
          </cell>
          <cell r="AC3625" t="str">
            <v>Mainline</v>
          </cell>
          <cell r="AD3625" t="str">
            <v>20_Team Apparel</v>
          </cell>
          <cell r="AE3625" t="str">
            <v>S125</v>
          </cell>
          <cell r="AF3625" t="str">
            <v>Core</v>
          </cell>
          <cell r="AG3625">
            <v>1</v>
          </cell>
          <cell r="AH3625" t="str">
            <v>&lt;N/A&gt;</v>
          </cell>
          <cell r="AI3625" t="str">
            <v>Racing</v>
          </cell>
          <cell r="AJ3625" t="str">
            <v>Team Apparel</v>
          </cell>
          <cell r="AK3625">
            <v>0</v>
          </cell>
          <cell r="AL3625">
            <v>46919</v>
          </cell>
          <cell r="AM3625">
            <v>4636.32</v>
          </cell>
          <cell r="AN3625">
            <v>624</v>
          </cell>
          <cell r="AO3625">
            <v>7.43</v>
          </cell>
        </row>
        <row r="3626">
          <cell r="A3626">
            <v>87720170001</v>
          </cell>
          <cell r="B3626" t="str">
            <v>1 Season Old</v>
          </cell>
          <cell r="C3626" t="str">
            <v>W060</v>
          </cell>
          <cell r="D3626" t="str">
            <v>Speedo USA Maersk</v>
          </cell>
          <cell r="E3626" t="str">
            <v>8-7720170001</v>
          </cell>
          <cell r="F3626" t="str">
            <v>MALE FLEECE SHORT 18 001</v>
          </cell>
          <cell r="G3626" t="str">
            <v>P1007</v>
          </cell>
          <cell r="H3626" t="str">
            <v>Shorts</v>
          </cell>
          <cell r="I3626" t="str">
            <v>812</v>
          </cell>
          <cell r="J3626" t="str">
            <v>Apparel</v>
          </cell>
          <cell r="K3626" t="str">
            <v>MNL</v>
          </cell>
          <cell r="L3626" t="str">
            <v>SS24</v>
          </cell>
          <cell r="M3626">
            <v>3876.92</v>
          </cell>
          <cell r="N3626">
            <v>412</v>
          </cell>
          <cell r="O3626">
            <v>1550.768</v>
          </cell>
          <cell r="P3626">
            <v>0</v>
          </cell>
          <cell r="Q3626">
            <v>0</v>
          </cell>
          <cell r="R3626">
            <v>0</v>
          </cell>
          <cell r="S3626">
            <v>0</v>
          </cell>
          <cell r="T3626">
            <v>0</v>
          </cell>
          <cell r="U3626">
            <v>0</v>
          </cell>
          <cell r="V3626">
            <v>0</v>
          </cell>
          <cell r="W3626">
            <v>1.8820000000000001</v>
          </cell>
          <cell r="X3626">
            <v>9.41</v>
          </cell>
          <cell r="Y3626">
            <v>-7.5280000000000005</v>
          </cell>
          <cell r="Z3626">
            <v>3.7640000000000002</v>
          </cell>
          <cell r="AA3626">
            <v>5.6459999999999999</v>
          </cell>
          <cell r="AB3626">
            <v>1.8820000000000001</v>
          </cell>
          <cell r="AC3626" t="str">
            <v>Mainline</v>
          </cell>
          <cell r="AD3626" t="str">
            <v>20_Team Apparel</v>
          </cell>
          <cell r="AE3626" t="str">
            <v>S124</v>
          </cell>
          <cell r="AF3626" t="str">
            <v>Core</v>
          </cell>
          <cell r="AG3626">
            <v>1</v>
          </cell>
          <cell r="AH3626" t="str">
            <v>&lt;N/A&gt;</v>
          </cell>
          <cell r="AI3626" t="str">
            <v>Racing</v>
          </cell>
          <cell r="AJ3626">
            <v>0</v>
          </cell>
          <cell r="AK3626">
            <v>0</v>
          </cell>
          <cell r="AL3626">
            <v>45444</v>
          </cell>
          <cell r="AM3626">
            <v>2326.152</v>
          </cell>
          <cell r="AN3626">
            <v>412</v>
          </cell>
          <cell r="AO3626">
            <v>5.6459999999999999</v>
          </cell>
        </row>
        <row r="3627">
          <cell r="A3627">
            <v>87720170069</v>
          </cell>
          <cell r="B3627" t="str">
            <v>1 Season Old</v>
          </cell>
          <cell r="C3627" t="str">
            <v>W060</v>
          </cell>
          <cell r="D3627" t="str">
            <v>Speedo USA Maersk</v>
          </cell>
          <cell r="E3627" t="str">
            <v>8-7720170069</v>
          </cell>
          <cell r="F3627" t="str">
            <v>MALE FLEECE SHORT 18 069</v>
          </cell>
          <cell r="G3627" t="str">
            <v>P1007</v>
          </cell>
          <cell r="H3627" t="str">
            <v>Shorts</v>
          </cell>
          <cell r="I3627" t="str">
            <v>812</v>
          </cell>
          <cell r="J3627" t="str">
            <v>Apparel</v>
          </cell>
          <cell r="K3627" t="str">
            <v>MNL</v>
          </cell>
          <cell r="L3627" t="str">
            <v>SS24</v>
          </cell>
          <cell r="M3627">
            <v>3446.4</v>
          </cell>
          <cell r="N3627">
            <v>359</v>
          </cell>
          <cell r="O3627">
            <v>1378.5600000000002</v>
          </cell>
          <cell r="P3627">
            <v>0</v>
          </cell>
          <cell r="Q3627">
            <v>0</v>
          </cell>
          <cell r="R3627">
            <v>0</v>
          </cell>
          <cell r="S3627">
            <v>0</v>
          </cell>
          <cell r="T3627">
            <v>0</v>
          </cell>
          <cell r="U3627">
            <v>0</v>
          </cell>
          <cell r="V3627">
            <v>0</v>
          </cell>
          <cell r="W3627">
            <v>1.9200000000000002</v>
          </cell>
          <cell r="X3627">
            <v>9.6</v>
          </cell>
          <cell r="Y3627">
            <v>-7.68</v>
          </cell>
          <cell r="Z3627">
            <v>3.8400000000000003</v>
          </cell>
          <cell r="AA3627">
            <v>5.76</v>
          </cell>
          <cell r="AB3627">
            <v>1.9200000000000002</v>
          </cell>
          <cell r="AC3627" t="str">
            <v>Mainline</v>
          </cell>
          <cell r="AD3627" t="str">
            <v>20_Team Apparel</v>
          </cell>
          <cell r="AE3627" t="str">
            <v>S124</v>
          </cell>
          <cell r="AF3627" t="str">
            <v>Core</v>
          </cell>
          <cell r="AG3627">
            <v>1</v>
          </cell>
          <cell r="AH3627" t="str">
            <v>&lt;N/A&gt;</v>
          </cell>
          <cell r="AI3627" t="str">
            <v>Racing</v>
          </cell>
          <cell r="AJ3627">
            <v>0</v>
          </cell>
          <cell r="AK3627">
            <v>0</v>
          </cell>
          <cell r="AL3627">
            <v>45444</v>
          </cell>
          <cell r="AM3627">
            <v>2067.84</v>
          </cell>
          <cell r="AN3627">
            <v>359</v>
          </cell>
          <cell r="AO3627">
            <v>5.76</v>
          </cell>
        </row>
        <row r="3628">
          <cell r="A3628">
            <v>87720170434</v>
          </cell>
          <cell r="B3628" t="str">
            <v>1 Season Old</v>
          </cell>
          <cell r="C3628" t="str">
            <v>W060</v>
          </cell>
          <cell r="D3628" t="str">
            <v>Speedo USA Maersk</v>
          </cell>
          <cell r="E3628" t="str">
            <v>8-7720170434</v>
          </cell>
          <cell r="F3628" t="str">
            <v>MALE FLEECE SHORT 18 434</v>
          </cell>
          <cell r="G3628" t="str">
            <v>P1007</v>
          </cell>
          <cell r="H3628" t="str">
            <v>Shorts</v>
          </cell>
          <cell r="I3628" t="str">
            <v>812</v>
          </cell>
          <cell r="J3628" t="str">
            <v>Apparel</v>
          </cell>
          <cell r="K3628" t="str">
            <v>MNL</v>
          </cell>
          <cell r="L3628" t="str">
            <v>SS24</v>
          </cell>
          <cell r="M3628">
            <v>5740.1</v>
          </cell>
          <cell r="N3628">
            <v>610</v>
          </cell>
          <cell r="O3628">
            <v>2296.0400000000004</v>
          </cell>
          <cell r="P3628">
            <v>0</v>
          </cell>
          <cell r="Q3628">
            <v>0</v>
          </cell>
          <cell r="R3628">
            <v>0</v>
          </cell>
          <cell r="S3628">
            <v>0</v>
          </cell>
          <cell r="T3628">
            <v>0</v>
          </cell>
          <cell r="U3628">
            <v>0</v>
          </cell>
          <cell r="V3628">
            <v>0</v>
          </cell>
          <cell r="W3628">
            <v>1.8820000000000003</v>
          </cell>
          <cell r="X3628">
            <v>9.41</v>
          </cell>
          <cell r="Y3628">
            <v>-7.5279999999999996</v>
          </cell>
          <cell r="Z3628">
            <v>3.7640000000000007</v>
          </cell>
          <cell r="AA3628">
            <v>5.645999999999999</v>
          </cell>
          <cell r="AB3628">
            <v>1.8820000000000003</v>
          </cell>
          <cell r="AC3628" t="str">
            <v>Mainline</v>
          </cell>
          <cell r="AD3628" t="str">
            <v>20_Team Apparel</v>
          </cell>
          <cell r="AE3628" t="str">
            <v>S124</v>
          </cell>
          <cell r="AF3628" t="str">
            <v>Core</v>
          </cell>
          <cell r="AG3628">
            <v>1</v>
          </cell>
          <cell r="AH3628" t="str">
            <v>&lt;N/A&gt;</v>
          </cell>
          <cell r="AI3628" t="str">
            <v>Racing</v>
          </cell>
          <cell r="AJ3628">
            <v>0</v>
          </cell>
          <cell r="AK3628">
            <v>0</v>
          </cell>
          <cell r="AL3628">
            <v>45444</v>
          </cell>
          <cell r="AM3628">
            <v>3444.0599999999995</v>
          </cell>
          <cell r="AN3628">
            <v>610</v>
          </cell>
          <cell r="AO3628">
            <v>5.645999999999999</v>
          </cell>
        </row>
        <row r="3629">
          <cell r="A3629">
            <v>87720171001</v>
          </cell>
          <cell r="B3629" t="str">
            <v>1 Season Old</v>
          </cell>
          <cell r="C3629" t="str">
            <v>W060</v>
          </cell>
          <cell r="D3629" t="str">
            <v>Speedo USA Maersk</v>
          </cell>
          <cell r="E3629" t="str">
            <v>8-7720171001</v>
          </cell>
          <cell r="F3629" t="str">
            <v>FEMALE WOVEN SHORT 001</v>
          </cell>
          <cell r="G3629" t="str">
            <v>P1007</v>
          </cell>
          <cell r="H3629" t="str">
            <v>Shorts</v>
          </cell>
          <cell r="I3629" t="str">
            <v>812</v>
          </cell>
          <cell r="J3629" t="str">
            <v>Apparel</v>
          </cell>
          <cell r="K3629" t="str">
            <v>MNL</v>
          </cell>
          <cell r="L3629" t="str">
            <v>SS24</v>
          </cell>
          <cell r="M3629">
            <v>44.66</v>
          </cell>
          <cell r="N3629">
            <v>7</v>
          </cell>
          <cell r="O3629">
            <v>17.864000000000001</v>
          </cell>
          <cell r="P3629">
            <v>0</v>
          </cell>
          <cell r="Q3629">
            <v>0</v>
          </cell>
          <cell r="R3629">
            <v>0</v>
          </cell>
          <cell r="S3629">
            <v>0</v>
          </cell>
          <cell r="T3629">
            <v>0</v>
          </cell>
          <cell r="U3629">
            <v>0</v>
          </cell>
          <cell r="V3629">
            <v>0</v>
          </cell>
          <cell r="W3629">
            <v>1.276</v>
          </cell>
          <cell r="X3629">
            <v>6.38</v>
          </cell>
          <cell r="Y3629">
            <v>-5.1040000000000001</v>
          </cell>
          <cell r="Z3629">
            <v>2.552</v>
          </cell>
          <cell r="AA3629">
            <v>3.8279999999999998</v>
          </cell>
          <cell r="AB3629">
            <v>1.276</v>
          </cell>
          <cell r="AC3629" t="str">
            <v>Mainline</v>
          </cell>
          <cell r="AD3629" t="str">
            <v>20_Team Apparel</v>
          </cell>
          <cell r="AE3629" t="str">
            <v>S124</v>
          </cell>
          <cell r="AF3629" t="str">
            <v>Seasonal</v>
          </cell>
          <cell r="AG3629">
            <v>1</v>
          </cell>
          <cell r="AH3629" t="str">
            <v>&lt;N/A&gt;</v>
          </cell>
          <cell r="AI3629" t="str">
            <v>Racing</v>
          </cell>
          <cell r="AJ3629">
            <v>0</v>
          </cell>
          <cell r="AK3629">
            <v>0</v>
          </cell>
          <cell r="AL3629">
            <v>45352</v>
          </cell>
          <cell r="AM3629">
            <v>26.795999999999999</v>
          </cell>
          <cell r="AN3629">
            <v>7</v>
          </cell>
          <cell r="AO3629">
            <v>3.8279999999999998</v>
          </cell>
        </row>
        <row r="3630">
          <cell r="A3630">
            <v>87720171434</v>
          </cell>
          <cell r="B3630" t="str">
            <v>3 Seasons Old</v>
          </cell>
          <cell r="C3630" t="str">
            <v>W060</v>
          </cell>
          <cell r="D3630" t="str">
            <v>Speedo USA Maersk</v>
          </cell>
          <cell r="E3630" t="str">
            <v>8-7720171434</v>
          </cell>
          <cell r="F3630" t="str">
            <v>FEMALE WOVEN SHORT 434</v>
          </cell>
          <cell r="G3630" t="str">
            <v>P1007</v>
          </cell>
          <cell r="H3630" t="str">
            <v>Shorts</v>
          </cell>
          <cell r="I3630" t="str">
            <v>812</v>
          </cell>
          <cell r="J3630" t="str">
            <v>Apparel</v>
          </cell>
          <cell r="K3630" t="str">
            <v>MNL</v>
          </cell>
          <cell r="L3630" t="str">
            <v>SS23</v>
          </cell>
          <cell r="M3630">
            <v>903.64</v>
          </cell>
          <cell r="N3630">
            <v>116</v>
          </cell>
          <cell r="O3630">
            <v>813.27599999999995</v>
          </cell>
          <cell r="P3630">
            <v>0</v>
          </cell>
          <cell r="Q3630">
            <v>0</v>
          </cell>
          <cell r="R3630">
            <v>0</v>
          </cell>
          <cell r="S3630">
            <v>-5.79</v>
          </cell>
          <cell r="T3630">
            <v>116</v>
          </cell>
          <cell r="U3630">
            <v>-671.64</v>
          </cell>
          <cell r="V3630">
            <v>0</v>
          </cell>
          <cell r="W3630">
            <v>5.79</v>
          </cell>
          <cell r="X3630">
            <v>7.79</v>
          </cell>
          <cell r="Y3630">
            <v>-2</v>
          </cell>
          <cell r="Z3630">
            <v>7.0109999999999992</v>
          </cell>
          <cell r="AA3630">
            <v>0.7790000000000008</v>
          </cell>
          <cell r="AB3630">
            <v>1.2209999999999992</v>
          </cell>
          <cell r="AC3630" t="str">
            <v>Mainline</v>
          </cell>
          <cell r="AD3630" t="str">
            <v>20_Team Apparel</v>
          </cell>
          <cell r="AE3630" t="str">
            <v>S123</v>
          </cell>
          <cell r="AF3630" t="str">
            <v>Seasonal</v>
          </cell>
          <cell r="AG3630">
            <v>1</v>
          </cell>
          <cell r="AH3630" t="str">
            <v>Release Jan 24</v>
          </cell>
          <cell r="AI3630" t="str">
            <v>Racing</v>
          </cell>
          <cell r="AJ3630">
            <v>0</v>
          </cell>
          <cell r="AK3630">
            <v>0</v>
          </cell>
          <cell r="AL3630">
            <v>45566</v>
          </cell>
          <cell r="AM3630">
            <v>90.36400000000009</v>
          </cell>
          <cell r="AN3630">
            <v>116</v>
          </cell>
          <cell r="AO3630">
            <v>0.7790000000000008</v>
          </cell>
        </row>
        <row r="3631">
          <cell r="A3631">
            <v>87720177001</v>
          </cell>
          <cell r="B3631" t="str">
            <v>1 Season Old</v>
          </cell>
          <cell r="C3631" t="str">
            <v>W060</v>
          </cell>
          <cell r="D3631" t="str">
            <v>Speedo USA Maersk</v>
          </cell>
          <cell r="E3631" t="str">
            <v>8-7720177001</v>
          </cell>
          <cell r="F3631" t="str">
            <v>L/S SOLID HOODED T-SHIRT</v>
          </cell>
          <cell r="G3631" t="str">
            <v>P1119</v>
          </cell>
          <cell r="H3631" t="str">
            <v>Knit Tops</v>
          </cell>
          <cell r="I3631" t="str">
            <v>812</v>
          </cell>
          <cell r="J3631" t="str">
            <v>Apparel</v>
          </cell>
          <cell r="K3631" t="str">
            <v>MNL</v>
          </cell>
          <cell r="L3631" t="str">
            <v>SS24</v>
          </cell>
          <cell r="M3631">
            <v>1906.1</v>
          </cell>
          <cell r="N3631">
            <v>245</v>
          </cell>
          <cell r="O3631">
            <v>762.44</v>
          </cell>
          <cell r="P3631">
            <v>0</v>
          </cell>
          <cell r="Q3631">
            <v>0</v>
          </cell>
          <cell r="R3631">
            <v>0</v>
          </cell>
          <cell r="S3631">
            <v>0</v>
          </cell>
          <cell r="T3631">
            <v>0</v>
          </cell>
          <cell r="U3631">
            <v>0</v>
          </cell>
          <cell r="V3631">
            <v>0</v>
          </cell>
          <cell r="W3631">
            <v>1.556</v>
          </cell>
          <cell r="X3631">
            <v>7.7799999999999994</v>
          </cell>
          <cell r="Y3631">
            <v>-6.2239999999999993</v>
          </cell>
          <cell r="Z3631">
            <v>3.1120000000000001</v>
          </cell>
          <cell r="AA3631">
            <v>4.6679999999999993</v>
          </cell>
          <cell r="AB3631">
            <v>1.556</v>
          </cell>
          <cell r="AC3631" t="str">
            <v>Mainline</v>
          </cell>
          <cell r="AD3631" t="str">
            <v>20_Team Apparel</v>
          </cell>
          <cell r="AE3631" t="str">
            <v>S124</v>
          </cell>
          <cell r="AF3631" t="str">
            <v>Core</v>
          </cell>
          <cell r="AG3631">
            <v>1</v>
          </cell>
          <cell r="AH3631" t="str">
            <v>&lt;N/A&gt;</v>
          </cell>
          <cell r="AI3631" t="str">
            <v>Racing</v>
          </cell>
          <cell r="AJ3631">
            <v>0</v>
          </cell>
          <cell r="AK3631">
            <v>0</v>
          </cell>
          <cell r="AL3631">
            <v>45444</v>
          </cell>
          <cell r="AM3631">
            <v>1143.6599999999999</v>
          </cell>
          <cell r="AN3631">
            <v>245</v>
          </cell>
          <cell r="AO3631">
            <v>4.6679999999999993</v>
          </cell>
        </row>
        <row r="3632">
          <cell r="A3632">
            <v>87720177060</v>
          </cell>
          <cell r="B3632" t="str">
            <v>1 Season Old</v>
          </cell>
          <cell r="C3632" t="str">
            <v>W060</v>
          </cell>
          <cell r="D3632" t="str">
            <v>Speedo USA Maersk</v>
          </cell>
          <cell r="E3632" t="str">
            <v>8-7720177060</v>
          </cell>
          <cell r="F3632" t="str">
            <v>L/S SOLID HOODED T-SHIRT</v>
          </cell>
          <cell r="G3632" t="str">
            <v>P1119</v>
          </cell>
          <cell r="H3632" t="str">
            <v>Knit Tops</v>
          </cell>
          <cell r="I3632" t="str">
            <v>812</v>
          </cell>
          <cell r="J3632" t="str">
            <v>Apparel</v>
          </cell>
          <cell r="K3632" t="str">
            <v>MNL</v>
          </cell>
          <cell r="L3632" t="str">
            <v>SS24</v>
          </cell>
          <cell r="M3632">
            <v>552.38</v>
          </cell>
          <cell r="N3632">
            <v>71</v>
          </cell>
          <cell r="O3632">
            <v>220.952</v>
          </cell>
          <cell r="P3632">
            <v>0</v>
          </cell>
          <cell r="Q3632">
            <v>0</v>
          </cell>
          <cell r="R3632">
            <v>0</v>
          </cell>
          <cell r="S3632">
            <v>0</v>
          </cell>
          <cell r="T3632">
            <v>0</v>
          </cell>
          <cell r="U3632">
            <v>0</v>
          </cell>
          <cell r="V3632">
            <v>0</v>
          </cell>
          <cell r="W3632">
            <v>1.556</v>
          </cell>
          <cell r="X3632">
            <v>7.78</v>
          </cell>
          <cell r="Y3632">
            <v>-6.2240000000000002</v>
          </cell>
          <cell r="Z3632">
            <v>3.1120000000000001</v>
          </cell>
          <cell r="AA3632">
            <v>4.6680000000000001</v>
          </cell>
          <cell r="AB3632">
            <v>1.556</v>
          </cell>
          <cell r="AC3632" t="str">
            <v>Mainline</v>
          </cell>
          <cell r="AD3632" t="str">
            <v>20_Team Apparel</v>
          </cell>
          <cell r="AE3632" t="str">
            <v>S124</v>
          </cell>
          <cell r="AF3632" t="str">
            <v>Core</v>
          </cell>
          <cell r="AG3632">
            <v>1</v>
          </cell>
          <cell r="AH3632" t="str">
            <v>&lt;N/A&gt;</v>
          </cell>
          <cell r="AI3632" t="str">
            <v>Racing</v>
          </cell>
          <cell r="AJ3632">
            <v>0</v>
          </cell>
          <cell r="AK3632">
            <v>0</v>
          </cell>
          <cell r="AL3632">
            <v>45444</v>
          </cell>
          <cell r="AM3632">
            <v>331.428</v>
          </cell>
          <cell r="AN3632">
            <v>71</v>
          </cell>
          <cell r="AO3632">
            <v>4.6680000000000001</v>
          </cell>
        </row>
        <row r="3633">
          <cell r="A3633">
            <v>87720177100</v>
          </cell>
          <cell r="B3633" t="str">
            <v>1 Season Old</v>
          </cell>
          <cell r="C3633" t="str">
            <v>W060</v>
          </cell>
          <cell r="D3633" t="str">
            <v>Speedo USA Maersk</v>
          </cell>
          <cell r="E3633" t="str">
            <v>8-7720177100</v>
          </cell>
          <cell r="F3633" t="str">
            <v>L/S SOLID HOODED T-SHIRT</v>
          </cell>
          <cell r="G3633" t="str">
            <v>P1119</v>
          </cell>
          <cell r="H3633" t="str">
            <v>Knit Tops</v>
          </cell>
          <cell r="I3633" t="str">
            <v>812</v>
          </cell>
          <cell r="J3633" t="str">
            <v>Apparel</v>
          </cell>
          <cell r="K3633" t="str">
            <v>MNL</v>
          </cell>
          <cell r="L3633" t="str">
            <v>SS24</v>
          </cell>
          <cell r="M3633">
            <v>1509.32</v>
          </cell>
          <cell r="N3633">
            <v>194</v>
          </cell>
          <cell r="O3633">
            <v>603.72799999999995</v>
          </cell>
          <cell r="P3633">
            <v>0</v>
          </cell>
          <cell r="Q3633">
            <v>0</v>
          </cell>
          <cell r="R3633">
            <v>0</v>
          </cell>
          <cell r="S3633">
            <v>0</v>
          </cell>
          <cell r="T3633">
            <v>0</v>
          </cell>
          <cell r="U3633">
            <v>0</v>
          </cell>
          <cell r="V3633">
            <v>0</v>
          </cell>
          <cell r="W3633">
            <v>1.5559999999999998</v>
          </cell>
          <cell r="X3633">
            <v>7.7799999999999994</v>
          </cell>
          <cell r="Y3633">
            <v>-6.2239999999999993</v>
          </cell>
          <cell r="Z3633">
            <v>3.1119999999999997</v>
          </cell>
          <cell r="AA3633">
            <v>4.6679999999999993</v>
          </cell>
          <cell r="AB3633">
            <v>1.5559999999999998</v>
          </cell>
          <cell r="AC3633" t="str">
            <v>Mainline</v>
          </cell>
          <cell r="AD3633" t="str">
            <v>20_Team Apparel</v>
          </cell>
          <cell r="AE3633" t="str">
            <v>S124</v>
          </cell>
          <cell r="AF3633" t="str">
            <v>Core</v>
          </cell>
          <cell r="AG3633">
            <v>1</v>
          </cell>
          <cell r="AH3633" t="str">
            <v>&lt;N/A&gt;</v>
          </cell>
          <cell r="AI3633" t="str">
            <v>Racing</v>
          </cell>
          <cell r="AJ3633">
            <v>0</v>
          </cell>
          <cell r="AK3633">
            <v>0</v>
          </cell>
          <cell r="AL3633">
            <v>45444</v>
          </cell>
          <cell r="AM3633">
            <v>905.59199999999987</v>
          </cell>
          <cell r="AN3633">
            <v>194</v>
          </cell>
          <cell r="AO3633">
            <v>4.6679999999999993</v>
          </cell>
        </row>
        <row r="3634">
          <cell r="A3634">
            <v>87720177320</v>
          </cell>
          <cell r="B3634" t="str">
            <v>1 Season Old</v>
          </cell>
          <cell r="C3634" t="str">
            <v>W060</v>
          </cell>
          <cell r="D3634" t="str">
            <v>Speedo USA Maersk</v>
          </cell>
          <cell r="E3634" t="str">
            <v>8-7720177320</v>
          </cell>
          <cell r="F3634" t="str">
            <v>L/S SOLID HOODED T-SHIRT</v>
          </cell>
          <cell r="G3634" t="str">
            <v>P1119</v>
          </cell>
          <cell r="H3634" t="str">
            <v>Knit Tops</v>
          </cell>
          <cell r="I3634" t="str">
            <v>812</v>
          </cell>
          <cell r="J3634" t="str">
            <v>Apparel</v>
          </cell>
          <cell r="K3634" t="str">
            <v>MNL</v>
          </cell>
          <cell r="L3634" t="str">
            <v>SS24</v>
          </cell>
          <cell r="M3634">
            <v>2894.16</v>
          </cell>
          <cell r="N3634">
            <v>372</v>
          </cell>
          <cell r="O3634">
            <v>1157.664</v>
          </cell>
          <cell r="P3634">
            <v>0</v>
          </cell>
          <cell r="Q3634">
            <v>0</v>
          </cell>
          <cell r="R3634">
            <v>0</v>
          </cell>
          <cell r="S3634">
            <v>0</v>
          </cell>
          <cell r="T3634">
            <v>0</v>
          </cell>
          <cell r="U3634">
            <v>0</v>
          </cell>
          <cell r="V3634">
            <v>0</v>
          </cell>
          <cell r="W3634">
            <v>1.556</v>
          </cell>
          <cell r="X3634">
            <v>7.7799999999999994</v>
          </cell>
          <cell r="Y3634">
            <v>-6.2239999999999993</v>
          </cell>
          <cell r="Z3634">
            <v>3.1120000000000001</v>
          </cell>
          <cell r="AA3634">
            <v>4.6679999999999993</v>
          </cell>
          <cell r="AB3634">
            <v>1.556</v>
          </cell>
          <cell r="AC3634" t="str">
            <v>Mainline</v>
          </cell>
          <cell r="AD3634" t="str">
            <v>20_Team Apparel</v>
          </cell>
          <cell r="AE3634" t="str">
            <v>S124</v>
          </cell>
          <cell r="AF3634" t="str">
            <v>Core</v>
          </cell>
          <cell r="AG3634">
            <v>1</v>
          </cell>
          <cell r="AH3634" t="str">
            <v>&lt;N/A&gt;</v>
          </cell>
          <cell r="AI3634" t="str">
            <v>Racing</v>
          </cell>
          <cell r="AJ3634">
            <v>0</v>
          </cell>
          <cell r="AK3634">
            <v>0</v>
          </cell>
          <cell r="AL3634">
            <v>45444</v>
          </cell>
          <cell r="AM3634">
            <v>1736.4959999999996</v>
          </cell>
          <cell r="AN3634">
            <v>372</v>
          </cell>
          <cell r="AO3634">
            <v>4.6679999999999993</v>
          </cell>
        </row>
        <row r="3635">
          <cell r="A3635">
            <v>87720177431</v>
          </cell>
          <cell r="B3635" t="str">
            <v>1 Season Old</v>
          </cell>
          <cell r="C3635" t="str">
            <v>W060</v>
          </cell>
          <cell r="D3635" t="str">
            <v>Speedo USA Maersk</v>
          </cell>
          <cell r="E3635" t="str">
            <v>8-7720177431</v>
          </cell>
          <cell r="F3635" t="str">
            <v>L/S SOLID HOODED T-SHIRT</v>
          </cell>
          <cell r="G3635" t="str">
            <v>P1119</v>
          </cell>
          <cell r="H3635" t="str">
            <v>Knit Tops</v>
          </cell>
          <cell r="I3635" t="str">
            <v>812</v>
          </cell>
          <cell r="J3635" t="str">
            <v>Apparel</v>
          </cell>
          <cell r="K3635" t="str">
            <v>MNL</v>
          </cell>
          <cell r="L3635" t="str">
            <v>SS24</v>
          </cell>
          <cell r="M3635">
            <v>1797.18</v>
          </cell>
          <cell r="N3635">
            <v>231</v>
          </cell>
          <cell r="O3635">
            <v>718.87200000000007</v>
          </cell>
          <cell r="P3635">
            <v>0</v>
          </cell>
          <cell r="Q3635">
            <v>0</v>
          </cell>
          <cell r="R3635">
            <v>0</v>
          </cell>
          <cell r="S3635">
            <v>0</v>
          </cell>
          <cell r="T3635">
            <v>0</v>
          </cell>
          <cell r="U3635">
            <v>0</v>
          </cell>
          <cell r="V3635">
            <v>0</v>
          </cell>
          <cell r="W3635">
            <v>1.556</v>
          </cell>
          <cell r="X3635">
            <v>7.78</v>
          </cell>
          <cell r="Y3635">
            <v>-6.2240000000000002</v>
          </cell>
          <cell r="Z3635">
            <v>3.1120000000000001</v>
          </cell>
          <cell r="AA3635">
            <v>4.6680000000000001</v>
          </cell>
          <cell r="AB3635">
            <v>1.556</v>
          </cell>
          <cell r="AC3635" t="str">
            <v>Mainline</v>
          </cell>
          <cell r="AD3635" t="str">
            <v>20_Team Apparel</v>
          </cell>
          <cell r="AE3635" t="str">
            <v>S124</v>
          </cell>
          <cell r="AF3635" t="str">
            <v>Core</v>
          </cell>
          <cell r="AG3635">
            <v>1</v>
          </cell>
          <cell r="AH3635" t="str">
            <v>&lt;N/A&gt;</v>
          </cell>
          <cell r="AI3635" t="str">
            <v>Racing</v>
          </cell>
          <cell r="AJ3635">
            <v>0</v>
          </cell>
          <cell r="AK3635">
            <v>0</v>
          </cell>
          <cell r="AL3635">
            <v>45444</v>
          </cell>
          <cell r="AM3635">
            <v>1078.308</v>
          </cell>
          <cell r="AN3635">
            <v>231</v>
          </cell>
          <cell r="AO3635">
            <v>4.6680000000000001</v>
          </cell>
        </row>
        <row r="3636">
          <cell r="A3636">
            <v>87720177434</v>
          </cell>
          <cell r="B3636" t="str">
            <v>1 Season Old</v>
          </cell>
          <cell r="C3636" t="str">
            <v>W060</v>
          </cell>
          <cell r="D3636" t="str">
            <v>Speedo USA Maersk</v>
          </cell>
          <cell r="E3636" t="str">
            <v>8-7720177434</v>
          </cell>
          <cell r="F3636" t="str">
            <v>L/S SOLID HOODED T-SHIRT</v>
          </cell>
          <cell r="G3636" t="str">
            <v>P1119</v>
          </cell>
          <cell r="H3636" t="str">
            <v>Knit Tops</v>
          </cell>
          <cell r="I3636" t="str">
            <v>812</v>
          </cell>
          <cell r="J3636" t="str">
            <v>Apparel</v>
          </cell>
          <cell r="K3636" t="str">
            <v>MNL</v>
          </cell>
          <cell r="L3636" t="str">
            <v>SS24</v>
          </cell>
          <cell r="M3636">
            <v>1353.72</v>
          </cell>
          <cell r="N3636">
            <v>174</v>
          </cell>
          <cell r="O3636">
            <v>541.48800000000006</v>
          </cell>
          <cell r="P3636">
            <v>0</v>
          </cell>
          <cell r="Q3636">
            <v>0</v>
          </cell>
          <cell r="R3636">
            <v>0</v>
          </cell>
          <cell r="S3636">
            <v>0</v>
          </cell>
          <cell r="T3636">
            <v>0</v>
          </cell>
          <cell r="U3636">
            <v>0</v>
          </cell>
          <cell r="V3636">
            <v>0</v>
          </cell>
          <cell r="W3636">
            <v>1.5560000000000003</v>
          </cell>
          <cell r="X3636">
            <v>7.78</v>
          </cell>
          <cell r="Y3636">
            <v>-6.2240000000000002</v>
          </cell>
          <cell r="Z3636">
            <v>3.1120000000000005</v>
          </cell>
          <cell r="AA3636">
            <v>4.6679999999999993</v>
          </cell>
          <cell r="AB3636">
            <v>1.5560000000000003</v>
          </cell>
          <cell r="AC3636" t="str">
            <v>Mainline</v>
          </cell>
          <cell r="AD3636" t="str">
            <v>20_Team Apparel</v>
          </cell>
          <cell r="AE3636" t="str">
            <v>S124</v>
          </cell>
          <cell r="AF3636" t="str">
            <v>Core</v>
          </cell>
          <cell r="AG3636">
            <v>1</v>
          </cell>
          <cell r="AH3636" t="str">
            <v>&lt;N/A&gt;</v>
          </cell>
          <cell r="AI3636" t="str">
            <v>Racing</v>
          </cell>
          <cell r="AJ3636">
            <v>0</v>
          </cell>
          <cell r="AK3636">
            <v>0</v>
          </cell>
          <cell r="AL3636">
            <v>45444</v>
          </cell>
          <cell r="AM3636">
            <v>812.23199999999986</v>
          </cell>
          <cell r="AN3636">
            <v>174</v>
          </cell>
          <cell r="AO3636">
            <v>4.6679999999999993</v>
          </cell>
        </row>
        <row r="3637">
          <cell r="A3637">
            <v>87720177502</v>
          </cell>
          <cell r="B3637" t="str">
            <v>1 Season Old</v>
          </cell>
          <cell r="C3637" t="str">
            <v>W060</v>
          </cell>
          <cell r="D3637" t="str">
            <v>Speedo USA Maersk</v>
          </cell>
          <cell r="E3637" t="str">
            <v>8-7720177502</v>
          </cell>
          <cell r="F3637" t="str">
            <v>L/S SOLID HOODED T-SHIRT</v>
          </cell>
          <cell r="G3637" t="str">
            <v>P1119</v>
          </cell>
          <cell r="H3637" t="str">
            <v>Knit Tops</v>
          </cell>
          <cell r="I3637" t="str">
            <v>812</v>
          </cell>
          <cell r="J3637" t="str">
            <v>Apparel</v>
          </cell>
          <cell r="K3637" t="str">
            <v>MNL</v>
          </cell>
          <cell r="L3637" t="str">
            <v>SS24</v>
          </cell>
          <cell r="M3637">
            <v>3928.9</v>
          </cell>
          <cell r="N3637">
            <v>505</v>
          </cell>
          <cell r="O3637">
            <v>1571.5600000000002</v>
          </cell>
          <cell r="P3637">
            <v>0</v>
          </cell>
          <cell r="Q3637">
            <v>0</v>
          </cell>
          <cell r="R3637">
            <v>0</v>
          </cell>
          <cell r="S3637">
            <v>0</v>
          </cell>
          <cell r="T3637">
            <v>0</v>
          </cell>
          <cell r="U3637">
            <v>0</v>
          </cell>
          <cell r="V3637">
            <v>0</v>
          </cell>
          <cell r="W3637">
            <v>1.5560000000000003</v>
          </cell>
          <cell r="X3637">
            <v>7.78</v>
          </cell>
          <cell r="Y3637">
            <v>-6.2240000000000002</v>
          </cell>
          <cell r="Z3637">
            <v>3.1120000000000005</v>
          </cell>
          <cell r="AA3637">
            <v>4.6679999999999993</v>
          </cell>
          <cell r="AB3637">
            <v>1.5560000000000003</v>
          </cell>
          <cell r="AC3637" t="str">
            <v>Mainline</v>
          </cell>
          <cell r="AD3637" t="str">
            <v>20_Team Apparel</v>
          </cell>
          <cell r="AE3637" t="str">
            <v>S124</v>
          </cell>
          <cell r="AF3637" t="str">
            <v>Core</v>
          </cell>
          <cell r="AG3637">
            <v>1</v>
          </cell>
          <cell r="AH3637" t="str">
            <v>&lt;N/A&gt;</v>
          </cell>
          <cell r="AI3637" t="str">
            <v>Racing</v>
          </cell>
          <cell r="AJ3637">
            <v>0</v>
          </cell>
          <cell r="AK3637">
            <v>0</v>
          </cell>
          <cell r="AL3637">
            <v>45444</v>
          </cell>
          <cell r="AM3637">
            <v>2357.3399999999997</v>
          </cell>
          <cell r="AN3637">
            <v>505</v>
          </cell>
          <cell r="AO3637">
            <v>4.6679999999999993</v>
          </cell>
        </row>
        <row r="3638">
          <cell r="A3638">
            <v>87720177601</v>
          </cell>
          <cell r="B3638" t="str">
            <v>1 Season Old</v>
          </cell>
          <cell r="C3638" t="str">
            <v>W060</v>
          </cell>
          <cell r="D3638" t="str">
            <v>Speedo USA Maersk</v>
          </cell>
          <cell r="E3638" t="str">
            <v>8-7720177601</v>
          </cell>
          <cell r="F3638" t="str">
            <v>L/S SOLID HOODED T-SHIRT</v>
          </cell>
          <cell r="G3638" t="str">
            <v>P1119</v>
          </cell>
          <cell r="H3638" t="str">
            <v>Knit Tops</v>
          </cell>
          <cell r="I3638" t="str">
            <v>812</v>
          </cell>
          <cell r="J3638" t="str">
            <v>Apparel</v>
          </cell>
          <cell r="K3638" t="str">
            <v>MNL</v>
          </cell>
          <cell r="L3638" t="str">
            <v>SS24</v>
          </cell>
          <cell r="M3638">
            <v>2357.34</v>
          </cell>
          <cell r="N3638">
            <v>303</v>
          </cell>
          <cell r="O3638">
            <v>942.93600000000015</v>
          </cell>
          <cell r="P3638">
            <v>0</v>
          </cell>
          <cell r="Q3638">
            <v>0</v>
          </cell>
          <cell r="R3638">
            <v>0</v>
          </cell>
          <cell r="S3638">
            <v>0</v>
          </cell>
          <cell r="T3638">
            <v>0</v>
          </cell>
          <cell r="U3638">
            <v>0</v>
          </cell>
          <cell r="V3638">
            <v>0</v>
          </cell>
          <cell r="W3638">
            <v>1.5560000000000003</v>
          </cell>
          <cell r="X3638">
            <v>7.78</v>
          </cell>
          <cell r="Y3638">
            <v>-6.2240000000000002</v>
          </cell>
          <cell r="Z3638">
            <v>3.1120000000000005</v>
          </cell>
          <cell r="AA3638">
            <v>4.6679999999999993</v>
          </cell>
          <cell r="AB3638">
            <v>1.5560000000000003</v>
          </cell>
          <cell r="AC3638" t="str">
            <v>Mainline</v>
          </cell>
          <cell r="AD3638" t="str">
            <v>20_Team Apparel</v>
          </cell>
          <cell r="AE3638" t="str">
            <v>S124</v>
          </cell>
          <cell r="AF3638" t="str">
            <v>Core</v>
          </cell>
          <cell r="AG3638">
            <v>1</v>
          </cell>
          <cell r="AH3638" t="str">
            <v>&lt;N/A&gt;</v>
          </cell>
          <cell r="AI3638" t="str">
            <v>Racing</v>
          </cell>
          <cell r="AJ3638">
            <v>0</v>
          </cell>
          <cell r="AK3638">
            <v>0</v>
          </cell>
          <cell r="AL3638">
            <v>45444</v>
          </cell>
          <cell r="AM3638">
            <v>1414.4039999999998</v>
          </cell>
          <cell r="AN3638">
            <v>303</v>
          </cell>
          <cell r="AO3638">
            <v>4.6679999999999993</v>
          </cell>
        </row>
        <row r="3639">
          <cell r="A3639">
            <v>87720177608</v>
          </cell>
          <cell r="B3639" t="str">
            <v>1 Season Old</v>
          </cell>
          <cell r="C3639" t="str">
            <v>W060</v>
          </cell>
          <cell r="D3639" t="str">
            <v>Speedo USA Maersk</v>
          </cell>
          <cell r="E3639" t="str">
            <v>8-7720177608</v>
          </cell>
          <cell r="F3639" t="str">
            <v>L/S SOLID HOODED T-SHIRT</v>
          </cell>
          <cell r="G3639" t="str">
            <v>P1119</v>
          </cell>
          <cell r="H3639" t="str">
            <v>Knit Tops</v>
          </cell>
          <cell r="I3639" t="str">
            <v>812</v>
          </cell>
          <cell r="J3639" t="str">
            <v>Apparel</v>
          </cell>
          <cell r="K3639" t="str">
            <v>MNL</v>
          </cell>
          <cell r="L3639" t="str">
            <v>SS24</v>
          </cell>
          <cell r="M3639">
            <v>4932.5200000000004</v>
          </cell>
          <cell r="N3639">
            <v>634</v>
          </cell>
          <cell r="O3639">
            <v>1973.0080000000003</v>
          </cell>
          <cell r="P3639">
            <v>0</v>
          </cell>
          <cell r="Q3639">
            <v>0</v>
          </cell>
          <cell r="R3639">
            <v>0</v>
          </cell>
          <cell r="S3639">
            <v>0</v>
          </cell>
          <cell r="T3639">
            <v>0</v>
          </cell>
          <cell r="U3639">
            <v>0</v>
          </cell>
          <cell r="V3639">
            <v>0</v>
          </cell>
          <cell r="W3639">
            <v>1.5560000000000003</v>
          </cell>
          <cell r="X3639">
            <v>7.78</v>
          </cell>
          <cell r="Y3639">
            <v>-6.2240000000000002</v>
          </cell>
          <cell r="Z3639">
            <v>3.1120000000000005</v>
          </cell>
          <cell r="AA3639">
            <v>4.6679999999999993</v>
          </cell>
          <cell r="AB3639">
            <v>1.5560000000000003</v>
          </cell>
          <cell r="AC3639" t="str">
            <v>Mainline</v>
          </cell>
          <cell r="AD3639" t="str">
            <v>20_Team Apparel</v>
          </cell>
          <cell r="AE3639" t="str">
            <v>S124</v>
          </cell>
          <cell r="AF3639" t="str">
            <v>Core</v>
          </cell>
          <cell r="AG3639">
            <v>1</v>
          </cell>
          <cell r="AH3639" t="str">
            <v>&lt;N/A&gt;</v>
          </cell>
          <cell r="AI3639" t="str">
            <v>Racing</v>
          </cell>
          <cell r="AJ3639">
            <v>0</v>
          </cell>
          <cell r="AK3639">
            <v>0</v>
          </cell>
          <cell r="AL3639">
            <v>45444</v>
          </cell>
          <cell r="AM3639">
            <v>2959.5119999999997</v>
          </cell>
          <cell r="AN3639">
            <v>634</v>
          </cell>
          <cell r="AO3639">
            <v>4.6679999999999993</v>
          </cell>
        </row>
        <row r="3640">
          <cell r="A3640">
            <v>87720177847</v>
          </cell>
          <cell r="B3640" t="str">
            <v>1 Season Old</v>
          </cell>
          <cell r="C3640" t="str">
            <v>W060</v>
          </cell>
          <cell r="D3640" t="str">
            <v>Speedo USA Maersk</v>
          </cell>
          <cell r="E3640" t="str">
            <v>8-7720177847</v>
          </cell>
          <cell r="F3640" t="str">
            <v>L/S SOLID HOODED T-SHIRT</v>
          </cell>
          <cell r="G3640" t="str">
            <v>P1119</v>
          </cell>
          <cell r="H3640" t="str">
            <v>Knit Tops</v>
          </cell>
          <cell r="I3640" t="str">
            <v>812</v>
          </cell>
          <cell r="J3640" t="str">
            <v>Apparel</v>
          </cell>
          <cell r="K3640" t="str">
            <v>MNL</v>
          </cell>
          <cell r="L3640" t="str">
            <v>SS24</v>
          </cell>
          <cell r="M3640">
            <v>1205.9000000000001</v>
          </cell>
          <cell r="N3640">
            <v>155</v>
          </cell>
          <cell r="O3640">
            <v>482.36000000000007</v>
          </cell>
          <cell r="P3640">
            <v>0</v>
          </cell>
          <cell r="Q3640">
            <v>0</v>
          </cell>
          <cell r="R3640">
            <v>0</v>
          </cell>
          <cell r="S3640">
            <v>0</v>
          </cell>
          <cell r="T3640">
            <v>0</v>
          </cell>
          <cell r="U3640">
            <v>0</v>
          </cell>
          <cell r="V3640">
            <v>0</v>
          </cell>
          <cell r="W3640">
            <v>1.5560000000000003</v>
          </cell>
          <cell r="X3640">
            <v>7.78</v>
          </cell>
          <cell r="Y3640">
            <v>-6.2240000000000002</v>
          </cell>
          <cell r="Z3640">
            <v>3.1120000000000005</v>
          </cell>
          <cell r="AA3640">
            <v>4.6679999999999993</v>
          </cell>
          <cell r="AB3640">
            <v>1.5560000000000003</v>
          </cell>
          <cell r="AC3640" t="str">
            <v>Mainline</v>
          </cell>
          <cell r="AD3640" t="str">
            <v>20_Team Apparel</v>
          </cell>
          <cell r="AE3640" t="str">
            <v>S124</v>
          </cell>
          <cell r="AF3640" t="str">
            <v>Core</v>
          </cell>
          <cell r="AG3640">
            <v>1</v>
          </cell>
          <cell r="AH3640" t="str">
            <v>&lt;N/A&gt;</v>
          </cell>
          <cell r="AI3640" t="str">
            <v>Racing</v>
          </cell>
          <cell r="AJ3640">
            <v>0</v>
          </cell>
          <cell r="AK3640">
            <v>0</v>
          </cell>
          <cell r="AL3640">
            <v>45444</v>
          </cell>
          <cell r="AM3640">
            <v>723.53999999999985</v>
          </cell>
          <cell r="AN3640">
            <v>155</v>
          </cell>
          <cell r="AO3640">
            <v>4.6679999999999993</v>
          </cell>
        </row>
        <row r="3641">
          <cell r="A3641">
            <v>87720180100</v>
          </cell>
          <cell r="B3641" t="str">
            <v>Current</v>
          </cell>
          <cell r="C3641" t="str">
            <v>W060</v>
          </cell>
          <cell r="D3641" t="str">
            <v>Speedo USA Maersk</v>
          </cell>
          <cell r="E3641" t="str">
            <v>8-7720180100</v>
          </cell>
          <cell r="F3641" t="str">
            <v>VINTAGE LOGO CROPPED 100</v>
          </cell>
          <cell r="G3641" t="str">
            <v>P1119</v>
          </cell>
          <cell r="H3641" t="str">
            <v>Knit Tops</v>
          </cell>
          <cell r="I3641" t="str">
            <v>812</v>
          </cell>
          <cell r="J3641" t="str">
            <v>Apparel</v>
          </cell>
          <cell r="K3641" t="str">
            <v>MNL</v>
          </cell>
          <cell r="L3641" t="str">
            <v>SS25</v>
          </cell>
          <cell r="M3641">
            <v>17576.52</v>
          </cell>
          <cell r="N3641">
            <v>1482</v>
          </cell>
          <cell r="O3641">
            <v>0</v>
          </cell>
          <cell r="P3641">
            <v>0</v>
          </cell>
          <cell r="Q3641">
            <v>0</v>
          </cell>
          <cell r="R3641">
            <v>0</v>
          </cell>
          <cell r="S3641">
            <v>0</v>
          </cell>
          <cell r="T3641">
            <v>0</v>
          </cell>
          <cell r="U3641">
            <v>0</v>
          </cell>
          <cell r="V3641">
            <v>0</v>
          </cell>
          <cell r="W3641">
            <v>0</v>
          </cell>
          <cell r="X3641">
            <v>11.86</v>
          </cell>
          <cell r="Y3641">
            <v>-11.86</v>
          </cell>
          <cell r="Z3641">
            <v>0</v>
          </cell>
          <cell r="AA3641">
            <v>11.86</v>
          </cell>
          <cell r="AB3641">
            <v>0</v>
          </cell>
          <cell r="AC3641" t="str">
            <v>Mainline</v>
          </cell>
          <cell r="AD3641" t="str">
            <v>20_Team Apparel</v>
          </cell>
          <cell r="AE3641" t="str">
            <v>S124</v>
          </cell>
          <cell r="AF3641" t="str">
            <v>Seasonal</v>
          </cell>
          <cell r="AG3641">
            <v>1</v>
          </cell>
          <cell r="AH3641" t="str">
            <v>&lt;N/A&gt;</v>
          </cell>
          <cell r="AI3641" t="str">
            <v>Racing</v>
          </cell>
          <cell r="AJ3641" t="str">
            <v/>
          </cell>
          <cell r="AK3641">
            <v>0</v>
          </cell>
          <cell r="AL3641">
            <v>45323</v>
          </cell>
          <cell r="AM3641">
            <v>17576.52</v>
          </cell>
          <cell r="AN3641">
            <v>1482</v>
          </cell>
          <cell r="AO3641">
            <v>11.86</v>
          </cell>
        </row>
        <row r="3642">
          <cell r="A3642">
            <v>87720180331</v>
          </cell>
          <cell r="B3642" t="str">
            <v>3+ Seasons Old</v>
          </cell>
          <cell r="C3642" t="str">
            <v>W060</v>
          </cell>
          <cell r="D3642" t="str">
            <v>Speedo USA Maersk</v>
          </cell>
          <cell r="E3642" t="str">
            <v>8-7720180331</v>
          </cell>
          <cell r="F3642" t="str">
            <v>VINTAGE LOGO CROPPED 331</v>
          </cell>
          <cell r="G3642" t="str">
            <v>P1119</v>
          </cell>
          <cell r="H3642" t="str">
            <v>Knit Tops</v>
          </cell>
          <cell r="I3642" t="str">
            <v>812</v>
          </cell>
          <cell r="J3642" t="str">
            <v>Apparel</v>
          </cell>
          <cell r="K3642" t="str">
            <v>MNL</v>
          </cell>
          <cell r="L3642" t="str">
            <v>SS22</v>
          </cell>
          <cell r="M3642">
            <v>2827.44</v>
          </cell>
          <cell r="N3642">
            <v>216</v>
          </cell>
          <cell r="O3642">
            <v>2544.6959999999999</v>
          </cell>
          <cell r="P3642">
            <v>0</v>
          </cell>
          <cell r="Q3642">
            <v>0</v>
          </cell>
          <cell r="R3642">
            <v>0</v>
          </cell>
          <cell r="S3642">
            <v>-6.089999999999999</v>
          </cell>
          <cell r="T3642">
            <v>216</v>
          </cell>
          <cell r="U3642">
            <v>-1315.4399999999998</v>
          </cell>
          <cell r="V3642">
            <v>0</v>
          </cell>
          <cell r="W3642">
            <v>11.780999999999999</v>
          </cell>
          <cell r="X3642">
            <v>13.09</v>
          </cell>
          <cell r="Y3642">
            <v>-1.3090000000000011</v>
          </cell>
          <cell r="Z3642">
            <v>11.780999999999999</v>
          </cell>
          <cell r="AA3642">
            <v>1.3090000000000011</v>
          </cell>
          <cell r="AB3642">
            <v>0</v>
          </cell>
          <cell r="AC3642" t="str">
            <v>Mainline</v>
          </cell>
          <cell r="AD3642" t="str">
            <v>20_Team Apparel</v>
          </cell>
          <cell r="AE3642" t="str">
            <v>S122</v>
          </cell>
          <cell r="AF3642" t="str">
            <v>Seasonal</v>
          </cell>
          <cell r="AG3642">
            <v>1</v>
          </cell>
          <cell r="AH3642" t="str">
            <v>At Once</v>
          </cell>
          <cell r="AI3642" t="str">
            <v>Racing</v>
          </cell>
          <cell r="AJ3642" t="str">
            <v/>
          </cell>
          <cell r="AK3642">
            <v>0</v>
          </cell>
          <cell r="AL3642" t="str">
            <v/>
          </cell>
          <cell r="AM3642">
            <v>282.74400000000026</v>
          </cell>
          <cell r="AN3642">
            <v>216</v>
          </cell>
          <cell r="AO3642">
            <v>1.3090000000000011</v>
          </cell>
        </row>
        <row r="3643">
          <cell r="A3643">
            <v>87720180434</v>
          </cell>
          <cell r="B3643" t="str">
            <v>3 Seasons Old</v>
          </cell>
          <cell r="C3643" t="str">
            <v>W060</v>
          </cell>
          <cell r="D3643" t="str">
            <v>Speedo USA Maersk</v>
          </cell>
          <cell r="E3643" t="str">
            <v>8-7720180434</v>
          </cell>
          <cell r="F3643" t="str">
            <v>VINTAGE LOGO CROPPED 434</v>
          </cell>
          <cell r="G3643" t="str">
            <v>P1119</v>
          </cell>
          <cell r="H3643" t="str">
            <v>Knit Tops</v>
          </cell>
          <cell r="I3643" t="str">
            <v>812</v>
          </cell>
          <cell r="J3643" t="str">
            <v>Apparel</v>
          </cell>
          <cell r="K3643" t="str">
            <v>MNL</v>
          </cell>
          <cell r="L3643" t="str">
            <v>SS23</v>
          </cell>
          <cell r="M3643">
            <v>15773.45</v>
          </cell>
          <cell r="N3643">
            <v>1205</v>
          </cell>
          <cell r="O3643">
            <v>14196.105000000001</v>
          </cell>
          <cell r="P3643">
            <v>0</v>
          </cell>
          <cell r="Q3643">
            <v>0</v>
          </cell>
          <cell r="R3643">
            <v>0</v>
          </cell>
          <cell r="S3643">
            <v>-6.09</v>
          </cell>
          <cell r="T3643">
            <v>1205</v>
          </cell>
          <cell r="U3643">
            <v>-7338.45</v>
          </cell>
          <cell r="V3643">
            <v>0</v>
          </cell>
          <cell r="W3643">
            <v>8.5084999999999997</v>
          </cell>
          <cell r="X3643">
            <v>13.09</v>
          </cell>
          <cell r="Y3643">
            <v>-4.5815000000000001</v>
          </cell>
          <cell r="Z3643">
            <v>11.781000000000001</v>
          </cell>
          <cell r="AA3643">
            <v>1.3089999999999993</v>
          </cell>
          <cell r="AB3643">
            <v>3.2725000000000009</v>
          </cell>
          <cell r="AC3643" t="str">
            <v>Mainline</v>
          </cell>
          <cell r="AD3643" t="str">
            <v>20_Team Apparel</v>
          </cell>
          <cell r="AE3643" t="str">
            <v>S123</v>
          </cell>
          <cell r="AF3643" t="str">
            <v>Seasonal</v>
          </cell>
          <cell r="AG3643">
            <v>1</v>
          </cell>
          <cell r="AH3643" t="str">
            <v>Release Jan 24</v>
          </cell>
          <cell r="AI3643" t="str">
            <v>Racing</v>
          </cell>
          <cell r="AJ3643" t="str">
            <v/>
          </cell>
          <cell r="AK3643">
            <v>0</v>
          </cell>
          <cell r="AL3643">
            <v>45323</v>
          </cell>
          <cell r="AM3643">
            <v>1577.3449999999991</v>
          </cell>
          <cell r="AN3643">
            <v>1205</v>
          </cell>
          <cell r="AO3643">
            <v>1.3089999999999993</v>
          </cell>
        </row>
        <row r="3644">
          <cell r="A3644">
            <v>87720180601</v>
          </cell>
          <cell r="B3644" t="str">
            <v>3 Seasons Old</v>
          </cell>
          <cell r="C3644" t="str">
            <v>W060</v>
          </cell>
          <cell r="D3644" t="str">
            <v>Speedo USA Maersk</v>
          </cell>
          <cell r="E3644" t="str">
            <v>8-7720180601</v>
          </cell>
          <cell r="F3644" t="str">
            <v>VINTAGE LOGO CROPPED 601</v>
          </cell>
          <cell r="G3644" t="str">
            <v>P1119</v>
          </cell>
          <cell r="H3644" t="str">
            <v>Knit Tops</v>
          </cell>
          <cell r="I3644" t="str">
            <v>812</v>
          </cell>
          <cell r="J3644" t="str">
            <v>Apparel</v>
          </cell>
          <cell r="K3644" t="str">
            <v>MNL</v>
          </cell>
          <cell r="L3644" t="str">
            <v>SS23</v>
          </cell>
          <cell r="M3644">
            <v>4372.0600000000004</v>
          </cell>
          <cell r="N3644">
            <v>334</v>
          </cell>
          <cell r="O3644">
            <v>3934.8540000000003</v>
          </cell>
          <cell r="P3644">
            <v>0</v>
          </cell>
          <cell r="Q3644">
            <v>0</v>
          </cell>
          <cell r="R3644">
            <v>0</v>
          </cell>
          <cell r="S3644">
            <v>-6.0900000000000016</v>
          </cell>
          <cell r="T3644">
            <v>334</v>
          </cell>
          <cell r="U3644">
            <v>-2034.0600000000006</v>
          </cell>
          <cell r="V3644">
            <v>0</v>
          </cell>
          <cell r="W3644">
            <v>8.5085000000000015</v>
          </cell>
          <cell r="X3644">
            <v>13.090000000000002</v>
          </cell>
          <cell r="Y3644">
            <v>-4.5815000000000001</v>
          </cell>
          <cell r="Z3644">
            <v>11.781000000000001</v>
          </cell>
          <cell r="AA3644">
            <v>1.3090000000000011</v>
          </cell>
          <cell r="AB3644">
            <v>3.2724999999999991</v>
          </cell>
          <cell r="AC3644" t="str">
            <v>Mainline</v>
          </cell>
          <cell r="AD3644" t="str">
            <v>20_Team Apparel</v>
          </cell>
          <cell r="AE3644" t="str">
            <v>S123</v>
          </cell>
          <cell r="AF3644" t="str">
            <v>Seasonal</v>
          </cell>
          <cell r="AG3644">
            <v>1</v>
          </cell>
          <cell r="AH3644" t="str">
            <v>Release Jan 24</v>
          </cell>
          <cell r="AI3644" t="str">
            <v>Racing</v>
          </cell>
          <cell r="AJ3644" t="str">
            <v/>
          </cell>
          <cell r="AK3644">
            <v>0</v>
          </cell>
          <cell r="AL3644">
            <v>44545</v>
          </cell>
          <cell r="AM3644">
            <v>437.20600000000036</v>
          </cell>
          <cell r="AN3644">
            <v>334</v>
          </cell>
          <cell r="AO3644">
            <v>1.3090000000000011</v>
          </cell>
        </row>
        <row r="3645">
          <cell r="A3645">
            <v>87720181002</v>
          </cell>
          <cell r="B3645" t="str">
            <v>3+ Seasons Old</v>
          </cell>
          <cell r="C3645" t="str">
            <v>W060</v>
          </cell>
          <cell r="D3645" t="str">
            <v>Speedo USA Maersk</v>
          </cell>
          <cell r="E3645" t="str">
            <v>8-7720181002</v>
          </cell>
          <cell r="F3645" t="str">
            <v>VINTAGE LOGO JOGGER 002</v>
          </cell>
          <cell r="G3645" t="str">
            <v>P1125</v>
          </cell>
          <cell r="H3645" t="str">
            <v>Pants</v>
          </cell>
          <cell r="I3645" t="str">
            <v>812</v>
          </cell>
          <cell r="J3645" t="str">
            <v>Apparel</v>
          </cell>
          <cell r="K3645" t="str">
            <v>MNL</v>
          </cell>
          <cell r="L3645" t="str">
            <v>AW22</v>
          </cell>
          <cell r="M3645">
            <v>6941.8</v>
          </cell>
          <cell r="N3645">
            <v>569</v>
          </cell>
          <cell r="O3645">
            <v>6247.62</v>
          </cell>
          <cell r="P3645">
            <v>0</v>
          </cell>
          <cell r="Q3645">
            <v>0</v>
          </cell>
          <cell r="R3645">
            <v>0</v>
          </cell>
          <cell r="S3645">
            <v>-9.1999999999999993</v>
          </cell>
          <cell r="T3645">
            <v>569</v>
          </cell>
          <cell r="U3645">
            <v>-5234.7999999999993</v>
          </cell>
          <cell r="V3645">
            <v>0</v>
          </cell>
          <cell r="W3645">
            <v>10.98</v>
          </cell>
          <cell r="X3645">
            <v>12.200000000000001</v>
          </cell>
          <cell r="Y3645">
            <v>-1.2200000000000006</v>
          </cell>
          <cell r="Z3645">
            <v>10.98</v>
          </cell>
          <cell r="AA3645">
            <v>1.2200000000000006</v>
          </cell>
          <cell r="AB3645">
            <v>0</v>
          </cell>
          <cell r="AC3645" t="str">
            <v>Mainline</v>
          </cell>
          <cell r="AD3645" t="str">
            <v>20_Team Apparel</v>
          </cell>
          <cell r="AE3645" t="str">
            <v>S222</v>
          </cell>
          <cell r="AF3645" t="str">
            <v>Seasonal</v>
          </cell>
          <cell r="AG3645">
            <v>1</v>
          </cell>
          <cell r="AH3645" t="str">
            <v>At Once</v>
          </cell>
          <cell r="AI3645" t="str">
            <v>Racing</v>
          </cell>
          <cell r="AJ3645">
            <v>0</v>
          </cell>
          <cell r="AK3645">
            <v>0</v>
          </cell>
          <cell r="AL3645" t="str">
            <v/>
          </cell>
          <cell r="AM3645">
            <v>694.1800000000004</v>
          </cell>
          <cell r="AN3645">
            <v>569</v>
          </cell>
          <cell r="AO3645">
            <v>1.2200000000000006</v>
          </cell>
        </row>
        <row r="3646">
          <cell r="A3646">
            <v>87720181069</v>
          </cell>
          <cell r="B3646" t="str">
            <v>3+ Seasons Old</v>
          </cell>
          <cell r="C3646" t="str">
            <v>W060</v>
          </cell>
          <cell r="D3646" t="str">
            <v>Speedo USA Maersk</v>
          </cell>
          <cell r="E3646" t="str">
            <v>8-7720181069</v>
          </cell>
          <cell r="F3646" t="str">
            <v>VINTAGE LOGO JOGGER 069</v>
          </cell>
          <cell r="G3646" t="str">
            <v>P1125</v>
          </cell>
          <cell r="H3646" t="str">
            <v>Pants</v>
          </cell>
          <cell r="I3646" t="str">
            <v>812</v>
          </cell>
          <cell r="J3646" t="str">
            <v>Apparel</v>
          </cell>
          <cell r="K3646" t="str">
            <v>MNL</v>
          </cell>
          <cell r="L3646" t="str">
            <v>AW22</v>
          </cell>
          <cell r="M3646">
            <v>5158.4399999999996</v>
          </cell>
          <cell r="N3646">
            <v>414</v>
          </cell>
          <cell r="O3646">
            <v>4642.5959999999995</v>
          </cell>
          <cell r="P3646">
            <v>0</v>
          </cell>
          <cell r="Q3646">
            <v>0</v>
          </cell>
          <cell r="R3646">
            <v>0</v>
          </cell>
          <cell r="S3646">
            <v>-9.4599999999999991</v>
          </cell>
          <cell r="T3646">
            <v>414</v>
          </cell>
          <cell r="U3646">
            <v>-3916.4399999999996</v>
          </cell>
          <cell r="V3646">
            <v>0</v>
          </cell>
          <cell r="W3646">
            <v>11.213999999999999</v>
          </cell>
          <cell r="X3646">
            <v>12.459999999999999</v>
          </cell>
          <cell r="Y3646">
            <v>-1.2460000000000004</v>
          </cell>
          <cell r="Z3646">
            <v>11.213999999999999</v>
          </cell>
          <cell r="AA3646">
            <v>1.2460000000000004</v>
          </cell>
          <cell r="AB3646">
            <v>0</v>
          </cell>
          <cell r="AC3646" t="str">
            <v>Mainline</v>
          </cell>
          <cell r="AD3646" t="str">
            <v>20_Team Apparel</v>
          </cell>
          <cell r="AE3646" t="str">
            <v>S222</v>
          </cell>
          <cell r="AF3646" t="str">
            <v>Seasonal</v>
          </cell>
          <cell r="AG3646">
            <v>1</v>
          </cell>
          <cell r="AH3646" t="str">
            <v>At Once</v>
          </cell>
          <cell r="AI3646" t="str">
            <v>Racing</v>
          </cell>
          <cell r="AJ3646">
            <v>0</v>
          </cell>
          <cell r="AK3646">
            <v>0</v>
          </cell>
          <cell r="AL3646" t="str">
            <v/>
          </cell>
          <cell r="AM3646">
            <v>515.84400000000016</v>
          </cell>
          <cell r="AN3646">
            <v>414</v>
          </cell>
          <cell r="AO3646">
            <v>1.2460000000000004</v>
          </cell>
        </row>
        <row r="3647">
          <cell r="A3647">
            <v>87720181100</v>
          </cell>
          <cell r="B3647" t="str">
            <v>3 Seasons Old</v>
          </cell>
          <cell r="C3647" t="str">
            <v>W060</v>
          </cell>
          <cell r="D3647" t="str">
            <v>Speedo USA Maersk</v>
          </cell>
          <cell r="E3647" t="str">
            <v>8-7720181100</v>
          </cell>
          <cell r="F3647" t="str">
            <v>VINTAGE LOGO JOGGER 100</v>
          </cell>
          <cell r="G3647" t="str">
            <v>P1125</v>
          </cell>
          <cell r="H3647" t="str">
            <v>Pants</v>
          </cell>
          <cell r="I3647" t="str">
            <v>812</v>
          </cell>
          <cell r="J3647" t="str">
            <v>Apparel</v>
          </cell>
          <cell r="K3647" t="str">
            <v>MNL</v>
          </cell>
          <cell r="L3647" t="str">
            <v>SS23</v>
          </cell>
          <cell r="M3647">
            <v>1634.8</v>
          </cell>
          <cell r="N3647">
            <v>134</v>
          </cell>
          <cell r="O3647">
            <v>1471.32</v>
          </cell>
          <cell r="P3647">
            <v>0</v>
          </cell>
          <cell r="Q3647">
            <v>0</v>
          </cell>
          <cell r="R3647">
            <v>0</v>
          </cell>
          <cell r="S3647">
            <v>-9.1999999999999975</v>
          </cell>
          <cell r="T3647">
            <v>134</v>
          </cell>
          <cell r="U3647">
            <v>-1232.7999999999997</v>
          </cell>
          <cell r="V3647">
            <v>0</v>
          </cell>
          <cell r="W3647">
            <v>9.1999999999999975</v>
          </cell>
          <cell r="X3647">
            <v>12.2</v>
          </cell>
          <cell r="Y3647">
            <v>-3.0000000000000018</v>
          </cell>
          <cell r="Z3647">
            <v>10.979999999999999</v>
          </cell>
          <cell r="AA3647">
            <v>1.2200000000000006</v>
          </cell>
          <cell r="AB3647">
            <v>1.7800000000000011</v>
          </cell>
          <cell r="AC3647" t="str">
            <v>Mainline</v>
          </cell>
          <cell r="AD3647" t="str">
            <v>20_Team Apparel</v>
          </cell>
          <cell r="AE3647" t="str">
            <v>S123</v>
          </cell>
          <cell r="AF3647" t="str">
            <v>Seasonal</v>
          </cell>
          <cell r="AG3647">
            <v>1</v>
          </cell>
          <cell r="AH3647" t="str">
            <v>Release Jan 24</v>
          </cell>
          <cell r="AI3647" t="str">
            <v>Racing</v>
          </cell>
          <cell r="AJ3647">
            <v>0</v>
          </cell>
          <cell r="AK3647">
            <v>0</v>
          </cell>
          <cell r="AL3647">
            <v>44545</v>
          </cell>
          <cell r="AM3647">
            <v>163.48000000000008</v>
          </cell>
          <cell r="AN3647">
            <v>134</v>
          </cell>
          <cell r="AO3647">
            <v>1.2200000000000006</v>
          </cell>
        </row>
        <row r="3648">
          <cell r="A3648">
            <v>87720181434</v>
          </cell>
          <cell r="B3648" t="str">
            <v>3 Seasons Old</v>
          </cell>
          <cell r="C3648" t="str">
            <v>W060</v>
          </cell>
          <cell r="D3648" t="str">
            <v>Speedo USA Maersk</v>
          </cell>
          <cell r="E3648" t="str">
            <v>8-7720181434</v>
          </cell>
          <cell r="F3648" t="str">
            <v>VINTAGE LOGO JOGGER 434</v>
          </cell>
          <cell r="G3648" t="str">
            <v>P1125</v>
          </cell>
          <cell r="H3648" t="str">
            <v>Pants</v>
          </cell>
          <cell r="I3648" t="str">
            <v>812</v>
          </cell>
          <cell r="J3648" t="str">
            <v>Apparel</v>
          </cell>
          <cell r="K3648" t="str">
            <v>MNL</v>
          </cell>
          <cell r="L3648" t="str">
            <v>SS23</v>
          </cell>
          <cell r="M3648">
            <v>1537.2</v>
          </cell>
          <cell r="N3648">
            <v>126</v>
          </cell>
          <cell r="O3648">
            <v>1383.48</v>
          </cell>
          <cell r="P3648">
            <v>0</v>
          </cell>
          <cell r="Q3648">
            <v>0</v>
          </cell>
          <cell r="R3648">
            <v>0</v>
          </cell>
          <cell r="S3648">
            <v>-9.1999999999999993</v>
          </cell>
          <cell r="T3648">
            <v>126</v>
          </cell>
          <cell r="U3648">
            <v>-1159.1999999999998</v>
          </cell>
          <cell r="V3648">
            <v>0</v>
          </cell>
          <cell r="W3648">
            <v>9.1999999999999993</v>
          </cell>
          <cell r="X3648">
            <v>12.200000000000001</v>
          </cell>
          <cell r="Y3648">
            <v>-3.0000000000000018</v>
          </cell>
          <cell r="Z3648">
            <v>10.98</v>
          </cell>
          <cell r="AA3648">
            <v>1.2200000000000006</v>
          </cell>
          <cell r="AB3648">
            <v>1.7800000000000011</v>
          </cell>
          <cell r="AC3648" t="str">
            <v>Mainline</v>
          </cell>
          <cell r="AD3648" t="str">
            <v>20_Team Apparel</v>
          </cell>
          <cell r="AE3648" t="str">
            <v>S123</v>
          </cell>
          <cell r="AF3648" t="str">
            <v>Seasonal</v>
          </cell>
          <cell r="AG3648">
            <v>1</v>
          </cell>
          <cell r="AH3648" t="str">
            <v>Release Jan 24</v>
          </cell>
          <cell r="AI3648" t="str">
            <v>Racing</v>
          </cell>
          <cell r="AJ3648">
            <v>0</v>
          </cell>
          <cell r="AK3648">
            <v>0</v>
          </cell>
          <cell r="AL3648">
            <v>44545</v>
          </cell>
          <cell r="AM3648">
            <v>153.72000000000008</v>
          </cell>
          <cell r="AN3648">
            <v>126</v>
          </cell>
          <cell r="AO3648">
            <v>1.2200000000000006</v>
          </cell>
        </row>
        <row r="3649">
          <cell r="A3649">
            <v>87720181601</v>
          </cell>
          <cell r="B3649" t="str">
            <v>3 Seasons Old</v>
          </cell>
          <cell r="C3649" t="str">
            <v>W060</v>
          </cell>
          <cell r="D3649" t="str">
            <v>Speedo USA Maersk</v>
          </cell>
          <cell r="E3649" t="str">
            <v>8-7720181601</v>
          </cell>
          <cell r="F3649" t="str">
            <v>VINTAGE LOGO JOGGER 601</v>
          </cell>
          <cell r="G3649" t="str">
            <v>P1125</v>
          </cell>
          <cell r="H3649" t="str">
            <v>Pants</v>
          </cell>
          <cell r="I3649" t="str">
            <v>812</v>
          </cell>
          <cell r="J3649" t="str">
            <v>Apparel</v>
          </cell>
          <cell r="K3649" t="str">
            <v>MNL</v>
          </cell>
          <cell r="L3649" t="str">
            <v>SS23</v>
          </cell>
          <cell r="M3649">
            <v>1378.6</v>
          </cell>
          <cell r="N3649">
            <v>113</v>
          </cell>
          <cell r="O3649">
            <v>1240.74</v>
          </cell>
          <cell r="P3649">
            <v>0</v>
          </cell>
          <cell r="Q3649">
            <v>0</v>
          </cell>
          <cell r="R3649">
            <v>0</v>
          </cell>
          <cell r="S3649">
            <v>-9.2000000000000011</v>
          </cell>
          <cell r="T3649">
            <v>113</v>
          </cell>
          <cell r="U3649">
            <v>-1039.6000000000001</v>
          </cell>
          <cell r="V3649">
            <v>0</v>
          </cell>
          <cell r="W3649">
            <v>9.2000000000000011</v>
          </cell>
          <cell r="X3649">
            <v>12.2</v>
          </cell>
          <cell r="Y3649">
            <v>-2.9999999999999982</v>
          </cell>
          <cell r="Z3649">
            <v>10.98</v>
          </cell>
          <cell r="AA3649">
            <v>1.2199999999999989</v>
          </cell>
          <cell r="AB3649">
            <v>1.7799999999999994</v>
          </cell>
          <cell r="AC3649" t="str">
            <v>Mainline</v>
          </cell>
          <cell r="AD3649" t="str">
            <v>20_Team Apparel</v>
          </cell>
          <cell r="AE3649" t="str">
            <v>S123</v>
          </cell>
          <cell r="AF3649" t="str">
            <v>Seasonal</v>
          </cell>
          <cell r="AG3649">
            <v>1</v>
          </cell>
          <cell r="AH3649" t="str">
            <v>Release Jan 24</v>
          </cell>
          <cell r="AI3649" t="str">
            <v>Racing</v>
          </cell>
          <cell r="AJ3649">
            <v>0</v>
          </cell>
          <cell r="AK3649">
            <v>0</v>
          </cell>
          <cell r="AL3649">
            <v>44545</v>
          </cell>
          <cell r="AM3649">
            <v>137.85999999999987</v>
          </cell>
          <cell r="AN3649">
            <v>113</v>
          </cell>
          <cell r="AO3649">
            <v>1.2199999999999989</v>
          </cell>
        </row>
        <row r="3650">
          <cell r="A3650">
            <v>87720250416</v>
          </cell>
          <cell r="B3650" t="str">
            <v>3+ Seasons Old</v>
          </cell>
          <cell r="C3650" t="str">
            <v>W060</v>
          </cell>
          <cell r="D3650" t="str">
            <v>Speedo USA Maersk</v>
          </cell>
          <cell r="E3650" t="str">
            <v>8-7720250416</v>
          </cell>
          <cell r="F3650" t="str">
            <v>S/S PIGMENT DYE TEE 416</v>
          </cell>
          <cell r="G3650" t="str">
            <v>P1119</v>
          </cell>
          <cell r="H3650" t="str">
            <v>Knit Tops</v>
          </cell>
          <cell r="I3650" t="str">
            <v>812</v>
          </cell>
          <cell r="J3650" t="str">
            <v>Apparel</v>
          </cell>
          <cell r="K3650" t="str">
            <v>MNL</v>
          </cell>
          <cell r="L3650" t="str">
            <v>SS20</v>
          </cell>
          <cell r="M3650">
            <v>7.26</v>
          </cell>
          <cell r="N3650">
            <v>1</v>
          </cell>
          <cell r="O3650">
            <v>6.5339999999999998</v>
          </cell>
          <cell r="P3650">
            <v>0</v>
          </cell>
          <cell r="Q3650">
            <v>0</v>
          </cell>
          <cell r="R3650">
            <v>0</v>
          </cell>
          <cell r="S3650">
            <v>0</v>
          </cell>
          <cell r="T3650">
            <v>0</v>
          </cell>
          <cell r="U3650">
            <v>0</v>
          </cell>
          <cell r="V3650">
            <v>0</v>
          </cell>
          <cell r="W3650">
            <v>6.5339999999999998</v>
          </cell>
          <cell r="X3650">
            <v>7.26</v>
          </cell>
          <cell r="Y3650">
            <v>-0.72599999999999998</v>
          </cell>
          <cell r="Z3650">
            <v>6.5339999999999998</v>
          </cell>
          <cell r="AA3650">
            <v>0.72599999999999998</v>
          </cell>
          <cell r="AB3650">
            <v>0</v>
          </cell>
          <cell r="AC3650" t="str">
            <v>Mainline</v>
          </cell>
          <cell r="AD3650" t="str">
            <v>20_Team Apparel</v>
          </cell>
          <cell r="AE3650" t="str">
            <v>S120</v>
          </cell>
          <cell r="AF3650" t="str">
            <v>Core</v>
          </cell>
          <cell r="AG3650">
            <v>1</v>
          </cell>
          <cell r="AH3650" t="str">
            <v>&lt;N/A&gt;</v>
          </cell>
          <cell r="AI3650" t="str">
            <v>Racing</v>
          </cell>
          <cell r="AJ3650">
            <v>0</v>
          </cell>
          <cell r="AK3650">
            <v>0</v>
          </cell>
          <cell r="AL3650" t="str">
            <v/>
          </cell>
          <cell r="AM3650">
            <v>0.72599999999999998</v>
          </cell>
          <cell r="AN3650">
            <v>1</v>
          </cell>
          <cell r="AO3650">
            <v>0.72599999999999998</v>
          </cell>
        </row>
        <row r="3651">
          <cell r="A3651">
            <v>87720250455</v>
          </cell>
          <cell r="B3651" t="str">
            <v>3+ Seasons Old</v>
          </cell>
          <cell r="C3651" t="str">
            <v>W060</v>
          </cell>
          <cell r="D3651" t="str">
            <v>Speedo USA Maersk</v>
          </cell>
          <cell r="E3651" t="str">
            <v>8-7720250455</v>
          </cell>
          <cell r="F3651" t="str">
            <v>S/S PIGMENT DYE TEE 455</v>
          </cell>
          <cell r="G3651" t="str">
            <v>P1119</v>
          </cell>
          <cell r="H3651" t="str">
            <v>Knit Tops</v>
          </cell>
          <cell r="I3651" t="str">
            <v>812</v>
          </cell>
          <cell r="J3651" t="str">
            <v>Apparel</v>
          </cell>
          <cell r="K3651" t="str">
            <v>MNL</v>
          </cell>
          <cell r="L3651" t="str">
            <v>SS20</v>
          </cell>
          <cell r="M3651">
            <v>29.04</v>
          </cell>
          <cell r="N3651">
            <v>4</v>
          </cell>
          <cell r="O3651">
            <v>26.135999999999999</v>
          </cell>
          <cell r="P3651">
            <v>0</v>
          </cell>
          <cell r="Q3651">
            <v>0</v>
          </cell>
          <cell r="R3651">
            <v>0</v>
          </cell>
          <cell r="S3651">
            <v>-5.26</v>
          </cell>
          <cell r="T3651">
            <v>4</v>
          </cell>
          <cell r="U3651">
            <v>-21.04</v>
          </cell>
          <cell r="V3651">
            <v>0</v>
          </cell>
          <cell r="W3651">
            <v>6.5339999999999998</v>
          </cell>
          <cell r="X3651">
            <v>7.26</v>
          </cell>
          <cell r="Y3651">
            <v>-0.72599999999999998</v>
          </cell>
          <cell r="Z3651">
            <v>6.5339999999999998</v>
          </cell>
          <cell r="AA3651">
            <v>0.72599999999999998</v>
          </cell>
          <cell r="AB3651">
            <v>0</v>
          </cell>
          <cell r="AC3651" t="str">
            <v>Mainline</v>
          </cell>
          <cell r="AD3651" t="str">
            <v>20_Team Apparel</v>
          </cell>
          <cell r="AE3651" t="str">
            <v>S120</v>
          </cell>
          <cell r="AF3651" t="str">
            <v>Core</v>
          </cell>
          <cell r="AG3651">
            <v>1</v>
          </cell>
          <cell r="AH3651" t="str">
            <v>At Once</v>
          </cell>
          <cell r="AI3651" t="str">
            <v>Racing</v>
          </cell>
          <cell r="AJ3651">
            <v>0</v>
          </cell>
          <cell r="AK3651">
            <v>0</v>
          </cell>
          <cell r="AL3651" t="str">
            <v/>
          </cell>
          <cell r="AM3651">
            <v>2.9039999999999999</v>
          </cell>
          <cell r="AN3651">
            <v>4</v>
          </cell>
          <cell r="AO3651">
            <v>0.72599999999999998</v>
          </cell>
        </row>
        <row r="3652">
          <cell r="A3652">
            <v>87720250689</v>
          </cell>
          <cell r="B3652" t="str">
            <v>3+ Seasons Old</v>
          </cell>
          <cell r="C3652" t="str">
            <v>W060</v>
          </cell>
          <cell r="D3652" t="str">
            <v>Speedo USA Maersk</v>
          </cell>
          <cell r="E3652" t="str">
            <v>8-7720250689</v>
          </cell>
          <cell r="F3652" t="str">
            <v>S/S PIGMENT DYE TEE 689</v>
          </cell>
          <cell r="G3652" t="str">
            <v>P1119</v>
          </cell>
          <cell r="H3652" t="str">
            <v>Knit Tops</v>
          </cell>
          <cell r="I3652" t="str">
            <v>812</v>
          </cell>
          <cell r="J3652" t="str">
            <v>Apparel</v>
          </cell>
          <cell r="K3652" t="str">
            <v>MNL</v>
          </cell>
          <cell r="L3652" t="str">
            <v>SS20</v>
          </cell>
          <cell r="M3652">
            <v>14.52</v>
          </cell>
          <cell r="N3652">
            <v>2</v>
          </cell>
          <cell r="O3652">
            <v>13.068</v>
          </cell>
          <cell r="P3652">
            <v>0</v>
          </cell>
          <cell r="Q3652">
            <v>0</v>
          </cell>
          <cell r="R3652">
            <v>0</v>
          </cell>
          <cell r="S3652">
            <v>0</v>
          </cell>
          <cell r="T3652">
            <v>0</v>
          </cell>
          <cell r="U3652">
            <v>0</v>
          </cell>
          <cell r="V3652">
            <v>0</v>
          </cell>
          <cell r="W3652">
            <v>6.5339999999999998</v>
          </cell>
          <cell r="X3652">
            <v>7.26</v>
          </cell>
          <cell r="Y3652">
            <v>-0.72599999999999998</v>
          </cell>
          <cell r="Z3652">
            <v>6.5339999999999998</v>
          </cell>
          <cell r="AA3652">
            <v>0.72599999999999998</v>
          </cell>
          <cell r="AB3652">
            <v>0</v>
          </cell>
          <cell r="AC3652" t="str">
            <v>Mainline</v>
          </cell>
          <cell r="AD3652" t="str">
            <v>20_Team Apparel</v>
          </cell>
          <cell r="AE3652" t="str">
            <v>S120</v>
          </cell>
          <cell r="AF3652" t="str">
            <v>Core</v>
          </cell>
          <cell r="AG3652">
            <v>1</v>
          </cell>
          <cell r="AH3652" t="str">
            <v>&lt;N/A&gt;</v>
          </cell>
          <cell r="AI3652" t="str">
            <v>Racing</v>
          </cell>
          <cell r="AJ3652">
            <v>0</v>
          </cell>
          <cell r="AK3652">
            <v>0</v>
          </cell>
          <cell r="AL3652" t="str">
            <v/>
          </cell>
          <cell r="AM3652">
            <v>1.452</v>
          </cell>
          <cell r="AN3652">
            <v>2</v>
          </cell>
          <cell r="AO3652">
            <v>0.72599999999999998</v>
          </cell>
        </row>
        <row r="3653">
          <cell r="A3653">
            <v>87720260069</v>
          </cell>
          <cell r="B3653" t="str">
            <v>Current</v>
          </cell>
          <cell r="C3653" t="str">
            <v>W060</v>
          </cell>
          <cell r="D3653" t="str">
            <v>Speedo USA Maersk</v>
          </cell>
          <cell r="E3653" t="str">
            <v>8-7720260069</v>
          </cell>
          <cell r="F3653" t="str">
            <v>VINTAGE CROP TEE 069</v>
          </cell>
          <cell r="G3653" t="str">
            <v>P1119</v>
          </cell>
          <cell r="H3653" t="str">
            <v>Knit Tops</v>
          </cell>
          <cell r="I3653" t="str">
            <v>812</v>
          </cell>
          <cell r="J3653" t="str">
            <v>Apparel</v>
          </cell>
          <cell r="K3653" t="str">
            <v>MNL</v>
          </cell>
          <cell r="L3653" t="str">
            <v>SS25</v>
          </cell>
          <cell r="M3653">
            <v>1441.44</v>
          </cell>
          <cell r="N3653">
            <v>336</v>
          </cell>
          <cell r="O3653">
            <v>0</v>
          </cell>
          <cell r="P3653">
            <v>0</v>
          </cell>
          <cell r="Q3653">
            <v>0</v>
          </cell>
          <cell r="R3653">
            <v>0</v>
          </cell>
          <cell r="S3653">
            <v>0</v>
          </cell>
          <cell r="T3653">
            <v>0</v>
          </cell>
          <cell r="U3653">
            <v>0</v>
          </cell>
          <cell r="V3653">
            <v>0</v>
          </cell>
          <cell r="W3653">
            <v>0</v>
          </cell>
          <cell r="X3653">
            <v>4.29</v>
          </cell>
          <cell r="Y3653">
            <v>-4.29</v>
          </cell>
          <cell r="Z3653">
            <v>0</v>
          </cell>
          <cell r="AA3653">
            <v>4.29</v>
          </cell>
          <cell r="AB3653">
            <v>0</v>
          </cell>
          <cell r="AC3653" t="str">
            <v>Mainline</v>
          </cell>
          <cell r="AD3653" t="str">
            <v>20_Team Apparel</v>
          </cell>
          <cell r="AE3653" t="str">
            <v>S124</v>
          </cell>
          <cell r="AF3653" t="str">
            <v>Seasonal</v>
          </cell>
          <cell r="AG3653">
            <v>1</v>
          </cell>
          <cell r="AH3653" t="str">
            <v>&lt;N/A&gt;</v>
          </cell>
          <cell r="AI3653" t="str">
            <v>Racing</v>
          </cell>
          <cell r="AJ3653" t="str">
            <v/>
          </cell>
          <cell r="AK3653">
            <v>0</v>
          </cell>
          <cell r="AL3653">
            <v>45627</v>
          </cell>
          <cell r="AM3653">
            <v>1441.44</v>
          </cell>
          <cell r="AN3653">
            <v>336</v>
          </cell>
          <cell r="AO3653">
            <v>4.29</v>
          </cell>
        </row>
        <row r="3654">
          <cell r="A3654">
            <v>87720260100</v>
          </cell>
          <cell r="B3654" t="str">
            <v>3 Seasons Old</v>
          </cell>
          <cell r="C3654" t="str">
            <v>W060</v>
          </cell>
          <cell r="D3654" t="str">
            <v>Speedo USA Maersk</v>
          </cell>
          <cell r="E3654" t="str">
            <v>8-7720260100</v>
          </cell>
          <cell r="F3654" t="str">
            <v>VINTAGE CROP TEE 100</v>
          </cell>
          <cell r="G3654" t="str">
            <v>P1119</v>
          </cell>
          <cell r="H3654" t="str">
            <v>Knit Tops</v>
          </cell>
          <cell r="I3654" t="str">
            <v>812</v>
          </cell>
          <cell r="J3654" t="str">
            <v>Apparel</v>
          </cell>
          <cell r="K3654" t="str">
            <v>MNL</v>
          </cell>
          <cell r="L3654" t="str">
            <v>SS23</v>
          </cell>
          <cell r="M3654">
            <v>4516.05</v>
          </cell>
          <cell r="N3654">
            <v>759</v>
          </cell>
          <cell r="O3654">
            <v>4064.4450000000002</v>
          </cell>
          <cell r="P3654">
            <v>0</v>
          </cell>
          <cell r="Q3654">
            <v>0</v>
          </cell>
          <cell r="R3654">
            <v>0</v>
          </cell>
          <cell r="S3654">
            <v>-3.95</v>
          </cell>
          <cell r="T3654">
            <v>759</v>
          </cell>
          <cell r="U3654">
            <v>-2998.05</v>
          </cell>
          <cell r="V3654">
            <v>0</v>
          </cell>
          <cell r="W3654">
            <v>3.95</v>
          </cell>
          <cell r="X3654">
            <v>5.95</v>
          </cell>
          <cell r="Y3654">
            <v>-2</v>
          </cell>
          <cell r="Z3654">
            <v>5.3550000000000004</v>
          </cell>
          <cell r="AA3654">
            <v>0.59499999999999975</v>
          </cell>
          <cell r="AB3654">
            <v>1.4050000000000002</v>
          </cell>
          <cell r="AC3654" t="str">
            <v>Mainline</v>
          </cell>
          <cell r="AD3654" t="str">
            <v>20_Team Apparel</v>
          </cell>
          <cell r="AE3654" t="str">
            <v>S123</v>
          </cell>
          <cell r="AF3654" t="str">
            <v>Seasonal</v>
          </cell>
          <cell r="AG3654">
            <v>1</v>
          </cell>
          <cell r="AH3654" t="str">
            <v>Release Jan 24</v>
          </cell>
          <cell r="AI3654" t="str">
            <v>Racing</v>
          </cell>
          <cell r="AJ3654" t="str">
            <v/>
          </cell>
          <cell r="AK3654">
            <v>0</v>
          </cell>
          <cell r="AL3654">
            <v>45323</v>
          </cell>
          <cell r="AM3654">
            <v>451.60499999999979</v>
          </cell>
          <cell r="AN3654">
            <v>759</v>
          </cell>
          <cell r="AO3654">
            <v>0.59499999999999975</v>
          </cell>
        </row>
        <row r="3655">
          <cell r="A3655">
            <v>87720260434</v>
          </cell>
          <cell r="B3655" t="str">
            <v>3 Seasons Old</v>
          </cell>
          <cell r="C3655" t="str">
            <v>W060</v>
          </cell>
          <cell r="D3655" t="str">
            <v>Speedo USA Maersk</v>
          </cell>
          <cell r="E3655" t="str">
            <v>8-7720260434</v>
          </cell>
          <cell r="F3655" t="str">
            <v>VINTAGE CROP TEE 434</v>
          </cell>
          <cell r="G3655" t="str">
            <v>P1119</v>
          </cell>
          <cell r="H3655" t="str">
            <v>Knit Tops</v>
          </cell>
          <cell r="I3655" t="str">
            <v>812</v>
          </cell>
          <cell r="J3655" t="str">
            <v>Apparel</v>
          </cell>
          <cell r="K3655" t="str">
            <v>MNL</v>
          </cell>
          <cell r="L3655" t="str">
            <v>SS23</v>
          </cell>
          <cell r="M3655">
            <v>5557.3</v>
          </cell>
          <cell r="N3655">
            <v>934</v>
          </cell>
          <cell r="O3655">
            <v>5001.5700000000006</v>
          </cell>
          <cell r="P3655">
            <v>0</v>
          </cell>
          <cell r="Q3655">
            <v>0</v>
          </cell>
          <cell r="R3655">
            <v>0</v>
          </cell>
          <cell r="S3655">
            <v>-3.9499999999999993</v>
          </cell>
          <cell r="T3655">
            <v>934</v>
          </cell>
          <cell r="U3655">
            <v>-3689.2999999999993</v>
          </cell>
          <cell r="V3655">
            <v>0</v>
          </cell>
          <cell r="W3655">
            <v>3.9499999999999993</v>
          </cell>
          <cell r="X3655">
            <v>5.95</v>
          </cell>
          <cell r="Y3655">
            <v>-2.0000000000000009</v>
          </cell>
          <cell r="Z3655">
            <v>5.3550000000000004</v>
          </cell>
          <cell r="AA3655">
            <v>0.59499999999999975</v>
          </cell>
          <cell r="AB3655">
            <v>1.4050000000000011</v>
          </cell>
          <cell r="AC3655" t="str">
            <v>Mainline</v>
          </cell>
          <cell r="AD3655" t="str">
            <v>20_Team Apparel</v>
          </cell>
          <cell r="AE3655" t="str">
            <v>S123</v>
          </cell>
          <cell r="AF3655" t="str">
            <v>Seasonal</v>
          </cell>
          <cell r="AG3655">
            <v>1</v>
          </cell>
          <cell r="AH3655" t="str">
            <v>Release Jan 24</v>
          </cell>
          <cell r="AI3655" t="str">
            <v>Racing</v>
          </cell>
          <cell r="AJ3655" t="str">
            <v/>
          </cell>
          <cell r="AK3655">
            <v>0</v>
          </cell>
          <cell r="AL3655">
            <v>45323</v>
          </cell>
          <cell r="AM3655">
            <v>555.72999999999979</v>
          </cell>
          <cell r="AN3655">
            <v>934</v>
          </cell>
          <cell r="AO3655">
            <v>0.59499999999999975</v>
          </cell>
        </row>
        <row r="3656">
          <cell r="A3656">
            <v>87720260600</v>
          </cell>
          <cell r="B3656" t="str">
            <v>3+ Seasons Old</v>
          </cell>
          <cell r="C3656" t="str">
            <v>W060</v>
          </cell>
          <cell r="D3656" t="str">
            <v>Speedo USA Maersk</v>
          </cell>
          <cell r="E3656" t="str">
            <v>8-7720260600</v>
          </cell>
          <cell r="F3656" t="str">
            <v>VINTAGE CROP TEE 600</v>
          </cell>
          <cell r="G3656" t="str">
            <v>P1119</v>
          </cell>
          <cell r="H3656" t="str">
            <v>Knit Tops</v>
          </cell>
          <cell r="I3656" t="str">
            <v>812</v>
          </cell>
          <cell r="J3656" t="str">
            <v>Apparel</v>
          </cell>
          <cell r="K3656" t="str">
            <v>MNL</v>
          </cell>
          <cell r="L3656" t="str">
            <v>SS22</v>
          </cell>
          <cell r="M3656">
            <v>310.58</v>
          </cell>
          <cell r="N3656">
            <v>53</v>
          </cell>
          <cell r="O3656">
            <v>279.52199999999999</v>
          </cell>
          <cell r="P3656">
            <v>0</v>
          </cell>
          <cell r="Q3656">
            <v>0</v>
          </cell>
          <cell r="R3656">
            <v>0</v>
          </cell>
          <cell r="S3656">
            <v>-3.8600000000000003</v>
          </cell>
          <cell r="T3656">
            <v>53</v>
          </cell>
          <cell r="U3656">
            <v>-204.58</v>
          </cell>
          <cell r="V3656">
            <v>0</v>
          </cell>
          <cell r="W3656">
            <v>5.274</v>
          </cell>
          <cell r="X3656">
            <v>5.8599999999999994</v>
          </cell>
          <cell r="Y3656">
            <v>-0.58599999999999941</v>
          </cell>
          <cell r="Z3656">
            <v>5.274</v>
          </cell>
          <cell r="AA3656">
            <v>0.58599999999999941</v>
          </cell>
          <cell r="AB3656">
            <v>0</v>
          </cell>
          <cell r="AC3656" t="str">
            <v>Mainline</v>
          </cell>
          <cell r="AD3656" t="str">
            <v>20_Team Apparel</v>
          </cell>
          <cell r="AE3656" t="str">
            <v>S122</v>
          </cell>
          <cell r="AF3656" t="str">
            <v>Seasonal</v>
          </cell>
          <cell r="AG3656">
            <v>1</v>
          </cell>
          <cell r="AH3656" t="str">
            <v>At Once</v>
          </cell>
          <cell r="AI3656" t="str">
            <v>Racing</v>
          </cell>
          <cell r="AJ3656" t="str">
            <v/>
          </cell>
          <cell r="AK3656">
            <v>0</v>
          </cell>
          <cell r="AL3656" t="str">
            <v/>
          </cell>
          <cell r="AM3656">
            <v>31.057999999999968</v>
          </cell>
          <cell r="AN3656">
            <v>53</v>
          </cell>
          <cell r="AO3656">
            <v>0.58599999999999941</v>
          </cell>
        </row>
        <row r="3657">
          <cell r="A3657">
            <v>87720700001</v>
          </cell>
          <cell r="B3657" t="str">
            <v>3 Seasons Old</v>
          </cell>
          <cell r="C3657" t="str">
            <v>W060</v>
          </cell>
          <cell r="D3657" t="str">
            <v>Speedo USA Maersk</v>
          </cell>
          <cell r="E3657" t="str">
            <v>8-7720700001</v>
          </cell>
          <cell r="F3657" t="str">
            <v>ML TECH WARM UP JCKT 001</v>
          </cell>
          <cell r="G3657" t="str">
            <v>P1001</v>
          </cell>
          <cell r="H3657" t="str">
            <v>Jackets</v>
          </cell>
          <cell r="I3657" t="str">
            <v>812</v>
          </cell>
          <cell r="J3657" t="str">
            <v>Apparel</v>
          </cell>
          <cell r="K3657" t="str">
            <v>MNL</v>
          </cell>
          <cell r="L3657" t="str">
            <v>SS23</v>
          </cell>
          <cell r="M3657">
            <v>3710.7</v>
          </cell>
          <cell r="N3657">
            <v>171</v>
          </cell>
          <cell r="O3657">
            <v>3339.63</v>
          </cell>
          <cell r="P3657">
            <v>0</v>
          </cell>
          <cell r="Q3657">
            <v>0</v>
          </cell>
          <cell r="R3657">
            <v>0</v>
          </cell>
          <cell r="S3657">
            <v>-15.700000000000001</v>
          </cell>
          <cell r="T3657">
            <v>171</v>
          </cell>
          <cell r="U3657">
            <v>-2684.7000000000003</v>
          </cell>
          <cell r="V3657">
            <v>0</v>
          </cell>
          <cell r="W3657">
            <v>15.700000000000001</v>
          </cell>
          <cell r="X3657">
            <v>21.7</v>
          </cell>
          <cell r="Y3657">
            <v>-5.9999999999999982</v>
          </cell>
          <cell r="Z3657">
            <v>19.53</v>
          </cell>
          <cell r="AA3657">
            <v>2.1699999999999982</v>
          </cell>
          <cell r="AB3657">
            <v>3.83</v>
          </cell>
          <cell r="AC3657" t="str">
            <v>Mainline</v>
          </cell>
          <cell r="AD3657" t="str">
            <v>20_Team Apparel</v>
          </cell>
          <cell r="AE3657" t="str">
            <v>S123</v>
          </cell>
          <cell r="AF3657" t="str">
            <v>Seasonal</v>
          </cell>
          <cell r="AG3657">
            <v>1</v>
          </cell>
          <cell r="AH3657" t="str">
            <v>Release Jan 24</v>
          </cell>
          <cell r="AI3657" t="str">
            <v>Racing</v>
          </cell>
          <cell r="AJ3657">
            <v>0</v>
          </cell>
          <cell r="AK3657">
            <v>0</v>
          </cell>
          <cell r="AL3657">
            <v>44545</v>
          </cell>
          <cell r="AM3657">
            <v>371.06999999999971</v>
          </cell>
          <cell r="AN3657">
            <v>171</v>
          </cell>
          <cell r="AO3657">
            <v>2.1699999999999982</v>
          </cell>
        </row>
        <row r="3658">
          <cell r="A3658">
            <v>87720700320</v>
          </cell>
          <cell r="B3658" t="str">
            <v>3 Seasons Old</v>
          </cell>
          <cell r="C3658" t="str">
            <v>W060</v>
          </cell>
          <cell r="D3658" t="str">
            <v>Speedo USA Maersk</v>
          </cell>
          <cell r="E3658" t="str">
            <v>8-7720700320</v>
          </cell>
          <cell r="F3658" t="str">
            <v>ML TECH WARM UP JCKT 320</v>
          </cell>
          <cell r="G3658" t="str">
            <v>P1001</v>
          </cell>
          <cell r="H3658" t="str">
            <v>Jackets</v>
          </cell>
          <cell r="I3658" t="str">
            <v>812</v>
          </cell>
          <cell r="J3658" t="str">
            <v>Apparel</v>
          </cell>
          <cell r="K3658" t="str">
            <v>MNL</v>
          </cell>
          <cell r="L3658" t="str">
            <v>SS23</v>
          </cell>
          <cell r="M3658">
            <v>4632.75</v>
          </cell>
          <cell r="N3658">
            <v>213</v>
          </cell>
          <cell r="O3658">
            <v>4169.4750000000004</v>
          </cell>
          <cell r="P3658">
            <v>0</v>
          </cell>
          <cell r="Q3658">
            <v>0</v>
          </cell>
          <cell r="R3658">
            <v>0</v>
          </cell>
          <cell r="S3658">
            <v>-15.75</v>
          </cell>
          <cell r="T3658">
            <v>213</v>
          </cell>
          <cell r="U3658">
            <v>-3354.75</v>
          </cell>
          <cell r="V3658">
            <v>0</v>
          </cell>
          <cell r="W3658">
            <v>15.75</v>
          </cell>
          <cell r="X3658">
            <v>21.75</v>
          </cell>
          <cell r="Y3658">
            <v>-6</v>
          </cell>
          <cell r="Z3658">
            <v>19.575000000000003</v>
          </cell>
          <cell r="AA3658">
            <v>2.1749999999999972</v>
          </cell>
          <cell r="AB3658">
            <v>3.8250000000000028</v>
          </cell>
          <cell r="AC3658" t="str">
            <v>Mainline</v>
          </cell>
          <cell r="AD3658" t="str">
            <v>20_Team Apparel</v>
          </cell>
          <cell r="AE3658" t="str">
            <v>S123</v>
          </cell>
          <cell r="AF3658" t="str">
            <v>Seasonal</v>
          </cell>
          <cell r="AG3658">
            <v>1</v>
          </cell>
          <cell r="AH3658" t="str">
            <v>Release Jan 24</v>
          </cell>
          <cell r="AI3658" t="str">
            <v>Racing</v>
          </cell>
          <cell r="AJ3658">
            <v>0</v>
          </cell>
          <cell r="AK3658">
            <v>0</v>
          </cell>
          <cell r="AL3658">
            <v>44545</v>
          </cell>
          <cell r="AM3658">
            <v>463.27499999999941</v>
          </cell>
          <cell r="AN3658">
            <v>213</v>
          </cell>
          <cell r="AO3658">
            <v>2.1749999999999972</v>
          </cell>
        </row>
        <row r="3659">
          <cell r="A3659">
            <v>87720700412</v>
          </cell>
          <cell r="B3659" t="str">
            <v>3 Seasons Old</v>
          </cell>
          <cell r="C3659" t="str">
            <v>W060</v>
          </cell>
          <cell r="D3659" t="str">
            <v>Speedo USA Maersk</v>
          </cell>
          <cell r="E3659" t="str">
            <v>8-7720700412</v>
          </cell>
          <cell r="F3659" t="str">
            <v>ML TECH WARM UP JCKT 412</v>
          </cell>
          <cell r="G3659" t="str">
            <v>P1001</v>
          </cell>
          <cell r="H3659" t="str">
            <v>Jackets</v>
          </cell>
          <cell r="I3659" t="str">
            <v>812</v>
          </cell>
          <cell r="J3659" t="str">
            <v>Apparel</v>
          </cell>
          <cell r="K3659" t="str">
            <v>MNL</v>
          </cell>
          <cell r="L3659" t="str">
            <v>SS23</v>
          </cell>
          <cell r="M3659">
            <v>5763.75</v>
          </cell>
          <cell r="N3659">
            <v>265</v>
          </cell>
          <cell r="O3659">
            <v>5187.375</v>
          </cell>
          <cell r="P3659">
            <v>0</v>
          </cell>
          <cell r="Q3659">
            <v>0</v>
          </cell>
          <cell r="R3659">
            <v>0</v>
          </cell>
          <cell r="S3659">
            <v>-15.75</v>
          </cell>
          <cell r="T3659">
            <v>265</v>
          </cell>
          <cell r="U3659">
            <v>-4173.75</v>
          </cell>
          <cell r="V3659">
            <v>0</v>
          </cell>
          <cell r="W3659">
            <v>15.75</v>
          </cell>
          <cell r="X3659">
            <v>21.75</v>
          </cell>
          <cell r="Y3659">
            <v>-6</v>
          </cell>
          <cell r="Z3659">
            <v>19.574999999999999</v>
          </cell>
          <cell r="AA3659">
            <v>2.1750000000000007</v>
          </cell>
          <cell r="AB3659">
            <v>3.8249999999999993</v>
          </cell>
          <cell r="AC3659" t="str">
            <v>Mainline</v>
          </cell>
          <cell r="AD3659" t="str">
            <v>20_Team Apparel</v>
          </cell>
          <cell r="AE3659" t="str">
            <v>S123</v>
          </cell>
          <cell r="AF3659" t="str">
            <v>Seasonal</v>
          </cell>
          <cell r="AG3659">
            <v>1</v>
          </cell>
          <cell r="AH3659" t="str">
            <v>Release Jan 24</v>
          </cell>
          <cell r="AI3659" t="str">
            <v>Racing</v>
          </cell>
          <cell r="AJ3659">
            <v>0</v>
          </cell>
          <cell r="AK3659">
            <v>0</v>
          </cell>
          <cell r="AL3659">
            <v>44545</v>
          </cell>
          <cell r="AM3659">
            <v>576.37500000000023</v>
          </cell>
          <cell r="AN3659">
            <v>265</v>
          </cell>
          <cell r="AO3659">
            <v>2.1750000000000007</v>
          </cell>
        </row>
        <row r="3660">
          <cell r="A3660">
            <v>87720700431</v>
          </cell>
          <cell r="B3660" t="str">
            <v>3 Seasons Old</v>
          </cell>
          <cell r="C3660" t="str">
            <v>W060</v>
          </cell>
          <cell r="D3660" t="str">
            <v>Speedo USA Maersk</v>
          </cell>
          <cell r="E3660" t="str">
            <v>8-7720700431</v>
          </cell>
          <cell r="F3660" t="str">
            <v>ML TECH WARM UP JCKT 431</v>
          </cell>
          <cell r="G3660" t="str">
            <v>P1001</v>
          </cell>
          <cell r="H3660" t="str">
            <v>Jackets</v>
          </cell>
          <cell r="I3660" t="str">
            <v>812</v>
          </cell>
          <cell r="J3660" t="str">
            <v>Apparel</v>
          </cell>
          <cell r="K3660" t="str">
            <v>MNL</v>
          </cell>
          <cell r="L3660" t="str">
            <v>SS23</v>
          </cell>
          <cell r="M3660">
            <v>5633.25</v>
          </cell>
          <cell r="N3660">
            <v>259</v>
          </cell>
          <cell r="O3660">
            <v>5069.9250000000002</v>
          </cell>
          <cell r="P3660">
            <v>0</v>
          </cell>
          <cell r="Q3660">
            <v>0</v>
          </cell>
          <cell r="R3660">
            <v>0</v>
          </cell>
          <cell r="S3660">
            <v>-15.75</v>
          </cell>
          <cell r="T3660">
            <v>259</v>
          </cell>
          <cell r="U3660">
            <v>-4079.25</v>
          </cell>
          <cell r="V3660">
            <v>0</v>
          </cell>
          <cell r="W3660">
            <v>15.75</v>
          </cell>
          <cell r="X3660">
            <v>21.75</v>
          </cell>
          <cell r="Y3660">
            <v>-6</v>
          </cell>
          <cell r="Z3660">
            <v>19.574999999999999</v>
          </cell>
          <cell r="AA3660">
            <v>2.1750000000000007</v>
          </cell>
          <cell r="AB3660">
            <v>3.8249999999999993</v>
          </cell>
          <cell r="AC3660" t="str">
            <v>Mainline</v>
          </cell>
          <cell r="AD3660" t="str">
            <v>20_Team Apparel</v>
          </cell>
          <cell r="AE3660" t="str">
            <v>S123</v>
          </cell>
          <cell r="AF3660" t="str">
            <v>Seasonal</v>
          </cell>
          <cell r="AG3660">
            <v>1</v>
          </cell>
          <cell r="AH3660" t="str">
            <v>Release Jan 24</v>
          </cell>
          <cell r="AI3660" t="str">
            <v>Racing</v>
          </cell>
          <cell r="AJ3660">
            <v>0</v>
          </cell>
          <cell r="AK3660">
            <v>0</v>
          </cell>
          <cell r="AL3660">
            <v>44545</v>
          </cell>
          <cell r="AM3660">
            <v>563.32500000000016</v>
          </cell>
          <cell r="AN3660">
            <v>259</v>
          </cell>
          <cell r="AO3660">
            <v>2.1750000000000007</v>
          </cell>
        </row>
        <row r="3661">
          <cell r="A3661">
            <v>87720700601</v>
          </cell>
          <cell r="B3661" t="str">
            <v>3 Seasons Old</v>
          </cell>
          <cell r="C3661" t="str">
            <v>W060</v>
          </cell>
          <cell r="D3661" t="str">
            <v>Speedo USA Maersk</v>
          </cell>
          <cell r="E3661" t="str">
            <v>8-7720700601</v>
          </cell>
          <cell r="F3661" t="str">
            <v>ML TECH WARM UP JCKT 601</v>
          </cell>
          <cell r="G3661" t="str">
            <v>P1001</v>
          </cell>
          <cell r="H3661" t="str">
            <v>Jackets</v>
          </cell>
          <cell r="I3661" t="str">
            <v>812</v>
          </cell>
          <cell r="J3661" t="str">
            <v>Apparel</v>
          </cell>
          <cell r="K3661" t="str">
            <v>MNL</v>
          </cell>
          <cell r="L3661" t="str">
            <v>SS23</v>
          </cell>
          <cell r="M3661">
            <v>3610.5</v>
          </cell>
          <cell r="N3661">
            <v>166</v>
          </cell>
          <cell r="O3661">
            <v>3249.4500000000003</v>
          </cell>
          <cell r="P3661">
            <v>0</v>
          </cell>
          <cell r="Q3661">
            <v>0</v>
          </cell>
          <cell r="R3661">
            <v>0</v>
          </cell>
          <cell r="S3661">
            <v>-15.75</v>
          </cell>
          <cell r="T3661">
            <v>166</v>
          </cell>
          <cell r="U3661">
            <v>-2614.5</v>
          </cell>
          <cell r="V3661">
            <v>0</v>
          </cell>
          <cell r="W3661">
            <v>15.75</v>
          </cell>
          <cell r="X3661">
            <v>21.75</v>
          </cell>
          <cell r="Y3661">
            <v>-6</v>
          </cell>
          <cell r="Z3661">
            <v>19.575000000000003</v>
          </cell>
          <cell r="AA3661">
            <v>2.1749999999999972</v>
          </cell>
          <cell r="AB3661">
            <v>3.8250000000000028</v>
          </cell>
          <cell r="AC3661" t="str">
            <v>Mainline</v>
          </cell>
          <cell r="AD3661" t="str">
            <v>20_Team Apparel</v>
          </cell>
          <cell r="AE3661" t="str">
            <v>S123</v>
          </cell>
          <cell r="AF3661" t="str">
            <v>Seasonal</v>
          </cell>
          <cell r="AG3661">
            <v>1</v>
          </cell>
          <cell r="AH3661" t="str">
            <v>Release Jan 24</v>
          </cell>
          <cell r="AI3661" t="str">
            <v>Racing</v>
          </cell>
          <cell r="AJ3661">
            <v>0</v>
          </cell>
          <cell r="AK3661">
            <v>0</v>
          </cell>
          <cell r="AL3661">
            <v>44545</v>
          </cell>
          <cell r="AM3661">
            <v>361.0499999999995</v>
          </cell>
          <cell r="AN3661">
            <v>166</v>
          </cell>
          <cell r="AO3661">
            <v>2.1749999999999972</v>
          </cell>
        </row>
        <row r="3662">
          <cell r="A3662">
            <v>87720700722</v>
          </cell>
          <cell r="B3662" t="str">
            <v>3 Seasons Old</v>
          </cell>
          <cell r="C3662" t="str">
            <v>W060</v>
          </cell>
          <cell r="D3662" t="str">
            <v>Speedo USA Maersk</v>
          </cell>
          <cell r="E3662" t="str">
            <v>8-7720700722</v>
          </cell>
          <cell r="F3662" t="str">
            <v>ML TECH WARM UP JCKT 722</v>
          </cell>
          <cell r="G3662" t="str">
            <v>P1001</v>
          </cell>
          <cell r="H3662" t="str">
            <v>Jackets</v>
          </cell>
          <cell r="I3662" t="str">
            <v>812</v>
          </cell>
          <cell r="J3662" t="str">
            <v>Apparel</v>
          </cell>
          <cell r="K3662" t="str">
            <v>MNL</v>
          </cell>
          <cell r="L3662" t="str">
            <v>SS23</v>
          </cell>
          <cell r="M3662">
            <v>8308.5</v>
          </cell>
          <cell r="N3662">
            <v>382</v>
          </cell>
          <cell r="O3662">
            <v>7477.6500000000005</v>
          </cell>
          <cell r="P3662">
            <v>0</v>
          </cell>
          <cell r="Q3662">
            <v>0</v>
          </cell>
          <cell r="R3662">
            <v>0</v>
          </cell>
          <cell r="S3662">
            <v>-15.75</v>
          </cell>
          <cell r="T3662">
            <v>382</v>
          </cell>
          <cell r="U3662">
            <v>-6016.5</v>
          </cell>
          <cell r="V3662">
            <v>0</v>
          </cell>
          <cell r="W3662">
            <v>15.75</v>
          </cell>
          <cell r="X3662">
            <v>21.75</v>
          </cell>
          <cell r="Y3662">
            <v>-6</v>
          </cell>
          <cell r="Z3662">
            <v>19.575000000000003</v>
          </cell>
          <cell r="AA3662">
            <v>2.1749999999999972</v>
          </cell>
          <cell r="AB3662">
            <v>3.8250000000000028</v>
          </cell>
          <cell r="AC3662" t="str">
            <v>Mainline</v>
          </cell>
          <cell r="AD3662" t="str">
            <v>20_Team Apparel</v>
          </cell>
          <cell r="AE3662" t="str">
            <v>S123</v>
          </cell>
          <cell r="AF3662" t="str">
            <v>Seasonal</v>
          </cell>
          <cell r="AG3662">
            <v>1</v>
          </cell>
          <cell r="AH3662" t="str">
            <v>Release Jan 24</v>
          </cell>
          <cell r="AI3662" t="str">
            <v>Racing</v>
          </cell>
          <cell r="AJ3662">
            <v>0</v>
          </cell>
          <cell r="AK3662">
            <v>0</v>
          </cell>
          <cell r="AL3662">
            <v>44545</v>
          </cell>
          <cell r="AM3662">
            <v>830.84999999999889</v>
          </cell>
          <cell r="AN3662">
            <v>382</v>
          </cell>
          <cell r="AO3662">
            <v>2.1749999999999972</v>
          </cell>
        </row>
        <row r="3663">
          <cell r="A3663">
            <v>87720700847</v>
          </cell>
          <cell r="B3663" t="str">
            <v>3 Seasons Old</v>
          </cell>
          <cell r="C3663" t="str">
            <v>W060</v>
          </cell>
          <cell r="D3663" t="str">
            <v>Speedo USA Maersk</v>
          </cell>
          <cell r="E3663" t="str">
            <v>8-7720700847</v>
          </cell>
          <cell r="F3663" t="str">
            <v>ML TECH WARM UP JCKT 847</v>
          </cell>
          <cell r="G3663" t="str">
            <v>P1001</v>
          </cell>
          <cell r="H3663" t="str">
            <v>Jackets</v>
          </cell>
          <cell r="I3663" t="str">
            <v>812</v>
          </cell>
          <cell r="J3663" t="str">
            <v>Apparel</v>
          </cell>
          <cell r="K3663" t="str">
            <v>MNL</v>
          </cell>
          <cell r="L3663" t="str">
            <v>SS23</v>
          </cell>
          <cell r="M3663">
            <v>3828</v>
          </cell>
          <cell r="N3663">
            <v>176</v>
          </cell>
          <cell r="O3663">
            <v>3445.2000000000003</v>
          </cell>
          <cell r="P3663">
            <v>0</v>
          </cell>
          <cell r="Q3663">
            <v>0</v>
          </cell>
          <cell r="R3663">
            <v>0</v>
          </cell>
          <cell r="S3663">
            <v>-15.75</v>
          </cell>
          <cell r="T3663">
            <v>176</v>
          </cell>
          <cell r="U3663">
            <v>-2772</v>
          </cell>
          <cell r="V3663">
            <v>0</v>
          </cell>
          <cell r="W3663">
            <v>15.75</v>
          </cell>
          <cell r="X3663">
            <v>21.75</v>
          </cell>
          <cell r="Y3663">
            <v>-6</v>
          </cell>
          <cell r="Z3663">
            <v>19.575000000000003</v>
          </cell>
          <cell r="AA3663">
            <v>2.1749999999999972</v>
          </cell>
          <cell r="AB3663">
            <v>3.8250000000000028</v>
          </cell>
          <cell r="AC3663" t="str">
            <v>Mainline</v>
          </cell>
          <cell r="AD3663" t="str">
            <v>20_Team Apparel</v>
          </cell>
          <cell r="AE3663" t="str">
            <v>S123</v>
          </cell>
          <cell r="AF3663" t="str">
            <v>Seasonal</v>
          </cell>
          <cell r="AG3663">
            <v>1</v>
          </cell>
          <cell r="AH3663" t="str">
            <v>Release Jan 24</v>
          </cell>
          <cell r="AI3663" t="str">
            <v>Racing</v>
          </cell>
          <cell r="AJ3663">
            <v>0</v>
          </cell>
          <cell r="AK3663">
            <v>0</v>
          </cell>
          <cell r="AL3663">
            <v>44545</v>
          </cell>
          <cell r="AM3663">
            <v>382.7999999999995</v>
          </cell>
          <cell r="AN3663">
            <v>176</v>
          </cell>
          <cell r="AO3663">
            <v>2.1749999999999972</v>
          </cell>
        </row>
        <row r="3664">
          <cell r="A3664">
            <v>87720701020</v>
          </cell>
          <cell r="B3664" t="str">
            <v>3 Seasons Old</v>
          </cell>
          <cell r="C3664" t="str">
            <v>W060</v>
          </cell>
          <cell r="D3664" t="str">
            <v>Speedo USA Maersk</v>
          </cell>
          <cell r="E3664" t="str">
            <v>8-7720701020</v>
          </cell>
          <cell r="F3664" t="str">
            <v>ML TECH WARM UP PANT 020</v>
          </cell>
          <cell r="G3664" t="str">
            <v>P1125</v>
          </cell>
          <cell r="H3664" t="str">
            <v>Pants</v>
          </cell>
          <cell r="I3664" t="str">
            <v>812</v>
          </cell>
          <cell r="J3664" t="str">
            <v>Apparel</v>
          </cell>
          <cell r="K3664" t="str">
            <v>MNL</v>
          </cell>
          <cell r="L3664" t="str">
            <v>SS23</v>
          </cell>
          <cell r="M3664">
            <v>654.78</v>
          </cell>
          <cell r="N3664">
            <v>42</v>
          </cell>
          <cell r="O3664">
            <v>589.30200000000002</v>
          </cell>
          <cell r="P3664">
            <v>0</v>
          </cell>
          <cell r="Q3664">
            <v>0</v>
          </cell>
          <cell r="R3664">
            <v>0</v>
          </cell>
          <cell r="S3664">
            <v>-12.590000000000002</v>
          </cell>
          <cell r="T3664">
            <v>42</v>
          </cell>
          <cell r="U3664">
            <v>-528.78000000000009</v>
          </cell>
          <cell r="V3664">
            <v>0</v>
          </cell>
          <cell r="W3664">
            <v>12.590000000000002</v>
          </cell>
          <cell r="X3664">
            <v>15.59</v>
          </cell>
          <cell r="Y3664">
            <v>-2.9999999999999982</v>
          </cell>
          <cell r="Z3664">
            <v>14.031000000000001</v>
          </cell>
          <cell r="AA3664">
            <v>1.5589999999999993</v>
          </cell>
          <cell r="AB3664">
            <v>1.4409999999999989</v>
          </cell>
          <cell r="AC3664" t="str">
            <v>Mainline</v>
          </cell>
          <cell r="AD3664" t="str">
            <v>20_Team Apparel</v>
          </cell>
          <cell r="AE3664" t="str">
            <v>S123</v>
          </cell>
          <cell r="AF3664" t="str">
            <v>Seasonal</v>
          </cell>
          <cell r="AG3664">
            <v>1</v>
          </cell>
          <cell r="AH3664" t="str">
            <v>Release Jan 24</v>
          </cell>
          <cell r="AI3664" t="str">
            <v>Racing</v>
          </cell>
          <cell r="AJ3664">
            <v>0</v>
          </cell>
          <cell r="AK3664">
            <v>0</v>
          </cell>
          <cell r="AL3664">
            <v>44545</v>
          </cell>
          <cell r="AM3664">
            <v>65.477999999999966</v>
          </cell>
          <cell r="AN3664">
            <v>42</v>
          </cell>
          <cell r="AO3664">
            <v>1.5589999999999993</v>
          </cell>
        </row>
        <row r="3665">
          <cell r="A3665">
            <v>87720702001</v>
          </cell>
          <cell r="B3665" t="str">
            <v>3 Seasons Old</v>
          </cell>
          <cell r="C3665" t="str">
            <v>W060</v>
          </cell>
          <cell r="D3665" t="str">
            <v>Speedo USA Maersk</v>
          </cell>
          <cell r="E3665" t="str">
            <v>8-7720702001</v>
          </cell>
          <cell r="F3665" t="str">
            <v>FL TECH WARM UP JCKT 001</v>
          </cell>
          <cell r="G3665" t="str">
            <v>P1001</v>
          </cell>
          <cell r="H3665" t="str">
            <v>Jackets</v>
          </cell>
          <cell r="I3665" t="str">
            <v>812</v>
          </cell>
          <cell r="J3665" t="str">
            <v>Apparel</v>
          </cell>
          <cell r="K3665" t="str">
            <v>MNL</v>
          </cell>
          <cell r="L3665" t="str">
            <v>SS23</v>
          </cell>
          <cell r="M3665">
            <v>6214.95</v>
          </cell>
          <cell r="N3665">
            <v>315</v>
          </cell>
          <cell r="O3665">
            <v>5593.4549999999999</v>
          </cell>
          <cell r="P3665">
            <v>0</v>
          </cell>
          <cell r="Q3665">
            <v>0</v>
          </cell>
          <cell r="R3665">
            <v>0</v>
          </cell>
          <cell r="S3665">
            <v>-13.730000000000002</v>
          </cell>
          <cell r="T3665">
            <v>315</v>
          </cell>
          <cell r="U3665">
            <v>-4324.9500000000007</v>
          </cell>
          <cell r="V3665">
            <v>0</v>
          </cell>
          <cell r="W3665">
            <v>13.730000000000002</v>
          </cell>
          <cell r="X3665">
            <v>19.73</v>
          </cell>
          <cell r="Y3665">
            <v>-5.9999999999999982</v>
          </cell>
          <cell r="Z3665">
            <v>17.757000000000001</v>
          </cell>
          <cell r="AA3665">
            <v>1.972999999999999</v>
          </cell>
          <cell r="AB3665">
            <v>4.0269999999999992</v>
          </cell>
          <cell r="AC3665" t="str">
            <v>Mainline</v>
          </cell>
          <cell r="AD3665" t="str">
            <v>20_Team Apparel</v>
          </cell>
          <cell r="AE3665" t="str">
            <v>S123</v>
          </cell>
          <cell r="AF3665" t="str">
            <v>Seasonal</v>
          </cell>
          <cell r="AG3665">
            <v>1</v>
          </cell>
          <cell r="AH3665" t="str">
            <v>Release Jan 24</v>
          </cell>
          <cell r="AI3665" t="str">
            <v>Racing</v>
          </cell>
          <cell r="AJ3665">
            <v>0</v>
          </cell>
          <cell r="AK3665">
            <v>0</v>
          </cell>
          <cell r="AL3665">
            <v>44545</v>
          </cell>
          <cell r="AM3665">
            <v>621.49499999999966</v>
          </cell>
          <cell r="AN3665">
            <v>315</v>
          </cell>
          <cell r="AO3665">
            <v>1.972999999999999</v>
          </cell>
        </row>
        <row r="3666">
          <cell r="A3666">
            <v>87720702320</v>
          </cell>
          <cell r="B3666" t="str">
            <v>3 Seasons Old</v>
          </cell>
          <cell r="C3666" t="str">
            <v>W060</v>
          </cell>
          <cell r="D3666" t="str">
            <v>Speedo USA Maersk</v>
          </cell>
          <cell r="E3666" t="str">
            <v>8-7720702320</v>
          </cell>
          <cell r="F3666" t="str">
            <v>FL TECH WARM UP JCKT 320</v>
          </cell>
          <cell r="G3666" t="str">
            <v>P1001</v>
          </cell>
          <cell r="H3666" t="str">
            <v>Jackets</v>
          </cell>
          <cell r="I3666" t="str">
            <v>812</v>
          </cell>
          <cell r="J3666" t="str">
            <v>Apparel</v>
          </cell>
          <cell r="K3666" t="str">
            <v>MNL</v>
          </cell>
          <cell r="L3666" t="str">
            <v>SS23</v>
          </cell>
          <cell r="M3666">
            <v>6583.41</v>
          </cell>
          <cell r="N3666">
            <v>333</v>
          </cell>
          <cell r="O3666">
            <v>5925.0690000000004</v>
          </cell>
          <cell r="P3666">
            <v>0</v>
          </cell>
          <cell r="Q3666">
            <v>0</v>
          </cell>
          <cell r="R3666">
            <v>0</v>
          </cell>
          <cell r="S3666">
            <v>-13.77</v>
          </cell>
          <cell r="T3666">
            <v>333</v>
          </cell>
          <cell r="U3666">
            <v>-4585.41</v>
          </cell>
          <cell r="V3666">
            <v>0</v>
          </cell>
          <cell r="W3666">
            <v>13.77</v>
          </cell>
          <cell r="X3666">
            <v>19.77</v>
          </cell>
          <cell r="Y3666">
            <v>-6</v>
          </cell>
          <cell r="Z3666">
            <v>17.793000000000003</v>
          </cell>
          <cell r="AA3666">
            <v>1.9769999999999968</v>
          </cell>
          <cell r="AB3666">
            <v>4.0230000000000032</v>
          </cell>
          <cell r="AC3666" t="str">
            <v>Mainline</v>
          </cell>
          <cell r="AD3666" t="str">
            <v>20_Team Apparel</v>
          </cell>
          <cell r="AE3666" t="str">
            <v>S123</v>
          </cell>
          <cell r="AF3666" t="str">
            <v>Seasonal</v>
          </cell>
          <cell r="AG3666">
            <v>1</v>
          </cell>
          <cell r="AH3666" t="str">
            <v>Release Jan 24</v>
          </cell>
          <cell r="AI3666" t="str">
            <v>Racing</v>
          </cell>
          <cell r="AJ3666">
            <v>0</v>
          </cell>
          <cell r="AK3666">
            <v>0</v>
          </cell>
          <cell r="AL3666">
            <v>44545</v>
          </cell>
          <cell r="AM3666">
            <v>658.34099999999887</v>
          </cell>
          <cell r="AN3666">
            <v>333</v>
          </cell>
          <cell r="AO3666">
            <v>1.9769999999999968</v>
          </cell>
        </row>
        <row r="3667">
          <cell r="A3667">
            <v>87720702412</v>
          </cell>
          <cell r="B3667" t="str">
            <v>3 Seasons Old</v>
          </cell>
          <cell r="C3667" t="str">
            <v>W060</v>
          </cell>
          <cell r="D3667" t="str">
            <v>Speedo USA Maersk</v>
          </cell>
          <cell r="E3667" t="str">
            <v>8-7720702412</v>
          </cell>
          <cell r="F3667" t="str">
            <v>FL TECH WARM UP JCKT 412</v>
          </cell>
          <cell r="G3667" t="str">
            <v>P1001</v>
          </cell>
          <cell r="H3667" t="str">
            <v>Jackets</v>
          </cell>
          <cell r="I3667" t="str">
            <v>812</v>
          </cell>
          <cell r="J3667" t="str">
            <v>Apparel</v>
          </cell>
          <cell r="K3667" t="str">
            <v>MNL</v>
          </cell>
          <cell r="L3667" t="str">
            <v>SS23</v>
          </cell>
          <cell r="M3667">
            <v>7374.21</v>
          </cell>
          <cell r="N3667">
            <v>373</v>
          </cell>
          <cell r="O3667">
            <v>6636.7889999999998</v>
          </cell>
          <cell r="P3667">
            <v>0</v>
          </cell>
          <cell r="Q3667">
            <v>0</v>
          </cell>
          <cell r="R3667">
            <v>0</v>
          </cell>
          <cell r="S3667">
            <v>-13.77</v>
          </cell>
          <cell r="T3667">
            <v>373</v>
          </cell>
          <cell r="U3667">
            <v>-5136.21</v>
          </cell>
          <cell r="V3667">
            <v>0</v>
          </cell>
          <cell r="W3667">
            <v>13.77</v>
          </cell>
          <cell r="X3667">
            <v>19.77</v>
          </cell>
          <cell r="Y3667">
            <v>-6</v>
          </cell>
          <cell r="Z3667">
            <v>17.792999999999999</v>
          </cell>
          <cell r="AA3667">
            <v>1.9770000000000003</v>
          </cell>
          <cell r="AB3667">
            <v>4.0229999999999997</v>
          </cell>
          <cell r="AC3667" t="str">
            <v>Mainline</v>
          </cell>
          <cell r="AD3667" t="str">
            <v>20_Team Apparel</v>
          </cell>
          <cell r="AE3667" t="str">
            <v>S123</v>
          </cell>
          <cell r="AF3667" t="str">
            <v>Seasonal</v>
          </cell>
          <cell r="AG3667">
            <v>1</v>
          </cell>
          <cell r="AH3667" t="str">
            <v>Release Jan 24</v>
          </cell>
          <cell r="AI3667" t="str">
            <v>Racing</v>
          </cell>
          <cell r="AJ3667">
            <v>0</v>
          </cell>
          <cell r="AK3667">
            <v>0</v>
          </cell>
          <cell r="AL3667">
            <v>44545</v>
          </cell>
          <cell r="AM3667">
            <v>737.42100000000016</v>
          </cell>
          <cell r="AN3667">
            <v>373</v>
          </cell>
          <cell r="AO3667">
            <v>1.9770000000000003</v>
          </cell>
        </row>
        <row r="3668">
          <cell r="A3668">
            <v>87720702431</v>
          </cell>
          <cell r="B3668" t="str">
            <v>3 Seasons Old</v>
          </cell>
          <cell r="C3668" t="str">
            <v>W060</v>
          </cell>
          <cell r="D3668" t="str">
            <v>Speedo USA Maersk</v>
          </cell>
          <cell r="E3668" t="str">
            <v>8-7720702431</v>
          </cell>
          <cell r="F3668" t="str">
            <v>FL TECH WARM UP JCKT 431</v>
          </cell>
          <cell r="G3668" t="str">
            <v>P1001</v>
          </cell>
          <cell r="H3668" t="str">
            <v>Jackets</v>
          </cell>
          <cell r="I3668" t="str">
            <v>812</v>
          </cell>
          <cell r="J3668" t="str">
            <v>Apparel</v>
          </cell>
          <cell r="K3668" t="str">
            <v>MNL</v>
          </cell>
          <cell r="L3668" t="str">
            <v>SS23</v>
          </cell>
          <cell r="M3668">
            <v>9904.77</v>
          </cell>
          <cell r="N3668">
            <v>501</v>
          </cell>
          <cell r="O3668">
            <v>8914.2930000000015</v>
          </cell>
          <cell r="P3668">
            <v>0</v>
          </cell>
          <cell r="Q3668">
            <v>0</v>
          </cell>
          <cell r="R3668">
            <v>0</v>
          </cell>
          <cell r="S3668">
            <v>-13.77</v>
          </cell>
          <cell r="T3668">
            <v>501</v>
          </cell>
          <cell r="U3668">
            <v>-6898.7699999999995</v>
          </cell>
          <cell r="V3668">
            <v>0</v>
          </cell>
          <cell r="W3668">
            <v>13.77</v>
          </cell>
          <cell r="X3668">
            <v>19.77</v>
          </cell>
          <cell r="Y3668">
            <v>-6</v>
          </cell>
          <cell r="Z3668">
            <v>17.793000000000003</v>
          </cell>
          <cell r="AA3668">
            <v>1.9769999999999968</v>
          </cell>
          <cell r="AB3668">
            <v>4.0230000000000032</v>
          </cell>
          <cell r="AC3668" t="str">
            <v>Mainline</v>
          </cell>
          <cell r="AD3668" t="str">
            <v>20_Team Apparel</v>
          </cell>
          <cell r="AE3668" t="str">
            <v>S123</v>
          </cell>
          <cell r="AF3668" t="str">
            <v>Seasonal</v>
          </cell>
          <cell r="AG3668">
            <v>1</v>
          </cell>
          <cell r="AH3668" t="str">
            <v>Release Jan 24</v>
          </cell>
          <cell r="AI3668" t="str">
            <v>Racing</v>
          </cell>
          <cell r="AJ3668">
            <v>0</v>
          </cell>
          <cell r="AK3668">
            <v>0</v>
          </cell>
          <cell r="AL3668">
            <v>44545</v>
          </cell>
          <cell r="AM3668">
            <v>990.47699999999838</v>
          </cell>
          <cell r="AN3668">
            <v>501</v>
          </cell>
          <cell r="AO3668">
            <v>1.9769999999999968</v>
          </cell>
        </row>
        <row r="3669">
          <cell r="A3669">
            <v>87720702601</v>
          </cell>
          <cell r="B3669" t="str">
            <v>3 Seasons Old</v>
          </cell>
          <cell r="C3669" t="str">
            <v>W060</v>
          </cell>
          <cell r="D3669" t="str">
            <v>Speedo USA Maersk</v>
          </cell>
          <cell r="E3669" t="str">
            <v>8-7720702601</v>
          </cell>
          <cell r="F3669" t="str">
            <v>FL TECH WARM UP JCKT 601</v>
          </cell>
          <cell r="G3669" t="str">
            <v>P1001</v>
          </cell>
          <cell r="H3669" t="str">
            <v>Jackets</v>
          </cell>
          <cell r="I3669" t="str">
            <v>812</v>
          </cell>
          <cell r="J3669" t="str">
            <v>Apparel</v>
          </cell>
          <cell r="K3669" t="str">
            <v>MNL</v>
          </cell>
          <cell r="L3669" t="str">
            <v>SS23</v>
          </cell>
          <cell r="M3669">
            <v>3479.52</v>
          </cell>
          <cell r="N3669">
            <v>176</v>
          </cell>
          <cell r="O3669">
            <v>3131.5680000000002</v>
          </cell>
          <cell r="P3669">
            <v>0</v>
          </cell>
          <cell r="Q3669">
            <v>0</v>
          </cell>
          <cell r="R3669">
            <v>0</v>
          </cell>
          <cell r="S3669">
            <v>-13.77</v>
          </cell>
          <cell r="T3669">
            <v>176</v>
          </cell>
          <cell r="U3669">
            <v>-2423.52</v>
          </cell>
          <cell r="V3669">
            <v>0</v>
          </cell>
          <cell r="W3669">
            <v>13.77</v>
          </cell>
          <cell r="X3669">
            <v>19.77</v>
          </cell>
          <cell r="Y3669">
            <v>-6</v>
          </cell>
          <cell r="Z3669">
            <v>17.793000000000003</v>
          </cell>
          <cell r="AA3669">
            <v>1.9769999999999968</v>
          </cell>
          <cell r="AB3669">
            <v>4.0230000000000032</v>
          </cell>
          <cell r="AC3669" t="str">
            <v>Mainline</v>
          </cell>
          <cell r="AD3669" t="str">
            <v>20_Team Apparel</v>
          </cell>
          <cell r="AE3669" t="str">
            <v>S123</v>
          </cell>
          <cell r="AF3669" t="str">
            <v>Seasonal</v>
          </cell>
          <cell r="AG3669">
            <v>1</v>
          </cell>
          <cell r="AH3669" t="str">
            <v>Release Jan 24</v>
          </cell>
          <cell r="AI3669" t="str">
            <v>Racing</v>
          </cell>
          <cell r="AJ3669">
            <v>0</v>
          </cell>
          <cell r="AK3669">
            <v>0</v>
          </cell>
          <cell r="AL3669">
            <v>44545</v>
          </cell>
          <cell r="AM3669">
            <v>347.95199999999943</v>
          </cell>
          <cell r="AN3669">
            <v>176</v>
          </cell>
          <cell r="AO3669">
            <v>1.9769999999999968</v>
          </cell>
        </row>
        <row r="3670">
          <cell r="A3670">
            <v>87720702722</v>
          </cell>
          <cell r="B3670" t="str">
            <v>3 Seasons Old</v>
          </cell>
          <cell r="C3670" t="str">
            <v>W060</v>
          </cell>
          <cell r="D3670" t="str">
            <v>Speedo USA Maersk</v>
          </cell>
          <cell r="E3670" t="str">
            <v>8-7720702722</v>
          </cell>
          <cell r="F3670" t="str">
            <v>FL TECH WARM UP JCKT 722</v>
          </cell>
          <cell r="G3670" t="str">
            <v>P1001</v>
          </cell>
          <cell r="H3670" t="str">
            <v>Jackets</v>
          </cell>
          <cell r="I3670" t="str">
            <v>812</v>
          </cell>
          <cell r="J3670" t="str">
            <v>Apparel</v>
          </cell>
          <cell r="K3670" t="str">
            <v>MNL</v>
          </cell>
          <cell r="L3670" t="str">
            <v>SS23</v>
          </cell>
          <cell r="M3670">
            <v>9865.23</v>
          </cell>
          <cell r="N3670">
            <v>499</v>
          </cell>
          <cell r="O3670">
            <v>8878.7070000000003</v>
          </cell>
          <cell r="P3670">
            <v>0</v>
          </cell>
          <cell r="Q3670">
            <v>0</v>
          </cell>
          <cell r="R3670">
            <v>0</v>
          </cell>
          <cell r="S3670">
            <v>-13.770000000000001</v>
          </cell>
          <cell r="T3670">
            <v>499</v>
          </cell>
          <cell r="U3670">
            <v>-6871.2300000000005</v>
          </cell>
          <cell r="V3670">
            <v>0</v>
          </cell>
          <cell r="W3670">
            <v>13.770000000000001</v>
          </cell>
          <cell r="X3670">
            <v>19.77</v>
          </cell>
          <cell r="Y3670">
            <v>-5.9999999999999982</v>
          </cell>
          <cell r="Z3670">
            <v>17.792999999999999</v>
          </cell>
          <cell r="AA3670">
            <v>1.9770000000000003</v>
          </cell>
          <cell r="AB3670">
            <v>4.0229999999999979</v>
          </cell>
          <cell r="AC3670" t="str">
            <v>Mainline</v>
          </cell>
          <cell r="AD3670" t="str">
            <v>20_Team Apparel</v>
          </cell>
          <cell r="AE3670" t="str">
            <v>S123</v>
          </cell>
          <cell r="AF3670" t="str">
            <v>Seasonal</v>
          </cell>
          <cell r="AG3670">
            <v>1</v>
          </cell>
          <cell r="AH3670" t="str">
            <v>Release Jan 24</v>
          </cell>
          <cell r="AI3670" t="str">
            <v>Racing</v>
          </cell>
          <cell r="AJ3670">
            <v>0</v>
          </cell>
          <cell r="AK3670">
            <v>0</v>
          </cell>
          <cell r="AL3670">
            <v>44545</v>
          </cell>
          <cell r="AM3670">
            <v>986.52300000000014</v>
          </cell>
          <cell r="AN3670">
            <v>499</v>
          </cell>
          <cell r="AO3670">
            <v>1.9770000000000003</v>
          </cell>
        </row>
        <row r="3671">
          <cell r="A3671">
            <v>87720702847</v>
          </cell>
          <cell r="B3671" t="str">
            <v>3 Seasons Old</v>
          </cell>
          <cell r="C3671" t="str">
            <v>W060</v>
          </cell>
          <cell r="D3671" t="str">
            <v>Speedo USA Maersk</v>
          </cell>
          <cell r="E3671" t="str">
            <v>8-7720702847</v>
          </cell>
          <cell r="F3671" t="str">
            <v>FL TECH WARM UP JCKT 847</v>
          </cell>
          <cell r="G3671" t="str">
            <v>P1001</v>
          </cell>
          <cell r="H3671" t="str">
            <v>Jackets</v>
          </cell>
          <cell r="I3671" t="str">
            <v>812</v>
          </cell>
          <cell r="J3671" t="str">
            <v>Apparel</v>
          </cell>
          <cell r="K3671" t="str">
            <v>MNL</v>
          </cell>
          <cell r="L3671" t="str">
            <v>SS23</v>
          </cell>
          <cell r="M3671">
            <v>12138.78</v>
          </cell>
          <cell r="N3671">
            <v>614</v>
          </cell>
          <cell r="O3671">
            <v>10924.902</v>
          </cell>
          <cell r="P3671">
            <v>0</v>
          </cell>
          <cell r="Q3671">
            <v>0</v>
          </cell>
          <cell r="R3671">
            <v>0</v>
          </cell>
          <cell r="S3671">
            <v>-13.769999999999998</v>
          </cell>
          <cell r="T3671">
            <v>614</v>
          </cell>
          <cell r="U3671">
            <v>-8454.7799999999988</v>
          </cell>
          <cell r="V3671">
            <v>0</v>
          </cell>
          <cell r="W3671">
            <v>13.769999999999998</v>
          </cell>
          <cell r="X3671">
            <v>19.77</v>
          </cell>
          <cell r="Y3671">
            <v>-6.0000000000000018</v>
          </cell>
          <cell r="Z3671">
            <v>17.792999999999999</v>
          </cell>
          <cell r="AA3671">
            <v>1.9770000000000003</v>
          </cell>
          <cell r="AB3671">
            <v>4.0230000000000015</v>
          </cell>
          <cell r="AC3671" t="str">
            <v>Mainline</v>
          </cell>
          <cell r="AD3671" t="str">
            <v>20_Team Apparel</v>
          </cell>
          <cell r="AE3671" t="str">
            <v>S123</v>
          </cell>
          <cell r="AF3671" t="str">
            <v>Seasonal</v>
          </cell>
          <cell r="AG3671">
            <v>1</v>
          </cell>
          <cell r="AH3671" t="str">
            <v>Release Jan 24</v>
          </cell>
          <cell r="AI3671" t="str">
            <v>Racing</v>
          </cell>
          <cell r="AJ3671">
            <v>0</v>
          </cell>
          <cell r="AK3671">
            <v>0</v>
          </cell>
          <cell r="AL3671">
            <v>44545</v>
          </cell>
          <cell r="AM3671">
            <v>1213.8780000000002</v>
          </cell>
          <cell r="AN3671">
            <v>614</v>
          </cell>
          <cell r="AO3671">
            <v>1.9770000000000003</v>
          </cell>
        </row>
        <row r="3672">
          <cell r="A3672">
            <v>87720703020</v>
          </cell>
          <cell r="B3672" t="str">
            <v>3 Seasons Old</v>
          </cell>
          <cell r="C3672" t="str">
            <v>W060</v>
          </cell>
          <cell r="D3672" t="str">
            <v>Speedo USA Maersk</v>
          </cell>
          <cell r="E3672" t="str">
            <v>8-7720703020</v>
          </cell>
          <cell r="F3672" t="str">
            <v>FL TECH WARM UP PANT 020</v>
          </cell>
          <cell r="G3672" t="str">
            <v>P1125</v>
          </cell>
          <cell r="H3672" t="str">
            <v>Pants</v>
          </cell>
          <cell r="I3672" t="str">
            <v>812</v>
          </cell>
          <cell r="J3672" t="str">
            <v>Apparel</v>
          </cell>
          <cell r="K3672" t="str">
            <v>MNL</v>
          </cell>
          <cell r="L3672" t="str">
            <v>SS23</v>
          </cell>
          <cell r="M3672">
            <v>351.25</v>
          </cell>
          <cell r="N3672">
            <v>25</v>
          </cell>
          <cell r="O3672">
            <v>316.125</v>
          </cell>
          <cell r="P3672">
            <v>0</v>
          </cell>
          <cell r="Q3672">
            <v>0</v>
          </cell>
          <cell r="R3672">
            <v>0</v>
          </cell>
          <cell r="S3672">
            <v>-11.049999999999999</v>
          </cell>
          <cell r="T3672">
            <v>25</v>
          </cell>
          <cell r="U3672">
            <v>-276.25</v>
          </cell>
          <cell r="V3672">
            <v>0</v>
          </cell>
          <cell r="W3672">
            <v>11.05</v>
          </cell>
          <cell r="X3672">
            <v>14.05</v>
          </cell>
          <cell r="Y3672">
            <v>-3</v>
          </cell>
          <cell r="Z3672">
            <v>12.645</v>
          </cell>
          <cell r="AA3672">
            <v>1.4050000000000011</v>
          </cell>
          <cell r="AB3672">
            <v>1.5949999999999989</v>
          </cell>
          <cell r="AC3672" t="str">
            <v>Mainline</v>
          </cell>
          <cell r="AD3672" t="str">
            <v>20_Team Apparel</v>
          </cell>
          <cell r="AE3672" t="str">
            <v>S123</v>
          </cell>
          <cell r="AF3672" t="str">
            <v>Seasonal</v>
          </cell>
          <cell r="AG3672">
            <v>1</v>
          </cell>
          <cell r="AH3672" t="str">
            <v>Release Jan 24</v>
          </cell>
          <cell r="AI3672" t="str">
            <v>Racing</v>
          </cell>
          <cell r="AJ3672">
            <v>0</v>
          </cell>
          <cell r="AK3672">
            <v>0</v>
          </cell>
          <cell r="AL3672">
            <v>44545</v>
          </cell>
          <cell r="AM3672">
            <v>35.125000000000028</v>
          </cell>
          <cell r="AN3672">
            <v>25</v>
          </cell>
          <cell r="AO3672">
            <v>1.4050000000000011</v>
          </cell>
        </row>
        <row r="3673">
          <cell r="A3673">
            <v>87720704001</v>
          </cell>
          <cell r="B3673" t="str">
            <v>3 Seasons Old</v>
          </cell>
          <cell r="C3673" t="str">
            <v>W060</v>
          </cell>
          <cell r="D3673" t="str">
            <v>Speedo USA Maersk</v>
          </cell>
          <cell r="E3673" t="str">
            <v>8-7720704001</v>
          </cell>
          <cell r="F3673" t="str">
            <v>YTH TECH WARM UP JKT 001</v>
          </cell>
          <cell r="G3673" t="str">
            <v>P1001</v>
          </cell>
          <cell r="H3673" t="str">
            <v>Jackets</v>
          </cell>
          <cell r="I3673" t="str">
            <v>812</v>
          </cell>
          <cell r="J3673" t="str">
            <v>Apparel</v>
          </cell>
          <cell r="K3673" t="str">
            <v>MNL</v>
          </cell>
          <cell r="L3673" t="str">
            <v>SS23</v>
          </cell>
          <cell r="M3673">
            <v>4823.5</v>
          </cell>
          <cell r="N3673">
            <v>275</v>
          </cell>
          <cell r="O3673">
            <v>4341.1500000000005</v>
          </cell>
          <cell r="P3673">
            <v>0</v>
          </cell>
          <cell r="Q3673">
            <v>0</v>
          </cell>
          <cell r="R3673">
            <v>0</v>
          </cell>
          <cell r="S3673">
            <v>-11.540000000000001</v>
          </cell>
          <cell r="T3673">
            <v>275</v>
          </cell>
          <cell r="U3673">
            <v>-3173.5000000000005</v>
          </cell>
          <cell r="V3673">
            <v>0</v>
          </cell>
          <cell r="W3673">
            <v>11.540000000000001</v>
          </cell>
          <cell r="X3673">
            <v>17.54</v>
          </cell>
          <cell r="Y3673">
            <v>-5.9999999999999982</v>
          </cell>
          <cell r="Z3673">
            <v>15.786000000000001</v>
          </cell>
          <cell r="AA3673">
            <v>1.7539999999999978</v>
          </cell>
          <cell r="AB3673">
            <v>4.2460000000000004</v>
          </cell>
          <cell r="AC3673" t="str">
            <v>Mainline</v>
          </cell>
          <cell r="AD3673" t="str">
            <v>20_Team Apparel</v>
          </cell>
          <cell r="AE3673" t="str">
            <v>S123</v>
          </cell>
          <cell r="AF3673" t="str">
            <v>Seasonal</v>
          </cell>
          <cell r="AG3673">
            <v>1</v>
          </cell>
          <cell r="AH3673" t="str">
            <v>Release Jan 24</v>
          </cell>
          <cell r="AI3673" t="str">
            <v>Racing</v>
          </cell>
          <cell r="AJ3673">
            <v>0</v>
          </cell>
          <cell r="AK3673">
            <v>0</v>
          </cell>
          <cell r="AL3673">
            <v>44545</v>
          </cell>
          <cell r="AM3673">
            <v>482.3499999999994</v>
          </cell>
          <cell r="AN3673">
            <v>275</v>
          </cell>
          <cell r="AO3673">
            <v>1.7539999999999978</v>
          </cell>
        </row>
        <row r="3674">
          <cell r="A3674">
            <v>87720704412</v>
          </cell>
          <cell r="B3674" t="str">
            <v>3 Seasons Old</v>
          </cell>
          <cell r="C3674" t="str">
            <v>W060</v>
          </cell>
          <cell r="D3674" t="str">
            <v>Speedo USA Maersk</v>
          </cell>
          <cell r="E3674" t="str">
            <v>8-7720704412</v>
          </cell>
          <cell r="F3674" t="str">
            <v>YTH TECH WARM UP JKT 412</v>
          </cell>
          <cell r="G3674" t="str">
            <v>P1001</v>
          </cell>
          <cell r="H3674" t="str">
            <v>Jackets</v>
          </cell>
          <cell r="I3674" t="str">
            <v>812</v>
          </cell>
          <cell r="J3674" t="str">
            <v>Apparel</v>
          </cell>
          <cell r="K3674" t="str">
            <v>MNL</v>
          </cell>
          <cell r="L3674" t="str">
            <v>SS23</v>
          </cell>
          <cell r="M3674">
            <v>4091.48</v>
          </cell>
          <cell r="N3674">
            <v>233</v>
          </cell>
          <cell r="O3674">
            <v>3682.3320000000003</v>
          </cell>
          <cell r="P3674">
            <v>0</v>
          </cell>
          <cell r="Q3674">
            <v>0</v>
          </cell>
          <cell r="R3674">
            <v>0</v>
          </cell>
          <cell r="S3674">
            <v>-11.56</v>
          </cell>
          <cell r="T3674">
            <v>233</v>
          </cell>
          <cell r="U3674">
            <v>-2693.48</v>
          </cell>
          <cell r="V3674">
            <v>0</v>
          </cell>
          <cell r="W3674">
            <v>11.56</v>
          </cell>
          <cell r="X3674">
            <v>17.559999999999999</v>
          </cell>
          <cell r="Y3674">
            <v>-5.9999999999999982</v>
          </cell>
          <cell r="Z3674">
            <v>15.804000000000002</v>
          </cell>
          <cell r="AA3674">
            <v>1.7559999999999967</v>
          </cell>
          <cell r="AB3674">
            <v>4.2440000000000015</v>
          </cell>
          <cell r="AC3674" t="str">
            <v>Mainline</v>
          </cell>
          <cell r="AD3674" t="str">
            <v>20_Team Apparel</v>
          </cell>
          <cell r="AE3674" t="str">
            <v>S123</v>
          </cell>
          <cell r="AF3674" t="str">
            <v>Seasonal</v>
          </cell>
          <cell r="AG3674">
            <v>1</v>
          </cell>
          <cell r="AH3674" t="str">
            <v>Release Jan 24</v>
          </cell>
          <cell r="AI3674" t="str">
            <v>Racing</v>
          </cell>
          <cell r="AJ3674">
            <v>0</v>
          </cell>
          <cell r="AK3674">
            <v>0</v>
          </cell>
          <cell r="AL3674">
            <v>44545</v>
          </cell>
          <cell r="AM3674">
            <v>409.14799999999923</v>
          </cell>
          <cell r="AN3674">
            <v>233</v>
          </cell>
          <cell r="AO3674">
            <v>1.7559999999999967</v>
          </cell>
        </row>
        <row r="3675">
          <cell r="A3675">
            <v>87720704431</v>
          </cell>
          <cell r="B3675" t="str">
            <v>3 Seasons Old</v>
          </cell>
          <cell r="C3675" t="str">
            <v>W060</v>
          </cell>
          <cell r="D3675" t="str">
            <v>Speedo USA Maersk</v>
          </cell>
          <cell r="E3675" t="str">
            <v>8-7720704431</v>
          </cell>
          <cell r="F3675" t="str">
            <v>YTH TECH WARM UP JKT 431</v>
          </cell>
          <cell r="G3675" t="str">
            <v>P1001</v>
          </cell>
          <cell r="H3675" t="str">
            <v>Jackets</v>
          </cell>
          <cell r="I3675" t="str">
            <v>812</v>
          </cell>
          <cell r="J3675" t="str">
            <v>Apparel</v>
          </cell>
          <cell r="K3675" t="str">
            <v>MNL</v>
          </cell>
          <cell r="L3675" t="str">
            <v>SS23</v>
          </cell>
          <cell r="M3675">
            <v>5022.16</v>
          </cell>
          <cell r="N3675">
            <v>286</v>
          </cell>
          <cell r="O3675">
            <v>4519.9440000000004</v>
          </cell>
          <cell r="P3675">
            <v>0</v>
          </cell>
          <cell r="Q3675">
            <v>0</v>
          </cell>
          <cell r="R3675">
            <v>0</v>
          </cell>
          <cell r="S3675">
            <v>-11.56</v>
          </cell>
          <cell r="T3675">
            <v>286</v>
          </cell>
          <cell r="U3675">
            <v>-3306.1600000000003</v>
          </cell>
          <cell r="V3675">
            <v>0</v>
          </cell>
          <cell r="W3675">
            <v>11.56</v>
          </cell>
          <cell r="X3675">
            <v>17.559999999999999</v>
          </cell>
          <cell r="Y3675">
            <v>-5.9999999999999982</v>
          </cell>
          <cell r="Z3675">
            <v>15.804000000000002</v>
          </cell>
          <cell r="AA3675">
            <v>1.7559999999999967</v>
          </cell>
          <cell r="AB3675">
            <v>4.2440000000000015</v>
          </cell>
          <cell r="AC3675" t="str">
            <v>Mainline</v>
          </cell>
          <cell r="AD3675" t="str">
            <v>20_Team Apparel</v>
          </cell>
          <cell r="AE3675" t="str">
            <v>S123</v>
          </cell>
          <cell r="AF3675" t="str">
            <v>Seasonal</v>
          </cell>
          <cell r="AG3675">
            <v>1</v>
          </cell>
          <cell r="AH3675" t="str">
            <v>Release Jan 24</v>
          </cell>
          <cell r="AI3675" t="str">
            <v>Racing</v>
          </cell>
          <cell r="AJ3675">
            <v>0</v>
          </cell>
          <cell r="AK3675">
            <v>0</v>
          </cell>
          <cell r="AL3675">
            <v>44545</v>
          </cell>
          <cell r="AM3675">
            <v>502.21599999999904</v>
          </cell>
          <cell r="AN3675">
            <v>286</v>
          </cell>
          <cell r="AO3675">
            <v>1.7559999999999967</v>
          </cell>
        </row>
        <row r="3676">
          <cell r="A3676">
            <v>87720704601</v>
          </cell>
          <cell r="B3676" t="str">
            <v>3 Seasons Old</v>
          </cell>
          <cell r="C3676" t="str">
            <v>W060</v>
          </cell>
          <cell r="D3676" t="str">
            <v>Speedo USA Maersk</v>
          </cell>
          <cell r="E3676" t="str">
            <v>8-7720704601</v>
          </cell>
          <cell r="F3676" t="str">
            <v>YTH TECH WARM UP JKT 601</v>
          </cell>
          <cell r="G3676" t="str">
            <v>P1001</v>
          </cell>
          <cell r="H3676" t="str">
            <v>Jackets</v>
          </cell>
          <cell r="I3676" t="str">
            <v>812</v>
          </cell>
          <cell r="J3676" t="str">
            <v>Apparel</v>
          </cell>
          <cell r="K3676" t="str">
            <v>MNL</v>
          </cell>
          <cell r="L3676" t="str">
            <v>SS23</v>
          </cell>
          <cell r="M3676">
            <v>1492.6</v>
          </cell>
          <cell r="N3676">
            <v>85</v>
          </cell>
          <cell r="O3676">
            <v>1343.34</v>
          </cell>
          <cell r="P3676">
            <v>0</v>
          </cell>
          <cell r="Q3676">
            <v>0</v>
          </cell>
          <cell r="R3676">
            <v>0</v>
          </cell>
          <cell r="S3676">
            <v>-11.56</v>
          </cell>
          <cell r="T3676">
            <v>85</v>
          </cell>
          <cell r="U3676">
            <v>-982.6</v>
          </cell>
          <cell r="V3676">
            <v>0</v>
          </cell>
          <cell r="W3676">
            <v>11.56</v>
          </cell>
          <cell r="X3676">
            <v>17.559999999999999</v>
          </cell>
          <cell r="Y3676">
            <v>-5.9999999999999982</v>
          </cell>
          <cell r="Z3676">
            <v>15.803999999999998</v>
          </cell>
          <cell r="AA3676">
            <v>1.7560000000000002</v>
          </cell>
          <cell r="AB3676">
            <v>4.243999999999998</v>
          </cell>
          <cell r="AC3676" t="str">
            <v>Mainline</v>
          </cell>
          <cell r="AD3676" t="str">
            <v>20_Team Apparel</v>
          </cell>
          <cell r="AE3676" t="str">
            <v>S123</v>
          </cell>
          <cell r="AF3676" t="str">
            <v>Seasonal</v>
          </cell>
          <cell r="AG3676">
            <v>1</v>
          </cell>
          <cell r="AH3676" t="str">
            <v>Release Jan 24</v>
          </cell>
          <cell r="AI3676" t="str">
            <v>Racing</v>
          </cell>
          <cell r="AJ3676">
            <v>0</v>
          </cell>
          <cell r="AK3676">
            <v>0</v>
          </cell>
          <cell r="AL3676">
            <v>44545</v>
          </cell>
          <cell r="AM3676">
            <v>149.26000000000002</v>
          </cell>
          <cell r="AN3676">
            <v>85</v>
          </cell>
          <cell r="AO3676">
            <v>1.7560000000000002</v>
          </cell>
        </row>
        <row r="3677">
          <cell r="A3677">
            <v>87720704722</v>
          </cell>
          <cell r="B3677" t="str">
            <v>3 Seasons Old</v>
          </cell>
          <cell r="C3677" t="str">
            <v>W060</v>
          </cell>
          <cell r="D3677" t="str">
            <v>Speedo USA Maersk</v>
          </cell>
          <cell r="E3677" t="str">
            <v>8-7720704722</v>
          </cell>
          <cell r="F3677" t="str">
            <v>YTH TECH WARM UP JKT 722</v>
          </cell>
          <cell r="G3677" t="str">
            <v>P1001</v>
          </cell>
          <cell r="H3677" t="str">
            <v>Jackets</v>
          </cell>
          <cell r="I3677" t="str">
            <v>812</v>
          </cell>
          <cell r="J3677" t="str">
            <v>Apparel</v>
          </cell>
          <cell r="K3677" t="str">
            <v>MNL</v>
          </cell>
          <cell r="L3677" t="str">
            <v>SS23</v>
          </cell>
          <cell r="M3677">
            <v>3863.2</v>
          </cell>
          <cell r="N3677">
            <v>220</v>
          </cell>
          <cell r="O3677">
            <v>3476.88</v>
          </cell>
          <cell r="P3677">
            <v>0</v>
          </cell>
          <cell r="Q3677">
            <v>0</v>
          </cell>
          <cell r="R3677">
            <v>0</v>
          </cell>
          <cell r="S3677">
            <v>-11.559999999999999</v>
          </cell>
          <cell r="T3677">
            <v>220</v>
          </cell>
          <cell r="U3677">
            <v>-2543.1999999999998</v>
          </cell>
          <cell r="V3677">
            <v>0</v>
          </cell>
          <cell r="W3677">
            <v>11.559999999999999</v>
          </cell>
          <cell r="X3677">
            <v>17.559999999999999</v>
          </cell>
          <cell r="Y3677">
            <v>-6</v>
          </cell>
          <cell r="Z3677">
            <v>15.804</v>
          </cell>
          <cell r="AA3677">
            <v>1.7559999999999985</v>
          </cell>
          <cell r="AB3677">
            <v>4.2440000000000015</v>
          </cell>
          <cell r="AC3677" t="str">
            <v>Mainline</v>
          </cell>
          <cell r="AD3677" t="str">
            <v>20_Team Apparel</v>
          </cell>
          <cell r="AE3677" t="str">
            <v>S123</v>
          </cell>
          <cell r="AF3677" t="str">
            <v>Seasonal</v>
          </cell>
          <cell r="AG3677">
            <v>1</v>
          </cell>
          <cell r="AH3677" t="str">
            <v>Release Jan 24</v>
          </cell>
          <cell r="AI3677" t="str">
            <v>Racing</v>
          </cell>
          <cell r="AJ3677">
            <v>0</v>
          </cell>
          <cell r="AK3677">
            <v>0</v>
          </cell>
          <cell r="AL3677">
            <v>44545</v>
          </cell>
          <cell r="AM3677">
            <v>386.31999999999965</v>
          </cell>
          <cell r="AN3677">
            <v>220</v>
          </cell>
          <cell r="AO3677">
            <v>1.7559999999999985</v>
          </cell>
        </row>
        <row r="3678">
          <cell r="A3678">
            <v>87720704847</v>
          </cell>
          <cell r="B3678" t="str">
            <v>3 Seasons Old</v>
          </cell>
          <cell r="C3678" t="str">
            <v>W060</v>
          </cell>
          <cell r="D3678" t="str">
            <v>Speedo USA Maersk</v>
          </cell>
          <cell r="E3678" t="str">
            <v>8-7720704847</v>
          </cell>
          <cell r="F3678" t="str">
            <v>YTH TECH WARM UP JKT 847</v>
          </cell>
          <cell r="G3678" t="str">
            <v>P1001</v>
          </cell>
          <cell r="H3678" t="str">
            <v>Jackets</v>
          </cell>
          <cell r="I3678" t="str">
            <v>812</v>
          </cell>
          <cell r="J3678" t="str">
            <v>Apparel</v>
          </cell>
          <cell r="K3678" t="str">
            <v>MNL</v>
          </cell>
          <cell r="L3678" t="str">
            <v>SS23</v>
          </cell>
          <cell r="M3678">
            <v>7796.64</v>
          </cell>
          <cell r="N3678">
            <v>444</v>
          </cell>
          <cell r="O3678">
            <v>7016.9760000000006</v>
          </cell>
          <cell r="P3678">
            <v>0</v>
          </cell>
          <cell r="Q3678">
            <v>0</v>
          </cell>
          <cell r="R3678">
            <v>0</v>
          </cell>
          <cell r="S3678">
            <v>-11.559999999999999</v>
          </cell>
          <cell r="T3678">
            <v>444</v>
          </cell>
          <cell r="U3678">
            <v>-5132.6399999999994</v>
          </cell>
          <cell r="V3678">
            <v>0</v>
          </cell>
          <cell r="W3678">
            <v>11.559999999999999</v>
          </cell>
          <cell r="X3678">
            <v>17.560000000000002</v>
          </cell>
          <cell r="Y3678">
            <v>-6.0000000000000036</v>
          </cell>
          <cell r="Z3678">
            <v>15.804000000000002</v>
          </cell>
          <cell r="AA3678">
            <v>1.7560000000000002</v>
          </cell>
          <cell r="AB3678">
            <v>4.2440000000000033</v>
          </cell>
          <cell r="AC3678" t="str">
            <v>Mainline</v>
          </cell>
          <cell r="AD3678" t="str">
            <v>20_Team Apparel</v>
          </cell>
          <cell r="AE3678" t="str">
            <v>S123</v>
          </cell>
          <cell r="AF3678" t="str">
            <v>Seasonal</v>
          </cell>
          <cell r="AG3678">
            <v>1</v>
          </cell>
          <cell r="AH3678" t="str">
            <v>Release Jan 24</v>
          </cell>
          <cell r="AI3678" t="str">
            <v>Racing</v>
          </cell>
          <cell r="AJ3678">
            <v>0</v>
          </cell>
          <cell r="AK3678">
            <v>0</v>
          </cell>
          <cell r="AL3678">
            <v>44545</v>
          </cell>
          <cell r="AM3678">
            <v>779.6640000000001</v>
          </cell>
          <cell r="AN3678">
            <v>444</v>
          </cell>
          <cell r="AO3678">
            <v>1.7560000000000002</v>
          </cell>
        </row>
        <row r="3679">
          <cell r="A3679">
            <v>87720705020</v>
          </cell>
          <cell r="B3679" t="str">
            <v>3 Seasons Old</v>
          </cell>
          <cell r="C3679" t="str">
            <v>W060</v>
          </cell>
          <cell r="D3679" t="str">
            <v>Speedo USA Maersk</v>
          </cell>
          <cell r="E3679" t="str">
            <v>8-7720705020</v>
          </cell>
          <cell r="F3679" t="str">
            <v>YTH TECH WARM UP PNT 020</v>
          </cell>
          <cell r="G3679" t="str">
            <v>P1125</v>
          </cell>
          <cell r="H3679" t="str">
            <v>Pants</v>
          </cell>
          <cell r="I3679" t="str">
            <v>812</v>
          </cell>
          <cell r="J3679" t="str">
            <v>Apparel</v>
          </cell>
          <cell r="K3679" t="str">
            <v>MNL</v>
          </cell>
          <cell r="L3679" t="str">
            <v>SS23</v>
          </cell>
          <cell r="M3679">
            <v>1584</v>
          </cell>
          <cell r="N3679">
            <v>150</v>
          </cell>
          <cell r="O3679">
            <v>1425.6000000000001</v>
          </cell>
          <cell r="P3679">
            <v>0</v>
          </cell>
          <cell r="Q3679">
            <v>0</v>
          </cell>
          <cell r="R3679">
            <v>0</v>
          </cell>
          <cell r="S3679">
            <v>-7.5600000000000014</v>
          </cell>
          <cell r="T3679">
            <v>150</v>
          </cell>
          <cell r="U3679">
            <v>-1134.0000000000002</v>
          </cell>
          <cell r="V3679">
            <v>0</v>
          </cell>
          <cell r="W3679">
            <v>7.5600000000000014</v>
          </cell>
          <cell r="X3679">
            <v>10.56</v>
          </cell>
          <cell r="Y3679">
            <v>-2.9999999999999991</v>
          </cell>
          <cell r="Z3679">
            <v>9.5040000000000013</v>
          </cell>
          <cell r="AA3679">
            <v>1.0559999999999992</v>
          </cell>
          <cell r="AB3679">
            <v>1.944</v>
          </cell>
          <cell r="AC3679" t="str">
            <v>Mainline</v>
          </cell>
          <cell r="AD3679" t="str">
            <v>20_Team Apparel</v>
          </cell>
          <cell r="AE3679" t="str">
            <v>S123</v>
          </cell>
          <cell r="AF3679" t="str">
            <v>Seasonal</v>
          </cell>
          <cell r="AG3679">
            <v>1</v>
          </cell>
          <cell r="AH3679" t="str">
            <v>Release Jan 24</v>
          </cell>
          <cell r="AI3679" t="str">
            <v>Racing</v>
          </cell>
          <cell r="AJ3679">
            <v>0</v>
          </cell>
          <cell r="AK3679">
            <v>0</v>
          </cell>
          <cell r="AL3679">
            <v>44545</v>
          </cell>
          <cell r="AM3679">
            <v>158.39999999999986</v>
          </cell>
          <cell r="AN3679">
            <v>150</v>
          </cell>
          <cell r="AO3679">
            <v>1.0559999999999992</v>
          </cell>
        </row>
        <row r="3680">
          <cell r="A3680">
            <v>87720801030</v>
          </cell>
          <cell r="B3680" t="str">
            <v>3+ Seasons Old</v>
          </cell>
          <cell r="C3680" t="str">
            <v>W060</v>
          </cell>
          <cell r="D3680" t="str">
            <v>Speedo USA Maersk</v>
          </cell>
          <cell r="E3680" t="str">
            <v>8-7720801030</v>
          </cell>
          <cell r="F3680" t="str">
            <v>FULL ZIP UNISEX HOOD 030</v>
          </cell>
          <cell r="G3680" t="str">
            <v>P1119</v>
          </cell>
          <cell r="H3680" t="str">
            <v>Knit Tops</v>
          </cell>
          <cell r="I3680" t="str">
            <v>812</v>
          </cell>
          <cell r="J3680" t="str">
            <v>Apparel</v>
          </cell>
          <cell r="K3680" t="str">
            <v>MNL</v>
          </cell>
          <cell r="L3680" t="str">
            <v>AW17</v>
          </cell>
          <cell r="M3680">
            <v>56.61</v>
          </cell>
          <cell r="N3680">
            <v>3</v>
          </cell>
          <cell r="O3680">
            <v>50.948999999999998</v>
          </cell>
          <cell r="P3680">
            <v>0</v>
          </cell>
          <cell r="Q3680">
            <v>0</v>
          </cell>
          <cell r="R3680">
            <v>0</v>
          </cell>
          <cell r="S3680">
            <v>0</v>
          </cell>
          <cell r="T3680">
            <v>0</v>
          </cell>
          <cell r="U3680">
            <v>0</v>
          </cell>
          <cell r="V3680">
            <v>0</v>
          </cell>
          <cell r="W3680">
            <v>16.983000000000001</v>
          </cell>
          <cell r="X3680">
            <v>18.87</v>
          </cell>
          <cell r="Y3680">
            <v>-1.8870000000000005</v>
          </cell>
          <cell r="Z3680">
            <v>16.983000000000001</v>
          </cell>
          <cell r="AA3680">
            <v>1.8870000000000005</v>
          </cell>
          <cell r="AB3680">
            <v>0</v>
          </cell>
          <cell r="AC3680" t="str">
            <v>Mainline</v>
          </cell>
          <cell r="AD3680" t="str">
            <v>20_Team Apparel</v>
          </cell>
          <cell r="AE3680" t="str">
            <v>S217</v>
          </cell>
          <cell r="AF3680" t="str">
            <v>Seasonal</v>
          </cell>
          <cell r="AG3680">
            <v>1</v>
          </cell>
          <cell r="AH3680" t="str">
            <v>&lt;N/A&gt;</v>
          </cell>
          <cell r="AI3680" t="str">
            <v>Racing</v>
          </cell>
          <cell r="AJ3680" t="str">
            <v/>
          </cell>
          <cell r="AK3680">
            <v>0</v>
          </cell>
          <cell r="AL3680" t="str">
            <v/>
          </cell>
          <cell r="AM3680">
            <v>5.6610000000000014</v>
          </cell>
          <cell r="AN3680">
            <v>3</v>
          </cell>
          <cell r="AO3680">
            <v>1.8870000000000005</v>
          </cell>
        </row>
        <row r="3681">
          <cell r="A3681">
            <v>87720801413</v>
          </cell>
          <cell r="B3681" t="str">
            <v>3+ Seasons Old</v>
          </cell>
          <cell r="C3681" t="str">
            <v>W060</v>
          </cell>
          <cell r="D3681" t="str">
            <v>Speedo USA Maersk</v>
          </cell>
          <cell r="E3681" t="str">
            <v>8-7720801413</v>
          </cell>
          <cell r="F3681" t="str">
            <v>FULL ZIP UNISEX HOOD 413</v>
          </cell>
          <cell r="G3681" t="str">
            <v>P1119</v>
          </cell>
          <cell r="H3681" t="str">
            <v>Knit Tops</v>
          </cell>
          <cell r="I3681" t="str">
            <v>812</v>
          </cell>
          <cell r="J3681" t="str">
            <v>Apparel</v>
          </cell>
          <cell r="K3681" t="str">
            <v>MNL</v>
          </cell>
          <cell r="L3681" t="str">
            <v>AW17</v>
          </cell>
          <cell r="M3681">
            <v>75.88</v>
          </cell>
          <cell r="N3681">
            <v>4</v>
          </cell>
          <cell r="O3681">
            <v>68.292000000000002</v>
          </cell>
          <cell r="P3681">
            <v>0</v>
          </cell>
          <cell r="Q3681">
            <v>0</v>
          </cell>
          <cell r="R3681">
            <v>0</v>
          </cell>
          <cell r="S3681">
            <v>-11.969999999999999</v>
          </cell>
          <cell r="T3681">
            <v>4</v>
          </cell>
          <cell r="U3681">
            <v>-47.879999999999995</v>
          </cell>
          <cell r="V3681">
            <v>0</v>
          </cell>
          <cell r="W3681">
            <v>17.073</v>
          </cell>
          <cell r="X3681">
            <v>18.97</v>
          </cell>
          <cell r="Y3681">
            <v>-1.8969999999999985</v>
          </cell>
          <cell r="Z3681">
            <v>17.073</v>
          </cell>
          <cell r="AA3681">
            <v>1.8969999999999985</v>
          </cell>
          <cell r="AB3681">
            <v>0</v>
          </cell>
          <cell r="AC3681" t="str">
            <v>Mainline</v>
          </cell>
          <cell r="AD3681" t="str">
            <v>20_Team Apparel</v>
          </cell>
          <cell r="AE3681" t="str">
            <v>S217</v>
          </cell>
          <cell r="AF3681" t="str">
            <v>Seasonal</v>
          </cell>
          <cell r="AG3681">
            <v>1</v>
          </cell>
          <cell r="AH3681" t="str">
            <v>At Once</v>
          </cell>
          <cell r="AI3681" t="str">
            <v>Racing</v>
          </cell>
          <cell r="AJ3681" t="str">
            <v/>
          </cell>
          <cell r="AK3681">
            <v>0</v>
          </cell>
          <cell r="AL3681" t="str">
            <v/>
          </cell>
          <cell r="AM3681">
            <v>7.5879999999999939</v>
          </cell>
          <cell r="AN3681">
            <v>4</v>
          </cell>
          <cell r="AO3681">
            <v>1.8969999999999985</v>
          </cell>
        </row>
        <row r="3682">
          <cell r="A3682">
            <v>87720801601</v>
          </cell>
          <cell r="B3682" t="str">
            <v>3+ Seasons Old</v>
          </cell>
          <cell r="C3682" t="str">
            <v>W060</v>
          </cell>
          <cell r="D3682" t="str">
            <v>Speedo USA Maersk</v>
          </cell>
          <cell r="E3682" t="str">
            <v>8-7720801601</v>
          </cell>
          <cell r="F3682" t="str">
            <v>FULL ZIP UNISEX HOOD 601</v>
          </cell>
          <cell r="G3682" t="str">
            <v>P1119</v>
          </cell>
          <cell r="H3682" t="str">
            <v>Knit Tops</v>
          </cell>
          <cell r="I3682" t="str">
            <v>812</v>
          </cell>
          <cell r="J3682" t="str">
            <v>Apparel</v>
          </cell>
          <cell r="K3682" t="str">
            <v>MNL</v>
          </cell>
          <cell r="L3682" t="str">
            <v>AW17</v>
          </cell>
          <cell r="M3682">
            <v>19.66</v>
          </cell>
          <cell r="N3682">
            <v>1</v>
          </cell>
          <cell r="O3682">
            <v>17.693999999999999</v>
          </cell>
          <cell r="P3682">
            <v>0</v>
          </cell>
          <cell r="Q3682">
            <v>0</v>
          </cell>
          <cell r="R3682">
            <v>0</v>
          </cell>
          <cell r="S3682">
            <v>0</v>
          </cell>
          <cell r="T3682">
            <v>0</v>
          </cell>
          <cell r="U3682">
            <v>0</v>
          </cell>
          <cell r="V3682">
            <v>0</v>
          </cell>
          <cell r="W3682">
            <v>17.693999999999999</v>
          </cell>
          <cell r="X3682">
            <v>19.66</v>
          </cell>
          <cell r="Y3682">
            <v>-1.9660000000000011</v>
          </cell>
          <cell r="Z3682">
            <v>17.693999999999999</v>
          </cell>
          <cell r="AA3682">
            <v>1.9660000000000011</v>
          </cell>
          <cell r="AB3682">
            <v>0</v>
          </cell>
          <cell r="AC3682" t="str">
            <v>Mainline</v>
          </cell>
          <cell r="AD3682" t="str">
            <v>20_Team Apparel</v>
          </cell>
          <cell r="AE3682" t="str">
            <v>S217</v>
          </cell>
          <cell r="AF3682" t="str">
            <v>Seasonal</v>
          </cell>
          <cell r="AG3682">
            <v>1</v>
          </cell>
          <cell r="AH3682" t="str">
            <v>&lt;N/A&gt;</v>
          </cell>
          <cell r="AI3682" t="str">
            <v>Racing</v>
          </cell>
          <cell r="AJ3682" t="str">
            <v/>
          </cell>
          <cell r="AK3682">
            <v>0</v>
          </cell>
          <cell r="AL3682" t="str">
            <v/>
          </cell>
          <cell r="AM3682">
            <v>1.9660000000000011</v>
          </cell>
          <cell r="AN3682">
            <v>1</v>
          </cell>
          <cell r="AO3682">
            <v>1.9660000000000011</v>
          </cell>
        </row>
        <row r="3683">
          <cell r="A3683">
            <v>87720804100</v>
          </cell>
          <cell r="B3683" t="str">
            <v>3+ Seasons Old</v>
          </cell>
          <cell r="C3683" t="str">
            <v>W060</v>
          </cell>
          <cell r="D3683" t="str">
            <v>Speedo USA Maersk</v>
          </cell>
          <cell r="E3683" t="str">
            <v>8-7720804100</v>
          </cell>
          <cell r="F3683" t="str">
            <v>YTH FRONT STACKED LO 100</v>
          </cell>
          <cell r="G3683" t="str">
            <v>P1119</v>
          </cell>
          <cell r="H3683" t="str">
            <v>Knit Tops</v>
          </cell>
          <cell r="I3683" t="str">
            <v>812</v>
          </cell>
          <cell r="J3683" t="str">
            <v>Apparel</v>
          </cell>
          <cell r="K3683" t="str">
            <v>MNL</v>
          </cell>
          <cell r="L3683" t="str">
            <v>AW18</v>
          </cell>
          <cell r="M3683">
            <v>12.02</v>
          </cell>
          <cell r="N3683">
            <v>2</v>
          </cell>
          <cell r="O3683">
            <v>10.818</v>
          </cell>
          <cell r="P3683">
            <v>0</v>
          </cell>
          <cell r="Q3683">
            <v>0</v>
          </cell>
          <cell r="R3683">
            <v>0</v>
          </cell>
          <cell r="S3683">
            <v>0</v>
          </cell>
          <cell r="T3683">
            <v>0</v>
          </cell>
          <cell r="U3683">
            <v>0</v>
          </cell>
          <cell r="V3683">
            <v>0</v>
          </cell>
          <cell r="W3683">
            <v>5.4089999999999998</v>
          </cell>
          <cell r="X3683">
            <v>6.01</v>
          </cell>
          <cell r="Y3683">
            <v>-0.60099999999999998</v>
          </cell>
          <cell r="Z3683">
            <v>5.4089999999999998</v>
          </cell>
          <cell r="AA3683">
            <v>0.60099999999999998</v>
          </cell>
          <cell r="AB3683">
            <v>0</v>
          </cell>
          <cell r="AC3683">
            <v>0</v>
          </cell>
          <cell r="AD3683">
            <v>0</v>
          </cell>
          <cell r="AE3683" t="str">
            <v/>
          </cell>
          <cell r="AF3683" t="str">
            <v/>
          </cell>
          <cell r="AG3683">
            <v>1</v>
          </cell>
          <cell r="AH3683" t="str">
            <v/>
          </cell>
          <cell r="AI3683" t="str">
            <v/>
          </cell>
          <cell r="AJ3683" t="str">
            <v/>
          </cell>
          <cell r="AK3683" t="str">
            <v/>
          </cell>
          <cell r="AL3683" t="str">
            <v/>
          </cell>
          <cell r="AM3683">
            <v>1.202</v>
          </cell>
          <cell r="AN3683">
            <v>2</v>
          </cell>
          <cell r="AO3683">
            <v>0.60099999999999998</v>
          </cell>
        </row>
        <row r="3684">
          <cell r="A3684">
            <v>87720810352</v>
          </cell>
          <cell r="B3684" t="str">
            <v>3+ Seasons Old</v>
          </cell>
          <cell r="C3684" t="str">
            <v>W060</v>
          </cell>
          <cell r="D3684" t="str">
            <v>Speedo USA Maersk</v>
          </cell>
          <cell r="E3684" t="str">
            <v>8-7720810352</v>
          </cell>
          <cell r="F3684" t="str">
            <v>ML DASHING BACK LOGO 352</v>
          </cell>
          <cell r="G3684" t="str">
            <v>P1119</v>
          </cell>
          <cell r="H3684" t="str">
            <v>Knit Tops</v>
          </cell>
          <cell r="I3684" t="str">
            <v>812</v>
          </cell>
          <cell r="J3684" t="str">
            <v>Apparel</v>
          </cell>
          <cell r="K3684" t="str">
            <v>MNL</v>
          </cell>
          <cell r="L3684" t="str">
            <v>AW20</v>
          </cell>
          <cell r="M3684">
            <v>20.58</v>
          </cell>
          <cell r="N3684">
            <v>3</v>
          </cell>
          <cell r="O3684">
            <v>18.521999999999998</v>
          </cell>
          <cell r="P3684">
            <v>0</v>
          </cell>
          <cell r="Q3684">
            <v>0</v>
          </cell>
          <cell r="R3684">
            <v>0</v>
          </cell>
          <cell r="S3684">
            <v>0</v>
          </cell>
          <cell r="T3684">
            <v>0</v>
          </cell>
          <cell r="U3684">
            <v>0</v>
          </cell>
          <cell r="V3684">
            <v>0</v>
          </cell>
          <cell r="W3684">
            <v>6.1739999999999995</v>
          </cell>
          <cell r="X3684">
            <v>6.8599999999999994</v>
          </cell>
          <cell r="Y3684">
            <v>-0.68599999999999994</v>
          </cell>
          <cell r="Z3684">
            <v>6.1739999999999995</v>
          </cell>
          <cell r="AA3684">
            <v>0.68599999999999994</v>
          </cell>
          <cell r="AB3684">
            <v>0</v>
          </cell>
          <cell r="AC3684">
            <v>0</v>
          </cell>
          <cell r="AD3684">
            <v>0</v>
          </cell>
          <cell r="AE3684" t="str">
            <v/>
          </cell>
          <cell r="AF3684" t="str">
            <v/>
          </cell>
          <cell r="AG3684">
            <v>1</v>
          </cell>
          <cell r="AH3684" t="str">
            <v/>
          </cell>
          <cell r="AI3684" t="str">
            <v/>
          </cell>
          <cell r="AJ3684" t="str">
            <v/>
          </cell>
          <cell r="AK3684" t="str">
            <v/>
          </cell>
          <cell r="AL3684" t="str">
            <v/>
          </cell>
          <cell r="AM3684">
            <v>2.0579999999999998</v>
          </cell>
          <cell r="AN3684">
            <v>3</v>
          </cell>
          <cell r="AO3684">
            <v>0.68599999999999994</v>
          </cell>
        </row>
        <row r="3685">
          <cell r="A3685">
            <v>87720813962</v>
          </cell>
          <cell r="B3685" t="str">
            <v>3+ Seasons Old</v>
          </cell>
          <cell r="C3685" t="str">
            <v>W060</v>
          </cell>
          <cell r="D3685" t="str">
            <v>Speedo USA Maersk</v>
          </cell>
          <cell r="E3685" t="str">
            <v>8-7720813962</v>
          </cell>
          <cell r="F3685" t="str">
            <v>UNISEX PRIDE TANK 962</v>
          </cell>
          <cell r="G3685" t="str">
            <v>P1119</v>
          </cell>
          <cell r="H3685" t="str">
            <v>Knit Tops</v>
          </cell>
          <cell r="I3685" t="str">
            <v>812</v>
          </cell>
          <cell r="J3685" t="str">
            <v>Apparel</v>
          </cell>
          <cell r="K3685" t="str">
            <v>MNL</v>
          </cell>
          <cell r="L3685" t="str">
            <v>AW20</v>
          </cell>
          <cell r="M3685">
            <v>2349.5700000000002</v>
          </cell>
          <cell r="N3685">
            <v>271</v>
          </cell>
          <cell r="O3685">
            <v>2114.6130000000003</v>
          </cell>
          <cell r="P3685">
            <v>0</v>
          </cell>
          <cell r="Q3685">
            <v>0</v>
          </cell>
          <cell r="R3685">
            <v>0</v>
          </cell>
          <cell r="S3685">
            <v>-6.67</v>
          </cell>
          <cell r="T3685">
            <v>271</v>
          </cell>
          <cell r="U3685">
            <v>-1807.57</v>
          </cell>
          <cell r="V3685">
            <v>0</v>
          </cell>
          <cell r="W3685">
            <v>7.8030000000000008</v>
          </cell>
          <cell r="X3685">
            <v>8.67</v>
          </cell>
          <cell r="Y3685">
            <v>-0.8669999999999991</v>
          </cell>
          <cell r="Z3685">
            <v>7.8030000000000008</v>
          </cell>
          <cell r="AA3685">
            <v>0.8669999999999991</v>
          </cell>
          <cell r="AB3685">
            <v>0</v>
          </cell>
          <cell r="AC3685" t="str">
            <v>Mainline</v>
          </cell>
          <cell r="AD3685" t="str">
            <v>20_Team Apparel</v>
          </cell>
          <cell r="AE3685" t="str">
            <v>S220</v>
          </cell>
          <cell r="AF3685" t="str">
            <v>Seasonal</v>
          </cell>
          <cell r="AG3685">
            <v>1</v>
          </cell>
          <cell r="AH3685" t="str">
            <v>At Once</v>
          </cell>
          <cell r="AI3685" t="str">
            <v>Racing</v>
          </cell>
          <cell r="AJ3685">
            <v>0</v>
          </cell>
          <cell r="AK3685">
            <v>0</v>
          </cell>
          <cell r="AL3685" t="str">
            <v/>
          </cell>
          <cell r="AM3685">
            <v>234.95699999999977</v>
          </cell>
          <cell r="AN3685">
            <v>271</v>
          </cell>
          <cell r="AO3685">
            <v>0.8669999999999991</v>
          </cell>
        </row>
        <row r="3686">
          <cell r="A3686">
            <v>87720814961</v>
          </cell>
          <cell r="B3686" t="str">
            <v>3+ Seasons Old</v>
          </cell>
          <cell r="C3686" t="str">
            <v>W060</v>
          </cell>
          <cell r="D3686" t="str">
            <v>Speedo USA Maersk</v>
          </cell>
          <cell r="E3686" t="str">
            <v>8-7720814961</v>
          </cell>
          <cell r="F3686" t="str">
            <v>UNISEX PRIDE TEE 961</v>
          </cell>
          <cell r="G3686" t="str">
            <v>P1119</v>
          </cell>
          <cell r="H3686" t="str">
            <v>Knit Tops</v>
          </cell>
          <cell r="I3686" t="str">
            <v>812</v>
          </cell>
          <cell r="J3686" t="str">
            <v>Apparel</v>
          </cell>
          <cell r="K3686" t="str">
            <v>MNL</v>
          </cell>
          <cell r="L3686" t="str">
            <v>AW20</v>
          </cell>
          <cell r="M3686">
            <v>936</v>
          </cell>
          <cell r="N3686">
            <v>117</v>
          </cell>
          <cell r="O3686">
            <v>842.4</v>
          </cell>
          <cell r="P3686">
            <v>0</v>
          </cell>
          <cell r="Q3686">
            <v>0</v>
          </cell>
          <cell r="R3686">
            <v>0</v>
          </cell>
          <cell r="S3686">
            <v>-6</v>
          </cell>
          <cell r="T3686">
            <v>117</v>
          </cell>
          <cell r="U3686">
            <v>-702</v>
          </cell>
          <cell r="V3686">
            <v>0</v>
          </cell>
          <cell r="W3686">
            <v>7.2</v>
          </cell>
          <cell r="X3686">
            <v>8</v>
          </cell>
          <cell r="Y3686">
            <v>-0.79999999999999982</v>
          </cell>
          <cell r="Z3686">
            <v>7.2</v>
          </cell>
          <cell r="AA3686">
            <v>0.79999999999999982</v>
          </cell>
          <cell r="AB3686">
            <v>0</v>
          </cell>
          <cell r="AC3686" t="str">
            <v>Mainline</v>
          </cell>
          <cell r="AD3686" t="str">
            <v>20_Team Apparel</v>
          </cell>
          <cell r="AE3686" t="str">
            <v>S220</v>
          </cell>
          <cell r="AF3686" t="str">
            <v>Seasonal</v>
          </cell>
          <cell r="AG3686">
            <v>1</v>
          </cell>
          <cell r="AH3686" t="str">
            <v>At Once</v>
          </cell>
          <cell r="AI3686" t="str">
            <v>Racing</v>
          </cell>
          <cell r="AJ3686">
            <v>0</v>
          </cell>
          <cell r="AK3686">
            <v>0</v>
          </cell>
          <cell r="AL3686" t="str">
            <v/>
          </cell>
          <cell r="AM3686">
            <v>93.59999999999998</v>
          </cell>
          <cell r="AN3686">
            <v>117</v>
          </cell>
          <cell r="AO3686">
            <v>0.79999999999999982</v>
          </cell>
        </row>
        <row r="3687">
          <cell r="A3687">
            <v>87720815961</v>
          </cell>
          <cell r="B3687" t="str">
            <v>3+ Seasons Old</v>
          </cell>
          <cell r="C3687" t="str">
            <v>W060</v>
          </cell>
          <cell r="D3687" t="str">
            <v>Speedo USA Maersk</v>
          </cell>
          <cell r="E3687" t="str">
            <v>8-7720815961</v>
          </cell>
          <cell r="F3687" t="str">
            <v>UNISEX PRIDE TEE SPE 961</v>
          </cell>
          <cell r="G3687" t="str">
            <v>P1119</v>
          </cell>
          <cell r="H3687" t="str">
            <v>Knit Tops</v>
          </cell>
          <cell r="I3687" t="str">
            <v>812</v>
          </cell>
          <cell r="J3687" t="str">
            <v>Apparel</v>
          </cell>
          <cell r="K3687" t="str">
            <v>MNL</v>
          </cell>
          <cell r="L3687" t="str">
            <v>AW20</v>
          </cell>
          <cell r="M3687">
            <v>54.18</v>
          </cell>
          <cell r="N3687">
            <v>7</v>
          </cell>
          <cell r="O3687">
            <v>48.762</v>
          </cell>
          <cell r="P3687">
            <v>0</v>
          </cell>
          <cell r="Q3687">
            <v>0</v>
          </cell>
          <cell r="R3687">
            <v>0</v>
          </cell>
          <cell r="S3687">
            <v>-5.7400000000000011</v>
          </cell>
          <cell r="T3687">
            <v>7</v>
          </cell>
          <cell r="U3687">
            <v>-40.180000000000007</v>
          </cell>
          <cell r="V3687">
            <v>0</v>
          </cell>
          <cell r="W3687">
            <v>6.9660000000000002</v>
          </cell>
          <cell r="X3687">
            <v>7.74</v>
          </cell>
          <cell r="Y3687">
            <v>-0.77400000000000002</v>
          </cell>
          <cell r="Z3687">
            <v>6.9660000000000002</v>
          </cell>
          <cell r="AA3687">
            <v>0.77400000000000002</v>
          </cell>
          <cell r="AB3687">
            <v>0</v>
          </cell>
          <cell r="AC3687" t="str">
            <v>Mainline</v>
          </cell>
          <cell r="AD3687" t="str">
            <v>20_Team Apparel</v>
          </cell>
          <cell r="AE3687" t="str">
            <v>S220</v>
          </cell>
          <cell r="AF3687" t="str">
            <v>Seasonal</v>
          </cell>
          <cell r="AG3687">
            <v>1</v>
          </cell>
          <cell r="AH3687" t="str">
            <v>At Once</v>
          </cell>
          <cell r="AI3687" t="str">
            <v>Racing</v>
          </cell>
          <cell r="AJ3687">
            <v>0</v>
          </cell>
          <cell r="AK3687">
            <v>0</v>
          </cell>
          <cell r="AL3687" t="str">
            <v/>
          </cell>
          <cell r="AM3687">
            <v>5.4180000000000001</v>
          </cell>
          <cell r="AN3687">
            <v>7</v>
          </cell>
          <cell r="AO3687">
            <v>0.77400000000000002</v>
          </cell>
        </row>
        <row r="3688">
          <cell r="A3688">
            <v>87720901001</v>
          </cell>
          <cell r="B3688" t="str">
            <v>Current</v>
          </cell>
          <cell r="C3688" t="str">
            <v>W060</v>
          </cell>
          <cell r="D3688" t="str">
            <v>Speedo USA Maersk</v>
          </cell>
          <cell r="E3688" t="str">
            <v>8-7720901001</v>
          </cell>
          <cell r="F3688" t="str">
            <v>ELITE PARKA 001</v>
          </cell>
          <cell r="G3688" t="str">
            <v>P1126</v>
          </cell>
          <cell r="H3688" t="str">
            <v>Parkas</v>
          </cell>
          <cell r="I3688" t="str">
            <v>812</v>
          </cell>
          <cell r="J3688" t="str">
            <v>Apparel</v>
          </cell>
          <cell r="K3688" t="str">
            <v>SMU</v>
          </cell>
          <cell r="L3688" t="str">
            <v>SS25</v>
          </cell>
          <cell r="M3688">
            <v>27533.45</v>
          </cell>
          <cell r="N3688">
            <v>811</v>
          </cell>
          <cell r="O3688">
            <v>0</v>
          </cell>
          <cell r="P3688">
            <v>0</v>
          </cell>
          <cell r="Q3688">
            <v>0</v>
          </cell>
          <cell r="R3688">
            <v>0</v>
          </cell>
          <cell r="S3688">
            <v>0</v>
          </cell>
          <cell r="T3688">
            <v>0</v>
          </cell>
          <cell r="U3688">
            <v>0</v>
          </cell>
          <cell r="V3688">
            <v>0</v>
          </cell>
          <cell r="W3688">
            <v>0</v>
          </cell>
          <cell r="X3688">
            <v>33.950000000000003</v>
          </cell>
          <cell r="Y3688">
            <v>-33.950000000000003</v>
          </cell>
          <cell r="Z3688">
            <v>0</v>
          </cell>
          <cell r="AA3688">
            <v>33.950000000000003</v>
          </cell>
          <cell r="AB3688">
            <v>0</v>
          </cell>
          <cell r="AC3688" t="str">
            <v>Mainline</v>
          </cell>
          <cell r="AD3688" t="str">
            <v>20_Team Apparel</v>
          </cell>
          <cell r="AE3688" t="str">
            <v>S125</v>
          </cell>
          <cell r="AF3688" t="str">
            <v>Core</v>
          </cell>
          <cell r="AG3688">
            <v>1</v>
          </cell>
          <cell r="AH3688" t="str">
            <v>&lt;N/A&gt;</v>
          </cell>
          <cell r="AI3688" t="str">
            <v>Racing</v>
          </cell>
          <cell r="AJ3688" t="str">
            <v>Team Apparel</v>
          </cell>
          <cell r="AK3688">
            <v>0</v>
          </cell>
          <cell r="AL3688">
            <v>46919</v>
          </cell>
          <cell r="AM3688">
            <v>27533.45</v>
          </cell>
          <cell r="AN3688">
            <v>811</v>
          </cell>
          <cell r="AO3688">
            <v>33.950000000000003</v>
          </cell>
        </row>
        <row r="3689">
          <cell r="A3689">
            <v>87720902001</v>
          </cell>
          <cell r="B3689" t="str">
            <v>3+ Seasons Old</v>
          </cell>
          <cell r="C3689" t="str">
            <v>W060</v>
          </cell>
          <cell r="D3689" t="str">
            <v>Speedo USA Maersk</v>
          </cell>
          <cell r="E3689" t="str">
            <v>8-7720902001</v>
          </cell>
          <cell r="F3689" t="str">
            <v>ELITE MALE JACKET 001</v>
          </cell>
          <cell r="G3689" t="str">
            <v>P1001</v>
          </cell>
          <cell r="H3689" t="str">
            <v>Jackets</v>
          </cell>
          <cell r="I3689" t="str">
            <v>812</v>
          </cell>
          <cell r="J3689" t="str">
            <v>Apparel</v>
          </cell>
          <cell r="K3689" t="str">
            <v>MNL</v>
          </cell>
          <cell r="L3689" t="str">
            <v>S219</v>
          </cell>
          <cell r="M3689">
            <v>33.97</v>
          </cell>
          <cell r="N3689">
            <v>1</v>
          </cell>
          <cell r="O3689">
            <v>30.573</v>
          </cell>
          <cell r="P3689">
            <v>0</v>
          </cell>
          <cell r="Q3689">
            <v>0</v>
          </cell>
          <cell r="R3689">
            <v>0</v>
          </cell>
          <cell r="S3689">
            <v>-26.97</v>
          </cell>
          <cell r="T3689">
            <v>1</v>
          </cell>
          <cell r="U3689">
            <v>-26.97</v>
          </cell>
          <cell r="V3689">
            <v>0</v>
          </cell>
          <cell r="W3689">
            <v>30.573</v>
          </cell>
          <cell r="X3689">
            <v>33.97</v>
          </cell>
          <cell r="Y3689">
            <v>-3.3969999999999985</v>
          </cell>
          <cell r="Z3689">
            <v>30.573</v>
          </cell>
          <cell r="AA3689">
            <v>3.3969999999999985</v>
          </cell>
          <cell r="AB3689">
            <v>0</v>
          </cell>
          <cell r="AC3689" t="str">
            <v>Mainline</v>
          </cell>
          <cell r="AD3689" t="str">
            <v>20_Team Apparel</v>
          </cell>
          <cell r="AE3689" t="str">
            <v>S219</v>
          </cell>
          <cell r="AF3689" t="str">
            <v>Seasonal</v>
          </cell>
          <cell r="AG3689">
            <v>1</v>
          </cell>
          <cell r="AH3689" t="str">
            <v>Release 10-19-23</v>
          </cell>
          <cell r="AI3689" t="str">
            <v>Racing</v>
          </cell>
          <cell r="AJ3689">
            <v>0</v>
          </cell>
          <cell r="AK3689">
            <v>0</v>
          </cell>
          <cell r="AL3689" t="str">
            <v/>
          </cell>
          <cell r="AM3689">
            <v>3.3969999999999985</v>
          </cell>
          <cell r="AN3689">
            <v>1</v>
          </cell>
          <cell r="AO3689">
            <v>3.3969999999999985</v>
          </cell>
        </row>
        <row r="3690">
          <cell r="A3690">
            <v>87721234001</v>
          </cell>
          <cell r="B3690" t="str">
            <v>3+ Seasons Old</v>
          </cell>
          <cell r="C3690" t="str">
            <v>W060</v>
          </cell>
          <cell r="D3690" t="str">
            <v>Speedo USA Maersk</v>
          </cell>
          <cell r="E3690" t="str">
            <v>8-7721234001</v>
          </cell>
          <cell r="F3690" t="str">
            <v>18IN COLORBLOCK VLLEY W/BASKET LNR 001</v>
          </cell>
          <cell r="G3690" t="str">
            <v>P1111</v>
          </cell>
          <cell r="H3690" t="str">
            <v>Elastic Waist</v>
          </cell>
          <cell r="I3690" t="str">
            <v>815</v>
          </cell>
          <cell r="J3690" t="str">
            <v>Watershorts</v>
          </cell>
          <cell r="K3690" t="str">
            <v>SMU</v>
          </cell>
          <cell r="L3690" t="str">
            <v>SS22</v>
          </cell>
          <cell r="M3690">
            <v>370.62</v>
          </cell>
          <cell r="N3690">
            <v>71</v>
          </cell>
          <cell r="O3690">
            <v>333.55799999999999</v>
          </cell>
          <cell r="P3690">
            <v>0</v>
          </cell>
          <cell r="Q3690">
            <v>0</v>
          </cell>
          <cell r="R3690">
            <v>0</v>
          </cell>
          <cell r="S3690">
            <v>-2.2199999999999998</v>
          </cell>
          <cell r="T3690">
            <v>71</v>
          </cell>
          <cell r="U3690">
            <v>-157.61999999999998</v>
          </cell>
          <cell r="V3690">
            <v>0</v>
          </cell>
          <cell r="W3690">
            <v>4.6979999999999995</v>
          </cell>
          <cell r="X3690">
            <v>5.22</v>
          </cell>
          <cell r="Y3690">
            <v>-0.52200000000000024</v>
          </cell>
          <cell r="Z3690">
            <v>4.6979999999999995</v>
          </cell>
          <cell r="AA3690">
            <v>0.52200000000000024</v>
          </cell>
          <cell r="AB3690">
            <v>0</v>
          </cell>
          <cell r="AC3690" t="str">
            <v>Mainline</v>
          </cell>
          <cell r="AD3690" t="str">
            <v>84_Mens Water Shorts</v>
          </cell>
          <cell r="AE3690" t="str">
            <v>S122</v>
          </cell>
          <cell r="AF3690" t="str">
            <v>Core</v>
          </cell>
          <cell r="AG3690">
            <v>1</v>
          </cell>
          <cell r="AH3690" t="str">
            <v>Release 10-19-23</v>
          </cell>
          <cell r="AI3690" t="str">
            <v>Mens</v>
          </cell>
          <cell r="AJ3690">
            <v>0</v>
          </cell>
          <cell r="AK3690">
            <v>0</v>
          </cell>
          <cell r="AL3690" t="str">
            <v/>
          </cell>
          <cell r="AM3690">
            <v>37.062000000000019</v>
          </cell>
          <cell r="AN3690">
            <v>71</v>
          </cell>
          <cell r="AO3690">
            <v>0.52200000000000024</v>
          </cell>
        </row>
        <row r="3691">
          <cell r="A3691">
            <v>87721234311</v>
          </cell>
          <cell r="B3691" t="str">
            <v>3+ Seasons Old</v>
          </cell>
          <cell r="C3691" t="str">
            <v>W060</v>
          </cell>
          <cell r="D3691" t="str">
            <v>Speedo USA Maersk</v>
          </cell>
          <cell r="E3691" t="str">
            <v>8-7721234311</v>
          </cell>
          <cell r="F3691" t="str">
            <v>18IN COLORBLOCK VOLLEY W/BASKET LNR 311</v>
          </cell>
          <cell r="G3691" t="str">
            <v>P1111</v>
          </cell>
          <cell r="H3691" t="str">
            <v>Elastic Waist</v>
          </cell>
          <cell r="I3691" t="str">
            <v>815</v>
          </cell>
          <cell r="J3691" t="str">
            <v>Watershorts</v>
          </cell>
          <cell r="K3691" t="str">
            <v>SMU</v>
          </cell>
          <cell r="L3691" t="str">
            <v>SS22</v>
          </cell>
          <cell r="M3691">
            <v>78.3</v>
          </cell>
          <cell r="N3691">
            <v>15</v>
          </cell>
          <cell r="O3691">
            <v>70.47</v>
          </cell>
          <cell r="P3691">
            <v>0</v>
          </cell>
          <cell r="Q3691">
            <v>0</v>
          </cell>
          <cell r="R3691">
            <v>0</v>
          </cell>
          <cell r="S3691">
            <v>-2.2199999999999998</v>
          </cell>
          <cell r="T3691">
            <v>15</v>
          </cell>
          <cell r="U3691">
            <v>-33.299999999999997</v>
          </cell>
          <cell r="V3691">
            <v>0</v>
          </cell>
          <cell r="W3691">
            <v>4.6979999999999995</v>
          </cell>
          <cell r="X3691">
            <v>5.22</v>
          </cell>
          <cell r="Y3691">
            <v>-0.52200000000000024</v>
          </cell>
          <cell r="Z3691">
            <v>4.6979999999999995</v>
          </cell>
          <cell r="AA3691">
            <v>0.52200000000000024</v>
          </cell>
          <cell r="AB3691">
            <v>0</v>
          </cell>
          <cell r="AC3691" t="str">
            <v>Mainline</v>
          </cell>
          <cell r="AD3691" t="str">
            <v>84_Mens Water Shorts</v>
          </cell>
          <cell r="AE3691" t="str">
            <v>S122</v>
          </cell>
          <cell r="AF3691" t="str">
            <v>Core</v>
          </cell>
          <cell r="AG3691">
            <v>1</v>
          </cell>
          <cell r="AH3691" t="str">
            <v>Release 10-19-23</v>
          </cell>
          <cell r="AI3691" t="str">
            <v>Mens</v>
          </cell>
          <cell r="AJ3691">
            <v>0</v>
          </cell>
          <cell r="AK3691">
            <v>0</v>
          </cell>
          <cell r="AL3691" t="str">
            <v/>
          </cell>
          <cell r="AM3691">
            <v>7.8300000000000036</v>
          </cell>
          <cell r="AN3691">
            <v>15</v>
          </cell>
          <cell r="AO3691">
            <v>0.52200000000000024</v>
          </cell>
        </row>
        <row r="3692">
          <cell r="A3692">
            <v>87721234401</v>
          </cell>
          <cell r="B3692" t="str">
            <v>3+ Seasons Old</v>
          </cell>
          <cell r="C3692" t="str">
            <v>W060</v>
          </cell>
          <cell r="D3692" t="str">
            <v>Speedo USA Maersk</v>
          </cell>
          <cell r="E3692" t="str">
            <v>8-7721234401</v>
          </cell>
          <cell r="F3692" t="str">
            <v>18IN COLORBLOCK VOLLEY W/BASKET LNR 401</v>
          </cell>
          <cell r="G3692" t="str">
            <v>P1111</v>
          </cell>
          <cell r="H3692" t="str">
            <v>Elastic Waist</v>
          </cell>
          <cell r="I3692" t="str">
            <v>815</v>
          </cell>
          <cell r="J3692" t="str">
            <v>Watershorts</v>
          </cell>
          <cell r="K3692" t="str">
            <v>SMU</v>
          </cell>
          <cell r="L3692" t="str">
            <v>SS22</v>
          </cell>
          <cell r="M3692">
            <v>109.62</v>
          </cell>
          <cell r="N3692">
            <v>21</v>
          </cell>
          <cell r="O3692">
            <v>98.658000000000001</v>
          </cell>
          <cell r="P3692">
            <v>0</v>
          </cell>
          <cell r="Q3692">
            <v>0</v>
          </cell>
          <cell r="R3692">
            <v>0</v>
          </cell>
          <cell r="S3692">
            <v>-2.2199999999999993</v>
          </cell>
          <cell r="T3692">
            <v>21</v>
          </cell>
          <cell r="U3692">
            <v>-46.619999999999983</v>
          </cell>
          <cell r="V3692">
            <v>0</v>
          </cell>
          <cell r="W3692">
            <v>4.6980000000000004</v>
          </cell>
          <cell r="X3692">
            <v>5.2200000000000006</v>
          </cell>
          <cell r="Y3692">
            <v>-0.52200000000000024</v>
          </cell>
          <cell r="Z3692">
            <v>4.6980000000000004</v>
          </cell>
          <cell r="AA3692">
            <v>0.52200000000000024</v>
          </cell>
          <cell r="AB3692">
            <v>0</v>
          </cell>
          <cell r="AC3692" t="str">
            <v>Mainline</v>
          </cell>
          <cell r="AD3692" t="str">
            <v>84_Mens Water Shorts</v>
          </cell>
          <cell r="AE3692" t="str">
            <v>S122</v>
          </cell>
          <cell r="AF3692" t="str">
            <v>Core</v>
          </cell>
          <cell r="AG3692">
            <v>1</v>
          </cell>
          <cell r="AH3692" t="str">
            <v>Release 10-19-23</v>
          </cell>
          <cell r="AI3692" t="str">
            <v>Mens</v>
          </cell>
          <cell r="AJ3692">
            <v>0</v>
          </cell>
          <cell r="AK3692">
            <v>0</v>
          </cell>
          <cell r="AL3692" t="str">
            <v/>
          </cell>
          <cell r="AM3692">
            <v>10.962000000000005</v>
          </cell>
          <cell r="AN3692">
            <v>21</v>
          </cell>
          <cell r="AO3692">
            <v>0.52200000000000024</v>
          </cell>
        </row>
        <row r="3693">
          <cell r="A3693">
            <v>87721255710</v>
          </cell>
          <cell r="B3693" t="str">
            <v>3+ Seasons Old</v>
          </cell>
          <cell r="C3693" t="str">
            <v>W060</v>
          </cell>
          <cell r="D3693" t="str">
            <v>Speedo USA Maersk</v>
          </cell>
          <cell r="E3693" t="str">
            <v>8-7721255710</v>
          </cell>
          <cell r="F3693" t="str">
            <v>20IN BLOOMFLORALPRNT VLY W/BSKT LNR 710</v>
          </cell>
          <cell r="G3693" t="str">
            <v>P1111</v>
          </cell>
          <cell r="H3693" t="str">
            <v>Elastic Waist</v>
          </cell>
          <cell r="I3693" t="str">
            <v>815</v>
          </cell>
          <cell r="J3693" t="str">
            <v>Watershorts</v>
          </cell>
          <cell r="K3693" t="str">
            <v>SMU</v>
          </cell>
          <cell r="L3693" t="str">
            <v>SS22</v>
          </cell>
          <cell r="M3693">
            <v>6.02</v>
          </cell>
          <cell r="N3693">
            <v>1</v>
          </cell>
          <cell r="O3693">
            <v>5.4180000000000001</v>
          </cell>
          <cell r="P3693">
            <v>0</v>
          </cell>
          <cell r="Q3693">
            <v>0</v>
          </cell>
          <cell r="R3693">
            <v>0</v>
          </cell>
          <cell r="S3693">
            <v>-3.0199999999999996</v>
          </cell>
          <cell r="T3693">
            <v>1</v>
          </cell>
          <cell r="U3693">
            <v>-3.0199999999999996</v>
          </cell>
          <cell r="V3693">
            <v>0</v>
          </cell>
          <cell r="W3693">
            <v>5.4180000000000001</v>
          </cell>
          <cell r="X3693">
            <v>6.02</v>
          </cell>
          <cell r="Y3693">
            <v>-0.60199999999999942</v>
          </cell>
          <cell r="Z3693">
            <v>5.4180000000000001</v>
          </cell>
          <cell r="AA3693">
            <v>0.60199999999999942</v>
          </cell>
          <cell r="AB3693">
            <v>0</v>
          </cell>
          <cell r="AC3693" t="str">
            <v>Mainline</v>
          </cell>
          <cell r="AD3693" t="str">
            <v>21_Discounter Mens</v>
          </cell>
          <cell r="AE3693" t="str">
            <v>S122</v>
          </cell>
          <cell r="AF3693" t="str">
            <v>Seasonal</v>
          </cell>
          <cell r="AG3693">
            <v>1</v>
          </cell>
          <cell r="AH3693" t="str">
            <v>Release 10-19-23</v>
          </cell>
          <cell r="AI3693" t="str">
            <v>Mens</v>
          </cell>
          <cell r="AJ3693" t="str">
            <v/>
          </cell>
          <cell r="AK3693">
            <v>0</v>
          </cell>
          <cell r="AL3693">
            <v>44896</v>
          </cell>
          <cell r="AM3693">
            <v>0.60199999999999942</v>
          </cell>
          <cell r="AN3693">
            <v>1</v>
          </cell>
          <cell r="AO3693">
            <v>0.60199999999999942</v>
          </cell>
        </row>
        <row r="3694">
          <cell r="A3694">
            <v>87721265410</v>
          </cell>
          <cell r="B3694" t="str">
            <v>3+ Seasons Old</v>
          </cell>
          <cell r="C3694" t="str">
            <v>W060</v>
          </cell>
          <cell r="D3694" t="str">
            <v>Speedo USA Maersk</v>
          </cell>
          <cell r="E3694" t="str">
            <v>8-7721265410</v>
          </cell>
          <cell r="F3694" t="str">
            <v>20IN ETCHEDFLORALPRNT VLY W/BSKT LNR 410</v>
          </cell>
          <cell r="G3694" t="str">
            <v>P1111</v>
          </cell>
          <cell r="H3694" t="str">
            <v>Elastic Waist</v>
          </cell>
          <cell r="I3694" t="str">
            <v>815</v>
          </cell>
          <cell r="J3694" t="str">
            <v>Watershorts</v>
          </cell>
          <cell r="K3694" t="str">
            <v>MNL</v>
          </cell>
          <cell r="L3694" t="str">
            <v>SS22</v>
          </cell>
          <cell r="M3694">
            <v>358.2</v>
          </cell>
          <cell r="N3694">
            <v>60</v>
          </cell>
          <cell r="O3694">
            <v>322.38</v>
          </cell>
          <cell r="P3694">
            <v>0</v>
          </cell>
          <cell r="Q3694">
            <v>0</v>
          </cell>
          <cell r="R3694">
            <v>0</v>
          </cell>
          <cell r="S3694">
            <v>-2.9699999999999998</v>
          </cell>
          <cell r="T3694">
            <v>60</v>
          </cell>
          <cell r="U3694">
            <v>-178.2</v>
          </cell>
          <cell r="V3694">
            <v>0</v>
          </cell>
          <cell r="W3694">
            <v>5.3730000000000002</v>
          </cell>
          <cell r="X3694">
            <v>5.97</v>
          </cell>
          <cell r="Y3694">
            <v>-0.59699999999999953</v>
          </cell>
          <cell r="Z3694">
            <v>5.3730000000000002</v>
          </cell>
          <cell r="AA3694">
            <v>0.59699999999999953</v>
          </cell>
          <cell r="AB3694">
            <v>0</v>
          </cell>
          <cell r="AC3694" t="str">
            <v>Mainline</v>
          </cell>
          <cell r="AD3694" t="str">
            <v>21_Discounter Mens</v>
          </cell>
          <cell r="AE3694" t="str">
            <v>S122</v>
          </cell>
          <cell r="AF3694" t="str">
            <v>Seasonal</v>
          </cell>
          <cell r="AG3694">
            <v>1</v>
          </cell>
          <cell r="AH3694" t="str">
            <v>At Once</v>
          </cell>
          <cell r="AI3694" t="str">
            <v>Mens</v>
          </cell>
          <cell r="AJ3694" t="str">
            <v/>
          </cell>
          <cell r="AK3694">
            <v>0</v>
          </cell>
          <cell r="AL3694">
            <v>44896</v>
          </cell>
          <cell r="AM3694">
            <v>35.819999999999972</v>
          </cell>
          <cell r="AN3694">
            <v>60</v>
          </cell>
          <cell r="AO3694">
            <v>0.59699999999999953</v>
          </cell>
        </row>
        <row r="3695">
          <cell r="A3695">
            <v>87721268410</v>
          </cell>
          <cell r="B3695" t="str">
            <v>3+ Seasons Old</v>
          </cell>
          <cell r="C3695" t="str">
            <v>W060</v>
          </cell>
          <cell r="D3695" t="str">
            <v>Speedo USA Maersk</v>
          </cell>
          <cell r="E3695" t="str">
            <v>8-7721268410</v>
          </cell>
          <cell r="F3695" t="str">
            <v>20IN PACIFICISLE PRNT VLY W/BSKT LNR 410</v>
          </cell>
          <cell r="G3695" t="str">
            <v>P1111</v>
          </cell>
          <cell r="H3695" t="str">
            <v>Elastic Waist</v>
          </cell>
          <cell r="I3695" t="str">
            <v>815</v>
          </cell>
          <cell r="J3695" t="str">
            <v>Watershorts</v>
          </cell>
          <cell r="K3695" t="str">
            <v>MNL</v>
          </cell>
          <cell r="L3695" t="str">
            <v>SS22</v>
          </cell>
          <cell r="M3695">
            <v>35.82</v>
          </cell>
          <cell r="N3695">
            <v>6</v>
          </cell>
          <cell r="O3695">
            <v>32.238</v>
          </cell>
          <cell r="P3695">
            <v>0</v>
          </cell>
          <cell r="Q3695">
            <v>0</v>
          </cell>
          <cell r="R3695">
            <v>0</v>
          </cell>
          <cell r="S3695">
            <v>0</v>
          </cell>
          <cell r="T3695">
            <v>0</v>
          </cell>
          <cell r="U3695">
            <v>0</v>
          </cell>
          <cell r="V3695">
            <v>0</v>
          </cell>
          <cell r="W3695">
            <v>5.3730000000000002</v>
          </cell>
          <cell r="X3695">
            <v>5.97</v>
          </cell>
          <cell r="Y3695">
            <v>-0.59699999999999953</v>
          </cell>
          <cell r="Z3695">
            <v>5.3730000000000002</v>
          </cell>
          <cell r="AA3695">
            <v>0.59699999999999953</v>
          </cell>
          <cell r="AB3695">
            <v>0</v>
          </cell>
          <cell r="AC3695" t="str">
            <v>Mainline</v>
          </cell>
          <cell r="AD3695" t="str">
            <v>21_Discounter Mens</v>
          </cell>
          <cell r="AE3695" t="str">
            <v>S122</v>
          </cell>
          <cell r="AF3695" t="str">
            <v>Seasonal</v>
          </cell>
          <cell r="AG3695">
            <v>1</v>
          </cell>
          <cell r="AH3695" t="str">
            <v>&lt;N/A&gt;</v>
          </cell>
          <cell r="AI3695" t="str">
            <v>Mens</v>
          </cell>
          <cell r="AJ3695" t="str">
            <v/>
          </cell>
          <cell r="AK3695">
            <v>0</v>
          </cell>
          <cell r="AL3695">
            <v>44896</v>
          </cell>
          <cell r="AM3695">
            <v>3.5819999999999972</v>
          </cell>
          <cell r="AN3695">
            <v>6</v>
          </cell>
          <cell r="AO3695">
            <v>0.59699999999999953</v>
          </cell>
        </row>
        <row r="3696">
          <cell r="A3696">
            <v>87721272001</v>
          </cell>
          <cell r="B3696" t="str">
            <v>3+ Seasons Old</v>
          </cell>
          <cell r="C3696" t="str">
            <v>W060</v>
          </cell>
          <cell r="D3696" t="str">
            <v>Speedo USA Maersk</v>
          </cell>
          <cell r="E3696" t="str">
            <v>8-7721272001</v>
          </cell>
          <cell r="F3696" t="str">
            <v>18IN REDONDO VOLLEY 001</v>
          </cell>
          <cell r="G3696" t="str">
            <v>P1111</v>
          </cell>
          <cell r="H3696" t="str">
            <v>Elastic Waist</v>
          </cell>
          <cell r="I3696" t="str">
            <v>815</v>
          </cell>
          <cell r="J3696" t="str">
            <v>Watershorts</v>
          </cell>
          <cell r="K3696" t="str">
            <v>MNL</v>
          </cell>
          <cell r="L3696" t="str">
            <v>SS22</v>
          </cell>
          <cell r="M3696">
            <v>35.700000000000003</v>
          </cell>
          <cell r="N3696">
            <v>7</v>
          </cell>
          <cell r="O3696">
            <v>32.130000000000003</v>
          </cell>
          <cell r="P3696">
            <v>0</v>
          </cell>
          <cell r="Q3696">
            <v>0</v>
          </cell>
          <cell r="R3696">
            <v>0</v>
          </cell>
          <cell r="S3696">
            <v>-2.1000000000000005</v>
          </cell>
          <cell r="T3696">
            <v>7</v>
          </cell>
          <cell r="U3696">
            <v>-14.700000000000003</v>
          </cell>
          <cell r="V3696">
            <v>0</v>
          </cell>
          <cell r="W3696">
            <v>4.5900000000000007</v>
          </cell>
          <cell r="X3696">
            <v>5.1000000000000005</v>
          </cell>
          <cell r="Y3696">
            <v>-0.50999999999999979</v>
          </cell>
          <cell r="Z3696">
            <v>4.5900000000000007</v>
          </cell>
          <cell r="AA3696">
            <v>0.50999999999999979</v>
          </cell>
          <cell r="AB3696">
            <v>0</v>
          </cell>
          <cell r="AC3696" t="str">
            <v>Mainline</v>
          </cell>
          <cell r="AD3696" t="str">
            <v>21_Discounter Mens</v>
          </cell>
          <cell r="AE3696" t="str">
            <v>S122</v>
          </cell>
          <cell r="AF3696" t="str">
            <v>Core</v>
          </cell>
          <cell r="AG3696">
            <v>1</v>
          </cell>
          <cell r="AH3696" t="str">
            <v>At Once</v>
          </cell>
          <cell r="AI3696" t="str">
            <v>Mens</v>
          </cell>
          <cell r="AJ3696" t="str">
            <v/>
          </cell>
          <cell r="AK3696">
            <v>0</v>
          </cell>
          <cell r="AL3696">
            <v>44896</v>
          </cell>
          <cell r="AM3696">
            <v>3.5699999999999985</v>
          </cell>
          <cell r="AN3696">
            <v>7</v>
          </cell>
          <cell r="AO3696">
            <v>0.50999999999999979</v>
          </cell>
        </row>
        <row r="3697">
          <cell r="A3697">
            <v>87721272600</v>
          </cell>
          <cell r="B3697" t="str">
            <v>3+ Seasons Old</v>
          </cell>
          <cell r="C3697" t="str">
            <v>W060</v>
          </cell>
          <cell r="D3697" t="str">
            <v>Speedo USA Maersk</v>
          </cell>
          <cell r="E3697" t="str">
            <v>8-7721272600</v>
          </cell>
          <cell r="F3697" t="str">
            <v>18IN REDONDO VOLLEY 600</v>
          </cell>
          <cell r="G3697" t="str">
            <v>P1111</v>
          </cell>
          <cell r="H3697" t="str">
            <v>Elastic Waist</v>
          </cell>
          <cell r="I3697" t="str">
            <v>815</v>
          </cell>
          <cell r="J3697" t="str">
            <v>Watershorts</v>
          </cell>
          <cell r="K3697" t="str">
            <v>MNL</v>
          </cell>
          <cell r="L3697" t="str">
            <v>S122</v>
          </cell>
          <cell r="M3697">
            <v>91.8</v>
          </cell>
          <cell r="N3697">
            <v>18</v>
          </cell>
          <cell r="O3697">
            <v>82.62</v>
          </cell>
          <cell r="P3697">
            <v>0</v>
          </cell>
          <cell r="Q3697">
            <v>0</v>
          </cell>
          <cell r="R3697">
            <v>0</v>
          </cell>
          <cell r="S3697">
            <v>0</v>
          </cell>
          <cell r="T3697">
            <v>0</v>
          </cell>
          <cell r="U3697">
            <v>0</v>
          </cell>
          <cell r="V3697">
            <v>0</v>
          </cell>
          <cell r="W3697">
            <v>4.59</v>
          </cell>
          <cell r="X3697">
            <v>5.0999999999999996</v>
          </cell>
          <cell r="Y3697">
            <v>-0.50999999999999979</v>
          </cell>
          <cell r="Z3697">
            <v>4.59</v>
          </cell>
          <cell r="AA3697">
            <v>0.50999999999999979</v>
          </cell>
          <cell r="AB3697">
            <v>0</v>
          </cell>
          <cell r="AC3697">
            <v>0</v>
          </cell>
          <cell r="AD3697">
            <v>0</v>
          </cell>
          <cell r="AE3697" t="str">
            <v/>
          </cell>
          <cell r="AF3697" t="str">
            <v/>
          </cell>
          <cell r="AG3697">
            <v>1</v>
          </cell>
          <cell r="AH3697" t="str">
            <v/>
          </cell>
          <cell r="AI3697" t="str">
            <v/>
          </cell>
          <cell r="AJ3697" t="str">
            <v/>
          </cell>
          <cell r="AK3697" t="str">
            <v/>
          </cell>
          <cell r="AL3697" t="str">
            <v/>
          </cell>
          <cell r="AM3697">
            <v>9.1799999999999962</v>
          </cell>
          <cell r="AN3697">
            <v>18</v>
          </cell>
          <cell r="AO3697">
            <v>0.50999999999999979</v>
          </cell>
        </row>
        <row r="3698">
          <cell r="A3698">
            <v>87722325440</v>
          </cell>
          <cell r="B3698" t="str">
            <v>3+ Seasons Old</v>
          </cell>
          <cell r="C3698" t="str">
            <v>W060</v>
          </cell>
          <cell r="D3698" t="str">
            <v>Speedo USA Maersk</v>
          </cell>
          <cell r="E3698" t="str">
            <v>8-7722325440</v>
          </cell>
          <cell r="F3698" t="str">
            <v>LS SOLID PERFORMANCE 440</v>
          </cell>
          <cell r="G3698" t="str">
            <v>P1134</v>
          </cell>
          <cell r="H3698" t="str">
            <v>Swim Tops</v>
          </cell>
          <cell r="I3698" t="str">
            <v>812</v>
          </cell>
          <cell r="J3698" t="str">
            <v>Apparel</v>
          </cell>
          <cell r="K3698" t="str">
            <v>SMU</v>
          </cell>
          <cell r="L3698" t="str">
            <v>SS22</v>
          </cell>
          <cell r="M3698">
            <v>667.59</v>
          </cell>
          <cell r="N3698">
            <v>119</v>
          </cell>
          <cell r="O3698">
            <v>600.83100000000002</v>
          </cell>
          <cell r="P3698">
            <v>0</v>
          </cell>
          <cell r="Q3698">
            <v>0</v>
          </cell>
          <cell r="R3698">
            <v>0</v>
          </cell>
          <cell r="S3698">
            <v>-2.6100000000000003</v>
          </cell>
          <cell r="T3698">
            <v>119</v>
          </cell>
          <cell r="U3698">
            <v>-310.59000000000003</v>
          </cell>
          <cell r="V3698">
            <v>0</v>
          </cell>
          <cell r="W3698">
            <v>5.0490000000000004</v>
          </cell>
          <cell r="X3698">
            <v>5.61</v>
          </cell>
          <cell r="Y3698">
            <v>-0.56099999999999994</v>
          </cell>
          <cell r="Z3698">
            <v>5.0490000000000004</v>
          </cell>
          <cell r="AA3698">
            <v>0.56099999999999994</v>
          </cell>
          <cell r="AB3698">
            <v>0</v>
          </cell>
          <cell r="AC3698" t="str">
            <v>Clubs</v>
          </cell>
          <cell r="AD3698" t="str">
            <v>22_Womens Club</v>
          </cell>
          <cell r="AE3698" t="str">
            <v>S122</v>
          </cell>
          <cell r="AF3698" t="str">
            <v>Seasonal</v>
          </cell>
          <cell r="AG3698">
            <v>1</v>
          </cell>
          <cell r="AH3698" t="str">
            <v>Release 10-19-23</v>
          </cell>
          <cell r="AI3698" t="str">
            <v>Womens</v>
          </cell>
          <cell r="AJ3698">
            <v>0</v>
          </cell>
          <cell r="AK3698">
            <v>0</v>
          </cell>
          <cell r="AL3698" t="str">
            <v/>
          </cell>
          <cell r="AM3698">
            <v>66.758999999999986</v>
          </cell>
          <cell r="AN3698">
            <v>119</v>
          </cell>
          <cell r="AO3698">
            <v>0.56099999999999994</v>
          </cell>
        </row>
        <row r="3699">
          <cell r="A3699">
            <v>87722325540</v>
          </cell>
          <cell r="B3699" t="str">
            <v>3+ Seasons Old</v>
          </cell>
          <cell r="C3699" t="str">
            <v>W060</v>
          </cell>
          <cell r="D3699" t="str">
            <v>Speedo USA Maersk</v>
          </cell>
          <cell r="E3699" t="str">
            <v>8-7722325540</v>
          </cell>
          <cell r="F3699" t="str">
            <v>LS SOLID PERFORMANCE 540</v>
          </cell>
          <cell r="G3699" t="str">
            <v>P1134</v>
          </cell>
          <cell r="H3699" t="str">
            <v>Swim Tops</v>
          </cell>
          <cell r="I3699" t="str">
            <v>812</v>
          </cell>
          <cell r="J3699" t="str">
            <v>Apparel</v>
          </cell>
          <cell r="K3699" t="str">
            <v>SMU</v>
          </cell>
          <cell r="L3699" t="str">
            <v>S122</v>
          </cell>
          <cell r="M3699">
            <v>4.62</v>
          </cell>
          <cell r="N3699">
            <v>6</v>
          </cell>
          <cell r="O3699">
            <v>4.1580000000000004</v>
          </cell>
          <cell r="P3699">
            <v>0</v>
          </cell>
          <cell r="Q3699">
            <v>0</v>
          </cell>
          <cell r="R3699">
            <v>0</v>
          </cell>
          <cell r="S3699">
            <v>0</v>
          </cell>
          <cell r="T3699">
            <v>0</v>
          </cell>
          <cell r="U3699">
            <v>0</v>
          </cell>
          <cell r="V3699">
            <v>0</v>
          </cell>
          <cell r="W3699">
            <v>0.69300000000000006</v>
          </cell>
          <cell r="X3699">
            <v>0.77</v>
          </cell>
          <cell r="Y3699">
            <v>-7.6999999999999957E-2</v>
          </cell>
          <cell r="Z3699">
            <v>0.69300000000000006</v>
          </cell>
          <cell r="AA3699">
            <v>7.6999999999999957E-2</v>
          </cell>
          <cell r="AB3699">
            <v>0</v>
          </cell>
          <cell r="AC3699">
            <v>0</v>
          </cell>
          <cell r="AD3699">
            <v>0</v>
          </cell>
          <cell r="AE3699" t="str">
            <v/>
          </cell>
          <cell r="AF3699" t="str">
            <v/>
          </cell>
          <cell r="AG3699">
            <v>1</v>
          </cell>
          <cell r="AH3699" t="str">
            <v/>
          </cell>
          <cell r="AI3699" t="str">
            <v/>
          </cell>
          <cell r="AJ3699" t="str">
            <v/>
          </cell>
          <cell r="AK3699" t="str">
            <v/>
          </cell>
          <cell r="AL3699" t="str">
            <v/>
          </cell>
          <cell r="AM3699">
            <v>0.46199999999999974</v>
          </cell>
          <cell r="AN3699">
            <v>6</v>
          </cell>
          <cell r="AO3699">
            <v>7.6999999999999957E-2</v>
          </cell>
        </row>
        <row r="3700">
          <cell r="A3700">
            <v>87722388410</v>
          </cell>
          <cell r="B3700" t="str">
            <v>3+ Seasons Old</v>
          </cell>
          <cell r="C3700" t="str">
            <v>W060</v>
          </cell>
          <cell r="D3700" t="str">
            <v>Speedo USA Maersk</v>
          </cell>
          <cell r="E3700" t="str">
            <v>8-7722388410</v>
          </cell>
          <cell r="F3700" t="str">
            <v>SOLID TEXTURED SKORT 410</v>
          </cell>
          <cell r="G3700" t="str">
            <v>P1008</v>
          </cell>
          <cell r="H3700" t="str">
            <v>Skirts</v>
          </cell>
          <cell r="I3700" t="str">
            <v>812</v>
          </cell>
          <cell r="J3700" t="str">
            <v>Apparel</v>
          </cell>
          <cell r="K3700" t="str">
            <v>SMU</v>
          </cell>
          <cell r="L3700" t="str">
            <v>AW21</v>
          </cell>
          <cell r="M3700">
            <v>266.2</v>
          </cell>
          <cell r="N3700">
            <v>44</v>
          </cell>
          <cell r="O3700">
            <v>239.57999999999998</v>
          </cell>
          <cell r="P3700">
            <v>0</v>
          </cell>
          <cell r="Q3700">
            <v>0</v>
          </cell>
          <cell r="R3700">
            <v>0</v>
          </cell>
          <cell r="S3700">
            <v>-1.0499999999999998</v>
          </cell>
          <cell r="T3700">
            <v>44</v>
          </cell>
          <cell r="U3700">
            <v>-46.199999999999989</v>
          </cell>
          <cell r="V3700">
            <v>0</v>
          </cell>
          <cell r="W3700">
            <v>5.4449999999999994</v>
          </cell>
          <cell r="X3700">
            <v>6.05</v>
          </cell>
          <cell r="Y3700">
            <v>-0.60500000000000043</v>
          </cell>
          <cell r="Z3700">
            <v>5.4449999999999994</v>
          </cell>
          <cell r="AA3700">
            <v>0.60500000000000043</v>
          </cell>
          <cell r="AB3700">
            <v>0</v>
          </cell>
          <cell r="AC3700" t="str">
            <v>Clubs</v>
          </cell>
          <cell r="AD3700" t="str">
            <v>22_Womens Club</v>
          </cell>
          <cell r="AE3700" t="str">
            <v>S221</v>
          </cell>
          <cell r="AF3700" t="str">
            <v>Seasonal</v>
          </cell>
          <cell r="AG3700">
            <v>1</v>
          </cell>
          <cell r="AH3700" t="str">
            <v>At Once</v>
          </cell>
          <cell r="AI3700" t="str">
            <v>Womens</v>
          </cell>
          <cell r="AJ3700">
            <v>0</v>
          </cell>
          <cell r="AK3700">
            <v>0</v>
          </cell>
          <cell r="AL3700" t="str">
            <v/>
          </cell>
          <cell r="AM3700">
            <v>26.620000000000019</v>
          </cell>
          <cell r="AN3700">
            <v>44</v>
          </cell>
          <cell r="AO3700">
            <v>0.60500000000000043</v>
          </cell>
        </row>
        <row r="3701">
          <cell r="A3701">
            <v>87722389001</v>
          </cell>
          <cell r="B3701" t="str">
            <v>3+ Seasons Old</v>
          </cell>
          <cell r="C3701" t="str">
            <v>W060</v>
          </cell>
          <cell r="D3701" t="str">
            <v>Speedo USA Maersk</v>
          </cell>
          <cell r="E3701" t="str">
            <v>8-7722389001</v>
          </cell>
          <cell r="F3701" t="str">
            <v>LAYERED JUNGLE WOVEN 001</v>
          </cell>
          <cell r="G3701" t="str">
            <v>P1008</v>
          </cell>
          <cell r="H3701" t="str">
            <v>Skirts</v>
          </cell>
          <cell r="I3701" t="str">
            <v>812</v>
          </cell>
          <cell r="J3701" t="str">
            <v>Apparel</v>
          </cell>
          <cell r="K3701" t="str">
            <v>SMU</v>
          </cell>
          <cell r="L3701" t="str">
            <v>AW21</v>
          </cell>
          <cell r="M3701">
            <v>6.81</v>
          </cell>
          <cell r="N3701">
            <v>1</v>
          </cell>
          <cell r="O3701">
            <v>6.1289999999999996</v>
          </cell>
          <cell r="P3701">
            <v>0</v>
          </cell>
          <cell r="Q3701">
            <v>0</v>
          </cell>
          <cell r="R3701">
            <v>0</v>
          </cell>
          <cell r="S3701">
            <v>-1.8099999999999996</v>
          </cell>
          <cell r="T3701">
            <v>1</v>
          </cell>
          <cell r="U3701">
            <v>-1.8099999999999996</v>
          </cell>
          <cell r="V3701">
            <v>0</v>
          </cell>
          <cell r="W3701">
            <v>6.1289999999999996</v>
          </cell>
          <cell r="X3701">
            <v>6.81</v>
          </cell>
          <cell r="Y3701">
            <v>-0.68100000000000005</v>
          </cell>
          <cell r="Z3701">
            <v>6.1289999999999996</v>
          </cell>
          <cell r="AA3701">
            <v>0.68100000000000005</v>
          </cell>
          <cell r="AB3701">
            <v>0</v>
          </cell>
          <cell r="AC3701" t="str">
            <v>Clubs</v>
          </cell>
          <cell r="AD3701" t="str">
            <v>22_Womens Club</v>
          </cell>
          <cell r="AE3701" t="str">
            <v>S221</v>
          </cell>
          <cell r="AF3701" t="str">
            <v>Seasonal</v>
          </cell>
          <cell r="AG3701">
            <v>1</v>
          </cell>
          <cell r="AH3701" t="str">
            <v>At Once</v>
          </cell>
          <cell r="AI3701" t="str">
            <v>Womens</v>
          </cell>
          <cell r="AJ3701">
            <v>0</v>
          </cell>
          <cell r="AK3701">
            <v>0</v>
          </cell>
          <cell r="AL3701" t="str">
            <v/>
          </cell>
          <cell r="AM3701">
            <v>0.68100000000000005</v>
          </cell>
          <cell r="AN3701">
            <v>1</v>
          </cell>
          <cell r="AO3701">
            <v>0.68100000000000005</v>
          </cell>
        </row>
        <row r="3702">
          <cell r="A3702">
            <v>87722391410</v>
          </cell>
          <cell r="B3702" t="str">
            <v>3+ Seasons Old</v>
          </cell>
          <cell r="C3702" t="str">
            <v>W060</v>
          </cell>
          <cell r="D3702" t="str">
            <v>Speedo USA Maersk</v>
          </cell>
          <cell r="E3702" t="str">
            <v>8-7722391410</v>
          </cell>
          <cell r="F3702" t="str">
            <v>TRANQUIL FLORAL WOVE 410</v>
          </cell>
          <cell r="G3702" t="str">
            <v>P1134</v>
          </cell>
          <cell r="H3702" t="str">
            <v>Swim Tops</v>
          </cell>
          <cell r="I3702" t="str">
            <v>812</v>
          </cell>
          <cell r="J3702" t="str">
            <v>Apparel</v>
          </cell>
          <cell r="K3702" t="str">
            <v>SMU</v>
          </cell>
          <cell r="L3702" t="str">
            <v>AW21</v>
          </cell>
          <cell r="M3702">
            <v>204.3</v>
          </cell>
          <cell r="N3702">
            <v>30</v>
          </cell>
          <cell r="O3702">
            <v>183.87</v>
          </cell>
          <cell r="P3702">
            <v>0</v>
          </cell>
          <cell r="Q3702">
            <v>0</v>
          </cell>
          <cell r="R3702">
            <v>0</v>
          </cell>
          <cell r="S3702">
            <v>-3.8100000000000009</v>
          </cell>
          <cell r="T3702">
            <v>30</v>
          </cell>
          <cell r="U3702">
            <v>-114.30000000000003</v>
          </cell>
          <cell r="V3702">
            <v>0</v>
          </cell>
          <cell r="W3702">
            <v>6.1290000000000004</v>
          </cell>
          <cell r="X3702">
            <v>6.8100000000000005</v>
          </cell>
          <cell r="Y3702">
            <v>-0.68100000000000005</v>
          </cell>
          <cell r="Z3702">
            <v>6.1290000000000004</v>
          </cell>
          <cell r="AA3702">
            <v>0.68100000000000005</v>
          </cell>
          <cell r="AB3702">
            <v>0</v>
          </cell>
          <cell r="AC3702" t="str">
            <v>Clubs</v>
          </cell>
          <cell r="AD3702" t="str">
            <v>22_Womens Club</v>
          </cell>
          <cell r="AE3702" t="str">
            <v>S221</v>
          </cell>
          <cell r="AF3702" t="str">
            <v>Seasonal</v>
          </cell>
          <cell r="AG3702">
            <v>1</v>
          </cell>
          <cell r="AH3702" t="str">
            <v>At Once</v>
          </cell>
          <cell r="AI3702" t="str">
            <v>Womens</v>
          </cell>
          <cell r="AJ3702">
            <v>0</v>
          </cell>
          <cell r="AK3702">
            <v>0</v>
          </cell>
          <cell r="AL3702" t="str">
            <v/>
          </cell>
          <cell r="AM3702">
            <v>20.43</v>
          </cell>
          <cell r="AN3702">
            <v>30</v>
          </cell>
          <cell r="AO3702">
            <v>0.68100000000000005</v>
          </cell>
        </row>
        <row r="3703">
          <cell r="A3703">
            <v>87723146001</v>
          </cell>
          <cell r="B3703" t="str">
            <v>3 Seasons Old</v>
          </cell>
          <cell r="C3703" t="str">
            <v>W060</v>
          </cell>
          <cell r="D3703" t="str">
            <v>Speedo USA Maersk</v>
          </cell>
          <cell r="E3703" t="str">
            <v>8-7723146001</v>
          </cell>
          <cell r="F3703" t="str">
            <v>PEBBLE TEXTURE 1PC. 001</v>
          </cell>
          <cell r="G3703" t="str">
            <v>P1122</v>
          </cell>
          <cell r="H3703" t="str">
            <v>One-Piece</v>
          </cell>
          <cell r="I3703" t="str">
            <v>812</v>
          </cell>
          <cell r="J3703" t="str">
            <v>Apparel</v>
          </cell>
          <cell r="K3703" t="str">
            <v>MNL</v>
          </cell>
          <cell r="L3703" t="str">
            <v>SS23</v>
          </cell>
          <cell r="M3703">
            <v>385.4</v>
          </cell>
          <cell r="N3703">
            <v>41</v>
          </cell>
          <cell r="O3703">
            <v>346.86</v>
          </cell>
          <cell r="P3703">
            <v>0</v>
          </cell>
          <cell r="Q3703">
            <v>0</v>
          </cell>
          <cell r="R3703">
            <v>0</v>
          </cell>
          <cell r="S3703">
            <v>-6.4</v>
          </cell>
          <cell r="T3703">
            <v>41</v>
          </cell>
          <cell r="U3703">
            <v>-262.40000000000003</v>
          </cell>
          <cell r="V3703">
            <v>0</v>
          </cell>
          <cell r="W3703">
            <v>6.4000000000000012</v>
          </cell>
          <cell r="X3703">
            <v>9.3999999999999986</v>
          </cell>
          <cell r="Y3703">
            <v>-2.9999999999999973</v>
          </cell>
          <cell r="Z3703">
            <v>8.4600000000000009</v>
          </cell>
          <cell r="AA3703">
            <v>0.93999999999999773</v>
          </cell>
          <cell r="AB3703">
            <v>2.0599999999999996</v>
          </cell>
          <cell r="AC3703" t="str">
            <v>Mainline</v>
          </cell>
          <cell r="AD3703" t="str">
            <v>23_Womens Fitness</v>
          </cell>
          <cell r="AE3703" t="str">
            <v>S123</v>
          </cell>
          <cell r="AF3703" t="str">
            <v>Seasonal</v>
          </cell>
          <cell r="AG3703">
            <v>1</v>
          </cell>
          <cell r="AH3703" t="str">
            <v>Release 10-19-23</v>
          </cell>
          <cell r="AI3703" t="str">
            <v>Womens</v>
          </cell>
          <cell r="AJ3703" t="str">
            <v/>
          </cell>
          <cell r="AK3703">
            <v>0</v>
          </cell>
          <cell r="AL3703">
            <v>45627</v>
          </cell>
          <cell r="AM3703">
            <v>38.539999999999907</v>
          </cell>
          <cell r="AN3703">
            <v>41</v>
          </cell>
          <cell r="AO3703">
            <v>0.93999999999999773</v>
          </cell>
        </row>
        <row r="3704">
          <cell r="A3704">
            <v>87723146418</v>
          </cell>
          <cell r="B3704" t="str">
            <v>3+ Seasons Old</v>
          </cell>
          <cell r="C3704" t="str">
            <v>W060</v>
          </cell>
          <cell r="D3704" t="str">
            <v>Speedo USA Maersk</v>
          </cell>
          <cell r="E3704" t="str">
            <v>8-7723146418</v>
          </cell>
          <cell r="F3704" t="str">
            <v>PEBBLE TEXTURE 1PC. 418</v>
          </cell>
          <cell r="G3704" t="str">
            <v>P1122</v>
          </cell>
          <cell r="H3704" t="str">
            <v>One-Piece</v>
          </cell>
          <cell r="I3704" t="str">
            <v>812</v>
          </cell>
          <cell r="J3704" t="str">
            <v>Apparel</v>
          </cell>
          <cell r="K3704" t="str">
            <v>MNL</v>
          </cell>
          <cell r="L3704" t="str">
            <v>SS22</v>
          </cell>
          <cell r="M3704">
            <v>112.8</v>
          </cell>
          <cell r="N3704">
            <v>12</v>
          </cell>
          <cell r="O3704">
            <v>101.52</v>
          </cell>
          <cell r="P3704">
            <v>0</v>
          </cell>
          <cell r="Q3704">
            <v>0</v>
          </cell>
          <cell r="R3704">
            <v>0</v>
          </cell>
          <cell r="S3704">
            <v>-6.4000000000000012</v>
          </cell>
          <cell r="T3704">
            <v>12</v>
          </cell>
          <cell r="U3704">
            <v>-76.800000000000011</v>
          </cell>
          <cell r="V3704">
            <v>0</v>
          </cell>
          <cell r="W3704">
            <v>8.4599999999999991</v>
          </cell>
          <cell r="X3704">
            <v>9.4</v>
          </cell>
          <cell r="Y3704">
            <v>-0.94000000000000128</v>
          </cell>
          <cell r="Z3704">
            <v>8.4599999999999991</v>
          </cell>
          <cell r="AA3704">
            <v>0.94000000000000128</v>
          </cell>
          <cell r="AB3704">
            <v>0</v>
          </cell>
          <cell r="AC3704" t="str">
            <v>Mainline</v>
          </cell>
          <cell r="AD3704" t="str">
            <v>23_Womens Fitness</v>
          </cell>
          <cell r="AE3704" t="str">
            <v>S122</v>
          </cell>
          <cell r="AF3704" t="str">
            <v>Core</v>
          </cell>
          <cell r="AG3704">
            <v>1</v>
          </cell>
          <cell r="AH3704" t="str">
            <v>Release 10-19-23</v>
          </cell>
          <cell r="AI3704" t="str">
            <v>Womens</v>
          </cell>
          <cell r="AJ3704" t="str">
            <v/>
          </cell>
          <cell r="AK3704">
            <v>0</v>
          </cell>
          <cell r="AL3704" t="str">
            <v/>
          </cell>
          <cell r="AM3704">
            <v>11.280000000000015</v>
          </cell>
          <cell r="AN3704">
            <v>12</v>
          </cell>
          <cell r="AO3704">
            <v>0.94000000000000128</v>
          </cell>
        </row>
        <row r="3705">
          <cell r="A3705">
            <v>87723154001</v>
          </cell>
          <cell r="B3705" t="str">
            <v>3 Seasons Old</v>
          </cell>
          <cell r="C3705" t="str">
            <v>W060</v>
          </cell>
          <cell r="D3705" t="str">
            <v>Speedo USA Maersk</v>
          </cell>
          <cell r="E3705" t="str">
            <v>8-7723154001</v>
          </cell>
          <cell r="F3705" t="str">
            <v>ULTRABK 1PC 001</v>
          </cell>
          <cell r="G3705" t="str">
            <v>P1122</v>
          </cell>
          <cell r="H3705" t="str">
            <v>One-Piece</v>
          </cell>
          <cell r="I3705" t="str">
            <v>812</v>
          </cell>
          <cell r="J3705" t="str">
            <v>Apparel</v>
          </cell>
          <cell r="K3705" t="str">
            <v>SMU</v>
          </cell>
          <cell r="L3705" t="str">
            <v>SS23</v>
          </cell>
          <cell r="M3705">
            <v>509.49</v>
          </cell>
          <cell r="N3705">
            <v>51</v>
          </cell>
          <cell r="O3705">
            <v>458.541</v>
          </cell>
          <cell r="P3705">
            <v>0</v>
          </cell>
          <cell r="Q3705">
            <v>0</v>
          </cell>
          <cell r="R3705">
            <v>0</v>
          </cell>
          <cell r="S3705">
            <v>-6.9899999999999984</v>
          </cell>
          <cell r="T3705">
            <v>51</v>
          </cell>
          <cell r="U3705">
            <v>-356.4899999999999</v>
          </cell>
          <cell r="V3705">
            <v>0</v>
          </cell>
          <cell r="W3705">
            <v>6.9899999999999975</v>
          </cell>
          <cell r="X3705">
            <v>9.99</v>
          </cell>
          <cell r="Y3705">
            <v>-3.0000000000000027</v>
          </cell>
          <cell r="Z3705">
            <v>8.9909999999999997</v>
          </cell>
          <cell r="AA3705">
            <v>0.99900000000000055</v>
          </cell>
          <cell r="AB3705">
            <v>2.0010000000000021</v>
          </cell>
          <cell r="AC3705" t="str">
            <v>Mainline</v>
          </cell>
          <cell r="AD3705" t="str">
            <v>23_Womens Fitness</v>
          </cell>
          <cell r="AE3705" t="str">
            <v>S123</v>
          </cell>
          <cell r="AF3705" t="str">
            <v>Seasonal</v>
          </cell>
          <cell r="AG3705">
            <v>1</v>
          </cell>
          <cell r="AH3705" t="str">
            <v>Release 10-19-23</v>
          </cell>
          <cell r="AI3705" t="str">
            <v>Womens</v>
          </cell>
          <cell r="AJ3705" t="str">
            <v/>
          </cell>
          <cell r="AK3705">
            <v>0</v>
          </cell>
          <cell r="AL3705">
            <v>45566</v>
          </cell>
          <cell r="AM3705">
            <v>50.949000000000026</v>
          </cell>
          <cell r="AN3705">
            <v>51</v>
          </cell>
          <cell r="AO3705">
            <v>0.99900000000000055</v>
          </cell>
        </row>
        <row r="3706">
          <cell r="A3706">
            <v>87723154500</v>
          </cell>
          <cell r="B3706" t="str">
            <v>3 Seasons Old</v>
          </cell>
          <cell r="C3706" t="str">
            <v>W060</v>
          </cell>
          <cell r="D3706" t="str">
            <v>Speedo USA Maersk</v>
          </cell>
          <cell r="E3706" t="str">
            <v>8-7723154500</v>
          </cell>
          <cell r="F3706" t="str">
            <v>ULTRABK 1PC 500</v>
          </cell>
          <cell r="G3706" t="str">
            <v>P1122</v>
          </cell>
          <cell r="H3706" t="str">
            <v>One-Piece</v>
          </cell>
          <cell r="I3706" t="str">
            <v>812</v>
          </cell>
          <cell r="J3706" t="str">
            <v>Apparel</v>
          </cell>
          <cell r="K3706" t="str">
            <v>SMU</v>
          </cell>
          <cell r="L3706" t="str">
            <v>SS23</v>
          </cell>
          <cell r="M3706">
            <v>4167.84</v>
          </cell>
          <cell r="N3706">
            <v>457</v>
          </cell>
          <cell r="O3706">
            <v>3751.056</v>
          </cell>
          <cell r="P3706">
            <v>0</v>
          </cell>
          <cell r="Q3706">
            <v>0</v>
          </cell>
          <cell r="R3706">
            <v>0</v>
          </cell>
          <cell r="S3706">
            <v>-6.1199999999999983</v>
          </cell>
          <cell r="T3706">
            <v>457</v>
          </cell>
          <cell r="U3706">
            <v>-2796.8399999999992</v>
          </cell>
          <cell r="V3706">
            <v>0</v>
          </cell>
          <cell r="W3706">
            <v>6.1199999999999983</v>
          </cell>
          <cell r="X3706">
            <v>9.120000000000001</v>
          </cell>
          <cell r="Y3706">
            <v>-3.0000000000000027</v>
          </cell>
          <cell r="Z3706">
            <v>8.2080000000000002</v>
          </cell>
          <cell r="AA3706">
            <v>0.91200000000000081</v>
          </cell>
          <cell r="AB3706">
            <v>2.0880000000000019</v>
          </cell>
          <cell r="AC3706" t="str">
            <v>Mainline</v>
          </cell>
          <cell r="AD3706" t="str">
            <v>23_Womens Fitness</v>
          </cell>
          <cell r="AE3706" t="str">
            <v>S123</v>
          </cell>
          <cell r="AF3706" t="str">
            <v>Seasonal</v>
          </cell>
          <cell r="AG3706">
            <v>1</v>
          </cell>
          <cell r="AH3706" t="str">
            <v>Release 10-19-23</v>
          </cell>
          <cell r="AI3706" t="str">
            <v>Womens</v>
          </cell>
          <cell r="AJ3706" t="str">
            <v/>
          </cell>
          <cell r="AK3706">
            <v>0</v>
          </cell>
          <cell r="AL3706">
            <v>45323</v>
          </cell>
          <cell r="AM3706">
            <v>416.78400000000039</v>
          </cell>
          <cell r="AN3706">
            <v>457</v>
          </cell>
          <cell r="AO3706">
            <v>0.91200000000000081</v>
          </cell>
        </row>
        <row r="3707">
          <cell r="A3707">
            <v>87723301401</v>
          </cell>
          <cell r="B3707" t="str">
            <v>3 Seasons Old</v>
          </cell>
          <cell r="C3707" t="str">
            <v>W060</v>
          </cell>
          <cell r="D3707" t="str">
            <v>Speedo USA Maersk</v>
          </cell>
          <cell r="E3707" t="str">
            <v>8-7723301401</v>
          </cell>
          <cell r="F3707" t="str">
            <v>PRINT ULTRABACK 401</v>
          </cell>
          <cell r="G3707" t="str">
            <v>P1122</v>
          </cell>
          <cell r="H3707" t="str">
            <v>One-Piece</v>
          </cell>
          <cell r="I3707" t="str">
            <v>811</v>
          </cell>
          <cell r="J3707" t="str">
            <v>Swimwear</v>
          </cell>
          <cell r="K3707" t="str">
            <v>SMU</v>
          </cell>
          <cell r="L3707" t="str">
            <v>SS23</v>
          </cell>
          <cell r="M3707">
            <v>34.36</v>
          </cell>
          <cell r="N3707">
            <v>4</v>
          </cell>
          <cell r="O3707">
            <v>30.923999999999999</v>
          </cell>
          <cell r="P3707">
            <v>0</v>
          </cell>
          <cell r="Q3707">
            <v>0</v>
          </cell>
          <cell r="R3707">
            <v>0</v>
          </cell>
          <cell r="S3707">
            <v>-5.59</v>
          </cell>
          <cell r="T3707">
            <v>4</v>
          </cell>
          <cell r="U3707">
            <v>-22.36</v>
          </cell>
          <cell r="V3707">
            <v>0</v>
          </cell>
          <cell r="W3707">
            <v>5.59</v>
          </cell>
          <cell r="X3707">
            <v>8.59</v>
          </cell>
          <cell r="Y3707">
            <v>-3</v>
          </cell>
          <cell r="Z3707">
            <v>7.7309999999999999</v>
          </cell>
          <cell r="AA3707">
            <v>0.85899999999999999</v>
          </cell>
          <cell r="AB3707">
            <v>2.141</v>
          </cell>
          <cell r="AC3707" t="str">
            <v>Mainline</v>
          </cell>
          <cell r="AD3707" t="str">
            <v>23_Womens Fitness</v>
          </cell>
          <cell r="AE3707" t="str">
            <v>S123</v>
          </cell>
          <cell r="AF3707" t="str">
            <v>Seasonal</v>
          </cell>
          <cell r="AG3707">
            <v>1</v>
          </cell>
          <cell r="AH3707" t="str">
            <v>Release Jan 24</v>
          </cell>
          <cell r="AI3707" t="str">
            <v>Womens</v>
          </cell>
          <cell r="AJ3707" t="str">
            <v/>
          </cell>
          <cell r="AK3707">
            <v>0</v>
          </cell>
          <cell r="AL3707">
            <v>45078</v>
          </cell>
          <cell r="AM3707">
            <v>3.4359999999999999</v>
          </cell>
          <cell r="AN3707">
            <v>4</v>
          </cell>
          <cell r="AO3707">
            <v>0.85899999999999999</v>
          </cell>
        </row>
        <row r="3708">
          <cell r="A3708">
            <v>87723301440</v>
          </cell>
          <cell r="B3708" t="str">
            <v>3 Seasons Old</v>
          </cell>
          <cell r="C3708" t="str">
            <v>W060</v>
          </cell>
          <cell r="D3708" t="str">
            <v>Speedo USA Maersk</v>
          </cell>
          <cell r="E3708" t="str">
            <v>8-7723301440</v>
          </cell>
          <cell r="F3708" t="str">
            <v>PRINT ULTRABACK 440</v>
          </cell>
          <cell r="G3708" t="str">
            <v>P1122</v>
          </cell>
          <cell r="H3708" t="str">
            <v>One-Piece</v>
          </cell>
          <cell r="I3708" t="str">
            <v>811</v>
          </cell>
          <cell r="J3708" t="str">
            <v>Swimwear</v>
          </cell>
          <cell r="K3708" t="str">
            <v>SMU</v>
          </cell>
          <cell r="L3708" t="str">
            <v>SS23</v>
          </cell>
          <cell r="M3708">
            <v>704.38</v>
          </cell>
          <cell r="N3708">
            <v>82</v>
          </cell>
          <cell r="O3708">
            <v>633.94200000000001</v>
          </cell>
          <cell r="P3708">
            <v>0</v>
          </cell>
          <cell r="Q3708">
            <v>0</v>
          </cell>
          <cell r="R3708">
            <v>0</v>
          </cell>
          <cell r="S3708">
            <v>-5.59</v>
          </cell>
          <cell r="T3708">
            <v>82</v>
          </cell>
          <cell r="U3708">
            <v>-458.38</v>
          </cell>
          <cell r="V3708">
            <v>0</v>
          </cell>
          <cell r="W3708">
            <v>5.59</v>
          </cell>
          <cell r="X3708">
            <v>8.59</v>
          </cell>
          <cell r="Y3708">
            <v>-3</v>
          </cell>
          <cell r="Z3708">
            <v>7.7309999999999999</v>
          </cell>
          <cell r="AA3708">
            <v>0.85899999999999999</v>
          </cell>
          <cell r="AB3708">
            <v>2.141</v>
          </cell>
          <cell r="AC3708" t="str">
            <v>Mainline</v>
          </cell>
          <cell r="AD3708" t="str">
            <v>23_Womens Fitness</v>
          </cell>
          <cell r="AE3708" t="str">
            <v>S123</v>
          </cell>
          <cell r="AF3708" t="str">
            <v>Seasonal</v>
          </cell>
          <cell r="AG3708">
            <v>1</v>
          </cell>
          <cell r="AH3708" t="str">
            <v>Release 10-19-23</v>
          </cell>
          <cell r="AI3708" t="str">
            <v>Womens</v>
          </cell>
          <cell r="AJ3708" t="str">
            <v/>
          </cell>
          <cell r="AK3708">
            <v>0</v>
          </cell>
          <cell r="AL3708">
            <v>45292</v>
          </cell>
          <cell r="AM3708">
            <v>70.438000000000002</v>
          </cell>
          <cell r="AN3708">
            <v>82</v>
          </cell>
          <cell r="AO3708">
            <v>0.85899999999999999</v>
          </cell>
        </row>
        <row r="3709">
          <cell r="A3709">
            <v>87723301441</v>
          </cell>
          <cell r="B3709" t="str">
            <v>3 Seasons Old</v>
          </cell>
          <cell r="C3709" t="str">
            <v>W060</v>
          </cell>
          <cell r="D3709" t="str">
            <v>Speedo USA Maersk</v>
          </cell>
          <cell r="E3709" t="str">
            <v>8-7723301441</v>
          </cell>
          <cell r="F3709" t="str">
            <v>PRINT ULTRABACK 441</v>
          </cell>
          <cell r="G3709" t="str">
            <v>P1122</v>
          </cell>
          <cell r="H3709" t="str">
            <v>One-Piece</v>
          </cell>
          <cell r="I3709" t="str">
            <v>811</v>
          </cell>
          <cell r="J3709" t="str">
            <v>Swimwear</v>
          </cell>
          <cell r="K3709" t="str">
            <v>SMU</v>
          </cell>
          <cell r="L3709" t="str">
            <v>SS23</v>
          </cell>
          <cell r="M3709">
            <v>1013.62</v>
          </cell>
          <cell r="N3709">
            <v>118</v>
          </cell>
          <cell r="O3709">
            <v>912.25800000000004</v>
          </cell>
          <cell r="P3709">
            <v>0</v>
          </cell>
          <cell r="Q3709">
            <v>0</v>
          </cell>
          <cell r="R3709">
            <v>0</v>
          </cell>
          <cell r="S3709">
            <v>-5.5900000000000007</v>
          </cell>
          <cell r="T3709">
            <v>118</v>
          </cell>
          <cell r="U3709">
            <v>-659.62000000000012</v>
          </cell>
          <cell r="V3709">
            <v>0</v>
          </cell>
          <cell r="W3709">
            <v>5.5900000000000007</v>
          </cell>
          <cell r="X3709">
            <v>8.59</v>
          </cell>
          <cell r="Y3709">
            <v>-2.9999999999999991</v>
          </cell>
          <cell r="Z3709">
            <v>7.7310000000000008</v>
          </cell>
          <cell r="AA3709">
            <v>0.8589999999999991</v>
          </cell>
          <cell r="AB3709">
            <v>2.141</v>
          </cell>
          <cell r="AC3709" t="str">
            <v>Mainline</v>
          </cell>
          <cell r="AD3709" t="str">
            <v>23_Womens Fitness</v>
          </cell>
          <cell r="AE3709" t="str">
            <v>S123</v>
          </cell>
          <cell r="AF3709" t="str">
            <v>Seasonal</v>
          </cell>
          <cell r="AG3709">
            <v>1</v>
          </cell>
          <cell r="AH3709" t="str">
            <v>Release Jan 24</v>
          </cell>
          <cell r="AI3709" t="str">
            <v>Womens</v>
          </cell>
          <cell r="AJ3709" t="str">
            <v/>
          </cell>
          <cell r="AK3709">
            <v>0</v>
          </cell>
          <cell r="AL3709">
            <v>45323</v>
          </cell>
          <cell r="AM3709">
            <v>101.3619999999999</v>
          </cell>
          <cell r="AN3709">
            <v>118</v>
          </cell>
          <cell r="AO3709">
            <v>0.8589999999999991</v>
          </cell>
        </row>
        <row r="3710">
          <cell r="A3710">
            <v>87723402002</v>
          </cell>
          <cell r="B3710" t="str">
            <v>Expiring</v>
          </cell>
          <cell r="C3710" t="str">
            <v>W060</v>
          </cell>
          <cell r="D3710" t="str">
            <v>Speedo USA Maersk</v>
          </cell>
          <cell r="E3710" t="str">
            <v>8-7723402002</v>
          </cell>
          <cell r="F3710" t="str">
            <v>SD SHRRD 1 PC W BINDING 002</v>
          </cell>
          <cell r="G3710" t="str">
            <v>P1122</v>
          </cell>
          <cell r="H3710" t="str">
            <v>One-Piece</v>
          </cell>
          <cell r="I3710" t="str">
            <v>811</v>
          </cell>
          <cell r="J3710" t="str">
            <v>Swimwear</v>
          </cell>
          <cell r="K3710" t="str">
            <v>SMU</v>
          </cell>
          <cell r="L3710" t="str">
            <v>AW24</v>
          </cell>
          <cell r="M3710">
            <v>3191.58</v>
          </cell>
          <cell r="N3710">
            <v>298</v>
          </cell>
          <cell r="O3710">
            <v>638.31600000000003</v>
          </cell>
          <cell r="P3710">
            <v>0</v>
          </cell>
          <cell r="Q3710">
            <v>0</v>
          </cell>
          <cell r="R3710">
            <v>0</v>
          </cell>
          <cell r="S3710">
            <v>0</v>
          </cell>
          <cell r="T3710">
            <v>0</v>
          </cell>
          <cell r="U3710">
            <v>0</v>
          </cell>
          <cell r="V3710">
            <v>0</v>
          </cell>
          <cell r="W3710">
            <v>0</v>
          </cell>
          <cell r="X3710">
            <v>10.709999999999999</v>
          </cell>
          <cell r="Y3710">
            <v>-10.709999999999999</v>
          </cell>
          <cell r="Z3710">
            <v>2.1419999999999999</v>
          </cell>
          <cell r="AA3710">
            <v>8.5679999999999996</v>
          </cell>
          <cell r="AB3710">
            <v>2.1419999999999999</v>
          </cell>
          <cell r="AC3710" t="str">
            <v>Mainline</v>
          </cell>
          <cell r="AD3710" t="str">
            <v>23_Womens Fitness</v>
          </cell>
          <cell r="AE3710" t="str">
            <v>S224</v>
          </cell>
          <cell r="AF3710" t="str">
            <v>Seasonal</v>
          </cell>
          <cell r="AG3710">
            <v>1</v>
          </cell>
          <cell r="AH3710" t="str">
            <v>&lt;N/A&gt;</v>
          </cell>
          <cell r="AI3710" t="str">
            <v>Womens</v>
          </cell>
          <cell r="AJ3710" t="str">
            <v/>
          </cell>
          <cell r="AK3710">
            <v>0</v>
          </cell>
          <cell r="AL3710">
            <v>45352</v>
          </cell>
          <cell r="AM3710">
            <v>2553.2639999999997</v>
          </cell>
          <cell r="AN3710">
            <v>298</v>
          </cell>
          <cell r="AO3710">
            <v>8.5679999999999996</v>
          </cell>
        </row>
        <row r="3711">
          <cell r="A3711">
            <v>87723414540</v>
          </cell>
          <cell r="B3711" t="str">
            <v>3 Seasons Old</v>
          </cell>
          <cell r="C3711" t="str">
            <v>W060</v>
          </cell>
          <cell r="D3711" t="str">
            <v>Speedo USA Maersk</v>
          </cell>
          <cell r="E3711" t="str">
            <v>8-7723414540</v>
          </cell>
          <cell r="F3711" t="str">
            <v>DOUBLE STRAP 1 PC 540</v>
          </cell>
          <cell r="G3711" t="str">
            <v>P1122</v>
          </cell>
          <cell r="H3711" t="str">
            <v>One-Piece</v>
          </cell>
          <cell r="I3711" t="str">
            <v>811</v>
          </cell>
          <cell r="J3711" t="str">
            <v>Swimwear</v>
          </cell>
          <cell r="K3711" t="str">
            <v>SMU</v>
          </cell>
          <cell r="L3711" t="str">
            <v>SS23</v>
          </cell>
          <cell r="M3711">
            <v>1286.4000000000001</v>
          </cell>
          <cell r="N3711">
            <v>134</v>
          </cell>
          <cell r="O3711">
            <v>1157.7600000000002</v>
          </cell>
          <cell r="P3711">
            <v>0</v>
          </cell>
          <cell r="Q3711">
            <v>0</v>
          </cell>
          <cell r="R3711">
            <v>0</v>
          </cell>
          <cell r="S3711">
            <v>-6.6</v>
          </cell>
          <cell r="T3711">
            <v>134</v>
          </cell>
          <cell r="U3711">
            <v>-884.4</v>
          </cell>
          <cell r="V3711">
            <v>0</v>
          </cell>
          <cell r="W3711">
            <v>6.6</v>
          </cell>
          <cell r="X3711">
            <v>9.6000000000000014</v>
          </cell>
          <cell r="Y3711">
            <v>-3.0000000000000018</v>
          </cell>
          <cell r="Z3711">
            <v>8.6400000000000023</v>
          </cell>
          <cell r="AA3711">
            <v>0.95999999999999908</v>
          </cell>
          <cell r="AB3711">
            <v>2.0400000000000027</v>
          </cell>
          <cell r="AC3711" t="str">
            <v>Mainline</v>
          </cell>
          <cell r="AD3711" t="str">
            <v>23_Womens Fitness</v>
          </cell>
          <cell r="AE3711" t="str">
            <v>S123</v>
          </cell>
          <cell r="AF3711" t="str">
            <v>Seasonal</v>
          </cell>
          <cell r="AG3711">
            <v>1</v>
          </cell>
          <cell r="AH3711" t="str">
            <v>Release 10-19-23</v>
          </cell>
          <cell r="AI3711" t="str">
            <v>Womens</v>
          </cell>
          <cell r="AJ3711" t="str">
            <v/>
          </cell>
          <cell r="AK3711">
            <v>0</v>
          </cell>
          <cell r="AL3711">
            <v>45292</v>
          </cell>
          <cell r="AM3711">
            <v>128.63999999999987</v>
          </cell>
          <cell r="AN3711">
            <v>134</v>
          </cell>
          <cell r="AO3711">
            <v>0.95999999999999908</v>
          </cell>
        </row>
        <row r="3712">
          <cell r="A3712">
            <v>87723414820</v>
          </cell>
          <cell r="B3712" t="str">
            <v>3 Seasons Old</v>
          </cell>
          <cell r="C3712" t="str">
            <v>W060</v>
          </cell>
          <cell r="D3712" t="str">
            <v>Speedo USA Maersk</v>
          </cell>
          <cell r="E3712" t="str">
            <v>8-7723414820</v>
          </cell>
          <cell r="F3712" t="str">
            <v>DOUBLE STRAP 1 PC 820</v>
          </cell>
          <cell r="G3712" t="str">
            <v>P1122</v>
          </cell>
          <cell r="H3712" t="str">
            <v>One-Piece</v>
          </cell>
          <cell r="I3712" t="str">
            <v>811</v>
          </cell>
          <cell r="J3712" t="str">
            <v>Swimwear</v>
          </cell>
          <cell r="K3712" t="str">
            <v>SMU</v>
          </cell>
          <cell r="L3712" t="str">
            <v>SS23</v>
          </cell>
          <cell r="M3712">
            <v>1797.39</v>
          </cell>
          <cell r="N3712">
            <v>189</v>
          </cell>
          <cell r="O3712">
            <v>1617.6510000000001</v>
          </cell>
          <cell r="P3712">
            <v>0</v>
          </cell>
          <cell r="Q3712">
            <v>0</v>
          </cell>
          <cell r="R3712">
            <v>0</v>
          </cell>
          <cell r="S3712">
            <v>-6.5099999999999989</v>
          </cell>
          <cell r="T3712">
            <v>189</v>
          </cell>
          <cell r="U3712">
            <v>-1230.3899999999999</v>
          </cell>
          <cell r="V3712">
            <v>0</v>
          </cell>
          <cell r="W3712">
            <v>6.5099999999999989</v>
          </cell>
          <cell r="X3712">
            <v>9.51</v>
          </cell>
          <cell r="Y3712">
            <v>-3.0000000000000009</v>
          </cell>
          <cell r="Z3712">
            <v>8.5590000000000011</v>
          </cell>
          <cell r="AA3712">
            <v>0.95099999999999874</v>
          </cell>
          <cell r="AB3712">
            <v>2.0490000000000022</v>
          </cell>
          <cell r="AC3712" t="str">
            <v>Mainline</v>
          </cell>
          <cell r="AD3712" t="str">
            <v>23_Womens Fitness</v>
          </cell>
          <cell r="AE3712" t="str">
            <v>S123</v>
          </cell>
          <cell r="AF3712" t="str">
            <v>Seasonal</v>
          </cell>
          <cell r="AG3712">
            <v>1</v>
          </cell>
          <cell r="AH3712" t="str">
            <v>Release 10-19-23</v>
          </cell>
          <cell r="AI3712" t="str">
            <v>Womens</v>
          </cell>
          <cell r="AJ3712" t="str">
            <v/>
          </cell>
          <cell r="AK3712">
            <v>0</v>
          </cell>
          <cell r="AL3712">
            <v>45292</v>
          </cell>
          <cell r="AM3712">
            <v>179.73899999999975</v>
          </cell>
          <cell r="AN3712">
            <v>189</v>
          </cell>
          <cell r="AO3712">
            <v>0.95099999999999874</v>
          </cell>
        </row>
        <row r="3713">
          <cell r="A3713">
            <v>87723415001</v>
          </cell>
          <cell r="B3713" t="str">
            <v>3+ Seasons Old</v>
          </cell>
          <cell r="C3713" t="str">
            <v>W060</v>
          </cell>
          <cell r="D3713" t="str">
            <v>Speedo USA Maersk</v>
          </cell>
          <cell r="E3713" t="str">
            <v>8-7723415001</v>
          </cell>
          <cell r="F3713" t="str">
            <v>VINTAGE ACTIVE SHORT 001</v>
          </cell>
          <cell r="G3713" t="str">
            <v>P1007</v>
          </cell>
          <cell r="H3713" t="str">
            <v>Shorts</v>
          </cell>
          <cell r="I3713" t="str">
            <v>812</v>
          </cell>
          <cell r="J3713" t="str">
            <v>Apparel</v>
          </cell>
          <cell r="K3713" t="str">
            <v>MNL</v>
          </cell>
          <cell r="L3713" t="str">
            <v>AW22</v>
          </cell>
          <cell r="M3713">
            <v>19.920000000000002</v>
          </cell>
          <cell r="N3713">
            <v>3</v>
          </cell>
          <cell r="O3713">
            <v>17.928000000000001</v>
          </cell>
          <cell r="P3713">
            <v>0</v>
          </cell>
          <cell r="Q3713">
            <v>0</v>
          </cell>
          <cell r="R3713">
            <v>0</v>
          </cell>
          <cell r="S3713">
            <v>-3.6399999999999992</v>
          </cell>
          <cell r="T3713">
            <v>3</v>
          </cell>
          <cell r="U3713">
            <v>-10.919999999999998</v>
          </cell>
          <cell r="V3713">
            <v>0</v>
          </cell>
          <cell r="W3713">
            <v>5.976</v>
          </cell>
          <cell r="X3713">
            <v>6.6400000000000006</v>
          </cell>
          <cell r="Y3713">
            <v>-0.66400000000000059</v>
          </cell>
          <cell r="Z3713">
            <v>5.976</v>
          </cell>
          <cell r="AA3713">
            <v>0.66400000000000059</v>
          </cell>
          <cell r="AB3713">
            <v>0</v>
          </cell>
          <cell r="AC3713" t="str">
            <v>Clubs</v>
          </cell>
          <cell r="AD3713" t="str">
            <v>34_Womens Recreation</v>
          </cell>
          <cell r="AE3713" t="str">
            <v>S222</v>
          </cell>
          <cell r="AF3713" t="str">
            <v>Seasonal</v>
          </cell>
          <cell r="AG3713">
            <v>1</v>
          </cell>
          <cell r="AH3713" t="str">
            <v>Release 10-13-23</v>
          </cell>
          <cell r="AI3713" t="str">
            <v>Womens</v>
          </cell>
          <cell r="AJ3713" t="str">
            <v/>
          </cell>
          <cell r="AK3713">
            <v>0</v>
          </cell>
          <cell r="AL3713" t="str">
            <v/>
          </cell>
          <cell r="AM3713">
            <v>1.9920000000000018</v>
          </cell>
          <cell r="AN3713">
            <v>3</v>
          </cell>
          <cell r="AO3713">
            <v>0.66400000000000059</v>
          </cell>
        </row>
        <row r="3714">
          <cell r="A3714">
            <v>87723415500</v>
          </cell>
          <cell r="B3714" t="str">
            <v>3+ Seasons Old</v>
          </cell>
          <cell r="C3714" t="str">
            <v>W060</v>
          </cell>
          <cell r="D3714" t="str">
            <v>Speedo USA Maersk</v>
          </cell>
          <cell r="E3714" t="str">
            <v>8-7723415500</v>
          </cell>
          <cell r="F3714" t="str">
            <v>VINTAGE ACTIVE SHORT 500</v>
          </cell>
          <cell r="G3714" t="str">
            <v>P1007</v>
          </cell>
          <cell r="H3714" t="str">
            <v>Shorts</v>
          </cell>
          <cell r="I3714" t="str">
            <v>812</v>
          </cell>
          <cell r="J3714" t="str">
            <v>Apparel</v>
          </cell>
          <cell r="K3714" t="str">
            <v>MNL</v>
          </cell>
          <cell r="L3714" t="str">
            <v>AW22</v>
          </cell>
          <cell r="M3714">
            <v>19.920000000000002</v>
          </cell>
          <cell r="N3714">
            <v>3</v>
          </cell>
          <cell r="O3714">
            <v>17.928000000000001</v>
          </cell>
          <cell r="P3714">
            <v>0</v>
          </cell>
          <cell r="Q3714">
            <v>0</v>
          </cell>
          <cell r="R3714">
            <v>0</v>
          </cell>
          <cell r="S3714">
            <v>-3.6399999999999997</v>
          </cell>
          <cell r="T3714">
            <v>3</v>
          </cell>
          <cell r="U3714">
            <v>-10.919999999999998</v>
          </cell>
          <cell r="V3714">
            <v>0</v>
          </cell>
          <cell r="W3714">
            <v>5.976</v>
          </cell>
          <cell r="X3714">
            <v>6.6400000000000006</v>
          </cell>
          <cell r="Y3714">
            <v>-0.66400000000000059</v>
          </cell>
          <cell r="Z3714">
            <v>5.976</v>
          </cell>
          <cell r="AA3714">
            <v>0.66400000000000059</v>
          </cell>
          <cell r="AB3714">
            <v>0</v>
          </cell>
          <cell r="AC3714" t="str">
            <v>Clubs</v>
          </cell>
          <cell r="AD3714" t="str">
            <v>34_Womens Recreation</v>
          </cell>
          <cell r="AE3714" t="str">
            <v>S222</v>
          </cell>
          <cell r="AF3714" t="str">
            <v>Seasonal</v>
          </cell>
          <cell r="AG3714">
            <v>1</v>
          </cell>
          <cell r="AH3714" t="str">
            <v>At Once</v>
          </cell>
          <cell r="AI3714" t="str">
            <v>Womens</v>
          </cell>
          <cell r="AJ3714" t="str">
            <v/>
          </cell>
          <cell r="AK3714">
            <v>0</v>
          </cell>
          <cell r="AL3714" t="str">
            <v/>
          </cell>
          <cell r="AM3714">
            <v>1.9920000000000018</v>
          </cell>
          <cell r="AN3714">
            <v>3</v>
          </cell>
          <cell r="AO3714">
            <v>0.66400000000000059</v>
          </cell>
        </row>
        <row r="3715">
          <cell r="A3715">
            <v>87723416001</v>
          </cell>
          <cell r="B3715" t="str">
            <v>3 Seasons Old</v>
          </cell>
          <cell r="C3715" t="str">
            <v>W060</v>
          </cell>
          <cell r="D3715" t="str">
            <v>Speedo USA Maersk</v>
          </cell>
          <cell r="E3715" t="str">
            <v>8-7723416001</v>
          </cell>
          <cell r="F3715" t="str">
            <v>RIB QUANTUM SPLICE 1 001</v>
          </cell>
          <cell r="G3715" t="str">
            <v>P1122</v>
          </cell>
          <cell r="H3715" t="str">
            <v>One-Piece</v>
          </cell>
          <cell r="I3715" t="str">
            <v>812</v>
          </cell>
          <cell r="J3715" t="str">
            <v>Apparel</v>
          </cell>
          <cell r="K3715" t="str">
            <v>MNL</v>
          </cell>
          <cell r="L3715" t="str">
            <v>SS23</v>
          </cell>
          <cell r="M3715">
            <v>1313.52</v>
          </cell>
          <cell r="N3715">
            <v>104</v>
          </cell>
          <cell r="O3715">
            <v>1182.1680000000001</v>
          </cell>
          <cell r="P3715">
            <v>0</v>
          </cell>
          <cell r="Q3715">
            <v>0</v>
          </cell>
          <cell r="R3715">
            <v>0</v>
          </cell>
          <cell r="S3715">
            <v>-9.629999999999999</v>
          </cell>
          <cell r="T3715">
            <v>104</v>
          </cell>
          <cell r="U3715">
            <v>-1001.5199999999999</v>
          </cell>
          <cell r="V3715">
            <v>0</v>
          </cell>
          <cell r="W3715">
            <v>9.629999999999999</v>
          </cell>
          <cell r="X3715">
            <v>12.629999999999999</v>
          </cell>
          <cell r="Y3715">
            <v>-3</v>
          </cell>
          <cell r="Z3715">
            <v>11.367000000000001</v>
          </cell>
          <cell r="AA3715">
            <v>1.2629999999999981</v>
          </cell>
          <cell r="AB3715">
            <v>1.7370000000000019</v>
          </cell>
          <cell r="AC3715" t="str">
            <v>Mainline</v>
          </cell>
          <cell r="AD3715" t="str">
            <v>23_Womens Fitness</v>
          </cell>
          <cell r="AE3715" t="str">
            <v>S123</v>
          </cell>
          <cell r="AF3715" t="str">
            <v>Seasonal</v>
          </cell>
          <cell r="AG3715">
            <v>1</v>
          </cell>
          <cell r="AH3715" t="str">
            <v>Release 10-19-23</v>
          </cell>
          <cell r="AI3715" t="str">
            <v>Womens</v>
          </cell>
          <cell r="AJ3715" t="str">
            <v/>
          </cell>
          <cell r="AK3715">
            <v>0</v>
          </cell>
          <cell r="AL3715">
            <v>45352</v>
          </cell>
          <cell r="AM3715">
            <v>131.3519999999998</v>
          </cell>
          <cell r="AN3715">
            <v>104</v>
          </cell>
          <cell r="AO3715">
            <v>1.2629999999999981</v>
          </cell>
        </row>
        <row r="3716">
          <cell r="A3716">
            <v>87723416440</v>
          </cell>
          <cell r="B3716" t="str">
            <v>3 Seasons Old</v>
          </cell>
          <cell r="C3716" t="str">
            <v>W060</v>
          </cell>
          <cell r="D3716" t="str">
            <v>Speedo USA Maersk</v>
          </cell>
          <cell r="E3716" t="str">
            <v>8-7723416440</v>
          </cell>
          <cell r="F3716" t="str">
            <v>RIB QUANTUM SPLICE 1 440</v>
          </cell>
          <cell r="G3716" t="str">
            <v>P1122</v>
          </cell>
          <cell r="H3716" t="str">
            <v>One-Piece</v>
          </cell>
          <cell r="I3716" t="str">
            <v>812</v>
          </cell>
          <cell r="J3716" t="str">
            <v>Apparel</v>
          </cell>
          <cell r="K3716" t="str">
            <v>MNL</v>
          </cell>
          <cell r="L3716" t="str">
            <v>SS23</v>
          </cell>
          <cell r="M3716">
            <v>1872.2</v>
          </cell>
          <cell r="N3716">
            <v>148</v>
          </cell>
          <cell r="O3716">
            <v>1684.98</v>
          </cell>
          <cell r="P3716">
            <v>0</v>
          </cell>
          <cell r="Q3716">
            <v>0</v>
          </cell>
          <cell r="R3716">
            <v>0</v>
          </cell>
          <cell r="S3716">
            <v>-9.6499999999999986</v>
          </cell>
          <cell r="T3716">
            <v>148</v>
          </cell>
          <cell r="U3716">
            <v>-1428.1999999999998</v>
          </cell>
          <cell r="V3716">
            <v>0</v>
          </cell>
          <cell r="W3716">
            <v>9.6499999999999986</v>
          </cell>
          <cell r="X3716">
            <v>12.65</v>
          </cell>
          <cell r="Y3716">
            <v>-3.0000000000000018</v>
          </cell>
          <cell r="Z3716">
            <v>11.385</v>
          </cell>
          <cell r="AA3716">
            <v>1.2650000000000006</v>
          </cell>
          <cell r="AB3716">
            <v>1.7350000000000012</v>
          </cell>
          <cell r="AC3716" t="str">
            <v>Mainline</v>
          </cell>
          <cell r="AD3716" t="str">
            <v>23_Womens Fitness</v>
          </cell>
          <cell r="AE3716" t="str">
            <v>S123</v>
          </cell>
          <cell r="AF3716" t="str">
            <v>Seasonal</v>
          </cell>
          <cell r="AG3716">
            <v>1</v>
          </cell>
          <cell r="AH3716" t="str">
            <v>Release May 23</v>
          </cell>
          <cell r="AI3716" t="str">
            <v>Womens</v>
          </cell>
          <cell r="AJ3716" t="str">
            <v/>
          </cell>
          <cell r="AK3716">
            <v>0</v>
          </cell>
          <cell r="AL3716">
            <v>45323</v>
          </cell>
          <cell r="AM3716">
            <v>187.22000000000008</v>
          </cell>
          <cell r="AN3716">
            <v>148</v>
          </cell>
          <cell r="AO3716">
            <v>1.2650000000000006</v>
          </cell>
        </row>
        <row r="3717">
          <cell r="A3717">
            <v>87723416540</v>
          </cell>
          <cell r="B3717" t="str">
            <v>3 Seasons Old</v>
          </cell>
          <cell r="C3717" t="str">
            <v>W060</v>
          </cell>
          <cell r="D3717" t="str">
            <v>Speedo USA Maersk</v>
          </cell>
          <cell r="E3717" t="str">
            <v>8-7723416540</v>
          </cell>
          <cell r="F3717" t="str">
            <v>RIB QUANTUM SPLICE 1 540</v>
          </cell>
          <cell r="G3717" t="str">
            <v>P1122</v>
          </cell>
          <cell r="H3717" t="str">
            <v>One-Piece</v>
          </cell>
          <cell r="I3717" t="str">
            <v>812</v>
          </cell>
          <cell r="J3717" t="str">
            <v>Apparel</v>
          </cell>
          <cell r="K3717" t="str">
            <v>MNL</v>
          </cell>
          <cell r="L3717" t="str">
            <v>SS23</v>
          </cell>
          <cell r="M3717">
            <v>21150.799999999999</v>
          </cell>
          <cell r="N3717">
            <v>1672</v>
          </cell>
          <cell r="O3717">
            <v>19035.72</v>
          </cell>
          <cell r="P3717">
            <v>0</v>
          </cell>
          <cell r="Q3717">
            <v>0</v>
          </cell>
          <cell r="R3717">
            <v>0</v>
          </cell>
          <cell r="S3717">
            <v>-9.65</v>
          </cell>
          <cell r="T3717">
            <v>1672</v>
          </cell>
          <cell r="U3717">
            <v>-16134.800000000001</v>
          </cell>
          <cell r="V3717">
            <v>0</v>
          </cell>
          <cell r="W3717">
            <v>9.65</v>
          </cell>
          <cell r="X3717">
            <v>12.65</v>
          </cell>
          <cell r="Y3717">
            <v>-3</v>
          </cell>
          <cell r="Z3717">
            <v>11.385000000000002</v>
          </cell>
          <cell r="AA3717">
            <v>1.2649999999999988</v>
          </cell>
          <cell r="AB3717">
            <v>1.7350000000000012</v>
          </cell>
          <cell r="AC3717" t="str">
            <v>Mainline</v>
          </cell>
          <cell r="AD3717" t="str">
            <v>23_Womens Fitness</v>
          </cell>
          <cell r="AE3717" t="str">
            <v>S123</v>
          </cell>
          <cell r="AF3717" t="str">
            <v>Seasonal</v>
          </cell>
          <cell r="AG3717">
            <v>1</v>
          </cell>
          <cell r="AH3717" t="str">
            <v>Release Jan 24</v>
          </cell>
          <cell r="AI3717" t="str">
            <v>Womens</v>
          </cell>
          <cell r="AJ3717" t="str">
            <v/>
          </cell>
          <cell r="AK3717">
            <v>0</v>
          </cell>
          <cell r="AL3717">
            <v>45352</v>
          </cell>
          <cell r="AM3717">
            <v>2115.0799999999981</v>
          </cell>
          <cell r="AN3717">
            <v>1672</v>
          </cell>
          <cell r="AO3717">
            <v>1.2649999999999988</v>
          </cell>
        </row>
        <row r="3718">
          <cell r="A3718">
            <v>87723417420</v>
          </cell>
          <cell r="B3718" t="str">
            <v>Expiring</v>
          </cell>
          <cell r="C3718" t="str">
            <v>W060</v>
          </cell>
          <cell r="D3718" t="str">
            <v>Speedo USA Maersk</v>
          </cell>
          <cell r="E3718" t="str">
            <v>8-7723417420</v>
          </cell>
          <cell r="F3718" t="str">
            <v>PRINTED HALTER 1 PC 420</v>
          </cell>
          <cell r="G3718" t="str">
            <v>P1122</v>
          </cell>
          <cell r="H3718" t="str">
            <v>One-Piece</v>
          </cell>
          <cell r="I3718" t="str">
            <v>812</v>
          </cell>
          <cell r="J3718" t="str">
            <v>Apparel</v>
          </cell>
          <cell r="K3718" t="str">
            <v>MNL</v>
          </cell>
          <cell r="L3718" t="str">
            <v>AW24</v>
          </cell>
          <cell r="M3718">
            <v>4698.63</v>
          </cell>
          <cell r="N3718">
            <v>333</v>
          </cell>
          <cell r="O3718">
            <v>939.72600000000011</v>
          </cell>
          <cell r="P3718">
            <v>0</v>
          </cell>
          <cell r="Q3718">
            <v>0</v>
          </cell>
          <cell r="R3718">
            <v>0</v>
          </cell>
          <cell r="S3718">
            <v>0</v>
          </cell>
          <cell r="T3718">
            <v>0</v>
          </cell>
          <cell r="U3718">
            <v>0</v>
          </cell>
          <cell r="V3718">
            <v>0</v>
          </cell>
          <cell r="W3718">
            <v>0</v>
          </cell>
          <cell r="X3718">
            <v>14.110000000000001</v>
          </cell>
          <cell r="Y3718">
            <v>-14.110000000000001</v>
          </cell>
          <cell r="Z3718">
            <v>2.8220000000000005</v>
          </cell>
          <cell r="AA3718">
            <v>11.288</v>
          </cell>
          <cell r="AB3718">
            <v>2.8220000000000005</v>
          </cell>
          <cell r="AC3718" t="str">
            <v>Mainline</v>
          </cell>
          <cell r="AD3718" t="str">
            <v>23_Womens Fitness</v>
          </cell>
          <cell r="AE3718" t="str">
            <v>S224</v>
          </cell>
          <cell r="AF3718" t="str">
            <v>Seasonal</v>
          </cell>
          <cell r="AG3718">
            <v>1</v>
          </cell>
          <cell r="AH3718" t="str">
            <v>&lt;N/A&gt;</v>
          </cell>
          <cell r="AI3718" t="str">
            <v>Womens</v>
          </cell>
          <cell r="AJ3718" t="str">
            <v/>
          </cell>
          <cell r="AK3718">
            <v>0</v>
          </cell>
          <cell r="AL3718">
            <v>45352</v>
          </cell>
          <cell r="AM3718">
            <v>3758.904</v>
          </cell>
          <cell r="AN3718">
            <v>333</v>
          </cell>
          <cell r="AO3718">
            <v>11.288</v>
          </cell>
        </row>
        <row r="3719">
          <cell r="A3719">
            <v>87723417510</v>
          </cell>
          <cell r="B3719" t="str">
            <v>3 Seasons Old</v>
          </cell>
          <cell r="C3719" t="str">
            <v>W060</v>
          </cell>
          <cell r="D3719" t="str">
            <v>Speedo USA Maersk</v>
          </cell>
          <cell r="E3719" t="str">
            <v>8-7723417510</v>
          </cell>
          <cell r="F3719" t="str">
            <v>PRINTED HALTER 1 PC 510</v>
          </cell>
          <cell r="G3719" t="str">
            <v>P1122</v>
          </cell>
          <cell r="H3719" t="str">
            <v>One-Piece</v>
          </cell>
          <cell r="I3719" t="str">
            <v>812</v>
          </cell>
          <cell r="J3719" t="str">
            <v>Apparel</v>
          </cell>
          <cell r="K3719" t="str">
            <v>MNL</v>
          </cell>
          <cell r="L3719" t="str">
            <v>SS23</v>
          </cell>
          <cell r="M3719">
            <v>6860.23</v>
          </cell>
          <cell r="N3719">
            <v>467</v>
          </cell>
          <cell r="O3719">
            <v>6174.2069999999994</v>
          </cell>
          <cell r="P3719">
            <v>0</v>
          </cell>
          <cell r="Q3719">
            <v>0</v>
          </cell>
          <cell r="R3719">
            <v>0</v>
          </cell>
          <cell r="S3719">
            <v>-11.69</v>
          </cell>
          <cell r="T3719">
            <v>467</v>
          </cell>
          <cell r="U3719">
            <v>-5459.23</v>
          </cell>
          <cell r="V3719">
            <v>0</v>
          </cell>
          <cell r="W3719">
            <v>11.69</v>
          </cell>
          <cell r="X3719">
            <v>14.69</v>
          </cell>
          <cell r="Y3719">
            <v>-3</v>
          </cell>
          <cell r="Z3719">
            <v>13.220999999999998</v>
          </cell>
          <cell r="AA3719">
            <v>1.4690000000000012</v>
          </cell>
          <cell r="AB3719">
            <v>1.5309999999999988</v>
          </cell>
          <cell r="AC3719" t="str">
            <v>Mainline</v>
          </cell>
          <cell r="AD3719" t="str">
            <v>23_Womens Fitness</v>
          </cell>
          <cell r="AE3719" t="str">
            <v>S123</v>
          </cell>
          <cell r="AF3719" t="str">
            <v>Seasonal</v>
          </cell>
          <cell r="AG3719">
            <v>1</v>
          </cell>
          <cell r="AH3719" t="str">
            <v>Release 10-19-23</v>
          </cell>
          <cell r="AI3719" t="str">
            <v>Womens</v>
          </cell>
          <cell r="AJ3719" t="str">
            <v/>
          </cell>
          <cell r="AK3719">
            <v>0</v>
          </cell>
          <cell r="AL3719">
            <v>45292</v>
          </cell>
          <cell r="AM3719">
            <v>686.02300000000059</v>
          </cell>
          <cell r="AN3719">
            <v>467</v>
          </cell>
          <cell r="AO3719">
            <v>1.4690000000000012</v>
          </cell>
        </row>
        <row r="3720">
          <cell r="A3720">
            <v>87723420001</v>
          </cell>
          <cell r="B3720" t="str">
            <v>3 Seasons Old</v>
          </cell>
          <cell r="C3720" t="str">
            <v>W060</v>
          </cell>
          <cell r="D3720" t="str">
            <v>Speedo USA Maersk</v>
          </cell>
          <cell r="E3720" t="str">
            <v>8-7723420001</v>
          </cell>
          <cell r="F3720" t="str">
            <v>PEBBLE TEXTURE X-BAC 001</v>
          </cell>
          <cell r="G3720" t="str">
            <v>P1122</v>
          </cell>
          <cell r="H3720" t="str">
            <v>One-Piece</v>
          </cell>
          <cell r="I3720" t="str">
            <v>812</v>
          </cell>
          <cell r="J3720" t="str">
            <v>Apparel</v>
          </cell>
          <cell r="K3720" t="str">
            <v>MNL</v>
          </cell>
          <cell r="L3720" t="str">
            <v>SS23</v>
          </cell>
          <cell r="M3720">
            <v>199.54</v>
          </cell>
          <cell r="N3720">
            <v>22</v>
          </cell>
          <cell r="O3720">
            <v>179.58599999999998</v>
          </cell>
          <cell r="P3720">
            <v>0</v>
          </cell>
          <cell r="Q3720">
            <v>0</v>
          </cell>
          <cell r="R3720">
            <v>0</v>
          </cell>
          <cell r="S3720">
            <v>-6.0700000000000012</v>
          </cell>
          <cell r="T3720">
            <v>22</v>
          </cell>
          <cell r="U3720">
            <v>-133.54000000000002</v>
          </cell>
          <cell r="V3720">
            <v>0</v>
          </cell>
          <cell r="W3720">
            <v>6.0700000000000012</v>
          </cell>
          <cell r="X3720">
            <v>9.07</v>
          </cell>
          <cell r="Y3720">
            <v>-2.9999999999999991</v>
          </cell>
          <cell r="Z3720">
            <v>8.1629999999999985</v>
          </cell>
          <cell r="AA3720">
            <v>0.9070000000000018</v>
          </cell>
          <cell r="AB3720">
            <v>2.0929999999999973</v>
          </cell>
          <cell r="AC3720" t="str">
            <v>Mainline</v>
          </cell>
          <cell r="AD3720" t="str">
            <v>23_Womens Fitness</v>
          </cell>
          <cell r="AE3720" t="str">
            <v>S123</v>
          </cell>
          <cell r="AF3720" t="str">
            <v>Seasonal</v>
          </cell>
          <cell r="AG3720">
            <v>1</v>
          </cell>
          <cell r="AH3720" t="str">
            <v>Release 10-19-23</v>
          </cell>
          <cell r="AI3720" t="str">
            <v>Womens</v>
          </cell>
          <cell r="AJ3720" t="str">
            <v/>
          </cell>
          <cell r="AK3720">
            <v>0</v>
          </cell>
          <cell r="AL3720">
            <v>45352</v>
          </cell>
          <cell r="AM3720">
            <v>19.95400000000004</v>
          </cell>
          <cell r="AN3720">
            <v>22</v>
          </cell>
          <cell r="AO3720">
            <v>0.9070000000000018</v>
          </cell>
        </row>
        <row r="3721">
          <cell r="A3721">
            <v>87723420420</v>
          </cell>
          <cell r="B3721" t="str">
            <v>Expiring</v>
          </cell>
          <cell r="C3721" t="str">
            <v>W060</v>
          </cell>
          <cell r="D3721" t="str">
            <v>Speedo USA Maersk</v>
          </cell>
          <cell r="E3721" t="str">
            <v>8-7723420420</v>
          </cell>
          <cell r="F3721" t="str">
            <v>PEBBLE TEXTURE X-BAC 420</v>
          </cell>
          <cell r="G3721" t="str">
            <v>P1122</v>
          </cell>
          <cell r="H3721" t="str">
            <v>One-Piece</v>
          </cell>
          <cell r="I3721" t="str">
            <v>812</v>
          </cell>
          <cell r="J3721" t="str">
            <v>Apparel</v>
          </cell>
          <cell r="K3721" t="str">
            <v>MNL</v>
          </cell>
          <cell r="L3721" t="str">
            <v>AW24</v>
          </cell>
          <cell r="M3721">
            <v>152.82</v>
          </cell>
          <cell r="N3721">
            <v>18</v>
          </cell>
          <cell r="O3721">
            <v>30.564</v>
          </cell>
          <cell r="P3721">
            <v>0</v>
          </cell>
          <cell r="Q3721">
            <v>0</v>
          </cell>
          <cell r="R3721">
            <v>0</v>
          </cell>
          <cell r="S3721">
            <v>0</v>
          </cell>
          <cell r="T3721">
            <v>0</v>
          </cell>
          <cell r="U3721">
            <v>0</v>
          </cell>
          <cell r="V3721">
            <v>0</v>
          </cell>
          <cell r="W3721">
            <v>0</v>
          </cell>
          <cell r="X3721">
            <v>8.49</v>
          </cell>
          <cell r="Y3721">
            <v>-8.49</v>
          </cell>
          <cell r="Z3721">
            <v>1.698</v>
          </cell>
          <cell r="AA3721">
            <v>6.7919999999999998</v>
          </cell>
          <cell r="AB3721">
            <v>1.698</v>
          </cell>
          <cell r="AC3721" t="str">
            <v>Mainline</v>
          </cell>
          <cell r="AD3721" t="str">
            <v>23_Womens Fitness</v>
          </cell>
          <cell r="AE3721" t="str">
            <v>S224</v>
          </cell>
          <cell r="AF3721" t="str">
            <v>Seasonal</v>
          </cell>
          <cell r="AG3721">
            <v>1</v>
          </cell>
          <cell r="AH3721" t="str">
            <v>&lt;N/A&gt;</v>
          </cell>
          <cell r="AI3721" t="str">
            <v>Womens</v>
          </cell>
          <cell r="AJ3721" t="str">
            <v/>
          </cell>
          <cell r="AK3721">
            <v>0</v>
          </cell>
          <cell r="AL3721">
            <v>45352</v>
          </cell>
          <cell r="AM3721">
            <v>122.256</v>
          </cell>
          <cell r="AN3721">
            <v>18</v>
          </cell>
          <cell r="AO3721">
            <v>6.7919999999999998</v>
          </cell>
        </row>
        <row r="3722">
          <cell r="A3722">
            <v>87723421001</v>
          </cell>
          <cell r="B3722" t="str">
            <v>3+ Seasons Old</v>
          </cell>
          <cell r="C3722" t="str">
            <v>W060</v>
          </cell>
          <cell r="D3722" t="str">
            <v>Speedo USA Maersk</v>
          </cell>
          <cell r="E3722" t="str">
            <v>8-7723421001</v>
          </cell>
          <cell r="F3722" t="str">
            <v>HEATHER QUANTUM FUSI 001</v>
          </cell>
          <cell r="G3722" t="str">
            <v>P1122</v>
          </cell>
          <cell r="H3722" t="str">
            <v>One-Piece</v>
          </cell>
          <cell r="I3722" t="str">
            <v>812</v>
          </cell>
          <cell r="J3722" t="str">
            <v>Apparel</v>
          </cell>
          <cell r="K3722" t="str">
            <v>MNL</v>
          </cell>
          <cell r="L3722" t="str">
            <v>SS22</v>
          </cell>
          <cell r="M3722">
            <v>25.54</v>
          </cell>
          <cell r="N3722">
            <v>2</v>
          </cell>
          <cell r="O3722">
            <v>22.986000000000001</v>
          </cell>
          <cell r="P3722">
            <v>0</v>
          </cell>
          <cell r="Q3722">
            <v>0</v>
          </cell>
          <cell r="R3722">
            <v>0</v>
          </cell>
          <cell r="S3722">
            <v>-9.77</v>
          </cell>
          <cell r="T3722">
            <v>2</v>
          </cell>
          <cell r="U3722">
            <v>-19.54</v>
          </cell>
          <cell r="V3722">
            <v>0</v>
          </cell>
          <cell r="W3722">
            <v>11.493</v>
          </cell>
          <cell r="X3722">
            <v>12.77</v>
          </cell>
          <cell r="Y3722">
            <v>-1.2769999999999992</v>
          </cell>
          <cell r="Z3722">
            <v>11.493</v>
          </cell>
          <cell r="AA3722">
            <v>1.2769999999999992</v>
          </cell>
          <cell r="AB3722">
            <v>0</v>
          </cell>
          <cell r="AC3722" t="str">
            <v>Mainline</v>
          </cell>
          <cell r="AD3722" t="str">
            <v>23_Womens Fitness</v>
          </cell>
          <cell r="AE3722" t="str">
            <v>S122</v>
          </cell>
          <cell r="AF3722" t="str">
            <v>Seasonal</v>
          </cell>
          <cell r="AG3722">
            <v>1</v>
          </cell>
          <cell r="AH3722" t="str">
            <v>At Once</v>
          </cell>
          <cell r="AI3722" t="str">
            <v>Womens</v>
          </cell>
          <cell r="AJ3722" t="str">
            <v/>
          </cell>
          <cell r="AK3722">
            <v>0</v>
          </cell>
          <cell r="AL3722" t="str">
            <v/>
          </cell>
          <cell r="AM3722">
            <v>2.5539999999999985</v>
          </cell>
          <cell r="AN3722">
            <v>2</v>
          </cell>
          <cell r="AO3722">
            <v>1.2769999999999992</v>
          </cell>
        </row>
        <row r="3723">
          <cell r="A3723">
            <v>87723421331</v>
          </cell>
          <cell r="B3723" t="str">
            <v>3+ Seasons Old</v>
          </cell>
          <cell r="C3723" t="str">
            <v>W060</v>
          </cell>
          <cell r="D3723" t="str">
            <v>Speedo USA Maersk</v>
          </cell>
          <cell r="E3723" t="str">
            <v>8-7723421331</v>
          </cell>
          <cell r="F3723" t="str">
            <v>HEATHER QUANTUM FUSI 331</v>
          </cell>
          <cell r="G3723" t="str">
            <v>P1122</v>
          </cell>
          <cell r="H3723" t="str">
            <v>One-Piece</v>
          </cell>
          <cell r="I3723" t="str">
            <v>812</v>
          </cell>
          <cell r="J3723" t="str">
            <v>Apparel</v>
          </cell>
          <cell r="K3723" t="str">
            <v>MNL</v>
          </cell>
          <cell r="L3723" t="str">
            <v>SS22</v>
          </cell>
          <cell r="M3723">
            <v>12.77</v>
          </cell>
          <cell r="N3723">
            <v>1</v>
          </cell>
          <cell r="O3723">
            <v>11.493</v>
          </cell>
          <cell r="P3723">
            <v>0</v>
          </cell>
          <cell r="Q3723">
            <v>0</v>
          </cell>
          <cell r="R3723">
            <v>0</v>
          </cell>
          <cell r="S3723">
            <v>-9.77</v>
          </cell>
          <cell r="T3723">
            <v>1</v>
          </cell>
          <cell r="U3723">
            <v>-9.77</v>
          </cell>
          <cell r="V3723">
            <v>0</v>
          </cell>
          <cell r="W3723">
            <v>11.493</v>
          </cell>
          <cell r="X3723">
            <v>12.77</v>
          </cell>
          <cell r="Y3723">
            <v>-1.2769999999999992</v>
          </cell>
          <cell r="Z3723">
            <v>11.493</v>
          </cell>
          <cell r="AA3723">
            <v>1.2769999999999992</v>
          </cell>
          <cell r="AB3723">
            <v>0</v>
          </cell>
          <cell r="AC3723" t="str">
            <v>Mainline</v>
          </cell>
          <cell r="AD3723" t="str">
            <v>23_Womens Fitness</v>
          </cell>
          <cell r="AE3723" t="str">
            <v>S122</v>
          </cell>
          <cell r="AF3723" t="str">
            <v>Seasonal</v>
          </cell>
          <cell r="AG3723">
            <v>1</v>
          </cell>
          <cell r="AH3723" t="str">
            <v>At Once</v>
          </cell>
          <cell r="AI3723" t="str">
            <v>Womens</v>
          </cell>
          <cell r="AJ3723" t="str">
            <v/>
          </cell>
          <cell r="AK3723">
            <v>0</v>
          </cell>
          <cell r="AL3723" t="str">
            <v/>
          </cell>
          <cell r="AM3723">
            <v>1.2769999999999992</v>
          </cell>
          <cell r="AN3723">
            <v>1</v>
          </cell>
          <cell r="AO3723">
            <v>1.2769999999999992</v>
          </cell>
        </row>
        <row r="3724">
          <cell r="A3724">
            <v>87723421420</v>
          </cell>
          <cell r="B3724" t="str">
            <v>Current</v>
          </cell>
          <cell r="C3724" t="str">
            <v>W060</v>
          </cell>
          <cell r="D3724" t="str">
            <v>Speedo USA Maersk</v>
          </cell>
          <cell r="E3724" t="str">
            <v>8-7723421420</v>
          </cell>
          <cell r="F3724" t="str">
            <v>HEATHER QUANTUM FUSI 420</v>
          </cell>
          <cell r="G3724" t="str">
            <v>P1122</v>
          </cell>
          <cell r="H3724" t="str">
            <v>One-Piece</v>
          </cell>
          <cell r="I3724" t="str">
            <v>812</v>
          </cell>
          <cell r="J3724" t="str">
            <v>Apparel</v>
          </cell>
          <cell r="K3724" t="str">
            <v>MNL</v>
          </cell>
          <cell r="L3724" t="str">
            <v>SS25</v>
          </cell>
          <cell r="M3724">
            <v>7556.99</v>
          </cell>
          <cell r="N3724">
            <v>623</v>
          </cell>
          <cell r="O3724">
            <v>0</v>
          </cell>
          <cell r="P3724">
            <v>5687.99</v>
          </cell>
          <cell r="Q3724">
            <v>0</v>
          </cell>
          <cell r="R3724">
            <v>0</v>
          </cell>
          <cell r="S3724">
            <v>-9.129999999999999</v>
          </cell>
          <cell r="T3724">
            <v>623</v>
          </cell>
          <cell r="U3724">
            <v>-5687.99</v>
          </cell>
          <cell r="V3724">
            <v>0</v>
          </cell>
          <cell r="W3724">
            <v>9.129999999999999</v>
          </cell>
          <cell r="X3724">
            <v>12.129999999999999</v>
          </cell>
          <cell r="Y3724">
            <v>-3</v>
          </cell>
          <cell r="Z3724">
            <v>9.129999999999999</v>
          </cell>
          <cell r="AA3724">
            <v>3</v>
          </cell>
          <cell r="AB3724">
            <v>0</v>
          </cell>
          <cell r="AC3724" t="str">
            <v>Mainline</v>
          </cell>
          <cell r="AD3724" t="str">
            <v>23_Womens Fitness</v>
          </cell>
          <cell r="AE3724" t="str">
            <v>S124</v>
          </cell>
          <cell r="AF3724" t="str">
            <v>Seasonal</v>
          </cell>
          <cell r="AG3724">
            <v>1</v>
          </cell>
          <cell r="AH3724" t="str">
            <v>Release May 23</v>
          </cell>
          <cell r="AI3724" t="str">
            <v>Womens</v>
          </cell>
          <cell r="AJ3724" t="str">
            <v/>
          </cell>
          <cell r="AK3724">
            <v>0</v>
          </cell>
          <cell r="AL3724">
            <v>45323</v>
          </cell>
          <cell r="AM3724">
            <v>1869</v>
          </cell>
          <cell r="AN3724">
            <v>623</v>
          </cell>
          <cell r="AO3724">
            <v>3</v>
          </cell>
        </row>
        <row r="3725">
          <cell r="A3725">
            <v>87723421440</v>
          </cell>
          <cell r="B3725" t="str">
            <v>1 Season Old</v>
          </cell>
          <cell r="C3725" t="str">
            <v>W060</v>
          </cell>
          <cell r="D3725" t="str">
            <v>Speedo USA Maersk</v>
          </cell>
          <cell r="E3725" t="str">
            <v>8-7723421440</v>
          </cell>
          <cell r="F3725" t="str">
            <v>HEATHER QUANTUM FUSI 440</v>
          </cell>
          <cell r="G3725" t="str">
            <v>P1122</v>
          </cell>
          <cell r="H3725" t="str">
            <v>One-Piece</v>
          </cell>
          <cell r="I3725" t="str">
            <v>812</v>
          </cell>
          <cell r="J3725" t="str">
            <v>Apparel</v>
          </cell>
          <cell r="K3725" t="str">
            <v>MNL</v>
          </cell>
          <cell r="L3725" t="str">
            <v>SS24</v>
          </cell>
          <cell r="M3725">
            <v>8668.44</v>
          </cell>
          <cell r="N3725">
            <v>726</v>
          </cell>
          <cell r="O3725">
            <v>3467.3760000000002</v>
          </cell>
          <cell r="P3725">
            <v>3023.0639999999994</v>
          </cell>
          <cell r="Q3725">
            <v>0</v>
          </cell>
          <cell r="R3725">
            <v>0</v>
          </cell>
          <cell r="S3725">
            <v>-8.94</v>
          </cell>
          <cell r="T3725">
            <v>726</v>
          </cell>
          <cell r="U3725">
            <v>-6490.44</v>
          </cell>
          <cell r="V3725">
            <v>0</v>
          </cell>
          <cell r="W3725">
            <v>8.94</v>
          </cell>
          <cell r="X3725">
            <v>11.940000000000001</v>
          </cell>
          <cell r="Y3725">
            <v>-3.0000000000000018</v>
          </cell>
          <cell r="Z3725">
            <v>8.94</v>
          </cell>
          <cell r="AA3725">
            <v>3.0000000000000018</v>
          </cell>
          <cell r="AB3725">
            <v>0</v>
          </cell>
          <cell r="AC3725" t="str">
            <v>Mainline</v>
          </cell>
          <cell r="AD3725" t="str">
            <v>23_Womens Fitness</v>
          </cell>
          <cell r="AE3725" t="str">
            <v>S124</v>
          </cell>
          <cell r="AF3725" t="str">
            <v>Seasonal</v>
          </cell>
          <cell r="AG3725">
            <v>1</v>
          </cell>
          <cell r="AH3725" t="str">
            <v>Release May 23</v>
          </cell>
          <cell r="AI3725" t="str">
            <v>Womens</v>
          </cell>
          <cell r="AJ3725" t="str">
            <v/>
          </cell>
          <cell r="AK3725">
            <v>0</v>
          </cell>
          <cell r="AL3725">
            <v>45323</v>
          </cell>
          <cell r="AM3725">
            <v>2178.0000000000014</v>
          </cell>
          <cell r="AN3725">
            <v>726</v>
          </cell>
          <cell r="AO3725">
            <v>3.0000000000000018</v>
          </cell>
        </row>
        <row r="3726">
          <cell r="A3726">
            <v>87723421540</v>
          </cell>
          <cell r="B3726" t="str">
            <v>3 Seasons Old</v>
          </cell>
          <cell r="C3726" t="str">
            <v>W060</v>
          </cell>
          <cell r="D3726" t="str">
            <v>Speedo USA Maersk</v>
          </cell>
          <cell r="E3726" t="str">
            <v>8-7723421540</v>
          </cell>
          <cell r="F3726" t="str">
            <v>HEATHER QUANTUM FUSI 540</v>
          </cell>
          <cell r="G3726" t="str">
            <v>P1122</v>
          </cell>
          <cell r="H3726" t="str">
            <v>One-Piece</v>
          </cell>
          <cell r="I3726" t="str">
            <v>812</v>
          </cell>
          <cell r="J3726" t="str">
            <v>Apparel</v>
          </cell>
          <cell r="K3726" t="str">
            <v>MNL</v>
          </cell>
          <cell r="L3726" t="str">
            <v>SS23</v>
          </cell>
          <cell r="M3726">
            <v>50.08</v>
          </cell>
          <cell r="N3726">
            <v>4</v>
          </cell>
          <cell r="O3726">
            <v>45.072000000000003</v>
          </cell>
          <cell r="P3726">
            <v>0</v>
          </cell>
          <cell r="Q3726">
            <v>0</v>
          </cell>
          <cell r="R3726">
            <v>0</v>
          </cell>
          <cell r="S3726">
            <v>-9.52</v>
          </cell>
          <cell r="T3726">
            <v>4</v>
          </cell>
          <cell r="U3726">
            <v>-38.08</v>
          </cell>
          <cell r="V3726">
            <v>0</v>
          </cell>
          <cell r="W3726">
            <v>9.52</v>
          </cell>
          <cell r="X3726">
            <v>12.52</v>
          </cell>
          <cell r="Y3726">
            <v>-3</v>
          </cell>
          <cell r="Z3726">
            <v>11.268000000000001</v>
          </cell>
          <cell r="AA3726">
            <v>1.2519999999999989</v>
          </cell>
          <cell r="AB3726">
            <v>1.7480000000000011</v>
          </cell>
          <cell r="AC3726" t="str">
            <v>Mainline</v>
          </cell>
          <cell r="AD3726" t="str">
            <v>23_Womens Fitness</v>
          </cell>
          <cell r="AE3726" t="str">
            <v>S123</v>
          </cell>
          <cell r="AF3726" t="str">
            <v>Seasonal</v>
          </cell>
          <cell r="AG3726">
            <v>1</v>
          </cell>
          <cell r="AH3726" t="str">
            <v>Release 10-19-23</v>
          </cell>
          <cell r="AI3726" t="str">
            <v>Womens</v>
          </cell>
          <cell r="AJ3726" t="str">
            <v/>
          </cell>
          <cell r="AK3726">
            <v>0</v>
          </cell>
          <cell r="AL3726">
            <v>45323</v>
          </cell>
          <cell r="AM3726">
            <v>5.0079999999999956</v>
          </cell>
          <cell r="AN3726">
            <v>4</v>
          </cell>
          <cell r="AO3726">
            <v>1.2519999999999989</v>
          </cell>
        </row>
        <row r="3727">
          <cell r="A3727">
            <v>87723422001</v>
          </cell>
          <cell r="B3727" t="str">
            <v>Current</v>
          </cell>
          <cell r="C3727" t="str">
            <v>W060</v>
          </cell>
          <cell r="D3727" t="str">
            <v>Speedo USA Maersk</v>
          </cell>
          <cell r="E3727" t="str">
            <v>8-7723422001</v>
          </cell>
          <cell r="F3727" t="str">
            <v>SOLID HALTER 1 PC 001</v>
          </cell>
          <cell r="G3727" t="str">
            <v>P1122</v>
          </cell>
          <cell r="H3727" t="str">
            <v>One-Piece</v>
          </cell>
          <cell r="I3727" t="str">
            <v>812</v>
          </cell>
          <cell r="J3727" t="str">
            <v>Apparel</v>
          </cell>
          <cell r="K3727" t="str">
            <v>MNL</v>
          </cell>
          <cell r="L3727" t="str">
            <v>SS25</v>
          </cell>
          <cell r="M3727">
            <v>4365.8</v>
          </cell>
          <cell r="N3727">
            <v>332</v>
          </cell>
          <cell r="O3727">
            <v>0</v>
          </cell>
          <cell r="P3727">
            <v>0</v>
          </cell>
          <cell r="Q3727">
            <v>0</v>
          </cell>
          <cell r="R3727">
            <v>0</v>
          </cell>
          <cell r="S3727">
            <v>0</v>
          </cell>
          <cell r="T3727">
            <v>0</v>
          </cell>
          <cell r="U3727">
            <v>0</v>
          </cell>
          <cell r="V3727">
            <v>0</v>
          </cell>
          <cell r="W3727">
            <v>0</v>
          </cell>
          <cell r="X3727">
            <v>13.15</v>
          </cell>
          <cell r="Y3727">
            <v>-13.15</v>
          </cell>
          <cell r="Z3727">
            <v>0</v>
          </cell>
          <cell r="AA3727">
            <v>13.15</v>
          </cell>
          <cell r="AB3727">
            <v>0</v>
          </cell>
          <cell r="AC3727" t="str">
            <v>Mainline</v>
          </cell>
          <cell r="AD3727" t="str">
            <v>23_Womens Fitness</v>
          </cell>
          <cell r="AE3727" t="str">
            <v>S124</v>
          </cell>
          <cell r="AF3727" t="str">
            <v>Seasonal</v>
          </cell>
          <cell r="AG3727">
            <v>1</v>
          </cell>
          <cell r="AH3727" t="str">
            <v>&lt;N/A&gt;</v>
          </cell>
          <cell r="AI3727" t="str">
            <v>Womens</v>
          </cell>
          <cell r="AJ3727" t="str">
            <v/>
          </cell>
          <cell r="AK3727">
            <v>0</v>
          </cell>
          <cell r="AL3727">
            <v>45444</v>
          </cell>
          <cell r="AM3727">
            <v>4365.8</v>
          </cell>
          <cell r="AN3727">
            <v>332</v>
          </cell>
          <cell r="AO3727">
            <v>13.15</v>
          </cell>
        </row>
        <row r="3728">
          <cell r="A3728">
            <v>87723426009</v>
          </cell>
          <cell r="B3728" t="str">
            <v>3+ Seasons Old</v>
          </cell>
          <cell r="C3728" t="str">
            <v>W060</v>
          </cell>
          <cell r="D3728" t="str">
            <v>Speedo USA Maersk</v>
          </cell>
          <cell r="E3728" t="str">
            <v>8-7723426009</v>
          </cell>
          <cell r="F3728" t="str">
            <v>PRINT TIGHTS 038 009</v>
          </cell>
          <cell r="G3728" t="str">
            <v>P1125</v>
          </cell>
          <cell r="H3728" t="str">
            <v>Pants</v>
          </cell>
          <cell r="I3728" t="str">
            <v>812</v>
          </cell>
          <cell r="J3728" t="str">
            <v>Apparel</v>
          </cell>
          <cell r="K3728" t="str">
            <v>MNL</v>
          </cell>
          <cell r="L3728" t="str">
            <v>SS20</v>
          </cell>
          <cell r="M3728">
            <v>27.48</v>
          </cell>
          <cell r="N3728">
            <v>2</v>
          </cell>
          <cell r="O3728">
            <v>24.731999999999999</v>
          </cell>
          <cell r="P3728">
            <v>0</v>
          </cell>
          <cell r="Q3728">
            <v>0</v>
          </cell>
          <cell r="R3728">
            <v>0</v>
          </cell>
          <cell r="S3728">
            <v>-10.74</v>
          </cell>
          <cell r="T3728">
            <v>2</v>
          </cell>
          <cell r="U3728">
            <v>-21.48</v>
          </cell>
          <cell r="V3728">
            <v>0</v>
          </cell>
          <cell r="W3728">
            <v>12.366</v>
          </cell>
          <cell r="X3728">
            <v>13.74</v>
          </cell>
          <cell r="Y3728">
            <v>-1.3740000000000006</v>
          </cell>
          <cell r="Z3728">
            <v>12.366</v>
          </cell>
          <cell r="AA3728">
            <v>1.3740000000000006</v>
          </cell>
          <cell r="AB3728">
            <v>0</v>
          </cell>
          <cell r="AC3728" t="str">
            <v>Mainline</v>
          </cell>
          <cell r="AD3728" t="str">
            <v>23_Womens Fitness</v>
          </cell>
          <cell r="AE3728" t="str">
            <v>S120</v>
          </cell>
          <cell r="AF3728" t="str">
            <v>Seasonal</v>
          </cell>
          <cell r="AG3728">
            <v>1</v>
          </cell>
          <cell r="AH3728" t="str">
            <v>Release 10-19-23</v>
          </cell>
          <cell r="AI3728" t="str">
            <v>Womens</v>
          </cell>
          <cell r="AJ3728">
            <v>0</v>
          </cell>
          <cell r="AK3728">
            <v>0</v>
          </cell>
          <cell r="AL3728" t="str">
            <v/>
          </cell>
          <cell r="AM3728">
            <v>2.7480000000000011</v>
          </cell>
          <cell r="AN3728">
            <v>2</v>
          </cell>
          <cell r="AO3728">
            <v>1.3740000000000006</v>
          </cell>
        </row>
        <row r="3729">
          <cell r="A3729">
            <v>87723428001</v>
          </cell>
          <cell r="B3729" t="str">
            <v>3+ Seasons Old</v>
          </cell>
          <cell r="C3729" t="str">
            <v>W060</v>
          </cell>
          <cell r="D3729" t="str">
            <v>Speedo USA Maersk</v>
          </cell>
          <cell r="E3729" t="str">
            <v>8-7723428001</v>
          </cell>
          <cell r="F3729" t="str">
            <v>RUNNING SHORTS 007 001</v>
          </cell>
          <cell r="G3729" t="str">
            <v>P1007</v>
          </cell>
          <cell r="H3729" t="str">
            <v>Shorts</v>
          </cell>
          <cell r="I3729" t="str">
            <v>812</v>
          </cell>
          <cell r="J3729" t="str">
            <v>Apparel</v>
          </cell>
          <cell r="K3729" t="str">
            <v>MNL</v>
          </cell>
          <cell r="L3729" t="str">
            <v>SS20</v>
          </cell>
          <cell r="M3729">
            <v>35.200000000000003</v>
          </cell>
          <cell r="N3729">
            <v>4</v>
          </cell>
          <cell r="O3729">
            <v>31.680000000000003</v>
          </cell>
          <cell r="P3729">
            <v>0</v>
          </cell>
          <cell r="Q3729">
            <v>0</v>
          </cell>
          <cell r="R3729">
            <v>0</v>
          </cell>
          <cell r="S3729">
            <v>-6.8000000000000016</v>
          </cell>
          <cell r="T3729">
            <v>4</v>
          </cell>
          <cell r="U3729">
            <v>-27.200000000000006</v>
          </cell>
          <cell r="V3729">
            <v>0</v>
          </cell>
          <cell r="W3729">
            <v>7.9200000000000008</v>
          </cell>
          <cell r="X3729">
            <v>8.8000000000000007</v>
          </cell>
          <cell r="Y3729">
            <v>-0.87999999999999989</v>
          </cell>
          <cell r="Z3729">
            <v>7.9200000000000008</v>
          </cell>
          <cell r="AA3729">
            <v>0.87999999999999989</v>
          </cell>
          <cell r="AB3729">
            <v>0</v>
          </cell>
          <cell r="AC3729" t="str">
            <v>Mainline</v>
          </cell>
          <cell r="AD3729" t="str">
            <v>23_Womens Fitness</v>
          </cell>
          <cell r="AE3729" t="str">
            <v>S120</v>
          </cell>
          <cell r="AF3729" t="str">
            <v>Core</v>
          </cell>
          <cell r="AG3729">
            <v>1</v>
          </cell>
          <cell r="AH3729" t="str">
            <v>Release 10-19-23</v>
          </cell>
          <cell r="AI3729" t="str">
            <v>Womens</v>
          </cell>
          <cell r="AJ3729">
            <v>0</v>
          </cell>
          <cell r="AK3729">
            <v>0</v>
          </cell>
          <cell r="AL3729" t="str">
            <v/>
          </cell>
          <cell r="AM3729">
            <v>3.5199999999999996</v>
          </cell>
          <cell r="AN3729">
            <v>4</v>
          </cell>
          <cell r="AO3729">
            <v>0.87999999999999989</v>
          </cell>
        </row>
        <row r="3730">
          <cell r="A3730">
            <v>87723436001</v>
          </cell>
          <cell r="B3730" t="str">
            <v>1 Season Old</v>
          </cell>
          <cell r="C3730" t="str">
            <v>W060</v>
          </cell>
          <cell r="D3730" t="str">
            <v>Speedo USA Maersk</v>
          </cell>
          <cell r="E3730" t="str">
            <v>8-7723436001</v>
          </cell>
          <cell r="F3730" t="str">
            <v>SOLID SWEETHEART 1 P 001</v>
          </cell>
          <cell r="G3730" t="str">
            <v>P1122</v>
          </cell>
          <cell r="H3730" t="str">
            <v>One-Piece</v>
          </cell>
          <cell r="I3730" t="str">
            <v>812</v>
          </cell>
          <cell r="J3730" t="str">
            <v>Apparel</v>
          </cell>
          <cell r="K3730" t="str">
            <v>MNL</v>
          </cell>
          <cell r="L3730" t="str">
            <v>SS24</v>
          </cell>
          <cell r="M3730">
            <v>1068.98</v>
          </cell>
          <cell r="N3730">
            <v>86</v>
          </cell>
          <cell r="O3730">
            <v>427.59200000000004</v>
          </cell>
          <cell r="P3730">
            <v>0</v>
          </cell>
          <cell r="Q3730">
            <v>0</v>
          </cell>
          <cell r="R3730">
            <v>0</v>
          </cell>
          <cell r="S3730">
            <v>0</v>
          </cell>
          <cell r="T3730">
            <v>0</v>
          </cell>
          <cell r="U3730">
            <v>0</v>
          </cell>
          <cell r="V3730">
            <v>0</v>
          </cell>
          <cell r="W3730">
            <v>2.4860000000000002</v>
          </cell>
          <cell r="X3730">
            <v>12.43</v>
          </cell>
          <cell r="Y3730">
            <v>-9.9439999999999991</v>
          </cell>
          <cell r="Z3730">
            <v>4.9720000000000004</v>
          </cell>
          <cell r="AA3730">
            <v>7.4579999999999993</v>
          </cell>
          <cell r="AB3730">
            <v>2.4860000000000002</v>
          </cell>
          <cell r="AC3730" t="str">
            <v>Mainline</v>
          </cell>
          <cell r="AD3730" t="str">
            <v>23_Womens Fitness</v>
          </cell>
          <cell r="AE3730" t="str">
            <v>S124</v>
          </cell>
          <cell r="AF3730" t="str">
            <v>Seasonal</v>
          </cell>
          <cell r="AG3730">
            <v>1</v>
          </cell>
          <cell r="AH3730" t="str">
            <v>&lt;N/A&gt;</v>
          </cell>
          <cell r="AI3730" t="str">
            <v>Womens</v>
          </cell>
          <cell r="AJ3730" t="str">
            <v/>
          </cell>
          <cell r="AK3730">
            <v>0</v>
          </cell>
          <cell r="AL3730">
            <v>45444</v>
          </cell>
          <cell r="AM3730">
            <v>641.38799999999992</v>
          </cell>
          <cell r="AN3730">
            <v>86</v>
          </cell>
          <cell r="AO3730">
            <v>7.4579999999999993</v>
          </cell>
        </row>
        <row r="3731">
          <cell r="A3731">
            <v>87723436420</v>
          </cell>
          <cell r="B3731" t="str">
            <v>3 Seasons Old</v>
          </cell>
          <cell r="C3731" t="str">
            <v>W060</v>
          </cell>
          <cell r="D3731" t="str">
            <v>Speedo USA Maersk</v>
          </cell>
          <cell r="E3731" t="str">
            <v>8-7723436420</v>
          </cell>
          <cell r="F3731" t="str">
            <v>SOLID SWEETHEART 1 P 420</v>
          </cell>
          <cell r="G3731" t="str">
            <v>P1122</v>
          </cell>
          <cell r="H3731" t="str">
            <v>One-Piece</v>
          </cell>
          <cell r="I3731" t="str">
            <v>812</v>
          </cell>
          <cell r="J3731" t="str">
            <v>Apparel</v>
          </cell>
          <cell r="K3731" t="str">
            <v>MNL</v>
          </cell>
          <cell r="L3731" t="str">
            <v>SS23</v>
          </cell>
          <cell r="M3731">
            <v>65.75</v>
          </cell>
          <cell r="N3731">
            <v>5</v>
          </cell>
          <cell r="O3731">
            <v>59.175000000000004</v>
          </cell>
          <cell r="P3731">
            <v>0</v>
          </cell>
          <cell r="Q3731">
            <v>0</v>
          </cell>
          <cell r="R3731">
            <v>0</v>
          </cell>
          <cell r="S3731">
            <v>-10.15</v>
          </cell>
          <cell r="T3731">
            <v>5</v>
          </cell>
          <cell r="U3731">
            <v>-50.75</v>
          </cell>
          <cell r="V3731">
            <v>0</v>
          </cell>
          <cell r="W3731">
            <v>10.15</v>
          </cell>
          <cell r="X3731">
            <v>13.15</v>
          </cell>
          <cell r="Y3731">
            <v>-3</v>
          </cell>
          <cell r="Z3731">
            <v>11.835000000000001</v>
          </cell>
          <cell r="AA3731">
            <v>1.3149999999999995</v>
          </cell>
          <cell r="AB3731">
            <v>1.6850000000000005</v>
          </cell>
          <cell r="AC3731" t="str">
            <v>Mainline</v>
          </cell>
          <cell r="AD3731" t="str">
            <v>23_Womens Fitness</v>
          </cell>
          <cell r="AE3731" t="str">
            <v>S123</v>
          </cell>
          <cell r="AF3731" t="str">
            <v>Seasonal</v>
          </cell>
          <cell r="AG3731">
            <v>1</v>
          </cell>
          <cell r="AH3731" t="str">
            <v>Release May 23</v>
          </cell>
          <cell r="AI3731" t="str">
            <v>Womens</v>
          </cell>
          <cell r="AJ3731" t="str">
            <v/>
          </cell>
          <cell r="AK3731">
            <v>0</v>
          </cell>
          <cell r="AL3731">
            <v>45323</v>
          </cell>
          <cell r="AM3731">
            <v>6.5749999999999975</v>
          </cell>
          <cell r="AN3731">
            <v>5</v>
          </cell>
          <cell r="AO3731">
            <v>1.3149999999999995</v>
          </cell>
        </row>
        <row r="3732">
          <cell r="A3732">
            <v>87723438600</v>
          </cell>
          <cell r="B3732" t="str">
            <v>3+ Seasons Old</v>
          </cell>
          <cell r="C3732" t="str">
            <v>W060</v>
          </cell>
          <cell r="D3732" t="str">
            <v>Speedo USA Maersk</v>
          </cell>
          <cell r="E3732" t="str">
            <v>8-7723438600</v>
          </cell>
          <cell r="F3732" t="str">
            <v>DIAGONAL COLORBLOCK 600</v>
          </cell>
          <cell r="G3732" t="str">
            <v>P1122</v>
          </cell>
          <cell r="H3732" t="str">
            <v>One-Piece</v>
          </cell>
          <cell r="I3732" t="str">
            <v>812</v>
          </cell>
          <cell r="J3732" t="str">
            <v>Apparel</v>
          </cell>
          <cell r="K3732" t="str">
            <v>MNL</v>
          </cell>
          <cell r="L3732" t="str">
            <v>AW22</v>
          </cell>
          <cell r="M3732">
            <v>79.8</v>
          </cell>
          <cell r="N3732">
            <v>6</v>
          </cell>
          <cell r="O3732">
            <v>71.819999999999993</v>
          </cell>
          <cell r="P3732">
            <v>0</v>
          </cell>
          <cell r="Q3732">
            <v>0</v>
          </cell>
          <cell r="R3732">
            <v>0</v>
          </cell>
          <cell r="S3732">
            <v>0</v>
          </cell>
          <cell r="T3732">
            <v>0</v>
          </cell>
          <cell r="U3732">
            <v>0</v>
          </cell>
          <cell r="V3732">
            <v>0</v>
          </cell>
          <cell r="W3732">
            <v>11.969999999999999</v>
          </cell>
          <cell r="X3732">
            <v>13.299999999999999</v>
          </cell>
          <cell r="Y3732">
            <v>-1.33</v>
          </cell>
          <cell r="Z3732">
            <v>11.969999999999999</v>
          </cell>
          <cell r="AA3732">
            <v>1.33</v>
          </cell>
          <cell r="AB3732">
            <v>0</v>
          </cell>
          <cell r="AC3732" t="str">
            <v>Mainline</v>
          </cell>
          <cell r="AD3732" t="str">
            <v>23_Womens Fitness</v>
          </cell>
          <cell r="AE3732" t="str">
            <v>S222</v>
          </cell>
          <cell r="AF3732" t="str">
            <v>Seasonal</v>
          </cell>
          <cell r="AG3732">
            <v>1</v>
          </cell>
          <cell r="AH3732" t="str">
            <v>&lt;N/A&gt;</v>
          </cell>
          <cell r="AI3732" t="str">
            <v>Womens</v>
          </cell>
          <cell r="AJ3732" t="str">
            <v/>
          </cell>
          <cell r="AK3732">
            <v>0</v>
          </cell>
          <cell r="AL3732" t="str">
            <v/>
          </cell>
          <cell r="AM3732">
            <v>7.98</v>
          </cell>
          <cell r="AN3732">
            <v>6</v>
          </cell>
          <cell r="AO3732">
            <v>1.33</v>
          </cell>
        </row>
        <row r="3733">
          <cell r="A3733">
            <v>87723439401</v>
          </cell>
          <cell r="B3733" t="str">
            <v>1 Season Old</v>
          </cell>
          <cell r="C3733" t="str">
            <v>W060</v>
          </cell>
          <cell r="D3733" t="str">
            <v>Speedo USA Maersk</v>
          </cell>
          <cell r="E3733" t="str">
            <v>8-7723439401</v>
          </cell>
          <cell r="F3733" t="str">
            <v>PRINTED THIN STRAP 1 401</v>
          </cell>
          <cell r="G3733" t="str">
            <v>P1122</v>
          </cell>
          <cell r="H3733" t="str">
            <v>One-Piece</v>
          </cell>
          <cell r="I3733" t="str">
            <v>812</v>
          </cell>
          <cell r="J3733" t="str">
            <v>Apparel</v>
          </cell>
          <cell r="K3733" t="str">
            <v>MNL</v>
          </cell>
          <cell r="L3733" t="str">
            <v>SS24</v>
          </cell>
          <cell r="M3733">
            <v>4831.6000000000004</v>
          </cell>
          <cell r="N3733">
            <v>376</v>
          </cell>
          <cell r="O3733">
            <v>1932.6400000000003</v>
          </cell>
          <cell r="P3733">
            <v>1770.96</v>
          </cell>
          <cell r="Q3733">
            <v>0</v>
          </cell>
          <cell r="R3733">
            <v>0</v>
          </cell>
          <cell r="S3733">
            <v>-9.8500000000000014</v>
          </cell>
          <cell r="T3733">
            <v>376</v>
          </cell>
          <cell r="U3733">
            <v>-3703.6000000000004</v>
          </cell>
          <cell r="V3733">
            <v>0</v>
          </cell>
          <cell r="W3733">
            <v>9.8500000000000014</v>
          </cell>
          <cell r="X3733">
            <v>12.850000000000001</v>
          </cell>
          <cell r="Y3733">
            <v>-3</v>
          </cell>
          <cell r="Z3733">
            <v>9.8500000000000014</v>
          </cell>
          <cell r="AA3733">
            <v>3</v>
          </cell>
          <cell r="AB3733">
            <v>0</v>
          </cell>
          <cell r="AC3733" t="str">
            <v>Mainline</v>
          </cell>
          <cell r="AD3733" t="str">
            <v>23_Womens Fitness</v>
          </cell>
          <cell r="AE3733" t="str">
            <v>S124</v>
          </cell>
          <cell r="AF3733" t="str">
            <v>Seasonal</v>
          </cell>
          <cell r="AG3733">
            <v>1</v>
          </cell>
          <cell r="AH3733" t="str">
            <v>Release 10-19-23</v>
          </cell>
          <cell r="AI3733" t="str">
            <v>Womens</v>
          </cell>
          <cell r="AJ3733" t="str">
            <v/>
          </cell>
          <cell r="AK3733">
            <v>0</v>
          </cell>
          <cell r="AL3733">
            <v>45352</v>
          </cell>
          <cell r="AM3733">
            <v>1128</v>
          </cell>
          <cell r="AN3733">
            <v>376</v>
          </cell>
          <cell r="AO3733">
            <v>3</v>
          </cell>
        </row>
        <row r="3734">
          <cell r="A3734">
            <v>87723439440</v>
          </cell>
          <cell r="B3734" t="str">
            <v>Current</v>
          </cell>
          <cell r="C3734" t="str">
            <v>W060</v>
          </cell>
          <cell r="D3734" t="str">
            <v>Speedo USA Maersk</v>
          </cell>
          <cell r="E3734" t="str">
            <v>8-7723439440</v>
          </cell>
          <cell r="F3734" t="str">
            <v>PRINTED THIN STRAP 1 440</v>
          </cell>
          <cell r="G3734" t="str">
            <v>P1122</v>
          </cell>
          <cell r="H3734" t="str">
            <v>One-Piece</v>
          </cell>
          <cell r="I3734" t="str">
            <v>812</v>
          </cell>
          <cell r="J3734" t="str">
            <v>Apparel</v>
          </cell>
          <cell r="K3734" t="str">
            <v>MNL</v>
          </cell>
          <cell r="L3734" t="str">
            <v>SS25</v>
          </cell>
          <cell r="M3734">
            <v>181.16</v>
          </cell>
          <cell r="N3734">
            <v>14</v>
          </cell>
          <cell r="O3734">
            <v>0</v>
          </cell>
          <cell r="P3734">
            <v>0</v>
          </cell>
          <cell r="Q3734">
            <v>0</v>
          </cell>
          <cell r="R3734">
            <v>0</v>
          </cell>
          <cell r="S3734">
            <v>0</v>
          </cell>
          <cell r="T3734">
            <v>0</v>
          </cell>
          <cell r="U3734">
            <v>0</v>
          </cell>
          <cell r="V3734">
            <v>0</v>
          </cell>
          <cell r="W3734">
            <v>0</v>
          </cell>
          <cell r="X3734">
            <v>12.94</v>
          </cell>
          <cell r="Y3734">
            <v>-12.94</v>
          </cell>
          <cell r="Z3734">
            <v>0</v>
          </cell>
          <cell r="AA3734">
            <v>12.94</v>
          </cell>
          <cell r="AB3734">
            <v>0</v>
          </cell>
          <cell r="AC3734" t="str">
            <v>Mainline</v>
          </cell>
          <cell r="AD3734" t="str">
            <v>23_Womens Fitness</v>
          </cell>
          <cell r="AE3734" t="str">
            <v>S124</v>
          </cell>
          <cell r="AF3734" t="str">
            <v>Seasonal</v>
          </cell>
          <cell r="AG3734">
            <v>1</v>
          </cell>
          <cell r="AH3734" t="str">
            <v>&lt;N/A&gt;</v>
          </cell>
          <cell r="AI3734" t="str">
            <v>Womens</v>
          </cell>
          <cell r="AJ3734" t="str">
            <v/>
          </cell>
          <cell r="AK3734">
            <v>0</v>
          </cell>
          <cell r="AL3734">
            <v>45444</v>
          </cell>
          <cell r="AM3734">
            <v>181.16</v>
          </cell>
          <cell r="AN3734">
            <v>14</v>
          </cell>
          <cell r="AO3734">
            <v>12.94</v>
          </cell>
        </row>
        <row r="3735">
          <cell r="A3735">
            <v>87723439510</v>
          </cell>
          <cell r="B3735" t="str">
            <v>Expiring</v>
          </cell>
          <cell r="C3735" t="str">
            <v>W060</v>
          </cell>
          <cell r="D3735" t="str">
            <v>Speedo USA Maersk</v>
          </cell>
          <cell r="E3735" t="str">
            <v>8-7723439510</v>
          </cell>
          <cell r="F3735" t="str">
            <v>PRINTED THIN STRAP 1 510</v>
          </cell>
          <cell r="G3735" t="str">
            <v>P1122</v>
          </cell>
          <cell r="H3735" t="str">
            <v>One-Piece</v>
          </cell>
          <cell r="I3735" t="str">
            <v>812</v>
          </cell>
          <cell r="J3735" t="str">
            <v>Apparel</v>
          </cell>
          <cell r="K3735" t="str">
            <v>MNL</v>
          </cell>
          <cell r="L3735" t="str">
            <v>AW24</v>
          </cell>
          <cell r="M3735">
            <v>3893.55</v>
          </cell>
          <cell r="N3735">
            <v>303</v>
          </cell>
          <cell r="O3735">
            <v>778.71</v>
          </cell>
          <cell r="P3735">
            <v>0</v>
          </cell>
          <cell r="Q3735">
            <v>0</v>
          </cell>
          <cell r="R3735">
            <v>0</v>
          </cell>
          <cell r="S3735">
            <v>0</v>
          </cell>
          <cell r="T3735">
            <v>0</v>
          </cell>
          <cell r="U3735">
            <v>0</v>
          </cell>
          <cell r="V3735">
            <v>0</v>
          </cell>
          <cell r="W3735">
            <v>0</v>
          </cell>
          <cell r="X3735">
            <v>12.850000000000001</v>
          </cell>
          <cell r="Y3735">
            <v>-12.850000000000001</v>
          </cell>
          <cell r="Z3735">
            <v>2.5700000000000003</v>
          </cell>
          <cell r="AA3735">
            <v>10.280000000000001</v>
          </cell>
          <cell r="AB3735">
            <v>2.5700000000000003</v>
          </cell>
          <cell r="AC3735" t="str">
            <v>Mainline</v>
          </cell>
          <cell r="AD3735" t="str">
            <v>23_Womens Fitness</v>
          </cell>
          <cell r="AE3735" t="str">
            <v>S224</v>
          </cell>
          <cell r="AF3735" t="str">
            <v>Seasonal</v>
          </cell>
          <cell r="AG3735">
            <v>1</v>
          </cell>
          <cell r="AH3735" t="str">
            <v>&lt;N/A&gt;</v>
          </cell>
          <cell r="AI3735" t="str">
            <v>Womens</v>
          </cell>
          <cell r="AJ3735" t="str">
            <v/>
          </cell>
          <cell r="AK3735">
            <v>0</v>
          </cell>
          <cell r="AL3735">
            <v>45352</v>
          </cell>
          <cell r="AM3735">
            <v>3114.84</v>
          </cell>
          <cell r="AN3735">
            <v>303</v>
          </cell>
          <cell r="AO3735">
            <v>10.280000000000001</v>
          </cell>
        </row>
        <row r="3736">
          <cell r="A3736">
            <v>87723439961</v>
          </cell>
          <cell r="B3736" t="str">
            <v>3+ Seasons Old</v>
          </cell>
          <cell r="C3736" t="str">
            <v>W060</v>
          </cell>
          <cell r="D3736" t="str">
            <v>Speedo USA Maersk</v>
          </cell>
          <cell r="E3736" t="str">
            <v>8-7723439961</v>
          </cell>
          <cell r="F3736" t="str">
            <v>PRINTED THIN STRAP 1 961</v>
          </cell>
          <cell r="G3736" t="str">
            <v>P1122</v>
          </cell>
          <cell r="H3736" t="str">
            <v>One-Piece</v>
          </cell>
          <cell r="I3736" t="str">
            <v>812</v>
          </cell>
          <cell r="J3736" t="str">
            <v>Apparel</v>
          </cell>
          <cell r="K3736" t="str">
            <v>MNL</v>
          </cell>
          <cell r="L3736" t="str">
            <v>AW22</v>
          </cell>
          <cell r="M3736">
            <v>82.86</v>
          </cell>
          <cell r="N3736">
            <v>6</v>
          </cell>
          <cell r="O3736">
            <v>74.573999999999998</v>
          </cell>
          <cell r="P3736">
            <v>0</v>
          </cell>
          <cell r="Q3736">
            <v>0</v>
          </cell>
          <cell r="R3736">
            <v>0</v>
          </cell>
          <cell r="S3736">
            <v>-10.809999999999999</v>
          </cell>
          <cell r="T3736">
            <v>6</v>
          </cell>
          <cell r="U3736">
            <v>-64.859999999999985</v>
          </cell>
          <cell r="V3736">
            <v>0</v>
          </cell>
          <cell r="W3736">
            <v>12.429</v>
          </cell>
          <cell r="X3736">
            <v>13.81</v>
          </cell>
          <cell r="Y3736">
            <v>-1.3810000000000002</v>
          </cell>
          <cell r="Z3736">
            <v>12.429</v>
          </cell>
          <cell r="AA3736">
            <v>1.3810000000000002</v>
          </cell>
          <cell r="AB3736">
            <v>0</v>
          </cell>
          <cell r="AC3736" t="str">
            <v>Mainline</v>
          </cell>
          <cell r="AD3736" t="str">
            <v>23_Womens Fitness</v>
          </cell>
          <cell r="AE3736" t="str">
            <v>S222</v>
          </cell>
          <cell r="AF3736" t="str">
            <v>Seasonal</v>
          </cell>
          <cell r="AG3736">
            <v>1</v>
          </cell>
          <cell r="AH3736" t="str">
            <v>Release 10-19-23</v>
          </cell>
          <cell r="AI3736" t="str">
            <v>Womens</v>
          </cell>
          <cell r="AJ3736" t="str">
            <v/>
          </cell>
          <cell r="AK3736">
            <v>0</v>
          </cell>
          <cell r="AL3736" t="str">
            <v/>
          </cell>
          <cell r="AM3736">
            <v>8.2860000000000014</v>
          </cell>
          <cell r="AN3736">
            <v>6</v>
          </cell>
          <cell r="AO3736">
            <v>1.3810000000000002</v>
          </cell>
        </row>
        <row r="3737">
          <cell r="A3737">
            <v>87723439970</v>
          </cell>
          <cell r="B3737" t="str">
            <v>3 Seasons Old</v>
          </cell>
          <cell r="C3737" t="str">
            <v>W060</v>
          </cell>
          <cell r="D3737" t="str">
            <v>Speedo USA Maersk</v>
          </cell>
          <cell r="E3737" t="str">
            <v>8-7723439970</v>
          </cell>
          <cell r="F3737" t="str">
            <v>PRINTED THIN STRAP 1 970</v>
          </cell>
          <cell r="G3737" t="str">
            <v>P1122</v>
          </cell>
          <cell r="H3737" t="str">
            <v>One-Piece</v>
          </cell>
          <cell r="I3737" t="str">
            <v>812</v>
          </cell>
          <cell r="J3737" t="str">
            <v>Apparel</v>
          </cell>
          <cell r="K3737" t="str">
            <v>MNL</v>
          </cell>
          <cell r="L3737" t="str">
            <v>SS23</v>
          </cell>
          <cell r="M3737">
            <v>3827.55</v>
          </cell>
          <cell r="N3737">
            <v>285</v>
          </cell>
          <cell r="O3737">
            <v>3444.7950000000001</v>
          </cell>
          <cell r="P3737">
            <v>0</v>
          </cell>
          <cell r="Q3737">
            <v>0</v>
          </cell>
          <cell r="R3737">
            <v>0</v>
          </cell>
          <cell r="S3737">
            <v>-10.43</v>
          </cell>
          <cell r="T3737">
            <v>285</v>
          </cell>
          <cell r="U3737">
            <v>-2972.5499999999997</v>
          </cell>
          <cell r="V3737">
            <v>0</v>
          </cell>
          <cell r="W3737">
            <v>10.43</v>
          </cell>
          <cell r="X3737">
            <v>13.430000000000001</v>
          </cell>
          <cell r="Y3737">
            <v>-3.0000000000000018</v>
          </cell>
          <cell r="Z3737">
            <v>12.087</v>
          </cell>
          <cell r="AA3737">
            <v>1.3430000000000017</v>
          </cell>
          <cell r="AB3737">
            <v>1.657</v>
          </cell>
          <cell r="AC3737" t="str">
            <v>Mainline</v>
          </cell>
          <cell r="AD3737" t="str">
            <v>23_Womens Fitness</v>
          </cell>
          <cell r="AE3737" t="str">
            <v>S123</v>
          </cell>
          <cell r="AF3737" t="str">
            <v>Seasonal</v>
          </cell>
          <cell r="AG3737">
            <v>1</v>
          </cell>
          <cell r="AH3737" t="str">
            <v>Release 10-19-23</v>
          </cell>
          <cell r="AI3737" t="str">
            <v>Womens</v>
          </cell>
          <cell r="AJ3737" t="str">
            <v/>
          </cell>
          <cell r="AK3737">
            <v>0</v>
          </cell>
          <cell r="AL3737">
            <v>45323</v>
          </cell>
          <cell r="AM3737">
            <v>382.75500000000051</v>
          </cell>
          <cell r="AN3737">
            <v>285</v>
          </cell>
          <cell r="AO3737">
            <v>1.3430000000000017</v>
          </cell>
        </row>
        <row r="3738">
          <cell r="A3738">
            <v>87723440001</v>
          </cell>
          <cell r="B3738" t="str">
            <v>3+ Seasons Old</v>
          </cell>
          <cell r="C3738" t="str">
            <v>W060</v>
          </cell>
          <cell r="D3738" t="str">
            <v>Speedo USA Maersk</v>
          </cell>
          <cell r="E3738" t="str">
            <v>8-7723440001</v>
          </cell>
          <cell r="F3738" t="str">
            <v>PRINTED SWEETHEART 1 001</v>
          </cell>
          <cell r="G3738" t="str">
            <v>P1122</v>
          </cell>
          <cell r="H3738" t="str">
            <v>One-Piece</v>
          </cell>
          <cell r="I3738" t="str">
            <v>812</v>
          </cell>
          <cell r="J3738" t="str">
            <v>Apparel</v>
          </cell>
          <cell r="K3738" t="str">
            <v>MNL</v>
          </cell>
          <cell r="L3738" t="str">
            <v>SS22</v>
          </cell>
          <cell r="M3738">
            <v>29.16</v>
          </cell>
          <cell r="N3738">
            <v>2</v>
          </cell>
          <cell r="O3738">
            <v>26.244</v>
          </cell>
          <cell r="P3738">
            <v>0</v>
          </cell>
          <cell r="Q3738">
            <v>0</v>
          </cell>
          <cell r="R3738">
            <v>0</v>
          </cell>
          <cell r="S3738">
            <v>-11.58</v>
          </cell>
          <cell r="T3738">
            <v>2</v>
          </cell>
          <cell r="U3738">
            <v>-23.16</v>
          </cell>
          <cell r="V3738">
            <v>0</v>
          </cell>
          <cell r="W3738">
            <v>13.122</v>
          </cell>
          <cell r="X3738">
            <v>14.58</v>
          </cell>
          <cell r="Y3738">
            <v>-1.4580000000000002</v>
          </cell>
          <cell r="Z3738">
            <v>13.122</v>
          </cell>
          <cell r="AA3738">
            <v>1.4580000000000002</v>
          </cell>
          <cell r="AB3738">
            <v>0</v>
          </cell>
          <cell r="AC3738" t="str">
            <v>Mainline</v>
          </cell>
          <cell r="AD3738" t="str">
            <v>23_Womens Fitness</v>
          </cell>
          <cell r="AE3738" t="str">
            <v>S122</v>
          </cell>
          <cell r="AF3738" t="str">
            <v>Seasonal</v>
          </cell>
          <cell r="AG3738">
            <v>1</v>
          </cell>
          <cell r="AH3738" t="str">
            <v>At Once</v>
          </cell>
          <cell r="AI3738" t="str">
            <v>Womens</v>
          </cell>
          <cell r="AJ3738" t="str">
            <v/>
          </cell>
          <cell r="AK3738">
            <v>0</v>
          </cell>
          <cell r="AL3738" t="str">
            <v/>
          </cell>
          <cell r="AM3738">
            <v>2.9160000000000004</v>
          </cell>
          <cell r="AN3738">
            <v>2</v>
          </cell>
          <cell r="AO3738">
            <v>1.4580000000000002</v>
          </cell>
        </row>
        <row r="3739">
          <cell r="A3739">
            <v>87723440020</v>
          </cell>
          <cell r="B3739" t="str">
            <v>1 Season Old</v>
          </cell>
          <cell r="C3739" t="str">
            <v>W060</v>
          </cell>
          <cell r="D3739" t="str">
            <v>Speedo USA Maersk</v>
          </cell>
          <cell r="E3739" t="str">
            <v>8-7723440020</v>
          </cell>
          <cell r="F3739" t="str">
            <v>PRINTED SWEETHEART 1 020</v>
          </cell>
          <cell r="G3739" t="str">
            <v>P1122</v>
          </cell>
          <cell r="H3739" t="str">
            <v>One-Piece</v>
          </cell>
          <cell r="I3739" t="str">
            <v>812</v>
          </cell>
          <cell r="J3739" t="str">
            <v>Apparel</v>
          </cell>
          <cell r="K3739" t="str">
            <v>MNL</v>
          </cell>
          <cell r="L3739" t="str">
            <v>SS24</v>
          </cell>
          <cell r="M3739">
            <v>10773</v>
          </cell>
          <cell r="N3739">
            <v>798</v>
          </cell>
          <cell r="O3739">
            <v>4309.2</v>
          </cell>
          <cell r="P3739">
            <v>4069.8</v>
          </cell>
          <cell r="Q3739">
            <v>0</v>
          </cell>
          <cell r="R3739">
            <v>0</v>
          </cell>
          <cell r="S3739">
            <v>-10.5</v>
          </cell>
          <cell r="T3739">
            <v>798</v>
          </cell>
          <cell r="U3739">
            <v>-8379</v>
          </cell>
          <cell r="V3739">
            <v>0</v>
          </cell>
          <cell r="W3739">
            <v>10.5</v>
          </cell>
          <cell r="X3739">
            <v>13.5</v>
          </cell>
          <cell r="Y3739">
            <v>-3</v>
          </cell>
          <cell r="Z3739">
            <v>10.5</v>
          </cell>
          <cell r="AA3739">
            <v>3</v>
          </cell>
          <cell r="AB3739">
            <v>0</v>
          </cell>
          <cell r="AC3739" t="str">
            <v>Mainline</v>
          </cell>
          <cell r="AD3739" t="str">
            <v>23_Womens Fitness</v>
          </cell>
          <cell r="AE3739" t="str">
            <v>S124</v>
          </cell>
          <cell r="AF3739" t="str">
            <v>Seasonal</v>
          </cell>
          <cell r="AG3739">
            <v>1</v>
          </cell>
          <cell r="AH3739" t="str">
            <v>Release 10-19-23</v>
          </cell>
          <cell r="AI3739" t="str">
            <v>Womens</v>
          </cell>
          <cell r="AJ3739" t="str">
            <v/>
          </cell>
          <cell r="AK3739">
            <v>0</v>
          </cell>
          <cell r="AL3739">
            <v>45292</v>
          </cell>
          <cell r="AM3739">
            <v>2394</v>
          </cell>
          <cell r="AN3739">
            <v>798</v>
          </cell>
          <cell r="AO3739">
            <v>3</v>
          </cell>
        </row>
        <row r="3740">
          <cell r="A3740">
            <v>87723440440</v>
          </cell>
          <cell r="B3740" t="str">
            <v>1 Season Old</v>
          </cell>
          <cell r="C3740" t="str">
            <v>W060</v>
          </cell>
          <cell r="D3740" t="str">
            <v>Speedo USA Maersk</v>
          </cell>
          <cell r="E3740" t="str">
            <v>8-7723440440</v>
          </cell>
          <cell r="F3740" t="str">
            <v>PRINTED SWEETHEART 1 440</v>
          </cell>
          <cell r="G3740" t="str">
            <v>P1122</v>
          </cell>
          <cell r="H3740" t="str">
            <v>One-Piece</v>
          </cell>
          <cell r="I3740" t="str">
            <v>812</v>
          </cell>
          <cell r="J3740" t="str">
            <v>Apparel</v>
          </cell>
          <cell r="K3740" t="str">
            <v>MNL</v>
          </cell>
          <cell r="L3740" t="str">
            <v>SS24</v>
          </cell>
          <cell r="M3740">
            <v>423.3</v>
          </cell>
          <cell r="N3740">
            <v>30</v>
          </cell>
          <cell r="O3740">
            <v>169.32000000000002</v>
          </cell>
          <cell r="P3740">
            <v>0</v>
          </cell>
          <cell r="Q3740">
            <v>0</v>
          </cell>
          <cell r="R3740">
            <v>0</v>
          </cell>
          <cell r="S3740">
            <v>0</v>
          </cell>
          <cell r="T3740">
            <v>0</v>
          </cell>
          <cell r="U3740">
            <v>0</v>
          </cell>
          <cell r="V3740">
            <v>0</v>
          </cell>
          <cell r="W3740">
            <v>2.8220000000000005</v>
          </cell>
          <cell r="X3740">
            <v>14.110000000000001</v>
          </cell>
          <cell r="Y3740">
            <v>-11.288</v>
          </cell>
          <cell r="Z3740">
            <v>5.644000000000001</v>
          </cell>
          <cell r="AA3740">
            <v>8.4660000000000011</v>
          </cell>
          <cell r="AB3740">
            <v>2.8220000000000005</v>
          </cell>
          <cell r="AC3740" t="str">
            <v>Mainline</v>
          </cell>
          <cell r="AD3740" t="str">
            <v>34_Womens Recreation</v>
          </cell>
          <cell r="AE3740" t="str">
            <v>S124</v>
          </cell>
          <cell r="AF3740" t="str">
            <v>Seasonal</v>
          </cell>
          <cell r="AG3740">
            <v>1</v>
          </cell>
          <cell r="AH3740" t="str">
            <v>&lt;N/A&gt;</v>
          </cell>
          <cell r="AI3740" t="str">
            <v>Womens</v>
          </cell>
          <cell r="AJ3740" t="str">
            <v/>
          </cell>
          <cell r="AK3740">
            <v>0</v>
          </cell>
          <cell r="AL3740">
            <v>45444</v>
          </cell>
          <cell r="AM3740">
            <v>253.98000000000002</v>
          </cell>
          <cell r="AN3740">
            <v>30</v>
          </cell>
          <cell r="AO3740">
            <v>8.4660000000000011</v>
          </cell>
        </row>
        <row r="3741">
          <cell r="A3741">
            <v>87723440441</v>
          </cell>
          <cell r="B3741" t="str">
            <v>Current</v>
          </cell>
          <cell r="C3741" t="str">
            <v>W060</v>
          </cell>
          <cell r="D3741" t="str">
            <v>Speedo USA Maersk</v>
          </cell>
          <cell r="E3741" t="str">
            <v>8-7723440441</v>
          </cell>
          <cell r="F3741" t="str">
            <v>PRINTED SWEETHEART 1 441</v>
          </cell>
          <cell r="G3741" t="str">
            <v>P1122</v>
          </cell>
          <cell r="H3741" t="str">
            <v>One-Piece</v>
          </cell>
          <cell r="I3741" t="str">
            <v>812</v>
          </cell>
          <cell r="J3741" t="str">
            <v>Apparel</v>
          </cell>
          <cell r="K3741" t="str">
            <v>MNL</v>
          </cell>
          <cell r="L3741" t="str">
            <v>SS25</v>
          </cell>
          <cell r="M3741">
            <v>55.04</v>
          </cell>
          <cell r="N3741">
            <v>4</v>
          </cell>
          <cell r="O3741">
            <v>0</v>
          </cell>
          <cell r="P3741">
            <v>43.04</v>
          </cell>
          <cell r="Q3741">
            <v>0</v>
          </cell>
          <cell r="R3741">
            <v>0</v>
          </cell>
          <cell r="S3741">
            <v>-10.76</v>
          </cell>
          <cell r="T3741">
            <v>4</v>
          </cell>
          <cell r="U3741">
            <v>-43.04</v>
          </cell>
          <cell r="V3741">
            <v>0</v>
          </cell>
          <cell r="W3741">
            <v>10.76</v>
          </cell>
          <cell r="X3741">
            <v>13.76</v>
          </cell>
          <cell r="Y3741">
            <v>-3</v>
          </cell>
          <cell r="Z3741">
            <v>10.76</v>
          </cell>
          <cell r="AA3741">
            <v>3</v>
          </cell>
          <cell r="AB3741">
            <v>0</v>
          </cell>
          <cell r="AC3741" t="str">
            <v>Mainline</v>
          </cell>
          <cell r="AD3741" t="str">
            <v>23_Womens Fitness</v>
          </cell>
          <cell r="AE3741" t="str">
            <v>S124</v>
          </cell>
          <cell r="AF3741" t="str">
            <v>Seasonal</v>
          </cell>
          <cell r="AG3741">
            <v>1</v>
          </cell>
          <cell r="AH3741" t="str">
            <v>Release May 23</v>
          </cell>
          <cell r="AI3741" t="str">
            <v>Womens</v>
          </cell>
          <cell r="AJ3741" t="str">
            <v/>
          </cell>
          <cell r="AK3741">
            <v>0</v>
          </cell>
          <cell r="AL3741">
            <v>45292</v>
          </cell>
          <cell r="AM3741">
            <v>12</v>
          </cell>
          <cell r="AN3741">
            <v>4</v>
          </cell>
          <cell r="AO3741">
            <v>3</v>
          </cell>
        </row>
        <row r="3742">
          <cell r="A3742">
            <v>87723440510</v>
          </cell>
          <cell r="B3742" t="str">
            <v>Expiring</v>
          </cell>
          <cell r="C3742" t="str">
            <v>W060</v>
          </cell>
          <cell r="D3742" t="str">
            <v>Speedo USA Maersk</v>
          </cell>
          <cell r="E3742" t="str">
            <v>8-7723440510</v>
          </cell>
          <cell r="F3742" t="str">
            <v>PRINTED SWEETHEART 1 510</v>
          </cell>
          <cell r="G3742" t="str">
            <v>P1122</v>
          </cell>
          <cell r="H3742" t="str">
            <v>One-Piece</v>
          </cell>
          <cell r="I3742" t="str">
            <v>812</v>
          </cell>
          <cell r="J3742" t="str">
            <v>Apparel</v>
          </cell>
          <cell r="K3742" t="str">
            <v>MNL</v>
          </cell>
          <cell r="L3742" t="str">
            <v>AW24</v>
          </cell>
          <cell r="M3742">
            <v>3371.2</v>
          </cell>
          <cell r="N3742">
            <v>245</v>
          </cell>
          <cell r="O3742">
            <v>674.24</v>
          </cell>
          <cell r="P3742">
            <v>0</v>
          </cell>
          <cell r="Q3742">
            <v>0</v>
          </cell>
          <cell r="R3742">
            <v>0</v>
          </cell>
          <cell r="S3742">
            <v>0</v>
          </cell>
          <cell r="T3742">
            <v>0</v>
          </cell>
          <cell r="U3742">
            <v>0</v>
          </cell>
          <cell r="V3742">
            <v>0</v>
          </cell>
          <cell r="W3742">
            <v>0</v>
          </cell>
          <cell r="X3742">
            <v>13.76</v>
          </cell>
          <cell r="Y3742">
            <v>-13.76</v>
          </cell>
          <cell r="Z3742">
            <v>2.7520000000000002</v>
          </cell>
          <cell r="AA3742">
            <v>11.007999999999999</v>
          </cell>
          <cell r="AB3742">
            <v>2.7520000000000002</v>
          </cell>
          <cell r="AC3742" t="str">
            <v>Mainline</v>
          </cell>
          <cell r="AD3742" t="str">
            <v>23_Womens Fitness</v>
          </cell>
          <cell r="AE3742" t="str">
            <v>S224</v>
          </cell>
          <cell r="AF3742" t="str">
            <v>Seasonal</v>
          </cell>
          <cell r="AG3742">
            <v>1</v>
          </cell>
          <cell r="AH3742" t="str">
            <v>&lt;N/A&gt;</v>
          </cell>
          <cell r="AI3742" t="str">
            <v>Womens</v>
          </cell>
          <cell r="AJ3742" t="str">
            <v/>
          </cell>
          <cell r="AK3742">
            <v>0</v>
          </cell>
          <cell r="AL3742">
            <v>45352</v>
          </cell>
          <cell r="AM3742">
            <v>2696.9599999999996</v>
          </cell>
          <cell r="AN3742">
            <v>245</v>
          </cell>
          <cell r="AO3742">
            <v>11.007999999999999</v>
          </cell>
        </row>
        <row r="3743">
          <cell r="A3743">
            <v>87723441001</v>
          </cell>
          <cell r="B3743" t="str">
            <v>Current</v>
          </cell>
          <cell r="C3743" t="str">
            <v>W060</v>
          </cell>
          <cell r="D3743" t="str">
            <v>Speedo USA Maersk</v>
          </cell>
          <cell r="E3743" t="str">
            <v>8-7723441001</v>
          </cell>
          <cell r="F3743" t="str">
            <v>CONTEMPORARY ULTRABA 001</v>
          </cell>
          <cell r="G3743" t="str">
            <v>P1122</v>
          </cell>
          <cell r="H3743" t="str">
            <v>One-Piece</v>
          </cell>
          <cell r="I3743" t="str">
            <v>812</v>
          </cell>
          <cell r="J3743" t="str">
            <v>Apparel</v>
          </cell>
          <cell r="K3743" t="str">
            <v>SMU</v>
          </cell>
          <cell r="L3743" t="str">
            <v>SS25</v>
          </cell>
          <cell r="M3743">
            <v>8447.5</v>
          </cell>
          <cell r="N3743">
            <v>1090</v>
          </cell>
          <cell r="O3743">
            <v>0</v>
          </cell>
          <cell r="P3743">
            <v>0</v>
          </cell>
          <cell r="Q3743">
            <v>0</v>
          </cell>
          <cell r="R3743">
            <v>0</v>
          </cell>
          <cell r="S3743">
            <v>0</v>
          </cell>
          <cell r="T3743">
            <v>0</v>
          </cell>
          <cell r="U3743">
            <v>0</v>
          </cell>
          <cell r="V3743">
            <v>0</v>
          </cell>
          <cell r="W3743">
            <v>0</v>
          </cell>
          <cell r="X3743">
            <v>7.75</v>
          </cell>
          <cell r="Y3743">
            <v>-7.75</v>
          </cell>
          <cell r="Z3743">
            <v>0</v>
          </cell>
          <cell r="AA3743">
            <v>7.75</v>
          </cell>
          <cell r="AB3743">
            <v>0</v>
          </cell>
          <cell r="AC3743" t="str">
            <v>Mainline</v>
          </cell>
          <cell r="AD3743" t="str">
            <v>23_Womens Fitness</v>
          </cell>
          <cell r="AE3743" t="str">
            <v>S125</v>
          </cell>
          <cell r="AF3743" t="str">
            <v>Core</v>
          </cell>
          <cell r="AG3743">
            <v>1</v>
          </cell>
          <cell r="AH3743" t="str">
            <v>&lt;N/A&gt;</v>
          </cell>
          <cell r="AI3743" t="str">
            <v>Womens</v>
          </cell>
          <cell r="AJ3743" t="str">
            <v/>
          </cell>
          <cell r="AK3743">
            <v>0</v>
          </cell>
          <cell r="AL3743">
            <v>46357</v>
          </cell>
          <cell r="AM3743">
            <v>8447.5</v>
          </cell>
          <cell r="AN3743">
            <v>1090</v>
          </cell>
          <cell r="AO3743">
            <v>7.75</v>
          </cell>
        </row>
        <row r="3744">
          <cell r="A3744">
            <v>87723441501</v>
          </cell>
          <cell r="B3744" t="str">
            <v>Current</v>
          </cell>
          <cell r="C3744" t="str">
            <v>W060</v>
          </cell>
          <cell r="D3744" t="str">
            <v>Speedo USA Maersk</v>
          </cell>
          <cell r="E3744" t="str">
            <v>8-7723441501</v>
          </cell>
          <cell r="F3744" t="str">
            <v>CONTEMPORARY ULTRABA 501</v>
          </cell>
          <cell r="G3744" t="str">
            <v>P1122</v>
          </cell>
          <cell r="H3744" t="str">
            <v>One-Piece</v>
          </cell>
          <cell r="I3744" t="str">
            <v>812</v>
          </cell>
          <cell r="J3744" t="str">
            <v>Apparel</v>
          </cell>
          <cell r="K3744" t="str">
            <v>SMU</v>
          </cell>
          <cell r="L3744" t="str">
            <v>SS25</v>
          </cell>
          <cell r="M3744">
            <v>12485.25</v>
          </cell>
          <cell r="N3744">
            <v>1611</v>
          </cell>
          <cell r="O3744">
            <v>0</v>
          </cell>
          <cell r="P3744">
            <v>0</v>
          </cell>
          <cell r="Q3744">
            <v>0</v>
          </cell>
          <cell r="R3744">
            <v>0</v>
          </cell>
          <cell r="S3744">
            <v>0</v>
          </cell>
          <cell r="T3744">
            <v>0</v>
          </cell>
          <cell r="U3744">
            <v>0</v>
          </cell>
          <cell r="V3744">
            <v>0</v>
          </cell>
          <cell r="W3744">
            <v>0</v>
          </cell>
          <cell r="X3744">
            <v>7.75</v>
          </cell>
          <cell r="Y3744">
            <v>-7.75</v>
          </cell>
          <cell r="Z3744">
            <v>0</v>
          </cell>
          <cell r="AA3744">
            <v>7.75</v>
          </cell>
          <cell r="AB3744">
            <v>0</v>
          </cell>
          <cell r="AC3744" t="str">
            <v>Mainline</v>
          </cell>
          <cell r="AD3744" t="str">
            <v>23_Womens Fitness</v>
          </cell>
          <cell r="AE3744" t="str">
            <v>S125</v>
          </cell>
          <cell r="AF3744" t="str">
            <v>Core</v>
          </cell>
          <cell r="AG3744">
            <v>1</v>
          </cell>
          <cell r="AH3744" t="str">
            <v>&lt;N/A&gt;</v>
          </cell>
          <cell r="AI3744" t="str">
            <v>Womens</v>
          </cell>
          <cell r="AJ3744" t="str">
            <v/>
          </cell>
          <cell r="AK3744">
            <v>0</v>
          </cell>
          <cell r="AL3744">
            <v>46357</v>
          </cell>
          <cell r="AM3744">
            <v>12485.25</v>
          </cell>
          <cell r="AN3744">
            <v>1611</v>
          </cell>
          <cell r="AO3744">
            <v>7.75</v>
          </cell>
        </row>
        <row r="3745">
          <cell r="A3745">
            <v>87723442001</v>
          </cell>
          <cell r="B3745" t="str">
            <v>Expiring</v>
          </cell>
          <cell r="C3745" t="str">
            <v>W060</v>
          </cell>
          <cell r="D3745" t="str">
            <v>Speedo USA Maersk</v>
          </cell>
          <cell r="E3745" t="str">
            <v>8-7723442001</v>
          </cell>
          <cell r="F3745" t="str">
            <v>SQUARE NECK 1 PC 001</v>
          </cell>
          <cell r="G3745" t="str">
            <v>P1122</v>
          </cell>
          <cell r="H3745" t="str">
            <v>One-Piece</v>
          </cell>
          <cell r="I3745" t="str">
            <v>812</v>
          </cell>
          <cell r="J3745" t="str">
            <v>Apparel</v>
          </cell>
          <cell r="K3745" t="str">
            <v>MNL</v>
          </cell>
          <cell r="L3745" t="str">
            <v>AW24</v>
          </cell>
          <cell r="M3745">
            <v>1412.6</v>
          </cell>
          <cell r="N3745">
            <v>140</v>
          </cell>
          <cell r="O3745">
            <v>282.52</v>
          </cell>
          <cell r="P3745">
            <v>0</v>
          </cell>
          <cell r="Q3745">
            <v>0</v>
          </cell>
          <cell r="R3745">
            <v>0</v>
          </cell>
          <cell r="S3745">
            <v>0</v>
          </cell>
          <cell r="T3745">
            <v>0</v>
          </cell>
          <cell r="U3745">
            <v>0</v>
          </cell>
          <cell r="V3745">
            <v>0</v>
          </cell>
          <cell r="W3745">
            <v>0</v>
          </cell>
          <cell r="X3745">
            <v>10.09</v>
          </cell>
          <cell r="Y3745">
            <v>-10.09</v>
          </cell>
          <cell r="Z3745">
            <v>2.0179999999999998</v>
          </cell>
          <cell r="AA3745">
            <v>8.0719999999999992</v>
          </cell>
          <cell r="AB3745">
            <v>2.0179999999999998</v>
          </cell>
          <cell r="AC3745" t="str">
            <v>Mainline</v>
          </cell>
          <cell r="AD3745" t="str">
            <v>23_Womens Fitness</v>
          </cell>
          <cell r="AE3745" t="str">
            <v>S224</v>
          </cell>
          <cell r="AF3745" t="str">
            <v>Seasonal</v>
          </cell>
          <cell r="AG3745">
            <v>1</v>
          </cell>
          <cell r="AH3745" t="str">
            <v>&lt;N/A&gt;</v>
          </cell>
          <cell r="AI3745" t="str">
            <v>Womens</v>
          </cell>
          <cell r="AJ3745" t="str">
            <v/>
          </cell>
          <cell r="AK3745">
            <v>0</v>
          </cell>
          <cell r="AL3745">
            <v>45352</v>
          </cell>
          <cell r="AM3745">
            <v>1130.08</v>
          </cell>
          <cell r="AN3745">
            <v>140</v>
          </cell>
          <cell r="AO3745">
            <v>8.0719999999999992</v>
          </cell>
        </row>
        <row r="3746">
          <cell r="A3746">
            <v>8772344201366</v>
          </cell>
          <cell r="B3746" t="str">
            <v>Current</v>
          </cell>
          <cell r="C3746" t="str">
            <v>W060</v>
          </cell>
          <cell r="D3746" t="str">
            <v>Speedo USA Maersk</v>
          </cell>
          <cell r="E3746" t="str">
            <v>8-772344201366</v>
          </cell>
          <cell r="F3746" t="str">
            <v>PRINT BLCKD SQUR NCK 1 PC 500</v>
          </cell>
          <cell r="G3746" t="str">
            <v>P1122</v>
          </cell>
          <cell r="H3746" t="str">
            <v>One-Piece</v>
          </cell>
          <cell r="I3746" t="str">
            <v>812</v>
          </cell>
          <cell r="J3746" t="str">
            <v>Apparel</v>
          </cell>
          <cell r="K3746" t="str">
            <v>MNL</v>
          </cell>
          <cell r="L3746" t="str">
            <v>SS25</v>
          </cell>
          <cell r="M3746">
            <v>239.82</v>
          </cell>
          <cell r="N3746">
            <v>21</v>
          </cell>
          <cell r="O3746">
            <v>0</v>
          </cell>
          <cell r="P3746">
            <v>0</v>
          </cell>
          <cell r="Q3746">
            <v>0</v>
          </cell>
          <cell r="R3746">
            <v>0</v>
          </cell>
          <cell r="S3746">
            <v>0</v>
          </cell>
          <cell r="T3746">
            <v>0</v>
          </cell>
          <cell r="U3746">
            <v>0</v>
          </cell>
          <cell r="V3746">
            <v>0</v>
          </cell>
          <cell r="W3746">
            <v>0</v>
          </cell>
          <cell r="X3746">
            <v>11.42</v>
          </cell>
          <cell r="Y3746">
            <v>-11.42</v>
          </cell>
          <cell r="Z3746">
            <v>0</v>
          </cell>
          <cell r="AA3746">
            <v>11.42</v>
          </cell>
          <cell r="AB3746">
            <v>0</v>
          </cell>
          <cell r="AC3746" t="str">
            <v>Mainline</v>
          </cell>
          <cell r="AD3746" t="str">
            <v>23_Womens Fitness</v>
          </cell>
          <cell r="AE3746" t="str">
            <v>S124</v>
          </cell>
          <cell r="AF3746" t="str">
            <v>Seasonal</v>
          </cell>
          <cell r="AG3746">
            <v>1</v>
          </cell>
          <cell r="AH3746" t="str">
            <v>&lt;N/A&gt;</v>
          </cell>
          <cell r="AI3746" t="str">
            <v>Womens</v>
          </cell>
          <cell r="AJ3746">
            <v>0</v>
          </cell>
          <cell r="AK3746">
            <v>0</v>
          </cell>
          <cell r="AL3746">
            <v>45444</v>
          </cell>
          <cell r="AM3746">
            <v>239.82</v>
          </cell>
          <cell r="AN3746">
            <v>21</v>
          </cell>
          <cell r="AO3746">
            <v>11.42</v>
          </cell>
        </row>
        <row r="3747">
          <cell r="A3747">
            <v>87723442420</v>
          </cell>
          <cell r="B3747" t="str">
            <v>Expiring</v>
          </cell>
          <cell r="C3747" t="str">
            <v>W060</v>
          </cell>
          <cell r="D3747" t="str">
            <v>Speedo USA Maersk</v>
          </cell>
          <cell r="E3747" t="str">
            <v>8-7723442420</v>
          </cell>
          <cell r="F3747" t="str">
            <v>SQUARE NECK 1 PC 420</v>
          </cell>
          <cell r="G3747" t="str">
            <v>P1122</v>
          </cell>
          <cell r="H3747" t="str">
            <v>One-Piece</v>
          </cell>
          <cell r="I3747" t="str">
            <v>812</v>
          </cell>
          <cell r="J3747" t="str">
            <v>Apparel</v>
          </cell>
          <cell r="K3747" t="str">
            <v>MNL</v>
          </cell>
          <cell r="L3747" t="str">
            <v>AW24</v>
          </cell>
          <cell r="M3747">
            <v>2562.08</v>
          </cell>
          <cell r="N3747">
            <v>239</v>
          </cell>
          <cell r="O3747">
            <v>512.41600000000005</v>
          </cell>
          <cell r="P3747">
            <v>0</v>
          </cell>
          <cell r="Q3747">
            <v>0</v>
          </cell>
          <cell r="R3747">
            <v>0</v>
          </cell>
          <cell r="S3747">
            <v>0</v>
          </cell>
          <cell r="T3747">
            <v>0</v>
          </cell>
          <cell r="U3747">
            <v>0</v>
          </cell>
          <cell r="V3747">
            <v>0</v>
          </cell>
          <cell r="W3747">
            <v>0</v>
          </cell>
          <cell r="X3747">
            <v>10.719999999999999</v>
          </cell>
          <cell r="Y3747">
            <v>-10.719999999999999</v>
          </cell>
          <cell r="Z3747">
            <v>2.1440000000000001</v>
          </cell>
          <cell r="AA3747">
            <v>8.5759999999999987</v>
          </cell>
          <cell r="AB3747">
            <v>2.1440000000000001</v>
          </cell>
          <cell r="AC3747" t="str">
            <v>Mainline</v>
          </cell>
          <cell r="AD3747" t="str">
            <v>23_Womens Fitness</v>
          </cell>
          <cell r="AE3747" t="str">
            <v>S224</v>
          </cell>
          <cell r="AF3747" t="str">
            <v>Seasonal</v>
          </cell>
          <cell r="AG3747">
            <v>1</v>
          </cell>
          <cell r="AH3747" t="str">
            <v>&lt;N/A&gt;</v>
          </cell>
          <cell r="AI3747" t="str">
            <v>Womens</v>
          </cell>
          <cell r="AJ3747" t="str">
            <v/>
          </cell>
          <cell r="AK3747">
            <v>0</v>
          </cell>
          <cell r="AL3747">
            <v>45352</v>
          </cell>
          <cell r="AM3747">
            <v>2049.6639999999998</v>
          </cell>
          <cell r="AN3747">
            <v>239</v>
          </cell>
          <cell r="AO3747">
            <v>8.5759999999999987</v>
          </cell>
        </row>
        <row r="3748">
          <cell r="A3748">
            <v>87723458001</v>
          </cell>
          <cell r="B3748" t="str">
            <v>3 Seasons Old</v>
          </cell>
          <cell r="C3748" t="str">
            <v>W060</v>
          </cell>
          <cell r="D3748" t="str">
            <v>Speedo USA Maersk</v>
          </cell>
          <cell r="E3748" t="str">
            <v>8-7723458001</v>
          </cell>
          <cell r="F3748" t="str">
            <v>THIN STRAP QUANTUM F 001</v>
          </cell>
          <cell r="G3748" t="str">
            <v>P1122</v>
          </cell>
          <cell r="H3748" t="str">
            <v>One-Piece</v>
          </cell>
          <cell r="I3748" t="str">
            <v>812</v>
          </cell>
          <cell r="J3748" t="str">
            <v>Apparel</v>
          </cell>
          <cell r="K3748" t="str">
            <v>MNL</v>
          </cell>
          <cell r="L3748" t="str">
            <v>SS23</v>
          </cell>
          <cell r="M3748">
            <v>36675.31</v>
          </cell>
          <cell r="N3748">
            <v>2927</v>
          </cell>
          <cell r="O3748">
            <v>33007.779000000002</v>
          </cell>
          <cell r="P3748">
            <v>0</v>
          </cell>
          <cell r="Q3748">
            <v>0</v>
          </cell>
          <cell r="R3748">
            <v>0</v>
          </cell>
          <cell r="S3748">
            <v>-9.5300000000000011</v>
          </cell>
          <cell r="T3748">
            <v>2927</v>
          </cell>
          <cell r="U3748">
            <v>-27894.310000000005</v>
          </cell>
          <cell r="V3748">
            <v>0</v>
          </cell>
          <cell r="W3748">
            <v>9.5300000000000011</v>
          </cell>
          <cell r="X3748">
            <v>12.53</v>
          </cell>
          <cell r="Y3748">
            <v>-2.9999999999999982</v>
          </cell>
          <cell r="Z3748">
            <v>11.277000000000001</v>
          </cell>
          <cell r="AA3748">
            <v>1.2529999999999983</v>
          </cell>
          <cell r="AB3748">
            <v>1.7469999999999999</v>
          </cell>
          <cell r="AC3748" t="str">
            <v>Mainline</v>
          </cell>
          <cell r="AD3748" t="str">
            <v>23_Womens Fitness</v>
          </cell>
          <cell r="AE3748" t="str">
            <v>S123</v>
          </cell>
          <cell r="AF3748" t="str">
            <v>Seasonal</v>
          </cell>
          <cell r="AG3748">
            <v>1</v>
          </cell>
          <cell r="AH3748" t="str">
            <v>Release Jan 24</v>
          </cell>
          <cell r="AI3748" t="str">
            <v>Womens</v>
          </cell>
          <cell r="AJ3748" t="str">
            <v/>
          </cell>
          <cell r="AK3748">
            <v>0</v>
          </cell>
          <cell r="AL3748">
            <v>45323</v>
          </cell>
          <cell r="AM3748">
            <v>3667.5309999999949</v>
          </cell>
          <cell r="AN3748">
            <v>2927</v>
          </cell>
          <cell r="AO3748">
            <v>1.2529999999999983</v>
          </cell>
        </row>
        <row r="3749">
          <cell r="A3749">
            <v>87723458410</v>
          </cell>
          <cell r="B3749" t="str">
            <v>3 Seasons Old</v>
          </cell>
          <cell r="C3749" t="str">
            <v>W060</v>
          </cell>
          <cell r="D3749" t="str">
            <v>Speedo USA Maersk</v>
          </cell>
          <cell r="E3749" t="str">
            <v>8-7723458410</v>
          </cell>
          <cell r="F3749" t="str">
            <v>THIN STRAP QUANTUM F 410</v>
          </cell>
          <cell r="G3749" t="str">
            <v>P1122</v>
          </cell>
          <cell r="H3749" t="str">
            <v>One-Piece</v>
          </cell>
          <cell r="I3749" t="str">
            <v>812</v>
          </cell>
          <cell r="J3749" t="str">
            <v>Apparel</v>
          </cell>
          <cell r="K3749" t="str">
            <v>MNL</v>
          </cell>
          <cell r="L3749" t="str">
            <v>SS23</v>
          </cell>
          <cell r="M3749">
            <v>10562.79</v>
          </cell>
          <cell r="N3749">
            <v>843</v>
          </cell>
          <cell r="O3749">
            <v>9506.5110000000004</v>
          </cell>
          <cell r="P3749">
            <v>0</v>
          </cell>
          <cell r="Q3749">
            <v>0</v>
          </cell>
          <cell r="R3749">
            <v>0</v>
          </cell>
          <cell r="S3749">
            <v>-9.5300000000000011</v>
          </cell>
          <cell r="T3749">
            <v>843</v>
          </cell>
          <cell r="U3749">
            <v>-8033.7900000000009</v>
          </cell>
          <cell r="V3749">
            <v>0</v>
          </cell>
          <cell r="W3749">
            <v>9.5300000000000011</v>
          </cell>
          <cell r="X3749">
            <v>12.530000000000001</v>
          </cell>
          <cell r="Y3749">
            <v>-3</v>
          </cell>
          <cell r="Z3749">
            <v>11.277000000000001</v>
          </cell>
          <cell r="AA3749">
            <v>1.2530000000000001</v>
          </cell>
          <cell r="AB3749">
            <v>1.7469999999999999</v>
          </cell>
          <cell r="AC3749" t="str">
            <v>Mainline</v>
          </cell>
          <cell r="AD3749" t="str">
            <v>23_Womens Fitness</v>
          </cell>
          <cell r="AE3749" t="str">
            <v>S123</v>
          </cell>
          <cell r="AF3749" t="str">
            <v>Seasonal</v>
          </cell>
          <cell r="AG3749">
            <v>1</v>
          </cell>
          <cell r="AH3749" t="str">
            <v>Release Jan 24</v>
          </cell>
          <cell r="AI3749" t="str">
            <v>Womens</v>
          </cell>
          <cell r="AJ3749" t="str">
            <v/>
          </cell>
          <cell r="AK3749">
            <v>0</v>
          </cell>
          <cell r="AL3749">
            <v>45323</v>
          </cell>
          <cell r="AM3749">
            <v>1056.279</v>
          </cell>
          <cell r="AN3749">
            <v>843</v>
          </cell>
          <cell r="AO3749">
            <v>1.2530000000000001</v>
          </cell>
        </row>
        <row r="3750">
          <cell r="A3750">
            <v>87723458970</v>
          </cell>
          <cell r="B3750" t="str">
            <v>3 Seasons Old</v>
          </cell>
          <cell r="C3750" t="str">
            <v>W060</v>
          </cell>
          <cell r="D3750" t="str">
            <v>Speedo USA Maersk</v>
          </cell>
          <cell r="E3750" t="str">
            <v>8-7723458970</v>
          </cell>
          <cell r="F3750" t="str">
            <v>THIN STRAP QUANTUM F 970</v>
          </cell>
          <cell r="G3750" t="str">
            <v>P1122</v>
          </cell>
          <cell r="H3750" t="str">
            <v>One-Piece</v>
          </cell>
          <cell r="I3750" t="str">
            <v>812</v>
          </cell>
          <cell r="J3750" t="str">
            <v>Apparel</v>
          </cell>
          <cell r="K3750" t="str">
            <v>MNL</v>
          </cell>
          <cell r="L3750" t="str">
            <v>SS23</v>
          </cell>
          <cell r="M3750">
            <v>15512.14</v>
          </cell>
          <cell r="N3750">
            <v>1238</v>
          </cell>
          <cell r="O3750">
            <v>13960.925999999999</v>
          </cell>
          <cell r="P3750">
            <v>0</v>
          </cell>
          <cell r="Q3750">
            <v>0</v>
          </cell>
          <cell r="R3750">
            <v>0</v>
          </cell>
          <cell r="S3750">
            <v>-9.5300000000000011</v>
          </cell>
          <cell r="T3750">
            <v>1238</v>
          </cell>
          <cell r="U3750">
            <v>-11798.140000000001</v>
          </cell>
          <cell r="V3750">
            <v>0</v>
          </cell>
          <cell r="W3750">
            <v>9.5300000000000011</v>
          </cell>
          <cell r="X3750">
            <v>12.53</v>
          </cell>
          <cell r="Y3750">
            <v>-2.9999999999999982</v>
          </cell>
          <cell r="Z3750">
            <v>11.276999999999999</v>
          </cell>
          <cell r="AA3750">
            <v>1.2530000000000001</v>
          </cell>
          <cell r="AB3750">
            <v>1.7469999999999981</v>
          </cell>
          <cell r="AC3750" t="str">
            <v>Mainline</v>
          </cell>
          <cell r="AD3750" t="str">
            <v>23_Womens Fitness</v>
          </cell>
          <cell r="AE3750" t="str">
            <v>S123</v>
          </cell>
          <cell r="AF3750" t="str">
            <v>Seasonal</v>
          </cell>
          <cell r="AG3750">
            <v>1</v>
          </cell>
          <cell r="AH3750" t="str">
            <v>Release 10-19-23</v>
          </cell>
          <cell r="AI3750" t="str">
            <v>Womens</v>
          </cell>
          <cell r="AJ3750" t="str">
            <v/>
          </cell>
          <cell r="AK3750">
            <v>0</v>
          </cell>
          <cell r="AL3750">
            <v>45323</v>
          </cell>
          <cell r="AM3750">
            <v>1551.2140000000002</v>
          </cell>
          <cell r="AN3750">
            <v>1238</v>
          </cell>
          <cell r="AO3750">
            <v>1.2530000000000001</v>
          </cell>
        </row>
        <row r="3751">
          <cell r="A3751">
            <v>87723459001</v>
          </cell>
          <cell r="B3751" t="str">
            <v>Current</v>
          </cell>
          <cell r="C3751" t="str">
            <v>W060</v>
          </cell>
          <cell r="D3751" t="str">
            <v>Speedo USA Maersk</v>
          </cell>
          <cell r="E3751" t="str">
            <v>8-7723459001</v>
          </cell>
          <cell r="F3751" t="str">
            <v>COLORBLOCK TIE BACK 001</v>
          </cell>
          <cell r="G3751" t="str">
            <v>P1122</v>
          </cell>
          <cell r="H3751" t="str">
            <v>One-Piece</v>
          </cell>
          <cell r="I3751" t="str">
            <v>812</v>
          </cell>
          <cell r="J3751" t="str">
            <v>Apparel</v>
          </cell>
          <cell r="K3751" t="str">
            <v>MNL</v>
          </cell>
          <cell r="L3751" t="str">
            <v>SS25</v>
          </cell>
          <cell r="M3751">
            <v>5591.16</v>
          </cell>
          <cell r="N3751">
            <v>558</v>
          </cell>
          <cell r="O3751">
            <v>0</v>
          </cell>
          <cell r="P3751">
            <v>3917.16</v>
          </cell>
          <cell r="Q3751">
            <v>0</v>
          </cell>
          <cell r="R3751">
            <v>0</v>
          </cell>
          <cell r="S3751">
            <v>-7.02</v>
          </cell>
          <cell r="T3751">
            <v>558</v>
          </cell>
          <cell r="U3751">
            <v>-3917.16</v>
          </cell>
          <cell r="V3751">
            <v>0</v>
          </cell>
          <cell r="W3751">
            <v>7.02</v>
          </cell>
          <cell r="X3751">
            <v>10.02</v>
          </cell>
          <cell r="Y3751">
            <v>-3</v>
          </cell>
          <cell r="Z3751">
            <v>7.02</v>
          </cell>
          <cell r="AA3751">
            <v>3</v>
          </cell>
          <cell r="AB3751">
            <v>0</v>
          </cell>
          <cell r="AC3751" t="str">
            <v>Mainline</v>
          </cell>
          <cell r="AD3751" t="str">
            <v>23_Womens Fitness</v>
          </cell>
          <cell r="AE3751" t="str">
            <v>S124</v>
          </cell>
          <cell r="AF3751" t="str">
            <v>Seasonal</v>
          </cell>
          <cell r="AG3751">
            <v>1</v>
          </cell>
          <cell r="AH3751" t="str">
            <v>Release 10-19-23</v>
          </cell>
          <cell r="AI3751" t="str">
            <v>Womens</v>
          </cell>
          <cell r="AJ3751" t="str">
            <v/>
          </cell>
          <cell r="AK3751">
            <v>0</v>
          </cell>
          <cell r="AL3751">
            <v>45323</v>
          </cell>
          <cell r="AM3751">
            <v>1674</v>
          </cell>
          <cell r="AN3751">
            <v>558</v>
          </cell>
          <cell r="AO3751">
            <v>3</v>
          </cell>
        </row>
        <row r="3752">
          <cell r="A3752">
            <v>87723459420</v>
          </cell>
          <cell r="B3752" t="str">
            <v>3 Seasons Old</v>
          </cell>
          <cell r="C3752" t="str">
            <v>W060</v>
          </cell>
          <cell r="D3752" t="str">
            <v>Speedo USA Maersk</v>
          </cell>
          <cell r="E3752" t="str">
            <v>8-7723459420</v>
          </cell>
          <cell r="F3752" t="str">
            <v>COLORBLOCK TIE BACK 420</v>
          </cell>
          <cell r="G3752" t="str">
            <v>P1122</v>
          </cell>
          <cell r="H3752" t="str">
            <v>One-Piece</v>
          </cell>
          <cell r="I3752" t="str">
            <v>812</v>
          </cell>
          <cell r="J3752" t="str">
            <v>Apparel</v>
          </cell>
          <cell r="K3752" t="str">
            <v>MNL</v>
          </cell>
          <cell r="L3752" t="str">
            <v>SS23</v>
          </cell>
          <cell r="M3752">
            <v>11087.6</v>
          </cell>
          <cell r="N3752">
            <v>1046</v>
          </cell>
          <cell r="O3752">
            <v>9978.84</v>
          </cell>
          <cell r="P3752">
            <v>0</v>
          </cell>
          <cell r="Q3752">
            <v>0</v>
          </cell>
          <cell r="R3752">
            <v>0</v>
          </cell>
          <cell r="S3752">
            <v>-7.6000000000000005</v>
          </cell>
          <cell r="T3752">
            <v>1046</v>
          </cell>
          <cell r="U3752">
            <v>-7949.6</v>
          </cell>
          <cell r="V3752">
            <v>0</v>
          </cell>
          <cell r="W3752">
            <v>7.6000000000000005</v>
          </cell>
          <cell r="X3752">
            <v>10.6</v>
          </cell>
          <cell r="Y3752">
            <v>-2.9999999999999991</v>
          </cell>
          <cell r="Z3752">
            <v>9.5400000000000009</v>
          </cell>
          <cell r="AA3752">
            <v>1.0599999999999987</v>
          </cell>
          <cell r="AB3752">
            <v>1.9400000000000004</v>
          </cell>
          <cell r="AC3752" t="str">
            <v>Mainline</v>
          </cell>
          <cell r="AD3752" t="str">
            <v>23_Womens Fitness</v>
          </cell>
          <cell r="AE3752" t="str">
            <v>S123</v>
          </cell>
          <cell r="AF3752" t="str">
            <v>Seasonal</v>
          </cell>
          <cell r="AG3752">
            <v>1</v>
          </cell>
          <cell r="AH3752" t="str">
            <v>Release 10-19-23</v>
          </cell>
          <cell r="AI3752" t="str">
            <v>Womens</v>
          </cell>
          <cell r="AJ3752" t="str">
            <v/>
          </cell>
          <cell r="AK3752">
            <v>0</v>
          </cell>
          <cell r="AL3752">
            <v>44767</v>
          </cell>
          <cell r="AM3752">
            <v>1108.7599999999986</v>
          </cell>
          <cell r="AN3752">
            <v>1046</v>
          </cell>
          <cell r="AO3752">
            <v>1.0599999999999987</v>
          </cell>
        </row>
        <row r="3753">
          <cell r="A3753">
            <v>87723459970</v>
          </cell>
          <cell r="B3753" t="str">
            <v>3 Seasons Old</v>
          </cell>
          <cell r="C3753" t="str">
            <v>W060</v>
          </cell>
          <cell r="D3753" t="str">
            <v>Speedo USA Maersk</v>
          </cell>
          <cell r="E3753" t="str">
            <v>8-7723459970</v>
          </cell>
          <cell r="F3753" t="str">
            <v>COLORBLOCK TIE BACK 970</v>
          </cell>
          <cell r="G3753" t="str">
            <v>P1122</v>
          </cell>
          <cell r="H3753" t="str">
            <v>One-Piece</v>
          </cell>
          <cell r="I3753" t="str">
            <v>812</v>
          </cell>
          <cell r="J3753" t="str">
            <v>Apparel</v>
          </cell>
          <cell r="K3753" t="str">
            <v>MNL</v>
          </cell>
          <cell r="L3753" t="str">
            <v>SS23</v>
          </cell>
          <cell r="M3753">
            <v>11978</v>
          </cell>
          <cell r="N3753">
            <v>1130</v>
          </cell>
          <cell r="O3753">
            <v>10780.2</v>
          </cell>
          <cell r="P3753">
            <v>0</v>
          </cell>
          <cell r="Q3753">
            <v>0</v>
          </cell>
          <cell r="R3753">
            <v>0</v>
          </cell>
          <cell r="S3753">
            <v>-7.6</v>
          </cell>
          <cell r="T3753">
            <v>1130</v>
          </cell>
          <cell r="U3753">
            <v>-8588</v>
          </cell>
          <cell r="V3753">
            <v>0</v>
          </cell>
          <cell r="W3753">
            <v>7.6</v>
          </cell>
          <cell r="X3753">
            <v>10.6</v>
          </cell>
          <cell r="Y3753">
            <v>-3</v>
          </cell>
          <cell r="Z3753">
            <v>9.5400000000000009</v>
          </cell>
          <cell r="AA3753">
            <v>1.0599999999999987</v>
          </cell>
          <cell r="AB3753">
            <v>1.9400000000000013</v>
          </cell>
          <cell r="AC3753" t="str">
            <v>Mainline</v>
          </cell>
          <cell r="AD3753" t="str">
            <v>23_Womens Fitness</v>
          </cell>
          <cell r="AE3753" t="str">
            <v>S123</v>
          </cell>
          <cell r="AF3753" t="str">
            <v>Seasonal</v>
          </cell>
          <cell r="AG3753">
            <v>1</v>
          </cell>
          <cell r="AH3753" t="str">
            <v>Release 10-19-23</v>
          </cell>
          <cell r="AI3753" t="str">
            <v>Womens</v>
          </cell>
          <cell r="AJ3753" t="str">
            <v/>
          </cell>
          <cell r="AK3753">
            <v>0</v>
          </cell>
          <cell r="AL3753">
            <v>45323</v>
          </cell>
          <cell r="AM3753">
            <v>1197.7999999999986</v>
          </cell>
          <cell r="AN3753">
            <v>1130</v>
          </cell>
          <cell r="AO3753">
            <v>1.0599999999999987</v>
          </cell>
        </row>
        <row r="3754">
          <cell r="A3754">
            <v>87723460001</v>
          </cell>
          <cell r="B3754" t="str">
            <v>3 Seasons Old</v>
          </cell>
          <cell r="C3754" t="str">
            <v>W060</v>
          </cell>
          <cell r="D3754" t="str">
            <v>Speedo USA Maersk</v>
          </cell>
          <cell r="E3754" t="str">
            <v>8-7723460001</v>
          </cell>
          <cell r="F3754" t="str">
            <v>COLOR BLOCK WOVEN SH 001</v>
          </cell>
          <cell r="G3754" t="str">
            <v>P1007</v>
          </cell>
          <cell r="H3754" t="str">
            <v>Shorts</v>
          </cell>
          <cell r="I3754" t="str">
            <v>812</v>
          </cell>
          <cell r="J3754" t="str">
            <v>Apparel</v>
          </cell>
          <cell r="K3754" t="str">
            <v>MNL</v>
          </cell>
          <cell r="L3754" t="str">
            <v>SS23</v>
          </cell>
          <cell r="M3754">
            <v>2509.16</v>
          </cell>
          <cell r="N3754">
            <v>421</v>
          </cell>
          <cell r="O3754">
            <v>2258.2440000000001</v>
          </cell>
          <cell r="P3754">
            <v>0</v>
          </cell>
          <cell r="Q3754">
            <v>0</v>
          </cell>
          <cell r="R3754">
            <v>0</v>
          </cell>
          <cell r="S3754">
            <v>-2.9600000000000004</v>
          </cell>
          <cell r="T3754">
            <v>421</v>
          </cell>
          <cell r="U3754">
            <v>-1246.1600000000001</v>
          </cell>
          <cell r="V3754">
            <v>0</v>
          </cell>
          <cell r="W3754">
            <v>3.8739999999999997</v>
          </cell>
          <cell r="X3754">
            <v>5.96</v>
          </cell>
          <cell r="Y3754">
            <v>-2.0860000000000003</v>
          </cell>
          <cell r="Z3754">
            <v>5.3640000000000008</v>
          </cell>
          <cell r="AA3754">
            <v>0.5959999999999992</v>
          </cell>
          <cell r="AB3754">
            <v>1.4900000000000011</v>
          </cell>
          <cell r="AC3754" t="str">
            <v>Mainline</v>
          </cell>
          <cell r="AD3754" t="str">
            <v>23_Womens Fitness</v>
          </cell>
          <cell r="AE3754" t="str">
            <v>S123</v>
          </cell>
          <cell r="AF3754" t="str">
            <v>Seasonal</v>
          </cell>
          <cell r="AG3754">
            <v>1</v>
          </cell>
          <cell r="AH3754" t="str">
            <v>Release 10-19-23</v>
          </cell>
          <cell r="AI3754" t="str">
            <v>Womens</v>
          </cell>
          <cell r="AJ3754" t="str">
            <v/>
          </cell>
          <cell r="AK3754">
            <v>0</v>
          </cell>
          <cell r="AL3754">
            <v>45323</v>
          </cell>
          <cell r="AM3754">
            <v>250.91599999999966</v>
          </cell>
          <cell r="AN3754">
            <v>421</v>
          </cell>
          <cell r="AO3754">
            <v>0.5959999999999992</v>
          </cell>
        </row>
        <row r="3755">
          <cell r="A3755">
            <v>8772346000350</v>
          </cell>
          <cell r="B3755" t="str">
            <v>1 Season Old</v>
          </cell>
          <cell r="C3755" t="str">
            <v>W060</v>
          </cell>
          <cell r="D3755" t="str">
            <v>Speedo USA Maersk</v>
          </cell>
          <cell r="E3755" t="str">
            <v>8-772346000350</v>
          </cell>
          <cell r="F3755" t="str">
            <v>CLR BLCK WVN SHRT</v>
          </cell>
          <cell r="G3755" t="str">
            <v>P1007</v>
          </cell>
          <cell r="H3755" t="str">
            <v>Shorts</v>
          </cell>
          <cell r="I3755" t="str">
            <v>812</v>
          </cell>
          <cell r="J3755" t="str">
            <v>Apparel</v>
          </cell>
          <cell r="K3755" t="str">
            <v>MNL</v>
          </cell>
          <cell r="L3755" t="str">
            <v>SS24</v>
          </cell>
          <cell r="M3755">
            <v>1664.55</v>
          </cell>
          <cell r="N3755">
            <v>243</v>
          </cell>
          <cell r="O3755">
            <v>665.82</v>
          </cell>
          <cell r="P3755">
            <v>0</v>
          </cell>
          <cell r="Q3755">
            <v>0</v>
          </cell>
          <cell r="R3755">
            <v>0</v>
          </cell>
          <cell r="S3755">
            <v>0</v>
          </cell>
          <cell r="T3755">
            <v>0</v>
          </cell>
          <cell r="U3755">
            <v>0</v>
          </cell>
          <cell r="V3755">
            <v>0</v>
          </cell>
          <cell r="W3755">
            <v>1.37</v>
          </cell>
          <cell r="X3755">
            <v>6.85</v>
          </cell>
          <cell r="Y3755">
            <v>-5.4799999999999995</v>
          </cell>
          <cell r="Z3755">
            <v>2.74</v>
          </cell>
          <cell r="AA3755">
            <v>4.1099999999999994</v>
          </cell>
          <cell r="AB3755">
            <v>1.37</v>
          </cell>
          <cell r="AC3755" t="str">
            <v>Mainline</v>
          </cell>
          <cell r="AD3755" t="str">
            <v>23_Womens Fitness</v>
          </cell>
          <cell r="AE3755" t="str">
            <v>S124</v>
          </cell>
          <cell r="AF3755" t="str">
            <v>Seasonal</v>
          </cell>
          <cell r="AG3755">
            <v>1</v>
          </cell>
          <cell r="AH3755" t="str">
            <v>&lt;N/A&gt;</v>
          </cell>
          <cell r="AI3755" t="str">
            <v>Womens</v>
          </cell>
          <cell r="AJ3755">
            <v>0</v>
          </cell>
          <cell r="AK3755" t="str">
            <v>S1 2024</v>
          </cell>
          <cell r="AL3755">
            <v>45444</v>
          </cell>
          <cell r="AM3755">
            <v>998.7299999999999</v>
          </cell>
          <cell r="AN3755">
            <v>243</v>
          </cell>
          <cell r="AO3755">
            <v>4.1099999999999994</v>
          </cell>
        </row>
        <row r="3756">
          <cell r="A3756">
            <v>8772346000356</v>
          </cell>
          <cell r="B3756" t="str">
            <v>1 Season Old</v>
          </cell>
          <cell r="C3756" t="str">
            <v>W060</v>
          </cell>
          <cell r="D3756" t="str">
            <v>Speedo USA Maersk</v>
          </cell>
          <cell r="E3756" t="str">
            <v>8-772346000356</v>
          </cell>
          <cell r="F3756" t="str">
            <v>CLR BLCK WVN SHRT</v>
          </cell>
          <cell r="G3756" t="str">
            <v>P1007</v>
          </cell>
          <cell r="H3756" t="str">
            <v>Shorts</v>
          </cell>
          <cell r="I3756" t="str">
            <v>812</v>
          </cell>
          <cell r="J3756" t="str">
            <v>Apparel</v>
          </cell>
          <cell r="K3756" t="str">
            <v>MNL</v>
          </cell>
          <cell r="L3756" t="str">
            <v>SS24</v>
          </cell>
          <cell r="M3756">
            <v>228.8</v>
          </cell>
          <cell r="N3756">
            <v>40</v>
          </cell>
          <cell r="O3756">
            <v>91.52000000000001</v>
          </cell>
          <cell r="P3756">
            <v>0</v>
          </cell>
          <cell r="Q3756">
            <v>0</v>
          </cell>
          <cell r="R3756">
            <v>0</v>
          </cell>
          <cell r="S3756">
            <v>0</v>
          </cell>
          <cell r="T3756">
            <v>0</v>
          </cell>
          <cell r="U3756">
            <v>0</v>
          </cell>
          <cell r="V3756">
            <v>0</v>
          </cell>
          <cell r="W3756">
            <v>1.1440000000000001</v>
          </cell>
          <cell r="X3756">
            <v>5.7200000000000006</v>
          </cell>
          <cell r="Y3756">
            <v>-4.5760000000000005</v>
          </cell>
          <cell r="Z3756">
            <v>2.2880000000000003</v>
          </cell>
          <cell r="AA3756">
            <v>3.4320000000000004</v>
          </cell>
          <cell r="AB3756">
            <v>1.1440000000000001</v>
          </cell>
          <cell r="AC3756" t="str">
            <v>Mainline</v>
          </cell>
          <cell r="AD3756" t="str">
            <v>23_Womens Fitness</v>
          </cell>
          <cell r="AE3756" t="str">
            <v>S124</v>
          </cell>
          <cell r="AF3756" t="str">
            <v>Seasonal</v>
          </cell>
          <cell r="AG3756">
            <v>1</v>
          </cell>
          <cell r="AH3756" t="str">
            <v>&lt;N/A&gt;</v>
          </cell>
          <cell r="AI3756" t="str">
            <v>Womens</v>
          </cell>
          <cell r="AJ3756" t="str">
            <v/>
          </cell>
          <cell r="AK3756">
            <v>0</v>
          </cell>
          <cell r="AL3756">
            <v>45444</v>
          </cell>
          <cell r="AM3756">
            <v>137.28000000000003</v>
          </cell>
          <cell r="AN3756">
            <v>40</v>
          </cell>
          <cell r="AO3756">
            <v>3.4320000000000004</v>
          </cell>
        </row>
        <row r="3757">
          <cell r="A3757">
            <v>8772346001366</v>
          </cell>
          <cell r="B3757" t="str">
            <v>1 Season Old</v>
          </cell>
          <cell r="C3757" t="str">
            <v>W060</v>
          </cell>
          <cell r="D3757" t="str">
            <v>Speedo USA Maersk</v>
          </cell>
          <cell r="E3757" t="str">
            <v>8-772346001366</v>
          </cell>
          <cell r="F3757" t="str">
            <v>CLR BLCK WVN SHRT 500</v>
          </cell>
          <cell r="G3757" t="str">
            <v>P1007</v>
          </cell>
          <cell r="H3757" t="str">
            <v>Shorts</v>
          </cell>
          <cell r="I3757" t="str">
            <v>812</v>
          </cell>
          <cell r="J3757" t="str">
            <v>Apparel</v>
          </cell>
          <cell r="K3757" t="str">
            <v>MNL</v>
          </cell>
          <cell r="L3757" t="str">
            <v>SS24</v>
          </cell>
          <cell r="M3757">
            <v>686.4</v>
          </cell>
          <cell r="N3757">
            <v>120</v>
          </cell>
          <cell r="O3757">
            <v>274.56</v>
          </cell>
          <cell r="P3757">
            <v>0</v>
          </cell>
          <cell r="Q3757">
            <v>0</v>
          </cell>
          <cell r="R3757">
            <v>0</v>
          </cell>
          <cell r="S3757">
            <v>0</v>
          </cell>
          <cell r="T3757">
            <v>0</v>
          </cell>
          <cell r="U3757">
            <v>0</v>
          </cell>
          <cell r="V3757">
            <v>0</v>
          </cell>
          <cell r="W3757">
            <v>1.1439999999999999</v>
          </cell>
          <cell r="X3757">
            <v>5.72</v>
          </cell>
          <cell r="Y3757">
            <v>-4.5759999999999996</v>
          </cell>
          <cell r="Z3757">
            <v>2.2879999999999998</v>
          </cell>
          <cell r="AA3757">
            <v>3.4319999999999999</v>
          </cell>
          <cell r="AB3757">
            <v>1.1439999999999999</v>
          </cell>
          <cell r="AC3757" t="str">
            <v>Mainline</v>
          </cell>
          <cell r="AD3757" t="str">
            <v>23_Womens Fitness</v>
          </cell>
          <cell r="AE3757" t="str">
            <v>S124</v>
          </cell>
          <cell r="AF3757" t="str">
            <v>Seasonal</v>
          </cell>
          <cell r="AG3757">
            <v>1</v>
          </cell>
          <cell r="AH3757" t="str">
            <v>&lt;N/A&gt;</v>
          </cell>
          <cell r="AI3757" t="str">
            <v>Womens</v>
          </cell>
          <cell r="AJ3757" t="str">
            <v/>
          </cell>
          <cell r="AK3757">
            <v>0</v>
          </cell>
          <cell r="AL3757">
            <v>45444</v>
          </cell>
          <cell r="AM3757">
            <v>411.84</v>
          </cell>
          <cell r="AN3757">
            <v>120</v>
          </cell>
          <cell r="AO3757">
            <v>3.4319999999999999</v>
          </cell>
        </row>
        <row r="3758">
          <cell r="A3758">
            <v>87723460420</v>
          </cell>
          <cell r="B3758" t="str">
            <v>1 Season Old</v>
          </cell>
          <cell r="C3758" t="str">
            <v>W060</v>
          </cell>
          <cell r="D3758" t="str">
            <v>Speedo USA Maersk</v>
          </cell>
          <cell r="E3758" t="str">
            <v>8-7723460420</v>
          </cell>
          <cell r="F3758" t="str">
            <v>COLOR BLOCK WOVEN SH 420</v>
          </cell>
          <cell r="G3758" t="str">
            <v>P1007</v>
          </cell>
          <cell r="H3758" t="str">
            <v>Shorts</v>
          </cell>
          <cell r="I3758" t="str">
            <v>812</v>
          </cell>
          <cell r="J3758" t="str">
            <v>Apparel</v>
          </cell>
          <cell r="K3758" t="str">
            <v>MNL</v>
          </cell>
          <cell r="L3758" t="str">
            <v>SS24</v>
          </cell>
          <cell r="M3758">
            <v>2948.33</v>
          </cell>
          <cell r="N3758">
            <v>539</v>
          </cell>
          <cell r="O3758">
            <v>1179.3320000000001</v>
          </cell>
          <cell r="P3758">
            <v>151.99800000000027</v>
          </cell>
          <cell r="Q3758">
            <v>0</v>
          </cell>
          <cell r="R3758">
            <v>0</v>
          </cell>
          <cell r="S3758">
            <v>-2.4700000000000006</v>
          </cell>
          <cell r="T3758">
            <v>539</v>
          </cell>
          <cell r="U3758">
            <v>-1331.3300000000004</v>
          </cell>
          <cell r="V3758">
            <v>0</v>
          </cell>
          <cell r="W3758">
            <v>2.4700000000000006</v>
          </cell>
          <cell r="X3758">
            <v>5.47</v>
          </cell>
          <cell r="Y3758">
            <v>-2.9999999999999991</v>
          </cell>
          <cell r="Z3758">
            <v>2.4700000000000006</v>
          </cell>
          <cell r="AA3758">
            <v>2.9999999999999991</v>
          </cell>
          <cell r="AB3758">
            <v>0</v>
          </cell>
          <cell r="AC3758" t="str">
            <v>Mainline</v>
          </cell>
          <cell r="AD3758" t="str">
            <v>23_Womens Fitness</v>
          </cell>
          <cell r="AE3758" t="str">
            <v>S124</v>
          </cell>
          <cell r="AF3758" t="str">
            <v>Seasonal</v>
          </cell>
          <cell r="AG3758">
            <v>1</v>
          </cell>
          <cell r="AH3758" t="str">
            <v>Release 10-19-23</v>
          </cell>
          <cell r="AI3758" t="str">
            <v>Womens</v>
          </cell>
          <cell r="AJ3758" t="str">
            <v/>
          </cell>
          <cell r="AK3758">
            <v>0</v>
          </cell>
          <cell r="AL3758">
            <v>45323</v>
          </cell>
          <cell r="AM3758">
            <v>1616.9999999999995</v>
          </cell>
          <cell r="AN3758">
            <v>539</v>
          </cell>
          <cell r="AO3758">
            <v>2.9999999999999991</v>
          </cell>
        </row>
        <row r="3759">
          <cell r="A3759">
            <v>87723461420</v>
          </cell>
          <cell r="B3759" t="str">
            <v>1 Season Old</v>
          </cell>
          <cell r="C3759" t="str">
            <v>W060</v>
          </cell>
          <cell r="D3759" t="str">
            <v>Speedo USA Maersk</v>
          </cell>
          <cell r="E3759" t="str">
            <v>8-7723461420</v>
          </cell>
          <cell r="F3759" t="str">
            <v>PRINTED HIGH NECK 1P 420</v>
          </cell>
          <cell r="G3759" t="str">
            <v>P1122</v>
          </cell>
          <cell r="H3759" t="str">
            <v>One-Piece</v>
          </cell>
          <cell r="I3759" t="str">
            <v>812</v>
          </cell>
          <cell r="J3759" t="str">
            <v>Apparel</v>
          </cell>
          <cell r="K3759" t="str">
            <v>MNL</v>
          </cell>
          <cell r="L3759" t="str">
            <v>SS24</v>
          </cell>
          <cell r="M3759">
            <v>683.7</v>
          </cell>
          <cell r="N3759">
            <v>43</v>
          </cell>
          <cell r="O3759">
            <v>273.48</v>
          </cell>
          <cell r="P3759">
            <v>0</v>
          </cell>
          <cell r="Q3759">
            <v>0</v>
          </cell>
          <cell r="R3759">
            <v>0</v>
          </cell>
          <cell r="S3759">
            <v>0</v>
          </cell>
          <cell r="T3759">
            <v>0</v>
          </cell>
          <cell r="U3759">
            <v>0</v>
          </cell>
          <cell r="V3759">
            <v>0</v>
          </cell>
          <cell r="W3759">
            <v>3.18</v>
          </cell>
          <cell r="X3759">
            <v>15.9</v>
          </cell>
          <cell r="Y3759">
            <v>-12.72</v>
          </cell>
          <cell r="Z3759">
            <v>6.36</v>
          </cell>
          <cell r="AA3759">
            <v>9.5399999999999991</v>
          </cell>
          <cell r="AB3759">
            <v>3.18</v>
          </cell>
          <cell r="AC3759" t="str">
            <v>Mainline</v>
          </cell>
          <cell r="AD3759" t="str">
            <v>23_Womens Fitness</v>
          </cell>
          <cell r="AE3759" t="str">
            <v>S124</v>
          </cell>
          <cell r="AF3759" t="str">
            <v>Seasonal</v>
          </cell>
          <cell r="AG3759">
            <v>1</v>
          </cell>
          <cell r="AH3759" t="str">
            <v>&lt;N/A&gt;</v>
          </cell>
          <cell r="AI3759" t="str">
            <v>Womens</v>
          </cell>
          <cell r="AJ3759" t="str">
            <v/>
          </cell>
          <cell r="AK3759">
            <v>0</v>
          </cell>
          <cell r="AL3759">
            <v>45444</v>
          </cell>
          <cell r="AM3759">
            <v>410.21999999999997</v>
          </cell>
          <cell r="AN3759">
            <v>43</v>
          </cell>
          <cell r="AO3759">
            <v>9.5399999999999991</v>
          </cell>
        </row>
        <row r="3760">
          <cell r="A3760">
            <v>87723462001</v>
          </cell>
          <cell r="B3760" t="str">
            <v>3 Seasons Old</v>
          </cell>
          <cell r="C3760" t="str">
            <v>W060</v>
          </cell>
          <cell r="D3760" t="str">
            <v>Speedo USA Maersk</v>
          </cell>
          <cell r="E3760" t="str">
            <v>8-7723462001</v>
          </cell>
          <cell r="F3760" t="str">
            <v>RIB COLORBLOCK 1 PC 001</v>
          </cell>
          <cell r="G3760" t="str">
            <v>P1122</v>
          </cell>
          <cell r="H3760" t="str">
            <v>One-Piece</v>
          </cell>
          <cell r="I3760" t="str">
            <v>811</v>
          </cell>
          <cell r="J3760" t="str">
            <v>Swimwear</v>
          </cell>
          <cell r="K3760" t="str">
            <v>SMU</v>
          </cell>
          <cell r="L3760" t="str">
            <v>SS23</v>
          </cell>
          <cell r="M3760">
            <v>85.59</v>
          </cell>
          <cell r="N3760">
            <v>9</v>
          </cell>
          <cell r="O3760">
            <v>77.031000000000006</v>
          </cell>
          <cell r="P3760">
            <v>0</v>
          </cell>
          <cell r="Q3760">
            <v>0</v>
          </cell>
          <cell r="R3760">
            <v>0</v>
          </cell>
          <cell r="S3760">
            <v>-6.5100000000000007</v>
          </cell>
          <cell r="T3760">
            <v>9</v>
          </cell>
          <cell r="U3760">
            <v>-58.59</v>
          </cell>
          <cell r="V3760">
            <v>0</v>
          </cell>
          <cell r="W3760">
            <v>6.5100000000000007</v>
          </cell>
          <cell r="X3760">
            <v>9.51</v>
          </cell>
          <cell r="Y3760">
            <v>-2.9999999999999991</v>
          </cell>
          <cell r="Z3760">
            <v>8.5590000000000011</v>
          </cell>
          <cell r="AA3760">
            <v>0.95099999999999874</v>
          </cell>
          <cell r="AB3760">
            <v>2.0490000000000004</v>
          </cell>
          <cell r="AC3760" t="str">
            <v>Mainline</v>
          </cell>
          <cell r="AD3760" t="str">
            <v>23_Womens Fitness</v>
          </cell>
          <cell r="AE3760" t="str">
            <v>S123</v>
          </cell>
          <cell r="AF3760" t="str">
            <v>Seasonal</v>
          </cell>
          <cell r="AG3760">
            <v>1</v>
          </cell>
          <cell r="AH3760" t="str">
            <v>Release 10-19-23</v>
          </cell>
          <cell r="AI3760" t="str">
            <v>Womens</v>
          </cell>
          <cell r="AJ3760" t="str">
            <v/>
          </cell>
          <cell r="AK3760">
            <v>0</v>
          </cell>
          <cell r="AL3760">
            <v>45292</v>
          </cell>
          <cell r="AM3760">
            <v>8.5589999999999886</v>
          </cell>
          <cell r="AN3760">
            <v>9</v>
          </cell>
          <cell r="AO3760">
            <v>0.95099999999999874</v>
          </cell>
        </row>
        <row r="3761">
          <cell r="A3761">
            <v>87723462410</v>
          </cell>
          <cell r="B3761" t="str">
            <v>3 Seasons Old</v>
          </cell>
          <cell r="C3761" t="str">
            <v>W060</v>
          </cell>
          <cell r="D3761" t="str">
            <v>Speedo USA Maersk</v>
          </cell>
          <cell r="E3761" t="str">
            <v>8-7723462410</v>
          </cell>
          <cell r="F3761" t="str">
            <v>RIB COLORBLOCK 1 PC 410</v>
          </cell>
          <cell r="G3761" t="str">
            <v>P1122</v>
          </cell>
          <cell r="H3761" t="str">
            <v>One-Piece</v>
          </cell>
          <cell r="I3761" t="str">
            <v>811</v>
          </cell>
          <cell r="J3761" t="str">
            <v>Swimwear</v>
          </cell>
          <cell r="K3761" t="str">
            <v>SMU</v>
          </cell>
          <cell r="L3761" t="str">
            <v>SS23</v>
          </cell>
          <cell r="M3761">
            <v>95.04</v>
          </cell>
          <cell r="N3761">
            <v>12</v>
          </cell>
          <cell r="O3761">
            <v>85.536000000000001</v>
          </cell>
          <cell r="P3761">
            <v>0</v>
          </cell>
          <cell r="Q3761">
            <v>0</v>
          </cell>
          <cell r="R3761">
            <v>0</v>
          </cell>
          <cell r="S3761">
            <v>-4.92</v>
          </cell>
          <cell r="T3761">
            <v>12</v>
          </cell>
          <cell r="U3761">
            <v>-59.04</v>
          </cell>
          <cell r="V3761">
            <v>0</v>
          </cell>
          <cell r="W3761">
            <v>5.1480000000000006</v>
          </cell>
          <cell r="X3761">
            <v>7.9200000000000008</v>
          </cell>
          <cell r="Y3761">
            <v>-2.7720000000000002</v>
          </cell>
          <cell r="Z3761">
            <v>7.1280000000000001</v>
          </cell>
          <cell r="AA3761">
            <v>0.7920000000000007</v>
          </cell>
          <cell r="AB3761">
            <v>1.9799999999999995</v>
          </cell>
          <cell r="AC3761" t="str">
            <v>Mainline</v>
          </cell>
          <cell r="AD3761" t="str">
            <v>23_Womens Fitness</v>
          </cell>
          <cell r="AE3761" t="str">
            <v>S123</v>
          </cell>
          <cell r="AF3761" t="str">
            <v>Seasonal</v>
          </cell>
          <cell r="AG3761">
            <v>1</v>
          </cell>
          <cell r="AH3761" t="str">
            <v>Release 10-19-23</v>
          </cell>
          <cell r="AI3761" t="str">
            <v>Womens</v>
          </cell>
          <cell r="AJ3761" t="str">
            <v/>
          </cell>
          <cell r="AK3761">
            <v>0</v>
          </cell>
          <cell r="AL3761">
            <v>45292</v>
          </cell>
          <cell r="AM3761">
            <v>9.5040000000000084</v>
          </cell>
          <cell r="AN3761">
            <v>12</v>
          </cell>
          <cell r="AO3761">
            <v>0.7920000000000007</v>
          </cell>
        </row>
        <row r="3762">
          <cell r="A3762">
            <v>87723463001</v>
          </cell>
          <cell r="B3762" t="str">
            <v>3 Seasons Old</v>
          </cell>
          <cell r="C3762" t="str">
            <v>W060</v>
          </cell>
          <cell r="D3762" t="str">
            <v>Speedo USA Maersk</v>
          </cell>
          <cell r="E3762" t="str">
            <v>8-7723463001</v>
          </cell>
          <cell r="F3762" t="str">
            <v>ULTRABK 1PC 001</v>
          </cell>
          <cell r="G3762" t="str">
            <v>P1122</v>
          </cell>
          <cell r="H3762" t="str">
            <v>One-Piece</v>
          </cell>
          <cell r="I3762" t="str">
            <v>812</v>
          </cell>
          <cell r="J3762" t="str">
            <v>Apparel</v>
          </cell>
          <cell r="K3762" t="str">
            <v>MNL</v>
          </cell>
          <cell r="L3762" t="str">
            <v>SS23</v>
          </cell>
          <cell r="M3762">
            <v>15028.48</v>
          </cell>
          <cell r="N3762">
            <v>1592</v>
          </cell>
          <cell r="O3762">
            <v>13525.632</v>
          </cell>
          <cell r="P3762">
            <v>0</v>
          </cell>
          <cell r="Q3762">
            <v>0</v>
          </cell>
          <cell r="R3762">
            <v>0</v>
          </cell>
          <cell r="S3762">
            <v>-6.4399999999999995</v>
          </cell>
          <cell r="T3762">
            <v>1592</v>
          </cell>
          <cell r="U3762">
            <v>-10252.48</v>
          </cell>
          <cell r="V3762">
            <v>0</v>
          </cell>
          <cell r="W3762">
            <v>6.4399999999999995</v>
          </cell>
          <cell r="X3762">
            <v>9.44</v>
          </cell>
          <cell r="Y3762">
            <v>-3</v>
          </cell>
          <cell r="Z3762">
            <v>8.4960000000000004</v>
          </cell>
          <cell r="AA3762">
            <v>0.94399999999999906</v>
          </cell>
          <cell r="AB3762">
            <v>2.0560000000000009</v>
          </cell>
          <cell r="AC3762" t="str">
            <v>Mainline</v>
          </cell>
          <cell r="AD3762" t="str">
            <v>23_Womens Fitness</v>
          </cell>
          <cell r="AE3762" t="str">
            <v>S123</v>
          </cell>
          <cell r="AF3762" t="str">
            <v>Seasonal</v>
          </cell>
          <cell r="AG3762">
            <v>1</v>
          </cell>
          <cell r="AH3762" t="str">
            <v>Release 10-19-23</v>
          </cell>
          <cell r="AI3762" t="str">
            <v>Womens</v>
          </cell>
          <cell r="AJ3762" t="str">
            <v/>
          </cell>
          <cell r="AK3762">
            <v>0</v>
          </cell>
          <cell r="AL3762">
            <v>44926</v>
          </cell>
          <cell r="AM3762">
            <v>1502.8479999999986</v>
          </cell>
          <cell r="AN3762">
            <v>1592</v>
          </cell>
          <cell r="AO3762">
            <v>0.94399999999999906</v>
          </cell>
        </row>
        <row r="3763">
          <cell r="A3763">
            <v>87723464540</v>
          </cell>
          <cell r="B3763" t="str">
            <v>3 Seasons Old</v>
          </cell>
          <cell r="C3763" t="str">
            <v>W060</v>
          </cell>
          <cell r="D3763" t="str">
            <v>Speedo USA Maersk</v>
          </cell>
          <cell r="E3763" t="str">
            <v>8-7723464540</v>
          </cell>
          <cell r="F3763" t="str">
            <v>PRINT ULTRABACK 540</v>
          </cell>
          <cell r="G3763" t="str">
            <v>P1122</v>
          </cell>
          <cell r="H3763" t="str">
            <v>One-Piece</v>
          </cell>
          <cell r="I3763" t="str">
            <v>812</v>
          </cell>
          <cell r="J3763" t="str">
            <v>Apparel</v>
          </cell>
          <cell r="K3763" t="str">
            <v>MNL</v>
          </cell>
          <cell r="L3763" t="str">
            <v>SS23</v>
          </cell>
          <cell r="M3763">
            <v>14230.98</v>
          </cell>
          <cell r="N3763">
            <v>1371</v>
          </cell>
          <cell r="O3763">
            <v>12807.882</v>
          </cell>
          <cell r="P3763">
            <v>0</v>
          </cell>
          <cell r="Q3763">
            <v>0</v>
          </cell>
          <cell r="R3763">
            <v>0</v>
          </cell>
          <cell r="S3763">
            <v>-7.379999999999999</v>
          </cell>
          <cell r="T3763">
            <v>1371</v>
          </cell>
          <cell r="U3763">
            <v>-10117.979999999998</v>
          </cell>
          <cell r="V3763">
            <v>0</v>
          </cell>
          <cell r="W3763">
            <v>7.3799999999999981</v>
          </cell>
          <cell r="X3763">
            <v>10.379999999999999</v>
          </cell>
          <cell r="Y3763">
            <v>-3.0000000000000009</v>
          </cell>
          <cell r="Z3763">
            <v>9.3420000000000005</v>
          </cell>
          <cell r="AA3763">
            <v>1.0379999999999985</v>
          </cell>
          <cell r="AB3763">
            <v>1.9620000000000024</v>
          </cell>
          <cell r="AC3763" t="str">
            <v>Mainline</v>
          </cell>
          <cell r="AD3763" t="str">
            <v>23_Womens Fitness</v>
          </cell>
          <cell r="AE3763" t="str">
            <v>S123</v>
          </cell>
          <cell r="AF3763" t="str">
            <v>Seasonal</v>
          </cell>
          <cell r="AG3763">
            <v>1</v>
          </cell>
          <cell r="AH3763" t="str">
            <v>Release 10-19-23</v>
          </cell>
          <cell r="AI3763" t="str">
            <v>Womens</v>
          </cell>
          <cell r="AJ3763" t="str">
            <v/>
          </cell>
          <cell r="AK3763">
            <v>0</v>
          </cell>
          <cell r="AL3763">
            <v>44926</v>
          </cell>
          <cell r="AM3763">
            <v>1423.0979999999979</v>
          </cell>
          <cell r="AN3763">
            <v>1371</v>
          </cell>
          <cell r="AO3763">
            <v>1.0379999999999985</v>
          </cell>
        </row>
        <row r="3764">
          <cell r="A3764">
            <v>87723948001</v>
          </cell>
          <cell r="B3764" t="str">
            <v>3 Seasons Old</v>
          </cell>
          <cell r="C3764" t="str">
            <v>W060</v>
          </cell>
          <cell r="D3764" t="str">
            <v>Speedo USA Maersk</v>
          </cell>
          <cell r="E3764" t="str">
            <v>8-7723948001</v>
          </cell>
          <cell r="F3764" t="str">
            <v>HIGH NECK 1PC. 001</v>
          </cell>
          <cell r="G3764" t="str">
            <v>P1122</v>
          </cell>
          <cell r="H3764" t="str">
            <v>One-Piece</v>
          </cell>
          <cell r="I3764" t="str">
            <v>812</v>
          </cell>
          <cell r="J3764" t="str">
            <v>Apparel</v>
          </cell>
          <cell r="K3764" t="str">
            <v>MNL</v>
          </cell>
          <cell r="L3764" t="str">
            <v>SS23</v>
          </cell>
          <cell r="M3764">
            <v>483.82</v>
          </cell>
          <cell r="N3764">
            <v>34</v>
          </cell>
          <cell r="O3764">
            <v>435.43799999999999</v>
          </cell>
          <cell r="P3764">
            <v>0</v>
          </cell>
          <cell r="Q3764">
            <v>0</v>
          </cell>
          <cell r="R3764">
            <v>0</v>
          </cell>
          <cell r="S3764">
            <v>-11.23</v>
          </cell>
          <cell r="T3764">
            <v>34</v>
          </cell>
          <cell r="U3764">
            <v>-381.82</v>
          </cell>
          <cell r="V3764">
            <v>0</v>
          </cell>
          <cell r="W3764">
            <v>11.23</v>
          </cell>
          <cell r="X3764">
            <v>14.23</v>
          </cell>
          <cell r="Y3764">
            <v>-3</v>
          </cell>
          <cell r="Z3764">
            <v>12.807</v>
          </cell>
          <cell r="AA3764">
            <v>1.423</v>
          </cell>
          <cell r="AB3764">
            <v>1.577</v>
          </cell>
          <cell r="AC3764" t="str">
            <v>Mainline</v>
          </cell>
          <cell r="AD3764" t="str">
            <v>23_Womens Fitness</v>
          </cell>
          <cell r="AE3764" t="str">
            <v>S123</v>
          </cell>
          <cell r="AF3764" t="str">
            <v>Seasonal</v>
          </cell>
          <cell r="AG3764">
            <v>1</v>
          </cell>
          <cell r="AH3764" t="str">
            <v>Release 10-19-23</v>
          </cell>
          <cell r="AI3764" t="str">
            <v>Womens</v>
          </cell>
          <cell r="AJ3764" t="str">
            <v/>
          </cell>
          <cell r="AK3764">
            <v>0</v>
          </cell>
          <cell r="AL3764">
            <v>45352</v>
          </cell>
          <cell r="AM3764">
            <v>48.382000000000005</v>
          </cell>
          <cell r="AN3764">
            <v>34</v>
          </cell>
          <cell r="AO3764">
            <v>1.423</v>
          </cell>
        </row>
        <row r="3765">
          <cell r="A3765">
            <v>87723948418</v>
          </cell>
          <cell r="B3765" t="str">
            <v>Expiring</v>
          </cell>
          <cell r="C3765" t="str">
            <v>W060</v>
          </cell>
          <cell r="D3765" t="str">
            <v>Speedo USA Maersk</v>
          </cell>
          <cell r="E3765" t="str">
            <v>8-7723948418</v>
          </cell>
          <cell r="F3765" t="str">
            <v>HIGH NECK 1PC. 418</v>
          </cell>
          <cell r="G3765" t="str">
            <v>P1122</v>
          </cell>
          <cell r="H3765" t="str">
            <v>One-Piece</v>
          </cell>
          <cell r="I3765" t="str">
            <v>812</v>
          </cell>
          <cell r="J3765" t="str">
            <v>Apparel</v>
          </cell>
          <cell r="K3765" t="str">
            <v>MNL</v>
          </cell>
          <cell r="L3765" t="str">
            <v>AW24</v>
          </cell>
          <cell r="M3765">
            <v>409.5</v>
          </cell>
          <cell r="N3765">
            <v>30</v>
          </cell>
          <cell r="O3765">
            <v>81.900000000000006</v>
          </cell>
          <cell r="P3765">
            <v>0</v>
          </cell>
          <cell r="Q3765">
            <v>0</v>
          </cell>
          <cell r="R3765">
            <v>0</v>
          </cell>
          <cell r="S3765">
            <v>0</v>
          </cell>
          <cell r="T3765">
            <v>0</v>
          </cell>
          <cell r="U3765">
            <v>0</v>
          </cell>
          <cell r="V3765">
            <v>0</v>
          </cell>
          <cell r="W3765">
            <v>0</v>
          </cell>
          <cell r="X3765">
            <v>13.65</v>
          </cell>
          <cell r="Y3765">
            <v>-13.65</v>
          </cell>
          <cell r="Z3765">
            <v>2.73</v>
          </cell>
          <cell r="AA3765">
            <v>10.92</v>
          </cell>
          <cell r="AB3765">
            <v>2.73</v>
          </cell>
          <cell r="AC3765" t="str">
            <v>Mainline</v>
          </cell>
          <cell r="AD3765" t="str">
            <v>23_Womens Fitness</v>
          </cell>
          <cell r="AE3765" t="str">
            <v>S224</v>
          </cell>
          <cell r="AF3765" t="str">
            <v>Seasonal</v>
          </cell>
          <cell r="AG3765">
            <v>1</v>
          </cell>
          <cell r="AH3765" t="str">
            <v>&lt;N/A&gt;</v>
          </cell>
          <cell r="AI3765" t="str">
            <v>Womens</v>
          </cell>
          <cell r="AJ3765" t="str">
            <v/>
          </cell>
          <cell r="AK3765">
            <v>0</v>
          </cell>
          <cell r="AL3765">
            <v>45352</v>
          </cell>
          <cell r="AM3765">
            <v>327.60000000000002</v>
          </cell>
          <cell r="AN3765">
            <v>30</v>
          </cell>
          <cell r="AO3765">
            <v>10.92</v>
          </cell>
        </row>
        <row r="3766">
          <cell r="A3766">
            <v>87723948510</v>
          </cell>
          <cell r="B3766" t="str">
            <v>Expiring</v>
          </cell>
          <cell r="C3766" t="str">
            <v>W060</v>
          </cell>
          <cell r="D3766" t="str">
            <v>Speedo USA Maersk</v>
          </cell>
          <cell r="E3766" t="str">
            <v>8-7723948510</v>
          </cell>
          <cell r="F3766" t="str">
            <v>HIGH NECK 1PC. 510</v>
          </cell>
          <cell r="G3766" t="str">
            <v>P1122</v>
          </cell>
          <cell r="H3766" t="str">
            <v>One-Piece</v>
          </cell>
          <cell r="I3766" t="str">
            <v>812</v>
          </cell>
          <cell r="J3766" t="str">
            <v>Apparel</v>
          </cell>
          <cell r="K3766" t="str">
            <v>MNL</v>
          </cell>
          <cell r="L3766" t="str">
            <v>AW24</v>
          </cell>
          <cell r="M3766">
            <v>627.9</v>
          </cell>
          <cell r="N3766">
            <v>46</v>
          </cell>
          <cell r="O3766">
            <v>125.58</v>
          </cell>
          <cell r="P3766">
            <v>0</v>
          </cell>
          <cell r="Q3766">
            <v>0</v>
          </cell>
          <cell r="R3766">
            <v>0</v>
          </cell>
          <cell r="S3766">
            <v>0</v>
          </cell>
          <cell r="T3766">
            <v>0</v>
          </cell>
          <cell r="U3766">
            <v>0</v>
          </cell>
          <cell r="V3766">
            <v>0</v>
          </cell>
          <cell r="W3766">
            <v>0</v>
          </cell>
          <cell r="X3766">
            <v>13.65</v>
          </cell>
          <cell r="Y3766">
            <v>-13.65</v>
          </cell>
          <cell r="Z3766">
            <v>2.73</v>
          </cell>
          <cell r="AA3766">
            <v>10.92</v>
          </cell>
          <cell r="AB3766">
            <v>2.73</v>
          </cell>
          <cell r="AC3766" t="str">
            <v>Mainline</v>
          </cell>
          <cell r="AD3766" t="str">
            <v>23_Womens Fitness</v>
          </cell>
          <cell r="AE3766" t="str">
            <v>S224</v>
          </cell>
          <cell r="AF3766" t="str">
            <v>Seasonal</v>
          </cell>
          <cell r="AG3766">
            <v>1</v>
          </cell>
          <cell r="AH3766" t="str">
            <v>&lt;N/A&gt;</v>
          </cell>
          <cell r="AI3766" t="str">
            <v>Womens</v>
          </cell>
          <cell r="AJ3766" t="str">
            <v/>
          </cell>
          <cell r="AK3766">
            <v>0</v>
          </cell>
          <cell r="AL3766">
            <v>45352</v>
          </cell>
          <cell r="AM3766">
            <v>502.32</v>
          </cell>
          <cell r="AN3766">
            <v>46</v>
          </cell>
          <cell r="AO3766">
            <v>10.92</v>
          </cell>
        </row>
        <row r="3767">
          <cell r="A3767">
            <v>87723950001</v>
          </cell>
          <cell r="B3767" t="str">
            <v>Current</v>
          </cell>
          <cell r="C3767" t="str">
            <v>W060</v>
          </cell>
          <cell r="D3767" t="str">
            <v>Speedo USA Maersk</v>
          </cell>
          <cell r="E3767" t="str">
            <v>8-7723950001</v>
          </cell>
          <cell r="F3767" t="str">
            <v>QUANTUM FUSION SPLIC 001</v>
          </cell>
          <cell r="G3767" t="str">
            <v>P1122</v>
          </cell>
          <cell r="H3767" t="str">
            <v>One-Piece</v>
          </cell>
          <cell r="I3767" t="str">
            <v>812</v>
          </cell>
          <cell r="J3767" t="str">
            <v>Apparel</v>
          </cell>
          <cell r="K3767" t="str">
            <v>SMU</v>
          </cell>
          <cell r="L3767" t="str">
            <v>SS25</v>
          </cell>
          <cell r="M3767">
            <v>16965.05</v>
          </cell>
          <cell r="N3767">
            <v>1555</v>
          </cell>
          <cell r="O3767">
            <v>0</v>
          </cell>
          <cell r="P3767">
            <v>0</v>
          </cell>
          <cell r="Q3767">
            <v>0</v>
          </cell>
          <cell r="R3767">
            <v>0</v>
          </cell>
          <cell r="S3767">
            <v>0</v>
          </cell>
          <cell r="T3767">
            <v>0</v>
          </cell>
          <cell r="U3767">
            <v>0</v>
          </cell>
          <cell r="V3767">
            <v>0</v>
          </cell>
          <cell r="W3767">
            <v>0</v>
          </cell>
          <cell r="X3767">
            <v>10.91</v>
          </cell>
          <cell r="Y3767">
            <v>-10.91</v>
          </cell>
          <cell r="Z3767">
            <v>0</v>
          </cell>
          <cell r="AA3767">
            <v>10.91</v>
          </cell>
          <cell r="AB3767">
            <v>0</v>
          </cell>
          <cell r="AC3767" t="str">
            <v>Mainline</v>
          </cell>
          <cell r="AD3767" t="str">
            <v>23_Womens Fitness</v>
          </cell>
          <cell r="AE3767" t="str">
            <v>S125</v>
          </cell>
          <cell r="AF3767" t="str">
            <v>Core</v>
          </cell>
          <cell r="AG3767">
            <v>1</v>
          </cell>
          <cell r="AH3767" t="str">
            <v>&lt;N/A&gt;</v>
          </cell>
          <cell r="AI3767" t="str">
            <v>Womens</v>
          </cell>
          <cell r="AJ3767" t="str">
            <v/>
          </cell>
          <cell r="AK3767">
            <v>0</v>
          </cell>
          <cell r="AL3767">
            <v>46357</v>
          </cell>
          <cell r="AM3767">
            <v>16965.05</v>
          </cell>
          <cell r="AN3767">
            <v>1555</v>
          </cell>
          <cell r="AO3767">
            <v>10.91</v>
          </cell>
        </row>
        <row r="3768">
          <cell r="A3768">
            <v>8772395000971</v>
          </cell>
          <cell r="B3768" t="str">
            <v>Expiring</v>
          </cell>
          <cell r="C3768" t="str">
            <v>W060</v>
          </cell>
          <cell r="D3768" t="str">
            <v>Speedo USA Maersk</v>
          </cell>
          <cell r="E3768" t="str">
            <v>8-772395000971</v>
          </cell>
          <cell r="F3768" t="str">
            <v>QNTM FSN SPLC 1 PC 660</v>
          </cell>
          <cell r="G3768" t="str">
            <v>P1122</v>
          </cell>
          <cell r="H3768" t="str">
            <v>One-Piece</v>
          </cell>
          <cell r="I3768" t="str">
            <v>812</v>
          </cell>
          <cell r="J3768" t="str">
            <v>Apparel</v>
          </cell>
          <cell r="K3768" t="str">
            <v>MNL</v>
          </cell>
          <cell r="L3768" t="str">
            <v>AW24</v>
          </cell>
          <cell r="M3768">
            <v>400.4</v>
          </cell>
          <cell r="N3768">
            <v>35</v>
          </cell>
          <cell r="O3768">
            <v>80.08</v>
          </cell>
          <cell r="P3768">
            <v>0</v>
          </cell>
          <cell r="Q3768">
            <v>0</v>
          </cell>
          <cell r="R3768">
            <v>0</v>
          </cell>
          <cell r="S3768">
            <v>0</v>
          </cell>
          <cell r="T3768">
            <v>0</v>
          </cell>
          <cell r="U3768">
            <v>0</v>
          </cell>
          <cell r="V3768">
            <v>0</v>
          </cell>
          <cell r="W3768">
            <v>0</v>
          </cell>
          <cell r="X3768">
            <v>11.44</v>
          </cell>
          <cell r="Y3768">
            <v>-11.44</v>
          </cell>
          <cell r="Z3768">
            <v>2.2879999999999998</v>
          </cell>
          <cell r="AA3768">
            <v>9.1519999999999992</v>
          </cell>
          <cell r="AB3768">
            <v>2.2879999999999998</v>
          </cell>
          <cell r="AC3768" t="str">
            <v>Mainline</v>
          </cell>
          <cell r="AD3768" t="str">
            <v>23_Womens Fitness</v>
          </cell>
          <cell r="AE3768" t="str">
            <v>S224</v>
          </cell>
          <cell r="AF3768" t="str">
            <v>Seasonal</v>
          </cell>
          <cell r="AG3768">
            <v>1</v>
          </cell>
          <cell r="AH3768" t="str">
            <v>&lt;N/A&gt;</v>
          </cell>
          <cell r="AI3768" t="str">
            <v>Womens</v>
          </cell>
          <cell r="AJ3768">
            <v>0</v>
          </cell>
          <cell r="AK3768">
            <v>0</v>
          </cell>
          <cell r="AL3768">
            <v>45627</v>
          </cell>
          <cell r="AM3768">
            <v>320.32</v>
          </cell>
          <cell r="AN3768">
            <v>35</v>
          </cell>
          <cell r="AO3768">
            <v>9.1519999999999992</v>
          </cell>
        </row>
        <row r="3769">
          <cell r="A3769">
            <v>8772395016243</v>
          </cell>
          <cell r="B3769" t="str">
            <v>Current</v>
          </cell>
          <cell r="C3769" t="str">
            <v>W060</v>
          </cell>
          <cell r="D3769" t="str">
            <v>Speedo USA Maersk</v>
          </cell>
          <cell r="E3769" t="str">
            <v>8-772395016243</v>
          </cell>
          <cell r="F3769" t="str">
            <v>QNTM FSN SPLC 1 PC BLUE</v>
          </cell>
          <cell r="G3769" t="str">
            <v>P1122</v>
          </cell>
          <cell r="H3769" t="str">
            <v>One-Piece</v>
          </cell>
          <cell r="I3769" t="str">
            <v>812</v>
          </cell>
          <cell r="J3769" t="str">
            <v>Apparel</v>
          </cell>
          <cell r="K3769" t="str">
            <v>MNL</v>
          </cell>
          <cell r="L3769" t="str">
            <v>SS25</v>
          </cell>
          <cell r="M3769">
            <v>196.56</v>
          </cell>
          <cell r="N3769">
            <v>18</v>
          </cell>
          <cell r="O3769">
            <v>0</v>
          </cell>
          <cell r="P3769">
            <v>0</v>
          </cell>
          <cell r="Q3769">
            <v>0</v>
          </cell>
          <cell r="R3769">
            <v>0</v>
          </cell>
          <cell r="S3769">
            <v>0</v>
          </cell>
          <cell r="T3769">
            <v>0</v>
          </cell>
          <cell r="U3769">
            <v>0</v>
          </cell>
          <cell r="V3769">
            <v>0</v>
          </cell>
          <cell r="W3769">
            <v>0</v>
          </cell>
          <cell r="X3769">
            <v>10.92</v>
          </cell>
          <cell r="Y3769">
            <v>-10.92</v>
          </cell>
          <cell r="Z3769">
            <v>0</v>
          </cell>
          <cell r="AA3769">
            <v>10.92</v>
          </cell>
          <cell r="AB3769">
            <v>0</v>
          </cell>
          <cell r="AC3769" t="str">
            <v>Mainline</v>
          </cell>
          <cell r="AD3769" t="str">
            <v>23_Womens Fitness</v>
          </cell>
          <cell r="AE3769" t="str">
            <v>S125</v>
          </cell>
          <cell r="AF3769" t="str">
            <v>Seasonal</v>
          </cell>
          <cell r="AG3769">
            <v>1</v>
          </cell>
          <cell r="AH3769">
            <v>0</v>
          </cell>
          <cell r="AI3769">
            <v>0</v>
          </cell>
          <cell r="AJ3769">
            <v>0</v>
          </cell>
          <cell r="AK3769">
            <v>0</v>
          </cell>
          <cell r="AL3769">
            <v>45762</v>
          </cell>
          <cell r="AM3769">
            <v>196.56</v>
          </cell>
          <cell r="AN3769">
            <v>18</v>
          </cell>
          <cell r="AO3769">
            <v>10.92</v>
          </cell>
        </row>
        <row r="3770">
          <cell r="A3770">
            <v>87723950431</v>
          </cell>
          <cell r="B3770" t="str">
            <v>Current</v>
          </cell>
          <cell r="C3770" t="str">
            <v>W060</v>
          </cell>
          <cell r="D3770" t="str">
            <v>Speedo USA Maersk</v>
          </cell>
          <cell r="E3770" t="str">
            <v>8-7723950431</v>
          </cell>
          <cell r="F3770" t="str">
            <v>QUANTUM FUSION SPLIC 431</v>
          </cell>
          <cell r="G3770" t="str">
            <v>P1122</v>
          </cell>
          <cell r="H3770" t="str">
            <v>One-Piece</v>
          </cell>
          <cell r="I3770" t="str">
            <v>812</v>
          </cell>
          <cell r="J3770" t="str">
            <v>Apparel</v>
          </cell>
          <cell r="K3770" t="str">
            <v>MNL</v>
          </cell>
          <cell r="L3770" t="str">
            <v>SS25</v>
          </cell>
          <cell r="M3770">
            <v>13430.21</v>
          </cell>
          <cell r="N3770">
            <v>1231</v>
          </cell>
          <cell r="O3770">
            <v>0</v>
          </cell>
          <cell r="P3770">
            <v>0</v>
          </cell>
          <cell r="Q3770">
            <v>0</v>
          </cell>
          <cell r="R3770">
            <v>0</v>
          </cell>
          <cell r="S3770">
            <v>0</v>
          </cell>
          <cell r="T3770">
            <v>0</v>
          </cell>
          <cell r="U3770">
            <v>0</v>
          </cell>
          <cell r="V3770">
            <v>0</v>
          </cell>
          <cell r="W3770">
            <v>0</v>
          </cell>
          <cell r="X3770">
            <v>10.91</v>
          </cell>
          <cell r="Y3770">
            <v>-10.91</v>
          </cell>
          <cell r="Z3770">
            <v>0</v>
          </cell>
          <cell r="AA3770">
            <v>10.91</v>
          </cell>
          <cell r="AB3770">
            <v>0</v>
          </cell>
          <cell r="AC3770" t="str">
            <v>Mainline</v>
          </cell>
          <cell r="AD3770" t="str">
            <v>23_Womens Fitness</v>
          </cell>
          <cell r="AE3770" t="str">
            <v>S125</v>
          </cell>
          <cell r="AF3770" t="str">
            <v>Core</v>
          </cell>
          <cell r="AG3770">
            <v>1</v>
          </cell>
          <cell r="AH3770" t="str">
            <v>&lt;N/A&gt;</v>
          </cell>
          <cell r="AI3770" t="str">
            <v>Womens</v>
          </cell>
          <cell r="AJ3770" t="str">
            <v/>
          </cell>
          <cell r="AK3770">
            <v>0</v>
          </cell>
          <cell r="AL3770">
            <v>46357</v>
          </cell>
          <cell r="AM3770">
            <v>13430.210000000001</v>
          </cell>
          <cell r="AN3770">
            <v>1231</v>
          </cell>
          <cell r="AO3770">
            <v>10.91</v>
          </cell>
        </row>
        <row r="3771">
          <cell r="A3771">
            <v>87723950441</v>
          </cell>
          <cell r="B3771" t="str">
            <v>3 Seasons Old</v>
          </cell>
          <cell r="C3771" t="str">
            <v>W060</v>
          </cell>
          <cell r="D3771" t="str">
            <v>Speedo USA Maersk</v>
          </cell>
          <cell r="E3771" t="str">
            <v>8-7723950441</v>
          </cell>
          <cell r="F3771" t="str">
            <v>QUANTUM FUSION SPLIC 441</v>
          </cell>
          <cell r="G3771" t="str">
            <v>P1122</v>
          </cell>
          <cell r="H3771" t="str">
            <v>One-Piece</v>
          </cell>
          <cell r="I3771" t="str">
            <v>812</v>
          </cell>
          <cell r="J3771" t="str">
            <v>Apparel</v>
          </cell>
          <cell r="K3771" t="str">
            <v>MNL</v>
          </cell>
          <cell r="L3771" t="str">
            <v>SS23</v>
          </cell>
          <cell r="M3771">
            <v>667.15</v>
          </cell>
          <cell r="N3771">
            <v>55</v>
          </cell>
          <cell r="O3771">
            <v>600.43499999999995</v>
          </cell>
          <cell r="P3771">
            <v>0</v>
          </cell>
          <cell r="Q3771">
            <v>0</v>
          </cell>
          <cell r="R3771">
            <v>0</v>
          </cell>
          <cell r="S3771">
            <v>-9.129999999999999</v>
          </cell>
          <cell r="T3771">
            <v>55</v>
          </cell>
          <cell r="U3771">
            <v>-502.14999999999992</v>
          </cell>
          <cell r="V3771">
            <v>0</v>
          </cell>
          <cell r="W3771">
            <v>9.129999999999999</v>
          </cell>
          <cell r="X3771">
            <v>12.129999999999999</v>
          </cell>
          <cell r="Y3771">
            <v>-3</v>
          </cell>
          <cell r="Z3771">
            <v>10.917</v>
          </cell>
          <cell r="AA3771">
            <v>1.2129999999999992</v>
          </cell>
          <cell r="AB3771">
            <v>1.7870000000000008</v>
          </cell>
          <cell r="AC3771" t="str">
            <v>Mainline</v>
          </cell>
          <cell r="AD3771" t="str">
            <v>23_Womens Fitness</v>
          </cell>
          <cell r="AE3771" t="str">
            <v>S123</v>
          </cell>
          <cell r="AF3771" t="str">
            <v>Seasonal</v>
          </cell>
          <cell r="AG3771">
            <v>1</v>
          </cell>
          <cell r="AH3771" t="str">
            <v>Release 10-19-23</v>
          </cell>
          <cell r="AI3771" t="str">
            <v>Womens</v>
          </cell>
          <cell r="AJ3771" t="str">
            <v/>
          </cell>
          <cell r="AK3771">
            <v>0</v>
          </cell>
          <cell r="AL3771">
            <v>45352</v>
          </cell>
          <cell r="AM3771">
            <v>66.714999999999961</v>
          </cell>
          <cell r="AN3771">
            <v>55</v>
          </cell>
          <cell r="AO3771">
            <v>1.2129999999999992</v>
          </cell>
        </row>
        <row r="3772">
          <cell r="A3772">
            <v>87723950460</v>
          </cell>
          <cell r="B3772" t="str">
            <v>Current</v>
          </cell>
          <cell r="C3772" t="str">
            <v>W060</v>
          </cell>
          <cell r="D3772" t="str">
            <v>Speedo USA Maersk</v>
          </cell>
          <cell r="E3772" t="str">
            <v>8-7723950460</v>
          </cell>
          <cell r="F3772" t="str">
            <v>QUANTUM FUSION SPLIC 460</v>
          </cell>
          <cell r="G3772" t="str">
            <v>P1122</v>
          </cell>
          <cell r="H3772" t="str">
            <v>One-Piece</v>
          </cell>
          <cell r="I3772" t="str">
            <v>812</v>
          </cell>
          <cell r="J3772" t="str">
            <v>Apparel</v>
          </cell>
          <cell r="K3772" t="str">
            <v>MNL</v>
          </cell>
          <cell r="L3772" t="str">
            <v>SS25</v>
          </cell>
          <cell r="M3772">
            <v>15524.93</v>
          </cell>
          <cell r="N3772">
            <v>1423</v>
          </cell>
          <cell r="O3772">
            <v>0</v>
          </cell>
          <cell r="P3772">
            <v>0</v>
          </cell>
          <cell r="Q3772">
            <v>0</v>
          </cell>
          <cell r="R3772">
            <v>0</v>
          </cell>
          <cell r="S3772">
            <v>0</v>
          </cell>
          <cell r="T3772">
            <v>0</v>
          </cell>
          <cell r="U3772">
            <v>0</v>
          </cell>
          <cell r="V3772">
            <v>0</v>
          </cell>
          <cell r="W3772">
            <v>0</v>
          </cell>
          <cell r="X3772">
            <v>10.91</v>
          </cell>
          <cell r="Y3772">
            <v>-10.91</v>
          </cell>
          <cell r="Z3772">
            <v>0</v>
          </cell>
          <cell r="AA3772">
            <v>10.91</v>
          </cell>
          <cell r="AB3772">
            <v>0</v>
          </cell>
          <cell r="AC3772" t="str">
            <v>Mainline</v>
          </cell>
          <cell r="AD3772" t="str">
            <v>23_Womens Fitness</v>
          </cell>
          <cell r="AE3772" t="str">
            <v>S125</v>
          </cell>
          <cell r="AF3772" t="str">
            <v>Core</v>
          </cell>
          <cell r="AG3772">
            <v>1</v>
          </cell>
          <cell r="AH3772" t="str">
            <v>&lt;N/A&gt;</v>
          </cell>
          <cell r="AI3772" t="str">
            <v>Womens</v>
          </cell>
          <cell r="AJ3772" t="str">
            <v/>
          </cell>
          <cell r="AK3772">
            <v>0</v>
          </cell>
          <cell r="AL3772">
            <v>46357</v>
          </cell>
          <cell r="AM3772">
            <v>15524.93</v>
          </cell>
          <cell r="AN3772">
            <v>1423</v>
          </cell>
          <cell r="AO3772">
            <v>10.91</v>
          </cell>
        </row>
        <row r="3773">
          <cell r="A3773">
            <v>87723950540</v>
          </cell>
          <cell r="B3773" t="str">
            <v>Current</v>
          </cell>
          <cell r="C3773" t="str">
            <v>W060</v>
          </cell>
          <cell r="D3773" t="str">
            <v>Speedo USA Maersk</v>
          </cell>
          <cell r="E3773" t="str">
            <v>8-7723950540</v>
          </cell>
          <cell r="F3773" t="str">
            <v>QUANTUM FUSION SPLIC 540</v>
          </cell>
          <cell r="G3773" t="str">
            <v>P1122</v>
          </cell>
          <cell r="H3773" t="str">
            <v>One-Piece</v>
          </cell>
          <cell r="I3773" t="str">
            <v>812</v>
          </cell>
          <cell r="J3773" t="str">
            <v>Apparel</v>
          </cell>
          <cell r="K3773" t="str">
            <v>MNL</v>
          </cell>
          <cell r="L3773" t="str">
            <v>SS25</v>
          </cell>
          <cell r="M3773">
            <v>173.1</v>
          </cell>
          <cell r="N3773">
            <v>15</v>
          </cell>
          <cell r="O3773">
            <v>0</v>
          </cell>
          <cell r="P3773">
            <v>0</v>
          </cell>
          <cell r="Q3773">
            <v>0</v>
          </cell>
          <cell r="R3773">
            <v>0</v>
          </cell>
          <cell r="S3773">
            <v>0</v>
          </cell>
          <cell r="T3773">
            <v>0</v>
          </cell>
          <cell r="U3773">
            <v>0</v>
          </cell>
          <cell r="V3773">
            <v>0</v>
          </cell>
          <cell r="W3773">
            <v>0</v>
          </cell>
          <cell r="X3773">
            <v>11.54</v>
          </cell>
          <cell r="Y3773">
            <v>-11.54</v>
          </cell>
          <cell r="Z3773">
            <v>0</v>
          </cell>
          <cell r="AA3773">
            <v>11.54</v>
          </cell>
          <cell r="AB3773">
            <v>0</v>
          </cell>
          <cell r="AC3773" t="str">
            <v>Mainline</v>
          </cell>
          <cell r="AD3773" t="str">
            <v>23_Womens Fitness</v>
          </cell>
          <cell r="AE3773" t="str">
            <v>S124</v>
          </cell>
          <cell r="AF3773" t="str">
            <v>Seasonal</v>
          </cell>
          <cell r="AG3773">
            <v>1</v>
          </cell>
          <cell r="AH3773" t="str">
            <v>&lt;N/A&gt;</v>
          </cell>
          <cell r="AI3773" t="str">
            <v>Womens</v>
          </cell>
          <cell r="AJ3773" t="str">
            <v/>
          </cell>
          <cell r="AK3773">
            <v>0</v>
          </cell>
          <cell r="AL3773">
            <v>45444</v>
          </cell>
          <cell r="AM3773">
            <v>173.1</v>
          </cell>
          <cell r="AN3773">
            <v>15</v>
          </cell>
          <cell r="AO3773">
            <v>11.54</v>
          </cell>
        </row>
        <row r="3774">
          <cell r="A3774">
            <v>87723950985</v>
          </cell>
          <cell r="B3774" t="str">
            <v>3+ Seasons Old</v>
          </cell>
          <cell r="C3774" t="str">
            <v>W060</v>
          </cell>
          <cell r="D3774" t="str">
            <v>Speedo USA Maersk</v>
          </cell>
          <cell r="E3774" t="str">
            <v>8-7723950985</v>
          </cell>
          <cell r="F3774" t="str">
            <v>QUANTUM FUSION SPLIC 985</v>
          </cell>
          <cell r="G3774" t="str">
            <v>P1122</v>
          </cell>
          <cell r="H3774" t="str">
            <v>One-Piece</v>
          </cell>
          <cell r="I3774" t="str">
            <v>812</v>
          </cell>
          <cell r="J3774" t="str">
            <v>Apparel</v>
          </cell>
          <cell r="K3774" t="str">
            <v>MNL</v>
          </cell>
          <cell r="L3774" t="str">
            <v>SS22</v>
          </cell>
          <cell r="M3774">
            <v>26.02</v>
          </cell>
          <cell r="N3774">
            <v>2</v>
          </cell>
          <cell r="O3774">
            <v>23.417999999999999</v>
          </cell>
          <cell r="P3774">
            <v>0</v>
          </cell>
          <cell r="Q3774">
            <v>0</v>
          </cell>
          <cell r="R3774">
            <v>0</v>
          </cell>
          <cell r="S3774">
            <v>-10.01</v>
          </cell>
          <cell r="T3774">
            <v>2</v>
          </cell>
          <cell r="U3774">
            <v>-20.02</v>
          </cell>
          <cell r="V3774">
            <v>0</v>
          </cell>
          <cell r="W3774">
            <v>11.709</v>
          </cell>
          <cell r="X3774">
            <v>13.01</v>
          </cell>
          <cell r="Y3774">
            <v>-1.3010000000000002</v>
          </cell>
          <cell r="Z3774">
            <v>11.709</v>
          </cell>
          <cell r="AA3774">
            <v>1.3010000000000002</v>
          </cell>
          <cell r="AB3774">
            <v>0</v>
          </cell>
          <cell r="AC3774" t="str">
            <v>Mainline</v>
          </cell>
          <cell r="AD3774" t="str">
            <v>23_Womens Fitness</v>
          </cell>
          <cell r="AE3774" t="str">
            <v>S122</v>
          </cell>
          <cell r="AF3774" t="str">
            <v>Seasonal</v>
          </cell>
          <cell r="AG3774">
            <v>1</v>
          </cell>
          <cell r="AH3774" t="str">
            <v>At Once</v>
          </cell>
          <cell r="AI3774" t="str">
            <v>Womens</v>
          </cell>
          <cell r="AJ3774" t="str">
            <v/>
          </cell>
          <cell r="AK3774">
            <v>0</v>
          </cell>
          <cell r="AL3774" t="str">
            <v/>
          </cell>
          <cell r="AM3774">
            <v>2.6020000000000003</v>
          </cell>
          <cell r="AN3774">
            <v>2</v>
          </cell>
          <cell r="AO3774">
            <v>1.3010000000000002</v>
          </cell>
        </row>
        <row r="3775">
          <cell r="A3775">
            <v>87723951001</v>
          </cell>
          <cell r="B3775" t="str">
            <v>1 Season Old</v>
          </cell>
          <cell r="C3775" t="str">
            <v>W060</v>
          </cell>
          <cell r="D3775" t="str">
            <v>Speedo USA Maersk</v>
          </cell>
          <cell r="E3775" t="str">
            <v>8-7723951001</v>
          </cell>
          <cell r="F3775" t="str">
            <v>SOLID SHIRRED TANK 1 001</v>
          </cell>
          <cell r="G3775" t="str">
            <v>P1122</v>
          </cell>
          <cell r="H3775" t="str">
            <v>One-Piece</v>
          </cell>
          <cell r="I3775" t="str">
            <v>812</v>
          </cell>
          <cell r="J3775" t="str">
            <v>Apparel</v>
          </cell>
          <cell r="K3775" t="str">
            <v>MNL</v>
          </cell>
          <cell r="L3775" t="str">
            <v>SS24</v>
          </cell>
          <cell r="M3775">
            <v>1083.5999999999999</v>
          </cell>
          <cell r="N3775">
            <v>72</v>
          </cell>
          <cell r="O3775">
            <v>433.44</v>
          </cell>
          <cell r="P3775">
            <v>0</v>
          </cell>
          <cell r="Q3775">
            <v>0</v>
          </cell>
          <cell r="R3775">
            <v>0</v>
          </cell>
          <cell r="S3775">
            <v>0</v>
          </cell>
          <cell r="T3775">
            <v>0</v>
          </cell>
          <cell r="U3775">
            <v>0</v>
          </cell>
          <cell r="V3775">
            <v>0</v>
          </cell>
          <cell r="W3775">
            <v>3.01</v>
          </cell>
          <cell r="X3775">
            <v>15.049999999999999</v>
          </cell>
          <cell r="Y3775">
            <v>-12.04</v>
          </cell>
          <cell r="Z3775">
            <v>6.02</v>
          </cell>
          <cell r="AA3775">
            <v>9.0299999999999994</v>
          </cell>
          <cell r="AB3775">
            <v>3.01</v>
          </cell>
          <cell r="AC3775" t="str">
            <v>Mainline</v>
          </cell>
          <cell r="AD3775" t="str">
            <v>23_Womens Fitness</v>
          </cell>
          <cell r="AE3775" t="str">
            <v>S124</v>
          </cell>
          <cell r="AF3775" t="str">
            <v>Seasonal</v>
          </cell>
          <cell r="AG3775">
            <v>1</v>
          </cell>
          <cell r="AH3775" t="str">
            <v>&lt;N/A&gt;</v>
          </cell>
          <cell r="AI3775" t="str">
            <v>Womens</v>
          </cell>
          <cell r="AJ3775" t="str">
            <v/>
          </cell>
          <cell r="AK3775">
            <v>0</v>
          </cell>
          <cell r="AL3775">
            <v>45444</v>
          </cell>
          <cell r="AM3775">
            <v>650.16</v>
          </cell>
          <cell r="AN3775">
            <v>72</v>
          </cell>
          <cell r="AO3775">
            <v>9.0299999999999994</v>
          </cell>
        </row>
        <row r="3776">
          <cell r="A3776">
            <v>87723951410</v>
          </cell>
          <cell r="B3776" t="str">
            <v>1 Season Old</v>
          </cell>
          <cell r="C3776" t="str">
            <v>W060</v>
          </cell>
          <cell r="D3776" t="str">
            <v>Speedo USA Maersk</v>
          </cell>
          <cell r="E3776" t="str">
            <v>8-7723951410</v>
          </cell>
          <cell r="F3776" t="str">
            <v>SOLID SHIRRED TANK 1 410</v>
          </cell>
          <cell r="G3776" t="str">
            <v>P1122</v>
          </cell>
          <cell r="H3776" t="str">
            <v>One-Piece</v>
          </cell>
          <cell r="I3776" t="str">
            <v>812</v>
          </cell>
          <cell r="J3776" t="str">
            <v>Apparel</v>
          </cell>
          <cell r="K3776" t="str">
            <v>MNL</v>
          </cell>
          <cell r="L3776" t="str">
            <v>SS24</v>
          </cell>
          <cell r="M3776">
            <v>60.2</v>
          </cell>
          <cell r="N3776">
            <v>4</v>
          </cell>
          <cell r="O3776">
            <v>24.080000000000002</v>
          </cell>
          <cell r="P3776">
            <v>0</v>
          </cell>
          <cell r="Q3776">
            <v>0</v>
          </cell>
          <cell r="R3776">
            <v>0</v>
          </cell>
          <cell r="S3776">
            <v>0</v>
          </cell>
          <cell r="T3776">
            <v>0</v>
          </cell>
          <cell r="U3776">
            <v>0</v>
          </cell>
          <cell r="V3776">
            <v>0</v>
          </cell>
          <cell r="W3776">
            <v>3.0100000000000002</v>
          </cell>
          <cell r="X3776">
            <v>15.05</v>
          </cell>
          <cell r="Y3776">
            <v>-12.040000000000001</v>
          </cell>
          <cell r="Z3776">
            <v>6.0200000000000005</v>
          </cell>
          <cell r="AA3776">
            <v>9.0300000000000011</v>
          </cell>
          <cell r="AB3776">
            <v>3.0100000000000002</v>
          </cell>
          <cell r="AC3776" t="str">
            <v>Mainline</v>
          </cell>
          <cell r="AD3776" t="str">
            <v>23_Womens Fitness</v>
          </cell>
          <cell r="AE3776" t="str">
            <v>S124</v>
          </cell>
          <cell r="AF3776" t="str">
            <v>Seasonal</v>
          </cell>
          <cell r="AG3776">
            <v>1</v>
          </cell>
          <cell r="AH3776" t="str">
            <v>&lt;N/A&gt;</v>
          </cell>
          <cell r="AI3776" t="str">
            <v>Womens</v>
          </cell>
          <cell r="AJ3776" t="str">
            <v/>
          </cell>
          <cell r="AK3776">
            <v>0</v>
          </cell>
          <cell r="AL3776">
            <v>45444</v>
          </cell>
          <cell r="AM3776">
            <v>36.120000000000005</v>
          </cell>
          <cell r="AN3776">
            <v>4</v>
          </cell>
          <cell r="AO3776">
            <v>9.0300000000000011</v>
          </cell>
        </row>
        <row r="3777">
          <cell r="A3777">
            <v>87723951420</v>
          </cell>
          <cell r="B3777" t="str">
            <v>1 Season Old</v>
          </cell>
          <cell r="C3777" t="str">
            <v>W060</v>
          </cell>
          <cell r="D3777" t="str">
            <v>Speedo USA Maersk</v>
          </cell>
          <cell r="E3777" t="str">
            <v>8-7723951420</v>
          </cell>
          <cell r="F3777" t="str">
            <v>SOLID SHIRRED TANK 1 420</v>
          </cell>
          <cell r="G3777" t="str">
            <v>P1122</v>
          </cell>
          <cell r="H3777" t="str">
            <v>One-Piece</v>
          </cell>
          <cell r="I3777" t="str">
            <v>812</v>
          </cell>
          <cell r="J3777" t="str">
            <v>Apparel</v>
          </cell>
          <cell r="K3777" t="str">
            <v>MNL</v>
          </cell>
          <cell r="L3777" t="str">
            <v>SS24</v>
          </cell>
          <cell r="M3777">
            <v>280.82</v>
          </cell>
          <cell r="N3777">
            <v>19</v>
          </cell>
          <cell r="O3777">
            <v>112.328</v>
          </cell>
          <cell r="P3777">
            <v>0</v>
          </cell>
          <cell r="Q3777">
            <v>0</v>
          </cell>
          <cell r="R3777">
            <v>0</v>
          </cell>
          <cell r="S3777">
            <v>0</v>
          </cell>
          <cell r="T3777">
            <v>0</v>
          </cell>
          <cell r="U3777">
            <v>0</v>
          </cell>
          <cell r="V3777">
            <v>0</v>
          </cell>
          <cell r="W3777">
            <v>2.956</v>
          </cell>
          <cell r="X3777">
            <v>14.78</v>
          </cell>
          <cell r="Y3777">
            <v>-11.824</v>
          </cell>
          <cell r="Z3777">
            <v>5.9119999999999999</v>
          </cell>
          <cell r="AA3777">
            <v>8.8679999999999986</v>
          </cell>
          <cell r="AB3777">
            <v>2.956</v>
          </cell>
          <cell r="AC3777" t="str">
            <v>Mainline</v>
          </cell>
          <cell r="AD3777" t="str">
            <v>23_Womens Fitness</v>
          </cell>
          <cell r="AE3777" t="str">
            <v>S124</v>
          </cell>
          <cell r="AF3777" t="str">
            <v>Seasonal</v>
          </cell>
          <cell r="AG3777">
            <v>1</v>
          </cell>
          <cell r="AH3777" t="str">
            <v>&lt;N/A&gt;</v>
          </cell>
          <cell r="AI3777" t="str">
            <v>Womens</v>
          </cell>
          <cell r="AJ3777" t="str">
            <v/>
          </cell>
          <cell r="AK3777">
            <v>0</v>
          </cell>
          <cell r="AL3777">
            <v>45444</v>
          </cell>
          <cell r="AM3777">
            <v>168.49199999999996</v>
          </cell>
          <cell r="AN3777">
            <v>19</v>
          </cell>
          <cell r="AO3777">
            <v>8.8679999999999986</v>
          </cell>
        </row>
        <row r="3778">
          <cell r="A3778">
            <v>87723951440</v>
          </cell>
          <cell r="B3778" t="str">
            <v>3+ Seasons Old</v>
          </cell>
          <cell r="C3778" t="str">
            <v>W060</v>
          </cell>
          <cell r="D3778" t="str">
            <v>Speedo USA Maersk</v>
          </cell>
          <cell r="E3778" t="str">
            <v>8-7723951440</v>
          </cell>
          <cell r="F3778" t="str">
            <v>SOLID SHIRRED TANK 1 440</v>
          </cell>
          <cell r="G3778" t="str">
            <v>P1122</v>
          </cell>
          <cell r="H3778" t="str">
            <v>One-Piece</v>
          </cell>
          <cell r="I3778" t="str">
            <v>812</v>
          </cell>
          <cell r="J3778" t="str">
            <v>Apparel</v>
          </cell>
          <cell r="K3778" t="str">
            <v>MNL</v>
          </cell>
          <cell r="L3778" t="str">
            <v>AW22</v>
          </cell>
          <cell r="M3778">
            <v>15.23</v>
          </cell>
          <cell r="N3778">
            <v>1</v>
          </cell>
          <cell r="O3778">
            <v>13.707000000000001</v>
          </cell>
          <cell r="P3778">
            <v>0</v>
          </cell>
          <cell r="Q3778">
            <v>0</v>
          </cell>
          <cell r="R3778">
            <v>0</v>
          </cell>
          <cell r="S3778">
            <v>-12.23</v>
          </cell>
          <cell r="T3778">
            <v>1</v>
          </cell>
          <cell r="U3778">
            <v>-12.23</v>
          </cell>
          <cell r="V3778">
            <v>0</v>
          </cell>
          <cell r="W3778">
            <v>13.707000000000001</v>
          </cell>
          <cell r="X3778">
            <v>15.23</v>
          </cell>
          <cell r="Y3778">
            <v>-1.5229999999999997</v>
          </cell>
          <cell r="Z3778">
            <v>13.707000000000001</v>
          </cell>
          <cell r="AA3778">
            <v>1.5229999999999997</v>
          </cell>
          <cell r="AB3778">
            <v>0</v>
          </cell>
          <cell r="AC3778" t="str">
            <v>Mainline</v>
          </cell>
          <cell r="AD3778" t="str">
            <v>23_Womens Fitness</v>
          </cell>
          <cell r="AE3778" t="str">
            <v>S222</v>
          </cell>
          <cell r="AF3778" t="str">
            <v>Seasonal</v>
          </cell>
          <cell r="AG3778">
            <v>1</v>
          </cell>
          <cell r="AH3778" t="str">
            <v>At Once</v>
          </cell>
          <cell r="AI3778" t="str">
            <v>Womens</v>
          </cell>
          <cell r="AJ3778" t="str">
            <v/>
          </cell>
          <cell r="AK3778">
            <v>0</v>
          </cell>
          <cell r="AL3778" t="str">
            <v/>
          </cell>
          <cell r="AM3778">
            <v>1.5229999999999997</v>
          </cell>
          <cell r="AN3778">
            <v>1</v>
          </cell>
          <cell r="AO3778">
            <v>1.5229999999999997</v>
          </cell>
        </row>
        <row r="3779">
          <cell r="A3779">
            <v>87723951510</v>
          </cell>
          <cell r="B3779" t="str">
            <v>Expiring</v>
          </cell>
          <cell r="C3779" t="str">
            <v>W060</v>
          </cell>
          <cell r="D3779" t="str">
            <v>Speedo USA Maersk</v>
          </cell>
          <cell r="E3779" t="str">
            <v>8-7723951510</v>
          </cell>
          <cell r="F3779" t="str">
            <v>SOLID SHIRRED TANK 1 510</v>
          </cell>
          <cell r="G3779" t="str">
            <v>P1122</v>
          </cell>
          <cell r="H3779" t="str">
            <v>One-Piece</v>
          </cell>
          <cell r="I3779" t="str">
            <v>812</v>
          </cell>
          <cell r="J3779" t="str">
            <v>Apparel</v>
          </cell>
          <cell r="K3779" t="str">
            <v>MNL</v>
          </cell>
          <cell r="L3779" t="str">
            <v>AW24</v>
          </cell>
          <cell r="M3779">
            <v>354.72</v>
          </cell>
          <cell r="N3779">
            <v>24</v>
          </cell>
          <cell r="O3779">
            <v>70.944000000000003</v>
          </cell>
          <cell r="P3779">
            <v>0</v>
          </cell>
          <cell r="Q3779">
            <v>0</v>
          </cell>
          <cell r="R3779">
            <v>0</v>
          </cell>
          <cell r="S3779">
            <v>0</v>
          </cell>
          <cell r="T3779">
            <v>0</v>
          </cell>
          <cell r="U3779">
            <v>0</v>
          </cell>
          <cell r="V3779">
            <v>0</v>
          </cell>
          <cell r="W3779">
            <v>0</v>
          </cell>
          <cell r="X3779">
            <v>14.780000000000001</v>
          </cell>
          <cell r="Y3779">
            <v>-14.780000000000001</v>
          </cell>
          <cell r="Z3779">
            <v>2.956</v>
          </cell>
          <cell r="AA3779">
            <v>11.824000000000002</v>
          </cell>
          <cell r="AB3779">
            <v>2.956</v>
          </cell>
          <cell r="AC3779" t="str">
            <v>Mainline</v>
          </cell>
          <cell r="AD3779" t="str">
            <v>23_Womens Fitness</v>
          </cell>
          <cell r="AE3779" t="str">
            <v>S224</v>
          </cell>
          <cell r="AF3779" t="str">
            <v>Seasonal</v>
          </cell>
          <cell r="AG3779">
            <v>1</v>
          </cell>
          <cell r="AH3779" t="str">
            <v>&lt;N/A&gt;</v>
          </cell>
          <cell r="AI3779" t="str">
            <v>Womens</v>
          </cell>
          <cell r="AJ3779" t="str">
            <v/>
          </cell>
          <cell r="AK3779">
            <v>0</v>
          </cell>
          <cell r="AL3779">
            <v>45352</v>
          </cell>
          <cell r="AM3779">
            <v>283.77600000000007</v>
          </cell>
          <cell r="AN3779">
            <v>24</v>
          </cell>
          <cell r="AO3779">
            <v>11.824000000000002</v>
          </cell>
        </row>
        <row r="3780">
          <cell r="A3780">
            <v>87723952001</v>
          </cell>
          <cell r="B3780" t="str">
            <v>3 Seasons Old</v>
          </cell>
          <cell r="C3780" t="str">
            <v>W060</v>
          </cell>
          <cell r="D3780" t="str">
            <v>Speedo USA Maersk</v>
          </cell>
          <cell r="E3780" t="str">
            <v>8-7723952001</v>
          </cell>
          <cell r="F3780" t="str">
            <v>SIDE SHIRRED CONTOUR 001</v>
          </cell>
          <cell r="G3780" t="str">
            <v>P1122</v>
          </cell>
          <cell r="H3780" t="str">
            <v>One-Piece</v>
          </cell>
          <cell r="I3780" t="str">
            <v>812</v>
          </cell>
          <cell r="J3780" t="str">
            <v>Apparel</v>
          </cell>
          <cell r="K3780" t="str">
            <v>MNL</v>
          </cell>
          <cell r="L3780" t="str">
            <v>SS23</v>
          </cell>
          <cell r="M3780">
            <v>5124.3</v>
          </cell>
          <cell r="N3780">
            <v>465</v>
          </cell>
          <cell r="O3780">
            <v>4611.87</v>
          </cell>
          <cell r="P3780">
            <v>0</v>
          </cell>
          <cell r="Q3780">
            <v>0</v>
          </cell>
          <cell r="R3780">
            <v>0</v>
          </cell>
          <cell r="S3780">
            <v>-8.0200000000000014</v>
          </cell>
          <cell r="T3780">
            <v>465</v>
          </cell>
          <cell r="U3780">
            <v>-3729.3000000000006</v>
          </cell>
          <cell r="V3780">
            <v>0</v>
          </cell>
          <cell r="W3780">
            <v>8.0200000000000014</v>
          </cell>
          <cell r="X3780">
            <v>11.02</v>
          </cell>
          <cell r="Y3780">
            <v>-2.9999999999999982</v>
          </cell>
          <cell r="Z3780">
            <v>9.9179999999999993</v>
          </cell>
          <cell r="AA3780">
            <v>1.1020000000000003</v>
          </cell>
          <cell r="AB3780">
            <v>1.8979999999999979</v>
          </cell>
          <cell r="AC3780" t="str">
            <v>Mainline</v>
          </cell>
          <cell r="AD3780" t="str">
            <v>23_Womens Fitness</v>
          </cell>
          <cell r="AE3780" t="str">
            <v>S123</v>
          </cell>
          <cell r="AF3780" t="str">
            <v>Seasonal</v>
          </cell>
          <cell r="AG3780">
            <v>1</v>
          </cell>
          <cell r="AH3780" t="str">
            <v>Release 10-19-23</v>
          </cell>
          <cell r="AI3780" t="str">
            <v>Womens</v>
          </cell>
          <cell r="AJ3780" t="str">
            <v/>
          </cell>
          <cell r="AK3780">
            <v>0</v>
          </cell>
          <cell r="AL3780">
            <v>45323</v>
          </cell>
          <cell r="AM3780">
            <v>512.43000000000018</v>
          </cell>
          <cell r="AN3780">
            <v>465</v>
          </cell>
          <cell r="AO3780">
            <v>1.1020000000000003</v>
          </cell>
        </row>
        <row r="3781">
          <cell r="A3781">
            <v>87723952434</v>
          </cell>
          <cell r="B3781" t="str">
            <v>3 Seasons Old</v>
          </cell>
          <cell r="C3781" t="str">
            <v>W060</v>
          </cell>
          <cell r="D3781" t="str">
            <v>Speedo USA Maersk</v>
          </cell>
          <cell r="E3781" t="str">
            <v>8-7723952434</v>
          </cell>
          <cell r="F3781" t="str">
            <v>SIDE SHIRRED CONTOUR 434</v>
          </cell>
          <cell r="G3781" t="str">
            <v>P1122</v>
          </cell>
          <cell r="H3781" t="str">
            <v>One-Piece</v>
          </cell>
          <cell r="I3781" t="str">
            <v>812</v>
          </cell>
          <cell r="J3781" t="str">
            <v>Apparel</v>
          </cell>
          <cell r="K3781" t="str">
            <v>MNL</v>
          </cell>
          <cell r="L3781" t="str">
            <v>SS23</v>
          </cell>
          <cell r="M3781">
            <v>5080.22</v>
          </cell>
          <cell r="N3781">
            <v>461</v>
          </cell>
          <cell r="O3781">
            <v>4572.1980000000003</v>
          </cell>
          <cell r="P3781">
            <v>0</v>
          </cell>
          <cell r="Q3781">
            <v>0</v>
          </cell>
          <cell r="R3781">
            <v>0</v>
          </cell>
          <cell r="S3781">
            <v>-8.02</v>
          </cell>
          <cell r="T3781">
            <v>461</v>
          </cell>
          <cell r="U3781">
            <v>-3697.22</v>
          </cell>
          <cell r="V3781">
            <v>0</v>
          </cell>
          <cell r="W3781">
            <v>8.02</v>
          </cell>
          <cell r="X3781">
            <v>11.020000000000001</v>
          </cell>
          <cell r="Y3781">
            <v>-3.0000000000000018</v>
          </cell>
          <cell r="Z3781">
            <v>9.918000000000001</v>
          </cell>
          <cell r="AA3781">
            <v>1.1020000000000003</v>
          </cell>
          <cell r="AB3781">
            <v>1.8980000000000015</v>
          </cell>
          <cell r="AC3781" t="str">
            <v>Mainline</v>
          </cell>
          <cell r="AD3781" t="str">
            <v>23_Womens Fitness</v>
          </cell>
          <cell r="AE3781" t="str">
            <v>S123</v>
          </cell>
          <cell r="AF3781" t="str">
            <v>Seasonal</v>
          </cell>
          <cell r="AG3781">
            <v>1</v>
          </cell>
          <cell r="AH3781" t="str">
            <v>Release 10-19-23</v>
          </cell>
          <cell r="AI3781" t="str">
            <v>Womens</v>
          </cell>
          <cell r="AJ3781" t="str">
            <v/>
          </cell>
          <cell r="AK3781">
            <v>0</v>
          </cell>
          <cell r="AL3781">
            <v>45352</v>
          </cell>
          <cell r="AM3781">
            <v>508.02200000000016</v>
          </cell>
          <cell r="AN3781">
            <v>461</v>
          </cell>
          <cell r="AO3781">
            <v>1.1020000000000003</v>
          </cell>
        </row>
        <row r="3782">
          <cell r="A3782">
            <v>87723953001</v>
          </cell>
          <cell r="B3782" t="str">
            <v>1 Season Old</v>
          </cell>
          <cell r="C3782" t="str">
            <v>W060</v>
          </cell>
          <cell r="D3782" t="str">
            <v>Speedo USA Maersk</v>
          </cell>
          <cell r="E3782" t="str">
            <v>8-7723953001</v>
          </cell>
          <cell r="F3782" t="str">
            <v>PLUS SIDE SHIRRED CO 001</v>
          </cell>
          <cell r="G3782" t="str">
            <v>P1122</v>
          </cell>
          <cell r="H3782" t="str">
            <v>One-Piece</v>
          </cell>
          <cell r="I3782" t="str">
            <v>812</v>
          </cell>
          <cell r="J3782" t="str">
            <v>Apparel</v>
          </cell>
          <cell r="K3782" t="str">
            <v>MNL</v>
          </cell>
          <cell r="L3782" t="str">
            <v>SS24</v>
          </cell>
          <cell r="M3782">
            <v>640.20000000000005</v>
          </cell>
          <cell r="N3782">
            <v>55</v>
          </cell>
          <cell r="O3782">
            <v>256.08000000000004</v>
          </cell>
          <cell r="P3782">
            <v>0</v>
          </cell>
          <cell r="Q3782">
            <v>0</v>
          </cell>
          <cell r="R3782">
            <v>0</v>
          </cell>
          <cell r="S3782">
            <v>0</v>
          </cell>
          <cell r="T3782">
            <v>0</v>
          </cell>
          <cell r="U3782">
            <v>0</v>
          </cell>
          <cell r="V3782">
            <v>0</v>
          </cell>
          <cell r="W3782">
            <v>2.3280000000000003</v>
          </cell>
          <cell r="X3782">
            <v>11.64</v>
          </cell>
          <cell r="Y3782">
            <v>-9.3120000000000012</v>
          </cell>
          <cell r="Z3782">
            <v>4.6560000000000006</v>
          </cell>
          <cell r="AA3782">
            <v>6.984</v>
          </cell>
          <cell r="AB3782">
            <v>2.3280000000000003</v>
          </cell>
          <cell r="AC3782" t="str">
            <v>Mainline</v>
          </cell>
          <cell r="AD3782" t="str">
            <v>23_Womens Fitness</v>
          </cell>
          <cell r="AE3782" t="str">
            <v>S124</v>
          </cell>
          <cell r="AF3782" t="str">
            <v>Seasonal</v>
          </cell>
          <cell r="AG3782">
            <v>1</v>
          </cell>
          <cell r="AH3782" t="str">
            <v>&lt;N/A&gt;</v>
          </cell>
          <cell r="AI3782" t="str">
            <v>Womens</v>
          </cell>
          <cell r="AJ3782" t="str">
            <v/>
          </cell>
          <cell r="AK3782">
            <v>0</v>
          </cell>
          <cell r="AL3782">
            <v>45444</v>
          </cell>
          <cell r="AM3782">
            <v>384.12</v>
          </cell>
          <cell r="AN3782">
            <v>55</v>
          </cell>
          <cell r="AO3782">
            <v>6.984</v>
          </cell>
        </row>
        <row r="3783">
          <cell r="A3783">
            <v>87723954001</v>
          </cell>
          <cell r="B3783" t="str">
            <v>Expiring</v>
          </cell>
          <cell r="C3783" t="str">
            <v>W060</v>
          </cell>
          <cell r="D3783" t="str">
            <v>Speedo USA Maersk</v>
          </cell>
          <cell r="E3783" t="str">
            <v>8-7723954001</v>
          </cell>
          <cell r="F3783" t="str">
            <v>PLUS SOLID SHIRRED T 001</v>
          </cell>
          <cell r="G3783" t="str">
            <v>P1122</v>
          </cell>
          <cell r="H3783" t="str">
            <v>One-Piece</v>
          </cell>
          <cell r="I3783" t="str">
            <v>812</v>
          </cell>
          <cell r="J3783" t="str">
            <v>Apparel</v>
          </cell>
          <cell r="K3783" t="str">
            <v>MNL</v>
          </cell>
          <cell r="L3783" t="str">
            <v>AW24</v>
          </cell>
          <cell r="M3783">
            <v>9485.2199999999993</v>
          </cell>
          <cell r="N3783">
            <v>678</v>
          </cell>
          <cell r="O3783">
            <v>1897.0439999999999</v>
          </cell>
          <cell r="P3783">
            <v>0</v>
          </cell>
          <cell r="Q3783">
            <v>0</v>
          </cell>
          <cell r="R3783">
            <v>0</v>
          </cell>
          <cell r="S3783">
            <v>0</v>
          </cell>
          <cell r="T3783">
            <v>0</v>
          </cell>
          <cell r="U3783">
            <v>0</v>
          </cell>
          <cell r="V3783">
            <v>0</v>
          </cell>
          <cell r="W3783">
            <v>0</v>
          </cell>
          <cell r="X3783">
            <v>13.989999999999998</v>
          </cell>
          <cell r="Y3783">
            <v>-13.989999999999998</v>
          </cell>
          <cell r="Z3783">
            <v>2.7979999999999996</v>
          </cell>
          <cell r="AA3783">
            <v>11.191999999999998</v>
          </cell>
          <cell r="AB3783">
            <v>2.7979999999999996</v>
          </cell>
          <cell r="AC3783" t="str">
            <v>Mainline</v>
          </cell>
          <cell r="AD3783" t="str">
            <v>23_Womens Fitness</v>
          </cell>
          <cell r="AE3783" t="str">
            <v>S224</v>
          </cell>
          <cell r="AF3783" t="str">
            <v>Core</v>
          </cell>
          <cell r="AG3783">
            <v>1</v>
          </cell>
          <cell r="AH3783" t="str">
            <v>&lt;N/A&gt;</v>
          </cell>
          <cell r="AI3783" t="str">
            <v>Womens</v>
          </cell>
          <cell r="AJ3783" t="str">
            <v/>
          </cell>
          <cell r="AK3783">
            <v>0</v>
          </cell>
          <cell r="AL3783">
            <v>45627</v>
          </cell>
          <cell r="AM3783">
            <v>7588.1759999999986</v>
          </cell>
          <cell r="AN3783">
            <v>678</v>
          </cell>
          <cell r="AO3783">
            <v>11.191999999999998</v>
          </cell>
        </row>
        <row r="3784">
          <cell r="A3784">
            <v>87723954410</v>
          </cell>
          <cell r="B3784" t="str">
            <v>Expiring</v>
          </cell>
          <cell r="C3784" t="str">
            <v>W060</v>
          </cell>
          <cell r="D3784" t="str">
            <v>Speedo USA Maersk</v>
          </cell>
          <cell r="E3784" t="str">
            <v>8-7723954410</v>
          </cell>
          <cell r="F3784" t="str">
            <v>PLUS SOLID SHIRRED T 410</v>
          </cell>
          <cell r="G3784" t="str">
            <v>P1122</v>
          </cell>
          <cell r="H3784" t="str">
            <v>One-Piece</v>
          </cell>
          <cell r="I3784" t="str">
            <v>812</v>
          </cell>
          <cell r="J3784" t="str">
            <v>Apparel</v>
          </cell>
          <cell r="K3784" t="str">
            <v>MNL</v>
          </cell>
          <cell r="L3784" t="str">
            <v>AW24</v>
          </cell>
          <cell r="M3784">
            <v>9611.1299999999992</v>
          </cell>
          <cell r="N3784">
            <v>687</v>
          </cell>
          <cell r="O3784">
            <v>1922.2259999999999</v>
          </cell>
          <cell r="P3784">
            <v>0</v>
          </cell>
          <cell r="Q3784">
            <v>0</v>
          </cell>
          <cell r="R3784">
            <v>0</v>
          </cell>
          <cell r="S3784">
            <v>0</v>
          </cell>
          <cell r="T3784">
            <v>0</v>
          </cell>
          <cell r="U3784">
            <v>0</v>
          </cell>
          <cell r="V3784">
            <v>0</v>
          </cell>
          <cell r="W3784">
            <v>0</v>
          </cell>
          <cell r="X3784">
            <v>13.989999999999998</v>
          </cell>
          <cell r="Y3784">
            <v>-13.989999999999998</v>
          </cell>
          <cell r="Z3784">
            <v>2.798</v>
          </cell>
          <cell r="AA3784">
            <v>11.191999999999998</v>
          </cell>
          <cell r="AB3784">
            <v>2.798</v>
          </cell>
          <cell r="AC3784" t="str">
            <v>Mainline</v>
          </cell>
          <cell r="AD3784" t="str">
            <v>23_Womens Fitness</v>
          </cell>
          <cell r="AE3784" t="str">
            <v>S224</v>
          </cell>
          <cell r="AF3784" t="str">
            <v>Core</v>
          </cell>
          <cell r="AG3784">
            <v>1</v>
          </cell>
          <cell r="AH3784" t="str">
            <v>&lt;N/A&gt;</v>
          </cell>
          <cell r="AI3784" t="str">
            <v>Womens</v>
          </cell>
          <cell r="AJ3784">
            <v>0</v>
          </cell>
          <cell r="AK3784">
            <v>0</v>
          </cell>
          <cell r="AL3784">
            <v>45627</v>
          </cell>
          <cell r="AM3784">
            <v>7688.9039999999986</v>
          </cell>
          <cell r="AN3784">
            <v>687</v>
          </cell>
          <cell r="AO3784">
            <v>11.191999999999998</v>
          </cell>
        </row>
        <row r="3785">
          <cell r="A3785">
            <v>87723955001</v>
          </cell>
          <cell r="B3785" t="str">
            <v>Current</v>
          </cell>
          <cell r="C3785" t="str">
            <v>W060</v>
          </cell>
          <cell r="D3785" t="str">
            <v>Speedo USA Maersk</v>
          </cell>
          <cell r="E3785" t="str">
            <v>8-7723955001</v>
          </cell>
          <cell r="F3785" t="str">
            <v>PLUS MODERATE ULTRA 001</v>
          </cell>
          <cell r="G3785" t="str">
            <v>P1122</v>
          </cell>
          <cell r="H3785" t="str">
            <v>One-Piece</v>
          </cell>
          <cell r="I3785" t="str">
            <v>812</v>
          </cell>
          <cell r="J3785" t="str">
            <v>Apparel</v>
          </cell>
          <cell r="K3785" t="str">
            <v>SMU</v>
          </cell>
          <cell r="L3785" t="str">
            <v>SS25</v>
          </cell>
          <cell r="M3785">
            <v>3980.34</v>
          </cell>
          <cell r="N3785">
            <v>351</v>
          </cell>
          <cell r="O3785">
            <v>0</v>
          </cell>
          <cell r="P3785">
            <v>0</v>
          </cell>
          <cell r="Q3785">
            <v>0</v>
          </cell>
          <cell r="R3785">
            <v>0</v>
          </cell>
          <cell r="S3785">
            <v>0</v>
          </cell>
          <cell r="T3785">
            <v>0</v>
          </cell>
          <cell r="U3785">
            <v>0</v>
          </cell>
          <cell r="V3785">
            <v>0</v>
          </cell>
          <cell r="W3785">
            <v>0</v>
          </cell>
          <cell r="X3785">
            <v>11.34</v>
          </cell>
          <cell r="Y3785">
            <v>-11.34</v>
          </cell>
          <cell r="Z3785">
            <v>0</v>
          </cell>
          <cell r="AA3785">
            <v>11.34</v>
          </cell>
          <cell r="AB3785">
            <v>0</v>
          </cell>
          <cell r="AC3785" t="str">
            <v>Mainline</v>
          </cell>
          <cell r="AD3785" t="str">
            <v>23_Womens Fitness</v>
          </cell>
          <cell r="AE3785" t="str">
            <v>S125</v>
          </cell>
          <cell r="AF3785" t="str">
            <v>Core</v>
          </cell>
          <cell r="AG3785">
            <v>1</v>
          </cell>
          <cell r="AH3785" t="str">
            <v>&lt;N/A&gt;</v>
          </cell>
          <cell r="AI3785" t="str">
            <v>Womens</v>
          </cell>
          <cell r="AJ3785" t="str">
            <v/>
          </cell>
          <cell r="AK3785">
            <v>0</v>
          </cell>
          <cell r="AL3785">
            <v>46357</v>
          </cell>
          <cell r="AM3785">
            <v>3980.34</v>
          </cell>
          <cell r="AN3785">
            <v>351</v>
          </cell>
          <cell r="AO3785">
            <v>11.34</v>
          </cell>
        </row>
        <row r="3786">
          <cell r="A3786">
            <v>87723955401</v>
          </cell>
          <cell r="B3786" t="str">
            <v>Current</v>
          </cell>
          <cell r="C3786" t="str">
            <v>W060</v>
          </cell>
          <cell r="D3786" t="str">
            <v>Speedo USA Maersk</v>
          </cell>
          <cell r="E3786" t="str">
            <v>8-7723955401</v>
          </cell>
          <cell r="F3786" t="str">
            <v>PLUS MODERATE ULTRA 401</v>
          </cell>
          <cell r="G3786" t="str">
            <v>P1122</v>
          </cell>
          <cell r="H3786" t="str">
            <v>One-Piece</v>
          </cell>
          <cell r="I3786" t="str">
            <v>812</v>
          </cell>
          <cell r="J3786" t="str">
            <v>Apparel</v>
          </cell>
          <cell r="K3786" t="str">
            <v>MNL</v>
          </cell>
          <cell r="L3786" t="str">
            <v>SS25</v>
          </cell>
          <cell r="M3786">
            <v>406.8</v>
          </cell>
          <cell r="N3786">
            <v>36</v>
          </cell>
          <cell r="O3786">
            <v>0</v>
          </cell>
          <cell r="P3786">
            <v>0</v>
          </cell>
          <cell r="Q3786">
            <v>0</v>
          </cell>
          <cell r="R3786">
            <v>0</v>
          </cell>
          <cell r="S3786">
            <v>0</v>
          </cell>
          <cell r="T3786">
            <v>0</v>
          </cell>
          <cell r="U3786">
            <v>0</v>
          </cell>
          <cell r="V3786">
            <v>0</v>
          </cell>
          <cell r="W3786">
            <v>0</v>
          </cell>
          <cell r="X3786">
            <v>11.3</v>
          </cell>
          <cell r="Y3786">
            <v>-11.3</v>
          </cell>
          <cell r="Z3786">
            <v>0</v>
          </cell>
          <cell r="AA3786">
            <v>11.3</v>
          </cell>
          <cell r="AB3786">
            <v>0</v>
          </cell>
          <cell r="AC3786" t="str">
            <v>Mainline</v>
          </cell>
          <cell r="AD3786" t="str">
            <v>23_Womens Fitness</v>
          </cell>
          <cell r="AE3786" t="str">
            <v>S224</v>
          </cell>
          <cell r="AF3786" t="str">
            <v>Core</v>
          </cell>
          <cell r="AG3786">
            <v>1</v>
          </cell>
          <cell r="AH3786" t="str">
            <v>&lt;N/A&gt;</v>
          </cell>
          <cell r="AI3786" t="str">
            <v>Womens</v>
          </cell>
          <cell r="AJ3786" t="str">
            <v/>
          </cell>
          <cell r="AK3786">
            <v>0</v>
          </cell>
          <cell r="AL3786">
            <v>45627</v>
          </cell>
          <cell r="AM3786">
            <v>406.8</v>
          </cell>
          <cell r="AN3786">
            <v>36</v>
          </cell>
          <cell r="AO3786">
            <v>11.3</v>
          </cell>
        </row>
        <row r="3787">
          <cell r="A3787">
            <v>87723955410</v>
          </cell>
          <cell r="B3787" t="str">
            <v>Current</v>
          </cell>
          <cell r="C3787" t="str">
            <v>W060</v>
          </cell>
          <cell r="D3787" t="str">
            <v>Speedo USA Maersk</v>
          </cell>
          <cell r="E3787" t="str">
            <v>8-7723955410</v>
          </cell>
          <cell r="F3787" t="str">
            <v>PLUS MODERATE ULTRA 410</v>
          </cell>
          <cell r="G3787" t="str">
            <v>P1122</v>
          </cell>
          <cell r="H3787" t="str">
            <v>One-Piece</v>
          </cell>
          <cell r="I3787" t="str">
            <v>812</v>
          </cell>
          <cell r="J3787" t="str">
            <v>Apparel</v>
          </cell>
          <cell r="K3787" t="str">
            <v>SMU</v>
          </cell>
          <cell r="L3787" t="str">
            <v>SS25</v>
          </cell>
          <cell r="M3787">
            <v>5567.94</v>
          </cell>
          <cell r="N3787">
            <v>491</v>
          </cell>
          <cell r="O3787">
            <v>0</v>
          </cell>
          <cell r="P3787">
            <v>0</v>
          </cell>
          <cell r="Q3787">
            <v>0</v>
          </cell>
          <cell r="R3787">
            <v>0</v>
          </cell>
          <cell r="S3787">
            <v>0</v>
          </cell>
          <cell r="T3787">
            <v>0</v>
          </cell>
          <cell r="U3787">
            <v>0</v>
          </cell>
          <cell r="V3787">
            <v>0</v>
          </cell>
          <cell r="W3787">
            <v>0</v>
          </cell>
          <cell r="X3787">
            <v>11.34</v>
          </cell>
          <cell r="Y3787">
            <v>-11.34</v>
          </cell>
          <cell r="Z3787">
            <v>0</v>
          </cell>
          <cell r="AA3787">
            <v>11.34</v>
          </cell>
          <cell r="AB3787">
            <v>0</v>
          </cell>
          <cell r="AC3787" t="str">
            <v>Mainline</v>
          </cell>
          <cell r="AD3787" t="str">
            <v>23_Womens Fitness</v>
          </cell>
          <cell r="AE3787" t="str">
            <v>S125</v>
          </cell>
          <cell r="AF3787" t="str">
            <v>Core</v>
          </cell>
          <cell r="AG3787">
            <v>1</v>
          </cell>
          <cell r="AH3787" t="str">
            <v>&lt;N/A&gt;</v>
          </cell>
          <cell r="AI3787" t="str">
            <v>Womens</v>
          </cell>
          <cell r="AJ3787" t="str">
            <v/>
          </cell>
          <cell r="AK3787">
            <v>0</v>
          </cell>
          <cell r="AL3787">
            <v>46357</v>
          </cell>
          <cell r="AM3787">
            <v>5567.94</v>
          </cell>
          <cell r="AN3787">
            <v>491</v>
          </cell>
          <cell r="AO3787">
            <v>11.34</v>
          </cell>
        </row>
        <row r="3788">
          <cell r="A3788">
            <v>87723957001</v>
          </cell>
          <cell r="B3788" t="str">
            <v>Expiring</v>
          </cell>
          <cell r="C3788" t="str">
            <v>W060</v>
          </cell>
          <cell r="D3788" t="str">
            <v>Speedo USA Maersk</v>
          </cell>
          <cell r="E3788" t="str">
            <v>8-7723957001</v>
          </cell>
          <cell r="F3788" t="str">
            <v>5.5 INCH JAMMER 001</v>
          </cell>
          <cell r="G3788" t="str">
            <v>P1132</v>
          </cell>
          <cell r="H3788" t="str">
            <v>Swim Bottoms</v>
          </cell>
          <cell r="I3788" t="str">
            <v>812</v>
          </cell>
          <cell r="J3788" t="str">
            <v>Apparel</v>
          </cell>
          <cell r="K3788" t="str">
            <v>MNL</v>
          </cell>
          <cell r="L3788" t="str">
            <v>AW24</v>
          </cell>
          <cell r="M3788">
            <v>7480.55</v>
          </cell>
          <cell r="N3788">
            <v>1015</v>
          </cell>
          <cell r="O3788">
            <v>1496.1100000000001</v>
          </cell>
          <cell r="P3788">
            <v>0</v>
          </cell>
          <cell r="Q3788">
            <v>0</v>
          </cell>
          <cell r="R3788">
            <v>0</v>
          </cell>
          <cell r="S3788">
            <v>0</v>
          </cell>
          <cell r="T3788">
            <v>0</v>
          </cell>
          <cell r="U3788">
            <v>0</v>
          </cell>
          <cell r="V3788">
            <v>0</v>
          </cell>
          <cell r="W3788">
            <v>0</v>
          </cell>
          <cell r="X3788">
            <v>7.37</v>
          </cell>
          <cell r="Y3788">
            <v>-7.37</v>
          </cell>
          <cell r="Z3788">
            <v>1.4740000000000002</v>
          </cell>
          <cell r="AA3788">
            <v>5.8959999999999999</v>
          </cell>
          <cell r="AB3788">
            <v>1.4740000000000002</v>
          </cell>
          <cell r="AC3788" t="str">
            <v>Mainline</v>
          </cell>
          <cell r="AD3788" t="str">
            <v>23_Womens Fitness</v>
          </cell>
          <cell r="AE3788" t="str">
            <v>S224</v>
          </cell>
          <cell r="AF3788" t="str">
            <v>Core</v>
          </cell>
          <cell r="AG3788">
            <v>1</v>
          </cell>
          <cell r="AH3788" t="str">
            <v>&lt;N/A&gt;</v>
          </cell>
          <cell r="AI3788" t="str">
            <v>Womens</v>
          </cell>
          <cell r="AJ3788" t="str">
            <v/>
          </cell>
          <cell r="AK3788">
            <v>0</v>
          </cell>
          <cell r="AL3788">
            <v>45627</v>
          </cell>
          <cell r="AM3788">
            <v>5984.44</v>
          </cell>
          <cell r="AN3788">
            <v>1015</v>
          </cell>
          <cell r="AO3788">
            <v>5.8959999999999999</v>
          </cell>
        </row>
        <row r="3789">
          <cell r="A3789">
            <v>87723958001</v>
          </cell>
          <cell r="B3789" t="str">
            <v>Expiring</v>
          </cell>
          <cell r="C3789" t="str">
            <v>W060</v>
          </cell>
          <cell r="D3789" t="str">
            <v>Speedo USA Maersk</v>
          </cell>
          <cell r="E3789" t="str">
            <v>8-7723958001</v>
          </cell>
          <cell r="F3789" t="str">
            <v>SWIM SHORT 001</v>
          </cell>
          <cell r="G3789" t="str">
            <v>P1132</v>
          </cell>
          <cell r="H3789" t="str">
            <v>Swim Bottoms</v>
          </cell>
          <cell r="I3789" t="str">
            <v>812</v>
          </cell>
          <cell r="J3789" t="str">
            <v>Apparel</v>
          </cell>
          <cell r="K3789" t="str">
            <v>MNL</v>
          </cell>
          <cell r="L3789" t="str">
            <v>AW24</v>
          </cell>
          <cell r="M3789">
            <v>3701.88</v>
          </cell>
          <cell r="N3789">
            <v>546</v>
          </cell>
          <cell r="O3789">
            <v>740.37600000000009</v>
          </cell>
          <cell r="P3789">
            <v>0</v>
          </cell>
          <cell r="Q3789">
            <v>0</v>
          </cell>
          <cell r="R3789">
            <v>0</v>
          </cell>
          <cell r="S3789">
            <v>0</v>
          </cell>
          <cell r="T3789">
            <v>0</v>
          </cell>
          <cell r="U3789">
            <v>0</v>
          </cell>
          <cell r="V3789">
            <v>0</v>
          </cell>
          <cell r="W3789">
            <v>0</v>
          </cell>
          <cell r="X3789">
            <v>6.78</v>
          </cell>
          <cell r="Y3789">
            <v>-6.78</v>
          </cell>
          <cell r="Z3789">
            <v>1.3560000000000001</v>
          </cell>
          <cell r="AA3789">
            <v>5.4240000000000004</v>
          </cell>
          <cell r="AB3789">
            <v>1.3560000000000001</v>
          </cell>
          <cell r="AC3789" t="str">
            <v>Mainline</v>
          </cell>
          <cell r="AD3789" t="str">
            <v>23_Womens Fitness</v>
          </cell>
          <cell r="AE3789" t="str">
            <v>S224</v>
          </cell>
          <cell r="AF3789" t="str">
            <v>Core</v>
          </cell>
          <cell r="AG3789">
            <v>1</v>
          </cell>
          <cell r="AH3789" t="str">
            <v>&lt;N/A&gt;</v>
          </cell>
          <cell r="AI3789" t="str">
            <v>Womens</v>
          </cell>
          <cell r="AJ3789" t="str">
            <v/>
          </cell>
          <cell r="AK3789">
            <v>0</v>
          </cell>
          <cell r="AL3789">
            <v>45627</v>
          </cell>
          <cell r="AM3789">
            <v>2961.5040000000004</v>
          </cell>
          <cell r="AN3789">
            <v>546</v>
          </cell>
          <cell r="AO3789">
            <v>5.4240000000000004</v>
          </cell>
        </row>
        <row r="3790">
          <cell r="A3790">
            <v>87723959001</v>
          </cell>
          <cell r="B3790" t="str">
            <v>Expiring</v>
          </cell>
          <cell r="C3790" t="str">
            <v>W060</v>
          </cell>
          <cell r="D3790" t="str">
            <v>Speedo USA Maersk</v>
          </cell>
          <cell r="E3790" t="str">
            <v>8-7723959001</v>
          </cell>
          <cell r="F3790" t="str">
            <v>SWIM SKIRT WITH COMP 001</v>
          </cell>
          <cell r="G3790" t="str">
            <v>P1132</v>
          </cell>
          <cell r="H3790" t="str">
            <v>Swim Bottoms</v>
          </cell>
          <cell r="I3790" t="str">
            <v>812</v>
          </cell>
          <cell r="J3790" t="str">
            <v>Apparel</v>
          </cell>
          <cell r="K3790" t="str">
            <v>MNL</v>
          </cell>
          <cell r="L3790" t="str">
            <v>AW24</v>
          </cell>
          <cell r="M3790">
            <v>1250.96</v>
          </cell>
          <cell r="N3790">
            <v>152</v>
          </cell>
          <cell r="O3790">
            <v>250.19200000000001</v>
          </cell>
          <cell r="P3790">
            <v>0</v>
          </cell>
          <cell r="Q3790">
            <v>0</v>
          </cell>
          <cell r="R3790">
            <v>0</v>
          </cell>
          <cell r="S3790">
            <v>0</v>
          </cell>
          <cell r="T3790">
            <v>0</v>
          </cell>
          <cell r="U3790">
            <v>0</v>
          </cell>
          <cell r="V3790">
            <v>0</v>
          </cell>
          <cell r="W3790">
            <v>0</v>
          </cell>
          <cell r="X3790">
            <v>8.23</v>
          </cell>
          <cell r="Y3790">
            <v>-8.23</v>
          </cell>
          <cell r="Z3790">
            <v>1.6460000000000001</v>
          </cell>
          <cell r="AA3790">
            <v>6.5840000000000005</v>
          </cell>
          <cell r="AB3790">
            <v>1.6460000000000001</v>
          </cell>
          <cell r="AC3790" t="str">
            <v>Mainline</v>
          </cell>
          <cell r="AD3790" t="str">
            <v>23_Womens Fitness</v>
          </cell>
          <cell r="AE3790" t="str">
            <v>S224</v>
          </cell>
          <cell r="AF3790" t="str">
            <v>Seasonal</v>
          </cell>
          <cell r="AG3790">
            <v>1</v>
          </cell>
          <cell r="AH3790" t="str">
            <v>&lt;N/A&gt;</v>
          </cell>
          <cell r="AI3790" t="str">
            <v>Womens</v>
          </cell>
          <cell r="AJ3790" t="str">
            <v/>
          </cell>
          <cell r="AK3790">
            <v>0</v>
          </cell>
          <cell r="AL3790">
            <v>45352</v>
          </cell>
          <cell r="AM3790">
            <v>1000.768</v>
          </cell>
          <cell r="AN3790">
            <v>152</v>
          </cell>
          <cell r="AO3790">
            <v>6.5840000000000005</v>
          </cell>
        </row>
        <row r="3791">
          <cell r="A3791">
            <v>87723960418</v>
          </cell>
          <cell r="B3791" t="str">
            <v>3+ Seasons Old</v>
          </cell>
          <cell r="C3791" t="str">
            <v>W060</v>
          </cell>
          <cell r="D3791" t="str">
            <v>Speedo USA Maersk</v>
          </cell>
          <cell r="E3791" t="str">
            <v>8-7723960418</v>
          </cell>
          <cell r="F3791" t="str">
            <v>HIPSTER SWIM BOTTOM 418</v>
          </cell>
          <cell r="G3791" t="str">
            <v>P1132</v>
          </cell>
          <cell r="H3791" t="str">
            <v>Swim Bottoms</v>
          </cell>
          <cell r="I3791" t="str">
            <v>812</v>
          </cell>
          <cell r="J3791" t="str">
            <v>Apparel</v>
          </cell>
          <cell r="K3791" t="str">
            <v>MNL</v>
          </cell>
          <cell r="L3791" t="str">
            <v>SS20</v>
          </cell>
          <cell r="M3791">
            <v>57.92</v>
          </cell>
          <cell r="N3791">
            <v>8</v>
          </cell>
          <cell r="O3791">
            <v>52.128</v>
          </cell>
          <cell r="P3791">
            <v>0</v>
          </cell>
          <cell r="Q3791">
            <v>0</v>
          </cell>
          <cell r="R3791">
            <v>0</v>
          </cell>
          <cell r="S3791">
            <v>-4.2400000000000011</v>
          </cell>
          <cell r="T3791">
            <v>8</v>
          </cell>
          <cell r="U3791">
            <v>-33.920000000000009</v>
          </cell>
          <cell r="V3791">
            <v>0</v>
          </cell>
          <cell r="W3791">
            <v>6.516</v>
          </cell>
          <cell r="X3791">
            <v>7.24</v>
          </cell>
          <cell r="Y3791">
            <v>-0.7240000000000002</v>
          </cell>
          <cell r="Z3791">
            <v>6.516</v>
          </cell>
          <cell r="AA3791">
            <v>0.7240000000000002</v>
          </cell>
          <cell r="AB3791">
            <v>0</v>
          </cell>
          <cell r="AC3791" t="str">
            <v>Mainline</v>
          </cell>
          <cell r="AD3791" t="str">
            <v>23_Womens Fitness</v>
          </cell>
          <cell r="AE3791" t="str">
            <v>S120</v>
          </cell>
          <cell r="AF3791" t="str">
            <v>Seasonal</v>
          </cell>
          <cell r="AG3791">
            <v>1</v>
          </cell>
          <cell r="AH3791" t="str">
            <v>Release May 23</v>
          </cell>
          <cell r="AI3791" t="str">
            <v>Womens</v>
          </cell>
          <cell r="AJ3791" t="str">
            <v/>
          </cell>
          <cell r="AK3791">
            <v>0</v>
          </cell>
          <cell r="AL3791" t="str">
            <v/>
          </cell>
          <cell r="AM3791">
            <v>5.7920000000000016</v>
          </cell>
          <cell r="AN3791">
            <v>8</v>
          </cell>
          <cell r="AO3791">
            <v>0.7240000000000002</v>
          </cell>
        </row>
        <row r="3792">
          <cell r="A3792">
            <v>87723960500</v>
          </cell>
          <cell r="B3792" t="str">
            <v>3+ Seasons Old</v>
          </cell>
          <cell r="C3792" t="str">
            <v>W060</v>
          </cell>
          <cell r="D3792" t="str">
            <v>Speedo USA Maersk</v>
          </cell>
          <cell r="E3792" t="str">
            <v>8-7723960500</v>
          </cell>
          <cell r="F3792" t="str">
            <v>HIPSTER SWIM BOTTOM 500</v>
          </cell>
          <cell r="G3792" t="str">
            <v>P1132</v>
          </cell>
          <cell r="H3792" t="str">
            <v>Swim Bottoms</v>
          </cell>
          <cell r="I3792" t="str">
            <v>812</v>
          </cell>
          <cell r="J3792" t="str">
            <v>Apparel</v>
          </cell>
          <cell r="K3792" t="str">
            <v>MNL</v>
          </cell>
          <cell r="L3792" t="str">
            <v>SS20</v>
          </cell>
          <cell r="M3792">
            <v>6.73</v>
          </cell>
          <cell r="N3792">
            <v>1</v>
          </cell>
          <cell r="O3792">
            <v>6.0570000000000004</v>
          </cell>
          <cell r="P3792">
            <v>0</v>
          </cell>
          <cell r="Q3792">
            <v>0</v>
          </cell>
          <cell r="R3792">
            <v>0</v>
          </cell>
          <cell r="S3792">
            <v>0</v>
          </cell>
          <cell r="T3792">
            <v>0</v>
          </cell>
          <cell r="U3792">
            <v>0</v>
          </cell>
          <cell r="V3792">
            <v>0</v>
          </cell>
          <cell r="W3792">
            <v>6.0570000000000004</v>
          </cell>
          <cell r="X3792">
            <v>6.73</v>
          </cell>
          <cell r="Y3792">
            <v>-0.67300000000000004</v>
          </cell>
          <cell r="Z3792">
            <v>6.0570000000000004</v>
          </cell>
          <cell r="AA3792">
            <v>0.67300000000000004</v>
          </cell>
          <cell r="AB3792">
            <v>0</v>
          </cell>
          <cell r="AC3792" t="str">
            <v>Mainline</v>
          </cell>
          <cell r="AD3792" t="str">
            <v>23_Womens Fitness</v>
          </cell>
          <cell r="AE3792" t="str">
            <v>S120</v>
          </cell>
          <cell r="AF3792" t="str">
            <v>Seasonal</v>
          </cell>
          <cell r="AG3792">
            <v>1</v>
          </cell>
          <cell r="AH3792" t="str">
            <v>&lt;N/A&gt;</v>
          </cell>
          <cell r="AI3792" t="str">
            <v>Womens</v>
          </cell>
          <cell r="AJ3792" t="str">
            <v/>
          </cell>
          <cell r="AK3792">
            <v>0</v>
          </cell>
          <cell r="AL3792" t="str">
            <v/>
          </cell>
          <cell r="AM3792">
            <v>0.67300000000000004</v>
          </cell>
          <cell r="AN3792">
            <v>1</v>
          </cell>
          <cell r="AO3792">
            <v>0.67300000000000004</v>
          </cell>
        </row>
        <row r="3793">
          <cell r="A3793">
            <v>87723961001</v>
          </cell>
          <cell r="B3793" t="str">
            <v>3 Seasons Old</v>
          </cell>
          <cell r="C3793" t="str">
            <v>W060</v>
          </cell>
          <cell r="D3793" t="str">
            <v>Speedo USA Maersk</v>
          </cell>
          <cell r="E3793" t="str">
            <v>8-7723961001</v>
          </cell>
          <cell r="F3793" t="str">
            <v>RIB ILLUSION SPLICE 001</v>
          </cell>
          <cell r="G3793" t="str">
            <v>P1122</v>
          </cell>
          <cell r="H3793" t="str">
            <v>One-Piece</v>
          </cell>
          <cell r="I3793" t="str">
            <v>812</v>
          </cell>
          <cell r="J3793" t="str">
            <v>Apparel</v>
          </cell>
          <cell r="K3793" t="str">
            <v>MNL</v>
          </cell>
          <cell r="L3793" t="str">
            <v>SS23</v>
          </cell>
          <cell r="M3793">
            <v>409.6</v>
          </cell>
          <cell r="N3793">
            <v>32</v>
          </cell>
          <cell r="O3793">
            <v>368.64000000000004</v>
          </cell>
          <cell r="P3793">
            <v>0</v>
          </cell>
          <cell r="Q3793">
            <v>0</v>
          </cell>
          <cell r="R3793">
            <v>0</v>
          </cell>
          <cell r="S3793">
            <v>-9.8000000000000007</v>
          </cell>
          <cell r="T3793">
            <v>32</v>
          </cell>
          <cell r="U3793">
            <v>-313.60000000000002</v>
          </cell>
          <cell r="V3793">
            <v>0</v>
          </cell>
          <cell r="W3793">
            <v>9.8000000000000007</v>
          </cell>
          <cell r="X3793">
            <v>12.8</v>
          </cell>
          <cell r="Y3793">
            <v>-3</v>
          </cell>
          <cell r="Z3793">
            <v>11.520000000000001</v>
          </cell>
          <cell r="AA3793">
            <v>1.2799999999999994</v>
          </cell>
          <cell r="AB3793">
            <v>1.7200000000000006</v>
          </cell>
          <cell r="AC3793" t="str">
            <v>Mainline</v>
          </cell>
          <cell r="AD3793" t="str">
            <v>23_Womens Fitness</v>
          </cell>
          <cell r="AE3793" t="str">
            <v>S123</v>
          </cell>
          <cell r="AF3793" t="str">
            <v>Seasonal</v>
          </cell>
          <cell r="AG3793">
            <v>1</v>
          </cell>
          <cell r="AH3793" t="str">
            <v>Release 10-19-23</v>
          </cell>
          <cell r="AI3793" t="str">
            <v>Womens</v>
          </cell>
          <cell r="AJ3793" t="str">
            <v/>
          </cell>
          <cell r="AK3793">
            <v>0</v>
          </cell>
          <cell r="AL3793">
            <v>45323</v>
          </cell>
          <cell r="AM3793">
            <v>40.95999999999998</v>
          </cell>
          <cell r="AN3793">
            <v>32</v>
          </cell>
          <cell r="AO3793">
            <v>1.2799999999999994</v>
          </cell>
        </row>
        <row r="3794">
          <cell r="A3794">
            <v>87723961410</v>
          </cell>
          <cell r="B3794" t="str">
            <v>3 Seasons Old</v>
          </cell>
          <cell r="C3794" t="str">
            <v>W060</v>
          </cell>
          <cell r="D3794" t="str">
            <v>Speedo USA Maersk</v>
          </cell>
          <cell r="E3794" t="str">
            <v>8-7723961410</v>
          </cell>
          <cell r="F3794" t="str">
            <v>RIB ILLUSION SPLICE 410</v>
          </cell>
          <cell r="G3794" t="str">
            <v>P1122</v>
          </cell>
          <cell r="H3794" t="str">
            <v>One-Piece</v>
          </cell>
          <cell r="I3794" t="str">
            <v>812</v>
          </cell>
          <cell r="J3794" t="str">
            <v>Apparel</v>
          </cell>
          <cell r="K3794" t="str">
            <v>MNL</v>
          </cell>
          <cell r="L3794" t="str">
            <v>SS23</v>
          </cell>
          <cell r="M3794">
            <v>219.64</v>
          </cell>
          <cell r="N3794">
            <v>17</v>
          </cell>
          <cell r="O3794">
            <v>197.67599999999999</v>
          </cell>
          <cell r="P3794">
            <v>0</v>
          </cell>
          <cell r="Q3794">
            <v>0</v>
          </cell>
          <cell r="R3794">
            <v>0</v>
          </cell>
          <cell r="S3794">
            <v>-9.9200000000000017</v>
          </cell>
          <cell r="T3794">
            <v>17</v>
          </cell>
          <cell r="U3794">
            <v>-168.64000000000004</v>
          </cell>
          <cell r="V3794">
            <v>0</v>
          </cell>
          <cell r="W3794">
            <v>9.9200000000000017</v>
          </cell>
          <cell r="X3794">
            <v>12.92</v>
          </cell>
          <cell r="Y3794">
            <v>-2.9999999999999982</v>
          </cell>
          <cell r="Z3794">
            <v>11.628</v>
          </cell>
          <cell r="AA3794">
            <v>1.2919999999999998</v>
          </cell>
          <cell r="AB3794">
            <v>1.7079999999999984</v>
          </cell>
          <cell r="AC3794" t="str">
            <v>Mainline</v>
          </cell>
          <cell r="AD3794" t="str">
            <v>23_Womens Fitness</v>
          </cell>
          <cell r="AE3794" t="str">
            <v>S123</v>
          </cell>
          <cell r="AF3794" t="str">
            <v>Seasonal</v>
          </cell>
          <cell r="AG3794">
            <v>1</v>
          </cell>
          <cell r="AH3794" t="str">
            <v>Release 10-19-23</v>
          </cell>
          <cell r="AI3794" t="str">
            <v>Womens</v>
          </cell>
          <cell r="AJ3794" t="str">
            <v/>
          </cell>
          <cell r="AK3794">
            <v>0</v>
          </cell>
          <cell r="AL3794">
            <v>45352</v>
          </cell>
          <cell r="AM3794">
            <v>21.963999999999999</v>
          </cell>
          <cell r="AN3794">
            <v>17</v>
          </cell>
          <cell r="AO3794">
            <v>1.2919999999999998</v>
          </cell>
        </row>
        <row r="3795">
          <cell r="A3795">
            <v>87723961420</v>
          </cell>
          <cell r="B3795" t="str">
            <v>3 Seasons Old</v>
          </cell>
          <cell r="C3795" t="str">
            <v>W060</v>
          </cell>
          <cell r="D3795" t="str">
            <v>Speedo USA Maersk</v>
          </cell>
          <cell r="E3795" t="str">
            <v>8-7723961420</v>
          </cell>
          <cell r="F3795" t="str">
            <v>RIB ILLUSION SPLICE 420</v>
          </cell>
          <cell r="G3795" t="str">
            <v>P1122</v>
          </cell>
          <cell r="H3795" t="str">
            <v>One-Piece</v>
          </cell>
          <cell r="I3795" t="str">
            <v>812</v>
          </cell>
          <cell r="J3795" t="str">
            <v>Apparel</v>
          </cell>
          <cell r="K3795" t="str">
            <v>MNL</v>
          </cell>
          <cell r="L3795" t="str">
            <v>SS23</v>
          </cell>
          <cell r="M3795">
            <v>646</v>
          </cell>
          <cell r="N3795">
            <v>50</v>
          </cell>
          <cell r="O3795">
            <v>581.4</v>
          </cell>
          <cell r="P3795">
            <v>0</v>
          </cell>
          <cell r="Q3795">
            <v>0</v>
          </cell>
          <cell r="R3795">
            <v>0</v>
          </cell>
          <cell r="S3795">
            <v>-9.92</v>
          </cell>
          <cell r="T3795">
            <v>50</v>
          </cell>
          <cell r="U3795">
            <v>-496</v>
          </cell>
          <cell r="V3795">
            <v>0</v>
          </cell>
          <cell r="W3795">
            <v>9.92</v>
          </cell>
          <cell r="X3795">
            <v>12.92</v>
          </cell>
          <cell r="Y3795">
            <v>-3</v>
          </cell>
          <cell r="Z3795">
            <v>11.628</v>
          </cell>
          <cell r="AA3795">
            <v>1.2919999999999998</v>
          </cell>
          <cell r="AB3795">
            <v>1.7080000000000002</v>
          </cell>
          <cell r="AC3795" t="str">
            <v>Mainline</v>
          </cell>
          <cell r="AD3795" t="str">
            <v>23_Womens Fitness</v>
          </cell>
          <cell r="AE3795" t="str">
            <v>S123</v>
          </cell>
          <cell r="AF3795" t="str">
            <v>Seasonal</v>
          </cell>
          <cell r="AG3795">
            <v>1</v>
          </cell>
          <cell r="AH3795" t="str">
            <v>Release 10-19-23</v>
          </cell>
          <cell r="AI3795" t="str">
            <v>Womens</v>
          </cell>
          <cell r="AJ3795" t="str">
            <v/>
          </cell>
          <cell r="AK3795">
            <v>0</v>
          </cell>
          <cell r="AL3795">
            <v>45352</v>
          </cell>
          <cell r="AM3795">
            <v>64.599999999999994</v>
          </cell>
          <cell r="AN3795">
            <v>50</v>
          </cell>
          <cell r="AO3795">
            <v>1.2919999999999998</v>
          </cell>
        </row>
        <row r="3796">
          <cell r="A3796">
            <v>87723961440</v>
          </cell>
          <cell r="B3796" t="str">
            <v>3+ Seasons Old</v>
          </cell>
          <cell r="C3796" t="str">
            <v>W060</v>
          </cell>
          <cell r="D3796" t="str">
            <v>Speedo USA Maersk</v>
          </cell>
          <cell r="E3796" t="str">
            <v>8-7723961440</v>
          </cell>
          <cell r="F3796" t="str">
            <v>RIB ILLUSION SPLICE 440</v>
          </cell>
          <cell r="G3796" t="str">
            <v>P1122</v>
          </cell>
          <cell r="H3796" t="str">
            <v>One-Piece</v>
          </cell>
          <cell r="I3796" t="str">
            <v>812</v>
          </cell>
          <cell r="J3796" t="str">
            <v>Apparel</v>
          </cell>
          <cell r="K3796" t="str">
            <v>MNL</v>
          </cell>
          <cell r="L3796" t="str">
            <v>AW22</v>
          </cell>
          <cell r="M3796">
            <v>25.7</v>
          </cell>
          <cell r="N3796">
            <v>2</v>
          </cell>
          <cell r="O3796">
            <v>23.13</v>
          </cell>
          <cell r="P3796">
            <v>0</v>
          </cell>
          <cell r="Q3796">
            <v>0</v>
          </cell>
          <cell r="R3796">
            <v>0</v>
          </cell>
          <cell r="S3796">
            <v>-9.85</v>
          </cell>
          <cell r="T3796">
            <v>2</v>
          </cell>
          <cell r="U3796">
            <v>-19.7</v>
          </cell>
          <cell r="V3796">
            <v>0</v>
          </cell>
          <cell r="W3796">
            <v>11.565</v>
          </cell>
          <cell r="X3796">
            <v>12.85</v>
          </cell>
          <cell r="Y3796">
            <v>-1.2850000000000001</v>
          </cell>
          <cell r="Z3796">
            <v>11.565</v>
          </cell>
          <cell r="AA3796">
            <v>1.2850000000000001</v>
          </cell>
          <cell r="AB3796">
            <v>0</v>
          </cell>
          <cell r="AC3796" t="str">
            <v>Mainline</v>
          </cell>
          <cell r="AD3796" t="str">
            <v>23_Womens Fitness</v>
          </cell>
          <cell r="AE3796" t="str">
            <v>S222</v>
          </cell>
          <cell r="AF3796" t="str">
            <v>Core</v>
          </cell>
          <cell r="AG3796">
            <v>1</v>
          </cell>
          <cell r="AH3796" t="str">
            <v>Release 10-19-23</v>
          </cell>
          <cell r="AI3796" t="str">
            <v>Womens</v>
          </cell>
          <cell r="AJ3796" t="str">
            <v/>
          </cell>
          <cell r="AK3796">
            <v>0</v>
          </cell>
          <cell r="AL3796" t="str">
            <v/>
          </cell>
          <cell r="AM3796">
            <v>2.5700000000000003</v>
          </cell>
          <cell r="AN3796">
            <v>2</v>
          </cell>
          <cell r="AO3796">
            <v>1.2850000000000001</v>
          </cell>
        </row>
        <row r="3797">
          <cell r="A3797">
            <v>87723961510</v>
          </cell>
          <cell r="B3797" t="str">
            <v>3 Seasons Old</v>
          </cell>
          <cell r="C3797" t="str">
            <v>W060</v>
          </cell>
          <cell r="D3797" t="str">
            <v>Speedo USA Maersk</v>
          </cell>
          <cell r="E3797" t="str">
            <v>8-7723961510</v>
          </cell>
          <cell r="F3797" t="str">
            <v>RIB ILLUSION SPLICE 510</v>
          </cell>
          <cell r="G3797" t="str">
            <v>P1122</v>
          </cell>
          <cell r="H3797" t="str">
            <v>One-Piece</v>
          </cell>
          <cell r="I3797" t="str">
            <v>812</v>
          </cell>
          <cell r="J3797" t="str">
            <v>Apparel</v>
          </cell>
          <cell r="K3797" t="str">
            <v>MNL</v>
          </cell>
          <cell r="L3797" t="str">
            <v>SS23</v>
          </cell>
          <cell r="M3797">
            <v>490.96</v>
          </cell>
          <cell r="N3797">
            <v>38</v>
          </cell>
          <cell r="O3797">
            <v>441.86399999999998</v>
          </cell>
          <cell r="P3797">
            <v>0</v>
          </cell>
          <cell r="Q3797">
            <v>0</v>
          </cell>
          <cell r="R3797">
            <v>0</v>
          </cell>
          <cell r="S3797">
            <v>-9.9199999999999982</v>
          </cell>
          <cell r="T3797">
            <v>38</v>
          </cell>
          <cell r="U3797">
            <v>-376.95999999999992</v>
          </cell>
          <cell r="V3797">
            <v>0</v>
          </cell>
          <cell r="W3797">
            <v>9.9199999999999982</v>
          </cell>
          <cell r="X3797">
            <v>12.92</v>
          </cell>
          <cell r="Y3797">
            <v>-3.0000000000000018</v>
          </cell>
          <cell r="Z3797">
            <v>11.628</v>
          </cell>
          <cell r="AA3797">
            <v>1.2919999999999998</v>
          </cell>
          <cell r="AB3797">
            <v>1.708000000000002</v>
          </cell>
          <cell r="AC3797" t="str">
            <v>Mainline</v>
          </cell>
          <cell r="AD3797" t="str">
            <v>23_Womens Fitness</v>
          </cell>
          <cell r="AE3797" t="str">
            <v>S123</v>
          </cell>
          <cell r="AF3797" t="str">
            <v>Seasonal</v>
          </cell>
          <cell r="AG3797">
            <v>1</v>
          </cell>
          <cell r="AH3797" t="str">
            <v>Release 10-19-23</v>
          </cell>
          <cell r="AI3797" t="str">
            <v>Womens</v>
          </cell>
          <cell r="AJ3797" t="str">
            <v/>
          </cell>
          <cell r="AK3797">
            <v>0</v>
          </cell>
          <cell r="AL3797">
            <v>45323</v>
          </cell>
          <cell r="AM3797">
            <v>49.095999999999989</v>
          </cell>
          <cell r="AN3797">
            <v>38</v>
          </cell>
          <cell r="AO3797">
            <v>1.2919999999999998</v>
          </cell>
        </row>
        <row r="3798">
          <cell r="A3798">
            <v>87723962437</v>
          </cell>
          <cell r="B3798" t="str">
            <v>3+ Seasons Old</v>
          </cell>
          <cell r="C3798" t="str">
            <v>W060</v>
          </cell>
          <cell r="D3798" t="str">
            <v>Speedo USA Maersk</v>
          </cell>
          <cell r="E3798" t="str">
            <v>8-7723962437</v>
          </cell>
          <cell r="F3798" t="str">
            <v>CROSS FRONT V-NECK 1 437</v>
          </cell>
          <cell r="G3798" t="str">
            <v>P1122</v>
          </cell>
          <cell r="H3798" t="str">
            <v>One-Piece</v>
          </cell>
          <cell r="I3798" t="str">
            <v>812</v>
          </cell>
          <cell r="J3798" t="str">
            <v>Apparel</v>
          </cell>
          <cell r="K3798" t="str">
            <v>MNL</v>
          </cell>
          <cell r="L3798" t="str">
            <v>SS20</v>
          </cell>
          <cell r="M3798">
            <v>17.7</v>
          </cell>
          <cell r="N3798">
            <v>1</v>
          </cell>
          <cell r="O3798">
            <v>15.93</v>
          </cell>
          <cell r="P3798">
            <v>0</v>
          </cell>
          <cell r="Q3798">
            <v>0</v>
          </cell>
          <cell r="R3798">
            <v>0</v>
          </cell>
          <cell r="S3798">
            <v>-14.7</v>
          </cell>
          <cell r="T3798">
            <v>1</v>
          </cell>
          <cell r="U3798">
            <v>-14.7</v>
          </cell>
          <cell r="V3798">
            <v>0</v>
          </cell>
          <cell r="W3798">
            <v>15.93</v>
          </cell>
          <cell r="X3798">
            <v>17.7</v>
          </cell>
          <cell r="Y3798">
            <v>-1.7699999999999996</v>
          </cell>
          <cell r="Z3798">
            <v>15.93</v>
          </cell>
          <cell r="AA3798">
            <v>1.7699999999999996</v>
          </cell>
          <cell r="AB3798">
            <v>0</v>
          </cell>
          <cell r="AC3798" t="str">
            <v>Mainline</v>
          </cell>
          <cell r="AD3798" t="str">
            <v>23_Womens Fitness</v>
          </cell>
          <cell r="AE3798" t="str">
            <v>S120</v>
          </cell>
          <cell r="AF3798" t="str">
            <v>Seasonal</v>
          </cell>
          <cell r="AG3798">
            <v>1</v>
          </cell>
          <cell r="AH3798" t="str">
            <v>At Once</v>
          </cell>
          <cell r="AI3798" t="str">
            <v>Womens</v>
          </cell>
          <cell r="AJ3798" t="str">
            <v/>
          </cell>
          <cell r="AK3798">
            <v>0</v>
          </cell>
          <cell r="AL3798" t="str">
            <v/>
          </cell>
          <cell r="AM3798">
            <v>1.7699999999999996</v>
          </cell>
          <cell r="AN3798">
            <v>1</v>
          </cell>
          <cell r="AO3798">
            <v>1.7699999999999996</v>
          </cell>
        </row>
        <row r="3799">
          <cell r="A3799">
            <v>87723967001</v>
          </cell>
          <cell r="B3799" t="str">
            <v>3+ Seasons Old</v>
          </cell>
          <cell r="C3799" t="str">
            <v>W060</v>
          </cell>
          <cell r="D3799" t="str">
            <v>Speedo USA Maersk</v>
          </cell>
          <cell r="E3799" t="str">
            <v>8-7723967001</v>
          </cell>
          <cell r="F3799" t="str">
            <v>SOLID TOUCHBACK 1PC 001</v>
          </cell>
          <cell r="G3799" t="str">
            <v>P1122</v>
          </cell>
          <cell r="H3799" t="str">
            <v>One-Piece</v>
          </cell>
          <cell r="I3799" t="str">
            <v>812</v>
          </cell>
          <cell r="J3799" t="str">
            <v>Apparel</v>
          </cell>
          <cell r="K3799" t="str">
            <v>MNL</v>
          </cell>
          <cell r="L3799" t="str">
            <v>SS22</v>
          </cell>
          <cell r="M3799">
            <v>14.28</v>
          </cell>
          <cell r="N3799">
            <v>1</v>
          </cell>
          <cell r="O3799">
            <v>12.852</v>
          </cell>
          <cell r="P3799">
            <v>0</v>
          </cell>
          <cell r="Q3799">
            <v>0</v>
          </cell>
          <cell r="R3799">
            <v>0</v>
          </cell>
          <cell r="S3799">
            <v>-11.28</v>
          </cell>
          <cell r="T3799">
            <v>1</v>
          </cell>
          <cell r="U3799">
            <v>-11.28</v>
          </cell>
          <cell r="V3799">
            <v>0</v>
          </cell>
          <cell r="W3799">
            <v>12.852</v>
          </cell>
          <cell r="X3799">
            <v>14.28</v>
          </cell>
          <cell r="Y3799">
            <v>-1.427999999999999</v>
          </cell>
          <cell r="Z3799">
            <v>12.852</v>
          </cell>
          <cell r="AA3799">
            <v>1.427999999999999</v>
          </cell>
          <cell r="AB3799">
            <v>0</v>
          </cell>
          <cell r="AC3799" t="str">
            <v>Mainline</v>
          </cell>
          <cell r="AD3799" t="str">
            <v>23_Womens Fitness</v>
          </cell>
          <cell r="AE3799" t="str">
            <v>S122</v>
          </cell>
          <cell r="AF3799" t="str">
            <v>Core</v>
          </cell>
          <cell r="AG3799">
            <v>1</v>
          </cell>
          <cell r="AH3799" t="str">
            <v>Release 10-19-23</v>
          </cell>
          <cell r="AI3799" t="str">
            <v>Womens</v>
          </cell>
          <cell r="AJ3799" t="str">
            <v/>
          </cell>
          <cell r="AK3799">
            <v>0</v>
          </cell>
          <cell r="AL3799" t="str">
            <v/>
          </cell>
          <cell r="AM3799">
            <v>1.427999999999999</v>
          </cell>
          <cell r="AN3799">
            <v>1</v>
          </cell>
          <cell r="AO3799">
            <v>1.427999999999999</v>
          </cell>
        </row>
        <row r="3800">
          <cell r="A3800">
            <v>87723967420</v>
          </cell>
          <cell r="B3800" t="str">
            <v>Expiring</v>
          </cell>
          <cell r="C3800" t="str">
            <v>W060</v>
          </cell>
          <cell r="D3800" t="str">
            <v>Speedo USA Maersk</v>
          </cell>
          <cell r="E3800" t="str">
            <v>8-7723967420</v>
          </cell>
          <cell r="F3800" t="str">
            <v>SOLID TOUCHBACK 1PC 420</v>
          </cell>
          <cell r="G3800" t="str">
            <v>P1122</v>
          </cell>
          <cell r="H3800" t="str">
            <v>One-Piece</v>
          </cell>
          <cell r="I3800" t="str">
            <v>812</v>
          </cell>
          <cell r="J3800" t="str">
            <v>Apparel</v>
          </cell>
          <cell r="K3800" t="str">
            <v>MNL</v>
          </cell>
          <cell r="L3800" t="str">
            <v>AW24</v>
          </cell>
          <cell r="M3800">
            <v>1616.6</v>
          </cell>
          <cell r="N3800">
            <v>118</v>
          </cell>
          <cell r="O3800">
            <v>323.32</v>
          </cell>
          <cell r="P3800">
            <v>0</v>
          </cell>
          <cell r="Q3800">
            <v>0</v>
          </cell>
          <cell r="R3800">
            <v>0</v>
          </cell>
          <cell r="S3800">
            <v>0</v>
          </cell>
          <cell r="T3800">
            <v>0</v>
          </cell>
          <cell r="U3800">
            <v>0</v>
          </cell>
          <cell r="V3800">
            <v>0</v>
          </cell>
          <cell r="W3800">
            <v>0</v>
          </cell>
          <cell r="X3800">
            <v>13.7</v>
          </cell>
          <cell r="Y3800">
            <v>-13.7</v>
          </cell>
          <cell r="Z3800">
            <v>2.7399999999999998</v>
          </cell>
          <cell r="AA3800">
            <v>10.959999999999999</v>
          </cell>
          <cell r="AB3800">
            <v>2.7399999999999998</v>
          </cell>
          <cell r="AC3800" t="str">
            <v>Mainline</v>
          </cell>
          <cell r="AD3800" t="str">
            <v>23_Womens Fitness</v>
          </cell>
          <cell r="AE3800" t="str">
            <v>S224</v>
          </cell>
          <cell r="AF3800" t="str">
            <v>Seasonal</v>
          </cell>
          <cell r="AG3800">
            <v>1</v>
          </cell>
          <cell r="AH3800" t="str">
            <v>&lt;N/A&gt;</v>
          </cell>
          <cell r="AI3800" t="str">
            <v>Womens</v>
          </cell>
          <cell r="AJ3800" t="str">
            <v/>
          </cell>
          <cell r="AK3800">
            <v>0</v>
          </cell>
          <cell r="AL3800">
            <v>45352</v>
          </cell>
          <cell r="AM3800">
            <v>1293.28</v>
          </cell>
          <cell r="AN3800">
            <v>118</v>
          </cell>
          <cell r="AO3800">
            <v>10.959999999999999</v>
          </cell>
        </row>
        <row r="3801">
          <cell r="A3801">
            <v>87723967440</v>
          </cell>
          <cell r="B3801" t="str">
            <v>3+ Seasons Old</v>
          </cell>
          <cell r="C3801" t="str">
            <v>W060</v>
          </cell>
          <cell r="D3801" t="str">
            <v>Speedo USA Maersk</v>
          </cell>
          <cell r="E3801" t="str">
            <v>8-7723967440</v>
          </cell>
          <cell r="F3801" t="str">
            <v>SOLID TOUCHBACK 1PC 440</v>
          </cell>
          <cell r="G3801" t="str">
            <v>P1122</v>
          </cell>
          <cell r="H3801" t="str">
            <v>One-Piece</v>
          </cell>
          <cell r="I3801" t="str">
            <v>812</v>
          </cell>
          <cell r="J3801" t="str">
            <v>Apparel</v>
          </cell>
          <cell r="K3801" t="str">
            <v>MNL</v>
          </cell>
          <cell r="L3801" t="str">
            <v>AW22</v>
          </cell>
          <cell r="M3801">
            <v>28.38</v>
          </cell>
          <cell r="N3801">
            <v>2</v>
          </cell>
          <cell r="O3801">
            <v>25.541999999999998</v>
          </cell>
          <cell r="P3801">
            <v>0</v>
          </cell>
          <cell r="Q3801">
            <v>0</v>
          </cell>
          <cell r="R3801">
            <v>0</v>
          </cell>
          <cell r="S3801">
            <v>-11.19</v>
          </cell>
          <cell r="T3801">
            <v>2</v>
          </cell>
          <cell r="U3801">
            <v>-22.38</v>
          </cell>
          <cell r="V3801">
            <v>0</v>
          </cell>
          <cell r="W3801">
            <v>12.770999999999999</v>
          </cell>
          <cell r="X3801">
            <v>14.19</v>
          </cell>
          <cell r="Y3801">
            <v>-1.4190000000000005</v>
          </cell>
          <cell r="Z3801">
            <v>12.770999999999999</v>
          </cell>
          <cell r="AA3801">
            <v>1.4190000000000005</v>
          </cell>
          <cell r="AB3801">
            <v>0</v>
          </cell>
          <cell r="AC3801" t="str">
            <v>Mainline</v>
          </cell>
          <cell r="AD3801" t="str">
            <v>23_Womens Fitness</v>
          </cell>
          <cell r="AE3801" t="str">
            <v>S222</v>
          </cell>
          <cell r="AF3801" t="str">
            <v>Seasonal</v>
          </cell>
          <cell r="AG3801">
            <v>1</v>
          </cell>
          <cell r="AH3801" t="str">
            <v>At Once</v>
          </cell>
          <cell r="AI3801" t="str">
            <v>Womens</v>
          </cell>
          <cell r="AJ3801" t="str">
            <v/>
          </cell>
          <cell r="AK3801">
            <v>0</v>
          </cell>
          <cell r="AL3801" t="str">
            <v/>
          </cell>
          <cell r="AM3801">
            <v>2.838000000000001</v>
          </cell>
          <cell r="AN3801">
            <v>2</v>
          </cell>
          <cell r="AO3801">
            <v>1.4190000000000005</v>
          </cell>
        </row>
        <row r="3802">
          <cell r="A3802">
            <v>87723967500</v>
          </cell>
          <cell r="B3802" t="str">
            <v>3+ Seasons Old</v>
          </cell>
          <cell r="C3802" t="str">
            <v>W060</v>
          </cell>
          <cell r="D3802" t="str">
            <v>Speedo USA Maersk</v>
          </cell>
          <cell r="E3802" t="str">
            <v>8-7723967500</v>
          </cell>
          <cell r="F3802" t="str">
            <v>SOLID TOUCHBACK 1PC 500</v>
          </cell>
          <cell r="G3802" t="str">
            <v>P1122</v>
          </cell>
          <cell r="H3802" t="str">
            <v>One-Piece</v>
          </cell>
          <cell r="I3802" t="str">
            <v>812</v>
          </cell>
          <cell r="J3802" t="str">
            <v>Apparel</v>
          </cell>
          <cell r="K3802" t="str">
            <v>MNL</v>
          </cell>
          <cell r="L3802" t="str">
            <v>SS22</v>
          </cell>
          <cell r="M3802">
            <v>113.52</v>
          </cell>
          <cell r="N3802">
            <v>8</v>
          </cell>
          <cell r="O3802">
            <v>102.16799999999999</v>
          </cell>
          <cell r="P3802">
            <v>0</v>
          </cell>
          <cell r="Q3802">
            <v>0</v>
          </cell>
          <cell r="R3802">
            <v>0</v>
          </cell>
          <cell r="S3802">
            <v>-11.19</v>
          </cell>
          <cell r="T3802">
            <v>8</v>
          </cell>
          <cell r="U3802">
            <v>-89.52</v>
          </cell>
          <cell r="V3802">
            <v>0</v>
          </cell>
          <cell r="W3802">
            <v>12.770999999999999</v>
          </cell>
          <cell r="X3802">
            <v>14.19</v>
          </cell>
          <cell r="Y3802">
            <v>-1.4190000000000005</v>
          </cell>
          <cell r="Z3802">
            <v>12.770999999999999</v>
          </cell>
          <cell r="AA3802">
            <v>1.4190000000000005</v>
          </cell>
          <cell r="AB3802">
            <v>0</v>
          </cell>
          <cell r="AC3802" t="str">
            <v>Mainline</v>
          </cell>
          <cell r="AD3802" t="str">
            <v>23_Womens Fitness</v>
          </cell>
          <cell r="AE3802" t="str">
            <v>S122</v>
          </cell>
          <cell r="AF3802" t="str">
            <v>Seasonal</v>
          </cell>
          <cell r="AG3802">
            <v>1</v>
          </cell>
          <cell r="AH3802" t="str">
            <v>Release 10-19-23</v>
          </cell>
          <cell r="AI3802" t="str">
            <v>Womens</v>
          </cell>
          <cell r="AJ3802" t="str">
            <v/>
          </cell>
          <cell r="AK3802">
            <v>0</v>
          </cell>
          <cell r="AL3802" t="str">
            <v/>
          </cell>
          <cell r="AM3802">
            <v>11.352000000000004</v>
          </cell>
          <cell r="AN3802">
            <v>8</v>
          </cell>
          <cell r="AO3802">
            <v>1.4190000000000005</v>
          </cell>
        </row>
        <row r="3803">
          <cell r="A3803">
            <v>87723972001</v>
          </cell>
          <cell r="B3803" t="str">
            <v>3+ Seasons Old</v>
          </cell>
          <cell r="C3803" t="str">
            <v>W060</v>
          </cell>
          <cell r="D3803" t="str">
            <v>Speedo USA Maersk</v>
          </cell>
          <cell r="E3803" t="str">
            <v>8-7723972001</v>
          </cell>
          <cell r="F3803" t="str">
            <v>COLORBLOCK TOP 001</v>
          </cell>
          <cell r="G3803" t="str">
            <v>P1134</v>
          </cell>
          <cell r="H3803" t="str">
            <v>Swim Tops</v>
          </cell>
          <cell r="I3803" t="str">
            <v>812</v>
          </cell>
          <cell r="J3803" t="str">
            <v>Apparel</v>
          </cell>
          <cell r="K3803" t="str">
            <v>MNL</v>
          </cell>
          <cell r="L3803" t="str">
            <v>SS20</v>
          </cell>
          <cell r="M3803">
            <v>11.55</v>
          </cell>
          <cell r="N3803">
            <v>1</v>
          </cell>
          <cell r="O3803">
            <v>10.395000000000001</v>
          </cell>
          <cell r="P3803">
            <v>0</v>
          </cell>
          <cell r="Q3803">
            <v>0</v>
          </cell>
          <cell r="R3803">
            <v>0</v>
          </cell>
          <cell r="S3803">
            <v>-9.5500000000000007</v>
          </cell>
          <cell r="T3803">
            <v>1</v>
          </cell>
          <cell r="U3803">
            <v>-9.5500000000000007</v>
          </cell>
          <cell r="V3803">
            <v>0</v>
          </cell>
          <cell r="W3803">
            <v>10.395000000000001</v>
          </cell>
          <cell r="X3803">
            <v>11.55</v>
          </cell>
          <cell r="Y3803">
            <v>-1.1549999999999994</v>
          </cell>
          <cell r="Z3803">
            <v>10.395000000000001</v>
          </cell>
          <cell r="AA3803">
            <v>1.1549999999999994</v>
          </cell>
          <cell r="AB3803">
            <v>0</v>
          </cell>
          <cell r="AC3803" t="str">
            <v>Mainline</v>
          </cell>
          <cell r="AD3803" t="str">
            <v>23_Womens Fitness</v>
          </cell>
          <cell r="AE3803" t="str">
            <v>S120</v>
          </cell>
          <cell r="AF3803" t="str">
            <v>Seasonal</v>
          </cell>
          <cell r="AG3803">
            <v>1</v>
          </cell>
          <cell r="AH3803" t="str">
            <v>At Once</v>
          </cell>
          <cell r="AI3803" t="str">
            <v>Womens</v>
          </cell>
          <cell r="AJ3803" t="str">
            <v/>
          </cell>
          <cell r="AK3803">
            <v>0</v>
          </cell>
          <cell r="AL3803" t="str">
            <v/>
          </cell>
          <cell r="AM3803">
            <v>1.1549999999999994</v>
          </cell>
          <cell r="AN3803">
            <v>1</v>
          </cell>
          <cell r="AO3803">
            <v>1.1549999999999994</v>
          </cell>
        </row>
        <row r="3804">
          <cell r="A3804">
            <v>87723980418</v>
          </cell>
          <cell r="B3804" t="str">
            <v>3+ Seasons Old</v>
          </cell>
          <cell r="C3804" t="str">
            <v>W060</v>
          </cell>
          <cell r="D3804" t="str">
            <v>Speedo USA Maersk</v>
          </cell>
          <cell r="E3804" t="str">
            <v>8-7723980418</v>
          </cell>
          <cell r="F3804" t="str">
            <v>L/S PRINTED RASHGUAR 418</v>
          </cell>
          <cell r="G3804" t="str">
            <v>P1134</v>
          </cell>
          <cell r="H3804" t="str">
            <v>Swim Tops</v>
          </cell>
          <cell r="I3804" t="str">
            <v>812</v>
          </cell>
          <cell r="J3804" t="str">
            <v>Apparel</v>
          </cell>
          <cell r="K3804" t="str">
            <v>MNL</v>
          </cell>
          <cell r="L3804" t="str">
            <v>SS20</v>
          </cell>
          <cell r="M3804">
            <v>14.56</v>
          </cell>
          <cell r="N3804">
            <v>1</v>
          </cell>
          <cell r="O3804">
            <v>13.104000000000001</v>
          </cell>
          <cell r="P3804">
            <v>0</v>
          </cell>
          <cell r="Q3804">
            <v>0</v>
          </cell>
          <cell r="R3804">
            <v>0</v>
          </cell>
          <cell r="S3804">
            <v>-11.56</v>
          </cell>
          <cell r="T3804">
            <v>1</v>
          </cell>
          <cell r="U3804">
            <v>-11.56</v>
          </cell>
          <cell r="V3804">
            <v>0</v>
          </cell>
          <cell r="W3804">
            <v>13.104000000000001</v>
          </cell>
          <cell r="X3804">
            <v>14.56</v>
          </cell>
          <cell r="Y3804">
            <v>-1.4559999999999995</v>
          </cell>
          <cell r="Z3804">
            <v>13.104000000000001</v>
          </cell>
          <cell r="AA3804">
            <v>1.4559999999999995</v>
          </cell>
          <cell r="AB3804">
            <v>0</v>
          </cell>
          <cell r="AC3804" t="str">
            <v>Mainline</v>
          </cell>
          <cell r="AD3804" t="str">
            <v>23_Womens Fitness</v>
          </cell>
          <cell r="AE3804" t="str">
            <v>S120</v>
          </cell>
          <cell r="AF3804" t="str">
            <v>Seasonal</v>
          </cell>
          <cell r="AG3804">
            <v>1</v>
          </cell>
          <cell r="AH3804" t="str">
            <v>Release 10-19-23</v>
          </cell>
          <cell r="AI3804" t="str">
            <v>Womens</v>
          </cell>
          <cell r="AJ3804" t="str">
            <v/>
          </cell>
          <cell r="AK3804">
            <v>0</v>
          </cell>
          <cell r="AL3804" t="str">
            <v/>
          </cell>
          <cell r="AM3804">
            <v>1.4559999999999995</v>
          </cell>
          <cell r="AN3804">
            <v>1</v>
          </cell>
          <cell r="AO3804">
            <v>1.4559999999999995</v>
          </cell>
        </row>
        <row r="3805">
          <cell r="A3805">
            <v>87723991710</v>
          </cell>
          <cell r="B3805" t="str">
            <v>3+ Seasons Old</v>
          </cell>
          <cell r="C3805" t="str">
            <v>W060</v>
          </cell>
          <cell r="D3805" t="str">
            <v>Speedo USA Maersk</v>
          </cell>
          <cell r="E3805" t="str">
            <v>8-7723991710</v>
          </cell>
          <cell r="F3805" t="str">
            <v>HIPSTER SWIM BOTTOM 710</v>
          </cell>
          <cell r="G3805" t="str">
            <v>P1132</v>
          </cell>
          <cell r="H3805" t="str">
            <v>Swim Bottoms</v>
          </cell>
          <cell r="I3805" t="str">
            <v>812</v>
          </cell>
          <cell r="J3805" t="str">
            <v>Apparel</v>
          </cell>
          <cell r="K3805" t="str">
            <v>MNL</v>
          </cell>
          <cell r="L3805" t="str">
            <v>SS20</v>
          </cell>
          <cell r="M3805">
            <v>17.079999999999998</v>
          </cell>
          <cell r="N3805">
            <v>2</v>
          </cell>
          <cell r="O3805">
            <v>15.371999999999998</v>
          </cell>
          <cell r="P3805">
            <v>0</v>
          </cell>
          <cell r="Q3805">
            <v>0</v>
          </cell>
          <cell r="R3805">
            <v>0</v>
          </cell>
          <cell r="S3805">
            <v>-6.5399999999999991</v>
          </cell>
          <cell r="T3805">
            <v>2</v>
          </cell>
          <cell r="U3805">
            <v>-13.079999999999998</v>
          </cell>
          <cell r="V3805">
            <v>0</v>
          </cell>
          <cell r="W3805">
            <v>7.6859999999999991</v>
          </cell>
          <cell r="X3805">
            <v>8.5399999999999991</v>
          </cell>
          <cell r="Y3805">
            <v>-0.85400000000000009</v>
          </cell>
          <cell r="Z3805">
            <v>7.6859999999999991</v>
          </cell>
          <cell r="AA3805">
            <v>0.85400000000000009</v>
          </cell>
          <cell r="AB3805">
            <v>0</v>
          </cell>
          <cell r="AC3805" t="str">
            <v>Mainline</v>
          </cell>
          <cell r="AD3805" t="str">
            <v>23_Womens Fitness</v>
          </cell>
          <cell r="AE3805" t="str">
            <v>S120</v>
          </cell>
          <cell r="AF3805" t="str">
            <v>Seasonal</v>
          </cell>
          <cell r="AG3805">
            <v>1</v>
          </cell>
          <cell r="AH3805" t="str">
            <v>At Once</v>
          </cell>
          <cell r="AI3805" t="str">
            <v>Womens</v>
          </cell>
          <cell r="AJ3805" t="str">
            <v/>
          </cell>
          <cell r="AK3805">
            <v>0</v>
          </cell>
          <cell r="AL3805" t="str">
            <v/>
          </cell>
          <cell r="AM3805">
            <v>1.7080000000000002</v>
          </cell>
          <cell r="AN3805">
            <v>2</v>
          </cell>
          <cell r="AO3805">
            <v>0.85400000000000009</v>
          </cell>
        </row>
        <row r="3806">
          <cell r="A3806">
            <v>87723994001</v>
          </cell>
          <cell r="B3806" t="str">
            <v>3+ Seasons Old</v>
          </cell>
          <cell r="C3806" t="str">
            <v>W060</v>
          </cell>
          <cell r="D3806" t="str">
            <v>Speedo USA Maersk</v>
          </cell>
          <cell r="E3806" t="str">
            <v>8-7723994001</v>
          </cell>
          <cell r="F3806" t="str">
            <v>RWB THIN STRAP 1 PC 001</v>
          </cell>
          <cell r="G3806" t="str">
            <v>P1122</v>
          </cell>
          <cell r="H3806" t="str">
            <v>One-Piece</v>
          </cell>
          <cell r="I3806" t="str">
            <v>812</v>
          </cell>
          <cell r="J3806" t="str">
            <v>Apparel</v>
          </cell>
          <cell r="K3806" t="str">
            <v>MNL</v>
          </cell>
          <cell r="L3806" t="str">
            <v>SS22</v>
          </cell>
          <cell r="M3806">
            <v>25.82</v>
          </cell>
          <cell r="N3806">
            <v>2</v>
          </cell>
          <cell r="O3806">
            <v>23.238</v>
          </cell>
          <cell r="P3806">
            <v>0</v>
          </cell>
          <cell r="Q3806">
            <v>0</v>
          </cell>
          <cell r="R3806">
            <v>0</v>
          </cell>
          <cell r="S3806">
            <v>0</v>
          </cell>
          <cell r="T3806">
            <v>0</v>
          </cell>
          <cell r="U3806">
            <v>0</v>
          </cell>
          <cell r="V3806">
            <v>0</v>
          </cell>
          <cell r="W3806">
            <v>11.619</v>
          </cell>
          <cell r="X3806">
            <v>12.91</v>
          </cell>
          <cell r="Y3806">
            <v>-1.2910000000000004</v>
          </cell>
          <cell r="Z3806">
            <v>11.619</v>
          </cell>
          <cell r="AA3806">
            <v>1.2910000000000004</v>
          </cell>
          <cell r="AB3806">
            <v>0</v>
          </cell>
          <cell r="AC3806" t="str">
            <v>Mainline</v>
          </cell>
          <cell r="AD3806" t="str">
            <v>23_Womens Fitness</v>
          </cell>
          <cell r="AE3806" t="str">
            <v>S122</v>
          </cell>
          <cell r="AF3806" t="str">
            <v>Seasonal</v>
          </cell>
          <cell r="AG3806">
            <v>1</v>
          </cell>
          <cell r="AH3806" t="str">
            <v>&lt;N/A&gt;</v>
          </cell>
          <cell r="AI3806" t="str">
            <v>Womens</v>
          </cell>
          <cell r="AJ3806" t="str">
            <v/>
          </cell>
          <cell r="AK3806">
            <v>0</v>
          </cell>
          <cell r="AL3806" t="str">
            <v/>
          </cell>
          <cell r="AM3806">
            <v>2.5820000000000007</v>
          </cell>
          <cell r="AN3806">
            <v>2</v>
          </cell>
          <cell r="AO3806">
            <v>1.2910000000000004</v>
          </cell>
        </row>
        <row r="3807">
          <cell r="A3807">
            <v>87723994420</v>
          </cell>
          <cell r="B3807" t="str">
            <v>3 Seasons Old</v>
          </cell>
          <cell r="C3807" t="str">
            <v>W060</v>
          </cell>
          <cell r="D3807" t="str">
            <v>Speedo USA Maersk</v>
          </cell>
          <cell r="E3807" t="str">
            <v>8-7723994420</v>
          </cell>
          <cell r="F3807" t="str">
            <v>RWB THIN STRAP 1 PC 420</v>
          </cell>
          <cell r="G3807" t="str">
            <v>P1122</v>
          </cell>
          <cell r="H3807" t="str">
            <v>One-Piece</v>
          </cell>
          <cell r="I3807" t="str">
            <v>812</v>
          </cell>
          <cell r="J3807" t="str">
            <v>Apparel</v>
          </cell>
          <cell r="K3807" t="str">
            <v>MNL</v>
          </cell>
          <cell r="L3807" t="str">
            <v>SS23</v>
          </cell>
          <cell r="M3807">
            <v>419.84</v>
          </cell>
          <cell r="N3807">
            <v>32</v>
          </cell>
          <cell r="O3807">
            <v>377.85599999999999</v>
          </cell>
          <cell r="P3807">
            <v>0</v>
          </cell>
          <cell r="Q3807">
            <v>0</v>
          </cell>
          <cell r="R3807">
            <v>0</v>
          </cell>
          <cell r="S3807">
            <v>-10.119999999999997</v>
          </cell>
          <cell r="T3807">
            <v>32</v>
          </cell>
          <cell r="U3807">
            <v>-323.83999999999992</v>
          </cell>
          <cell r="V3807">
            <v>0</v>
          </cell>
          <cell r="W3807">
            <v>10.119999999999997</v>
          </cell>
          <cell r="X3807">
            <v>13.12</v>
          </cell>
          <cell r="Y3807">
            <v>-3.0000000000000018</v>
          </cell>
          <cell r="Z3807">
            <v>11.808</v>
          </cell>
          <cell r="AA3807">
            <v>1.3119999999999994</v>
          </cell>
          <cell r="AB3807">
            <v>1.6880000000000024</v>
          </cell>
          <cell r="AC3807" t="str">
            <v>Mainline</v>
          </cell>
          <cell r="AD3807" t="str">
            <v>23_Womens Fitness</v>
          </cell>
          <cell r="AE3807" t="str">
            <v>S123</v>
          </cell>
          <cell r="AF3807" t="str">
            <v>Seasonal</v>
          </cell>
          <cell r="AG3807">
            <v>1</v>
          </cell>
          <cell r="AH3807" t="str">
            <v>Release May 23</v>
          </cell>
          <cell r="AI3807" t="str">
            <v>Womens</v>
          </cell>
          <cell r="AJ3807" t="str">
            <v/>
          </cell>
          <cell r="AK3807">
            <v>0</v>
          </cell>
          <cell r="AL3807">
            <v>45323</v>
          </cell>
          <cell r="AM3807">
            <v>41.98399999999998</v>
          </cell>
          <cell r="AN3807">
            <v>32</v>
          </cell>
          <cell r="AO3807">
            <v>1.3119999999999994</v>
          </cell>
        </row>
        <row r="3808">
          <cell r="A3808">
            <v>87723994510</v>
          </cell>
          <cell r="B3808" t="str">
            <v>3 Seasons Old</v>
          </cell>
          <cell r="C3808" t="str">
            <v>W060</v>
          </cell>
          <cell r="D3808" t="str">
            <v>Speedo USA Maersk</v>
          </cell>
          <cell r="E3808" t="str">
            <v>8-7723994510</v>
          </cell>
          <cell r="F3808" t="str">
            <v>RWB THIN STRAP 1 PC 510</v>
          </cell>
          <cell r="G3808" t="str">
            <v>P1122</v>
          </cell>
          <cell r="H3808" t="str">
            <v>One-Piece</v>
          </cell>
          <cell r="I3808" t="str">
            <v>812</v>
          </cell>
          <cell r="J3808" t="str">
            <v>Apparel</v>
          </cell>
          <cell r="K3808" t="str">
            <v>MNL</v>
          </cell>
          <cell r="L3808" t="str">
            <v>SS23</v>
          </cell>
          <cell r="M3808">
            <v>721.6</v>
          </cell>
          <cell r="N3808">
            <v>55</v>
          </cell>
          <cell r="O3808">
            <v>649.44000000000005</v>
          </cell>
          <cell r="P3808">
            <v>0</v>
          </cell>
          <cell r="Q3808">
            <v>0</v>
          </cell>
          <cell r="R3808">
            <v>0</v>
          </cell>
          <cell r="S3808">
            <v>-10.119999999999999</v>
          </cell>
          <cell r="T3808">
            <v>55</v>
          </cell>
          <cell r="U3808">
            <v>-556.59999999999991</v>
          </cell>
          <cell r="V3808">
            <v>0</v>
          </cell>
          <cell r="W3808">
            <v>10.119999999999999</v>
          </cell>
          <cell r="X3808">
            <v>13.120000000000001</v>
          </cell>
          <cell r="Y3808">
            <v>-3.0000000000000018</v>
          </cell>
          <cell r="Z3808">
            <v>11.808000000000002</v>
          </cell>
          <cell r="AA3808">
            <v>1.3119999999999994</v>
          </cell>
          <cell r="AB3808">
            <v>1.6880000000000024</v>
          </cell>
          <cell r="AC3808" t="str">
            <v>Mainline</v>
          </cell>
          <cell r="AD3808" t="str">
            <v>23_Womens Fitness</v>
          </cell>
          <cell r="AE3808" t="str">
            <v>S123</v>
          </cell>
          <cell r="AF3808" t="str">
            <v>Seasonal</v>
          </cell>
          <cell r="AG3808">
            <v>1</v>
          </cell>
          <cell r="AH3808" t="str">
            <v>Release 10-19-23</v>
          </cell>
          <cell r="AI3808" t="str">
            <v>Womens</v>
          </cell>
          <cell r="AJ3808" t="str">
            <v/>
          </cell>
          <cell r="AK3808">
            <v>0</v>
          </cell>
          <cell r="AL3808">
            <v>45323</v>
          </cell>
          <cell r="AM3808">
            <v>72.159999999999968</v>
          </cell>
          <cell r="AN3808">
            <v>55</v>
          </cell>
          <cell r="AO3808">
            <v>1.3119999999999994</v>
          </cell>
        </row>
        <row r="3809">
          <cell r="A3809">
            <v>87723994540</v>
          </cell>
          <cell r="B3809" t="str">
            <v>3 Seasons Old</v>
          </cell>
          <cell r="C3809" t="str">
            <v>W060</v>
          </cell>
          <cell r="D3809" t="str">
            <v>Speedo USA Maersk</v>
          </cell>
          <cell r="E3809" t="str">
            <v>8-7723994540</v>
          </cell>
          <cell r="F3809" t="str">
            <v>RWB THIN STRAP 1 PC 540</v>
          </cell>
          <cell r="G3809" t="str">
            <v>P1122</v>
          </cell>
          <cell r="H3809" t="str">
            <v>One-Piece</v>
          </cell>
          <cell r="I3809" t="str">
            <v>812</v>
          </cell>
          <cell r="J3809" t="str">
            <v>Apparel</v>
          </cell>
          <cell r="K3809" t="str">
            <v>MNL</v>
          </cell>
          <cell r="L3809" t="str">
            <v>SS23</v>
          </cell>
          <cell r="M3809">
            <v>35700.839999999997</v>
          </cell>
          <cell r="N3809">
            <v>2742</v>
          </cell>
          <cell r="O3809">
            <v>32130.755999999998</v>
          </cell>
          <cell r="P3809">
            <v>0</v>
          </cell>
          <cell r="Q3809">
            <v>0</v>
          </cell>
          <cell r="R3809">
            <v>0</v>
          </cell>
          <cell r="S3809">
            <v>-10.02</v>
          </cell>
          <cell r="T3809">
            <v>2742</v>
          </cell>
          <cell r="U3809">
            <v>-27474.84</v>
          </cell>
          <cell r="V3809">
            <v>0</v>
          </cell>
          <cell r="W3809">
            <v>10.02</v>
          </cell>
          <cell r="X3809">
            <v>13.02</v>
          </cell>
          <cell r="Y3809">
            <v>-3</v>
          </cell>
          <cell r="Z3809">
            <v>11.718</v>
          </cell>
          <cell r="AA3809">
            <v>1.3019999999999996</v>
          </cell>
          <cell r="AB3809">
            <v>1.6980000000000004</v>
          </cell>
          <cell r="AC3809" t="str">
            <v>Mainline</v>
          </cell>
          <cell r="AD3809" t="str">
            <v>23_Womens Fitness</v>
          </cell>
          <cell r="AE3809" t="str">
            <v>S123</v>
          </cell>
          <cell r="AF3809" t="str">
            <v>Seasonal</v>
          </cell>
          <cell r="AG3809">
            <v>1</v>
          </cell>
          <cell r="AH3809" t="str">
            <v>Release 10-19-23</v>
          </cell>
          <cell r="AI3809" t="str">
            <v>Womens</v>
          </cell>
          <cell r="AJ3809" t="str">
            <v/>
          </cell>
          <cell r="AK3809">
            <v>0</v>
          </cell>
          <cell r="AL3809">
            <v>45352</v>
          </cell>
          <cell r="AM3809">
            <v>3570.0839999999989</v>
          </cell>
          <cell r="AN3809">
            <v>2742</v>
          </cell>
          <cell r="AO3809">
            <v>1.3019999999999996</v>
          </cell>
        </row>
        <row r="3810">
          <cell r="A3810">
            <v>87724000003</v>
          </cell>
          <cell r="B3810" t="str">
            <v>1 Season Old</v>
          </cell>
          <cell r="C3810" t="str">
            <v>W060</v>
          </cell>
          <cell r="D3810" t="str">
            <v>Speedo USA Maersk</v>
          </cell>
          <cell r="E3810" t="str">
            <v>8-7724000003</v>
          </cell>
          <cell r="F3810" t="str">
            <v>INTENT OPEN BACK KNE 003</v>
          </cell>
          <cell r="G3810" t="str">
            <v>P1122</v>
          </cell>
          <cell r="H3810" t="str">
            <v>One-Piece</v>
          </cell>
          <cell r="I3810" t="str">
            <v>812</v>
          </cell>
          <cell r="J3810" t="str">
            <v>Apparel</v>
          </cell>
          <cell r="K3810" t="str">
            <v>MNL</v>
          </cell>
          <cell r="L3810" t="str">
            <v>SS24</v>
          </cell>
          <cell r="M3810">
            <v>64417.8</v>
          </cell>
          <cell r="N3810">
            <v>606</v>
          </cell>
          <cell r="O3810">
            <v>25767.120000000003</v>
          </cell>
          <cell r="P3810">
            <v>0</v>
          </cell>
          <cell r="Q3810">
            <v>0</v>
          </cell>
          <cell r="R3810">
            <v>0</v>
          </cell>
          <cell r="S3810">
            <v>0</v>
          </cell>
          <cell r="T3810">
            <v>0</v>
          </cell>
          <cell r="U3810">
            <v>0</v>
          </cell>
          <cell r="V3810">
            <v>0</v>
          </cell>
          <cell r="W3810">
            <v>21.26</v>
          </cell>
          <cell r="X3810">
            <v>106.30000000000001</v>
          </cell>
          <cell r="Y3810">
            <v>-85.04</v>
          </cell>
          <cell r="Z3810">
            <v>42.52</v>
          </cell>
          <cell r="AA3810">
            <v>63.780000000000008</v>
          </cell>
          <cell r="AB3810">
            <v>21.26</v>
          </cell>
          <cell r="AC3810" t="str">
            <v>Mainline</v>
          </cell>
          <cell r="AD3810" t="str">
            <v>24_Womens Elite</v>
          </cell>
          <cell r="AE3810" t="str">
            <v>S124</v>
          </cell>
          <cell r="AF3810" t="str">
            <v>Seasonal</v>
          </cell>
          <cell r="AG3810">
            <v>1</v>
          </cell>
          <cell r="AH3810" t="str">
            <v>&lt;N/A&gt;</v>
          </cell>
          <cell r="AI3810" t="str">
            <v>Racing</v>
          </cell>
          <cell r="AJ3810" t="str">
            <v>Fastskin 1.0</v>
          </cell>
          <cell r="AK3810">
            <v>0</v>
          </cell>
          <cell r="AL3810">
            <v>45352</v>
          </cell>
          <cell r="AM3810">
            <v>38650.680000000008</v>
          </cell>
          <cell r="AN3810">
            <v>606</v>
          </cell>
          <cell r="AO3810">
            <v>63.780000000000008</v>
          </cell>
        </row>
        <row r="3811">
          <cell r="A3811">
            <v>87724000378</v>
          </cell>
          <cell r="B3811" t="str">
            <v>3 Seasons Old</v>
          </cell>
          <cell r="C3811" t="str">
            <v>W060</v>
          </cell>
          <cell r="D3811" t="str">
            <v>Speedo USA Maersk</v>
          </cell>
          <cell r="E3811" t="str">
            <v>8-7724000378</v>
          </cell>
          <cell r="F3811" t="str">
            <v>INTENT OPEN BACK KNE 378</v>
          </cell>
          <cell r="G3811" t="str">
            <v>P1122</v>
          </cell>
          <cell r="H3811" t="str">
            <v>One-Piece</v>
          </cell>
          <cell r="I3811" t="str">
            <v>812</v>
          </cell>
          <cell r="J3811" t="str">
            <v>Apparel</v>
          </cell>
          <cell r="K3811" t="str">
            <v>MNL</v>
          </cell>
          <cell r="L3811" t="str">
            <v>SS23</v>
          </cell>
          <cell r="M3811">
            <v>871.65</v>
          </cell>
          <cell r="N3811">
            <v>9</v>
          </cell>
          <cell r="O3811">
            <v>784.48500000000001</v>
          </cell>
          <cell r="P3811">
            <v>0</v>
          </cell>
          <cell r="Q3811">
            <v>0</v>
          </cell>
          <cell r="R3811">
            <v>0</v>
          </cell>
          <cell r="S3811">
            <v>0</v>
          </cell>
          <cell r="T3811">
            <v>9</v>
          </cell>
          <cell r="U3811">
            <v>0</v>
          </cell>
          <cell r="V3811">
            <v>0</v>
          </cell>
          <cell r="W3811">
            <v>62.952500000000001</v>
          </cell>
          <cell r="X3811">
            <v>96.85</v>
          </cell>
          <cell r="Y3811">
            <v>-33.897499999999994</v>
          </cell>
          <cell r="Z3811">
            <v>87.165000000000006</v>
          </cell>
          <cell r="AA3811">
            <v>9.6849999999999881</v>
          </cell>
          <cell r="AB3811">
            <v>24.212500000000006</v>
          </cell>
          <cell r="AC3811" t="str">
            <v>Mainline</v>
          </cell>
          <cell r="AD3811" t="str">
            <v>24_Womens Elite</v>
          </cell>
          <cell r="AE3811" t="str">
            <v>S123</v>
          </cell>
          <cell r="AF3811" t="str">
            <v>Seasonal</v>
          </cell>
          <cell r="AG3811">
            <v>1</v>
          </cell>
          <cell r="AH3811" t="str">
            <v>Release Jan 24</v>
          </cell>
          <cell r="AI3811" t="str">
            <v>Racing</v>
          </cell>
          <cell r="AJ3811" t="str">
            <v>Fastskin 1.0</v>
          </cell>
          <cell r="AK3811">
            <v>0</v>
          </cell>
          <cell r="AL3811">
            <v>45323</v>
          </cell>
          <cell r="AM3811">
            <v>87.164999999999893</v>
          </cell>
          <cell r="AN3811">
            <v>9</v>
          </cell>
          <cell r="AO3811">
            <v>9.6849999999999881</v>
          </cell>
        </row>
        <row r="3812">
          <cell r="A3812">
            <v>87724000420</v>
          </cell>
          <cell r="B3812" t="str">
            <v>3+ Seasons Old</v>
          </cell>
          <cell r="C3812" t="str">
            <v>W060</v>
          </cell>
          <cell r="D3812" t="str">
            <v>Speedo USA Maersk</v>
          </cell>
          <cell r="E3812" t="str">
            <v>8-7724000420</v>
          </cell>
          <cell r="F3812" t="str">
            <v>INTENT OPEN BACK KNE 420</v>
          </cell>
          <cell r="G3812" t="str">
            <v>P1122</v>
          </cell>
          <cell r="H3812" t="str">
            <v>One-Piece</v>
          </cell>
          <cell r="I3812" t="str">
            <v>812</v>
          </cell>
          <cell r="J3812" t="str">
            <v>Apparel</v>
          </cell>
          <cell r="K3812" t="str">
            <v>MNL</v>
          </cell>
          <cell r="L3812" t="str">
            <v>SS22</v>
          </cell>
          <cell r="M3812">
            <v>287.10000000000002</v>
          </cell>
          <cell r="N3812">
            <v>3</v>
          </cell>
          <cell r="O3812">
            <v>258.39000000000004</v>
          </cell>
          <cell r="P3812">
            <v>0</v>
          </cell>
          <cell r="Q3812">
            <v>0</v>
          </cell>
          <cell r="R3812">
            <v>0</v>
          </cell>
          <cell r="S3812">
            <v>0</v>
          </cell>
          <cell r="T3812">
            <v>3</v>
          </cell>
          <cell r="U3812">
            <v>0</v>
          </cell>
          <cell r="V3812">
            <v>0</v>
          </cell>
          <cell r="W3812">
            <v>86.13000000000001</v>
          </cell>
          <cell r="X3812">
            <v>95.7</v>
          </cell>
          <cell r="Y3812">
            <v>-9.5699999999999932</v>
          </cell>
          <cell r="Z3812">
            <v>86.13000000000001</v>
          </cell>
          <cell r="AA3812">
            <v>9.5699999999999932</v>
          </cell>
          <cell r="AB3812">
            <v>0</v>
          </cell>
          <cell r="AC3812" t="str">
            <v>Mainline</v>
          </cell>
          <cell r="AD3812" t="str">
            <v>24_Womens Elite</v>
          </cell>
          <cell r="AE3812" t="str">
            <v>S122</v>
          </cell>
          <cell r="AF3812" t="str">
            <v>Seasonal</v>
          </cell>
          <cell r="AG3812">
            <v>1</v>
          </cell>
          <cell r="AH3812" t="str">
            <v>Release May 23</v>
          </cell>
          <cell r="AI3812" t="str">
            <v>Racing</v>
          </cell>
          <cell r="AJ3812" t="str">
            <v>Fastskin 1.0</v>
          </cell>
          <cell r="AK3812">
            <v>0</v>
          </cell>
          <cell r="AL3812" t="str">
            <v/>
          </cell>
          <cell r="AM3812">
            <v>28.70999999999998</v>
          </cell>
          <cell r="AN3812">
            <v>3</v>
          </cell>
          <cell r="AO3812">
            <v>9.5699999999999932</v>
          </cell>
        </row>
        <row r="3813">
          <cell r="A3813">
            <v>87724000810</v>
          </cell>
          <cell r="B3813" t="str">
            <v>3+ Seasons Old</v>
          </cell>
          <cell r="C3813" t="str">
            <v>W060</v>
          </cell>
          <cell r="D3813" t="str">
            <v>Speedo USA Maersk</v>
          </cell>
          <cell r="E3813" t="str">
            <v>8-7724000810</v>
          </cell>
          <cell r="F3813" t="str">
            <v>INTENT OPEN BACK KNE 810</v>
          </cell>
          <cell r="G3813" t="str">
            <v>P1122</v>
          </cell>
          <cell r="H3813" t="str">
            <v>One-Piece</v>
          </cell>
          <cell r="I3813" t="str">
            <v>812</v>
          </cell>
          <cell r="J3813" t="str">
            <v>Apparel</v>
          </cell>
          <cell r="K3813" t="str">
            <v>MNL</v>
          </cell>
          <cell r="L3813" t="str">
            <v>SS22</v>
          </cell>
          <cell r="M3813">
            <v>255.84</v>
          </cell>
          <cell r="N3813">
            <v>3</v>
          </cell>
          <cell r="O3813">
            <v>230.256</v>
          </cell>
          <cell r="P3813">
            <v>0</v>
          </cell>
          <cell r="Q3813">
            <v>0</v>
          </cell>
          <cell r="R3813">
            <v>0</v>
          </cell>
          <cell r="S3813">
            <v>7.1399999999999961</v>
          </cell>
          <cell r="T3813">
            <v>3</v>
          </cell>
          <cell r="U3813">
            <v>21.419999999999987</v>
          </cell>
          <cell r="V3813">
            <v>0</v>
          </cell>
          <cell r="W3813">
            <v>76.751999999999995</v>
          </cell>
          <cell r="X3813">
            <v>85.28</v>
          </cell>
          <cell r="Y3813">
            <v>-8.5280000000000058</v>
          </cell>
          <cell r="Z3813">
            <v>76.751999999999995</v>
          </cell>
          <cell r="AA3813">
            <v>8.5280000000000058</v>
          </cell>
          <cell r="AB3813">
            <v>0</v>
          </cell>
          <cell r="AC3813" t="str">
            <v>Mainline</v>
          </cell>
          <cell r="AD3813" t="str">
            <v>24_Womens Elite</v>
          </cell>
          <cell r="AE3813" t="str">
            <v>S122</v>
          </cell>
          <cell r="AF3813" t="str">
            <v>Seasonal</v>
          </cell>
          <cell r="AG3813">
            <v>1</v>
          </cell>
          <cell r="AH3813" t="str">
            <v>Release Jan 24</v>
          </cell>
          <cell r="AI3813" t="str">
            <v>Racing</v>
          </cell>
          <cell r="AJ3813" t="str">
            <v>Fastskin 1.0</v>
          </cell>
          <cell r="AK3813">
            <v>0</v>
          </cell>
          <cell r="AL3813" t="str">
            <v/>
          </cell>
          <cell r="AM3813">
            <v>25.584000000000017</v>
          </cell>
          <cell r="AN3813">
            <v>3</v>
          </cell>
          <cell r="AO3813">
            <v>8.5280000000000058</v>
          </cell>
        </row>
        <row r="3814">
          <cell r="A3814">
            <v>87724000819</v>
          </cell>
          <cell r="B3814" t="str">
            <v>3 Seasons Old</v>
          </cell>
          <cell r="C3814" t="str">
            <v>W060</v>
          </cell>
          <cell r="D3814" t="str">
            <v>Speedo USA Maersk</v>
          </cell>
          <cell r="E3814" t="str">
            <v>8-7724000819</v>
          </cell>
          <cell r="F3814" t="str">
            <v>INTENT OPEN BACK KNE 819</v>
          </cell>
          <cell r="G3814" t="str">
            <v>P1122</v>
          </cell>
          <cell r="H3814" t="str">
            <v>One-Piece</v>
          </cell>
          <cell r="I3814" t="str">
            <v>812</v>
          </cell>
          <cell r="J3814" t="str">
            <v>Apparel</v>
          </cell>
          <cell r="K3814" t="str">
            <v>MNL</v>
          </cell>
          <cell r="L3814" t="str">
            <v>SS23</v>
          </cell>
          <cell r="M3814">
            <v>1357.86</v>
          </cell>
          <cell r="N3814">
            <v>14</v>
          </cell>
          <cell r="O3814">
            <v>1222.0739999999998</v>
          </cell>
          <cell r="P3814">
            <v>0</v>
          </cell>
          <cell r="Q3814">
            <v>0</v>
          </cell>
          <cell r="R3814">
            <v>0</v>
          </cell>
          <cell r="S3814">
            <v>0</v>
          </cell>
          <cell r="T3814">
            <v>14</v>
          </cell>
          <cell r="U3814">
            <v>0</v>
          </cell>
          <cell r="V3814">
            <v>0</v>
          </cell>
          <cell r="W3814">
            <v>63.043499999999995</v>
          </cell>
          <cell r="X3814">
            <v>96.99</v>
          </cell>
          <cell r="Y3814">
            <v>-33.9465</v>
          </cell>
          <cell r="Z3814">
            <v>87.290999999999983</v>
          </cell>
          <cell r="AA3814">
            <v>9.6990000000000123</v>
          </cell>
          <cell r="AB3814">
            <v>24.247499999999988</v>
          </cell>
          <cell r="AC3814" t="str">
            <v>Mainline</v>
          </cell>
          <cell r="AD3814" t="str">
            <v>24_Womens Elite</v>
          </cell>
          <cell r="AE3814" t="str">
            <v>S123</v>
          </cell>
          <cell r="AF3814" t="str">
            <v>Seasonal</v>
          </cell>
          <cell r="AG3814">
            <v>1</v>
          </cell>
          <cell r="AH3814" t="str">
            <v>Release Jan 24</v>
          </cell>
          <cell r="AI3814" t="str">
            <v>Racing</v>
          </cell>
          <cell r="AJ3814" t="str">
            <v>Fastskin 1.0</v>
          </cell>
          <cell r="AK3814">
            <v>0</v>
          </cell>
          <cell r="AL3814">
            <v>45323</v>
          </cell>
          <cell r="AM3814">
            <v>135.78600000000017</v>
          </cell>
          <cell r="AN3814">
            <v>14</v>
          </cell>
          <cell r="AO3814">
            <v>9.6990000000000123</v>
          </cell>
        </row>
        <row r="3815">
          <cell r="A3815">
            <v>87724000900</v>
          </cell>
          <cell r="B3815" t="str">
            <v>3+ Seasons Old</v>
          </cell>
          <cell r="C3815" t="str">
            <v>W060</v>
          </cell>
          <cell r="D3815" t="str">
            <v>Speedo USA Maersk</v>
          </cell>
          <cell r="E3815" t="str">
            <v>8-7724000900</v>
          </cell>
          <cell r="F3815" t="str">
            <v>INTENT OPEN BACK KNE 900</v>
          </cell>
          <cell r="G3815" t="str">
            <v>P1122</v>
          </cell>
          <cell r="H3815" t="str">
            <v>One-Piece</v>
          </cell>
          <cell r="I3815" t="str">
            <v>812</v>
          </cell>
          <cell r="J3815" t="str">
            <v>Apparel</v>
          </cell>
          <cell r="K3815" t="str">
            <v>MNL</v>
          </cell>
          <cell r="L3815" t="str">
            <v>SS20</v>
          </cell>
          <cell r="M3815">
            <v>1024.76</v>
          </cell>
          <cell r="N3815">
            <v>11</v>
          </cell>
          <cell r="O3815">
            <v>922.28399999999999</v>
          </cell>
          <cell r="P3815">
            <v>0</v>
          </cell>
          <cell r="Q3815">
            <v>0</v>
          </cell>
          <cell r="R3815">
            <v>0</v>
          </cell>
          <cell r="S3815">
            <v>0</v>
          </cell>
          <cell r="T3815">
            <v>11</v>
          </cell>
          <cell r="U3815">
            <v>0</v>
          </cell>
          <cell r="V3815">
            <v>0</v>
          </cell>
          <cell r="W3815">
            <v>83.843999999999994</v>
          </cell>
          <cell r="X3815">
            <v>93.16</v>
          </cell>
          <cell r="Y3815">
            <v>-9.3160000000000025</v>
          </cell>
          <cell r="Z3815">
            <v>83.843999999999994</v>
          </cell>
          <cell r="AA3815">
            <v>9.3160000000000025</v>
          </cell>
          <cell r="AB3815">
            <v>0</v>
          </cell>
          <cell r="AC3815" t="str">
            <v>Mainline</v>
          </cell>
          <cell r="AD3815" t="str">
            <v>24_Womens Elite</v>
          </cell>
          <cell r="AE3815" t="str">
            <v>S120</v>
          </cell>
          <cell r="AF3815" t="str">
            <v>Seasonal</v>
          </cell>
          <cell r="AG3815">
            <v>1</v>
          </cell>
          <cell r="AH3815" t="str">
            <v>Release Jan 24</v>
          </cell>
          <cell r="AI3815" t="str">
            <v>Racing</v>
          </cell>
          <cell r="AJ3815" t="str">
            <v>Fastskin 1.0</v>
          </cell>
          <cell r="AK3815">
            <v>0</v>
          </cell>
          <cell r="AL3815" t="str">
            <v/>
          </cell>
          <cell r="AM3815">
            <v>102.47600000000003</v>
          </cell>
          <cell r="AN3815">
            <v>11</v>
          </cell>
          <cell r="AO3815">
            <v>9.3160000000000025</v>
          </cell>
        </row>
        <row r="3816">
          <cell r="A3816">
            <v>87724001003</v>
          </cell>
          <cell r="B3816" t="str">
            <v>1 Season Old</v>
          </cell>
          <cell r="C3816" t="str">
            <v>W060</v>
          </cell>
          <cell r="D3816" t="str">
            <v>Speedo USA Maersk</v>
          </cell>
          <cell r="E3816" t="str">
            <v>8-7724001003</v>
          </cell>
          <cell r="F3816" t="str">
            <v>INTENT CLOSED BACK K 003</v>
          </cell>
          <cell r="G3816" t="str">
            <v>P1122</v>
          </cell>
          <cell r="H3816" t="str">
            <v>One-Piece</v>
          </cell>
          <cell r="I3816" t="str">
            <v>812</v>
          </cell>
          <cell r="J3816" t="str">
            <v>Apparel</v>
          </cell>
          <cell r="K3816" t="str">
            <v>MNL</v>
          </cell>
          <cell r="L3816" t="str">
            <v>SS24</v>
          </cell>
          <cell r="M3816">
            <v>29104.98</v>
          </cell>
          <cell r="N3816">
            <v>258</v>
          </cell>
          <cell r="O3816">
            <v>11641.992</v>
          </cell>
          <cell r="P3816">
            <v>0</v>
          </cell>
          <cell r="Q3816">
            <v>0</v>
          </cell>
          <cell r="R3816">
            <v>0</v>
          </cell>
          <cell r="S3816">
            <v>0</v>
          </cell>
          <cell r="T3816">
            <v>0</v>
          </cell>
          <cell r="U3816">
            <v>0</v>
          </cell>
          <cell r="V3816">
            <v>0</v>
          </cell>
          <cell r="W3816">
            <v>22.562000000000001</v>
          </cell>
          <cell r="X3816">
            <v>112.81</v>
          </cell>
          <cell r="Y3816">
            <v>-90.248000000000005</v>
          </cell>
          <cell r="Z3816">
            <v>45.124000000000002</v>
          </cell>
          <cell r="AA3816">
            <v>67.686000000000007</v>
          </cell>
          <cell r="AB3816">
            <v>22.562000000000001</v>
          </cell>
          <cell r="AC3816" t="str">
            <v>Mainline</v>
          </cell>
          <cell r="AD3816" t="str">
            <v>24_Womens Elite</v>
          </cell>
          <cell r="AE3816" t="str">
            <v>S124</v>
          </cell>
          <cell r="AF3816" t="str">
            <v>Seasonal</v>
          </cell>
          <cell r="AG3816">
            <v>1</v>
          </cell>
          <cell r="AH3816" t="str">
            <v>&lt;N/A&gt;</v>
          </cell>
          <cell r="AI3816" t="str">
            <v>Racing</v>
          </cell>
          <cell r="AJ3816" t="str">
            <v>Fastskin 1.0</v>
          </cell>
          <cell r="AK3816">
            <v>0</v>
          </cell>
          <cell r="AL3816">
            <v>45352</v>
          </cell>
          <cell r="AM3816">
            <v>17462.988000000001</v>
          </cell>
          <cell r="AN3816">
            <v>258</v>
          </cell>
          <cell r="AO3816">
            <v>67.686000000000007</v>
          </cell>
        </row>
        <row r="3817">
          <cell r="A3817">
            <v>87724001378</v>
          </cell>
          <cell r="B3817" t="str">
            <v>3+ Seasons Old</v>
          </cell>
          <cell r="C3817" t="str">
            <v>W060</v>
          </cell>
          <cell r="D3817" t="str">
            <v>Speedo USA Maersk</v>
          </cell>
          <cell r="E3817" t="str">
            <v>8-7724001378</v>
          </cell>
          <cell r="F3817" t="str">
            <v>INTENT CLOSED BACK K 378</v>
          </cell>
          <cell r="G3817" t="str">
            <v>P1122</v>
          </cell>
          <cell r="H3817" t="str">
            <v>One-Piece</v>
          </cell>
          <cell r="I3817" t="str">
            <v>812</v>
          </cell>
          <cell r="J3817" t="str">
            <v>Apparel</v>
          </cell>
          <cell r="K3817" t="str">
            <v>MNL</v>
          </cell>
          <cell r="L3817" t="str">
            <v>SS22</v>
          </cell>
          <cell r="M3817">
            <v>1317.55</v>
          </cell>
          <cell r="N3817">
            <v>13</v>
          </cell>
          <cell r="O3817">
            <v>1185.7950000000001</v>
          </cell>
          <cell r="P3817">
            <v>0</v>
          </cell>
          <cell r="Q3817">
            <v>0</v>
          </cell>
          <cell r="R3817">
            <v>0</v>
          </cell>
          <cell r="S3817">
            <v>0</v>
          </cell>
          <cell r="T3817">
            <v>13</v>
          </cell>
          <cell r="U3817">
            <v>0</v>
          </cell>
          <cell r="V3817">
            <v>0</v>
          </cell>
          <cell r="W3817">
            <v>91.215000000000003</v>
          </cell>
          <cell r="X3817">
            <v>101.35</v>
          </cell>
          <cell r="Y3817">
            <v>-10.134999999999991</v>
          </cell>
          <cell r="Z3817">
            <v>91.215000000000003</v>
          </cell>
          <cell r="AA3817">
            <v>10.134999999999991</v>
          </cell>
          <cell r="AB3817">
            <v>0</v>
          </cell>
          <cell r="AC3817" t="str">
            <v>Mainline</v>
          </cell>
          <cell r="AD3817" t="str">
            <v>24_Womens Elite</v>
          </cell>
          <cell r="AE3817" t="str">
            <v>S122</v>
          </cell>
          <cell r="AF3817" t="str">
            <v>Seasonal</v>
          </cell>
          <cell r="AG3817">
            <v>1</v>
          </cell>
          <cell r="AH3817" t="str">
            <v>Release Jan 24</v>
          </cell>
          <cell r="AI3817" t="str">
            <v>Racing</v>
          </cell>
          <cell r="AJ3817" t="str">
            <v>Fastskin 1.0</v>
          </cell>
          <cell r="AK3817">
            <v>0</v>
          </cell>
          <cell r="AL3817" t="str">
            <v/>
          </cell>
          <cell r="AM3817">
            <v>131.75499999999988</v>
          </cell>
          <cell r="AN3817">
            <v>13</v>
          </cell>
          <cell r="AO3817">
            <v>10.134999999999991</v>
          </cell>
        </row>
        <row r="3818">
          <cell r="A3818">
            <v>87724001420</v>
          </cell>
          <cell r="B3818" t="str">
            <v>3+ Seasons Old</v>
          </cell>
          <cell r="C3818" t="str">
            <v>W060</v>
          </cell>
          <cell r="D3818" t="str">
            <v>Speedo USA Maersk</v>
          </cell>
          <cell r="E3818" t="str">
            <v>8-7724001420</v>
          </cell>
          <cell r="F3818" t="str">
            <v>INTENT CLOSED BACK K 420</v>
          </cell>
          <cell r="G3818" t="str">
            <v>P1122</v>
          </cell>
          <cell r="H3818" t="str">
            <v>One-Piece</v>
          </cell>
          <cell r="I3818" t="str">
            <v>812</v>
          </cell>
          <cell r="J3818" t="str">
            <v>Apparel</v>
          </cell>
          <cell r="K3818" t="str">
            <v>MNL</v>
          </cell>
          <cell r="L3818" t="str">
            <v>SS22</v>
          </cell>
          <cell r="M3818">
            <v>1297.27</v>
          </cell>
          <cell r="N3818">
            <v>13</v>
          </cell>
          <cell r="O3818">
            <v>1167.5430000000001</v>
          </cell>
          <cell r="P3818">
            <v>0</v>
          </cell>
          <cell r="Q3818">
            <v>0</v>
          </cell>
          <cell r="R3818">
            <v>0</v>
          </cell>
          <cell r="S3818">
            <v>0</v>
          </cell>
          <cell r="T3818">
            <v>13</v>
          </cell>
          <cell r="U3818">
            <v>0</v>
          </cell>
          <cell r="V3818">
            <v>0</v>
          </cell>
          <cell r="W3818">
            <v>89.811000000000007</v>
          </cell>
          <cell r="X3818">
            <v>99.789999999999992</v>
          </cell>
          <cell r="Y3818">
            <v>-9.978999999999985</v>
          </cell>
          <cell r="Z3818">
            <v>89.811000000000007</v>
          </cell>
          <cell r="AA3818">
            <v>9.978999999999985</v>
          </cell>
          <cell r="AB3818">
            <v>0</v>
          </cell>
          <cell r="AC3818" t="str">
            <v>Mainline</v>
          </cell>
          <cell r="AD3818" t="str">
            <v>24_Womens Elite</v>
          </cell>
          <cell r="AE3818" t="str">
            <v>S122</v>
          </cell>
          <cell r="AF3818" t="str">
            <v>Core</v>
          </cell>
          <cell r="AG3818">
            <v>1</v>
          </cell>
          <cell r="AH3818" t="str">
            <v>Release Jan 24</v>
          </cell>
          <cell r="AI3818" t="str">
            <v>Racing</v>
          </cell>
          <cell r="AJ3818" t="str">
            <v>Fastskin 1.0</v>
          </cell>
          <cell r="AK3818">
            <v>0</v>
          </cell>
          <cell r="AL3818" t="str">
            <v/>
          </cell>
          <cell r="AM3818">
            <v>129.7269999999998</v>
          </cell>
          <cell r="AN3818">
            <v>13</v>
          </cell>
          <cell r="AO3818">
            <v>9.978999999999985</v>
          </cell>
        </row>
        <row r="3819">
          <cell r="A3819">
            <v>87724001810</v>
          </cell>
          <cell r="B3819" t="str">
            <v>3+ Seasons Old</v>
          </cell>
          <cell r="C3819" t="str">
            <v>W060</v>
          </cell>
          <cell r="D3819" t="str">
            <v>Speedo USA Maersk</v>
          </cell>
          <cell r="E3819" t="str">
            <v>8-7724001810</v>
          </cell>
          <cell r="F3819" t="str">
            <v>INTENT CLOSED BACK K 810</v>
          </cell>
          <cell r="G3819" t="str">
            <v>P1122</v>
          </cell>
          <cell r="H3819" t="str">
            <v>One-Piece</v>
          </cell>
          <cell r="I3819" t="str">
            <v>812</v>
          </cell>
          <cell r="J3819" t="str">
            <v>Apparel</v>
          </cell>
          <cell r="K3819" t="str">
            <v>MNL</v>
          </cell>
          <cell r="L3819" t="str">
            <v>SS22</v>
          </cell>
          <cell r="M3819">
            <v>580.26</v>
          </cell>
          <cell r="N3819">
            <v>6</v>
          </cell>
          <cell r="O3819">
            <v>522.23400000000004</v>
          </cell>
          <cell r="P3819">
            <v>0</v>
          </cell>
          <cell r="Q3819">
            <v>0</v>
          </cell>
          <cell r="R3819">
            <v>0</v>
          </cell>
          <cell r="S3819">
            <v>0</v>
          </cell>
          <cell r="T3819">
            <v>6</v>
          </cell>
          <cell r="U3819">
            <v>0</v>
          </cell>
          <cell r="V3819">
            <v>0</v>
          </cell>
          <cell r="W3819">
            <v>87.039000000000001</v>
          </cell>
          <cell r="X3819">
            <v>96.71</v>
          </cell>
          <cell r="Y3819">
            <v>-9.6709999999999923</v>
          </cell>
          <cell r="Z3819">
            <v>87.039000000000001</v>
          </cell>
          <cell r="AA3819">
            <v>9.6709999999999923</v>
          </cell>
          <cell r="AB3819">
            <v>0</v>
          </cell>
          <cell r="AC3819" t="str">
            <v>Mainline</v>
          </cell>
          <cell r="AD3819" t="str">
            <v>24_Womens Elite</v>
          </cell>
          <cell r="AE3819" t="str">
            <v>S122</v>
          </cell>
          <cell r="AF3819" t="str">
            <v>Seasonal</v>
          </cell>
          <cell r="AG3819">
            <v>1</v>
          </cell>
          <cell r="AH3819" t="str">
            <v>Release Jan 24</v>
          </cell>
          <cell r="AI3819" t="str">
            <v>Racing</v>
          </cell>
          <cell r="AJ3819" t="str">
            <v>Fastskin 1.0</v>
          </cell>
          <cell r="AK3819">
            <v>0</v>
          </cell>
          <cell r="AL3819" t="str">
            <v/>
          </cell>
          <cell r="AM3819">
            <v>58.025999999999954</v>
          </cell>
          <cell r="AN3819">
            <v>6</v>
          </cell>
          <cell r="AO3819">
            <v>9.6709999999999923</v>
          </cell>
        </row>
        <row r="3820">
          <cell r="A3820">
            <v>87724001819</v>
          </cell>
          <cell r="B3820" t="str">
            <v>3+ Seasons Old</v>
          </cell>
          <cell r="C3820" t="str">
            <v>W060</v>
          </cell>
          <cell r="D3820" t="str">
            <v>Speedo USA Maersk</v>
          </cell>
          <cell r="E3820" t="str">
            <v>8-7724001819</v>
          </cell>
          <cell r="F3820" t="str">
            <v>INTENT CLOSED BACK K 819</v>
          </cell>
          <cell r="G3820" t="str">
            <v>P1122</v>
          </cell>
          <cell r="H3820" t="str">
            <v>One-Piece</v>
          </cell>
          <cell r="I3820" t="str">
            <v>812</v>
          </cell>
          <cell r="J3820" t="str">
            <v>Apparel</v>
          </cell>
          <cell r="K3820" t="str">
            <v>MNL</v>
          </cell>
          <cell r="L3820" t="str">
            <v>SS22</v>
          </cell>
          <cell r="M3820">
            <v>1416.94</v>
          </cell>
          <cell r="N3820">
            <v>14</v>
          </cell>
          <cell r="O3820">
            <v>1275.2460000000001</v>
          </cell>
          <cell r="P3820">
            <v>0</v>
          </cell>
          <cell r="Q3820">
            <v>0</v>
          </cell>
          <cell r="R3820">
            <v>0</v>
          </cell>
          <cell r="S3820">
            <v>0</v>
          </cell>
          <cell r="T3820">
            <v>0</v>
          </cell>
          <cell r="U3820">
            <v>0</v>
          </cell>
          <cell r="V3820">
            <v>0</v>
          </cell>
          <cell r="W3820">
            <v>91.089000000000013</v>
          </cell>
          <cell r="X3820">
            <v>101.21000000000001</v>
          </cell>
          <cell r="Y3820">
            <v>-10.120999999999995</v>
          </cell>
          <cell r="Z3820">
            <v>91.089000000000013</v>
          </cell>
          <cell r="AA3820">
            <v>10.120999999999995</v>
          </cell>
          <cell r="AB3820">
            <v>0</v>
          </cell>
          <cell r="AC3820" t="str">
            <v>Mainline</v>
          </cell>
          <cell r="AD3820" t="str">
            <v>24_Womens Elite</v>
          </cell>
          <cell r="AE3820" t="str">
            <v>S122</v>
          </cell>
          <cell r="AF3820" t="str">
            <v>Seasonal</v>
          </cell>
          <cell r="AG3820">
            <v>1</v>
          </cell>
          <cell r="AH3820" t="str">
            <v>&lt;N/A&gt;</v>
          </cell>
          <cell r="AI3820" t="str">
            <v>Racing</v>
          </cell>
          <cell r="AJ3820" t="str">
            <v>Fastskin 1.0</v>
          </cell>
          <cell r="AK3820">
            <v>0</v>
          </cell>
          <cell r="AL3820" t="str">
            <v/>
          </cell>
          <cell r="AM3820">
            <v>141.69399999999993</v>
          </cell>
          <cell r="AN3820">
            <v>14</v>
          </cell>
          <cell r="AO3820">
            <v>10.120999999999995</v>
          </cell>
        </row>
        <row r="3821">
          <cell r="A3821">
            <v>87724001900</v>
          </cell>
          <cell r="B3821" t="str">
            <v>3+ Seasons Old</v>
          </cell>
          <cell r="C3821" t="str">
            <v>W060</v>
          </cell>
          <cell r="D3821" t="str">
            <v>Speedo USA Maersk</v>
          </cell>
          <cell r="E3821" t="str">
            <v>8-7724001900</v>
          </cell>
          <cell r="F3821" t="str">
            <v>INTENT CLOSED BACK K 900</v>
          </cell>
          <cell r="G3821" t="str">
            <v>P1122</v>
          </cell>
          <cell r="H3821" t="str">
            <v>One-Piece</v>
          </cell>
          <cell r="I3821" t="str">
            <v>812</v>
          </cell>
          <cell r="J3821" t="str">
            <v>Apparel</v>
          </cell>
          <cell r="K3821" t="str">
            <v>MNL</v>
          </cell>
          <cell r="L3821" t="str">
            <v>SS20</v>
          </cell>
          <cell r="M3821">
            <v>2299.6799999999998</v>
          </cell>
          <cell r="N3821">
            <v>24</v>
          </cell>
          <cell r="O3821">
            <v>2069.712</v>
          </cell>
          <cell r="P3821">
            <v>0</v>
          </cell>
          <cell r="Q3821">
            <v>0</v>
          </cell>
          <cell r="R3821">
            <v>0</v>
          </cell>
          <cell r="S3821">
            <v>0</v>
          </cell>
          <cell r="T3821">
            <v>24</v>
          </cell>
          <cell r="U3821">
            <v>0</v>
          </cell>
          <cell r="V3821">
            <v>0</v>
          </cell>
          <cell r="W3821">
            <v>86.238</v>
          </cell>
          <cell r="X3821">
            <v>95.82</v>
          </cell>
          <cell r="Y3821">
            <v>-9.5819999999999936</v>
          </cell>
          <cell r="Z3821">
            <v>86.238</v>
          </cell>
          <cell r="AA3821">
            <v>9.5819999999999936</v>
          </cell>
          <cell r="AB3821">
            <v>0</v>
          </cell>
          <cell r="AC3821" t="str">
            <v>Mainline</v>
          </cell>
          <cell r="AD3821" t="str">
            <v>24_Womens Elite</v>
          </cell>
          <cell r="AE3821" t="str">
            <v>S120</v>
          </cell>
          <cell r="AF3821" t="str">
            <v>Seasonal</v>
          </cell>
          <cell r="AG3821">
            <v>1</v>
          </cell>
          <cell r="AH3821" t="str">
            <v>Release May 23</v>
          </cell>
          <cell r="AI3821" t="str">
            <v>Racing</v>
          </cell>
          <cell r="AJ3821" t="str">
            <v>Fastskin 1.0</v>
          </cell>
          <cell r="AK3821">
            <v>0</v>
          </cell>
          <cell r="AL3821" t="str">
            <v/>
          </cell>
          <cell r="AM3821">
            <v>229.96799999999985</v>
          </cell>
          <cell r="AN3821">
            <v>24</v>
          </cell>
          <cell r="AO3821">
            <v>9.5819999999999936</v>
          </cell>
        </row>
        <row r="3822">
          <cell r="A3822">
            <v>87724002001</v>
          </cell>
          <cell r="B3822" t="str">
            <v>1 Season Old</v>
          </cell>
          <cell r="C3822" t="str">
            <v>W060</v>
          </cell>
          <cell r="D3822" t="str">
            <v>Speedo USA Maersk</v>
          </cell>
          <cell r="E3822" t="str">
            <v>8-7724002001</v>
          </cell>
          <cell r="F3822" t="str">
            <v>VALOR OPEN BACK KNEE 001</v>
          </cell>
          <cell r="G3822" t="str">
            <v>P1122</v>
          </cell>
          <cell r="H3822" t="str">
            <v>One-Piece</v>
          </cell>
          <cell r="I3822" t="str">
            <v>812</v>
          </cell>
          <cell r="J3822" t="str">
            <v>Apparel</v>
          </cell>
          <cell r="K3822" t="str">
            <v>MNL</v>
          </cell>
          <cell r="L3822" t="str">
            <v>SS24</v>
          </cell>
          <cell r="M3822">
            <v>94025.38</v>
          </cell>
          <cell r="N3822">
            <v>1081</v>
          </cell>
          <cell r="O3822">
            <v>37610.152000000002</v>
          </cell>
          <cell r="P3822">
            <v>0</v>
          </cell>
          <cell r="Q3822">
            <v>0</v>
          </cell>
          <cell r="R3822">
            <v>0</v>
          </cell>
          <cell r="S3822">
            <v>0</v>
          </cell>
          <cell r="T3822">
            <v>0</v>
          </cell>
          <cell r="U3822">
            <v>0</v>
          </cell>
          <cell r="V3822">
            <v>0</v>
          </cell>
          <cell r="W3822">
            <v>17.396000000000001</v>
          </cell>
          <cell r="X3822">
            <v>86.98</v>
          </cell>
          <cell r="Y3822">
            <v>-69.584000000000003</v>
          </cell>
          <cell r="Z3822">
            <v>34.792000000000002</v>
          </cell>
          <cell r="AA3822">
            <v>52.188000000000002</v>
          </cell>
          <cell r="AB3822">
            <v>17.396000000000001</v>
          </cell>
          <cell r="AC3822" t="str">
            <v>Mainline</v>
          </cell>
          <cell r="AD3822" t="str">
            <v>24_Womens Elite</v>
          </cell>
          <cell r="AE3822" t="str">
            <v>S124</v>
          </cell>
          <cell r="AF3822" t="str">
            <v>Seasonal</v>
          </cell>
          <cell r="AG3822">
            <v>1</v>
          </cell>
          <cell r="AH3822" t="str">
            <v>&lt;N/A&gt;</v>
          </cell>
          <cell r="AI3822" t="str">
            <v>Racing</v>
          </cell>
          <cell r="AJ3822" t="str">
            <v>Fastskin 1.0</v>
          </cell>
          <cell r="AK3822">
            <v>0</v>
          </cell>
          <cell r="AL3822">
            <v>45352</v>
          </cell>
          <cell r="AM3822">
            <v>56415.228000000003</v>
          </cell>
          <cell r="AN3822">
            <v>1081</v>
          </cell>
          <cell r="AO3822">
            <v>52.188000000000002</v>
          </cell>
        </row>
        <row r="3823">
          <cell r="A3823">
            <v>87724002378</v>
          </cell>
          <cell r="B3823" t="str">
            <v>3+ Seasons Old</v>
          </cell>
          <cell r="C3823" t="str">
            <v>W060</v>
          </cell>
          <cell r="D3823" t="str">
            <v>Speedo USA Maersk</v>
          </cell>
          <cell r="E3823" t="str">
            <v>8-7724002378</v>
          </cell>
          <cell r="F3823" t="str">
            <v>VALOR OPEN BACK KNEE 378</v>
          </cell>
          <cell r="G3823" t="str">
            <v>P1122</v>
          </cell>
          <cell r="H3823" t="str">
            <v>One-Piece</v>
          </cell>
          <cell r="I3823" t="str">
            <v>812</v>
          </cell>
          <cell r="J3823" t="str">
            <v>Apparel</v>
          </cell>
          <cell r="K3823" t="str">
            <v>MNL</v>
          </cell>
          <cell r="L3823" t="str">
            <v>SS22</v>
          </cell>
          <cell r="M3823">
            <v>246.66</v>
          </cell>
          <cell r="N3823">
            <v>3</v>
          </cell>
          <cell r="O3823">
            <v>221.994</v>
          </cell>
          <cell r="P3823">
            <v>0</v>
          </cell>
          <cell r="Q3823">
            <v>0</v>
          </cell>
          <cell r="R3823">
            <v>0</v>
          </cell>
          <cell r="S3823">
            <v>0</v>
          </cell>
          <cell r="T3823">
            <v>3</v>
          </cell>
          <cell r="U3823">
            <v>0</v>
          </cell>
          <cell r="V3823">
            <v>0</v>
          </cell>
          <cell r="W3823">
            <v>73.998000000000005</v>
          </cell>
          <cell r="X3823">
            <v>82.22</v>
          </cell>
          <cell r="Y3823">
            <v>-8.2219999999999942</v>
          </cell>
          <cell r="Z3823">
            <v>73.998000000000005</v>
          </cell>
          <cell r="AA3823">
            <v>8.2219999999999942</v>
          </cell>
          <cell r="AB3823">
            <v>0</v>
          </cell>
          <cell r="AC3823" t="str">
            <v>Mainline</v>
          </cell>
          <cell r="AD3823" t="str">
            <v>24_Womens Elite</v>
          </cell>
          <cell r="AE3823" t="str">
            <v>S122</v>
          </cell>
          <cell r="AF3823" t="str">
            <v>Seasonal</v>
          </cell>
          <cell r="AG3823">
            <v>1</v>
          </cell>
          <cell r="AH3823" t="str">
            <v>Release Jan 24</v>
          </cell>
          <cell r="AI3823" t="str">
            <v>Racing</v>
          </cell>
          <cell r="AJ3823" t="str">
            <v>Fastskin 1.0</v>
          </cell>
          <cell r="AK3823">
            <v>0</v>
          </cell>
          <cell r="AL3823" t="str">
            <v/>
          </cell>
          <cell r="AM3823">
            <v>24.665999999999983</v>
          </cell>
          <cell r="AN3823">
            <v>3</v>
          </cell>
          <cell r="AO3823">
            <v>8.2219999999999942</v>
          </cell>
        </row>
        <row r="3824">
          <cell r="A3824">
            <v>87724002421</v>
          </cell>
          <cell r="B3824" t="str">
            <v>3+ Seasons Old</v>
          </cell>
          <cell r="C3824" t="str">
            <v>W060</v>
          </cell>
          <cell r="D3824" t="str">
            <v>Speedo USA Maersk</v>
          </cell>
          <cell r="E3824" t="str">
            <v>8-7724002421</v>
          </cell>
          <cell r="F3824" t="str">
            <v>VALOR OPEN BACK KNEE 421</v>
          </cell>
          <cell r="G3824" t="str">
            <v>P1122</v>
          </cell>
          <cell r="H3824" t="str">
            <v>One-Piece</v>
          </cell>
          <cell r="I3824" t="str">
            <v>812</v>
          </cell>
          <cell r="J3824" t="str">
            <v>Apparel</v>
          </cell>
          <cell r="K3824" t="str">
            <v>MNL</v>
          </cell>
          <cell r="L3824" t="str">
            <v>SS22</v>
          </cell>
          <cell r="M3824">
            <v>77.06</v>
          </cell>
          <cell r="N3824">
            <v>1</v>
          </cell>
          <cell r="O3824">
            <v>69.353999999999999</v>
          </cell>
          <cell r="P3824">
            <v>0</v>
          </cell>
          <cell r="Q3824">
            <v>0</v>
          </cell>
          <cell r="R3824">
            <v>0</v>
          </cell>
          <cell r="S3824">
            <v>0</v>
          </cell>
          <cell r="T3824">
            <v>1</v>
          </cell>
          <cell r="U3824">
            <v>0</v>
          </cell>
          <cell r="V3824">
            <v>0</v>
          </cell>
          <cell r="W3824">
            <v>69.353999999999999</v>
          </cell>
          <cell r="X3824">
            <v>77.06</v>
          </cell>
          <cell r="Y3824">
            <v>-7.7060000000000031</v>
          </cell>
          <cell r="Z3824">
            <v>69.353999999999999</v>
          </cell>
          <cell r="AA3824">
            <v>7.7060000000000031</v>
          </cell>
          <cell r="AB3824">
            <v>0</v>
          </cell>
          <cell r="AC3824" t="str">
            <v>Mainline</v>
          </cell>
          <cell r="AD3824" t="str">
            <v>24_Womens Elite</v>
          </cell>
          <cell r="AE3824" t="str">
            <v>S122</v>
          </cell>
          <cell r="AF3824" t="str">
            <v>Seasonal</v>
          </cell>
          <cell r="AG3824">
            <v>1</v>
          </cell>
          <cell r="AH3824" t="str">
            <v>Release Jan 24</v>
          </cell>
          <cell r="AI3824" t="str">
            <v>Racing</v>
          </cell>
          <cell r="AJ3824" t="str">
            <v>Fastskin 1.0</v>
          </cell>
          <cell r="AK3824">
            <v>0</v>
          </cell>
          <cell r="AL3824" t="str">
            <v/>
          </cell>
          <cell r="AM3824">
            <v>7.7060000000000031</v>
          </cell>
          <cell r="AN3824">
            <v>1</v>
          </cell>
          <cell r="AO3824">
            <v>7.7060000000000031</v>
          </cell>
        </row>
        <row r="3825">
          <cell r="A3825">
            <v>87724002809</v>
          </cell>
          <cell r="B3825" t="str">
            <v>3+ Seasons Old</v>
          </cell>
          <cell r="C3825" t="str">
            <v>W060</v>
          </cell>
          <cell r="D3825" t="str">
            <v>Speedo USA Maersk</v>
          </cell>
          <cell r="E3825" t="str">
            <v>8-7724002809</v>
          </cell>
          <cell r="F3825" t="str">
            <v>VALOR OPEN BACK KNEE 809</v>
          </cell>
          <cell r="G3825" t="str">
            <v>P1122</v>
          </cell>
          <cell r="H3825" t="str">
            <v>One-Piece</v>
          </cell>
          <cell r="I3825" t="str">
            <v>812</v>
          </cell>
          <cell r="J3825" t="str">
            <v>Apparel</v>
          </cell>
          <cell r="K3825" t="str">
            <v>MNL</v>
          </cell>
          <cell r="L3825" t="str">
            <v>SS22</v>
          </cell>
          <cell r="M3825">
            <v>283.36</v>
          </cell>
          <cell r="N3825">
            <v>4</v>
          </cell>
          <cell r="O3825">
            <v>255.02400000000003</v>
          </cell>
          <cell r="P3825">
            <v>0</v>
          </cell>
          <cell r="Q3825">
            <v>0</v>
          </cell>
          <cell r="R3825">
            <v>0</v>
          </cell>
          <cell r="S3825">
            <v>6.539999999999992</v>
          </cell>
          <cell r="T3825">
            <v>4</v>
          </cell>
          <cell r="U3825">
            <v>26.159999999999968</v>
          </cell>
          <cell r="V3825">
            <v>0</v>
          </cell>
          <cell r="W3825">
            <v>63.756000000000007</v>
          </cell>
          <cell r="X3825">
            <v>70.84</v>
          </cell>
          <cell r="Y3825">
            <v>-7.0839999999999961</v>
          </cell>
          <cell r="Z3825">
            <v>63.756000000000007</v>
          </cell>
          <cell r="AA3825">
            <v>7.0839999999999961</v>
          </cell>
          <cell r="AB3825">
            <v>0</v>
          </cell>
          <cell r="AC3825" t="str">
            <v>Mainline</v>
          </cell>
          <cell r="AD3825" t="str">
            <v>24_Womens Elite</v>
          </cell>
          <cell r="AE3825" t="str">
            <v>S122</v>
          </cell>
          <cell r="AF3825" t="str">
            <v>Seasonal</v>
          </cell>
          <cell r="AG3825">
            <v>1</v>
          </cell>
          <cell r="AH3825" t="str">
            <v>Release Jan 24</v>
          </cell>
          <cell r="AI3825" t="str">
            <v>Racing</v>
          </cell>
          <cell r="AJ3825" t="str">
            <v>Fastskin 1.0</v>
          </cell>
          <cell r="AK3825">
            <v>0</v>
          </cell>
          <cell r="AL3825" t="str">
            <v/>
          </cell>
          <cell r="AM3825">
            <v>28.335999999999984</v>
          </cell>
          <cell r="AN3825">
            <v>4</v>
          </cell>
          <cell r="AO3825">
            <v>7.0839999999999961</v>
          </cell>
        </row>
        <row r="3826">
          <cell r="A3826">
            <v>87724002906</v>
          </cell>
          <cell r="B3826" t="str">
            <v>3+ Seasons Old</v>
          </cell>
          <cell r="C3826" t="str">
            <v>W060</v>
          </cell>
          <cell r="D3826" t="str">
            <v>Speedo USA Maersk</v>
          </cell>
          <cell r="E3826" t="str">
            <v>8-7724002906</v>
          </cell>
          <cell r="F3826" t="str">
            <v>VALOR OPEN BACK KNEE 906</v>
          </cell>
          <cell r="G3826" t="str">
            <v>P1122</v>
          </cell>
          <cell r="H3826" t="str">
            <v>One-Piece</v>
          </cell>
          <cell r="I3826" t="str">
            <v>812</v>
          </cell>
          <cell r="J3826" t="str">
            <v>Apparel</v>
          </cell>
          <cell r="K3826" t="str">
            <v>MNL</v>
          </cell>
          <cell r="L3826" t="str">
            <v>SS20</v>
          </cell>
          <cell r="M3826">
            <v>706.14</v>
          </cell>
          <cell r="N3826">
            <v>9</v>
          </cell>
          <cell r="O3826">
            <v>635.52599999999995</v>
          </cell>
          <cell r="P3826">
            <v>0</v>
          </cell>
          <cell r="Q3826">
            <v>0</v>
          </cell>
          <cell r="R3826">
            <v>0</v>
          </cell>
          <cell r="S3826">
            <v>0</v>
          </cell>
          <cell r="T3826">
            <v>9</v>
          </cell>
          <cell r="U3826">
            <v>0</v>
          </cell>
          <cell r="V3826">
            <v>0</v>
          </cell>
          <cell r="W3826">
            <v>70.61399999999999</v>
          </cell>
          <cell r="X3826">
            <v>78.459999999999994</v>
          </cell>
          <cell r="Y3826">
            <v>-7.8460000000000036</v>
          </cell>
          <cell r="Z3826">
            <v>70.61399999999999</v>
          </cell>
          <cell r="AA3826">
            <v>7.8460000000000036</v>
          </cell>
          <cell r="AB3826">
            <v>0</v>
          </cell>
          <cell r="AC3826" t="str">
            <v>Mainline</v>
          </cell>
          <cell r="AD3826" t="str">
            <v>24_Womens Elite</v>
          </cell>
          <cell r="AE3826" t="str">
            <v>S120</v>
          </cell>
          <cell r="AF3826" t="str">
            <v>Seasonal</v>
          </cell>
          <cell r="AG3826">
            <v>1</v>
          </cell>
          <cell r="AH3826" t="str">
            <v>Release May 23</v>
          </cell>
          <cell r="AI3826" t="str">
            <v>Racing</v>
          </cell>
          <cell r="AJ3826" t="str">
            <v>Fastskin 1.0</v>
          </cell>
          <cell r="AK3826">
            <v>0</v>
          </cell>
          <cell r="AL3826" t="str">
            <v/>
          </cell>
          <cell r="AM3826">
            <v>70.614000000000033</v>
          </cell>
          <cell r="AN3826">
            <v>9</v>
          </cell>
          <cell r="AO3826">
            <v>7.8460000000000036</v>
          </cell>
        </row>
        <row r="3827">
          <cell r="A3827">
            <v>87724003001</v>
          </cell>
          <cell r="B3827" t="str">
            <v>1 Season Old</v>
          </cell>
          <cell r="C3827" t="str">
            <v>W060</v>
          </cell>
          <cell r="D3827" t="str">
            <v>Speedo USA Maersk</v>
          </cell>
          <cell r="E3827" t="str">
            <v>8-7724003001</v>
          </cell>
          <cell r="F3827" t="str">
            <v>VALOR CLOSED BACK KN 001</v>
          </cell>
          <cell r="G3827" t="str">
            <v>P1122</v>
          </cell>
          <cell r="H3827" t="str">
            <v>One-Piece</v>
          </cell>
          <cell r="I3827" t="str">
            <v>812</v>
          </cell>
          <cell r="J3827" t="str">
            <v>Apparel</v>
          </cell>
          <cell r="K3827" t="str">
            <v>MNL</v>
          </cell>
          <cell r="L3827" t="str">
            <v>SS24</v>
          </cell>
          <cell r="M3827">
            <v>38261.440000000002</v>
          </cell>
          <cell r="N3827">
            <v>406</v>
          </cell>
          <cell r="O3827">
            <v>15304.576000000001</v>
          </cell>
          <cell r="P3827">
            <v>0</v>
          </cell>
          <cell r="Q3827">
            <v>0</v>
          </cell>
          <cell r="R3827">
            <v>0</v>
          </cell>
          <cell r="S3827">
            <v>0</v>
          </cell>
          <cell r="T3827">
            <v>0</v>
          </cell>
          <cell r="U3827">
            <v>0</v>
          </cell>
          <cell r="V3827">
            <v>0</v>
          </cell>
          <cell r="W3827">
            <v>18.848000000000003</v>
          </cell>
          <cell r="X3827">
            <v>94.240000000000009</v>
          </cell>
          <cell r="Y3827">
            <v>-75.39200000000001</v>
          </cell>
          <cell r="Z3827">
            <v>37.696000000000005</v>
          </cell>
          <cell r="AA3827">
            <v>56.544000000000004</v>
          </cell>
          <cell r="AB3827">
            <v>18.848000000000003</v>
          </cell>
          <cell r="AC3827" t="str">
            <v>Mainline</v>
          </cell>
          <cell r="AD3827" t="str">
            <v>24_Womens Elite</v>
          </cell>
          <cell r="AE3827" t="str">
            <v>S124</v>
          </cell>
          <cell r="AF3827" t="str">
            <v>Seasonal</v>
          </cell>
          <cell r="AG3827">
            <v>1</v>
          </cell>
          <cell r="AH3827" t="str">
            <v>&lt;N/A&gt;</v>
          </cell>
          <cell r="AI3827" t="str">
            <v>Racing</v>
          </cell>
          <cell r="AJ3827" t="str">
            <v>Fastskin 1.0</v>
          </cell>
          <cell r="AK3827">
            <v>0</v>
          </cell>
          <cell r="AL3827">
            <v>45352</v>
          </cell>
          <cell r="AM3827">
            <v>22956.864000000001</v>
          </cell>
          <cell r="AN3827">
            <v>406</v>
          </cell>
          <cell r="AO3827">
            <v>56.544000000000004</v>
          </cell>
        </row>
        <row r="3828">
          <cell r="A3828">
            <v>87724003378</v>
          </cell>
          <cell r="B3828" t="str">
            <v>3+ Seasons Old</v>
          </cell>
          <cell r="C3828" t="str">
            <v>W060</v>
          </cell>
          <cell r="D3828" t="str">
            <v>Speedo USA Maersk</v>
          </cell>
          <cell r="E3828" t="str">
            <v>8-7724003378</v>
          </cell>
          <cell r="F3828" t="str">
            <v>VALOR CLOSED BACK KN 378</v>
          </cell>
          <cell r="G3828" t="str">
            <v>P1122</v>
          </cell>
          <cell r="H3828" t="str">
            <v>One-Piece</v>
          </cell>
          <cell r="I3828" t="str">
            <v>812</v>
          </cell>
          <cell r="J3828" t="str">
            <v>Apparel</v>
          </cell>
          <cell r="K3828" t="str">
            <v>MNL</v>
          </cell>
          <cell r="L3828" t="str">
            <v>SS22</v>
          </cell>
          <cell r="M3828">
            <v>168.68</v>
          </cell>
          <cell r="N3828">
            <v>2</v>
          </cell>
          <cell r="O3828">
            <v>151.81200000000001</v>
          </cell>
          <cell r="P3828">
            <v>0</v>
          </cell>
          <cell r="Q3828">
            <v>0</v>
          </cell>
          <cell r="R3828">
            <v>0</v>
          </cell>
          <cell r="S3828">
            <v>0</v>
          </cell>
          <cell r="T3828">
            <v>2</v>
          </cell>
          <cell r="U3828">
            <v>0</v>
          </cell>
          <cell r="V3828">
            <v>0</v>
          </cell>
          <cell r="W3828">
            <v>75.906000000000006</v>
          </cell>
          <cell r="X3828">
            <v>84.34</v>
          </cell>
          <cell r="Y3828">
            <v>-8.4339999999999975</v>
          </cell>
          <cell r="Z3828">
            <v>75.906000000000006</v>
          </cell>
          <cell r="AA3828">
            <v>8.4339999999999975</v>
          </cell>
          <cell r="AB3828">
            <v>0</v>
          </cell>
          <cell r="AC3828" t="str">
            <v>Mainline</v>
          </cell>
          <cell r="AD3828" t="str">
            <v>24_Womens Elite</v>
          </cell>
          <cell r="AE3828" t="str">
            <v>S122</v>
          </cell>
          <cell r="AF3828" t="str">
            <v>Seasonal</v>
          </cell>
          <cell r="AG3828">
            <v>1</v>
          </cell>
          <cell r="AH3828" t="str">
            <v>Release Jan 24</v>
          </cell>
          <cell r="AI3828" t="str">
            <v>Racing</v>
          </cell>
          <cell r="AJ3828" t="str">
            <v>Fastskin 1.0</v>
          </cell>
          <cell r="AK3828">
            <v>0</v>
          </cell>
          <cell r="AL3828" t="str">
            <v/>
          </cell>
          <cell r="AM3828">
            <v>16.867999999999995</v>
          </cell>
          <cell r="AN3828">
            <v>2</v>
          </cell>
          <cell r="AO3828">
            <v>8.4339999999999975</v>
          </cell>
        </row>
        <row r="3829">
          <cell r="A3829">
            <v>87724003421</v>
          </cell>
          <cell r="B3829" t="str">
            <v>3+ Seasons Old</v>
          </cell>
          <cell r="C3829" t="str">
            <v>W060</v>
          </cell>
          <cell r="D3829" t="str">
            <v>Speedo USA Maersk</v>
          </cell>
          <cell r="E3829" t="str">
            <v>8-7724003421</v>
          </cell>
          <cell r="F3829" t="str">
            <v>VALOR CLOSED BACK KN 421</v>
          </cell>
          <cell r="G3829" t="str">
            <v>P1122</v>
          </cell>
          <cell r="H3829" t="str">
            <v>One-Piece</v>
          </cell>
          <cell r="I3829" t="str">
            <v>812</v>
          </cell>
          <cell r="J3829" t="str">
            <v>Apparel</v>
          </cell>
          <cell r="K3829" t="str">
            <v>MNL</v>
          </cell>
          <cell r="L3829" t="str">
            <v>SS22</v>
          </cell>
          <cell r="M3829">
            <v>570.57000000000005</v>
          </cell>
          <cell r="N3829">
            <v>7</v>
          </cell>
          <cell r="O3829">
            <v>513.51300000000003</v>
          </cell>
          <cell r="P3829">
            <v>0</v>
          </cell>
          <cell r="Q3829">
            <v>0</v>
          </cell>
          <cell r="R3829">
            <v>0</v>
          </cell>
          <cell r="S3829">
            <v>0</v>
          </cell>
          <cell r="T3829">
            <v>7</v>
          </cell>
          <cell r="U3829">
            <v>0</v>
          </cell>
          <cell r="V3829">
            <v>0</v>
          </cell>
          <cell r="W3829">
            <v>73.359000000000009</v>
          </cell>
          <cell r="X3829">
            <v>81.510000000000005</v>
          </cell>
          <cell r="Y3829">
            <v>-8.1509999999999962</v>
          </cell>
          <cell r="Z3829">
            <v>73.359000000000009</v>
          </cell>
          <cell r="AA3829">
            <v>8.1509999999999962</v>
          </cell>
          <cell r="AB3829">
            <v>0</v>
          </cell>
          <cell r="AC3829" t="str">
            <v>Mainline</v>
          </cell>
          <cell r="AD3829" t="str">
            <v>24_Womens Elite</v>
          </cell>
          <cell r="AE3829" t="str">
            <v>S122</v>
          </cell>
          <cell r="AF3829" t="str">
            <v>Seasonal</v>
          </cell>
          <cell r="AG3829">
            <v>1</v>
          </cell>
          <cell r="AH3829" t="str">
            <v>Release Jan 24</v>
          </cell>
          <cell r="AI3829" t="str">
            <v>Racing</v>
          </cell>
          <cell r="AJ3829" t="str">
            <v>Fastskin 1.0</v>
          </cell>
          <cell r="AK3829">
            <v>0</v>
          </cell>
          <cell r="AL3829" t="str">
            <v/>
          </cell>
          <cell r="AM3829">
            <v>57.056999999999974</v>
          </cell>
          <cell r="AN3829">
            <v>7</v>
          </cell>
          <cell r="AO3829">
            <v>8.1509999999999962</v>
          </cell>
        </row>
        <row r="3830">
          <cell r="A3830">
            <v>87724003809</v>
          </cell>
          <cell r="B3830" t="str">
            <v>3+ Seasons Old</v>
          </cell>
          <cell r="C3830" t="str">
            <v>W060</v>
          </cell>
          <cell r="D3830" t="str">
            <v>Speedo USA Maersk</v>
          </cell>
          <cell r="E3830" t="str">
            <v>8-7724003809</v>
          </cell>
          <cell r="F3830" t="str">
            <v>VALOR CLOSED BACK KN 809</v>
          </cell>
          <cell r="G3830" t="str">
            <v>P1122</v>
          </cell>
          <cell r="H3830" t="str">
            <v>One-Piece</v>
          </cell>
          <cell r="I3830" t="str">
            <v>812</v>
          </cell>
          <cell r="J3830" t="str">
            <v>Apparel</v>
          </cell>
          <cell r="K3830" t="str">
            <v>MNL</v>
          </cell>
          <cell r="L3830" t="str">
            <v>SS22</v>
          </cell>
          <cell r="M3830">
            <v>476.16</v>
          </cell>
          <cell r="N3830">
            <v>6</v>
          </cell>
          <cell r="O3830">
            <v>428.54400000000004</v>
          </cell>
          <cell r="P3830">
            <v>0</v>
          </cell>
          <cell r="Q3830">
            <v>0</v>
          </cell>
          <cell r="R3830">
            <v>0</v>
          </cell>
          <cell r="S3830">
            <v>0</v>
          </cell>
          <cell r="T3830">
            <v>6</v>
          </cell>
          <cell r="U3830">
            <v>0</v>
          </cell>
          <cell r="V3830">
            <v>0</v>
          </cell>
          <cell r="W3830">
            <v>71.424000000000007</v>
          </cell>
          <cell r="X3830">
            <v>79.36</v>
          </cell>
          <cell r="Y3830">
            <v>-7.9359999999999928</v>
          </cell>
          <cell r="Z3830">
            <v>71.424000000000007</v>
          </cell>
          <cell r="AA3830">
            <v>7.9359999999999928</v>
          </cell>
          <cell r="AB3830">
            <v>0</v>
          </cell>
          <cell r="AC3830" t="str">
            <v>Mainline</v>
          </cell>
          <cell r="AD3830" t="str">
            <v>24_Womens Elite</v>
          </cell>
          <cell r="AE3830" t="str">
            <v>S122</v>
          </cell>
          <cell r="AF3830" t="str">
            <v>Seasonal</v>
          </cell>
          <cell r="AG3830">
            <v>1</v>
          </cell>
          <cell r="AH3830" t="str">
            <v>Release Jan 24</v>
          </cell>
          <cell r="AI3830" t="str">
            <v>Racing</v>
          </cell>
          <cell r="AJ3830" t="str">
            <v>Fastskin 1.0</v>
          </cell>
          <cell r="AK3830">
            <v>0</v>
          </cell>
          <cell r="AL3830" t="str">
            <v/>
          </cell>
          <cell r="AM3830">
            <v>47.615999999999957</v>
          </cell>
          <cell r="AN3830">
            <v>6</v>
          </cell>
          <cell r="AO3830">
            <v>7.9359999999999928</v>
          </cell>
        </row>
        <row r="3831">
          <cell r="A3831">
            <v>87724003819</v>
          </cell>
          <cell r="B3831" t="str">
            <v>3+ Seasons Old</v>
          </cell>
          <cell r="C3831" t="str">
            <v>W060</v>
          </cell>
          <cell r="D3831" t="str">
            <v>Speedo USA Maersk</v>
          </cell>
          <cell r="E3831" t="str">
            <v>8-7724003819</v>
          </cell>
          <cell r="F3831" t="str">
            <v>VALOR CLOSED BACK KN 819</v>
          </cell>
          <cell r="G3831" t="str">
            <v>P1122</v>
          </cell>
          <cell r="H3831" t="str">
            <v>One-Piece</v>
          </cell>
          <cell r="I3831" t="str">
            <v>812</v>
          </cell>
          <cell r="J3831" t="str">
            <v>Apparel</v>
          </cell>
          <cell r="K3831" t="str">
            <v>MNL</v>
          </cell>
          <cell r="L3831" t="str">
            <v>SS22</v>
          </cell>
          <cell r="M3831">
            <v>501.96</v>
          </cell>
          <cell r="N3831">
            <v>6</v>
          </cell>
          <cell r="O3831">
            <v>451.76400000000001</v>
          </cell>
          <cell r="P3831">
            <v>0</v>
          </cell>
          <cell r="Q3831">
            <v>0</v>
          </cell>
          <cell r="R3831">
            <v>0</v>
          </cell>
          <cell r="S3831">
            <v>0</v>
          </cell>
          <cell r="T3831">
            <v>6</v>
          </cell>
          <cell r="U3831">
            <v>0</v>
          </cell>
          <cell r="V3831">
            <v>0</v>
          </cell>
          <cell r="W3831">
            <v>75.293999999999997</v>
          </cell>
          <cell r="X3831">
            <v>83.66</v>
          </cell>
          <cell r="Y3831">
            <v>-8.3659999999999997</v>
          </cell>
          <cell r="Z3831">
            <v>75.293999999999997</v>
          </cell>
          <cell r="AA3831">
            <v>8.3659999999999997</v>
          </cell>
          <cell r="AB3831">
            <v>0</v>
          </cell>
          <cell r="AC3831" t="str">
            <v>Mainline</v>
          </cell>
          <cell r="AD3831" t="str">
            <v>24_Womens Elite</v>
          </cell>
          <cell r="AE3831" t="str">
            <v>S122</v>
          </cell>
          <cell r="AF3831" t="str">
            <v>Seasonal</v>
          </cell>
          <cell r="AG3831">
            <v>1</v>
          </cell>
          <cell r="AH3831" t="str">
            <v>Release Jan 24</v>
          </cell>
          <cell r="AI3831" t="str">
            <v>Racing</v>
          </cell>
          <cell r="AJ3831" t="str">
            <v>Fastskin 1.0</v>
          </cell>
          <cell r="AK3831">
            <v>0</v>
          </cell>
          <cell r="AL3831" t="str">
            <v/>
          </cell>
          <cell r="AM3831">
            <v>50.195999999999998</v>
          </cell>
          <cell r="AN3831">
            <v>6</v>
          </cell>
          <cell r="AO3831">
            <v>8.3659999999999997</v>
          </cell>
        </row>
        <row r="3832">
          <cell r="A3832">
            <v>87724003906</v>
          </cell>
          <cell r="B3832" t="str">
            <v>3+ Seasons Old</v>
          </cell>
          <cell r="C3832" t="str">
            <v>W060</v>
          </cell>
          <cell r="D3832" t="str">
            <v>Speedo USA Maersk</v>
          </cell>
          <cell r="E3832" t="str">
            <v>8-7724003906</v>
          </cell>
          <cell r="F3832" t="str">
            <v>VALOR CLOSED BACK KN 906</v>
          </cell>
          <cell r="G3832" t="str">
            <v>P1122</v>
          </cell>
          <cell r="H3832" t="str">
            <v>One-Piece</v>
          </cell>
          <cell r="I3832" t="str">
            <v>812</v>
          </cell>
          <cell r="J3832" t="str">
            <v>Apparel</v>
          </cell>
          <cell r="K3832" t="str">
            <v>MNL</v>
          </cell>
          <cell r="L3832" t="str">
            <v>SS20</v>
          </cell>
          <cell r="M3832">
            <v>631.04</v>
          </cell>
          <cell r="N3832">
            <v>8</v>
          </cell>
          <cell r="O3832">
            <v>567.93600000000004</v>
          </cell>
          <cell r="P3832">
            <v>0</v>
          </cell>
          <cell r="Q3832">
            <v>0</v>
          </cell>
          <cell r="R3832">
            <v>0</v>
          </cell>
          <cell r="S3832">
            <v>0</v>
          </cell>
          <cell r="T3832">
            <v>8</v>
          </cell>
          <cell r="U3832">
            <v>0</v>
          </cell>
          <cell r="V3832">
            <v>0</v>
          </cell>
          <cell r="W3832">
            <v>70.992000000000004</v>
          </cell>
          <cell r="X3832">
            <v>78.88</v>
          </cell>
          <cell r="Y3832">
            <v>-7.887999999999991</v>
          </cell>
          <cell r="Z3832">
            <v>70.992000000000004</v>
          </cell>
          <cell r="AA3832">
            <v>7.887999999999991</v>
          </cell>
          <cell r="AB3832">
            <v>0</v>
          </cell>
          <cell r="AC3832" t="str">
            <v>Mainline</v>
          </cell>
          <cell r="AD3832" t="str">
            <v>24_Womens Elite</v>
          </cell>
          <cell r="AE3832" t="str">
            <v>S120</v>
          </cell>
          <cell r="AF3832" t="str">
            <v>Seasonal</v>
          </cell>
          <cell r="AG3832">
            <v>1</v>
          </cell>
          <cell r="AH3832" t="str">
            <v>Release Jan 24</v>
          </cell>
          <cell r="AI3832" t="str">
            <v>Racing</v>
          </cell>
          <cell r="AJ3832" t="str">
            <v>Fastskin 1.0</v>
          </cell>
          <cell r="AK3832">
            <v>0</v>
          </cell>
          <cell r="AL3832" t="str">
            <v/>
          </cell>
          <cell r="AM3832">
            <v>63.103999999999928</v>
          </cell>
          <cell r="AN3832">
            <v>8</v>
          </cell>
          <cell r="AO3832">
            <v>7.887999999999991</v>
          </cell>
        </row>
        <row r="3833">
          <cell r="A3833">
            <v>87724004379</v>
          </cell>
          <cell r="B3833" t="str">
            <v>3+ Seasons Old</v>
          </cell>
          <cell r="C3833" t="str">
            <v>W060</v>
          </cell>
          <cell r="D3833" t="str">
            <v>Speedo USA Maersk</v>
          </cell>
          <cell r="E3833" t="str">
            <v>8-7724004379</v>
          </cell>
          <cell r="F3833" t="str">
            <v>NEW PRINT INTENT OPE 379</v>
          </cell>
          <cell r="G3833" t="str">
            <v>P1122</v>
          </cell>
          <cell r="H3833" t="str">
            <v>One-Piece</v>
          </cell>
          <cell r="I3833" t="str">
            <v>812</v>
          </cell>
          <cell r="J3833" t="str">
            <v>Apparel</v>
          </cell>
          <cell r="K3833" t="str">
            <v>MNL</v>
          </cell>
          <cell r="L3833" t="str">
            <v>SS22</v>
          </cell>
          <cell r="M3833">
            <v>1507.2</v>
          </cell>
          <cell r="N3833">
            <v>15</v>
          </cell>
          <cell r="O3833">
            <v>1356.48</v>
          </cell>
          <cell r="P3833">
            <v>0</v>
          </cell>
          <cell r="Q3833">
            <v>0</v>
          </cell>
          <cell r="R3833">
            <v>0</v>
          </cell>
          <cell r="S3833">
            <v>0</v>
          </cell>
          <cell r="T3833">
            <v>15</v>
          </cell>
          <cell r="U3833">
            <v>0</v>
          </cell>
          <cell r="V3833">
            <v>0</v>
          </cell>
          <cell r="W3833">
            <v>90.432000000000002</v>
          </cell>
          <cell r="X3833">
            <v>100.48</v>
          </cell>
          <cell r="Y3833">
            <v>-10.048000000000002</v>
          </cell>
          <cell r="Z3833">
            <v>90.432000000000002</v>
          </cell>
          <cell r="AA3833">
            <v>10.048000000000002</v>
          </cell>
          <cell r="AB3833">
            <v>0</v>
          </cell>
          <cell r="AC3833" t="str">
            <v>Mainline</v>
          </cell>
          <cell r="AD3833" t="str">
            <v>24_Womens Elite</v>
          </cell>
          <cell r="AE3833" t="str">
            <v>S122</v>
          </cell>
          <cell r="AF3833" t="str">
            <v>Seasonal</v>
          </cell>
          <cell r="AG3833">
            <v>1</v>
          </cell>
          <cell r="AH3833" t="str">
            <v>Release Jan 24</v>
          </cell>
          <cell r="AI3833" t="str">
            <v>Racing</v>
          </cell>
          <cell r="AJ3833" t="str">
            <v>Fastskin 1.0</v>
          </cell>
          <cell r="AK3833">
            <v>0</v>
          </cell>
          <cell r="AL3833" t="str">
            <v/>
          </cell>
          <cell r="AM3833">
            <v>150.72000000000003</v>
          </cell>
          <cell r="AN3833">
            <v>15</v>
          </cell>
          <cell r="AO3833">
            <v>10.048000000000002</v>
          </cell>
        </row>
        <row r="3834">
          <cell r="A3834">
            <v>87724004428</v>
          </cell>
          <cell r="B3834" t="str">
            <v>3+ Seasons Old</v>
          </cell>
          <cell r="C3834" t="str">
            <v>W060</v>
          </cell>
          <cell r="D3834" t="str">
            <v>Speedo USA Maersk</v>
          </cell>
          <cell r="E3834" t="str">
            <v>8-7724004428</v>
          </cell>
          <cell r="F3834" t="str">
            <v>NEW PRINT INTENT OPE 428</v>
          </cell>
          <cell r="G3834" t="str">
            <v>P1122</v>
          </cell>
          <cell r="H3834" t="str">
            <v>One-Piece</v>
          </cell>
          <cell r="I3834" t="str">
            <v>812</v>
          </cell>
          <cell r="J3834" t="str">
            <v>Apparel</v>
          </cell>
          <cell r="K3834" t="str">
            <v>MNL</v>
          </cell>
          <cell r="L3834" t="str">
            <v>SS22</v>
          </cell>
          <cell r="M3834">
            <v>198.54</v>
          </cell>
          <cell r="N3834">
            <v>2</v>
          </cell>
          <cell r="O3834">
            <v>178.68600000000001</v>
          </cell>
          <cell r="P3834">
            <v>0</v>
          </cell>
          <cell r="Q3834">
            <v>0</v>
          </cell>
          <cell r="R3834">
            <v>0</v>
          </cell>
          <cell r="S3834">
            <v>0</v>
          </cell>
          <cell r="T3834">
            <v>2</v>
          </cell>
          <cell r="U3834">
            <v>0</v>
          </cell>
          <cell r="V3834">
            <v>0</v>
          </cell>
          <cell r="W3834">
            <v>89.343000000000004</v>
          </cell>
          <cell r="X3834">
            <v>99.27</v>
          </cell>
          <cell r="Y3834">
            <v>-9.9269999999999925</v>
          </cell>
          <cell r="Z3834">
            <v>89.343000000000004</v>
          </cell>
          <cell r="AA3834">
            <v>9.9269999999999925</v>
          </cell>
          <cell r="AB3834">
            <v>0</v>
          </cell>
          <cell r="AC3834" t="str">
            <v>Mainline</v>
          </cell>
          <cell r="AD3834" t="str">
            <v>24_Womens Elite</v>
          </cell>
          <cell r="AE3834" t="str">
            <v>S122</v>
          </cell>
          <cell r="AF3834" t="str">
            <v>Seasonal</v>
          </cell>
          <cell r="AG3834">
            <v>1</v>
          </cell>
          <cell r="AH3834" t="str">
            <v>Release Jan 24</v>
          </cell>
          <cell r="AI3834" t="str">
            <v>Racing</v>
          </cell>
          <cell r="AJ3834" t="str">
            <v>Fastskin 1.0</v>
          </cell>
          <cell r="AK3834">
            <v>0</v>
          </cell>
          <cell r="AL3834" t="str">
            <v/>
          </cell>
          <cell r="AM3834">
            <v>19.853999999999985</v>
          </cell>
          <cell r="AN3834">
            <v>2</v>
          </cell>
          <cell r="AO3834">
            <v>9.9269999999999925</v>
          </cell>
        </row>
        <row r="3835">
          <cell r="A3835">
            <v>87724004901</v>
          </cell>
          <cell r="B3835" t="str">
            <v>3+ Seasons Old</v>
          </cell>
          <cell r="C3835" t="str">
            <v>W060</v>
          </cell>
          <cell r="D3835" t="str">
            <v>Speedo USA Maersk</v>
          </cell>
          <cell r="E3835" t="str">
            <v>8-7724004901</v>
          </cell>
          <cell r="F3835" t="str">
            <v>NEW PRINT INTENT OPE 901</v>
          </cell>
          <cell r="G3835" t="str">
            <v>P1122</v>
          </cell>
          <cell r="H3835" t="str">
            <v>One-Piece</v>
          </cell>
          <cell r="I3835" t="str">
            <v>812</v>
          </cell>
          <cell r="J3835" t="str">
            <v>Apparel</v>
          </cell>
          <cell r="K3835" t="str">
            <v>MNL</v>
          </cell>
          <cell r="L3835" t="str">
            <v>AW20</v>
          </cell>
          <cell r="M3835">
            <v>198.6</v>
          </cell>
          <cell r="N3835">
            <v>2</v>
          </cell>
          <cell r="O3835">
            <v>178.74</v>
          </cell>
          <cell r="P3835">
            <v>0</v>
          </cell>
          <cell r="Q3835">
            <v>0</v>
          </cell>
          <cell r="R3835">
            <v>0</v>
          </cell>
          <cell r="S3835">
            <v>0</v>
          </cell>
          <cell r="T3835">
            <v>0</v>
          </cell>
          <cell r="U3835">
            <v>0</v>
          </cell>
          <cell r="V3835">
            <v>0</v>
          </cell>
          <cell r="W3835">
            <v>89.37</v>
          </cell>
          <cell r="X3835">
            <v>99.3</v>
          </cell>
          <cell r="Y3835">
            <v>-9.9299999999999926</v>
          </cell>
          <cell r="Z3835">
            <v>89.37</v>
          </cell>
          <cell r="AA3835">
            <v>9.9299999999999926</v>
          </cell>
          <cell r="AB3835">
            <v>0</v>
          </cell>
          <cell r="AC3835" t="str">
            <v>Mainline</v>
          </cell>
          <cell r="AD3835" t="str">
            <v>24_Womens Elite</v>
          </cell>
          <cell r="AE3835" t="str">
            <v>S220</v>
          </cell>
          <cell r="AF3835" t="str">
            <v>Seasonal</v>
          </cell>
          <cell r="AG3835">
            <v>1</v>
          </cell>
          <cell r="AH3835" t="str">
            <v>&lt;N/A&gt;</v>
          </cell>
          <cell r="AI3835" t="str">
            <v>Racing</v>
          </cell>
          <cell r="AJ3835" t="str">
            <v>Fastskin 1.0</v>
          </cell>
          <cell r="AK3835">
            <v>0</v>
          </cell>
          <cell r="AL3835" t="str">
            <v/>
          </cell>
          <cell r="AM3835">
            <v>19.859999999999985</v>
          </cell>
          <cell r="AN3835">
            <v>2</v>
          </cell>
          <cell r="AO3835">
            <v>9.9299999999999926</v>
          </cell>
        </row>
        <row r="3836">
          <cell r="A3836">
            <v>87724006379</v>
          </cell>
          <cell r="B3836" t="str">
            <v>3+ Seasons Old</v>
          </cell>
          <cell r="C3836" t="str">
            <v>W060</v>
          </cell>
          <cell r="D3836" t="str">
            <v>Speedo USA Maersk</v>
          </cell>
          <cell r="E3836" t="str">
            <v>8-7724006379</v>
          </cell>
          <cell r="F3836" t="str">
            <v>VALOR PRINT OPEN BAC 379</v>
          </cell>
          <cell r="G3836" t="str">
            <v>P1122</v>
          </cell>
          <cell r="H3836" t="str">
            <v>One-Piece</v>
          </cell>
          <cell r="I3836" t="str">
            <v>812</v>
          </cell>
          <cell r="J3836" t="str">
            <v>Apparel</v>
          </cell>
          <cell r="K3836" t="str">
            <v>MNL</v>
          </cell>
          <cell r="L3836" t="str">
            <v>SS22</v>
          </cell>
          <cell r="M3836">
            <v>1300.8800000000001</v>
          </cell>
          <cell r="N3836">
            <v>14</v>
          </cell>
          <cell r="O3836">
            <v>1170.7920000000001</v>
          </cell>
          <cell r="P3836">
            <v>0</v>
          </cell>
          <cell r="Q3836">
            <v>0</v>
          </cell>
          <cell r="R3836">
            <v>0</v>
          </cell>
          <cell r="S3836">
            <v>0</v>
          </cell>
          <cell r="T3836">
            <v>14</v>
          </cell>
          <cell r="U3836">
            <v>0</v>
          </cell>
          <cell r="V3836">
            <v>0</v>
          </cell>
          <cell r="W3836">
            <v>83.628000000000014</v>
          </cell>
          <cell r="X3836">
            <v>92.92</v>
          </cell>
          <cell r="Y3836">
            <v>-9.2919999999999874</v>
          </cell>
          <cell r="Z3836">
            <v>83.628000000000014</v>
          </cell>
          <cell r="AA3836">
            <v>9.2919999999999874</v>
          </cell>
          <cell r="AB3836">
            <v>0</v>
          </cell>
          <cell r="AC3836" t="str">
            <v>Mainline</v>
          </cell>
          <cell r="AD3836" t="str">
            <v>24_Womens Elite</v>
          </cell>
          <cell r="AE3836" t="str">
            <v>S122</v>
          </cell>
          <cell r="AF3836" t="str">
            <v>Seasonal</v>
          </cell>
          <cell r="AG3836">
            <v>1</v>
          </cell>
          <cell r="AH3836" t="str">
            <v>Release May 23</v>
          </cell>
          <cell r="AI3836" t="str">
            <v>Racing</v>
          </cell>
          <cell r="AJ3836" t="str">
            <v>Fastskin 1.0</v>
          </cell>
          <cell r="AK3836">
            <v>0</v>
          </cell>
          <cell r="AL3836" t="str">
            <v/>
          </cell>
          <cell r="AM3836">
            <v>130.08799999999982</v>
          </cell>
          <cell r="AN3836">
            <v>14</v>
          </cell>
          <cell r="AO3836">
            <v>9.2919999999999874</v>
          </cell>
        </row>
        <row r="3837">
          <cell r="A3837">
            <v>87724800001</v>
          </cell>
          <cell r="B3837" t="str">
            <v>3+ Seasons Old</v>
          </cell>
          <cell r="C3837" t="str">
            <v>W060</v>
          </cell>
          <cell r="D3837" t="str">
            <v>Speedo USA Maersk</v>
          </cell>
          <cell r="E3837" t="str">
            <v>8-7724800001</v>
          </cell>
          <cell r="F3837" t="str">
            <v>PP PRIME KNEESKIN 001</v>
          </cell>
          <cell r="G3837" t="str">
            <v>P1122</v>
          </cell>
          <cell r="H3837" t="str">
            <v>One-Piece</v>
          </cell>
          <cell r="I3837" t="str">
            <v>812</v>
          </cell>
          <cell r="J3837" t="str">
            <v>Apparel</v>
          </cell>
          <cell r="K3837" t="str">
            <v>MNL</v>
          </cell>
          <cell r="L3837" t="str">
            <v>AW18</v>
          </cell>
          <cell r="M3837">
            <v>59.8</v>
          </cell>
          <cell r="N3837">
            <v>1</v>
          </cell>
          <cell r="O3837">
            <v>53.82</v>
          </cell>
          <cell r="P3837">
            <v>0</v>
          </cell>
          <cell r="Q3837">
            <v>0</v>
          </cell>
          <cell r="R3837">
            <v>0</v>
          </cell>
          <cell r="S3837">
            <v>0</v>
          </cell>
          <cell r="T3837">
            <v>1</v>
          </cell>
          <cell r="U3837">
            <v>0</v>
          </cell>
          <cell r="V3837">
            <v>0</v>
          </cell>
          <cell r="W3837">
            <v>53.82</v>
          </cell>
          <cell r="X3837">
            <v>59.8</v>
          </cell>
          <cell r="Y3837">
            <v>-5.9799999999999969</v>
          </cell>
          <cell r="Z3837">
            <v>53.82</v>
          </cell>
          <cell r="AA3837">
            <v>5.9799999999999969</v>
          </cell>
          <cell r="AB3837">
            <v>0</v>
          </cell>
          <cell r="AC3837" t="str">
            <v>Mainline</v>
          </cell>
          <cell r="AD3837" t="str">
            <v>24_Womens Elite</v>
          </cell>
          <cell r="AE3837" t="str">
            <v>S218</v>
          </cell>
          <cell r="AF3837" t="str">
            <v>Seasonal</v>
          </cell>
          <cell r="AG3837">
            <v>1</v>
          </cell>
          <cell r="AH3837" t="str">
            <v>Release May 23</v>
          </cell>
          <cell r="AI3837" t="str">
            <v>Racing</v>
          </cell>
          <cell r="AJ3837" t="str">
            <v/>
          </cell>
          <cell r="AK3837">
            <v>0</v>
          </cell>
          <cell r="AL3837" t="str">
            <v/>
          </cell>
          <cell r="AM3837">
            <v>5.9799999999999969</v>
          </cell>
          <cell r="AN3837">
            <v>1</v>
          </cell>
          <cell r="AO3837">
            <v>5.9799999999999969</v>
          </cell>
        </row>
        <row r="3838">
          <cell r="A3838">
            <v>87724903001</v>
          </cell>
          <cell r="B3838" t="str">
            <v>1 Season Old</v>
          </cell>
          <cell r="C3838" t="str">
            <v>W060</v>
          </cell>
          <cell r="D3838" t="str">
            <v>Speedo USA Maersk</v>
          </cell>
          <cell r="E3838" t="str">
            <v>8-7724903001</v>
          </cell>
          <cell r="F3838" t="str">
            <v>SPEEDO VANQUISHER KN 001</v>
          </cell>
          <cell r="G3838" t="str">
            <v>P1122</v>
          </cell>
          <cell r="H3838" t="str">
            <v>One-Piece</v>
          </cell>
          <cell r="I3838" t="str">
            <v>812</v>
          </cell>
          <cell r="J3838" t="str">
            <v>Apparel</v>
          </cell>
          <cell r="K3838" t="str">
            <v>MNL</v>
          </cell>
          <cell r="L3838" t="str">
            <v>SS24</v>
          </cell>
          <cell r="M3838">
            <v>2944.38</v>
          </cell>
          <cell r="N3838">
            <v>186</v>
          </cell>
          <cell r="O3838">
            <v>1177.7520000000002</v>
          </cell>
          <cell r="P3838">
            <v>0</v>
          </cell>
          <cell r="Q3838">
            <v>0</v>
          </cell>
          <cell r="R3838">
            <v>0</v>
          </cell>
          <cell r="S3838">
            <v>0</v>
          </cell>
          <cell r="T3838">
            <v>0</v>
          </cell>
          <cell r="U3838">
            <v>0</v>
          </cell>
          <cell r="V3838">
            <v>0</v>
          </cell>
          <cell r="W3838">
            <v>3.1660000000000004</v>
          </cell>
          <cell r="X3838">
            <v>15.83</v>
          </cell>
          <cell r="Y3838">
            <v>-12.664</v>
          </cell>
          <cell r="Z3838">
            <v>6.3320000000000007</v>
          </cell>
          <cell r="AA3838">
            <v>9.4979999999999993</v>
          </cell>
          <cell r="AB3838">
            <v>3.1660000000000004</v>
          </cell>
          <cell r="AC3838" t="str">
            <v>Mainline</v>
          </cell>
          <cell r="AD3838" t="str">
            <v>24_Womens Elite</v>
          </cell>
          <cell r="AE3838" t="str">
            <v>S124</v>
          </cell>
          <cell r="AF3838" t="str">
            <v>Seasonal</v>
          </cell>
          <cell r="AG3838">
            <v>1</v>
          </cell>
          <cell r="AH3838" t="str">
            <v>&lt;N/A&gt;</v>
          </cell>
          <cell r="AI3838" t="str">
            <v>Racing</v>
          </cell>
          <cell r="AJ3838">
            <v>0</v>
          </cell>
          <cell r="AK3838">
            <v>0</v>
          </cell>
          <cell r="AL3838">
            <v>45323</v>
          </cell>
          <cell r="AM3838">
            <v>1766.6279999999999</v>
          </cell>
          <cell r="AN3838">
            <v>186</v>
          </cell>
          <cell r="AO3838">
            <v>9.4979999999999993</v>
          </cell>
        </row>
        <row r="3839">
          <cell r="A3839">
            <v>87724903340</v>
          </cell>
          <cell r="B3839" t="str">
            <v>3 Seasons Old</v>
          </cell>
          <cell r="C3839" t="str">
            <v>W060</v>
          </cell>
          <cell r="D3839" t="str">
            <v>Speedo USA Maersk</v>
          </cell>
          <cell r="E3839" t="str">
            <v>8-7724903340</v>
          </cell>
          <cell r="F3839" t="str">
            <v>SPEEDO VANQUISHER KN 340</v>
          </cell>
          <cell r="G3839" t="str">
            <v>P1122</v>
          </cell>
          <cell r="H3839" t="str">
            <v>One-Piece</v>
          </cell>
          <cell r="I3839" t="str">
            <v>812</v>
          </cell>
          <cell r="J3839" t="str">
            <v>Apparel</v>
          </cell>
          <cell r="K3839" t="str">
            <v>MNL</v>
          </cell>
          <cell r="L3839" t="str">
            <v>SS23</v>
          </cell>
          <cell r="M3839">
            <v>33.979999999999997</v>
          </cell>
          <cell r="N3839">
            <v>2</v>
          </cell>
          <cell r="O3839">
            <v>30.581999999999997</v>
          </cell>
          <cell r="P3839">
            <v>0</v>
          </cell>
          <cell r="Q3839">
            <v>0</v>
          </cell>
          <cell r="R3839">
            <v>0</v>
          </cell>
          <cell r="S3839">
            <v>0</v>
          </cell>
          <cell r="T3839">
            <v>2</v>
          </cell>
          <cell r="U3839">
            <v>0</v>
          </cell>
          <cell r="V3839">
            <v>0</v>
          </cell>
          <cell r="W3839">
            <v>11.0435</v>
          </cell>
          <cell r="X3839">
            <v>16.989999999999998</v>
          </cell>
          <cell r="Y3839">
            <v>-5.9464999999999986</v>
          </cell>
          <cell r="Z3839">
            <v>15.290999999999999</v>
          </cell>
          <cell r="AA3839">
            <v>1.6989999999999998</v>
          </cell>
          <cell r="AB3839">
            <v>4.2474999999999987</v>
          </cell>
          <cell r="AC3839" t="str">
            <v>Mainline</v>
          </cell>
          <cell r="AD3839" t="str">
            <v>24_Womens Elite</v>
          </cell>
          <cell r="AE3839" t="str">
            <v>S123</v>
          </cell>
          <cell r="AF3839" t="str">
            <v>Seasonal</v>
          </cell>
          <cell r="AG3839">
            <v>1</v>
          </cell>
          <cell r="AH3839" t="str">
            <v>Release Jan 24</v>
          </cell>
          <cell r="AI3839" t="str">
            <v>Racing</v>
          </cell>
          <cell r="AJ3839">
            <v>0</v>
          </cell>
          <cell r="AK3839">
            <v>0</v>
          </cell>
          <cell r="AL3839">
            <v>45627</v>
          </cell>
          <cell r="AM3839">
            <v>3.3979999999999997</v>
          </cell>
          <cell r="AN3839">
            <v>2</v>
          </cell>
          <cell r="AO3839">
            <v>1.6989999999999998</v>
          </cell>
        </row>
        <row r="3840">
          <cell r="A3840">
            <v>87724903400</v>
          </cell>
          <cell r="B3840" t="str">
            <v>3+ Seasons Old</v>
          </cell>
          <cell r="C3840" t="str">
            <v>W060</v>
          </cell>
          <cell r="D3840" t="str">
            <v>Speedo USA Maersk</v>
          </cell>
          <cell r="E3840" t="str">
            <v>8-7724903400</v>
          </cell>
          <cell r="F3840" t="str">
            <v>SPEEDO VANQUISHER KN 400</v>
          </cell>
          <cell r="G3840" t="str">
            <v>P1122</v>
          </cell>
          <cell r="H3840" t="str">
            <v>One-Piece</v>
          </cell>
          <cell r="I3840" t="str">
            <v>812</v>
          </cell>
          <cell r="J3840" t="str">
            <v>Apparel</v>
          </cell>
          <cell r="K3840" t="str">
            <v>MNL</v>
          </cell>
          <cell r="L3840" t="str">
            <v>AW22</v>
          </cell>
          <cell r="M3840">
            <v>86.1</v>
          </cell>
          <cell r="N3840">
            <v>5</v>
          </cell>
          <cell r="O3840">
            <v>77.489999999999995</v>
          </cell>
          <cell r="P3840">
            <v>0</v>
          </cell>
          <cell r="Q3840">
            <v>0</v>
          </cell>
          <cell r="R3840">
            <v>0</v>
          </cell>
          <cell r="S3840">
            <v>0</v>
          </cell>
          <cell r="T3840">
            <v>5</v>
          </cell>
          <cell r="U3840">
            <v>0</v>
          </cell>
          <cell r="V3840">
            <v>0</v>
          </cell>
          <cell r="W3840">
            <v>15.497999999999999</v>
          </cell>
          <cell r="X3840">
            <v>17.22</v>
          </cell>
          <cell r="Y3840">
            <v>-1.7219999999999995</v>
          </cell>
          <cell r="Z3840">
            <v>15.497999999999999</v>
          </cell>
          <cell r="AA3840">
            <v>1.7219999999999995</v>
          </cell>
          <cell r="AB3840">
            <v>0</v>
          </cell>
          <cell r="AC3840" t="str">
            <v>Mainline</v>
          </cell>
          <cell r="AD3840" t="str">
            <v>24_Womens Elite</v>
          </cell>
          <cell r="AE3840" t="str">
            <v>S222</v>
          </cell>
          <cell r="AF3840" t="str">
            <v>Seasonal</v>
          </cell>
          <cell r="AG3840">
            <v>1</v>
          </cell>
          <cell r="AH3840" t="str">
            <v>Release Jan 24</v>
          </cell>
          <cell r="AI3840" t="str">
            <v>Racing</v>
          </cell>
          <cell r="AJ3840">
            <v>0</v>
          </cell>
          <cell r="AK3840">
            <v>0</v>
          </cell>
          <cell r="AL3840" t="str">
            <v/>
          </cell>
          <cell r="AM3840">
            <v>8.6099999999999977</v>
          </cell>
          <cell r="AN3840">
            <v>5</v>
          </cell>
          <cell r="AO3840">
            <v>1.7219999999999995</v>
          </cell>
        </row>
        <row r="3841">
          <cell r="A3841">
            <v>87724903431</v>
          </cell>
          <cell r="B3841" t="str">
            <v>2 Seasons Old</v>
          </cell>
          <cell r="C3841" t="str">
            <v>W060</v>
          </cell>
          <cell r="D3841" t="str">
            <v>Speedo USA Maersk</v>
          </cell>
          <cell r="E3841" t="str">
            <v>8-7724903431</v>
          </cell>
          <cell r="F3841" t="str">
            <v>VNQSHR SLD KNSKN BLUE</v>
          </cell>
          <cell r="G3841" t="str">
            <v>P1122</v>
          </cell>
          <cell r="H3841" t="str">
            <v>One-Piece</v>
          </cell>
          <cell r="I3841" t="str">
            <v>812</v>
          </cell>
          <cell r="J3841" t="str">
            <v>Apparel</v>
          </cell>
          <cell r="K3841" t="str">
            <v>MNL</v>
          </cell>
          <cell r="L3841" t="str">
            <v>AW23</v>
          </cell>
          <cell r="M3841">
            <v>609.76</v>
          </cell>
          <cell r="N3841">
            <v>37</v>
          </cell>
          <cell r="O3841">
            <v>396.34399999999999</v>
          </cell>
          <cell r="P3841">
            <v>0</v>
          </cell>
          <cell r="Q3841">
            <v>0</v>
          </cell>
          <cell r="R3841">
            <v>0</v>
          </cell>
          <cell r="S3841">
            <v>0</v>
          </cell>
          <cell r="T3841">
            <v>37</v>
          </cell>
          <cell r="U3841">
            <v>0</v>
          </cell>
          <cell r="V3841">
            <v>0</v>
          </cell>
          <cell r="W3841">
            <v>6.5919999999999996</v>
          </cell>
          <cell r="X3841">
            <v>16.48</v>
          </cell>
          <cell r="Y3841">
            <v>-9.8880000000000017</v>
          </cell>
          <cell r="Z3841">
            <v>10.712</v>
          </cell>
          <cell r="AA3841">
            <v>5.7680000000000007</v>
          </cell>
          <cell r="AB3841">
            <v>4.12</v>
          </cell>
          <cell r="AC3841" t="str">
            <v>Mainline</v>
          </cell>
          <cell r="AD3841" t="str">
            <v>24_Womens Elite</v>
          </cell>
          <cell r="AE3841" t="str">
            <v>S223</v>
          </cell>
          <cell r="AF3841" t="str">
            <v>Seasonal</v>
          </cell>
          <cell r="AG3841">
            <v>1</v>
          </cell>
          <cell r="AH3841" t="str">
            <v>Release May 23</v>
          </cell>
          <cell r="AI3841" t="str">
            <v>Racing</v>
          </cell>
          <cell r="AJ3841">
            <v>0</v>
          </cell>
          <cell r="AK3841">
            <v>0</v>
          </cell>
          <cell r="AL3841">
            <v>45323</v>
          </cell>
          <cell r="AM3841">
            <v>213.41600000000003</v>
          </cell>
          <cell r="AN3841">
            <v>37</v>
          </cell>
          <cell r="AO3841">
            <v>5.7680000000000007</v>
          </cell>
        </row>
        <row r="3842">
          <cell r="A3842">
            <v>87724903511</v>
          </cell>
          <cell r="B3842" t="str">
            <v>3+ Seasons Old</v>
          </cell>
          <cell r="C3842" t="str">
            <v>W060</v>
          </cell>
          <cell r="D3842" t="str">
            <v>Speedo USA Maersk</v>
          </cell>
          <cell r="E3842" t="str">
            <v>8-7724903511</v>
          </cell>
          <cell r="F3842" t="str">
            <v>SPEEDO VANQUISHER KN 511</v>
          </cell>
          <cell r="G3842" t="str">
            <v>P1122</v>
          </cell>
          <cell r="H3842" t="str">
            <v>One-Piece</v>
          </cell>
          <cell r="I3842" t="str">
            <v>812</v>
          </cell>
          <cell r="J3842" t="str">
            <v>Apparel</v>
          </cell>
          <cell r="K3842" t="str">
            <v>MNL</v>
          </cell>
          <cell r="L3842" t="str">
            <v>SS20</v>
          </cell>
          <cell r="M3842">
            <v>271.68</v>
          </cell>
          <cell r="N3842">
            <v>16</v>
          </cell>
          <cell r="O3842">
            <v>244.512</v>
          </cell>
          <cell r="P3842">
            <v>0</v>
          </cell>
          <cell r="Q3842">
            <v>0</v>
          </cell>
          <cell r="R3842">
            <v>0</v>
          </cell>
          <cell r="S3842">
            <v>0</v>
          </cell>
          <cell r="T3842">
            <v>16</v>
          </cell>
          <cell r="U3842">
            <v>0</v>
          </cell>
          <cell r="V3842">
            <v>0</v>
          </cell>
          <cell r="W3842">
            <v>15.282</v>
          </cell>
          <cell r="X3842">
            <v>16.98</v>
          </cell>
          <cell r="Y3842">
            <v>-1.6980000000000004</v>
          </cell>
          <cell r="Z3842">
            <v>15.282</v>
          </cell>
          <cell r="AA3842">
            <v>1.6980000000000004</v>
          </cell>
          <cell r="AB3842">
            <v>0</v>
          </cell>
          <cell r="AC3842" t="str">
            <v>Mainline</v>
          </cell>
          <cell r="AD3842" t="str">
            <v>24_Womens Elite</v>
          </cell>
          <cell r="AE3842" t="str">
            <v>S120</v>
          </cell>
          <cell r="AF3842" t="str">
            <v>Seasonal</v>
          </cell>
          <cell r="AG3842">
            <v>1</v>
          </cell>
          <cell r="AH3842" t="str">
            <v>Release May 23</v>
          </cell>
          <cell r="AI3842" t="str">
            <v>Racing</v>
          </cell>
          <cell r="AJ3842">
            <v>0</v>
          </cell>
          <cell r="AK3842">
            <v>0</v>
          </cell>
          <cell r="AL3842" t="str">
            <v/>
          </cell>
          <cell r="AM3842">
            <v>27.168000000000006</v>
          </cell>
          <cell r="AN3842">
            <v>16</v>
          </cell>
          <cell r="AO3842">
            <v>1.6980000000000004</v>
          </cell>
        </row>
        <row r="3843">
          <cell r="A3843">
            <v>87724903661</v>
          </cell>
          <cell r="B3843" t="str">
            <v>3+ Seasons Old</v>
          </cell>
          <cell r="C3843" t="str">
            <v>W060</v>
          </cell>
          <cell r="D3843" t="str">
            <v>Speedo USA Maersk</v>
          </cell>
          <cell r="E3843" t="str">
            <v>8-7724903661</v>
          </cell>
          <cell r="F3843" t="str">
            <v>SPEEDO VANQUISHER KN 661</v>
          </cell>
          <cell r="G3843" t="str">
            <v>P1122</v>
          </cell>
          <cell r="H3843" t="str">
            <v>One-Piece</v>
          </cell>
          <cell r="I3843" t="str">
            <v>812</v>
          </cell>
          <cell r="J3843" t="str">
            <v>Apparel</v>
          </cell>
          <cell r="K3843" t="str">
            <v>MNL</v>
          </cell>
          <cell r="L3843" t="str">
            <v>SS20</v>
          </cell>
          <cell r="M3843">
            <v>322.62</v>
          </cell>
          <cell r="N3843">
            <v>19</v>
          </cell>
          <cell r="O3843">
            <v>290.358</v>
          </cell>
          <cell r="P3843">
            <v>0</v>
          </cell>
          <cell r="Q3843">
            <v>0</v>
          </cell>
          <cell r="R3843">
            <v>0</v>
          </cell>
          <cell r="S3843">
            <v>0</v>
          </cell>
          <cell r="T3843">
            <v>19</v>
          </cell>
          <cell r="U3843">
            <v>0</v>
          </cell>
          <cell r="V3843">
            <v>0</v>
          </cell>
          <cell r="W3843">
            <v>15.282</v>
          </cell>
          <cell r="X3843">
            <v>16.98</v>
          </cell>
          <cell r="Y3843">
            <v>-1.6980000000000004</v>
          </cell>
          <cell r="Z3843">
            <v>15.282</v>
          </cell>
          <cell r="AA3843">
            <v>1.6980000000000004</v>
          </cell>
          <cell r="AB3843">
            <v>0</v>
          </cell>
          <cell r="AC3843" t="str">
            <v>Mainline</v>
          </cell>
          <cell r="AD3843" t="str">
            <v>24_Womens Elite</v>
          </cell>
          <cell r="AE3843" t="str">
            <v>S120</v>
          </cell>
          <cell r="AF3843" t="str">
            <v>Seasonal</v>
          </cell>
          <cell r="AG3843">
            <v>1</v>
          </cell>
          <cell r="AH3843" t="str">
            <v>Release May 23</v>
          </cell>
          <cell r="AI3843" t="str">
            <v>Racing</v>
          </cell>
          <cell r="AJ3843">
            <v>0</v>
          </cell>
          <cell r="AK3843">
            <v>0</v>
          </cell>
          <cell r="AL3843" t="str">
            <v/>
          </cell>
          <cell r="AM3843">
            <v>32.262000000000008</v>
          </cell>
          <cell r="AN3843">
            <v>19</v>
          </cell>
          <cell r="AO3843">
            <v>1.6980000000000004</v>
          </cell>
        </row>
        <row r="3844">
          <cell r="A3844">
            <v>87724904001</v>
          </cell>
          <cell r="B3844" t="str">
            <v>3+ Seasons Old</v>
          </cell>
          <cell r="C3844" t="str">
            <v>W060</v>
          </cell>
          <cell r="D3844" t="str">
            <v>Speedo USA Maersk</v>
          </cell>
          <cell r="E3844" t="str">
            <v>8-7724904001</v>
          </cell>
          <cell r="F3844" t="str">
            <v>SPEEDO PRINT VANQUIS 001</v>
          </cell>
          <cell r="G3844" t="str">
            <v>P1122</v>
          </cell>
          <cell r="H3844" t="str">
            <v>One-Piece</v>
          </cell>
          <cell r="I3844" t="str">
            <v>812</v>
          </cell>
          <cell r="J3844" t="str">
            <v>Apparel</v>
          </cell>
          <cell r="K3844" t="str">
            <v>MNL</v>
          </cell>
          <cell r="L3844" t="str">
            <v>AW22</v>
          </cell>
          <cell r="M3844">
            <v>2365.65</v>
          </cell>
          <cell r="N3844">
            <v>105</v>
          </cell>
          <cell r="O3844">
            <v>2129.085</v>
          </cell>
          <cell r="P3844">
            <v>0</v>
          </cell>
          <cell r="Q3844">
            <v>0</v>
          </cell>
          <cell r="R3844">
            <v>0</v>
          </cell>
          <cell r="S3844">
            <v>0</v>
          </cell>
          <cell r="T3844">
            <v>105</v>
          </cell>
          <cell r="U3844">
            <v>0</v>
          </cell>
          <cell r="V3844">
            <v>0</v>
          </cell>
          <cell r="W3844">
            <v>20.277000000000001</v>
          </cell>
          <cell r="X3844">
            <v>22.53</v>
          </cell>
          <cell r="Y3844">
            <v>-2.2530000000000001</v>
          </cell>
          <cell r="Z3844">
            <v>20.277000000000001</v>
          </cell>
          <cell r="AA3844">
            <v>2.2530000000000001</v>
          </cell>
          <cell r="AB3844">
            <v>0</v>
          </cell>
          <cell r="AC3844" t="str">
            <v>Mainline</v>
          </cell>
          <cell r="AD3844" t="str">
            <v>24_Womens Elite</v>
          </cell>
          <cell r="AE3844" t="str">
            <v>S222</v>
          </cell>
          <cell r="AF3844" t="str">
            <v>Seasonal</v>
          </cell>
          <cell r="AG3844">
            <v>1</v>
          </cell>
          <cell r="AH3844" t="str">
            <v>Release May 23</v>
          </cell>
          <cell r="AI3844" t="str">
            <v>Racing</v>
          </cell>
          <cell r="AJ3844">
            <v>0</v>
          </cell>
          <cell r="AK3844">
            <v>0</v>
          </cell>
          <cell r="AL3844" t="str">
            <v/>
          </cell>
          <cell r="AM3844">
            <v>236.565</v>
          </cell>
          <cell r="AN3844">
            <v>105</v>
          </cell>
          <cell r="AO3844">
            <v>2.2530000000000001</v>
          </cell>
        </row>
        <row r="3845">
          <cell r="A3845">
            <v>87724904005</v>
          </cell>
          <cell r="B3845" t="str">
            <v>3 Seasons Old</v>
          </cell>
          <cell r="C3845" t="str">
            <v>W060</v>
          </cell>
          <cell r="D3845" t="str">
            <v>Speedo USA Maersk</v>
          </cell>
          <cell r="E3845" t="str">
            <v>8-7724904005</v>
          </cell>
          <cell r="F3845" t="str">
            <v>SPEEDO PRINT VANQUIS 005</v>
          </cell>
          <cell r="G3845" t="str">
            <v>P1122</v>
          </cell>
          <cell r="H3845" t="str">
            <v>One-Piece</v>
          </cell>
          <cell r="I3845" t="str">
            <v>812</v>
          </cell>
          <cell r="J3845" t="str">
            <v>Apparel</v>
          </cell>
          <cell r="K3845" t="str">
            <v>MNL</v>
          </cell>
          <cell r="L3845" t="str">
            <v>SS23</v>
          </cell>
          <cell r="M3845">
            <v>98.7</v>
          </cell>
          <cell r="N3845">
            <v>5</v>
          </cell>
          <cell r="O3845">
            <v>88.83</v>
          </cell>
          <cell r="P3845">
            <v>0</v>
          </cell>
          <cell r="Q3845">
            <v>0</v>
          </cell>
          <cell r="R3845">
            <v>0</v>
          </cell>
          <cell r="S3845">
            <v>0</v>
          </cell>
          <cell r="T3845">
            <v>5</v>
          </cell>
          <cell r="U3845">
            <v>0</v>
          </cell>
          <cell r="V3845">
            <v>0</v>
          </cell>
          <cell r="W3845">
            <v>12.831</v>
          </cell>
          <cell r="X3845">
            <v>19.740000000000002</v>
          </cell>
          <cell r="Y3845">
            <v>-6.9090000000000025</v>
          </cell>
          <cell r="Z3845">
            <v>17.765999999999998</v>
          </cell>
          <cell r="AA3845">
            <v>1.9740000000000038</v>
          </cell>
          <cell r="AB3845">
            <v>4.9349999999999987</v>
          </cell>
          <cell r="AC3845" t="str">
            <v>Mainline</v>
          </cell>
          <cell r="AD3845" t="str">
            <v>24_Womens Elite</v>
          </cell>
          <cell r="AE3845" t="str">
            <v>S123</v>
          </cell>
          <cell r="AF3845" t="str">
            <v>Seasonal</v>
          </cell>
          <cell r="AG3845">
            <v>1</v>
          </cell>
          <cell r="AH3845" t="str">
            <v>Release Jan 24</v>
          </cell>
          <cell r="AI3845" t="str">
            <v>Racing</v>
          </cell>
          <cell r="AJ3845">
            <v>0</v>
          </cell>
          <cell r="AK3845">
            <v>0</v>
          </cell>
          <cell r="AL3845">
            <v>45627</v>
          </cell>
          <cell r="AM3845">
            <v>9.8700000000000188</v>
          </cell>
          <cell r="AN3845">
            <v>5</v>
          </cell>
          <cell r="AO3845">
            <v>1.9740000000000038</v>
          </cell>
        </row>
        <row r="3846">
          <cell r="A3846">
            <v>87724904421</v>
          </cell>
          <cell r="B3846" t="str">
            <v>3+ Seasons Old</v>
          </cell>
          <cell r="C3846" t="str">
            <v>W060</v>
          </cell>
          <cell r="D3846" t="str">
            <v>Speedo USA Maersk</v>
          </cell>
          <cell r="E3846" t="str">
            <v>8-7724904421</v>
          </cell>
          <cell r="F3846" t="str">
            <v>SPEEDO PRINT VANQUIS 421</v>
          </cell>
          <cell r="G3846" t="str">
            <v>P1122</v>
          </cell>
          <cell r="H3846" t="str">
            <v>One-Piece</v>
          </cell>
          <cell r="I3846" t="str">
            <v>812</v>
          </cell>
          <cell r="J3846" t="str">
            <v>Apparel</v>
          </cell>
          <cell r="K3846" t="str">
            <v>MNL</v>
          </cell>
          <cell r="L3846" t="str">
            <v>SS20</v>
          </cell>
          <cell r="M3846">
            <v>58.11</v>
          </cell>
          <cell r="N3846">
            <v>3</v>
          </cell>
          <cell r="O3846">
            <v>52.298999999999999</v>
          </cell>
          <cell r="P3846">
            <v>0</v>
          </cell>
          <cell r="Q3846">
            <v>0</v>
          </cell>
          <cell r="R3846">
            <v>0</v>
          </cell>
          <cell r="S3846">
            <v>0</v>
          </cell>
          <cell r="T3846">
            <v>3</v>
          </cell>
          <cell r="U3846">
            <v>0</v>
          </cell>
          <cell r="V3846">
            <v>0</v>
          </cell>
          <cell r="W3846">
            <v>17.433</v>
          </cell>
          <cell r="X3846">
            <v>19.37</v>
          </cell>
          <cell r="Y3846">
            <v>-1.9370000000000012</v>
          </cell>
          <cell r="Z3846">
            <v>17.433</v>
          </cell>
          <cell r="AA3846">
            <v>1.9370000000000012</v>
          </cell>
          <cell r="AB3846">
            <v>0</v>
          </cell>
          <cell r="AC3846" t="str">
            <v>Mainline</v>
          </cell>
          <cell r="AD3846" t="str">
            <v>24_Womens Elite</v>
          </cell>
          <cell r="AE3846" t="str">
            <v>S120</v>
          </cell>
          <cell r="AF3846" t="str">
            <v>Seasonal</v>
          </cell>
          <cell r="AG3846">
            <v>1</v>
          </cell>
          <cell r="AH3846" t="str">
            <v>Release May 23</v>
          </cell>
          <cell r="AI3846" t="str">
            <v>Racing</v>
          </cell>
          <cell r="AJ3846">
            <v>0</v>
          </cell>
          <cell r="AK3846">
            <v>0</v>
          </cell>
          <cell r="AL3846" t="str">
            <v/>
          </cell>
          <cell r="AM3846">
            <v>5.8110000000000035</v>
          </cell>
          <cell r="AN3846">
            <v>3</v>
          </cell>
          <cell r="AO3846">
            <v>1.9370000000000012</v>
          </cell>
        </row>
        <row r="3847">
          <cell r="A3847">
            <v>87724904440</v>
          </cell>
          <cell r="B3847" t="str">
            <v>1 Season Old</v>
          </cell>
          <cell r="C3847" t="str">
            <v>W060</v>
          </cell>
          <cell r="D3847" t="str">
            <v>Speedo USA Maersk</v>
          </cell>
          <cell r="E3847" t="str">
            <v>8-7724904440</v>
          </cell>
          <cell r="F3847" t="str">
            <v>VNQSHR PRNT KNSKN BLUE</v>
          </cell>
          <cell r="G3847" t="str">
            <v>P1122</v>
          </cell>
          <cell r="H3847" t="str">
            <v>One-Piece</v>
          </cell>
          <cell r="I3847" t="str">
            <v>812</v>
          </cell>
          <cell r="J3847" t="str">
            <v>Apparel</v>
          </cell>
          <cell r="K3847" t="str">
            <v>MNL</v>
          </cell>
          <cell r="L3847" t="str">
            <v>SS24</v>
          </cell>
          <cell r="M3847">
            <v>180.6</v>
          </cell>
          <cell r="N3847">
            <v>10</v>
          </cell>
          <cell r="O3847">
            <v>72.239999999999995</v>
          </cell>
          <cell r="P3847">
            <v>0</v>
          </cell>
          <cell r="Q3847">
            <v>0</v>
          </cell>
          <cell r="R3847">
            <v>0</v>
          </cell>
          <cell r="S3847">
            <v>0.65000000000000258</v>
          </cell>
          <cell r="T3847">
            <v>10</v>
          </cell>
          <cell r="U3847">
            <v>6.5000000000000258</v>
          </cell>
          <cell r="V3847">
            <v>0</v>
          </cell>
          <cell r="W3847">
            <v>3.6119999999999997</v>
          </cell>
          <cell r="X3847">
            <v>18.059999999999999</v>
          </cell>
          <cell r="Y3847">
            <v>-14.447999999999999</v>
          </cell>
          <cell r="Z3847">
            <v>7.2239999999999993</v>
          </cell>
          <cell r="AA3847">
            <v>10.835999999999999</v>
          </cell>
          <cell r="AB3847">
            <v>3.6119999999999997</v>
          </cell>
          <cell r="AC3847" t="str">
            <v>Mainline</v>
          </cell>
          <cell r="AD3847" t="str">
            <v>24_Womens Elite</v>
          </cell>
          <cell r="AE3847" t="str">
            <v>S124</v>
          </cell>
          <cell r="AF3847" t="str">
            <v>Seasonal</v>
          </cell>
          <cell r="AG3847">
            <v>1</v>
          </cell>
          <cell r="AH3847" t="str">
            <v>Release May 23</v>
          </cell>
          <cell r="AI3847" t="str">
            <v>Racing</v>
          </cell>
          <cell r="AJ3847">
            <v>0</v>
          </cell>
          <cell r="AK3847">
            <v>0</v>
          </cell>
          <cell r="AL3847">
            <v>45323</v>
          </cell>
          <cell r="AM3847">
            <v>108.35999999999999</v>
          </cell>
          <cell r="AN3847">
            <v>10</v>
          </cell>
          <cell r="AO3847">
            <v>10.835999999999999</v>
          </cell>
        </row>
        <row r="3848">
          <cell r="A3848">
            <v>87724904600</v>
          </cell>
          <cell r="B3848" t="str">
            <v>3+ Seasons Old</v>
          </cell>
          <cell r="C3848" t="str">
            <v>W060</v>
          </cell>
          <cell r="D3848" t="str">
            <v>Speedo USA Maersk</v>
          </cell>
          <cell r="E3848" t="str">
            <v>8-7724904600</v>
          </cell>
          <cell r="F3848" t="str">
            <v>SPEEDO PRINT VANQUIS 600</v>
          </cell>
          <cell r="G3848" t="str">
            <v>P1122</v>
          </cell>
          <cell r="H3848" t="str">
            <v>One-Piece</v>
          </cell>
          <cell r="I3848" t="str">
            <v>812</v>
          </cell>
          <cell r="J3848" t="str">
            <v>Apparel</v>
          </cell>
          <cell r="K3848" t="str">
            <v>MNL</v>
          </cell>
          <cell r="L3848" t="str">
            <v>AW22</v>
          </cell>
          <cell r="M3848">
            <v>788.55</v>
          </cell>
          <cell r="N3848">
            <v>35</v>
          </cell>
          <cell r="O3848">
            <v>709.69499999999994</v>
          </cell>
          <cell r="P3848">
            <v>0</v>
          </cell>
          <cell r="Q3848">
            <v>0</v>
          </cell>
          <cell r="R3848">
            <v>0</v>
          </cell>
          <cell r="S3848">
            <v>0</v>
          </cell>
          <cell r="T3848">
            <v>35</v>
          </cell>
          <cell r="U3848">
            <v>0</v>
          </cell>
          <cell r="V3848">
            <v>0</v>
          </cell>
          <cell r="W3848">
            <v>20.276999999999997</v>
          </cell>
          <cell r="X3848">
            <v>22.529999999999998</v>
          </cell>
          <cell r="Y3848">
            <v>-2.2530000000000001</v>
          </cell>
          <cell r="Z3848">
            <v>20.276999999999997</v>
          </cell>
          <cell r="AA3848">
            <v>2.2530000000000001</v>
          </cell>
          <cell r="AB3848">
            <v>0</v>
          </cell>
          <cell r="AC3848" t="str">
            <v>Mainline</v>
          </cell>
          <cell r="AD3848" t="str">
            <v>24_Womens Elite</v>
          </cell>
          <cell r="AE3848" t="str">
            <v>S222</v>
          </cell>
          <cell r="AF3848" t="str">
            <v>Seasonal</v>
          </cell>
          <cell r="AG3848">
            <v>1</v>
          </cell>
          <cell r="AH3848" t="str">
            <v>Release May 23</v>
          </cell>
          <cell r="AI3848" t="str">
            <v>Racing</v>
          </cell>
          <cell r="AJ3848">
            <v>0</v>
          </cell>
          <cell r="AK3848">
            <v>0</v>
          </cell>
          <cell r="AL3848" t="str">
            <v/>
          </cell>
          <cell r="AM3848">
            <v>78.855000000000004</v>
          </cell>
          <cell r="AN3848">
            <v>35</v>
          </cell>
          <cell r="AO3848">
            <v>2.2530000000000001</v>
          </cell>
        </row>
        <row r="3849">
          <cell r="A3849">
            <v>87724904651</v>
          </cell>
          <cell r="B3849" t="str">
            <v>1 Season Old</v>
          </cell>
          <cell r="C3849" t="str">
            <v>W060</v>
          </cell>
          <cell r="D3849" t="str">
            <v>Speedo USA Maersk</v>
          </cell>
          <cell r="E3849" t="str">
            <v>8-7724904651</v>
          </cell>
          <cell r="F3849" t="str">
            <v>VNQSHR PRNT KNSKN PINK</v>
          </cell>
          <cell r="G3849" t="str">
            <v>P1122</v>
          </cell>
          <cell r="H3849" t="str">
            <v>One-Piece</v>
          </cell>
          <cell r="I3849" t="str">
            <v>812</v>
          </cell>
          <cell r="J3849" t="str">
            <v>Apparel</v>
          </cell>
          <cell r="K3849" t="str">
            <v>MNL</v>
          </cell>
          <cell r="L3849" t="str">
            <v>SS24</v>
          </cell>
          <cell r="M3849">
            <v>361.2</v>
          </cell>
          <cell r="N3849">
            <v>20</v>
          </cell>
          <cell r="O3849">
            <v>144.47999999999999</v>
          </cell>
          <cell r="P3849">
            <v>0</v>
          </cell>
          <cell r="Q3849">
            <v>0</v>
          </cell>
          <cell r="R3849">
            <v>0</v>
          </cell>
          <cell r="S3849">
            <v>0.65000000000000258</v>
          </cell>
          <cell r="T3849">
            <v>20</v>
          </cell>
          <cell r="U3849">
            <v>13.000000000000052</v>
          </cell>
          <cell r="V3849">
            <v>0</v>
          </cell>
          <cell r="W3849">
            <v>3.6119999999999997</v>
          </cell>
          <cell r="X3849">
            <v>18.059999999999999</v>
          </cell>
          <cell r="Y3849">
            <v>-14.447999999999999</v>
          </cell>
          <cell r="Z3849">
            <v>7.2239999999999993</v>
          </cell>
          <cell r="AA3849">
            <v>10.835999999999999</v>
          </cell>
          <cell r="AB3849">
            <v>3.6119999999999997</v>
          </cell>
          <cell r="AC3849" t="str">
            <v>Mainline</v>
          </cell>
          <cell r="AD3849" t="str">
            <v>24_Womens Elite</v>
          </cell>
          <cell r="AE3849" t="str">
            <v>S124</v>
          </cell>
          <cell r="AF3849" t="str">
            <v>Seasonal</v>
          </cell>
          <cell r="AG3849">
            <v>1</v>
          </cell>
          <cell r="AH3849" t="str">
            <v>Release May 23</v>
          </cell>
          <cell r="AI3849" t="str">
            <v>Racing</v>
          </cell>
          <cell r="AJ3849">
            <v>0</v>
          </cell>
          <cell r="AK3849">
            <v>0</v>
          </cell>
          <cell r="AL3849">
            <v>45292</v>
          </cell>
          <cell r="AM3849">
            <v>216.71999999999997</v>
          </cell>
          <cell r="AN3849">
            <v>20</v>
          </cell>
          <cell r="AO3849">
            <v>10.835999999999999</v>
          </cell>
        </row>
        <row r="3850">
          <cell r="A3850">
            <v>87724904821</v>
          </cell>
          <cell r="B3850" t="str">
            <v>3 Seasons Old</v>
          </cell>
          <cell r="C3850" t="str">
            <v>W060</v>
          </cell>
          <cell r="D3850" t="str">
            <v>Speedo USA Maersk</v>
          </cell>
          <cell r="E3850" t="str">
            <v>8-7724904821</v>
          </cell>
          <cell r="F3850" t="str">
            <v>SPEEDO PRINT VANQUIS 821</v>
          </cell>
          <cell r="G3850" t="str">
            <v>P1122</v>
          </cell>
          <cell r="H3850" t="str">
            <v>One-Piece</v>
          </cell>
          <cell r="I3850" t="str">
            <v>812</v>
          </cell>
          <cell r="J3850" t="str">
            <v>Apparel</v>
          </cell>
          <cell r="K3850" t="str">
            <v>MNL</v>
          </cell>
          <cell r="L3850" t="str">
            <v>SS23</v>
          </cell>
          <cell r="M3850">
            <v>1217.79</v>
          </cell>
          <cell r="N3850">
            <v>63</v>
          </cell>
          <cell r="O3850">
            <v>1096.011</v>
          </cell>
          <cell r="P3850">
            <v>0</v>
          </cell>
          <cell r="Q3850">
            <v>0</v>
          </cell>
          <cell r="R3850">
            <v>0</v>
          </cell>
          <cell r="S3850">
            <v>0</v>
          </cell>
          <cell r="T3850">
            <v>63</v>
          </cell>
          <cell r="U3850">
            <v>0</v>
          </cell>
          <cell r="V3850">
            <v>0</v>
          </cell>
          <cell r="W3850">
            <v>12.564499999999999</v>
          </cell>
          <cell r="X3850">
            <v>19.329999999999998</v>
          </cell>
          <cell r="Y3850">
            <v>-6.7654999999999994</v>
          </cell>
          <cell r="Z3850">
            <v>17.396999999999998</v>
          </cell>
          <cell r="AA3850">
            <v>1.9329999999999998</v>
          </cell>
          <cell r="AB3850">
            <v>4.8324999999999996</v>
          </cell>
          <cell r="AC3850" t="str">
            <v>Mainline</v>
          </cell>
          <cell r="AD3850" t="str">
            <v>24_Womens Elite</v>
          </cell>
          <cell r="AE3850" t="str">
            <v>S123</v>
          </cell>
          <cell r="AF3850" t="str">
            <v>Seasonal</v>
          </cell>
          <cell r="AG3850">
            <v>1</v>
          </cell>
          <cell r="AH3850" t="str">
            <v>Release Jan 24</v>
          </cell>
          <cell r="AI3850" t="str">
            <v>Racing</v>
          </cell>
          <cell r="AJ3850">
            <v>0</v>
          </cell>
          <cell r="AK3850">
            <v>0</v>
          </cell>
          <cell r="AL3850">
            <v>45323</v>
          </cell>
          <cell r="AM3850">
            <v>121.779</v>
          </cell>
          <cell r="AN3850">
            <v>63</v>
          </cell>
          <cell r="AO3850">
            <v>1.9329999999999998</v>
          </cell>
        </row>
        <row r="3851">
          <cell r="A3851">
            <v>87724904985</v>
          </cell>
          <cell r="B3851" t="str">
            <v>3+ Seasons Old</v>
          </cell>
          <cell r="C3851" t="str">
            <v>W060</v>
          </cell>
          <cell r="D3851" t="str">
            <v>Speedo USA Maersk</v>
          </cell>
          <cell r="E3851" t="str">
            <v>8-7724904985</v>
          </cell>
          <cell r="F3851" t="str">
            <v>SPEEDO PRINT VANQUIS 985</v>
          </cell>
          <cell r="G3851" t="str">
            <v>P1122</v>
          </cell>
          <cell r="H3851" t="str">
            <v>One-Piece</v>
          </cell>
          <cell r="I3851" t="str">
            <v>812</v>
          </cell>
          <cell r="J3851" t="str">
            <v>Apparel</v>
          </cell>
          <cell r="K3851" t="str">
            <v>MNL</v>
          </cell>
          <cell r="L3851" t="str">
            <v>SS20</v>
          </cell>
          <cell r="M3851">
            <v>202.77</v>
          </cell>
          <cell r="N3851">
            <v>9</v>
          </cell>
          <cell r="O3851">
            <v>182.49300000000002</v>
          </cell>
          <cell r="P3851">
            <v>0</v>
          </cell>
          <cell r="Q3851">
            <v>0</v>
          </cell>
          <cell r="R3851">
            <v>0</v>
          </cell>
          <cell r="S3851">
            <v>0</v>
          </cell>
          <cell r="T3851">
            <v>9</v>
          </cell>
          <cell r="U3851">
            <v>0</v>
          </cell>
          <cell r="V3851">
            <v>0</v>
          </cell>
          <cell r="W3851">
            <v>20.277000000000001</v>
          </cell>
          <cell r="X3851">
            <v>22.53</v>
          </cell>
          <cell r="Y3851">
            <v>-2.2530000000000001</v>
          </cell>
          <cell r="Z3851">
            <v>20.277000000000001</v>
          </cell>
          <cell r="AA3851">
            <v>2.2530000000000001</v>
          </cell>
          <cell r="AB3851">
            <v>0</v>
          </cell>
          <cell r="AC3851" t="str">
            <v>Mainline</v>
          </cell>
          <cell r="AD3851" t="str">
            <v>24_Womens Elite</v>
          </cell>
          <cell r="AE3851" t="str">
            <v>S120</v>
          </cell>
          <cell r="AF3851" t="str">
            <v>Seasonal</v>
          </cell>
          <cell r="AG3851">
            <v>1</v>
          </cell>
          <cell r="AH3851" t="str">
            <v>Release May 23</v>
          </cell>
          <cell r="AI3851" t="str">
            <v>Racing</v>
          </cell>
          <cell r="AJ3851">
            <v>0</v>
          </cell>
          <cell r="AK3851">
            <v>0</v>
          </cell>
          <cell r="AL3851" t="str">
            <v/>
          </cell>
          <cell r="AM3851">
            <v>20.277000000000001</v>
          </cell>
          <cell r="AN3851">
            <v>9</v>
          </cell>
          <cell r="AO3851">
            <v>2.2530000000000001</v>
          </cell>
        </row>
        <row r="3852">
          <cell r="A3852">
            <v>87725000003</v>
          </cell>
          <cell r="B3852" t="str">
            <v>1 Season Old</v>
          </cell>
          <cell r="C3852" t="str">
            <v>W060</v>
          </cell>
          <cell r="D3852" t="str">
            <v>Speedo USA Maersk</v>
          </cell>
          <cell r="E3852" t="str">
            <v>8-7725000003</v>
          </cell>
          <cell r="F3852" t="str">
            <v>INTENT JAMMER 003</v>
          </cell>
          <cell r="G3852" t="str">
            <v>P1132</v>
          </cell>
          <cell r="H3852" t="str">
            <v>Swim Bottoms</v>
          </cell>
          <cell r="I3852" t="str">
            <v>812</v>
          </cell>
          <cell r="J3852" t="str">
            <v>Apparel</v>
          </cell>
          <cell r="K3852" t="str">
            <v>MNL</v>
          </cell>
          <cell r="L3852" t="str">
            <v>SS24</v>
          </cell>
          <cell r="M3852">
            <v>71363.679999999993</v>
          </cell>
          <cell r="N3852">
            <v>772</v>
          </cell>
          <cell r="O3852">
            <v>28545.471999999998</v>
          </cell>
          <cell r="P3852">
            <v>0</v>
          </cell>
          <cell r="Q3852">
            <v>0</v>
          </cell>
          <cell r="R3852">
            <v>0</v>
          </cell>
          <cell r="S3852">
            <v>0</v>
          </cell>
          <cell r="T3852">
            <v>0</v>
          </cell>
          <cell r="U3852">
            <v>0</v>
          </cell>
          <cell r="V3852">
            <v>0</v>
          </cell>
          <cell r="W3852">
            <v>18.488</v>
          </cell>
          <cell r="X3852">
            <v>92.44</v>
          </cell>
          <cell r="Y3852">
            <v>-73.951999999999998</v>
          </cell>
          <cell r="Z3852">
            <v>36.975999999999999</v>
          </cell>
          <cell r="AA3852">
            <v>55.463999999999999</v>
          </cell>
          <cell r="AB3852">
            <v>18.488</v>
          </cell>
          <cell r="AC3852" t="str">
            <v>Mainline</v>
          </cell>
          <cell r="AD3852" t="str">
            <v>25_Mens Elite</v>
          </cell>
          <cell r="AE3852" t="str">
            <v>S124</v>
          </cell>
          <cell r="AF3852" t="str">
            <v>Seasonal</v>
          </cell>
          <cell r="AG3852">
            <v>1</v>
          </cell>
          <cell r="AH3852" t="str">
            <v>&lt;N/A&gt;</v>
          </cell>
          <cell r="AI3852" t="str">
            <v>Racing</v>
          </cell>
          <cell r="AJ3852">
            <v>0</v>
          </cell>
          <cell r="AK3852">
            <v>0</v>
          </cell>
          <cell r="AL3852">
            <v>45352</v>
          </cell>
          <cell r="AM3852">
            <v>42818.207999999999</v>
          </cell>
          <cell r="AN3852">
            <v>772</v>
          </cell>
          <cell r="AO3852">
            <v>55.463999999999999</v>
          </cell>
        </row>
        <row r="3853">
          <cell r="A3853">
            <v>87725000378</v>
          </cell>
          <cell r="B3853" t="str">
            <v>3 Seasons Old</v>
          </cell>
          <cell r="C3853" t="str">
            <v>W060</v>
          </cell>
          <cell r="D3853" t="str">
            <v>Speedo USA Maersk</v>
          </cell>
          <cell r="E3853" t="str">
            <v>8-7725000378</v>
          </cell>
          <cell r="F3853" t="str">
            <v>INTENT JAMMER 378</v>
          </cell>
          <cell r="G3853" t="str">
            <v>P1132</v>
          </cell>
          <cell r="H3853" t="str">
            <v>Swim Bottoms</v>
          </cell>
          <cell r="I3853" t="str">
            <v>812</v>
          </cell>
          <cell r="J3853" t="str">
            <v>Apparel</v>
          </cell>
          <cell r="K3853" t="str">
            <v>MNL</v>
          </cell>
          <cell r="L3853" t="str">
            <v>SS23</v>
          </cell>
          <cell r="M3853">
            <v>1009.58</v>
          </cell>
          <cell r="N3853">
            <v>11</v>
          </cell>
          <cell r="O3853">
            <v>908.62200000000007</v>
          </cell>
          <cell r="P3853">
            <v>0</v>
          </cell>
          <cell r="Q3853">
            <v>0</v>
          </cell>
          <cell r="R3853">
            <v>0</v>
          </cell>
          <cell r="S3853">
            <v>0</v>
          </cell>
          <cell r="T3853">
            <v>11</v>
          </cell>
          <cell r="U3853">
            <v>0</v>
          </cell>
          <cell r="V3853">
            <v>0</v>
          </cell>
          <cell r="W3853">
            <v>59.657000000000011</v>
          </cell>
          <cell r="X3853">
            <v>91.78</v>
          </cell>
          <cell r="Y3853">
            <v>-32.12299999999999</v>
          </cell>
          <cell r="Z3853">
            <v>82.602000000000004</v>
          </cell>
          <cell r="AA3853">
            <v>9.1779999999999973</v>
          </cell>
          <cell r="AB3853">
            <v>22.944999999999993</v>
          </cell>
          <cell r="AC3853" t="str">
            <v>Mainline</v>
          </cell>
          <cell r="AD3853" t="str">
            <v>25_Mens Elite</v>
          </cell>
          <cell r="AE3853" t="str">
            <v>S123</v>
          </cell>
          <cell r="AF3853" t="str">
            <v>Seasonal</v>
          </cell>
          <cell r="AG3853">
            <v>1</v>
          </cell>
          <cell r="AH3853" t="str">
            <v>Release Jan 24</v>
          </cell>
          <cell r="AI3853" t="str">
            <v>Racing</v>
          </cell>
          <cell r="AJ3853" t="str">
            <v>Fastskin 1.0</v>
          </cell>
          <cell r="AK3853">
            <v>0</v>
          </cell>
          <cell r="AL3853">
            <v>45627</v>
          </cell>
          <cell r="AM3853">
            <v>100.95799999999997</v>
          </cell>
          <cell r="AN3853">
            <v>11</v>
          </cell>
          <cell r="AO3853">
            <v>9.1779999999999973</v>
          </cell>
        </row>
        <row r="3854">
          <cell r="A3854">
            <v>87725000420</v>
          </cell>
          <cell r="B3854" t="str">
            <v>3+ Seasons Old</v>
          </cell>
          <cell r="C3854" t="str">
            <v>W060</v>
          </cell>
          <cell r="D3854" t="str">
            <v>Speedo USA Maersk</v>
          </cell>
          <cell r="E3854" t="str">
            <v>8-7725000420</v>
          </cell>
          <cell r="F3854" t="str">
            <v>INTENT JAMMER 420</v>
          </cell>
          <cell r="G3854" t="str">
            <v>P1132</v>
          </cell>
          <cell r="H3854" t="str">
            <v>Swim Bottoms</v>
          </cell>
          <cell r="I3854" t="str">
            <v>812</v>
          </cell>
          <cell r="J3854" t="str">
            <v>Apparel</v>
          </cell>
          <cell r="K3854" t="str">
            <v>MNL</v>
          </cell>
          <cell r="L3854" t="str">
            <v>SS22</v>
          </cell>
          <cell r="M3854">
            <v>1163.1099999999999</v>
          </cell>
          <cell r="N3854">
            <v>13</v>
          </cell>
          <cell r="O3854">
            <v>1046.799</v>
          </cell>
          <cell r="P3854">
            <v>0</v>
          </cell>
          <cell r="Q3854">
            <v>0</v>
          </cell>
          <cell r="R3854">
            <v>0</v>
          </cell>
          <cell r="S3854">
            <v>0</v>
          </cell>
          <cell r="T3854">
            <v>13</v>
          </cell>
          <cell r="U3854">
            <v>0</v>
          </cell>
          <cell r="V3854">
            <v>0</v>
          </cell>
          <cell r="W3854">
            <v>80.522999999999996</v>
          </cell>
          <cell r="X3854">
            <v>89.47</v>
          </cell>
          <cell r="Y3854">
            <v>-8.9470000000000027</v>
          </cell>
          <cell r="Z3854">
            <v>80.522999999999996</v>
          </cell>
          <cell r="AA3854">
            <v>8.9470000000000027</v>
          </cell>
          <cell r="AB3854">
            <v>0</v>
          </cell>
          <cell r="AC3854" t="str">
            <v>Mainline</v>
          </cell>
          <cell r="AD3854" t="str">
            <v>25_Mens Elite</v>
          </cell>
          <cell r="AE3854" t="str">
            <v>S122</v>
          </cell>
          <cell r="AF3854" t="str">
            <v>Seasonal</v>
          </cell>
          <cell r="AG3854">
            <v>1</v>
          </cell>
          <cell r="AH3854" t="str">
            <v>Release Jan 24</v>
          </cell>
          <cell r="AI3854" t="str">
            <v>Racing</v>
          </cell>
          <cell r="AJ3854" t="str">
            <v>Fastskin 1.0</v>
          </cell>
          <cell r="AK3854">
            <v>0</v>
          </cell>
          <cell r="AL3854" t="str">
            <v/>
          </cell>
          <cell r="AM3854">
            <v>116.31100000000004</v>
          </cell>
          <cell r="AN3854">
            <v>13</v>
          </cell>
          <cell r="AO3854">
            <v>8.9470000000000027</v>
          </cell>
        </row>
        <row r="3855">
          <cell r="A3855">
            <v>87725000810</v>
          </cell>
          <cell r="B3855" t="str">
            <v>3+ Seasons Old</v>
          </cell>
          <cell r="C3855" t="str">
            <v>W060</v>
          </cell>
          <cell r="D3855" t="str">
            <v>Speedo USA Maersk</v>
          </cell>
          <cell r="E3855" t="str">
            <v>8-7725000810</v>
          </cell>
          <cell r="F3855" t="str">
            <v>INTENT JAMMER 810</v>
          </cell>
          <cell r="G3855" t="str">
            <v>P1132</v>
          </cell>
          <cell r="H3855" t="str">
            <v>Swim Bottoms</v>
          </cell>
          <cell r="I3855" t="str">
            <v>812</v>
          </cell>
          <cell r="J3855" t="str">
            <v>Apparel</v>
          </cell>
          <cell r="K3855" t="str">
            <v>MNL</v>
          </cell>
          <cell r="L3855" t="str">
            <v>SS22</v>
          </cell>
          <cell r="M3855">
            <v>435.95</v>
          </cell>
          <cell r="N3855">
            <v>5</v>
          </cell>
          <cell r="O3855">
            <v>392.35500000000002</v>
          </cell>
          <cell r="P3855">
            <v>0</v>
          </cell>
          <cell r="Q3855">
            <v>0</v>
          </cell>
          <cell r="R3855">
            <v>0</v>
          </cell>
          <cell r="S3855">
            <v>0</v>
          </cell>
          <cell r="T3855">
            <v>5</v>
          </cell>
          <cell r="U3855">
            <v>0</v>
          </cell>
          <cell r="V3855">
            <v>0</v>
          </cell>
          <cell r="W3855">
            <v>78.471000000000004</v>
          </cell>
          <cell r="X3855">
            <v>87.19</v>
          </cell>
          <cell r="Y3855">
            <v>-8.7189999999999941</v>
          </cell>
          <cell r="Z3855">
            <v>78.471000000000004</v>
          </cell>
          <cell r="AA3855">
            <v>8.7189999999999941</v>
          </cell>
          <cell r="AB3855">
            <v>0</v>
          </cell>
          <cell r="AC3855" t="str">
            <v>Mainline</v>
          </cell>
          <cell r="AD3855" t="str">
            <v>25_Mens Elite</v>
          </cell>
          <cell r="AE3855" t="str">
            <v>S122</v>
          </cell>
          <cell r="AF3855" t="str">
            <v>Seasonal</v>
          </cell>
          <cell r="AG3855">
            <v>1</v>
          </cell>
          <cell r="AH3855" t="str">
            <v>Release Jan 24</v>
          </cell>
          <cell r="AI3855" t="str">
            <v>Racing</v>
          </cell>
          <cell r="AJ3855" t="str">
            <v>Fastskin 1.0</v>
          </cell>
          <cell r="AK3855">
            <v>0</v>
          </cell>
          <cell r="AL3855" t="str">
            <v/>
          </cell>
          <cell r="AM3855">
            <v>43.59499999999997</v>
          </cell>
          <cell r="AN3855">
            <v>5</v>
          </cell>
          <cell r="AO3855">
            <v>8.7189999999999941</v>
          </cell>
        </row>
        <row r="3856">
          <cell r="A3856">
            <v>87725000819</v>
          </cell>
          <cell r="B3856" t="str">
            <v>3 Seasons Old</v>
          </cell>
          <cell r="C3856" t="str">
            <v>W060</v>
          </cell>
          <cell r="D3856" t="str">
            <v>Speedo USA Maersk</v>
          </cell>
          <cell r="E3856" t="str">
            <v>8-7725000819</v>
          </cell>
          <cell r="F3856" t="str">
            <v>INTENT JAMMER 819</v>
          </cell>
          <cell r="G3856" t="str">
            <v>P1132</v>
          </cell>
          <cell r="H3856" t="str">
            <v>Swim Bottoms</v>
          </cell>
          <cell r="I3856" t="str">
            <v>812</v>
          </cell>
          <cell r="J3856" t="str">
            <v>Apparel</v>
          </cell>
          <cell r="K3856" t="str">
            <v>MNL</v>
          </cell>
          <cell r="L3856" t="str">
            <v>SS23</v>
          </cell>
          <cell r="M3856">
            <v>1284.08</v>
          </cell>
          <cell r="N3856">
            <v>14</v>
          </cell>
          <cell r="O3856">
            <v>1155.672</v>
          </cell>
          <cell r="P3856">
            <v>0</v>
          </cell>
          <cell r="Q3856">
            <v>0</v>
          </cell>
          <cell r="R3856">
            <v>0</v>
          </cell>
          <cell r="S3856">
            <v>0</v>
          </cell>
          <cell r="T3856">
            <v>14</v>
          </cell>
          <cell r="U3856">
            <v>0</v>
          </cell>
          <cell r="V3856">
            <v>0</v>
          </cell>
          <cell r="W3856">
            <v>59.617999999999995</v>
          </cell>
          <cell r="X3856">
            <v>91.72</v>
          </cell>
          <cell r="Y3856">
            <v>-32.102000000000004</v>
          </cell>
          <cell r="Z3856">
            <v>82.548000000000002</v>
          </cell>
          <cell r="AA3856">
            <v>9.171999999999997</v>
          </cell>
          <cell r="AB3856">
            <v>22.930000000000007</v>
          </cell>
          <cell r="AC3856" t="str">
            <v>Mainline</v>
          </cell>
          <cell r="AD3856" t="str">
            <v>25_Mens Elite</v>
          </cell>
          <cell r="AE3856" t="str">
            <v>S123</v>
          </cell>
          <cell r="AF3856" t="str">
            <v>Seasonal</v>
          </cell>
          <cell r="AG3856">
            <v>1</v>
          </cell>
          <cell r="AH3856" t="str">
            <v>Release Jan 24</v>
          </cell>
          <cell r="AI3856" t="str">
            <v>Racing</v>
          </cell>
          <cell r="AJ3856" t="str">
            <v>Fastskin 1.0</v>
          </cell>
          <cell r="AK3856">
            <v>0</v>
          </cell>
          <cell r="AL3856">
            <v>45292</v>
          </cell>
          <cell r="AM3856">
            <v>128.40799999999996</v>
          </cell>
          <cell r="AN3856">
            <v>14</v>
          </cell>
          <cell r="AO3856">
            <v>9.171999999999997</v>
          </cell>
        </row>
        <row r="3857">
          <cell r="A3857">
            <v>87725000900</v>
          </cell>
          <cell r="B3857" t="str">
            <v>3+ Seasons Old</v>
          </cell>
          <cell r="C3857" t="str">
            <v>W060</v>
          </cell>
          <cell r="D3857" t="str">
            <v>Speedo USA Maersk</v>
          </cell>
          <cell r="E3857" t="str">
            <v>8-7725000900</v>
          </cell>
          <cell r="F3857" t="str">
            <v>INTENT JAMMER 900</v>
          </cell>
          <cell r="G3857" t="str">
            <v>P1132</v>
          </cell>
          <cell r="H3857" t="str">
            <v>Swim Bottoms</v>
          </cell>
          <cell r="I3857" t="str">
            <v>812</v>
          </cell>
          <cell r="J3857" t="str">
            <v>Apparel</v>
          </cell>
          <cell r="K3857" t="str">
            <v>MNL</v>
          </cell>
          <cell r="L3857" t="str">
            <v>SS20</v>
          </cell>
          <cell r="M3857">
            <v>1042.08</v>
          </cell>
          <cell r="N3857">
            <v>12</v>
          </cell>
          <cell r="O3857">
            <v>937.87199999999996</v>
          </cell>
          <cell r="P3857">
            <v>0</v>
          </cell>
          <cell r="Q3857">
            <v>0</v>
          </cell>
          <cell r="R3857">
            <v>0</v>
          </cell>
          <cell r="S3857">
            <v>0</v>
          </cell>
          <cell r="T3857">
            <v>12</v>
          </cell>
          <cell r="U3857">
            <v>0</v>
          </cell>
          <cell r="V3857">
            <v>0</v>
          </cell>
          <cell r="W3857">
            <v>78.155999999999992</v>
          </cell>
          <cell r="X3857">
            <v>86.839999999999989</v>
          </cell>
          <cell r="Y3857">
            <v>-8.6839999999999975</v>
          </cell>
          <cell r="Z3857">
            <v>78.155999999999992</v>
          </cell>
          <cell r="AA3857">
            <v>8.6839999999999975</v>
          </cell>
          <cell r="AB3857">
            <v>0</v>
          </cell>
          <cell r="AC3857" t="str">
            <v>Mainline</v>
          </cell>
          <cell r="AD3857" t="str">
            <v>25_Mens Elite</v>
          </cell>
          <cell r="AE3857" t="str">
            <v>S120</v>
          </cell>
          <cell r="AF3857" t="str">
            <v>Seasonal</v>
          </cell>
          <cell r="AG3857">
            <v>1</v>
          </cell>
          <cell r="AH3857" t="str">
            <v>Release May 23</v>
          </cell>
          <cell r="AI3857" t="str">
            <v>Racing</v>
          </cell>
          <cell r="AJ3857" t="str">
            <v>Fastskin 1.0</v>
          </cell>
          <cell r="AK3857">
            <v>0</v>
          </cell>
          <cell r="AL3857" t="str">
            <v/>
          </cell>
          <cell r="AM3857">
            <v>104.20799999999997</v>
          </cell>
          <cell r="AN3857">
            <v>12</v>
          </cell>
          <cell r="AO3857">
            <v>8.6839999999999975</v>
          </cell>
        </row>
        <row r="3858">
          <cell r="A3858">
            <v>87725001003</v>
          </cell>
          <cell r="B3858" t="str">
            <v>1 Season Old</v>
          </cell>
          <cell r="C3858" t="str">
            <v>W060</v>
          </cell>
          <cell r="D3858" t="str">
            <v>Speedo USA Maersk</v>
          </cell>
          <cell r="E3858" t="str">
            <v>8-7725001003</v>
          </cell>
          <cell r="F3858" t="str">
            <v>INTENT HW JAMMER 003</v>
          </cell>
          <cell r="G3858" t="str">
            <v>P1132</v>
          </cell>
          <cell r="H3858" t="str">
            <v>Swim Bottoms</v>
          </cell>
          <cell r="I3858" t="str">
            <v>812</v>
          </cell>
          <cell r="J3858" t="str">
            <v>Apparel</v>
          </cell>
          <cell r="K3858" t="str">
            <v>MNL</v>
          </cell>
          <cell r="L3858" t="str">
            <v>SS24</v>
          </cell>
          <cell r="M3858">
            <v>23790</v>
          </cell>
          <cell r="N3858">
            <v>250</v>
          </cell>
          <cell r="O3858">
            <v>9516</v>
          </cell>
          <cell r="P3858">
            <v>0</v>
          </cell>
          <cell r="Q3858">
            <v>0</v>
          </cell>
          <cell r="R3858">
            <v>0</v>
          </cell>
          <cell r="S3858">
            <v>0</v>
          </cell>
          <cell r="T3858">
            <v>0</v>
          </cell>
          <cell r="U3858">
            <v>0</v>
          </cell>
          <cell r="V3858">
            <v>0</v>
          </cell>
          <cell r="W3858">
            <v>19.032</v>
          </cell>
          <cell r="X3858">
            <v>95.16</v>
          </cell>
          <cell r="Y3858">
            <v>-76.128</v>
          </cell>
          <cell r="Z3858">
            <v>38.064</v>
          </cell>
          <cell r="AA3858">
            <v>57.095999999999997</v>
          </cell>
          <cell r="AB3858">
            <v>19.032</v>
          </cell>
          <cell r="AC3858" t="str">
            <v>Mainline</v>
          </cell>
          <cell r="AD3858" t="str">
            <v>25_Mens Elite</v>
          </cell>
          <cell r="AE3858" t="str">
            <v>S124</v>
          </cell>
          <cell r="AF3858" t="str">
            <v>Seasonal</v>
          </cell>
          <cell r="AG3858">
            <v>1</v>
          </cell>
          <cell r="AH3858" t="str">
            <v>&lt;N/A&gt;</v>
          </cell>
          <cell r="AI3858" t="str">
            <v>Racing</v>
          </cell>
          <cell r="AJ3858" t="str">
            <v>Fastskin 1.0</v>
          </cell>
          <cell r="AK3858">
            <v>0</v>
          </cell>
          <cell r="AL3858">
            <v>45352</v>
          </cell>
          <cell r="AM3858">
            <v>14274</v>
          </cell>
          <cell r="AN3858">
            <v>250</v>
          </cell>
          <cell r="AO3858">
            <v>57.095999999999997</v>
          </cell>
        </row>
        <row r="3859">
          <cell r="A3859">
            <v>87725001378</v>
          </cell>
          <cell r="B3859" t="str">
            <v>3+ Seasons Old</v>
          </cell>
          <cell r="C3859" t="str">
            <v>W060</v>
          </cell>
          <cell r="D3859" t="str">
            <v>Speedo USA Maersk</v>
          </cell>
          <cell r="E3859" t="str">
            <v>8-7725001378</v>
          </cell>
          <cell r="F3859" t="str">
            <v>INTENT HW JAMMER 378</v>
          </cell>
          <cell r="G3859" t="str">
            <v>P1132</v>
          </cell>
          <cell r="H3859" t="str">
            <v>Swim Bottoms</v>
          </cell>
          <cell r="I3859" t="str">
            <v>812</v>
          </cell>
          <cell r="J3859" t="str">
            <v>Apparel</v>
          </cell>
          <cell r="K3859" t="str">
            <v>MNL</v>
          </cell>
          <cell r="L3859" t="str">
            <v>SS22</v>
          </cell>
          <cell r="M3859">
            <v>579.54</v>
          </cell>
          <cell r="N3859">
            <v>6</v>
          </cell>
          <cell r="O3859">
            <v>521.58600000000001</v>
          </cell>
          <cell r="P3859">
            <v>0</v>
          </cell>
          <cell r="Q3859">
            <v>0</v>
          </cell>
          <cell r="R3859">
            <v>0</v>
          </cell>
          <cell r="S3859">
            <v>0</v>
          </cell>
          <cell r="T3859">
            <v>6</v>
          </cell>
          <cell r="U3859">
            <v>0</v>
          </cell>
          <cell r="V3859">
            <v>0</v>
          </cell>
          <cell r="W3859">
            <v>86.930999999999997</v>
          </cell>
          <cell r="X3859">
            <v>96.589999999999989</v>
          </cell>
          <cell r="Y3859">
            <v>-9.6589999999999918</v>
          </cell>
          <cell r="Z3859">
            <v>86.930999999999997</v>
          </cell>
          <cell r="AA3859">
            <v>9.6589999999999918</v>
          </cell>
          <cell r="AB3859">
            <v>0</v>
          </cell>
          <cell r="AC3859" t="str">
            <v>Mainline</v>
          </cell>
          <cell r="AD3859" t="str">
            <v>25_Mens Elite</v>
          </cell>
          <cell r="AE3859" t="str">
            <v>S122</v>
          </cell>
          <cell r="AF3859" t="str">
            <v>Seasonal</v>
          </cell>
          <cell r="AG3859">
            <v>1</v>
          </cell>
          <cell r="AH3859" t="str">
            <v>Release Jan 24</v>
          </cell>
          <cell r="AI3859" t="str">
            <v>Racing</v>
          </cell>
          <cell r="AJ3859" t="str">
            <v>Fastskin 1.0</v>
          </cell>
          <cell r="AK3859">
            <v>0</v>
          </cell>
          <cell r="AL3859">
            <v>45323</v>
          </cell>
          <cell r="AM3859">
            <v>57.953999999999951</v>
          </cell>
          <cell r="AN3859">
            <v>6</v>
          </cell>
          <cell r="AO3859">
            <v>9.6589999999999918</v>
          </cell>
        </row>
        <row r="3860">
          <cell r="A3860">
            <v>87725001420</v>
          </cell>
          <cell r="B3860" t="str">
            <v>3+ Seasons Old</v>
          </cell>
          <cell r="C3860" t="str">
            <v>W060</v>
          </cell>
          <cell r="D3860" t="str">
            <v>Speedo USA Maersk</v>
          </cell>
          <cell r="E3860" t="str">
            <v>8-7725001420</v>
          </cell>
          <cell r="F3860" t="str">
            <v>INTENT HW JAMMER 420</v>
          </cell>
          <cell r="G3860" t="str">
            <v>P1132</v>
          </cell>
          <cell r="H3860" t="str">
            <v>Swim Bottoms</v>
          </cell>
          <cell r="I3860" t="str">
            <v>812</v>
          </cell>
          <cell r="J3860" t="str">
            <v>Apparel</v>
          </cell>
          <cell r="K3860" t="str">
            <v>MNL</v>
          </cell>
          <cell r="L3860" t="str">
            <v>SS22</v>
          </cell>
          <cell r="M3860">
            <v>1030.3699999999999</v>
          </cell>
          <cell r="N3860">
            <v>11</v>
          </cell>
          <cell r="O3860">
            <v>927.33299999999997</v>
          </cell>
          <cell r="P3860">
            <v>0</v>
          </cell>
          <cell r="Q3860">
            <v>0</v>
          </cell>
          <cell r="R3860">
            <v>0</v>
          </cell>
          <cell r="S3860">
            <v>0</v>
          </cell>
          <cell r="T3860">
            <v>11</v>
          </cell>
          <cell r="U3860">
            <v>0</v>
          </cell>
          <cell r="V3860">
            <v>0</v>
          </cell>
          <cell r="W3860">
            <v>84.302999999999997</v>
          </cell>
          <cell r="X3860">
            <v>93.669999999999987</v>
          </cell>
          <cell r="Y3860">
            <v>-9.3669999999999902</v>
          </cell>
          <cell r="Z3860">
            <v>84.302999999999997</v>
          </cell>
          <cell r="AA3860">
            <v>9.3669999999999902</v>
          </cell>
          <cell r="AB3860">
            <v>0</v>
          </cell>
          <cell r="AC3860" t="str">
            <v>Mainline</v>
          </cell>
          <cell r="AD3860" t="str">
            <v>25_Mens Elite</v>
          </cell>
          <cell r="AE3860" t="str">
            <v>S122</v>
          </cell>
          <cell r="AF3860" t="str">
            <v>Seasonal</v>
          </cell>
          <cell r="AG3860">
            <v>1</v>
          </cell>
          <cell r="AH3860" t="str">
            <v>Release May 23</v>
          </cell>
          <cell r="AI3860" t="str">
            <v>Racing</v>
          </cell>
          <cell r="AJ3860" t="str">
            <v>Fastskin 1.0</v>
          </cell>
          <cell r="AK3860">
            <v>0</v>
          </cell>
          <cell r="AL3860" t="str">
            <v/>
          </cell>
          <cell r="AM3860">
            <v>103.03699999999989</v>
          </cell>
          <cell r="AN3860">
            <v>11</v>
          </cell>
          <cell r="AO3860">
            <v>9.3669999999999902</v>
          </cell>
        </row>
        <row r="3861">
          <cell r="A3861">
            <v>87725001810</v>
          </cell>
          <cell r="B3861" t="str">
            <v>3+ Seasons Old</v>
          </cell>
          <cell r="C3861" t="str">
            <v>W060</v>
          </cell>
          <cell r="D3861" t="str">
            <v>Speedo USA Maersk</v>
          </cell>
          <cell r="E3861" t="str">
            <v>8-7725001810</v>
          </cell>
          <cell r="F3861" t="str">
            <v>INTENT HW JAMMER 810</v>
          </cell>
          <cell r="G3861" t="str">
            <v>P1132</v>
          </cell>
          <cell r="H3861" t="str">
            <v>Swim Bottoms</v>
          </cell>
          <cell r="I3861" t="str">
            <v>812</v>
          </cell>
          <cell r="J3861" t="str">
            <v>Apparel</v>
          </cell>
          <cell r="K3861" t="str">
            <v>MNL</v>
          </cell>
          <cell r="L3861" t="str">
            <v>SS22</v>
          </cell>
          <cell r="M3861">
            <v>366.88</v>
          </cell>
          <cell r="N3861">
            <v>4</v>
          </cell>
          <cell r="O3861">
            <v>330.19200000000001</v>
          </cell>
          <cell r="P3861">
            <v>0</v>
          </cell>
          <cell r="Q3861">
            <v>0</v>
          </cell>
          <cell r="R3861">
            <v>0</v>
          </cell>
          <cell r="S3861">
            <v>0</v>
          </cell>
          <cell r="T3861">
            <v>4</v>
          </cell>
          <cell r="U3861">
            <v>0</v>
          </cell>
          <cell r="V3861">
            <v>0</v>
          </cell>
          <cell r="W3861">
            <v>82.548000000000002</v>
          </cell>
          <cell r="X3861">
            <v>91.72</v>
          </cell>
          <cell r="Y3861">
            <v>-9.171999999999997</v>
          </cell>
          <cell r="Z3861">
            <v>82.548000000000002</v>
          </cell>
          <cell r="AA3861">
            <v>9.171999999999997</v>
          </cell>
          <cell r="AB3861">
            <v>0</v>
          </cell>
          <cell r="AC3861" t="str">
            <v>Mainline</v>
          </cell>
          <cell r="AD3861" t="str">
            <v>25_Mens Elite</v>
          </cell>
          <cell r="AE3861" t="str">
            <v>S122</v>
          </cell>
          <cell r="AF3861" t="str">
            <v>Seasonal</v>
          </cell>
          <cell r="AG3861">
            <v>1</v>
          </cell>
          <cell r="AH3861" t="str">
            <v>Release Jan 24</v>
          </cell>
          <cell r="AI3861" t="str">
            <v>Racing</v>
          </cell>
          <cell r="AJ3861" t="str">
            <v>Fastskin 1.0</v>
          </cell>
          <cell r="AK3861">
            <v>0</v>
          </cell>
          <cell r="AL3861" t="str">
            <v/>
          </cell>
          <cell r="AM3861">
            <v>36.687999999999988</v>
          </cell>
          <cell r="AN3861">
            <v>4</v>
          </cell>
          <cell r="AO3861">
            <v>9.171999999999997</v>
          </cell>
        </row>
        <row r="3862">
          <cell r="A3862">
            <v>87725001819</v>
          </cell>
          <cell r="B3862" t="str">
            <v>3+ Seasons Old</v>
          </cell>
          <cell r="C3862" t="str">
            <v>W060</v>
          </cell>
          <cell r="D3862" t="str">
            <v>Speedo USA Maersk</v>
          </cell>
          <cell r="E3862" t="str">
            <v>8-7725001819</v>
          </cell>
          <cell r="F3862" t="str">
            <v>INTENT HW JAMMER 819</v>
          </cell>
          <cell r="G3862" t="str">
            <v>P1132</v>
          </cell>
          <cell r="H3862" t="str">
            <v>Swim Bottoms</v>
          </cell>
          <cell r="I3862" t="str">
            <v>812</v>
          </cell>
          <cell r="J3862" t="str">
            <v>Apparel</v>
          </cell>
          <cell r="K3862" t="str">
            <v>MNL</v>
          </cell>
          <cell r="L3862" t="str">
            <v>SS22</v>
          </cell>
          <cell r="M3862">
            <v>576.72</v>
          </cell>
          <cell r="N3862">
            <v>6</v>
          </cell>
          <cell r="O3862">
            <v>519.048</v>
          </cell>
          <cell r="P3862">
            <v>0</v>
          </cell>
          <cell r="Q3862">
            <v>0</v>
          </cell>
          <cell r="R3862">
            <v>0</v>
          </cell>
          <cell r="S3862">
            <v>0</v>
          </cell>
          <cell r="T3862">
            <v>6</v>
          </cell>
          <cell r="U3862">
            <v>0</v>
          </cell>
          <cell r="V3862">
            <v>0</v>
          </cell>
          <cell r="W3862">
            <v>86.507999999999996</v>
          </cell>
          <cell r="X3862">
            <v>96.12</v>
          </cell>
          <cell r="Y3862">
            <v>-9.612000000000009</v>
          </cell>
          <cell r="Z3862">
            <v>86.507999999999996</v>
          </cell>
          <cell r="AA3862">
            <v>9.612000000000009</v>
          </cell>
          <cell r="AB3862">
            <v>0</v>
          </cell>
          <cell r="AC3862" t="str">
            <v>Mainline</v>
          </cell>
          <cell r="AD3862" t="str">
            <v>25_Mens Elite</v>
          </cell>
          <cell r="AE3862" t="str">
            <v>S122</v>
          </cell>
          <cell r="AF3862" t="str">
            <v>Seasonal</v>
          </cell>
          <cell r="AG3862">
            <v>1</v>
          </cell>
          <cell r="AH3862" t="str">
            <v>Release Jan 24</v>
          </cell>
          <cell r="AI3862" t="str">
            <v>Racing</v>
          </cell>
          <cell r="AJ3862" t="str">
            <v>Fastskin 1.0</v>
          </cell>
          <cell r="AK3862">
            <v>0</v>
          </cell>
          <cell r="AL3862">
            <v>45292</v>
          </cell>
          <cell r="AM3862">
            <v>57.672000000000054</v>
          </cell>
          <cell r="AN3862">
            <v>6</v>
          </cell>
          <cell r="AO3862">
            <v>9.612000000000009</v>
          </cell>
        </row>
        <row r="3863">
          <cell r="A3863">
            <v>87725001900</v>
          </cell>
          <cell r="B3863" t="str">
            <v>3+ Seasons Old</v>
          </cell>
          <cell r="C3863" t="str">
            <v>W060</v>
          </cell>
          <cell r="D3863" t="str">
            <v>Speedo USA Maersk</v>
          </cell>
          <cell r="E3863" t="str">
            <v>8-7725001900</v>
          </cell>
          <cell r="F3863" t="str">
            <v>INTENT HW JAMMER 900</v>
          </cell>
          <cell r="G3863" t="str">
            <v>P1132</v>
          </cell>
          <cell r="H3863" t="str">
            <v>Swim Bottoms</v>
          </cell>
          <cell r="I3863" t="str">
            <v>812</v>
          </cell>
          <cell r="J3863" t="str">
            <v>Apparel</v>
          </cell>
          <cell r="K3863" t="str">
            <v>MNL</v>
          </cell>
          <cell r="L3863" t="str">
            <v>SS20</v>
          </cell>
          <cell r="M3863">
            <v>742.8</v>
          </cell>
          <cell r="N3863">
            <v>8</v>
          </cell>
          <cell r="O3863">
            <v>668.52</v>
          </cell>
          <cell r="P3863">
            <v>0</v>
          </cell>
          <cell r="Q3863">
            <v>0</v>
          </cell>
          <cell r="R3863">
            <v>0</v>
          </cell>
          <cell r="S3863">
            <v>0</v>
          </cell>
          <cell r="T3863">
            <v>8</v>
          </cell>
          <cell r="U3863">
            <v>0</v>
          </cell>
          <cell r="V3863">
            <v>0</v>
          </cell>
          <cell r="W3863">
            <v>83.564999999999998</v>
          </cell>
          <cell r="X3863">
            <v>92.85</v>
          </cell>
          <cell r="Y3863">
            <v>-9.2849999999999966</v>
          </cell>
          <cell r="Z3863">
            <v>83.564999999999998</v>
          </cell>
          <cell r="AA3863">
            <v>9.2849999999999966</v>
          </cell>
          <cell r="AB3863">
            <v>0</v>
          </cell>
          <cell r="AC3863" t="str">
            <v>Mainline</v>
          </cell>
          <cell r="AD3863" t="str">
            <v>25_Mens Elite</v>
          </cell>
          <cell r="AE3863" t="str">
            <v>S120</v>
          </cell>
          <cell r="AF3863" t="str">
            <v>Seasonal</v>
          </cell>
          <cell r="AG3863">
            <v>1</v>
          </cell>
          <cell r="AH3863" t="str">
            <v>Release Jan 24</v>
          </cell>
          <cell r="AI3863" t="str">
            <v>Racing</v>
          </cell>
          <cell r="AJ3863" t="str">
            <v>Fastskin 1.0</v>
          </cell>
          <cell r="AK3863">
            <v>0</v>
          </cell>
          <cell r="AL3863" t="str">
            <v/>
          </cell>
          <cell r="AM3863">
            <v>74.279999999999973</v>
          </cell>
          <cell r="AN3863">
            <v>8</v>
          </cell>
          <cell r="AO3863">
            <v>9.2849999999999966</v>
          </cell>
        </row>
        <row r="3864">
          <cell r="A3864">
            <v>87725001983</v>
          </cell>
          <cell r="B3864" t="str">
            <v>3+ Seasons Old</v>
          </cell>
          <cell r="C3864" t="str">
            <v>W060</v>
          </cell>
          <cell r="D3864" t="str">
            <v>Speedo USA Maersk</v>
          </cell>
          <cell r="E3864" t="str">
            <v>8-7725001983</v>
          </cell>
          <cell r="F3864" t="str">
            <v>INTENT HW JAMMER 983</v>
          </cell>
          <cell r="G3864" t="str">
            <v>P1132</v>
          </cell>
          <cell r="H3864" t="str">
            <v>Swim Bottoms</v>
          </cell>
          <cell r="I3864" t="str">
            <v>812</v>
          </cell>
          <cell r="J3864" t="str">
            <v>Apparel</v>
          </cell>
          <cell r="K3864" t="str">
            <v>MNL</v>
          </cell>
          <cell r="L3864" t="str">
            <v>SS20</v>
          </cell>
          <cell r="M3864">
            <v>92.61</v>
          </cell>
          <cell r="N3864">
            <v>1</v>
          </cell>
          <cell r="O3864">
            <v>83.349000000000004</v>
          </cell>
          <cell r="P3864">
            <v>0</v>
          </cell>
          <cell r="Q3864">
            <v>0</v>
          </cell>
          <cell r="R3864">
            <v>0</v>
          </cell>
          <cell r="S3864">
            <v>0</v>
          </cell>
          <cell r="T3864">
            <v>1</v>
          </cell>
          <cell r="U3864">
            <v>0</v>
          </cell>
          <cell r="V3864">
            <v>0</v>
          </cell>
          <cell r="W3864">
            <v>83.349000000000004</v>
          </cell>
          <cell r="X3864">
            <v>92.61</v>
          </cell>
          <cell r="Y3864">
            <v>-9.2609999999999957</v>
          </cell>
          <cell r="Z3864">
            <v>83.349000000000004</v>
          </cell>
          <cell r="AA3864">
            <v>9.2609999999999957</v>
          </cell>
          <cell r="AB3864">
            <v>0</v>
          </cell>
          <cell r="AC3864" t="str">
            <v>Mainline</v>
          </cell>
          <cell r="AD3864" t="str">
            <v>25_Mens Elite</v>
          </cell>
          <cell r="AE3864" t="str">
            <v>S120</v>
          </cell>
          <cell r="AF3864" t="str">
            <v>Seasonal</v>
          </cell>
          <cell r="AG3864">
            <v>1</v>
          </cell>
          <cell r="AH3864" t="str">
            <v>Release Jan 24</v>
          </cell>
          <cell r="AI3864" t="str">
            <v>Racing</v>
          </cell>
          <cell r="AJ3864" t="str">
            <v>Fastskin 1.0</v>
          </cell>
          <cell r="AK3864">
            <v>0</v>
          </cell>
          <cell r="AL3864" t="str">
            <v/>
          </cell>
          <cell r="AM3864">
            <v>9.2609999999999957</v>
          </cell>
          <cell r="AN3864">
            <v>1</v>
          </cell>
          <cell r="AO3864">
            <v>9.2609999999999957</v>
          </cell>
        </row>
        <row r="3865">
          <cell r="A3865">
            <v>87725002001</v>
          </cell>
          <cell r="B3865" t="str">
            <v>1 Season Old</v>
          </cell>
          <cell r="C3865" t="str">
            <v>W060</v>
          </cell>
          <cell r="D3865" t="str">
            <v>Speedo USA Maersk</v>
          </cell>
          <cell r="E3865" t="str">
            <v>8-7725002001</v>
          </cell>
          <cell r="F3865" t="str">
            <v>VALOR JAMMER 001</v>
          </cell>
          <cell r="G3865" t="str">
            <v>P1132</v>
          </cell>
          <cell r="H3865" t="str">
            <v>Swim Bottoms</v>
          </cell>
          <cell r="I3865" t="str">
            <v>812</v>
          </cell>
          <cell r="J3865" t="str">
            <v>Apparel</v>
          </cell>
          <cell r="K3865" t="str">
            <v>MNL</v>
          </cell>
          <cell r="L3865" t="str">
            <v>SS24</v>
          </cell>
          <cell r="M3865">
            <v>15057.28</v>
          </cell>
          <cell r="N3865">
            <v>224</v>
          </cell>
          <cell r="O3865">
            <v>6022.9120000000003</v>
          </cell>
          <cell r="P3865">
            <v>0</v>
          </cell>
          <cell r="Q3865">
            <v>0</v>
          </cell>
          <cell r="R3865">
            <v>0</v>
          </cell>
          <cell r="S3865">
            <v>0</v>
          </cell>
          <cell r="T3865">
            <v>0</v>
          </cell>
          <cell r="U3865">
            <v>0</v>
          </cell>
          <cell r="V3865">
            <v>0</v>
          </cell>
          <cell r="W3865">
            <v>13.444000000000001</v>
          </cell>
          <cell r="X3865">
            <v>67.22</v>
          </cell>
          <cell r="Y3865">
            <v>-53.775999999999996</v>
          </cell>
          <cell r="Z3865">
            <v>26.888000000000002</v>
          </cell>
          <cell r="AA3865">
            <v>40.331999999999994</v>
          </cell>
          <cell r="AB3865">
            <v>13.444000000000001</v>
          </cell>
          <cell r="AC3865" t="str">
            <v>Mainline</v>
          </cell>
          <cell r="AD3865" t="str">
            <v>25_Mens Elite</v>
          </cell>
          <cell r="AE3865" t="str">
            <v>S124</v>
          </cell>
          <cell r="AF3865" t="str">
            <v>Seasonal</v>
          </cell>
          <cell r="AG3865">
            <v>1</v>
          </cell>
          <cell r="AH3865" t="str">
            <v>&lt;N/A&gt;</v>
          </cell>
          <cell r="AI3865" t="str">
            <v>Racing</v>
          </cell>
          <cell r="AJ3865" t="str">
            <v>Fastskin 1.0</v>
          </cell>
          <cell r="AK3865">
            <v>0</v>
          </cell>
          <cell r="AL3865">
            <v>45352</v>
          </cell>
          <cell r="AM3865">
            <v>9034.3679999999986</v>
          </cell>
          <cell r="AN3865">
            <v>224</v>
          </cell>
          <cell r="AO3865">
            <v>40.331999999999994</v>
          </cell>
        </row>
        <row r="3866">
          <cell r="A3866">
            <v>87725002378</v>
          </cell>
          <cell r="B3866" t="str">
            <v>3+ Seasons Old</v>
          </cell>
          <cell r="C3866" t="str">
            <v>W060</v>
          </cell>
          <cell r="D3866" t="str">
            <v>Speedo USA Maersk</v>
          </cell>
          <cell r="E3866" t="str">
            <v>8-7725002378</v>
          </cell>
          <cell r="F3866" t="str">
            <v>VALOR JAMMER 378</v>
          </cell>
          <cell r="G3866" t="str">
            <v>P1132</v>
          </cell>
          <cell r="H3866" t="str">
            <v>Swim Bottoms</v>
          </cell>
          <cell r="I3866" t="str">
            <v>812</v>
          </cell>
          <cell r="J3866" t="str">
            <v>Apparel</v>
          </cell>
          <cell r="K3866" t="str">
            <v>MNL</v>
          </cell>
          <cell r="L3866" t="str">
            <v>SS22</v>
          </cell>
          <cell r="M3866">
            <v>69.39</v>
          </cell>
          <cell r="N3866">
            <v>1</v>
          </cell>
          <cell r="O3866">
            <v>62.451000000000001</v>
          </cell>
          <cell r="P3866">
            <v>0</v>
          </cell>
          <cell r="Q3866">
            <v>0</v>
          </cell>
          <cell r="R3866">
            <v>0</v>
          </cell>
          <cell r="S3866">
            <v>0</v>
          </cell>
          <cell r="T3866">
            <v>1</v>
          </cell>
          <cell r="U3866">
            <v>0</v>
          </cell>
          <cell r="V3866">
            <v>0</v>
          </cell>
          <cell r="W3866">
            <v>62.451000000000001</v>
          </cell>
          <cell r="X3866">
            <v>69.39</v>
          </cell>
          <cell r="Y3866">
            <v>-6.9390000000000001</v>
          </cell>
          <cell r="Z3866">
            <v>62.451000000000001</v>
          </cell>
          <cell r="AA3866">
            <v>6.9390000000000001</v>
          </cell>
          <cell r="AB3866">
            <v>0</v>
          </cell>
          <cell r="AC3866" t="str">
            <v>Mainline</v>
          </cell>
          <cell r="AD3866" t="str">
            <v>25_Mens Elite</v>
          </cell>
          <cell r="AE3866" t="str">
            <v>S122</v>
          </cell>
          <cell r="AF3866" t="str">
            <v>Seasonal</v>
          </cell>
          <cell r="AG3866">
            <v>1</v>
          </cell>
          <cell r="AH3866" t="str">
            <v>Release Jan 24</v>
          </cell>
          <cell r="AI3866" t="str">
            <v>Racing</v>
          </cell>
          <cell r="AJ3866" t="str">
            <v>Fastskin 1.0</v>
          </cell>
          <cell r="AK3866">
            <v>0</v>
          </cell>
          <cell r="AL3866" t="str">
            <v/>
          </cell>
          <cell r="AM3866">
            <v>6.9390000000000001</v>
          </cell>
          <cell r="AN3866">
            <v>1</v>
          </cell>
          <cell r="AO3866">
            <v>6.9390000000000001</v>
          </cell>
        </row>
        <row r="3867">
          <cell r="A3867">
            <v>87725002421</v>
          </cell>
          <cell r="B3867" t="str">
            <v>3+ Seasons Old</v>
          </cell>
          <cell r="C3867" t="str">
            <v>W060</v>
          </cell>
          <cell r="D3867" t="str">
            <v>Speedo USA Maersk</v>
          </cell>
          <cell r="E3867" t="str">
            <v>8-7725002421</v>
          </cell>
          <cell r="F3867" t="str">
            <v>VALOR JAMMER 421</v>
          </cell>
          <cell r="G3867" t="str">
            <v>P1132</v>
          </cell>
          <cell r="H3867" t="str">
            <v>Swim Bottoms</v>
          </cell>
          <cell r="I3867" t="str">
            <v>812</v>
          </cell>
          <cell r="J3867" t="str">
            <v>Apparel</v>
          </cell>
          <cell r="K3867" t="str">
            <v>MNL</v>
          </cell>
          <cell r="L3867" t="str">
            <v>SS22</v>
          </cell>
          <cell r="M3867">
            <v>400.8</v>
          </cell>
          <cell r="N3867">
            <v>6</v>
          </cell>
          <cell r="O3867">
            <v>360.72</v>
          </cell>
          <cell r="P3867">
            <v>0</v>
          </cell>
          <cell r="Q3867">
            <v>0</v>
          </cell>
          <cell r="R3867">
            <v>0</v>
          </cell>
          <cell r="S3867">
            <v>0</v>
          </cell>
          <cell r="T3867">
            <v>6</v>
          </cell>
          <cell r="U3867">
            <v>0</v>
          </cell>
          <cell r="V3867">
            <v>0</v>
          </cell>
          <cell r="W3867">
            <v>60.120000000000005</v>
          </cell>
          <cell r="X3867">
            <v>66.8</v>
          </cell>
          <cell r="Y3867">
            <v>-6.6799999999999926</v>
          </cell>
          <cell r="Z3867">
            <v>60.120000000000005</v>
          </cell>
          <cell r="AA3867">
            <v>6.6799999999999926</v>
          </cell>
          <cell r="AB3867">
            <v>0</v>
          </cell>
          <cell r="AC3867" t="str">
            <v>Mainline</v>
          </cell>
          <cell r="AD3867" t="str">
            <v>25_Mens Elite</v>
          </cell>
          <cell r="AE3867" t="str">
            <v>S122</v>
          </cell>
          <cell r="AF3867" t="str">
            <v>Seasonal</v>
          </cell>
          <cell r="AG3867">
            <v>1</v>
          </cell>
          <cell r="AH3867" t="str">
            <v>Release May 23</v>
          </cell>
          <cell r="AI3867" t="str">
            <v>Racing</v>
          </cell>
          <cell r="AJ3867" t="str">
            <v>Fastskin 1.0</v>
          </cell>
          <cell r="AK3867">
            <v>0</v>
          </cell>
          <cell r="AL3867" t="str">
            <v/>
          </cell>
          <cell r="AM3867">
            <v>40.079999999999956</v>
          </cell>
          <cell r="AN3867">
            <v>6</v>
          </cell>
          <cell r="AO3867">
            <v>6.6799999999999926</v>
          </cell>
        </row>
        <row r="3868">
          <cell r="A3868">
            <v>87725002809</v>
          </cell>
          <cell r="B3868" t="str">
            <v>3+ Seasons Old</v>
          </cell>
          <cell r="C3868" t="str">
            <v>W060</v>
          </cell>
          <cell r="D3868" t="str">
            <v>Speedo USA Maersk</v>
          </cell>
          <cell r="E3868" t="str">
            <v>8-7725002809</v>
          </cell>
          <cell r="F3868" t="str">
            <v>VALOR JAMMER 809</v>
          </cell>
          <cell r="G3868" t="str">
            <v>P1132</v>
          </cell>
          <cell r="H3868" t="str">
            <v>Swim Bottoms</v>
          </cell>
          <cell r="I3868" t="str">
            <v>812</v>
          </cell>
          <cell r="J3868" t="str">
            <v>Apparel</v>
          </cell>
          <cell r="K3868" t="str">
            <v>MNL</v>
          </cell>
          <cell r="L3868" t="str">
            <v>SS22</v>
          </cell>
          <cell r="M3868">
            <v>196.08</v>
          </cell>
          <cell r="N3868">
            <v>3</v>
          </cell>
          <cell r="O3868">
            <v>176.47200000000001</v>
          </cell>
          <cell r="P3868">
            <v>0</v>
          </cell>
          <cell r="Q3868">
            <v>0</v>
          </cell>
          <cell r="R3868">
            <v>0</v>
          </cell>
          <cell r="S3868">
            <v>0</v>
          </cell>
          <cell r="T3868">
            <v>3</v>
          </cell>
          <cell r="U3868">
            <v>0</v>
          </cell>
          <cell r="V3868">
            <v>0</v>
          </cell>
          <cell r="W3868">
            <v>58.824000000000005</v>
          </cell>
          <cell r="X3868">
            <v>65.36</v>
          </cell>
          <cell r="Y3868">
            <v>-6.5359999999999943</v>
          </cell>
          <cell r="Z3868">
            <v>58.824000000000005</v>
          </cell>
          <cell r="AA3868">
            <v>6.5359999999999943</v>
          </cell>
          <cell r="AB3868">
            <v>0</v>
          </cell>
          <cell r="AC3868" t="str">
            <v>Mainline</v>
          </cell>
          <cell r="AD3868" t="str">
            <v>25_Mens Elite</v>
          </cell>
          <cell r="AE3868" t="str">
            <v>S122</v>
          </cell>
          <cell r="AF3868" t="str">
            <v>Seasonal</v>
          </cell>
          <cell r="AG3868">
            <v>1</v>
          </cell>
          <cell r="AH3868" t="str">
            <v>Release Jan 24</v>
          </cell>
          <cell r="AI3868" t="str">
            <v>Racing</v>
          </cell>
          <cell r="AJ3868" t="str">
            <v>Fastskin 1.0</v>
          </cell>
          <cell r="AK3868">
            <v>0</v>
          </cell>
          <cell r="AL3868" t="str">
            <v/>
          </cell>
          <cell r="AM3868">
            <v>19.607999999999983</v>
          </cell>
          <cell r="AN3868">
            <v>3</v>
          </cell>
          <cell r="AO3868">
            <v>6.5359999999999943</v>
          </cell>
        </row>
        <row r="3869">
          <cell r="A3869">
            <v>87725002819</v>
          </cell>
          <cell r="B3869" t="str">
            <v>3+ Seasons Old</v>
          </cell>
          <cell r="C3869" t="str">
            <v>W060</v>
          </cell>
          <cell r="D3869" t="str">
            <v>Speedo USA Maersk</v>
          </cell>
          <cell r="E3869" t="str">
            <v>8-7725002819</v>
          </cell>
          <cell r="F3869" t="str">
            <v>VALOR JAMMER 819</v>
          </cell>
          <cell r="G3869" t="str">
            <v>P1132</v>
          </cell>
          <cell r="H3869" t="str">
            <v>Swim Bottoms</v>
          </cell>
          <cell r="I3869" t="str">
            <v>812</v>
          </cell>
          <cell r="J3869" t="str">
            <v>Apparel</v>
          </cell>
          <cell r="K3869" t="str">
            <v>MNL</v>
          </cell>
          <cell r="L3869" t="str">
            <v>SS22</v>
          </cell>
          <cell r="M3869">
            <v>344.65</v>
          </cell>
          <cell r="N3869">
            <v>5</v>
          </cell>
          <cell r="O3869">
            <v>310.185</v>
          </cell>
          <cell r="P3869">
            <v>0</v>
          </cell>
          <cell r="Q3869">
            <v>0</v>
          </cell>
          <cell r="R3869">
            <v>0</v>
          </cell>
          <cell r="S3869">
            <v>0</v>
          </cell>
          <cell r="T3869">
            <v>5</v>
          </cell>
          <cell r="U3869">
            <v>0</v>
          </cell>
          <cell r="V3869">
            <v>0</v>
          </cell>
          <cell r="W3869">
            <v>62.036999999999999</v>
          </cell>
          <cell r="X3869">
            <v>68.929999999999993</v>
          </cell>
          <cell r="Y3869">
            <v>-6.8929999999999936</v>
          </cell>
          <cell r="Z3869">
            <v>62.036999999999999</v>
          </cell>
          <cell r="AA3869">
            <v>6.8929999999999936</v>
          </cell>
          <cell r="AB3869">
            <v>0</v>
          </cell>
          <cell r="AC3869" t="str">
            <v>Mainline</v>
          </cell>
          <cell r="AD3869" t="str">
            <v>25_Mens Elite</v>
          </cell>
          <cell r="AE3869" t="str">
            <v>S122</v>
          </cell>
          <cell r="AF3869" t="str">
            <v>Seasonal</v>
          </cell>
          <cell r="AG3869">
            <v>1</v>
          </cell>
          <cell r="AH3869" t="str">
            <v>Release Jan 24</v>
          </cell>
          <cell r="AI3869" t="str">
            <v>Racing</v>
          </cell>
          <cell r="AJ3869" t="str">
            <v>Fastskin 1.0</v>
          </cell>
          <cell r="AK3869">
            <v>0</v>
          </cell>
          <cell r="AL3869">
            <v>44896</v>
          </cell>
          <cell r="AM3869">
            <v>34.464999999999968</v>
          </cell>
          <cell r="AN3869">
            <v>5</v>
          </cell>
          <cell r="AO3869">
            <v>6.8929999999999936</v>
          </cell>
        </row>
        <row r="3870">
          <cell r="A3870">
            <v>87725002906</v>
          </cell>
          <cell r="B3870" t="str">
            <v>3+ Seasons Old</v>
          </cell>
          <cell r="C3870" t="str">
            <v>W060</v>
          </cell>
          <cell r="D3870" t="str">
            <v>Speedo USA Maersk</v>
          </cell>
          <cell r="E3870" t="str">
            <v>8-7725002906</v>
          </cell>
          <cell r="F3870" t="str">
            <v>VALOR JAMMER 906</v>
          </cell>
          <cell r="G3870" t="str">
            <v>P1132</v>
          </cell>
          <cell r="H3870" t="str">
            <v>Swim Bottoms</v>
          </cell>
          <cell r="I3870" t="str">
            <v>812</v>
          </cell>
          <cell r="J3870" t="str">
            <v>Apparel</v>
          </cell>
          <cell r="K3870" t="str">
            <v>MNL</v>
          </cell>
          <cell r="L3870" t="str">
            <v>SS20</v>
          </cell>
          <cell r="M3870">
            <v>396.42</v>
          </cell>
          <cell r="N3870">
            <v>6</v>
          </cell>
          <cell r="O3870">
            <v>356.77800000000002</v>
          </cell>
          <cell r="P3870">
            <v>0</v>
          </cell>
          <cell r="Q3870">
            <v>0</v>
          </cell>
          <cell r="R3870">
            <v>0</v>
          </cell>
          <cell r="S3870">
            <v>0</v>
          </cell>
          <cell r="T3870">
            <v>6</v>
          </cell>
          <cell r="U3870">
            <v>0</v>
          </cell>
          <cell r="V3870">
            <v>0</v>
          </cell>
          <cell r="W3870">
            <v>59.463000000000001</v>
          </cell>
          <cell r="X3870">
            <v>66.070000000000007</v>
          </cell>
          <cell r="Y3870">
            <v>-6.6070000000000064</v>
          </cell>
          <cell r="Z3870">
            <v>59.463000000000001</v>
          </cell>
          <cell r="AA3870">
            <v>6.6070000000000064</v>
          </cell>
          <cell r="AB3870">
            <v>0</v>
          </cell>
          <cell r="AC3870" t="str">
            <v>Mainline</v>
          </cell>
          <cell r="AD3870" t="str">
            <v>25_Mens Elite</v>
          </cell>
          <cell r="AE3870" t="str">
            <v>S120</v>
          </cell>
          <cell r="AF3870" t="str">
            <v>Seasonal</v>
          </cell>
          <cell r="AG3870">
            <v>1</v>
          </cell>
          <cell r="AH3870" t="str">
            <v>Release May 23</v>
          </cell>
          <cell r="AI3870" t="str">
            <v>Racing</v>
          </cell>
          <cell r="AJ3870" t="str">
            <v>Fastskin 1.0</v>
          </cell>
          <cell r="AK3870">
            <v>0</v>
          </cell>
          <cell r="AL3870" t="str">
            <v/>
          </cell>
          <cell r="AM3870">
            <v>39.642000000000039</v>
          </cell>
          <cell r="AN3870">
            <v>6</v>
          </cell>
          <cell r="AO3870">
            <v>6.6070000000000064</v>
          </cell>
        </row>
        <row r="3871">
          <cell r="A3871">
            <v>87725003001</v>
          </cell>
          <cell r="B3871" t="str">
            <v>1 Season Old</v>
          </cell>
          <cell r="C3871" t="str">
            <v>W060</v>
          </cell>
          <cell r="D3871" t="str">
            <v>Speedo USA Maersk</v>
          </cell>
          <cell r="E3871" t="str">
            <v>8-7725003001</v>
          </cell>
          <cell r="F3871" t="str">
            <v>VALOR HW JAMMER 001</v>
          </cell>
          <cell r="G3871" t="str">
            <v>P1132</v>
          </cell>
          <cell r="H3871" t="str">
            <v>Swim Bottoms</v>
          </cell>
          <cell r="I3871" t="str">
            <v>812</v>
          </cell>
          <cell r="J3871" t="str">
            <v>Apparel</v>
          </cell>
          <cell r="K3871" t="str">
            <v>MNL</v>
          </cell>
          <cell r="L3871" t="str">
            <v>SS24</v>
          </cell>
          <cell r="M3871">
            <v>48046.69</v>
          </cell>
          <cell r="N3871">
            <v>677</v>
          </cell>
          <cell r="O3871">
            <v>19218.676000000003</v>
          </cell>
          <cell r="P3871">
            <v>0</v>
          </cell>
          <cell r="Q3871">
            <v>0</v>
          </cell>
          <cell r="R3871">
            <v>0</v>
          </cell>
          <cell r="S3871">
            <v>0</v>
          </cell>
          <cell r="T3871">
            <v>0</v>
          </cell>
          <cell r="U3871">
            <v>0</v>
          </cell>
          <cell r="V3871">
            <v>0</v>
          </cell>
          <cell r="W3871">
            <v>14.194000000000003</v>
          </cell>
          <cell r="X3871">
            <v>70.97</v>
          </cell>
          <cell r="Y3871">
            <v>-56.775999999999996</v>
          </cell>
          <cell r="Z3871">
            <v>28.388000000000005</v>
          </cell>
          <cell r="AA3871">
            <v>42.581999999999994</v>
          </cell>
          <cell r="AB3871">
            <v>14.194000000000003</v>
          </cell>
          <cell r="AC3871" t="str">
            <v>Mainline</v>
          </cell>
          <cell r="AD3871" t="str">
            <v>25_Mens Elite</v>
          </cell>
          <cell r="AE3871" t="str">
            <v>S124</v>
          </cell>
          <cell r="AF3871" t="str">
            <v>Seasonal</v>
          </cell>
          <cell r="AG3871">
            <v>1</v>
          </cell>
          <cell r="AH3871" t="str">
            <v>&lt;N/A&gt;</v>
          </cell>
          <cell r="AI3871" t="str">
            <v>Racing</v>
          </cell>
          <cell r="AJ3871" t="str">
            <v>Fastskin 1.0</v>
          </cell>
          <cell r="AK3871">
            <v>0</v>
          </cell>
          <cell r="AL3871">
            <v>45352</v>
          </cell>
          <cell r="AM3871">
            <v>28828.013999999996</v>
          </cell>
          <cell r="AN3871">
            <v>677</v>
          </cell>
          <cell r="AO3871">
            <v>42.581999999999994</v>
          </cell>
        </row>
        <row r="3872">
          <cell r="A3872">
            <v>87725003378</v>
          </cell>
          <cell r="B3872" t="str">
            <v>3+ Seasons Old</v>
          </cell>
          <cell r="C3872" t="str">
            <v>W060</v>
          </cell>
          <cell r="D3872" t="str">
            <v>Speedo USA Maersk</v>
          </cell>
          <cell r="E3872" t="str">
            <v>8-7725003378</v>
          </cell>
          <cell r="F3872" t="str">
            <v>VALOR HW JAMMER 378</v>
          </cell>
          <cell r="G3872" t="str">
            <v>P1132</v>
          </cell>
          <cell r="H3872" t="str">
            <v>Swim Bottoms</v>
          </cell>
          <cell r="I3872" t="str">
            <v>812</v>
          </cell>
          <cell r="J3872" t="str">
            <v>Apparel</v>
          </cell>
          <cell r="K3872" t="str">
            <v>MNL</v>
          </cell>
          <cell r="L3872" t="str">
            <v>SS22</v>
          </cell>
          <cell r="M3872">
            <v>494.76</v>
          </cell>
          <cell r="N3872">
            <v>7</v>
          </cell>
          <cell r="O3872">
            <v>445.28399999999999</v>
          </cell>
          <cell r="P3872">
            <v>0</v>
          </cell>
          <cell r="Q3872">
            <v>0</v>
          </cell>
          <cell r="R3872">
            <v>0</v>
          </cell>
          <cell r="S3872">
            <v>0</v>
          </cell>
          <cell r="T3872">
            <v>7</v>
          </cell>
          <cell r="U3872">
            <v>0</v>
          </cell>
          <cell r="V3872">
            <v>0</v>
          </cell>
          <cell r="W3872">
            <v>63.612000000000002</v>
          </cell>
          <cell r="X3872">
            <v>70.679999999999993</v>
          </cell>
          <cell r="Y3872">
            <v>-7.0679999999999907</v>
          </cell>
          <cell r="Z3872">
            <v>63.612000000000002</v>
          </cell>
          <cell r="AA3872">
            <v>7.0679999999999907</v>
          </cell>
          <cell r="AB3872">
            <v>0</v>
          </cell>
          <cell r="AC3872" t="str">
            <v>Mainline</v>
          </cell>
          <cell r="AD3872" t="str">
            <v>25_Mens Elite</v>
          </cell>
          <cell r="AE3872" t="str">
            <v>S122</v>
          </cell>
          <cell r="AF3872" t="str">
            <v>Seasonal</v>
          </cell>
          <cell r="AG3872">
            <v>1</v>
          </cell>
          <cell r="AH3872" t="str">
            <v>Release Jan 24</v>
          </cell>
          <cell r="AI3872" t="str">
            <v>Racing</v>
          </cell>
          <cell r="AJ3872" t="str">
            <v>Fastskin 1.0</v>
          </cell>
          <cell r="AK3872">
            <v>0</v>
          </cell>
          <cell r="AL3872">
            <v>45292</v>
          </cell>
          <cell r="AM3872">
            <v>49.475999999999935</v>
          </cell>
          <cell r="AN3872">
            <v>7</v>
          </cell>
          <cell r="AO3872">
            <v>7.0679999999999907</v>
          </cell>
        </row>
        <row r="3873">
          <cell r="A3873">
            <v>87725003421</v>
          </cell>
          <cell r="B3873" t="str">
            <v>3+ Seasons Old</v>
          </cell>
          <cell r="C3873" t="str">
            <v>W060</v>
          </cell>
          <cell r="D3873" t="str">
            <v>Speedo USA Maersk</v>
          </cell>
          <cell r="E3873" t="str">
            <v>8-7725003421</v>
          </cell>
          <cell r="F3873" t="str">
            <v>VALOR HW JAMMER 421</v>
          </cell>
          <cell r="G3873" t="str">
            <v>P1132</v>
          </cell>
          <cell r="H3873" t="str">
            <v>Swim Bottoms</v>
          </cell>
          <cell r="I3873" t="str">
            <v>812</v>
          </cell>
          <cell r="J3873" t="str">
            <v>Apparel</v>
          </cell>
          <cell r="K3873" t="str">
            <v>MNL</v>
          </cell>
          <cell r="L3873" t="str">
            <v>SS22</v>
          </cell>
          <cell r="M3873">
            <v>339.9</v>
          </cell>
          <cell r="N3873">
            <v>5</v>
          </cell>
          <cell r="O3873">
            <v>305.90999999999997</v>
          </cell>
          <cell r="P3873">
            <v>0</v>
          </cell>
          <cell r="Q3873">
            <v>0</v>
          </cell>
          <cell r="R3873">
            <v>0</v>
          </cell>
          <cell r="S3873">
            <v>0</v>
          </cell>
          <cell r="T3873">
            <v>5</v>
          </cell>
          <cell r="U3873">
            <v>0</v>
          </cell>
          <cell r="V3873">
            <v>0</v>
          </cell>
          <cell r="W3873">
            <v>61.181999999999995</v>
          </cell>
          <cell r="X3873">
            <v>67.97999999999999</v>
          </cell>
          <cell r="Y3873">
            <v>-6.7979999999999947</v>
          </cell>
          <cell r="Z3873">
            <v>61.181999999999995</v>
          </cell>
          <cell r="AA3873">
            <v>6.7979999999999947</v>
          </cell>
          <cell r="AB3873">
            <v>0</v>
          </cell>
          <cell r="AC3873" t="str">
            <v>Mainline</v>
          </cell>
          <cell r="AD3873" t="str">
            <v>25_Mens Elite</v>
          </cell>
          <cell r="AE3873" t="str">
            <v>S122</v>
          </cell>
          <cell r="AF3873" t="str">
            <v>Seasonal</v>
          </cell>
          <cell r="AG3873">
            <v>1</v>
          </cell>
          <cell r="AH3873" t="str">
            <v>Release Jan 24</v>
          </cell>
          <cell r="AI3873" t="str">
            <v>Racing</v>
          </cell>
          <cell r="AJ3873" t="str">
            <v>Fastskin 1.0</v>
          </cell>
          <cell r="AK3873">
            <v>0</v>
          </cell>
          <cell r="AL3873" t="str">
            <v/>
          </cell>
          <cell r="AM3873">
            <v>33.989999999999974</v>
          </cell>
          <cell r="AN3873">
            <v>5</v>
          </cell>
          <cell r="AO3873">
            <v>6.7979999999999947</v>
          </cell>
        </row>
        <row r="3874">
          <cell r="A3874">
            <v>87725003809</v>
          </cell>
          <cell r="B3874" t="str">
            <v>3+ Seasons Old</v>
          </cell>
          <cell r="C3874" t="str">
            <v>W060</v>
          </cell>
          <cell r="D3874" t="str">
            <v>Speedo USA Maersk</v>
          </cell>
          <cell r="E3874" t="str">
            <v>8-7725003809</v>
          </cell>
          <cell r="F3874" t="str">
            <v>VALOR HW JAMMER 809</v>
          </cell>
          <cell r="G3874" t="str">
            <v>P1132</v>
          </cell>
          <cell r="H3874" t="str">
            <v>Swim Bottoms</v>
          </cell>
          <cell r="I3874" t="str">
            <v>812</v>
          </cell>
          <cell r="J3874" t="str">
            <v>Apparel</v>
          </cell>
          <cell r="K3874" t="str">
            <v>MNL</v>
          </cell>
          <cell r="L3874" t="str">
            <v>SS22</v>
          </cell>
          <cell r="M3874">
            <v>199.71</v>
          </cell>
          <cell r="N3874">
            <v>3</v>
          </cell>
          <cell r="O3874">
            <v>179.739</v>
          </cell>
          <cell r="P3874">
            <v>0</v>
          </cell>
          <cell r="Q3874">
            <v>0</v>
          </cell>
          <cell r="R3874">
            <v>0</v>
          </cell>
          <cell r="S3874">
            <v>0</v>
          </cell>
          <cell r="T3874">
            <v>3</v>
          </cell>
          <cell r="U3874">
            <v>0</v>
          </cell>
          <cell r="V3874">
            <v>0</v>
          </cell>
          <cell r="W3874">
            <v>59.913000000000004</v>
          </cell>
          <cell r="X3874">
            <v>66.570000000000007</v>
          </cell>
          <cell r="Y3874">
            <v>-6.6570000000000036</v>
          </cell>
          <cell r="Z3874">
            <v>59.913000000000004</v>
          </cell>
          <cell r="AA3874">
            <v>6.6570000000000036</v>
          </cell>
          <cell r="AB3874">
            <v>0</v>
          </cell>
          <cell r="AC3874" t="str">
            <v>Mainline</v>
          </cell>
          <cell r="AD3874" t="str">
            <v>25_Mens Elite</v>
          </cell>
          <cell r="AE3874" t="str">
            <v>S122</v>
          </cell>
          <cell r="AF3874" t="str">
            <v>Seasonal</v>
          </cell>
          <cell r="AG3874">
            <v>1</v>
          </cell>
          <cell r="AH3874" t="str">
            <v>Release Jan 24</v>
          </cell>
          <cell r="AI3874" t="str">
            <v>Racing</v>
          </cell>
          <cell r="AJ3874" t="str">
            <v>Fastskin 1.0</v>
          </cell>
          <cell r="AK3874">
            <v>0</v>
          </cell>
          <cell r="AL3874" t="str">
            <v/>
          </cell>
          <cell r="AM3874">
            <v>19.971000000000011</v>
          </cell>
          <cell r="AN3874">
            <v>3</v>
          </cell>
          <cell r="AO3874">
            <v>6.6570000000000036</v>
          </cell>
        </row>
        <row r="3875">
          <cell r="A3875">
            <v>87725003819</v>
          </cell>
          <cell r="B3875" t="str">
            <v>3+ Seasons Old</v>
          </cell>
          <cell r="C3875" t="str">
            <v>W060</v>
          </cell>
          <cell r="D3875" t="str">
            <v>Speedo USA Maersk</v>
          </cell>
          <cell r="E3875" t="str">
            <v>8-7725003819</v>
          </cell>
          <cell r="F3875" t="str">
            <v>VALOR HW JAMMER 819</v>
          </cell>
          <cell r="G3875" t="str">
            <v>P1132</v>
          </cell>
          <cell r="H3875" t="str">
            <v>Swim Bottoms</v>
          </cell>
          <cell r="I3875" t="str">
            <v>812</v>
          </cell>
          <cell r="J3875" t="str">
            <v>Apparel</v>
          </cell>
          <cell r="K3875" t="str">
            <v>MNL</v>
          </cell>
          <cell r="L3875" t="str">
            <v>SS22</v>
          </cell>
          <cell r="M3875">
            <v>140.28</v>
          </cell>
          <cell r="N3875">
            <v>2</v>
          </cell>
          <cell r="O3875">
            <v>126.25200000000001</v>
          </cell>
          <cell r="P3875">
            <v>0</v>
          </cell>
          <cell r="Q3875">
            <v>0</v>
          </cell>
          <cell r="R3875">
            <v>0</v>
          </cell>
          <cell r="S3875">
            <v>0</v>
          </cell>
          <cell r="T3875">
            <v>2</v>
          </cell>
          <cell r="U3875">
            <v>0</v>
          </cell>
          <cell r="V3875">
            <v>0</v>
          </cell>
          <cell r="W3875">
            <v>63.126000000000005</v>
          </cell>
          <cell r="X3875">
            <v>70.14</v>
          </cell>
          <cell r="Y3875">
            <v>-7.0139999999999958</v>
          </cell>
          <cell r="Z3875">
            <v>63.126000000000005</v>
          </cell>
          <cell r="AA3875">
            <v>7.0139999999999958</v>
          </cell>
          <cell r="AB3875">
            <v>0</v>
          </cell>
          <cell r="AC3875" t="str">
            <v>Mainline</v>
          </cell>
          <cell r="AD3875" t="str">
            <v>25_Mens Elite</v>
          </cell>
          <cell r="AE3875" t="str">
            <v>S122</v>
          </cell>
          <cell r="AF3875" t="str">
            <v>Seasonal</v>
          </cell>
          <cell r="AG3875">
            <v>1</v>
          </cell>
          <cell r="AH3875" t="str">
            <v>Release Jan 24</v>
          </cell>
          <cell r="AI3875" t="str">
            <v>Racing</v>
          </cell>
          <cell r="AJ3875" t="str">
            <v>Fastskin 1.0</v>
          </cell>
          <cell r="AK3875">
            <v>0</v>
          </cell>
          <cell r="AL3875">
            <v>45323</v>
          </cell>
          <cell r="AM3875">
            <v>14.027999999999992</v>
          </cell>
          <cell r="AN3875">
            <v>2</v>
          </cell>
          <cell r="AO3875">
            <v>7.0139999999999958</v>
          </cell>
        </row>
        <row r="3876">
          <cell r="A3876">
            <v>87725003906</v>
          </cell>
          <cell r="B3876" t="str">
            <v>3+ Seasons Old</v>
          </cell>
          <cell r="C3876" t="str">
            <v>W060</v>
          </cell>
          <cell r="D3876" t="str">
            <v>Speedo USA Maersk</v>
          </cell>
          <cell r="E3876" t="str">
            <v>8-7725003906</v>
          </cell>
          <cell r="F3876" t="str">
            <v>VALOR HW JAMMER 906</v>
          </cell>
          <cell r="G3876" t="str">
            <v>P1132</v>
          </cell>
          <cell r="H3876" t="str">
            <v>Swim Bottoms</v>
          </cell>
          <cell r="I3876" t="str">
            <v>812</v>
          </cell>
          <cell r="J3876" t="str">
            <v>Apparel</v>
          </cell>
          <cell r="K3876" t="str">
            <v>MNL</v>
          </cell>
          <cell r="L3876" t="str">
            <v>SS20</v>
          </cell>
          <cell r="M3876">
            <v>201.9</v>
          </cell>
          <cell r="N3876">
            <v>3</v>
          </cell>
          <cell r="O3876">
            <v>181.71</v>
          </cell>
          <cell r="P3876">
            <v>0</v>
          </cell>
          <cell r="Q3876">
            <v>0</v>
          </cell>
          <cell r="R3876">
            <v>0</v>
          </cell>
          <cell r="S3876">
            <v>0</v>
          </cell>
          <cell r="T3876">
            <v>3</v>
          </cell>
          <cell r="U3876">
            <v>0</v>
          </cell>
          <cell r="V3876">
            <v>0</v>
          </cell>
          <cell r="W3876">
            <v>60.57</v>
          </cell>
          <cell r="X3876">
            <v>67.3</v>
          </cell>
          <cell r="Y3876">
            <v>-6.7299999999999969</v>
          </cell>
          <cell r="Z3876">
            <v>60.57</v>
          </cell>
          <cell r="AA3876">
            <v>6.7299999999999969</v>
          </cell>
          <cell r="AB3876">
            <v>0</v>
          </cell>
          <cell r="AC3876" t="str">
            <v>Mainline</v>
          </cell>
          <cell r="AD3876" t="str">
            <v>25_Mens Elite</v>
          </cell>
          <cell r="AE3876" t="str">
            <v>S120</v>
          </cell>
          <cell r="AF3876" t="str">
            <v>Seasonal</v>
          </cell>
          <cell r="AG3876">
            <v>1</v>
          </cell>
          <cell r="AH3876" t="str">
            <v>Release Jan 24</v>
          </cell>
          <cell r="AI3876" t="str">
            <v>Racing</v>
          </cell>
          <cell r="AJ3876" t="str">
            <v>Fastskin 1.0</v>
          </cell>
          <cell r="AK3876">
            <v>0</v>
          </cell>
          <cell r="AL3876" t="str">
            <v/>
          </cell>
          <cell r="AM3876">
            <v>20.189999999999991</v>
          </cell>
          <cell r="AN3876">
            <v>3</v>
          </cell>
          <cell r="AO3876">
            <v>6.7299999999999969</v>
          </cell>
        </row>
        <row r="3877">
          <cell r="A3877">
            <v>87725004008</v>
          </cell>
          <cell r="B3877" t="str">
            <v>3+ Seasons Old</v>
          </cell>
          <cell r="C3877" t="str">
            <v>W060</v>
          </cell>
          <cell r="D3877" t="str">
            <v>Speedo USA Maersk</v>
          </cell>
          <cell r="E3877" t="str">
            <v>8-7725004008</v>
          </cell>
          <cell r="F3877" t="str">
            <v>FASTSKIN LZR PURE IN 008</v>
          </cell>
          <cell r="G3877" t="str">
            <v>P1132</v>
          </cell>
          <cell r="H3877" t="str">
            <v>Swim Bottoms</v>
          </cell>
          <cell r="I3877" t="str">
            <v>812</v>
          </cell>
          <cell r="J3877" t="str">
            <v>Apparel</v>
          </cell>
          <cell r="K3877" t="str">
            <v>MNL</v>
          </cell>
          <cell r="L3877" t="str">
            <v>SS22</v>
          </cell>
          <cell r="M3877">
            <v>462.2</v>
          </cell>
          <cell r="N3877">
            <v>5</v>
          </cell>
          <cell r="O3877">
            <v>415.98</v>
          </cell>
          <cell r="P3877">
            <v>0</v>
          </cell>
          <cell r="Q3877">
            <v>0</v>
          </cell>
          <cell r="R3877">
            <v>0</v>
          </cell>
          <cell r="S3877">
            <v>0</v>
          </cell>
          <cell r="T3877">
            <v>0</v>
          </cell>
          <cell r="U3877">
            <v>0</v>
          </cell>
          <cell r="V3877">
            <v>0</v>
          </cell>
          <cell r="W3877">
            <v>83.195999999999998</v>
          </cell>
          <cell r="X3877">
            <v>92.44</v>
          </cell>
          <cell r="Y3877">
            <v>-9.2439999999999998</v>
          </cell>
          <cell r="Z3877">
            <v>83.195999999999998</v>
          </cell>
          <cell r="AA3877">
            <v>9.2439999999999998</v>
          </cell>
          <cell r="AB3877">
            <v>0</v>
          </cell>
          <cell r="AC3877" t="str">
            <v>Mainline</v>
          </cell>
          <cell r="AD3877" t="str">
            <v>25_Mens Elite</v>
          </cell>
          <cell r="AE3877" t="str">
            <v>S122</v>
          </cell>
          <cell r="AF3877" t="str">
            <v>Seasonal</v>
          </cell>
          <cell r="AG3877">
            <v>1</v>
          </cell>
          <cell r="AH3877" t="str">
            <v>&lt;N/A&gt;</v>
          </cell>
          <cell r="AI3877" t="str">
            <v>Racing</v>
          </cell>
          <cell r="AJ3877" t="str">
            <v>Fastskin 1.0</v>
          </cell>
          <cell r="AK3877">
            <v>0</v>
          </cell>
          <cell r="AL3877" t="str">
            <v/>
          </cell>
          <cell r="AM3877">
            <v>46.22</v>
          </cell>
          <cell r="AN3877">
            <v>5</v>
          </cell>
          <cell r="AO3877">
            <v>9.2439999999999998</v>
          </cell>
        </row>
        <row r="3878">
          <cell r="A3878">
            <v>87725004379</v>
          </cell>
          <cell r="B3878" t="str">
            <v>3+ Seasons Old</v>
          </cell>
          <cell r="C3878" t="str">
            <v>W060</v>
          </cell>
          <cell r="D3878" t="str">
            <v>Speedo USA Maersk</v>
          </cell>
          <cell r="E3878" t="str">
            <v>8-7725004379</v>
          </cell>
          <cell r="F3878" t="str">
            <v>FASTSKIN LZR PURE IN 379</v>
          </cell>
          <cell r="G3878" t="str">
            <v>P1132</v>
          </cell>
          <cell r="H3878" t="str">
            <v>Swim Bottoms</v>
          </cell>
          <cell r="I3878" t="str">
            <v>812</v>
          </cell>
          <cell r="J3878" t="str">
            <v>Apparel</v>
          </cell>
          <cell r="K3878" t="str">
            <v>MNL</v>
          </cell>
          <cell r="L3878" t="str">
            <v>SS22</v>
          </cell>
          <cell r="M3878">
            <v>2480.92</v>
          </cell>
          <cell r="N3878">
            <v>26</v>
          </cell>
          <cell r="O3878">
            <v>2232.828</v>
          </cell>
          <cell r="P3878">
            <v>0</v>
          </cell>
          <cell r="Q3878">
            <v>0</v>
          </cell>
          <cell r="R3878">
            <v>0</v>
          </cell>
          <cell r="S3878">
            <v>0</v>
          </cell>
          <cell r="T3878">
            <v>26</v>
          </cell>
          <cell r="U3878">
            <v>0</v>
          </cell>
          <cell r="V3878">
            <v>0</v>
          </cell>
          <cell r="W3878">
            <v>85.878</v>
          </cell>
          <cell r="X3878">
            <v>95.42</v>
          </cell>
          <cell r="Y3878">
            <v>-9.5420000000000016</v>
          </cell>
          <cell r="Z3878">
            <v>85.878</v>
          </cell>
          <cell r="AA3878">
            <v>9.5420000000000016</v>
          </cell>
          <cell r="AB3878">
            <v>0</v>
          </cell>
          <cell r="AC3878" t="str">
            <v>Mainline</v>
          </cell>
          <cell r="AD3878" t="str">
            <v>25_Mens Elite</v>
          </cell>
          <cell r="AE3878" t="str">
            <v>S122</v>
          </cell>
          <cell r="AF3878" t="str">
            <v>Seasonal</v>
          </cell>
          <cell r="AG3878">
            <v>1</v>
          </cell>
          <cell r="AH3878" t="str">
            <v>Release Jan 24</v>
          </cell>
          <cell r="AI3878" t="str">
            <v>Racing</v>
          </cell>
          <cell r="AJ3878" t="str">
            <v>Fastskin 1.0</v>
          </cell>
          <cell r="AK3878">
            <v>0</v>
          </cell>
          <cell r="AL3878">
            <v>45323</v>
          </cell>
          <cell r="AM3878">
            <v>248.09200000000004</v>
          </cell>
          <cell r="AN3878">
            <v>26</v>
          </cell>
          <cell r="AO3878">
            <v>9.5420000000000016</v>
          </cell>
        </row>
        <row r="3879">
          <cell r="A3879">
            <v>87725004428</v>
          </cell>
          <cell r="B3879" t="str">
            <v>3+ Seasons Old</v>
          </cell>
          <cell r="C3879" t="str">
            <v>W060</v>
          </cell>
          <cell r="D3879" t="str">
            <v>Speedo USA Maersk</v>
          </cell>
          <cell r="E3879" t="str">
            <v>8-7725004428</v>
          </cell>
          <cell r="F3879" t="str">
            <v>FASTSKIN LZR PURE IN 428</v>
          </cell>
          <cell r="G3879" t="str">
            <v>P1132</v>
          </cell>
          <cell r="H3879" t="str">
            <v>Swim Bottoms</v>
          </cell>
          <cell r="I3879" t="str">
            <v>812</v>
          </cell>
          <cell r="J3879" t="str">
            <v>Apparel</v>
          </cell>
          <cell r="K3879" t="str">
            <v>MNL</v>
          </cell>
          <cell r="L3879" t="str">
            <v>SS22</v>
          </cell>
          <cell r="M3879">
            <v>186.72</v>
          </cell>
          <cell r="N3879">
            <v>2</v>
          </cell>
          <cell r="O3879">
            <v>168.048</v>
          </cell>
          <cell r="P3879">
            <v>0</v>
          </cell>
          <cell r="Q3879">
            <v>0</v>
          </cell>
          <cell r="R3879">
            <v>0</v>
          </cell>
          <cell r="S3879">
            <v>0</v>
          </cell>
          <cell r="T3879">
            <v>0</v>
          </cell>
          <cell r="U3879">
            <v>0</v>
          </cell>
          <cell r="V3879">
            <v>0</v>
          </cell>
          <cell r="W3879">
            <v>84.024000000000001</v>
          </cell>
          <cell r="X3879">
            <v>93.36</v>
          </cell>
          <cell r="Y3879">
            <v>-9.3359999999999985</v>
          </cell>
          <cell r="Z3879">
            <v>84.024000000000001</v>
          </cell>
          <cell r="AA3879">
            <v>9.3359999999999985</v>
          </cell>
          <cell r="AB3879">
            <v>0</v>
          </cell>
          <cell r="AC3879" t="str">
            <v>Mainline</v>
          </cell>
          <cell r="AD3879" t="str">
            <v>25_Mens Elite</v>
          </cell>
          <cell r="AE3879" t="str">
            <v>S122</v>
          </cell>
          <cell r="AF3879" t="str">
            <v>Seasonal</v>
          </cell>
          <cell r="AG3879">
            <v>1</v>
          </cell>
          <cell r="AH3879" t="str">
            <v>&lt;N/A&gt;</v>
          </cell>
          <cell r="AI3879" t="str">
            <v>Racing</v>
          </cell>
          <cell r="AJ3879" t="str">
            <v>Fastskin 1.0</v>
          </cell>
          <cell r="AK3879">
            <v>0</v>
          </cell>
          <cell r="AL3879" t="str">
            <v/>
          </cell>
          <cell r="AM3879">
            <v>18.671999999999997</v>
          </cell>
          <cell r="AN3879">
            <v>2</v>
          </cell>
          <cell r="AO3879">
            <v>9.3359999999999985</v>
          </cell>
        </row>
        <row r="3880">
          <cell r="A3880">
            <v>87725004901</v>
          </cell>
          <cell r="B3880" t="str">
            <v>3+ Seasons Old</v>
          </cell>
          <cell r="C3880" t="str">
            <v>W060</v>
          </cell>
          <cell r="D3880" t="str">
            <v>Speedo USA Maersk</v>
          </cell>
          <cell r="E3880" t="str">
            <v>8-7725004901</v>
          </cell>
          <cell r="F3880" t="str">
            <v>FASTSKIN LZR PURE IN 901</v>
          </cell>
          <cell r="G3880" t="str">
            <v>P1132</v>
          </cell>
          <cell r="H3880" t="str">
            <v>Swim Bottoms</v>
          </cell>
          <cell r="I3880" t="str">
            <v>812</v>
          </cell>
          <cell r="J3880" t="str">
            <v>Apparel</v>
          </cell>
          <cell r="K3880" t="str">
            <v>MNL</v>
          </cell>
          <cell r="L3880" t="str">
            <v>AW20</v>
          </cell>
          <cell r="M3880">
            <v>575.04</v>
          </cell>
          <cell r="N3880">
            <v>6</v>
          </cell>
          <cell r="O3880">
            <v>517.53599999999994</v>
          </cell>
          <cell r="P3880">
            <v>0</v>
          </cell>
          <cell r="Q3880">
            <v>0</v>
          </cell>
          <cell r="R3880">
            <v>0</v>
          </cell>
          <cell r="S3880">
            <v>0</v>
          </cell>
          <cell r="T3880">
            <v>0</v>
          </cell>
          <cell r="U3880">
            <v>0</v>
          </cell>
          <cell r="V3880">
            <v>0</v>
          </cell>
          <cell r="W3880">
            <v>86.255999999999986</v>
          </cell>
          <cell r="X3880">
            <v>95.839999999999989</v>
          </cell>
          <cell r="Y3880">
            <v>-9.5840000000000032</v>
          </cell>
          <cell r="Z3880">
            <v>86.255999999999986</v>
          </cell>
          <cell r="AA3880">
            <v>9.5840000000000032</v>
          </cell>
          <cell r="AB3880">
            <v>0</v>
          </cell>
          <cell r="AC3880" t="str">
            <v>Mainline</v>
          </cell>
          <cell r="AD3880" t="str">
            <v>25_Mens Elite</v>
          </cell>
          <cell r="AE3880" t="str">
            <v>S220</v>
          </cell>
          <cell r="AF3880" t="str">
            <v>Seasonal</v>
          </cell>
          <cell r="AG3880">
            <v>1</v>
          </cell>
          <cell r="AH3880" t="str">
            <v>&lt;N/A&gt;</v>
          </cell>
          <cell r="AI3880" t="str">
            <v>Racing</v>
          </cell>
          <cell r="AJ3880" t="str">
            <v>Fastskin 1.0</v>
          </cell>
          <cell r="AK3880">
            <v>0</v>
          </cell>
          <cell r="AL3880" t="str">
            <v/>
          </cell>
          <cell r="AM3880">
            <v>57.504000000000019</v>
          </cell>
          <cell r="AN3880">
            <v>6</v>
          </cell>
          <cell r="AO3880">
            <v>9.5840000000000032</v>
          </cell>
        </row>
        <row r="3881">
          <cell r="A3881">
            <v>87725006379</v>
          </cell>
          <cell r="B3881" t="str">
            <v>3+ Seasons Old</v>
          </cell>
          <cell r="C3881" t="str">
            <v>W060</v>
          </cell>
          <cell r="D3881" t="str">
            <v>Speedo USA Maersk</v>
          </cell>
          <cell r="E3881" t="str">
            <v>8-7725006379</v>
          </cell>
          <cell r="F3881" t="str">
            <v>FASTSKIN LZR PURE VA 379</v>
          </cell>
          <cell r="G3881" t="str">
            <v>P1132</v>
          </cell>
          <cell r="H3881" t="str">
            <v>Swim Bottoms</v>
          </cell>
          <cell r="I3881" t="str">
            <v>812</v>
          </cell>
          <cell r="J3881" t="str">
            <v>Apparel</v>
          </cell>
          <cell r="K3881" t="str">
            <v>MNL</v>
          </cell>
          <cell r="L3881" t="str">
            <v>SS22</v>
          </cell>
          <cell r="M3881">
            <v>718.74</v>
          </cell>
          <cell r="N3881">
            <v>9</v>
          </cell>
          <cell r="O3881">
            <v>646.86599999999999</v>
          </cell>
          <cell r="P3881">
            <v>0</v>
          </cell>
          <cell r="Q3881">
            <v>0</v>
          </cell>
          <cell r="R3881">
            <v>0</v>
          </cell>
          <cell r="S3881">
            <v>0</v>
          </cell>
          <cell r="T3881">
            <v>9</v>
          </cell>
          <cell r="U3881">
            <v>0</v>
          </cell>
          <cell r="V3881">
            <v>0</v>
          </cell>
          <cell r="W3881">
            <v>71.873999999999995</v>
          </cell>
          <cell r="X3881">
            <v>79.86</v>
          </cell>
          <cell r="Y3881">
            <v>-7.9860000000000042</v>
          </cell>
          <cell r="Z3881">
            <v>71.873999999999995</v>
          </cell>
          <cell r="AA3881">
            <v>7.9860000000000042</v>
          </cell>
          <cell r="AB3881">
            <v>0</v>
          </cell>
          <cell r="AC3881" t="str">
            <v>Mainline</v>
          </cell>
          <cell r="AD3881" t="str">
            <v>25_Mens Elite</v>
          </cell>
          <cell r="AE3881" t="str">
            <v>S122</v>
          </cell>
          <cell r="AF3881" t="str">
            <v>Seasonal</v>
          </cell>
          <cell r="AG3881">
            <v>1</v>
          </cell>
          <cell r="AH3881" t="str">
            <v>Release May 23</v>
          </cell>
          <cell r="AI3881" t="str">
            <v>Racing</v>
          </cell>
          <cell r="AJ3881" t="str">
            <v>Fastskin 1.0</v>
          </cell>
          <cell r="AK3881">
            <v>0</v>
          </cell>
          <cell r="AL3881" t="str">
            <v/>
          </cell>
          <cell r="AM3881">
            <v>71.874000000000038</v>
          </cell>
          <cell r="AN3881">
            <v>9</v>
          </cell>
          <cell r="AO3881">
            <v>7.9860000000000042</v>
          </cell>
        </row>
        <row r="3882">
          <cell r="A3882">
            <v>87725008003</v>
          </cell>
          <cell r="B3882" t="str">
            <v>2 Seasons Old</v>
          </cell>
          <cell r="C3882" t="str">
            <v>W060</v>
          </cell>
          <cell r="D3882" t="str">
            <v>Speedo USA Maersk</v>
          </cell>
          <cell r="E3882" t="str">
            <v>8-7725008003</v>
          </cell>
          <cell r="F3882" t="str">
            <v>FASTSKIN LZR PURE IN 003</v>
          </cell>
          <cell r="G3882" t="str">
            <v>P1132</v>
          </cell>
          <cell r="H3882" t="str">
            <v>Swim Bottoms</v>
          </cell>
          <cell r="I3882" t="str">
            <v>812</v>
          </cell>
          <cell r="J3882" t="str">
            <v>Apparel</v>
          </cell>
          <cell r="K3882" t="str">
            <v>MNL</v>
          </cell>
          <cell r="L3882" t="str">
            <v>AW23</v>
          </cell>
          <cell r="M3882">
            <v>59141.04</v>
          </cell>
          <cell r="N3882">
            <v>588</v>
          </cell>
          <cell r="O3882">
            <v>38441.675999999999</v>
          </cell>
          <cell r="P3882">
            <v>0</v>
          </cell>
          <cell r="Q3882">
            <v>0</v>
          </cell>
          <cell r="R3882">
            <v>0</v>
          </cell>
          <cell r="S3882">
            <v>0</v>
          </cell>
          <cell r="T3882">
            <v>588</v>
          </cell>
          <cell r="U3882">
            <v>0</v>
          </cell>
          <cell r="V3882">
            <v>0</v>
          </cell>
          <cell r="W3882">
            <v>40.231999999999999</v>
          </cell>
          <cell r="X3882">
            <v>100.58</v>
          </cell>
          <cell r="Y3882">
            <v>-60.347999999999999</v>
          </cell>
          <cell r="Z3882">
            <v>65.376999999999995</v>
          </cell>
          <cell r="AA3882">
            <v>35.203000000000003</v>
          </cell>
          <cell r="AB3882">
            <v>25.144999999999996</v>
          </cell>
          <cell r="AC3882" t="str">
            <v>Mainline</v>
          </cell>
          <cell r="AD3882" t="str">
            <v>25_Mens Elite</v>
          </cell>
          <cell r="AE3882" t="str">
            <v>S223</v>
          </cell>
          <cell r="AF3882" t="str">
            <v>Seasonal</v>
          </cell>
          <cell r="AG3882">
            <v>1</v>
          </cell>
          <cell r="AH3882" t="str">
            <v>Release Jan 24</v>
          </cell>
          <cell r="AI3882" t="str">
            <v>Racing</v>
          </cell>
          <cell r="AJ3882" t="str">
            <v>Fastskin 1.0</v>
          </cell>
          <cell r="AK3882">
            <v>0</v>
          </cell>
          <cell r="AL3882">
            <v>45444</v>
          </cell>
          <cell r="AM3882">
            <v>20699.364000000001</v>
          </cell>
          <cell r="AN3882">
            <v>588</v>
          </cell>
          <cell r="AO3882">
            <v>35.203000000000003</v>
          </cell>
        </row>
        <row r="3883">
          <cell r="A3883">
            <v>87725800420</v>
          </cell>
          <cell r="B3883" t="str">
            <v>3+ Seasons Old</v>
          </cell>
          <cell r="C3883" t="str">
            <v>W060</v>
          </cell>
          <cell r="D3883" t="str">
            <v>Speedo USA Maersk</v>
          </cell>
          <cell r="E3883" t="str">
            <v>8-7725800420</v>
          </cell>
          <cell r="F3883" t="str">
            <v>PP PRIME JAMMER 420</v>
          </cell>
          <cell r="G3883" t="str">
            <v>P1132</v>
          </cell>
          <cell r="H3883" t="str">
            <v>Swim Bottoms</v>
          </cell>
          <cell r="I3883" t="str">
            <v>812</v>
          </cell>
          <cell r="J3883" t="str">
            <v>Apparel</v>
          </cell>
          <cell r="K3883" t="str">
            <v>MNL</v>
          </cell>
          <cell r="L3883" t="str">
            <v>AW18</v>
          </cell>
          <cell r="M3883">
            <v>41.75</v>
          </cell>
          <cell r="N3883">
            <v>1</v>
          </cell>
          <cell r="O3883">
            <v>37.575000000000003</v>
          </cell>
          <cell r="P3883">
            <v>0</v>
          </cell>
          <cell r="Q3883">
            <v>0</v>
          </cell>
          <cell r="R3883">
            <v>0</v>
          </cell>
          <cell r="S3883">
            <v>0</v>
          </cell>
          <cell r="T3883">
            <v>0</v>
          </cell>
          <cell r="U3883">
            <v>0</v>
          </cell>
          <cell r="V3883">
            <v>0</v>
          </cell>
          <cell r="W3883">
            <v>37.575000000000003</v>
          </cell>
          <cell r="X3883">
            <v>41.75</v>
          </cell>
          <cell r="Y3883">
            <v>-4.1749999999999972</v>
          </cell>
          <cell r="Z3883">
            <v>37.575000000000003</v>
          </cell>
          <cell r="AA3883">
            <v>4.1749999999999972</v>
          </cell>
          <cell r="AB3883">
            <v>0</v>
          </cell>
          <cell r="AC3883" t="str">
            <v>Mainline</v>
          </cell>
          <cell r="AD3883" t="str">
            <v>25_Mens Elite</v>
          </cell>
          <cell r="AE3883" t="str">
            <v>S218</v>
          </cell>
          <cell r="AF3883" t="str">
            <v>Seasonal</v>
          </cell>
          <cell r="AG3883">
            <v>1</v>
          </cell>
          <cell r="AH3883" t="str">
            <v>&lt;N/A&gt;</v>
          </cell>
          <cell r="AI3883" t="str">
            <v>Racing</v>
          </cell>
          <cell r="AJ3883" t="str">
            <v/>
          </cell>
          <cell r="AK3883">
            <v>0</v>
          </cell>
          <cell r="AL3883" t="str">
            <v/>
          </cell>
          <cell r="AM3883">
            <v>4.1749999999999972</v>
          </cell>
          <cell r="AN3883">
            <v>1</v>
          </cell>
          <cell r="AO3883">
            <v>4.1749999999999972</v>
          </cell>
        </row>
        <row r="3884">
          <cell r="A3884">
            <v>87725903001</v>
          </cell>
          <cell r="B3884" t="str">
            <v>1 Season Old</v>
          </cell>
          <cell r="C3884" t="str">
            <v>W060</v>
          </cell>
          <cell r="D3884" t="str">
            <v>Speedo USA Maersk</v>
          </cell>
          <cell r="E3884" t="str">
            <v>8-7725903001</v>
          </cell>
          <cell r="F3884" t="str">
            <v>SPEEDO VANQUISHER JA 001</v>
          </cell>
          <cell r="G3884" t="str">
            <v>P1132</v>
          </cell>
          <cell r="H3884" t="str">
            <v>Swim Bottoms</v>
          </cell>
          <cell r="I3884" t="str">
            <v>812</v>
          </cell>
          <cell r="J3884" t="str">
            <v>Apparel</v>
          </cell>
          <cell r="K3884" t="str">
            <v>MNL</v>
          </cell>
          <cell r="L3884" t="str">
            <v>SS24</v>
          </cell>
          <cell r="M3884">
            <v>3039.7</v>
          </cell>
          <cell r="N3884">
            <v>269</v>
          </cell>
          <cell r="O3884">
            <v>1215.8799999999999</v>
          </cell>
          <cell r="P3884">
            <v>0</v>
          </cell>
          <cell r="Q3884">
            <v>0</v>
          </cell>
          <cell r="R3884">
            <v>0</v>
          </cell>
          <cell r="S3884">
            <v>0</v>
          </cell>
          <cell r="T3884">
            <v>0</v>
          </cell>
          <cell r="U3884">
            <v>0</v>
          </cell>
          <cell r="V3884">
            <v>0</v>
          </cell>
          <cell r="W3884">
            <v>2.2599999999999998</v>
          </cell>
          <cell r="X3884">
            <v>11.299999999999999</v>
          </cell>
          <cell r="Y3884">
            <v>-9.0399999999999991</v>
          </cell>
          <cell r="Z3884">
            <v>4.5199999999999996</v>
          </cell>
          <cell r="AA3884">
            <v>6.7799999999999994</v>
          </cell>
          <cell r="AB3884">
            <v>2.2599999999999998</v>
          </cell>
          <cell r="AC3884" t="str">
            <v>Mainline</v>
          </cell>
          <cell r="AD3884" t="str">
            <v>25_Mens Elite</v>
          </cell>
          <cell r="AE3884" t="str">
            <v>S124</v>
          </cell>
          <cell r="AF3884" t="str">
            <v>Seasonal</v>
          </cell>
          <cell r="AG3884">
            <v>1</v>
          </cell>
          <cell r="AH3884" t="str">
            <v>&lt;N/A&gt;</v>
          </cell>
          <cell r="AI3884" t="str">
            <v>Racing</v>
          </cell>
          <cell r="AJ3884">
            <v>0</v>
          </cell>
          <cell r="AK3884">
            <v>0</v>
          </cell>
          <cell r="AL3884">
            <v>45323</v>
          </cell>
          <cell r="AM3884">
            <v>1823.82</v>
          </cell>
          <cell r="AN3884">
            <v>269</v>
          </cell>
          <cell r="AO3884">
            <v>6.7799999999999994</v>
          </cell>
        </row>
        <row r="3885">
          <cell r="A3885">
            <v>87725903340</v>
          </cell>
          <cell r="B3885" t="str">
            <v>3 Seasons Old</v>
          </cell>
          <cell r="C3885" t="str">
            <v>W060</v>
          </cell>
          <cell r="D3885" t="str">
            <v>Speedo USA Maersk</v>
          </cell>
          <cell r="E3885" t="str">
            <v>8-7725903340</v>
          </cell>
          <cell r="F3885" t="str">
            <v>SPEEDO VANQUISHER JA 340</v>
          </cell>
          <cell r="G3885" t="str">
            <v>P1132</v>
          </cell>
          <cell r="H3885" t="str">
            <v>Swim Bottoms</v>
          </cell>
          <cell r="I3885" t="str">
            <v>812</v>
          </cell>
          <cell r="J3885" t="str">
            <v>Apparel</v>
          </cell>
          <cell r="K3885" t="str">
            <v>MNL</v>
          </cell>
          <cell r="L3885" t="str">
            <v>SS23</v>
          </cell>
          <cell r="M3885">
            <v>346.64</v>
          </cell>
          <cell r="N3885">
            <v>28</v>
          </cell>
          <cell r="O3885">
            <v>311.976</v>
          </cell>
          <cell r="P3885">
            <v>0</v>
          </cell>
          <cell r="Q3885">
            <v>0</v>
          </cell>
          <cell r="R3885">
            <v>0</v>
          </cell>
          <cell r="S3885">
            <v>0</v>
          </cell>
          <cell r="T3885">
            <v>28</v>
          </cell>
          <cell r="U3885">
            <v>0</v>
          </cell>
          <cell r="V3885">
            <v>0</v>
          </cell>
          <cell r="W3885">
            <v>8.0470000000000006</v>
          </cell>
          <cell r="X3885">
            <v>12.379999999999999</v>
          </cell>
          <cell r="Y3885">
            <v>-4.3329999999999984</v>
          </cell>
          <cell r="Z3885">
            <v>11.141999999999999</v>
          </cell>
          <cell r="AA3885">
            <v>1.2379999999999995</v>
          </cell>
          <cell r="AB3885">
            <v>3.0949999999999989</v>
          </cell>
          <cell r="AC3885" t="str">
            <v>Mainline</v>
          </cell>
          <cell r="AD3885" t="str">
            <v>25_Mens Elite</v>
          </cell>
          <cell r="AE3885" t="str">
            <v>S123</v>
          </cell>
          <cell r="AF3885" t="str">
            <v>Seasonal</v>
          </cell>
          <cell r="AG3885">
            <v>1</v>
          </cell>
          <cell r="AH3885" t="str">
            <v>Release Jan 24</v>
          </cell>
          <cell r="AI3885" t="str">
            <v>Racing</v>
          </cell>
          <cell r="AJ3885">
            <v>0</v>
          </cell>
          <cell r="AK3885">
            <v>0</v>
          </cell>
          <cell r="AL3885">
            <v>45292</v>
          </cell>
          <cell r="AM3885">
            <v>34.663999999999987</v>
          </cell>
          <cell r="AN3885">
            <v>28</v>
          </cell>
          <cell r="AO3885">
            <v>1.2379999999999995</v>
          </cell>
        </row>
        <row r="3886">
          <cell r="A3886">
            <v>87725903400</v>
          </cell>
          <cell r="B3886" t="str">
            <v>3+ Seasons Old</v>
          </cell>
          <cell r="C3886" t="str">
            <v>W060</v>
          </cell>
          <cell r="D3886" t="str">
            <v>Speedo USA Maersk</v>
          </cell>
          <cell r="E3886" t="str">
            <v>8-7725903400</v>
          </cell>
          <cell r="F3886" t="str">
            <v>SPEEDO VANQUISHER JA 400</v>
          </cell>
          <cell r="G3886" t="str">
            <v>P1132</v>
          </cell>
          <cell r="H3886" t="str">
            <v>Swim Bottoms</v>
          </cell>
          <cell r="I3886" t="str">
            <v>812</v>
          </cell>
          <cell r="J3886" t="str">
            <v>Apparel</v>
          </cell>
          <cell r="K3886" t="str">
            <v>MNL</v>
          </cell>
          <cell r="L3886" t="str">
            <v>AW22</v>
          </cell>
          <cell r="M3886">
            <v>48.16</v>
          </cell>
          <cell r="N3886">
            <v>4</v>
          </cell>
          <cell r="O3886">
            <v>43.344000000000001</v>
          </cell>
          <cell r="P3886">
            <v>0</v>
          </cell>
          <cell r="Q3886">
            <v>0</v>
          </cell>
          <cell r="R3886">
            <v>0</v>
          </cell>
          <cell r="S3886">
            <v>0</v>
          </cell>
          <cell r="T3886">
            <v>4</v>
          </cell>
          <cell r="U3886">
            <v>0</v>
          </cell>
          <cell r="V3886">
            <v>0</v>
          </cell>
          <cell r="W3886">
            <v>10.836</v>
          </cell>
          <cell r="X3886">
            <v>12.04</v>
          </cell>
          <cell r="Y3886">
            <v>-1.2039999999999988</v>
          </cell>
          <cell r="Z3886">
            <v>10.836</v>
          </cell>
          <cell r="AA3886">
            <v>1.2039999999999988</v>
          </cell>
          <cell r="AB3886">
            <v>0</v>
          </cell>
          <cell r="AC3886" t="str">
            <v>Mainline</v>
          </cell>
          <cell r="AD3886" t="str">
            <v>25_Mens Elite</v>
          </cell>
          <cell r="AE3886" t="str">
            <v>S222</v>
          </cell>
          <cell r="AF3886" t="str">
            <v>Seasonal</v>
          </cell>
          <cell r="AG3886">
            <v>1</v>
          </cell>
          <cell r="AH3886" t="str">
            <v>Release Jan 24</v>
          </cell>
          <cell r="AI3886" t="str">
            <v>Racing</v>
          </cell>
          <cell r="AJ3886">
            <v>0</v>
          </cell>
          <cell r="AK3886">
            <v>0</v>
          </cell>
          <cell r="AL3886" t="str">
            <v/>
          </cell>
          <cell r="AM3886">
            <v>4.8159999999999954</v>
          </cell>
          <cell r="AN3886">
            <v>4</v>
          </cell>
          <cell r="AO3886">
            <v>1.2039999999999988</v>
          </cell>
        </row>
        <row r="3887">
          <cell r="A3887">
            <v>87725903431</v>
          </cell>
          <cell r="B3887" t="str">
            <v>2 Seasons Old</v>
          </cell>
          <cell r="C3887" t="str">
            <v>W060</v>
          </cell>
          <cell r="D3887" t="str">
            <v>Speedo USA Maersk</v>
          </cell>
          <cell r="E3887" t="str">
            <v>8-7725903431</v>
          </cell>
          <cell r="F3887" t="str">
            <v>VNQSHR SLD JMMR BLUE</v>
          </cell>
          <cell r="G3887" t="str">
            <v>P1132</v>
          </cell>
          <cell r="H3887" t="str">
            <v>Swim Bottoms</v>
          </cell>
          <cell r="I3887" t="str">
            <v>812</v>
          </cell>
          <cell r="J3887" t="str">
            <v>Apparel</v>
          </cell>
          <cell r="K3887" t="str">
            <v>MNL</v>
          </cell>
          <cell r="L3887" t="str">
            <v>AW23</v>
          </cell>
          <cell r="M3887">
            <v>908.2</v>
          </cell>
          <cell r="N3887">
            <v>76</v>
          </cell>
          <cell r="O3887">
            <v>590.33000000000004</v>
          </cell>
          <cell r="P3887">
            <v>0</v>
          </cell>
          <cell r="Q3887">
            <v>0</v>
          </cell>
          <cell r="R3887">
            <v>0</v>
          </cell>
          <cell r="S3887">
            <v>0</v>
          </cell>
          <cell r="T3887">
            <v>76</v>
          </cell>
          <cell r="U3887">
            <v>0</v>
          </cell>
          <cell r="V3887">
            <v>0</v>
          </cell>
          <cell r="W3887">
            <v>4.78</v>
          </cell>
          <cell r="X3887">
            <v>11.950000000000001</v>
          </cell>
          <cell r="Y3887">
            <v>-7.1700000000000008</v>
          </cell>
          <cell r="Z3887">
            <v>7.767500000000001</v>
          </cell>
          <cell r="AA3887">
            <v>4.1825000000000001</v>
          </cell>
          <cell r="AB3887">
            <v>2.9875000000000007</v>
          </cell>
          <cell r="AC3887" t="str">
            <v>Mainline</v>
          </cell>
          <cell r="AD3887" t="str">
            <v>25_Mens Elite</v>
          </cell>
          <cell r="AE3887" t="str">
            <v>S223</v>
          </cell>
          <cell r="AF3887" t="str">
            <v>Seasonal</v>
          </cell>
          <cell r="AG3887">
            <v>1</v>
          </cell>
          <cell r="AH3887" t="str">
            <v>Release May 23</v>
          </cell>
          <cell r="AI3887" t="str">
            <v>Racing</v>
          </cell>
          <cell r="AJ3887">
            <v>0</v>
          </cell>
          <cell r="AK3887">
            <v>0</v>
          </cell>
          <cell r="AL3887">
            <v>45292</v>
          </cell>
          <cell r="AM3887">
            <v>317.87</v>
          </cell>
          <cell r="AN3887">
            <v>76</v>
          </cell>
          <cell r="AO3887">
            <v>4.1825000000000001</v>
          </cell>
        </row>
        <row r="3888">
          <cell r="A3888">
            <v>87725903511</v>
          </cell>
          <cell r="B3888" t="str">
            <v>3+ Seasons Old</v>
          </cell>
          <cell r="C3888" t="str">
            <v>W060</v>
          </cell>
          <cell r="D3888" t="str">
            <v>Speedo USA Maersk</v>
          </cell>
          <cell r="E3888" t="str">
            <v>8-7725903511</v>
          </cell>
          <cell r="F3888" t="str">
            <v>SPEEDO VANQUISHER JA 511</v>
          </cell>
          <cell r="G3888" t="str">
            <v>P1132</v>
          </cell>
          <cell r="H3888" t="str">
            <v>Swim Bottoms</v>
          </cell>
          <cell r="I3888" t="str">
            <v>812</v>
          </cell>
          <cell r="J3888" t="str">
            <v>Apparel</v>
          </cell>
          <cell r="K3888" t="str">
            <v>MNL</v>
          </cell>
          <cell r="L3888" t="str">
            <v>SS20</v>
          </cell>
          <cell r="M3888">
            <v>60.2</v>
          </cell>
          <cell r="N3888">
            <v>5</v>
          </cell>
          <cell r="O3888">
            <v>54.180000000000007</v>
          </cell>
          <cell r="P3888">
            <v>0</v>
          </cell>
          <cell r="Q3888">
            <v>0</v>
          </cell>
          <cell r="R3888">
            <v>0</v>
          </cell>
          <cell r="S3888">
            <v>0</v>
          </cell>
          <cell r="T3888">
            <v>5</v>
          </cell>
          <cell r="U3888">
            <v>0</v>
          </cell>
          <cell r="V3888">
            <v>0</v>
          </cell>
          <cell r="W3888">
            <v>10.836000000000002</v>
          </cell>
          <cell r="X3888">
            <v>12.040000000000001</v>
          </cell>
          <cell r="Y3888">
            <v>-1.2039999999999988</v>
          </cell>
          <cell r="Z3888">
            <v>10.836000000000002</v>
          </cell>
          <cell r="AA3888">
            <v>1.2039999999999988</v>
          </cell>
          <cell r="AB3888">
            <v>0</v>
          </cell>
          <cell r="AC3888" t="str">
            <v>Mainline</v>
          </cell>
          <cell r="AD3888" t="str">
            <v>25_Mens Elite</v>
          </cell>
          <cell r="AE3888" t="str">
            <v>S120</v>
          </cell>
          <cell r="AF3888" t="str">
            <v>Seasonal</v>
          </cell>
          <cell r="AG3888">
            <v>1</v>
          </cell>
          <cell r="AH3888" t="str">
            <v>Release May 23</v>
          </cell>
          <cell r="AI3888" t="str">
            <v>Racing</v>
          </cell>
          <cell r="AJ3888">
            <v>0</v>
          </cell>
          <cell r="AK3888">
            <v>0</v>
          </cell>
          <cell r="AL3888" t="str">
            <v/>
          </cell>
          <cell r="AM3888">
            <v>6.0199999999999942</v>
          </cell>
          <cell r="AN3888">
            <v>5</v>
          </cell>
          <cell r="AO3888">
            <v>1.2039999999999988</v>
          </cell>
        </row>
        <row r="3889">
          <cell r="A3889">
            <v>87725903661</v>
          </cell>
          <cell r="B3889" t="str">
            <v>3+ Seasons Old</v>
          </cell>
          <cell r="C3889" t="str">
            <v>W060</v>
          </cell>
          <cell r="D3889" t="str">
            <v>Speedo USA Maersk</v>
          </cell>
          <cell r="E3889" t="str">
            <v>8-7725903661</v>
          </cell>
          <cell r="F3889" t="str">
            <v>SPEEDO VANQUISHER JA 661</v>
          </cell>
          <cell r="G3889" t="str">
            <v>P1132</v>
          </cell>
          <cell r="H3889" t="str">
            <v>Swim Bottoms</v>
          </cell>
          <cell r="I3889" t="str">
            <v>812</v>
          </cell>
          <cell r="J3889" t="str">
            <v>Apparel</v>
          </cell>
          <cell r="K3889" t="str">
            <v>MNL</v>
          </cell>
          <cell r="L3889" t="str">
            <v>SS20</v>
          </cell>
          <cell r="M3889">
            <v>110.88</v>
          </cell>
          <cell r="N3889">
            <v>9</v>
          </cell>
          <cell r="O3889">
            <v>99.792000000000002</v>
          </cell>
          <cell r="P3889">
            <v>0</v>
          </cell>
          <cell r="Q3889">
            <v>0</v>
          </cell>
          <cell r="R3889">
            <v>0</v>
          </cell>
          <cell r="S3889">
            <v>0</v>
          </cell>
          <cell r="T3889">
            <v>9</v>
          </cell>
          <cell r="U3889">
            <v>0</v>
          </cell>
          <cell r="V3889">
            <v>0</v>
          </cell>
          <cell r="W3889">
            <v>11.088000000000001</v>
          </cell>
          <cell r="X3889">
            <v>12.32</v>
          </cell>
          <cell r="Y3889">
            <v>-1.2319999999999993</v>
          </cell>
          <cell r="Z3889">
            <v>11.088000000000001</v>
          </cell>
          <cell r="AA3889">
            <v>1.2319999999999993</v>
          </cell>
          <cell r="AB3889">
            <v>0</v>
          </cell>
          <cell r="AC3889" t="str">
            <v>Mainline</v>
          </cell>
          <cell r="AD3889" t="str">
            <v>25_Mens Elite</v>
          </cell>
          <cell r="AE3889" t="str">
            <v>S120</v>
          </cell>
          <cell r="AF3889" t="str">
            <v>Seasonal</v>
          </cell>
          <cell r="AG3889">
            <v>1</v>
          </cell>
          <cell r="AH3889" t="str">
            <v>Release May 23</v>
          </cell>
          <cell r="AI3889" t="str">
            <v>Racing</v>
          </cell>
          <cell r="AJ3889">
            <v>0</v>
          </cell>
          <cell r="AK3889">
            <v>0</v>
          </cell>
          <cell r="AL3889" t="str">
            <v/>
          </cell>
          <cell r="AM3889">
            <v>11.087999999999994</v>
          </cell>
          <cell r="AN3889">
            <v>9</v>
          </cell>
          <cell r="AO3889">
            <v>1.2319999999999993</v>
          </cell>
        </row>
        <row r="3890">
          <cell r="A3890">
            <v>87725904001</v>
          </cell>
          <cell r="B3890" t="str">
            <v>3 Seasons Old</v>
          </cell>
          <cell r="C3890" t="str">
            <v>W060</v>
          </cell>
          <cell r="D3890" t="str">
            <v>Speedo USA Maersk</v>
          </cell>
          <cell r="E3890" t="str">
            <v>8-7725904001</v>
          </cell>
          <cell r="F3890" t="str">
            <v>SPEEDO PRINT VANQUIS 001</v>
          </cell>
          <cell r="G3890" t="str">
            <v>P1132</v>
          </cell>
          <cell r="H3890" t="str">
            <v>Swim Bottoms</v>
          </cell>
          <cell r="I3890" t="str">
            <v>812</v>
          </cell>
          <cell r="J3890" t="str">
            <v>Apparel</v>
          </cell>
          <cell r="K3890" t="str">
            <v>MNL</v>
          </cell>
          <cell r="L3890" t="str">
            <v>SS23</v>
          </cell>
          <cell r="M3890">
            <v>619.65</v>
          </cell>
          <cell r="N3890">
            <v>45</v>
          </cell>
          <cell r="O3890">
            <v>557.68499999999995</v>
          </cell>
          <cell r="P3890">
            <v>0</v>
          </cell>
          <cell r="Q3890">
            <v>0</v>
          </cell>
          <cell r="R3890">
            <v>0</v>
          </cell>
          <cell r="S3890">
            <v>0</v>
          </cell>
          <cell r="T3890">
            <v>45</v>
          </cell>
          <cell r="U3890">
            <v>0</v>
          </cell>
          <cell r="V3890">
            <v>0</v>
          </cell>
          <cell r="W3890">
            <v>8.9504999999999999</v>
          </cell>
          <cell r="X3890">
            <v>13.77</v>
          </cell>
          <cell r="Y3890">
            <v>-4.8194999999999997</v>
          </cell>
          <cell r="Z3890">
            <v>12.392999999999999</v>
          </cell>
          <cell r="AA3890">
            <v>1.3770000000000007</v>
          </cell>
          <cell r="AB3890">
            <v>3.442499999999999</v>
          </cell>
          <cell r="AC3890" t="str">
            <v>Mainline</v>
          </cell>
          <cell r="AD3890" t="str">
            <v>25_Mens Elite</v>
          </cell>
          <cell r="AE3890" t="str">
            <v>S123</v>
          </cell>
          <cell r="AF3890" t="str">
            <v>Seasonal</v>
          </cell>
          <cell r="AG3890">
            <v>1</v>
          </cell>
          <cell r="AH3890" t="str">
            <v>Release Jan 24</v>
          </cell>
          <cell r="AI3890" t="str">
            <v>Racing</v>
          </cell>
          <cell r="AJ3890">
            <v>0</v>
          </cell>
          <cell r="AK3890">
            <v>0</v>
          </cell>
          <cell r="AL3890">
            <v>44392</v>
          </cell>
          <cell r="AM3890">
            <v>61.965000000000032</v>
          </cell>
          <cell r="AN3890">
            <v>45</v>
          </cell>
          <cell r="AO3890">
            <v>1.3770000000000007</v>
          </cell>
        </row>
        <row r="3891">
          <cell r="A3891">
            <v>87725904005</v>
          </cell>
          <cell r="B3891" t="str">
            <v>3 Seasons Old</v>
          </cell>
          <cell r="C3891" t="str">
            <v>W060</v>
          </cell>
          <cell r="D3891" t="str">
            <v>Speedo USA Maersk</v>
          </cell>
          <cell r="E3891" t="str">
            <v>8-7725904005</v>
          </cell>
          <cell r="F3891" t="str">
            <v>SPEEDO PRINT VANQUIS 005</v>
          </cell>
          <cell r="G3891" t="str">
            <v>P1132</v>
          </cell>
          <cell r="H3891" t="str">
            <v>Swim Bottoms</v>
          </cell>
          <cell r="I3891" t="str">
            <v>812</v>
          </cell>
          <cell r="J3891" t="str">
            <v>Apparel</v>
          </cell>
          <cell r="K3891" t="str">
            <v>MNL</v>
          </cell>
          <cell r="L3891" t="str">
            <v>SS23</v>
          </cell>
          <cell r="M3891">
            <v>330.48</v>
          </cell>
          <cell r="N3891">
            <v>24</v>
          </cell>
          <cell r="O3891">
            <v>297.43200000000002</v>
          </cell>
          <cell r="P3891">
            <v>0</v>
          </cell>
          <cell r="Q3891">
            <v>0</v>
          </cell>
          <cell r="R3891">
            <v>0</v>
          </cell>
          <cell r="S3891">
            <v>0</v>
          </cell>
          <cell r="T3891">
            <v>24</v>
          </cell>
          <cell r="U3891">
            <v>0</v>
          </cell>
          <cell r="V3891">
            <v>0</v>
          </cell>
          <cell r="W3891">
            <v>8.9504999999999999</v>
          </cell>
          <cell r="X3891">
            <v>13.770000000000001</v>
          </cell>
          <cell r="Y3891">
            <v>-4.8195000000000014</v>
          </cell>
          <cell r="Z3891">
            <v>12.393000000000001</v>
          </cell>
          <cell r="AA3891">
            <v>1.3770000000000007</v>
          </cell>
          <cell r="AB3891">
            <v>3.4425000000000008</v>
          </cell>
          <cell r="AC3891" t="str">
            <v>Mainline</v>
          </cell>
          <cell r="AD3891" t="str">
            <v>25_Mens Elite</v>
          </cell>
          <cell r="AE3891" t="str">
            <v>S123</v>
          </cell>
          <cell r="AF3891" t="str">
            <v>Seasonal</v>
          </cell>
          <cell r="AG3891">
            <v>1</v>
          </cell>
          <cell r="AH3891" t="str">
            <v>Release May 23</v>
          </cell>
          <cell r="AI3891" t="str">
            <v>Racing</v>
          </cell>
          <cell r="AJ3891">
            <v>0</v>
          </cell>
          <cell r="AK3891">
            <v>0</v>
          </cell>
          <cell r="AL3891">
            <v>45323</v>
          </cell>
          <cell r="AM3891">
            <v>33.048000000000016</v>
          </cell>
          <cell r="AN3891">
            <v>24</v>
          </cell>
          <cell r="AO3891">
            <v>1.3770000000000007</v>
          </cell>
        </row>
        <row r="3892">
          <cell r="A3892">
            <v>87725904421</v>
          </cell>
          <cell r="B3892" t="str">
            <v>3+ Seasons Old</v>
          </cell>
          <cell r="C3892" t="str">
            <v>W060</v>
          </cell>
          <cell r="D3892" t="str">
            <v>Speedo USA Maersk</v>
          </cell>
          <cell r="E3892" t="str">
            <v>8-7725904421</v>
          </cell>
          <cell r="F3892" t="str">
            <v>SPEEDO PRINT VANQUIS 421</v>
          </cell>
          <cell r="G3892" t="str">
            <v>P1132</v>
          </cell>
          <cell r="H3892" t="str">
            <v>Swim Bottoms</v>
          </cell>
          <cell r="I3892" t="str">
            <v>812</v>
          </cell>
          <cell r="J3892" t="str">
            <v>Apparel</v>
          </cell>
          <cell r="K3892" t="str">
            <v>MNL</v>
          </cell>
          <cell r="L3892" t="str">
            <v>SS20</v>
          </cell>
          <cell r="M3892">
            <v>28.32</v>
          </cell>
          <cell r="N3892">
            <v>2</v>
          </cell>
          <cell r="O3892">
            <v>25.488</v>
          </cell>
          <cell r="P3892">
            <v>0</v>
          </cell>
          <cell r="Q3892">
            <v>0</v>
          </cell>
          <cell r="R3892">
            <v>0</v>
          </cell>
          <cell r="S3892">
            <v>0</v>
          </cell>
          <cell r="T3892">
            <v>0</v>
          </cell>
          <cell r="U3892">
            <v>0</v>
          </cell>
          <cell r="V3892">
            <v>0</v>
          </cell>
          <cell r="W3892">
            <v>12.744</v>
          </cell>
          <cell r="X3892">
            <v>14.16</v>
          </cell>
          <cell r="Y3892">
            <v>-1.4160000000000004</v>
          </cell>
          <cell r="Z3892">
            <v>12.744</v>
          </cell>
          <cell r="AA3892">
            <v>1.4160000000000004</v>
          </cell>
          <cell r="AB3892">
            <v>0</v>
          </cell>
          <cell r="AC3892" t="str">
            <v>Mainline</v>
          </cell>
          <cell r="AD3892" t="str">
            <v>25_Mens Elite</v>
          </cell>
          <cell r="AE3892" t="str">
            <v>S120</v>
          </cell>
          <cell r="AF3892" t="str">
            <v>Seasonal</v>
          </cell>
          <cell r="AG3892">
            <v>1</v>
          </cell>
          <cell r="AH3892" t="str">
            <v>&lt;N/A&gt;</v>
          </cell>
          <cell r="AI3892" t="str">
            <v>Racing</v>
          </cell>
          <cell r="AJ3892">
            <v>0</v>
          </cell>
          <cell r="AK3892">
            <v>0</v>
          </cell>
          <cell r="AL3892" t="str">
            <v/>
          </cell>
          <cell r="AM3892">
            <v>2.8320000000000007</v>
          </cell>
          <cell r="AN3892">
            <v>2</v>
          </cell>
          <cell r="AO3892">
            <v>1.4160000000000004</v>
          </cell>
        </row>
        <row r="3893">
          <cell r="A3893">
            <v>87725904440</v>
          </cell>
          <cell r="B3893" t="str">
            <v>1 Season Old</v>
          </cell>
          <cell r="C3893" t="str">
            <v>W060</v>
          </cell>
          <cell r="D3893" t="str">
            <v>Speedo USA Maersk</v>
          </cell>
          <cell r="E3893" t="str">
            <v>8-7725904440</v>
          </cell>
          <cell r="F3893" t="str">
            <v>VNQSHR PRNT JMMR BLUE</v>
          </cell>
          <cell r="G3893" t="str">
            <v>P1132</v>
          </cell>
          <cell r="H3893" t="str">
            <v>Swim Bottoms</v>
          </cell>
          <cell r="I3893" t="str">
            <v>812</v>
          </cell>
          <cell r="J3893" t="str">
            <v>Apparel</v>
          </cell>
          <cell r="K3893" t="str">
            <v>MNL</v>
          </cell>
          <cell r="L3893" t="str">
            <v>SS24</v>
          </cell>
          <cell r="M3893">
            <v>191.85</v>
          </cell>
          <cell r="N3893">
            <v>15</v>
          </cell>
          <cell r="O3893">
            <v>76.740000000000009</v>
          </cell>
          <cell r="P3893">
            <v>0</v>
          </cell>
          <cell r="Q3893">
            <v>0</v>
          </cell>
          <cell r="R3893">
            <v>0</v>
          </cell>
          <cell r="S3893">
            <v>0.65000000000000147</v>
          </cell>
          <cell r="T3893">
            <v>15</v>
          </cell>
          <cell r="U3893">
            <v>9.7500000000000213</v>
          </cell>
          <cell r="V3893">
            <v>0</v>
          </cell>
          <cell r="W3893">
            <v>2.5580000000000003</v>
          </cell>
          <cell r="X3893">
            <v>12.79</v>
          </cell>
          <cell r="Y3893">
            <v>-10.231999999999999</v>
          </cell>
          <cell r="Z3893">
            <v>5.1160000000000005</v>
          </cell>
          <cell r="AA3893">
            <v>7.6739999999999986</v>
          </cell>
          <cell r="AB3893">
            <v>2.5580000000000003</v>
          </cell>
          <cell r="AC3893" t="str">
            <v>Mainline</v>
          </cell>
          <cell r="AD3893" t="str">
            <v>25_Mens Elite</v>
          </cell>
          <cell r="AE3893" t="str">
            <v>S124</v>
          </cell>
          <cell r="AF3893" t="str">
            <v>Seasonal</v>
          </cell>
          <cell r="AG3893">
            <v>1</v>
          </cell>
          <cell r="AH3893" t="str">
            <v>Release May 23</v>
          </cell>
          <cell r="AI3893" t="str">
            <v>Racing</v>
          </cell>
          <cell r="AJ3893">
            <v>0</v>
          </cell>
          <cell r="AK3893">
            <v>0</v>
          </cell>
          <cell r="AL3893">
            <v>45323</v>
          </cell>
          <cell r="AM3893">
            <v>115.10999999999999</v>
          </cell>
          <cell r="AN3893">
            <v>15</v>
          </cell>
          <cell r="AO3893">
            <v>7.6739999999999986</v>
          </cell>
        </row>
        <row r="3894">
          <cell r="A3894">
            <v>87725904600</v>
          </cell>
          <cell r="B3894" t="str">
            <v>3+ Seasons Old</v>
          </cell>
          <cell r="C3894" t="str">
            <v>W060</v>
          </cell>
          <cell r="D3894" t="str">
            <v>Speedo USA Maersk</v>
          </cell>
          <cell r="E3894" t="str">
            <v>8-7725904600</v>
          </cell>
          <cell r="F3894" t="str">
            <v>SPEEDO PRINT VANQUIS 600</v>
          </cell>
          <cell r="G3894" t="str">
            <v>P1132</v>
          </cell>
          <cell r="H3894" t="str">
            <v>Swim Bottoms</v>
          </cell>
          <cell r="I3894" t="str">
            <v>812</v>
          </cell>
          <cell r="J3894" t="str">
            <v>Apparel</v>
          </cell>
          <cell r="K3894" t="str">
            <v>MNL</v>
          </cell>
          <cell r="L3894" t="str">
            <v>SS22</v>
          </cell>
          <cell r="M3894">
            <v>647.79999999999995</v>
          </cell>
          <cell r="N3894">
            <v>41</v>
          </cell>
          <cell r="O3894">
            <v>583.02</v>
          </cell>
          <cell r="P3894">
            <v>0</v>
          </cell>
          <cell r="Q3894">
            <v>0</v>
          </cell>
          <cell r="R3894">
            <v>0</v>
          </cell>
          <cell r="S3894">
            <v>0</v>
          </cell>
          <cell r="T3894">
            <v>41</v>
          </cell>
          <cell r="U3894">
            <v>0</v>
          </cell>
          <cell r="V3894">
            <v>0</v>
          </cell>
          <cell r="W3894">
            <v>14.219999999999999</v>
          </cell>
          <cell r="X3894">
            <v>15.799999999999999</v>
          </cell>
          <cell r="Y3894">
            <v>-1.58</v>
          </cell>
          <cell r="Z3894">
            <v>14.219999999999999</v>
          </cell>
          <cell r="AA3894">
            <v>1.58</v>
          </cell>
          <cell r="AB3894">
            <v>0</v>
          </cell>
          <cell r="AC3894" t="str">
            <v>Mainline</v>
          </cell>
          <cell r="AD3894" t="str">
            <v>25_Mens Elite</v>
          </cell>
          <cell r="AE3894" t="str">
            <v>S122</v>
          </cell>
          <cell r="AF3894" t="str">
            <v>Seasonal</v>
          </cell>
          <cell r="AG3894">
            <v>1</v>
          </cell>
          <cell r="AH3894" t="str">
            <v>Release May 23</v>
          </cell>
          <cell r="AI3894" t="str">
            <v>Racing</v>
          </cell>
          <cell r="AJ3894">
            <v>0</v>
          </cell>
          <cell r="AK3894">
            <v>0</v>
          </cell>
          <cell r="AL3894" t="str">
            <v/>
          </cell>
          <cell r="AM3894">
            <v>64.78</v>
          </cell>
          <cell r="AN3894">
            <v>41</v>
          </cell>
          <cell r="AO3894">
            <v>1.58</v>
          </cell>
        </row>
        <row r="3895">
          <cell r="A3895">
            <v>87725904651</v>
          </cell>
          <cell r="B3895" t="str">
            <v>1 Season Old</v>
          </cell>
          <cell r="C3895" t="str">
            <v>W060</v>
          </cell>
          <cell r="D3895" t="str">
            <v>Speedo USA Maersk</v>
          </cell>
          <cell r="E3895" t="str">
            <v>8-7725904651</v>
          </cell>
          <cell r="F3895" t="str">
            <v>VNQSHR PRNT JMMR PINK</v>
          </cell>
          <cell r="G3895" t="str">
            <v>P1132</v>
          </cell>
          <cell r="H3895" t="str">
            <v>Swim Bottoms</v>
          </cell>
          <cell r="I3895" t="str">
            <v>812</v>
          </cell>
          <cell r="J3895" t="str">
            <v>Apparel</v>
          </cell>
          <cell r="K3895" t="str">
            <v>MNL</v>
          </cell>
          <cell r="L3895" t="str">
            <v>SS24</v>
          </cell>
          <cell r="M3895">
            <v>537.17999999999995</v>
          </cell>
          <cell r="N3895">
            <v>42</v>
          </cell>
          <cell r="O3895">
            <v>214.87199999999999</v>
          </cell>
          <cell r="P3895">
            <v>0</v>
          </cell>
          <cell r="Q3895">
            <v>0</v>
          </cell>
          <cell r="R3895">
            <v>0</v>
          </cell>
          <cell r="S3895">
            <v>0.65000000000000036</v>
          </cell>
          <cell r="T3895">
            <v>42</v>
          </cell>
          <cell r="U3895">
            <v>27.300000000000015</v>
          </cell>
          <cell r="V3895">
            <v>0</v>
          </cell>
          <cell r="W3895">
            <v>2.5579999999999998</v>
          </cell>
          <cell r="X3895">
            <v>12.79</v>
          </cell>
          <cell r="Y3895">
            <v>-10.231999999999999</v>
          </cell>
          <cell r="Z3895">
            <v>5.1159999999999997</v>
          </cell>
          <cell r="AA3895">
            <v>7.6739999999999995</v>
          </cell>
          <cell r="AB3895">
            <v>2.5579999999999998</v>
          </cell>
          <cell r="AC3895" t="str">
            <v>Mainline</v>
          </cell>
          <cell r="AD3895" t="str">
            <v>25_Mens Elite</v>
          </cell>
          <cell r="AE3895" t="str">
            <v>S124</v>
          </cell>
          <cell r="AF3895" t="str">
            <v>Seasonal</v>
          </cell>
          <cell r="AG3895">
            <v>1</v>
          </cell>
          <cell r="AH3895" t="str">
            <v>Release May 23</v>
          </cell>
          <cell r="AI3895" t="str">
            <v>Racing</v>
          </cell>
          <cell r="AJ3895">
            <v>0</v>
          </cell>
          <cell r="AK3895">
            <v>0</v>
          </cell>
          <cell r="AL3895">
            <v>45323</v>
          </cell>
          <cell r="AM3895">
            <v>322.30799999999999</v>
          </cell>
          <cell r="AN3895">
            <v>42</v>
          </cell>
          <cell r="AO3895">
            <v>7.6739999999999995</v>
          </cell>
        </row>
        <row r="3896">
          <cell r="A3896">
            <v>87725904821</v>
          </cell>
          <cell r="B3896" t="str">
            <v>3 Seasons Old</v>
          </cell>
          <cell r="C3896" t="str">
            <v>W060</v>
          </cell>
          <cell r="D3896" t="str">
            <v>Speedo USA Maersk</v>
          </cell>
          <cell r="E3896" t="str">
            <v>8-7725904821</v>
          </cell>
          <cell r="F3896" t="str">
            <v>SPEEDO PRINT VANQUIS 821</v>
          </cell>
          <cell r="G3896" t="str">
            <v>P1132</v>
          </cell>
          <cell r="H3896" t="str">
            <v>Swim Bottoms</v>
          </cell>
          <cell r="I3896" t="str">
            <v>812</v>
          </cell>
          <cell r="J3896" t="str">
            <v>Apparel</v>
          </cell>
          <cell r="K3896" t="str">
            <v>MNL</v>
          </cell>
          <cell r="L3896" t="str">
            <v>SS23</v>
          </cell>
          <cell r="M3896">
            <v>592.11</v>
          </cell>
          <cell r="N3896">
            <v>43</v>
          </cell>
          <cell r="O3896">
            <v>532.899</v>
          </cell>
          <cell r="P3896">
            <v>0</v>
          </cell>
          <cell r="Q3896">
            <v>0</v>
          </cell>
          <cell r="R3896">
            <v>0</v>
          </cell>
          <cell r="S3896">
            <v>0</v>
          </cell>
          <cell r="T3896">
            <v>43</v>
          </cell>
          <cell r="U3896">
            <v>0</v>
          </cell>
          <cell r="V3896">
            <v>0</v>
          </cell>
          <cell r="W3896">
            <v>8.9504999999999999</v>
          </cell>
          <cell r="X3896">
            <v>13.77</v>
          </cell>
          <cell r="Y3896">
            <v>-4.8194999999999997</v>
          </cell>
          <cell r="Z3896">
            <v>12.393000000000001</v>
          </cell>
          <cell r="AA3896">
            <v>1.3769999999999989</v>
          </cell>
          <cell r="AB3896">
            <v>3.4425000000000008</v>
          </cell>
          <cell r="AC3896" t="str">
            <v>Mainline</v>
          </cell>
          <cell r="AD3896" t="str">
            <v>25_Mens Elite</v>
          </cell>
          <cell r="AE3896" t="str">
            <v>S123</v>
          </cell>
          <cell r="AF3896" t="str">
            <v>Seasonal</v>
          </cell>
          <cell r="AG3896">
            <v>1</v>
          </cell>
          <cell r="AH3896" t="str">
            <v>Release Jan 24</v>
          </cell>
          <cell r="AI3896" t="str">
            <v>Racing</v>
          </cell>
          <cell r="AJ3896">
            <v>0</v>
          </cell>
          <cell r="AK3896">
            <v>0</v>
          </cell>
          <cell r="AL3896">
            <v>45323</v>
          </cell>
          <cell r="AM3896">
            <v>59.210999999999956</v>
          </cell>
          <cell r="AN3896">
            <v>43</v>
          </cell>
          <cell r="AO3896">
            <v>1.3769999999999989</v>
          </cell>
        </row>
        <row r="3897">
          <cell r="A3897">
            <v>87725904985</v>
          </cell>
          <cell r="B3897" t="str">
            <v>3+ Seasons Old</v>
          </cell>
          <cell r="C3897" t="str">
            <v>W060</v>
          </cell>
          <cell r="D3897" t="str">
            <v>Speedo USA Maersk</v>
          </cell>
          <cell r="E3897" t="str">
            <v>8-7725904985</v>
          </cell>
          <cell r="F3897" t="str">
            <v>SPEEDO PRINT VANQUIS 985</v>
          </cell>
          <cell r="G3897" t="str">
            <v>P1132</v>
          </cell>
          <cell r="H3897" t="str">
            <v>Swim Bottoms</v>
          </cell>
          <cell r="I3897" t="str">
            <v>812</v>
          </cell>
          <cell r="J3897" t="str">
            <v>Apparel</v>
          </cell>
          <cell r="K3897" t="str">
            <v>MNL</v>
          </cell>
          <cell r="L3897" t="str">
            <v>SS20</v>
          </cell>
          <cell r="M3897">
            <v>63.2</v>
          </cell>
          <cell r="N3897">
            <v>4</v>
          </cell>
          <cell r="O3897">
            <v>56.88</v>
          </cell>
          <cell r="P3897">
            <v>0</v>
          </cell>
          <cell r="Q3897">
            <v>0</v>
          </cell>
          <cell r="R3897">
            <v>0</v>
          </cell>
          <cell r="S3897">
            <v>0</v>
          </cell>
          <cell r="T3897">
            <v>4</v>
          </cell>
          <cell r="U3897">
            <v>0</v>
          </cell>
          <cell r="V3897">
            <v>0</v>
          </cell>
          <cell r="W3897">
            <v>14.22</v>
          </cell>
          <cell r="X3897">
            <v>15.8</v>
          </cell>
          <cell r="Y3897">
            <v>-1.58</v>
          </cell>
          <cell r="Z3897">
            <v>14.22</v>
          </cell>
          <cell r="AA3897">
            <v>1.58</v>
          </cell>
          <cell r="AB3897">
            <v>0</v>
          </cell>
          <cell r="AC3897" t="str">
            <v>Mainline</v>
          </cell>
          <cell r="AD3897" t="str">
            <v>25_Mens Elite</v>
          </cell>
          <cell r="AE3897" t="str">
            <v>S120</v>
          </cell>
          <cell r="AF3897" t="str">
            <v>Seasonal</v>
          </cell>
          <cell r="AG3897">
            <v>1</v>
          </cell>
          <cell r="AH3897" t="str">
            <v>Release May 23</v>
          </cell>
          <cell r="AI3897" t="str">
            <v>Racing</v>
          </cell>
          <cell r="AJ3897">
            <v>0</v>
          </cell>
          <cell r="AK3897">
            <v>0</v>
          </cell>
          <cell r="AL3897" t="str">
            <v/>
          </cell>
          <cell r="AM3897">
            <v>6.32</v>
          </cell>
          <cell r="AN3897">
            <v>4</v>
          </cell>
          <cell r="AO3897">
            <v>1.58</v>
          </cell>
        </row>
        <row r="3898">
          <cell r="A3898">
            <v>87730208401</v>
          </cell>
          <cell r="B3898" t="str">
            <v>3+ Seasons Old</v>
          </cell>
          <cell r="C3898" t="str">
            <v>W060</v>
          </cell>
          <cell r="D3898" t="str">
            <v>Speedo USA Maersk</v>
          </cell>
          <cell r="E3898" t="str">
            <v>8-7730208401</v>
          </cell>
          <cell r="F3898" t="str">
            <v>PRO LT SPLICE SQLEG 401</v>
          </cell>
          <cell r="G3898" t="str">
            <v>P1132</v>
          </cell>
          <cell r="H3898" t="str">
            <v>Swim Bottoms</v>
          </cell>
          <cell r="I3898" t="str">
            <v>812</v>
          </cell>
          <cell r="J3898" t="str">
            <v>Apparel</v>
          </cell>
          <cell r="K3898" t="str">
            <v>MNL</v>
          </cell>
          <cell r="L3898" t="str">
            <v>SS22</v>
          </cell>
          <cell r="M3898">
            <v>62.37</v>
          </cell>
          <cell r="N3898">
            <v>9</v>
          </cell>
          <cell r="O3898">
            <v>56.132999999999996</v>
          </cell>
          <cell r="P3898">
            <v>0</v>
          </cell>
          <cell r="Q3898">
            <v>0</v>
          </cell>
          <cell r="R3898">
            <v>0</v>
          </cell>
          <cell r="S3898">
            <v>-4.93</v>
          </cell>
          <cell r="T3898">
            <v>9</v>
          </cell>
          <cell r="U3898">
            <v>-44.37</v>
          </cell>
          <cell r="V3898">
            <v>0</v>
          </cell>
          <cell r="W3898">
            <v>6.2369999999999992</v>
          </cell>
          <cell r="X3898">
            <v>6.93</v>
          </cell>
          <cell r="Y3898">
            <v>-0.6930000000000005</v>
          </cell>
          <cell r="Z3898">
            <v>6.2369999999999992</v>
          </cell>
          <cell r="AA3898">
            <v>0.6930000000000005</v>
          </cell>
          <cell r="AB3898">
            <v>0</v>
          </cell>
          <cell r="AC3898" t="str">
            <v>Mainline</v>
          </cell>
          <cell r="AD3898" t="str">
            <v>30_Mens Fitness</v>
          </cell>
          <cell r="AE3898" t="str">
            <v>S122</v>
          </cell>
          <cell r="AF3898" t="str">
            <v>Seasonal</v>
          </cell>
          <cell r="AG3898">
            <v>1</v>
          </cell>
          <cell r="AH3898" t="str">
            <v>At Once</v>
          </cell>
          <cell r="AI3898" t="str">
            <v>Mens</v>
          </cell>
          <cell r="AJ3898" t="str">
            <v/>
          </cell>
          <cell r="AK3898">
            <v>0</v>
          </cell>
          <cell r="AL3898" t="str">
            <v/>
          </cell>
          <cell r="AM3898">
            <v>6.2370000000000045</v>
          </cell>
          <cell r="AN3898">
            <v>9</v>
          </cell>
          <cell r="AO3898">
            <v>0.6930000000000005</v>
          </cell>
        </row>
        <row r="3899">
          <cell r="A3899">
            <v>87730209001</v>
          </cell>
          <cell r="B3899" t="str">
            <v>3+ Seasons Old</v>
          </cell>
          <cell r="C3899" t="str">
            <v>W060</v>
          </cell>
          <cell r="D3899" t="str">
            <v>Speedo USA Maersk</v>
          </cell>
          <cell r="E3899" t="str">
            <v>8-7730209001</v>
          </cell>
          <cell r="F3899" t="str">
            <v>LOGO SQUARE LEG 001</v>
          </cell>
          <cell r="G3899" t="str">
            <v>P1132</v>
          </cell>
          <cell r="H3899" t="str">
            <v>Swim Bottoms</v>
          </cell>
          <cell r="I3899" t="str">
            <v>812</v>
          </cell>
          <cell r="J3899" t="str">
            <v>Apparel</v>
          </cell>
          <cell r="K3899" t="str">
            <v>MNL</v>
          </cell>
          <cell r="L3899" t="str">
            <v>SS22</v>
          </cell>
          <cell r="M3899">
            <v>44.28</v>
          </cell>
          <cell r="N3899">
            <v>6</v>
          </cell>
          <cell r="O3899">
            <v>39.852000000000004</v>
          </cell>
          <cell r="P3899">
            <v>0</v>
          </cell>
          <cell r="Q3899">
            <v>0</v>
          </cell>
          <cell r="R3899">
            <v>0</v>
          </cell>
          <cell r="S3899">
            <v>-5.38</v>
          </cell>
          <cell r="T3899">
            <v>6</v>
          </cell>
          <cell r="U3899">
            <v>-32.28</v>
          </cell>
          <cell r="V3899">
            <v>0</v>
          </cell>
          <cell r="W3899">
            <v>6.6420000000000003</v>
          </cell>
          <cell r="X3899">
            <v>7.38</v>
          </cell>
          <cell r="Y3899">
            <v>-0.73799999999999955</v>
          </cell>
          <cell r="Z3899">
            <v>6.6420000000000003</v>
          </cell>
          <cell r="AA3899">
            <v>0.73799999999999955</v>
          </cell>
          <cell r="AB3899">
            <v>0</v>
          </cell>
          <cell r="AC3899" t="str">
            <v>Mainline</v>
          </cell>
          <cell r="AD3899" t="str">
            <v>30_Mens Fitness</v>
          </cell>
          <cell r="AE3899" t="str">
            <v>S122</v>
          </cell>
          <cell r="AF3899" t="str">
            <v>Seasonal</v>
          </cell>
          <cell r="AG3899">
            <v>1</v>
          </cell>
          <cell r="AH3899" t="str">
            <v>At Once</v>
          </cell>
          <cell r="AI3899" t="str">
            <v>Mens</v>
          </cell>
          <cell r="AJ3899" t="str">
            <v/>
          </cell>
          <cell r="AK3899">
            <v>0</v>
          </cell>
          <cell r="AL3899" t="str">
            <v/>
          </cell>
          <cell r="AM3899">
            <v>4.4279999999999973</v>
          </cell>
          <cell r="AN3899">
            <v>6</v>
          </cell>
          <cell r="AO3899">
            <v>0.73799999999999955</v>
          </cell>
        </row>
        <row r="3900">
          <cell r="A3900">
            <v>87730209431</v>
          </cell>
          <cell r="B3900" t="str">
            <v>3+ Seasons Old</v>
          </cell>
          <cell r="C3900" t="str">
            <v>W060</v>
          </cell>
          <cell r="D3900" t="str">
            <v>Speedo USA Maersk</v>
          </cell>
          <cell r="E3900" t="str">
            <v>8-7730209431</v>
          </cell>
          <cell r="F3900" t="str">
            <v>LOGO SQUARE LEG 431</v>
          </cell>
          <cell r="G3900" t="str">
            <v>P1132</v>
          </cell>
          <cell r="H3900" t="str">
            <v>Swim Bottoms</v>
          </cell>
          <cell r="I3900" t="str">
            <v>812</v>
          </cell>
          <cell r="J3900" t="str">
            <v>Apparel</v>
          </cell>
          <cell r="K3900" t="str">
            <v>MNL</v>
          </cell>
          <cell r="L3900" t="str">
            <v>AW22</v>
          </cell>
          <cell r="M3900">
            <v>10.039999999999999</v>
          </cell>
          <cell r="N3900">
            <v>2</v>
          </cell>
          <cell r="O3900">
            <v>9.0359999999999996</v>
          </cell>
          <cell r="P3900">
            <v>0</v>
          </cell>
          <cell r="Q3900">
            <v>0</v>
          </cell>
          <cell r="R3900">
            <v>0</v>
          </cell>
          <cell r="S3900">
            <v>-3.0199999999999996</v>
          </cell>
          <cell r="T3900">
            <v>2</v>
          </cell>
          <cell r="U3900">
            <v>-6.0399999999999991</v>
          </cell>
          <cell r="V3900">
            <v>0</v>
          </cell>
          <cell r="W3900">
            <v>4.5179999999999998</v>
          </cell>
          <cell r="X3900">
            <v>5.0199999999999996</v>
          </cell>
          <cell r="Y3900">
            <v>-0.50199999999999978</v>
          </cell>
          <cell r="Z3900">
            <v>4.5179999999999998</v>
          </cell>
          <cell r="AA3900">
            <v>0.50199999999999978</v>
          </cell>
          <cell r="AB3900">
            <v>0</v>
          </cell>
          <cell r="AC3900" t="str">
            <v>Mainline</v>
          </cell>
          <cell r="AD3900" t="str">
            <v>30_Mens Fitness</v>
          </cell>
          <cell r="AE3900" t="str">
            <v>S222</v>
          </cell>
          <cell r="AF3900" t="str">
            <v>Seasonal</v>
          </cell>
          <cell r="AG3900">
            <v>1</v>
          </cell>
          <cell r="AH3900" t="str">
            <v>Release 10-19-23</v>
          </cell>
          <cell r="AI3900" t="str">
            <v>Mens</v>
          </cell>
          <cell r="AJ3900" t="str">
            <v/>
          </cell>
          <cell r="AK3900">
            <v>0</v>
          </cell>
          <cell r="AL3900" t="str">
            <v/>
          </cell>
          <cell r="AM3900">
            <v>1.0039999999999996</v>
          </cell>
          <cell r="AN3900">
            <v>2</v>
          </cell>
          <cell r="AO3900">
            <v>0.50199999999999978</v>
          </cell>
        </row>
        <row r="3901">
          <cell r="A3901">
            <v>87730209434</v>
          </cell>
          <cell r="B3901" t="str">
            <v>3+ Seasons Old</v>
          </cell>
          <cell r="C3901" t="str">
            <v>W060</v>
          </cell>
          <cell r="D3901" t="str">
            <v>Speedo USA Maersk</v>
          </cell>
          <cell r="E3901" t="str">
            <v>8-7730209434</v>
          </cell>
          <cell r="F3901" t="str">
            <v>LOGO SQUARE LEG 434</v>
          </cell>
          <cell r="G3901" t="str">
            <v>P1132</v>
          </cell>
          <cell r="H3901" t="str">
            <v>Swim Bottoms</v>
          </cell>
          <cell r="I3901" t="str">
            <v>812</v>
          </cell>
          <cell r="J3901" t="str">
            <v>Apparel</v>
          </cell>
          <cell r="K3901" t="str">
            <v>MNL</v>
          </cell>
          <cell r="L3901" t="str">
            <v>AW22</v>
          </cell>
          <cell r="M3901">
            <v>59.04</v>
          </cell>
          <cell r="N3901">
            <v>8</v>
          </cell>
          <cell r="O3901">
            <v>53.136000000000003</v>
          </cell>
          <cell r="P3901">
            <v>0</v>
          </cell>
          <cell r="Q3901">
            <v>0</v>
          </cell>
          <cell r="R3901">
            <v>0</v>
          </cell>
          <cell r="S3901">
            <v>-5.38</v>
          </cell>
          <cell r="T3901">
            <v>8</v>
          </cell>
          <cell r="U3901">
            <v>-43.04</v>
          </cell>
          <cell r="V3901">
            <v>0</v>
          </cell>
          <cell r="W3901">
            <v>6.6420000000000003</v>
          </cell>
          <cell r="X3901">
            <v>7.38</v>
          </cell>
          <cell r="Y3901">
            <v>-0.73799999999999955</v>
          </cell>
          <cell r="Z3901">
            <v>6.6420000000000003</v>
          </cell>
          <cell r="AA3901">
            <v>0.73799999999999955</v>
          </cell>
          <cell r="AB3901">
            <v>0</v>
          </cell>
          <cell r="AC3901" t="str">
            <v>Mainline</v>
          </cell>
          <cell r="AD3901" t="str">
            <v>30_Mens Fitness</v>
          </cell>
          <cell r="AE3901" t="str">
            <v>S222</v>
          </cell>
          <cell r="AF3901" t="str">
            <v>Seasonal</v>
          </cell>
          <cell r="AG3901">
            <v>1</v>
          </cell>
          <cell r="AH3901" t="str">
            <v>At Once</v>
          </cell>
          <cell r="AI3901" t="str">
            <v>Mens</v>
          </cell>
          <cell r="AJ3901" t="str">
            <v/>
          </cell>
          <cell r="AK3901">
            <v>0</v>
          </cell>
          <cell r="AL3901" t="str">
            <v/>
          </cell>
          <cell r="AM3901">
            <v>5.9039999999999964</v>
          </cell>
          <cell r="AN3901">
            <v>8</v>
          </cell>
          <cell r="AO3901">
            <v>0.73799999999999955</v>
          </cell>
        </row>
        <row r="3902">
          <cell r="A3902">
            <v>87730210002</v>
          </cell>
          <cell r="B3902" t="str">
            <v>3+ Seasons Old</v>
          </cell>
          <cell r="C3902" t="str">
            <v>W060</v>
          </cell>
          <cell r="D3902" t="str">
            <v>Speedo USA Maersk</v>
          </cell>
          <cell r="E3902" t="str">
            <v>8-7730210002</v>
          </cell>
          <cell r="F3902" t="str">
            <v>PRINT SQUARE LEG 002</v>
          </cell>
          <cell r="G3902" t="str">
            <v>P1132</v>
          </cell>
          <cell r="H3902" t="str">
            <v>Swim Bottoms</v>
          </cell>
          <cell r="I3902" t="str">
            <v>812</v>
          </cell>
          <cell r="J3902" t="str">
            <v>Apparel</v>
          </cell>
          <cell r="K3902" t="str">
            <v>MNL</v>
          </cell>
          <cell r="L3902" t="str">
            <v>SS22</v>
          </cell>
          <cell r="M3902">
            <v>59.2</v>
          </cell>
          <cell r="N3902">
            <v>8</v>
          </cell>
          <cell r="O3902">
            <v>53.28</v>
          </cell>
          <cell r="P3902">
            <v>0</v>
          </cell>
          <cell r="Q3902">
            <v>0</v>
          </cell>
          <cell r="R3902">
            <v>0</v>
          </cell>
          <cell r="S3902">
            <v>-5.4000000000000012</v>
          </cell>
          <cell r="T3902">
            <v>8</v>
          </cell>
          <cell r="U3902">
            <v>-43.20000000000001</v>
          </cell>
          <cell r="V3902">
            <v>0</v>
          </cell>
          <cell r="W3902">
            <v>6.66</v>
          </cell>
          <cell r="X3902">
            <v>7.4</v>
          </cell>
          <cell r="Y3902">
            <v>-0.74000000000000021</v>
          </cell>
          <cell r="Z3902">
            <v>6.66</v>
          </cell>
          <cell r="AA3902">
            <v>0.74000000000000021</v>
          </cell>
          <cell r="AB3902">
            <v>0</v>
          </cell>
          <cell r="AC3902" t="str">
            <v>Mainline</v>
          </cell>
          <cell r="AD3902" t="str">
            <v>30_Mens Fitness</v>
          </cell>
          <cell r="AE3902" t="str">
            <v>S122</v>
          </cell>
          <cell r="AF3902" t="str">
            <v>Seasonal</v>
          </cell>
          <cell r="AG3902">
            <v>1</v>
          </cell>
          <cell r="AH3902" t="str">
            <v>Release 10-19-23</v>
          </cell>
          <cell r="AI3902" t="str">
            <v>Mens</v>
          </cell>
          <cell r="AJ3902" t="str">
            <v/>
          </cell>
          <cell r="AK3902">
            <v>0</v>
          </cell>
          <cell r="AL3902" t="str">
            <v/>
          </cell>
          <cell r="AM3902">
            <v>5.9200000000000017</v>
          </cell>
          <cell r="AN3902">
            <v>8</v>
          </cell>
          <cell r="AO3902">
            <v>0.74000000000000021</v>
          </cell>
        </row>
        <row r="3903">
          <cell r="A3903">
            <v>87730210003</v>
          </cell>
          <cell r="B3903" t="str">
            <v>Current</v>
          </cell>
          <cell r="C3903" t="str">
            <v>W060</v>
          </cell>
          <cell r="D3903" t="str">
            <v>Speedo USA Maersk</v>
          </cell>
          <cell r="E3903" t="str">
            <v>8-7730210003</v>
          </cell>
          <cell r="F3903" t="str">
            <v>PRINT SQUARE LEG 003</v>
          </cell>
          <cell r="G3903" t="str">
            <v>P1132</v>
          </cell>
          <cell r="H3903" t="str">
            <v>Swim Bottoms</v>
          </cell>
          <cell r="I3903" t="str">
            <v>812</v>
          </cell>
          <cell r="J3903" t="str">
            <v>Apparel</v>
          </cell>
          <cell r="K3903" t="str">
            <v>MNL</v>
          </cell>
          <cell r="L3903" t="str">
            <v>SS25</v>
          </cell>
          <cell r="M3903">
            <v>332.5</v>
          </cell>
          <cell r="N3903">
            <v>50</v>
          </cell>
          <cell r="O3903">
            <v>0</v>
          </cell>
          <cell r="P3903">
            <v>232.50000000000003</v>
          </cell>
          <cell r="Q3903">
            <v>0</v>
          </cell>
          <cell r="R3903">
            <v>0</v>
          </cell>
          <cell r="S3903">
            <v>-4.6500000000000004</v>
          </cell>
          <cell r="T3903">
            <v>50</v>
          </cell>
          <cell r="U3903">
            <v>-232.50000000000003</v>
          </cell>
          <cell r="V3903">
            <v>0</v>
          </cell>
          <cell r="W3903">
            <v>4.6500000000000004</v>
          </cell>
          <cell r="X3903">
            <v>6.65</v>
          </cell>
          <cell r="Y3903">
            <v>-2</v>
          </cell>
          <cell r="Z3903">
            <v>4.6500000000000004</v>
          </cell>
          <cell r="AA3903">
            <v>2</v>
          </cell>
          <cell r="AB3903">
            <v>0</v>
          </cell>
          <cell r="AC3903" t="str">
            <v>Mainline</v>
          </cell>
          <cell r="AD3903" t="str">
            <v>30_Mens Fitness</v>
          </cell>
          <cell r="AE3903" t="str">
            <v>S124</v>
          </cell>
          <cell r="AF3903" t="str">
            <v>Seasonal</v>
          </cell>
          <cell r="AG3903">
            <v>1</v>
          </cell>
          <cell r="AH3903" t="str">
            <v>At Once</v>
          </cell>
          <cell r="AI3903" t="str">
            <v>Mens</v>
          </cell>
          <cell r="AJ3903" t="str">
            <v/>
          </cell>
          <cell r="AK3903">
            <v>0</v>
          </cell>
          <cell r="AL3903">
            <v>45444</v>
          </cell>
          <cell r="AM3903">
            <v>100</v>
          </cell>
          <cell r="AN3903">
            <v>50</v>
          </cell>
          <cell r="AO3903">
            <v>2</v>
          </cell>
        </row>
        <row r="3904">
          <cell r="A3904">
            <v>87730210021</v>
          </cell>
          <cell r="B3904" t="str">
            <v>3+ Seasons Old</v>
          </cell>
          <cell r="C3904" t="str">
            <v>W060</v>
          </cell>
          <cell r="D3904" t="str">
            <v>Speedo USA Maersk</v>
          </cell>
          <cell r="E3904" t="str">
            <v>8-7730210021</v>
          </cell>
          <cell r="F3904" t="str">
            <v>PRINT SQUARE LEG 021</v>
          </cell>
          <cell r="G3904" t="str">
            <v>P1132</v>
          </cell>
          <cell r="H3904" t="str">
            <v>Swim Bottoms</v>
          </cell>
          <cell r="I3904" t="str">
            <v>812</v>
          </cell>
          <cell r="J3904" t="str">
            <v>Apparel</v>
          </cell>
          <cell r="K3904" t="str">
            <v>MNL</v>
          </cell>
          <cell r="L3904" t="str">
            <v>S121</v>
          </cell>
          <cell r="M3904">
            <v>145.31</v>
          </cell>
          <cell r="N3904">
            <v>11</v>
          </cell>
          <cell r="O3904">
            <v>130.779</v>
          </cell>
          <cell r="P3904">
            <v>0</v>
          </cell>
          <cell r="Q3904">
            <v>0</v>
          </cell>
          <cell r="R3904">
            <v>0</v>
          </cell>
          <cell r="S3904">
            <v>-11.21</v>
          </cell>
          <cell r="T3904">
            <v>11</v>
          </cell>
          <cell r="U3904">
            <v>-123.31</v>
          </cell>
          <cell r="V3904">
            <v>0</v>
          </cell>
          <cell r="W3904">
            <v>11.888999999999999</v>
          </cell>
          <cell r="X3904">
            <v>13.21</v>
          </cell>
          <cell r="Y3904">
            <v>-1.3210000000000015</v>
          </cell>
          <cell r="Z3904">
            <v>11.888999999999999</v>
          </cell>
          <cell r="AA3904">
            <v>1.3210000000000015</v>
          </cell>
          <cell r="AB3904">
            <v>0</v>
          </cell>
          <cell r="AC3904" t="str">
            <v>Mainline</v>
          </cell>
          <cell r="AD3904" t="str">
            <v>30_Mens Fitness</v>
          </cell>
          <cell r="AE3904" t="str">
            <v>S121</v>
          </cell>
          <cell r="AF3904" t="str">
            <v>Seasonal</v>
          </cell>
          <cell r="AG3904">
            <v>1</v>
          </cell>
          <cell r="AH3904" t="str">
            <v>At Once</v>
          </cell>
          <cell r="AI3904" t="str">
            <v>Mens</v>
          </cell>
          <cell r="AJ3904" t="str">
            <v/>
          </cell>
          <cell r="AK3904">
            <v>0</v>
          </cell>
          <cell r="AL3904" t="str">
            <v/>
          </cell>
          <cell r="AM3904">
            <v>14.531000000000017</v>
          </cell>
          <cell r="AN3904">
            <v>11</v>
          </cell>
          <cell r="AO3904">
            <v>1.3210000000000015</v>
          </cell>
        </row>
        <row r="3905">
          <cell r="A3905">
            <v>87730210310</v>
          </cell>
          <cell r="B3905" t="str">
            <v>Expiring</v>
          </cell>
          <cell r="C3905" t="str">
            <v>W060</v>
          </cell>
          <cell r="D3905" t="str">
            <v>Speedo USA Maersk</v>
          </cell>
          <cell r="E3905" t="str">
            <v>8-7730210310</v>
          </cell>
          <cell r="F3905" t="str">
            <v>PRINT SQUARE LEG 310</v>
          </cell>
          <cell r="G3905" t="str">
            <v>P1132</v>
          </cell>
          <cell r="H3905" t="str">
            <v>Swim Bottoms</v>
          </cell>
          <cell r="I3905" t="str">
            <v>812</v>
          </cell>
          <cell r="J3905" t="str">
            <v>Apparel</v>
          </cell>
          <cell r="K3905" t="str">
            <v>MNL</v>
          </cell>
          <cell r="L3905" t="str">
            <v>AW24</v>
          </cell>
          <cell r="M3905">
            <v>1270.1500000000001</v>
          </cell>
          <cell r="N3905">
            <v>191</v>
          </cell>
          <cell r="O3905">
            <v>254.03000000000003</v>
          </cell>
          <cell r="P3905">
            <v>0</v>
          </cell>
          <cell r="Q3905">
            <v>0</v>
          </cell>
          <cell r="R3905">
            <v>0</v>
          </cell>
          <cell r="S3905">
            <v>0</v>
          </cell>
          <cell r="T3905">
            <v>0</v>
          </cell>
          <cell r="U3905">
            <v>0</v>
          </cell>
          <cell r="V3905">
            <v>0</v>
          </cell>
          <cell r="W3905">
            <v>0</v>
          </cell>
          <cell r="X3905">
            <v>6.65</v>
          </cell>
          <cell r="Y3905">
            <v>-6.65</v>
          </cell>
          <cell r="Z3905">
            <v>1.33</v>
          </cell>
          <cell r="AA3905">
            <v>5.32</v>
          </cell>
          <cell r="AB3905">
            <v>1.33</v>
          </cell>
          <cell r="AC3905" t="str">
            <v>Mainline</v>
          </cell>
          <cell r="AD3905" t="str">
            <v>30_Mens Fitness</v>
          </cell>
          <cell r="AE3905" t="str">
            <v>S224</v>
          </cell>
          <cell r="AF3905" t="str">
            <v>Seasonal</v>
          </cell>
          <cell r="AG3905">
            <v>1</v>
          </cell>
          <cell r="AH3905" t="str">
            <v>&lt;N/A&gt;</v>
          </cell>
          <cell r="AI3905" t="str">
            <v>Mens</v>
          </cell>
          <cell r="AJ3905" t="str">
            <v/>
          </cell>
          <cell r="AK3905">
            <v>0</v>
          </cell>
          <cell r="AL3905">
            <v>45352</v>
          </cell>
          <cell r="AM3905">
            <v>1016.12</v>
          </cell>
          <cell r="AN3905">
            <v>191</v>
          </cell>
          <cell r="AO3905">
            <v>5.32</v>
          </cell>
        </row>
        <row r="3906">
          <cell r="A3906">
            <v>87730210331</v>
          </cell>
          <cell r="B3906" t="str">
            <v>3+ Seasons Old</v>
          </cell>
          <cell r="C3906" t="str">
            <v>W060</v>
          </cell>
          <cell r="D3906" t="str">
            <v>Speedo USA Maersk</v>
          </cell>
          <cell r="E3906" t="str">
            <v>8-7730210331</v>
          </cell>
          <cell r="F3906" t="str">
            <v>PRINT SQUARE LEG 331</v>
          </cell>
          <cell r="G3906" t="str">
            <v>P1132</v>
          </cell>
          <cell r="H3906" t="str">
            <v>Swim Bottoms</v>
          </cell>
          <cell r="I3906" t="str">
            <v>812</v>
          </cell>
          <cell r="J3906" t="str">
            <v>Apparel</v>
          </cell>
          <cell r="K3906" t="str">
            <v>MNL</v>
          </cell>
          <cell r="L3906" t="str">
            <v>SS22</v>
          </cell>
          <cell r="M3906">
            <v>29.6</v>
          </cell>
          <cell r="N3906">
            <v>4</v>
          </cell>
          <cell r="O3906">
            <v>26.64</v>
          </cell>
          <cell r="P3906">
            <v>0</v>
          </cell>
          <cell r="Q3906">
            <v>0</v>
          </cell>
          <cell r="R3906">
            <v>0</v>
          </cell>
          <cell r="S3906">
            <v>-5.4</v>
          </cell>
          <cell r="T3906">
            <v>4</v>
          </cell>
          <cell r="U3906">
            <v>-21.6</v>
          </cell>
          <cell r="V3906">
            <v>0</v>
          </cell>
          <cell r="W3906">
            <v>6.66</v>
          </cell>
          <cell r="X3906">
            <v>7.4</v>
          </cell>
          <cell r="Y3906">
            <v>-0.74000000000000021</v>
          </cell>
          <cell r="Z3906">
            <v>6.66</v>
          </cell>
          <cell r="AA3906">
            <v>0.74000000000000021</v>
          </cell>
          <cell r="AB3906">
            <v>0</v>
          </cell>
          <cell r="AC3906" t="str">
            <v>Mainline</v>
          </cell>
          <cell r="AD3906" t="str">
            <v>30_Mens Fitness</v>
          </cell>
          <cell r="AE3906" t="str">
            <v>S122</v>
          </cell>
          <cell r="AF3906" t="str">
            <v>Seasonal</v>
          </cell>
          <cell r="AG3906">
            <v>1</v>
          </cell>
          <cell r="AH3906" t="str">
            <v>At Once</v>
          </cell>
          <cell r="AI3906" t="str">
            <v>Mens</v>
          </cell>
          <cell r="AJ3906" t="str">
            <v/>
          </cell>
          <cell r="AK3906">
            <v>0</v>
          </cell>
          <cell r="AL3906" t="str">
            <v/>
          </cell>
          <cell r="AM3906">
            <v>2.9600000000000009</v>
          </cell>
          <cell r="AN3906">
            <v>4</v>
          </cell>
          <cell r="AO3906">
            <v>0.74000000000000021</v>
          </cell>
        </row>
        <row r="3907">
          <cell r="A3907">
            <v>87730210332</v>
          </cell>
          <cell r="B3907" t="str">
            <v>3+ Seasons Old</v>
          </cell>
          <cell r="C3907" t="str">
            <v>W060</v>
          </cell>
          <cell r="D3907" t="str">
            <v>Speedo USA Maersk</v>
          </cell>
          <cell r="E3907" t="str">
            <v>8-7730210332</v>
          </cell>
          <cell r="F3907" t="str">
            <v>PRINT SQUARE LEG 332</v>
          </cell>
          <cell r="G3907" t="str">
            <v>P1132</v>
          </cell>
          <cell r="H3907" t="str">
            <v>Swim Bottoms</v>
          </cell>
          <cell r="I3907" t="str">
            <v>812</v>
          </cell>
          <cell r="J3907" t="str">
            <v>Apparel</v>
          </cell>
          <cell r="K3907" t="str">
            <v>MNL</v>
          </cell>
          <cell r="L3907" t="str">
            <v>SS22</v>
          </cell>
          <cell r="M3907">
            <v>111</v>
          </cell>
          <cell r="N3907">
            <v>15</v>
          </cell>
          <cell r="O3907">
            <v>99.9</v>
          </cell>
          <cell r="P3907">
            <v>0</v>
          </cell>
          <cell r="Q3907">
            <v>0</v>
          </cell>
          <cell r="R3907">
            <v>0</v>
          </cell>
          <cell r="S3907">
            <v>-5.4000000000000012</v>
          </cell>
          <cell r="T3907">
            <v>15</v>
          </cell>
          <cell r="U3907">
            <v>-81.000000000000014</v>
          </cell>
          <cell r="V3907">
            <v>0</v>
          </cell>
          <cell r="W3907">
            <v>6.66</v>
          </cell>
          <cell r="X3907">
            <v>7.4</v>
          </cell>
          <cell r="Y3907">
            <v>-0.74000000000000021</v>
          </cell>
          <cell r="Z3907">
            <v>6.66</v>
          </cell>
          <cell r="AA3907">
            <v>0.74000000000000021</v>
          </cell>
          <cell r="AB3907">
            <v>0</v>
          </cell>
          <cell r="AC3907" t="str">
            <v>Mainline</v>
          </cell>
          <cell r="AD3907" t="str">
            <v>30_Mens Fitness</v>
          </cell>
          <cell r="AE3907" t="str">
            <v>S122</v>
          </cell>
          <cell r="AF3907" t="str">
            <v>Seasonal</v>
          </cell>
          <cell r="AG3907">
            <v>1</v>
          </cell>
          <cell r="AH3907" t="str">
            <v>At Once</v>
          </cell>
          <cell r="AI3907" t="str">
            <v>Mens</v>
          </cell>
          <cell r="AJ3907" t="str">
            <v/>
          </cell>
          <cell r="AK3907">
            <v>0</v>
          </cell>
          <cell r="AL3907" t="str">
            <v/>
          </cell>
          <cell r="AM3907">
            <v>11.100000000000003</v>
          </cell>
          <cell r="AN3907">
            <v>15</v>
          </cell>
          <cell r="AO3907">
            <v>0.74000000000000021</v>
          </cell>
        </row>
        <row r="3908">
          <cell r="A3908">
            <v>87730210340</v>
          </cell>
          <cell r="B3908" t="str">
            <v>3 Seasons Old</v>
          </cell>
          <cell r="C3908" t="str">
            <v>W060</v>
          </cell>
          <cell r="D3908" t="str">
            <v>Speedo USA Maersk</v>
          </cell>
          <cell r="E3908" t="str">
            <v>8-7730210340</v>
          </cell>
          <cell r="F3908" t="str">
            <v>PRINT SQUARE LEG 340</v>
          </cell>
          <cell r="G3908" t="str">
            <v>P1132</v>
          </cell>
          <cell r="H3908" t="str">
            <v>Swim Bottoms</v>
          </cell>
          <cell r="I3908" t="str">
            <v>812</v>
          </cell>
          <cell r="J3908" t="str">
            <v>Apparel</v>
          </cell>
          <cell r="K3908" t="str">
            <v>MNL</v>
          </cell>
          <cell r="L3908" t="str">
            <v>SS23</v>
          </cell>
          <cell r="M3908">
            <v>814.2</v>
          </cell>
          <cell r="N3908">
            <v>115</v>
          </cell>
          <cell r="O3908">
            <v>732.78000000000009</v>
          </cell>
          <cell r="P3908">
            <v>0</v>
          </cell>
          <cell r="Q3908">
            <v>0</v>
          </cell>
          <cell r="R3908">
            <v>0</v>
          </cell>
          <cell r="S3908">
            <v>-5.08</v>
          </cell>
          <cell r="T3908">
            <v>115</v>
          </cell>
          <cell r="U3908">
            <v>-584.20000000000005</v>
          </cell>
          <cell r="V3908">
            <v>0</v>
          </cell>
          <cell r="W3908">
            <v>5.08</v>
          </cell>
          <cell r="X3908">
            <v>7.08</v>
          </cell>
          <cell r="Y3908">
            <v>-2</v>
          </cell>
          <cell r="Z3908">
            <v>6.3720000000000008</v>
          </cell>
          <cell r="AA3908">
            <v>0.7079999999999993</v>
          </cell>
          <cell r="AB3908">
            <v>1.2920000000000007</v>
          </cell>
          <cell r="AC3908" t="str">
            <v>Mainline</v>
          </cell>
          <cell r="AD3908" t="str">
            <v>30_Mens Fitness</v>
          </cell>
          <cell r="AE3908" t="str">
            <v>S123</v>
          </cell>
          <cell r="AF3908" t="str">
            <v>Seasonal</v>
          </cell>
          <cell r="AG3908">
            <v>1</v>
          </cell>
          <cell r="AH3908" t="str">
            <v>Release 10-19-23</v>
          </cell>
          <cell r="AI3908" t="str">
            <v>Mens</v>
          </cell>
          <cell r="AJ3908" t="str">
            <v/>
          </cell>
          <cell r="AK3908">
            <v>0</v>
          </cell>
          <cell r="AL3908">
            <v>45078</v>
          </cell>
          <cell r="AM3908">
            <v>81.419999999999916</v>
          </cell>
          <cell r="AN3908">
            <v>115</v>
          </cell>
          <cell r="AO3908">
            <v>0.7079999999999993</v>
          </cell>
        </row>
        <row r="3909">
          <cell r="A3909">
            <v>87730210401</v>
          </cell>
          <cell r="B3909" t="str">
            <v>3 Seasons Old</v>
          </cell>
          <cell r="C3909" t="str">
            <v>W060</v>
          </cell>
          <cell r="D3909" t="str">
            <v>Speedo USA Maersk</v>
          </cell>
          <cell r="E3909" t="str">
            <v>8-7730210401</v>
          </cell>
          <cell r="F3909" t="str">
            <v>PRINT SQUARE LEG 401</v>
          </cell>
          <cell r="G3909" t="str">
            <v>P1132</v>
          </cell>
          <cell r="H3909" t="str">
            <v>Swim Bottoms</v>
          </cell>
          <cell r="I3909" t="str">
            <v>812</v>
          </cell>
          <cell r="J3909" t="str">
            <v>Apparel</v>
          </cell>
          <cell r="K3909" t="str">
            <v>MNL</v>
          </cell>
          <cell r="L3909" t="str">
            <v>SS23</v>
          </cell>
          <cell r="M3909">
            <v>59.2</v>
          </cell>
          <cell r="N3909">
            <v>8</v>
          </cell>
          <cell r="O3909">
            <v>53.28</v>
          </cell>
          <cell r="P3909">
            <v>0</v>
          </cell>
          <cell r="Q3909">
            <v>0</v>
          </cell>
          <cell r="R3909">
            <v>0</v>
          </cell>
          <cell r="S3909">
            <v>-5.4000000000000012</v>
          </cell>
          <cell r="T3909">
            <v>8</v>
          </cell>
          <cell r="U3909">
            <v>-43.20000000000001</v>
          </cell>
          <cell r="V3909">
            <v>0</v>
          </cell>
          <cell r="W3909">
            <v>5.4000000000000012</v>
          </cell>
          <cell r="X3909">
            <v>7.4</v>
          </cell>
          <cell r="Y3909">
            <v>-1.9999999999999991</v>
          </cell>
          <cell r="Z3909">
            <v>6.66</v>
          </cell>
          <cell r="AA3909">
            <v>0.74000000000000021</v>
          </cell>
          <cell r="AB3909">
            <v>1.2599999999999989</v>
          </cell>
          <cell r="AC3909" t="str">
            <v>Mainline</v>
          </cell>
          <cell r="AD3909" t="str">
            <v>30_Mens Fitness</v>
          </cell>
          <cell r="AE3909" t="str">
            <v>S123</v>
          </cell>
          <cell r="AF3909" t="str">
            <v>Seasonal</v>
          </cell>
          <cell r="AG3909">
            <v>1</v>
          </cell>
          <cell r="AH3909" t="str">
            <v>Release 10-19-23</v>
          </cell>
          <cell r="AI3909" t="str">
            <v>Mens</v>
          </cell>
          <cell r="AJ3909" t="str">
            <v/>
          </cell>
          <cell r="AK3909">
            <v>0</v>
          </cell>
          <cell r="AL3909">
            <v>45078</v>
          </cell>
          <cell r="AM3909">
            <v>5.9200000000000017</v>
          </cell>
          <cell r="AN3909">
            <v>8</v>
          </cell>
          <cell r="AO3909">
            <v>0.74000000000000021</v>
          </cell>
        </row>
        <row r="3910">
          <cell r="A3910">
            <v>87730210440</v>
          </cell>
          <cell r="B3910" t="str">
            <v>3+ Seasons Old</v>
          </cell>
          <cell r="C3910" t="str">
            <v>W060</v>
          </cell>
          <cell r="D3910" t="str">
            <v>Speedo USA Maersk</v>
          </cell>
          <cell r="E3910" t="str">
            <v>8-7730210440</v>
          </cell>
          <cell r="F3910" t="str">
            <v>PRINT SQUARE LEG 440</v>
          </cell>
          <cell r="G3910" t="str">
            <v>P1132</v>
          </cell>
          <cell r="H3910" t="str">
            <v>Swim Bottoms</v>
          </cell>
          <cell r="I3910" t="str">
            <v>812</v>
          </cell>
          <cell r="J3910" t="str">
            <v>Apparel</v>
          </cell>
          <cell r="K3910" t="str">
            <v>MNL</v>
          </cell>
          <cell r="L3910" t="str">
            <v>SS22</v>
          </cell>
          <cell r="M3910">
            <v>458.8</v>
          </cell>
          <cell r="N3910">
            <v>62</v>
          </cell>
          <cell r="O3910">
            <v>412.92</v>
          </cell>
          <cell r="P3910">
            <v>0</v>
          </cell>
          <cell r="Q3910">
            <v>0</v>
          </cell>
          <cell r="R3910">
            <v>0</v>
          </cell>
          <cell r="S3910">
            <v>-5.3999999999999995</v>
          </cell>
          <cell r="T3910">
            <v>62</v>
          </cell>
          <cell r="U3910">
            <v>-334.79999999999995</v>
          </cell>
          <cell r="V3910">
            <v>0</v>
          </cell>
          <cell r="W3910">
            <v>6.66</v>
          </cell>
          <cell r="X3910">
            <v>7.4</v>
          </cell>
          <cell r="Y3910">
            <v>-0.74000000000000021</v>
          </cell>
          <cell r="Z3910">
            <v>6.66</v>
          </cell>
          <cell r="AA3910">
            <v>0.74000000000000021</v>
          </cell>
          <cell r="AB3910">
            <v>0</v>
          </cell>
          <cell r="AC3910" t="str">
            <v>Mainline</v>
          </cell>
          <cell r="AD3910" t="str">
            <v>30_Mens Fitness</v>
          </cell>
          <cell r="AE3910" t="str">
            <v>S122</v>
          </cell>
          <cell r="AF3910" t="str">
            <v>Seasonal</v>
          </cell>
          <cell r="AG3910">
            <v>1</v>
          </cell>
          <cell r="AH3910" t="str">
            <v>At Once</v>
          </cell>
          <cell r="AI3910" t="str">
            <v>Mens</v>
          </cell>
          <cell r="AJ3910" t="str">
            <v/>
          </cell>
          <cell r="AK3910">
            <v>0</v>
          </cell>
          <cell r="AL3910" t="str">
            <v/>
          </cell>
          <cell r="AM3910">
            <v>45.88000000000001</v>
          </cell>
          <cell r="AN3910">
            <v>62</v>
          </cell>
          <cell r="AO3910">
            <v>0.74000000000000021</v>
          </cell>
        </row>
        <row r="3911">
          <cell r="A3911">
            <v>87730210441</v>
          </cell>
          <cell r="B3911" t="str">
            <v>3 Seasons Old</v>
          </cell>
          <cell r="C3911" t="str">
            <v>W060</v>
          </cell>
          <cell r="D3911" t="str">
            <v>Speedo USA Maersk</v>
          </cell>
          <cell r="E3911" t="str">
            <v>8-7730210441</v>
          </cell>
          <cell r="F3911" t="str">
            <v>PRINT SQUARE LEG 441</v>
          </cell>
          <cell r="G3911" t="str">
            <v>P1132</v>
          </cell>
          <cell r="H3911" t="str">
            <v>Swim Bottoms</v>
          </cell>
          <cell r="I3911" t="str">
            <v>812</v>
          </cell>
          <cell r="J3911" t="str">
            <v>Apparel</v>
          </cell>
          <cell r="K3911" t="str">
            <v>MNL</v>
          </cell>
          <cell r="L3911" t="str">
            <v>SS23</v>
          </cell>
          <cell r="M3911">
            <v>14.16</v>
          </cell>
          <cell r="N3911">
            <v>2</v>
          </cell>
          <cell r="O3911">
            <v>12.744</v>
          </cell>
          <cell r="P3911">
            <v>0</v>
          </cell>
          <cell r="Q3911">
            <v>0</v>
          </cell>
          <cell r="R3911">
            <v>0</v>
          </cell>
          <cell r="S3911">
            <v>-5.08</v>
          </cell>
          <cell r="T3911">
            <v>2</v>
          </cell>
          <cell r="U3911">
            <v>-10.16</v>
          </cell>
          <cell r="V3911">
            <v>0</v>
          </cell>
          <cell r="W3911">
            <v>5.08</v>
          </cell>
          <cell r="X3911">
            <v>7.08</v>
          </cell>
          <cell r="Y3911">
            <v>-2</v>
          </cell>
          <cell r="Z3911">
            <v>6.3719999999999999</v>
          </cell>
          <cell r="AA3911">
            <v>0.70800000000000018</v>
          </cell>
          <cell r="AB3911">
            <v>1.2919999999999998</v>
          </cell>
          <cell r="AC3911" t="str">
            <v>Mainline</v>
          </cell>
          <cell r="AD3911" t="str">
            <v>30_Mens Fitness</v>
          </cell>
          <cell r="AE3911" t="str">
            <v>S123</v>
          </cell>
          <cell r="AF3911" t="str">
            <v>Seasonal</v>
          </cell>
          <cell r="AG3911">
            <v>1</v>
          </cell>
          <cell r="AH3911" t="str">
            <v>Release 10-19-23</v>
          </cell>
          <cell r="AI3911" t="str">
            <v>Mens</v>
          </cell>
          <cell r="AJ3911" t="str">
            <v/>
          </cell>
          <cell r="AK3911">
            <v>0</v>
          </cell>
          <cell r="AL3911">
            <v>45352</v>
          </cell>
          <cell r="AM3911">
            <v>1.4160000000000004</v>
          </cell>
          <cell r="AN3911">
            <v>2</v>
          </cell>
          <cell r="AO3911">
            <v>0.70800000000000018</v>
          </cell>
        </row>
        <row r="3912">
          <cell r="A3912">
            <v>87730210442</v>
          </cell>
          <cell r="B3912" t="str">
            <v>3 Seasons Old</v>
          </cell>
          <cell r="C3912" t="str">
            <v>W060</v>
          </cell>
          <cell r="D3912" t="str">
            <v>Speedo USA Maersk</v>
          </cell>
          <cell r="E3912" t="str">
            <v>8-7730210442</v>
          </cell>
          <cell r="F3912" t="str">
            <v>PRINT SQUARE LEG 442</v>
          </cell>
          <cell r="G3912" t="str">
            <v>P1132</v>
          </cell>
          <cell r="H3912" t="str">
            <v>Swim Bottoms</v>
          </cell>
          <cell r="I3912" t="str">
            <v>812</v>
          </cell>
          <cell r="J3912" t="str">
            <v>Apparel</v>
          </cell>
          <cell r="K3912" t="str">
            <v>MNL</v>
          </cell>
          <cell r="L3912" t="str">
            <v>SS23</v>
          </cell>
          <cell r="M3912">
            <v>7.08</v>
          </cell>
          <cell r="N3912">
            <v>1</v>
          </cell>
          <cell r="O3912">
            <v>6.3719999999999999</v>
          </cell>
          <cell r="P3912">
            <v>0</v>
          </cell>
          <cell r="Q3912">
            <v>0</v>
          </cell>
          <cell r="R3912">
            <v>0</v>
          </cell>
          <cell r="S3912">
            <v>-5.080000000000001</v>
          </cell>
          <cell r="T3912">
            <v>1</v>
          </cell>
          <cell r="U3912">
            <v>-5.080000000000001</v>
          </cell>
          <cell r="V3912">
            <v>0</v>
          </cell>
          <cell r="W3912">
            <v>5.080000000000001</v>
          </cell>
          <cell r="X3912">
            <v>7.08</v>
          </cell>
          <cell r="Y3912">
            <v>-1.9999999999999991</v>
          </cell>
          <cell r="Z3912">
            <v>6.3719999999999999</v>
          </cell>
          <cell r="AA3912">
            <v>0.70800000000000018</v>
          </cell>
          <cell r="AB3912">
            <v>1.2919999999999989</v>
          </cell>
          <cell r="AC3912" t="str">
            <v>Mainline</v>
          </cell>
          <cell r="AD3912" t="str">
            <v>30_Mens Fitness</v>
          </cell>
          <cell r="AE3912" t="str">
            <v>S123</v>
          </cell>
          <cell r="AF3912" t="str">
            <v>Seasonal</v>
          </cell>
          <cell r="AG3912">
            <v>1</v>
          </cell>
          <cell r="AH3912" t="str">
            <v>Release 10-19-23</v>
          </cell>
          <cell r="AI3912" t="str">
            <v>Mens</v>
          </cell>
          <cell r="AJ3912" t="str">
            <v/>
          </cell>
          <cell r="AK3912">
            <v>0</v>
          </cell>
          <cell r="AL3912">
            <v>45078</v>
          </cell>
          <cell r="AM3912">
            <v>0.70800000000000018</v>
          </cell>
          <cell r="AN3912">
            <v>1</v>
          </cell>
          <cell r="AO3912">
            <v>0.70800000000000018</v>
          </cell>
        </row>
        <row r="3913">
          <cell r="A3913">
            <v>87730210460</v>
          </cell>
          <cell r="B3913" t="str">
            <v>3+ Seasons Old</v>
          </cell>
          <cell r="C3913" t="str">
            <v>W060</v>
          </cell>
          <cell r="D3913" t="str">
            <v>Speedo USA Maersk</v>
          </cell>
          <cell r="E3913" t="str">
            <v>8-7730210460</v>
          </cell>
          <cell r="F3913" t="str">
            <v>PRINT SQUARE LEG 460</v>
          </cell>
          <cell r="G3913" t="str">
            <v>P1132</v>
          </cell>
          <cell r="H3913" t="str">
            <v>Swim Bottoms</v>
          </cell>
          <cell r="I3913" t="str">
            <v>812</v>
          </cell>
          <cell r="J3913" t="str">
            <v>Apparel</v>
          </cell>
          <cell r="K3913" t="str">
            <v>MNL</v>
          </cell>
          <cell r="L3913" t="str">
            <v>SS22</v>
          </cell>
          <cell r="M3913">
            <v>59.2</v>
          </cell>
          <cell r="N3913">
            <v>8</v>
          </cell>
          <cell r="O3913">
            <v>53.28</v>
          </cell>
          <cell r="P3913">
            <v>0</v>
          </cell>
          <cell r="Q3913">
            <v>0</v>
          </cell>
          <cell r="R3913">
            <v>0</v>
          </cell>
          <cell r="S3913">
            <v>-5.4</v>
          </cell>
          <cell r="T3913">
            <v>8</v>
          </cell>
          <cell r="U3913">
            <v>-43.2</v>
          </cell>
          <cell r="V3913">
            <v>0</v>
          </cell>
          <cell r="W3913">
            <v>6.66</v>
          </cell>
          <cell r="X3913">
            <v>7.4</v>
          </cell>
          <cell r="Y3913">
            <v>-0.74000000000000021</v>
          </cell>
          <cell r="Z3913">
            <v>6.66</v>
          </cell>
          <cell r="AA3913">
            <v>0.74000000000000021</v>
          </cell>
          <cell r="AB3913">
            <v>0</v>
          </cell>
          <cell r="AC3913" t="str">
            <v>Mainline</v>
          </cell>
          <cell r="AD3913" t="str">
            <v>30_Mens Fitness</v>
          </cell>
          <cell r="AE3913" t="str">
            <v>S122</v>
          </cell>
          <cell r="AF3913" t="str">
            <v>Seasonal</v>
          </cell>
          <cell r="AG3913">
            <v>1</v>
          </cell>
          <cell r="AH3913" t="str">
            <v>At Once</v>
          </cell>
          <cell r="AI3913" t="str">
            <v>Mens</v>
          </cell>
          <cell r="AJ3913" t="str">
            <v/>
          </cell>
          <cell r="AK3913">
            <v>0</v>
          </cell>
          <cell r="AL3913" t="str">
            <v/>
          </cell>
          <cell r="AM3913">
            <v>5.9200000000000017</v>
          </cell>
          <cell r="AN3913">
            <v>8</v>
          </cell>
          <cell r="AO3913">
            <v>0.74000000000000021</v>
          </cell>
        </row>
        <row r="3914">
          <cell r="A3914">
            <v>87730210461</v>
          </cell>
          <cell r="B3914" t="str">
            <v>3 Seasons Old</v>
          </cell>
          <cell r="C3914" t="str">
            <v>W060</v>
          </cell>
          <cell r="D3914" t="str">
            <v>Speedo USA Maersk</v>
          </cell>
          <cell r="E3914" t="str">
            <v>8-7730210461</v>
          </cell>
          <cell r="F3914" t="str">
            <v>PRINT SQUARE LEG 461</v>
          </cell>
          <cell r="G3914" t="str">
            <v>P1132</v>
          </cell>
          <cell r="H3914" t="str">
            <v>Swim Bottoms</v>
          </cell>
          <cell r="I3914" t="str">
            <v>812</v>
          </cell>
          <cell r="J3914" t="str">
            <v>Apparel</v>
          </cell>
          <cell r="K3914" t="str">
            <v>MNL</v>
          </cell>
          <cell r="L3914" t="str">
            <v>SS23</v>
          </cell>
          <cell r="M3914">
            <v>7.08</v>
          </cell>
          <cell r="N3914">
            <v>1</v>
          </cell>
          <cell r="O3914">
            <v>6.3719999999999999</v>
          </cell>
          <cell r="P3914">
            <v>0</v>
          </cell>
          <cell r="Q3914">
            <v>0</v>
          </cell>
          <cell r="R3914">
            <v>0</v>
          </cell>
          <cell r="S3914">
            <v>-5.080000000000001</v>
          </cell>
          <cell r="T3914">
            <v>1</v>
          </cell>
          <cell r="U3914">
            <v>-5.080000000000001</v>
          </cell>
          <cell r="V3914">
            <v>0</v>
          </cell>
          <cell r="W3914">
            <v>5.080000000000001</v>
          </cell>
          <cell r="X3914">
            <v>7.08</v>
          </cell>
          <cell r="Y3914">
            <v>-1.9999999999999991</v>
          </cell>
          <cell r="Z3914">
            <v>6.3719999999999999</v>
          </cell>
          <cell r="AA3914">
            <v>0.70800000000000018</v>
          </cell>
          <cell r="AB3914">
            <v>1.2919999999999989</v>
          </cell>
          <cell r="AC3914" t="str">
            <v>Mainline</v>
          </cell>
          <cell r="AD3914" t="str">
            <v>30_Mens Fitness</v>
          </cell>
          <cell r="AE3914" t="str">
            <v>S123</v>
          </cell>
          <cell r="AF3914" t="str">
            <v>Seasonal</v>
          </cell>
          <cell r="AG3914">
            <v>1</v>
          </cell>
          <cell r="AH3914" t="str">
            <v>Release Jan 24</v>
          </cell>
          <cell r="AI3914" t="str">
            <v>Mens</v>
          </cell>
          <cell r="AJ3914" t="str">
            <v/>
          </cell>
          <cell r="AK3914">
            <v>0</v>
          </cell>
          <cell r="AL3914">
            <v>45078</v>
          </cell>
          <cell r="AM3914">
            <v>0.70800000000000018</v>
          </cell>
          <cell r="AN3914">
            <v>1</v>
          </cell>
          <cell r="AO3914">
            <v>0.70800000000000018</v>
          </cell>
        </row>
        <row r="3915">
          <cell r="A3915">
            <v>87730210469</v>
          </cell>
          <cell r="B3915" t="str">
            <v>3 Seasons Old</v>
          </cell>
          <cell r="C3915" t="str">
            <v>W060</v>
          </cell>
          <cell r="D3915" t="str">
            <v>Speedo USA Maersk</v>
          </cell>
          <cell r="E3915" t="str">
            <v>8-7730210469</v>
          </cell>
          <cell r="F3915" t="str">
            <v>PRINT SQUARE LEG 469</v>
          </cell>
          <cell r="G3915" t="str">
            <v>P1132</v>
          </cell>
          <cell r="H3915" t="str">
            <v>Swim Bottoms</v>
          </cell>
          <cell r="I3915" t="str">
            <v>812</v>
          </cell>
          <cell r="J3915" t="str">
            <v>Apparel</v>
          </cell>
          <cell r="K3915" t="str">
            <v>MNL</v>
          </cell>
          <cell r="L3915" t="str">
            <v>SS23</v>
          </cell>
          <cell r="M3915">
            <v>42.48</v>
          </cell>
          <cell r="N3915">
            <v>6</v>
          </cell>
          <cell r="O3915">
            <v>38.231999999999999</v>
          </cell>
          <cell r="P3915">
            <v>0</v>
          </cell>
          <cell r="Q3915">
            <v>0</v>
          </cell>
          <cell r="R3915">
            <v>0</v>
          </cell>
          <cell r="S3915">
            <v>-5.0799999999999992</v>
          </cell>
          <cell r="T3915">
            <v>6</v>
          </cell>
          <cell r="U3915">
            <v>-30.479999999999997</v>
          </cell>
          <cell r="V3915">
            <v>0</v>
          </cell>
          <cell r="W3915">
            <v>5.0799999999999992</v>
          </cell>
          <cell r="X3915">
            <v>7.0799999999999992</v>
          </cell>
          <cell r="Y3915">
            <v>-2</v>
          </cell>
          <cell r="Z3915">
            <v>6.3719999999999999</v>
          </cell>
          <cell r="AA3915">
            <v>0.7079999999999993</v>
          </cell>
          <cell r="AB3915">
            <v>1.2920000000000007</v>
          </cell>
          <cell r="AC3915" t="str">
            <v>Mainline</v>
          </cell>
          <cell r="AD3915" t="str">
            <v>30_Mens Fitness</v>
          </cell>
          <cell r="AE3915" t="str">
            <v>S123</v>
          </cell>
          <cell r="AF3915" t="str">
            <v>Seasonal</v>
          </cell>
          <cell r="AG3915">
            <v>1</v>
          </cell>
          <cell r="AH3915" t="str">
            <v>Release 10-19-23</v>
          </cell>
          <cell r="AI3915" t="str">
            <v>Mens</v>
          </cell>
          <cell r="AJ3915" t="str">
            <v/>
          </cell>
          <cell r="AK3915">
            <v>0</v>
          </cell>
          <cell r="AL3915">
            <v>45078</v>
          </cell>
          <cell r="AM3915">
            <v>4.2479999999999958</v>
          </cell>
          <cell r="AN3915">
            <v>6</v>
          </cell>
          <cell r="AO3915">
            <v>0.7079999999999993</v>
          </cell>
        </row>
        <row r="3916">
          <cell r="A3916">
            <v>87730210600</v>
          </cell>
          <cell r="B3916" t="str">
            <v>3+ Seasons Old</v>
          </cell>
          <cell r="C3916" t="str">
            <v>W060</v>
          </cell>
          <cell r="D3916" t="str">
            <v>Speedo USA Maersk</v>
          </cell>
          <cell r="E3916" t="str">
            <v>8-7730210600</v>
          </cell>
          <cell r="F3916" t="str">
            <v>PRINT SQUARE LEG 600</v>
          </cell>
          <cell r="G3916" t="str">
            <v>P1132</v>
          </cell>
          <cell r="H3916" t="str">
            <v>Swim Bottoms</v>
          </cell>
          <cell r="I3916" t="str">
            <v>812</v>
          </cell>
          <cell r="J3916" t="str">
            <v>Apparel</v>
          </cell>
          <cell r="K3916" t="str">
            <v>MNL</v>
          </cell>
          <cell r="L3916" t="str">
            <v>SS22</v>
          </cell>
          <cell r="M3916">
            <v>222</v>
          </cell>
          <cell r="N3916">
            <v>30</v>
          </cell>
          <cell r="O3916">
            <v>199.8</v>
          </cell>
          <cell r="P3916">
            <v>0</v>
          </cell>
          <cell r="Q3916">
            <v>0</v>
          </cell>
          <cell r="R3916">
            <v>0</v>
          </cell>
          <cell r="S3916">
            <v>-5.3999999999999995</v>
          </cell>
          <cell r="T3916">
            <v>30</v>
          </cell>
          <cell r="U3916">
            <v>-161.99999999999997</v>
          </cell>
          <cell r="V3916">
            <v>0</v>
          </cell>
          <cell r="W3916">
            <v>6.66</v>
          </cell>
          <cell r="X3916">
            <v>7.4</v>
          </cell>
          <cell r="Y3916">
            <v>-0.74000000000000021</v>
          </cell>
          <cell r="Z3916">
            <v>6.66</v>
          </cell>
          <cell r="AA3916">
            <v>0.74000000000000021</v>
          </cell>
          <cell r="AB3916">
            <v>0</v>
          </cell>
          <cell r="AC3916" t="str">
            <v>Mainline</v>
          </cell>
          <cell r="AD3916" t="str">
            <v>30_Mens Fitness</v>
          </cell>
          <cell r="AE3916" t="str">
            <v>S122</v>
          </cell>
          <cell r="AF3916" t="str">
            <v>Seasonal</v>
          </cell>
          <cell r="AG3916">
            <v>1</v>
          </cell>
          <cell r="AH3916" t="str">
            <v>At Once</v>
          </cell>
          <cell r="AI3916" t="str">
            <v>Mens</v>
          </cell>
          <cell r="AJ3916" t="str">
            <v/>
          </cell>
          <cell r="AK3916">
            <v>0</v>
          </cell>
          <cell r="AL3916" t="str">
            <v/>
          </cell>
          <cell r="AM3916">
            <v>22.200000000000006</v>
          </cell>
          <cell r="AN3916">
            <v>30</v>
          </cell>
          <cell r="AO3916">
            <v>0.74000000000000021</v>
          </cell>
        </row>
        <row r="3917">
          <cell r="A3917">
            <v>87730210640</v>
          </cell>
          <cell r="B3917" t="str">
            <v>3+ Seasons Old</v>
          </cell>
          <cell r="C3917" t="str">
            <v>W060</v>
          </cell>
          <cell r="D3917" t="str">
            <v>Speedo USA Maersk</v>
          </cell>
          <cell r="E3917" t="str">
            <v>8-7730210640</v>
          </cell>
          <cell r="F3917" t="str">
            <v>PRINT SQUARE LEG 640</v>
          </cell>
          <cell r="G3917" t="str">
            <v>P1132</v>
          </cell>
          <cell r="H3917" t="str">
            <v>Swim Bottoms</v>
          </cell>
          <cell r="I3917" t="str">
            <v>812</v>
          </cell>
          <cell r="J3917" t="str">
            <v>Apparel</v>
          </cell>
          <cell r="K3917" t="str">
            <v>MNL</v>
          </cell>
          <cell r="L3917" t="str">
            <v>SS22</v>
          </cell>
          <cell r="M3917">
            <v>7.08</v>
          </cell>
          <cell r="N3917">
            <v>1</v>
          </cell>
          <cell r="O3917">
            <v>6.3719999999999999</v>
          </cell>
          <cell r="P3917">
            <v>0</v>
          </cell>
          <cell r="Q3917">
            <v>0</v>
          </cell>
          <cell r="R3917">
            <v>0</v>
          </cell>
          <cell r="S3917">
            <v>-5.0799999999999992</v>
          </cell>
          <cell r="T3917">
            <v>1</v>
          </cell>
          <cell r="U3917">
            <v>-5.0799999999999992</v>
          </cell>
          <cell r="V3917">
            <v>0</v>
          </cell>
          <cell r="W3917">
            <v>6.3719999999999999</v>
          </cell>
          <cell r="X3917">
            <v>7.08</v>
          </cell>
          <cell r="Y3917">
            <v>-0.70800000000000018</v>
          </cell>
          <cell r="Z3917">
            <v>6.3719999999999999</v>
          </cell>
          <cell r="AA3917">
            <v>0.70800000000000018</v>
          </cell>
          <cell r="AB3917">
            <v>0</v>
          </cell>
          <cell r="AC3917" t="str">
            <v>Mainline</v>
          </cell>
          <cell r="AD3917" t="str">
            <v>30_Mens Fitness</v>
          </cell>
          <cell r="AE3917" t="str">
            <v>S122</v>
          </cell>
          <cell r="AF3917" t="str">
            <v>Seasonal</v>
          </cell>
          <cell r="AG3917">
            <v>1</v>
          </cell>
          <cell r="AH3917" t="str">
            <v>Release 10-19-23</v>
          </cell>
          <cell r="AI3917" t="str">
            <v>Mens</v>
          </cell>
          <cell r="AJ3917" t="str">
            <v/>
          </cell>
          <cell r="AK3917">
            <v>0</v>
          </cell>
          <cell r="AL3917" t="str">
            <v/>
          </cell>
          <cell r="AM3917">
            <v>0.70800000000000018</v>
          </cell>
          <cell r="AN3917">
            <v>1</v>
          </cell>
          <cell r="AO3917">
            <v>0.70800000000000018</v>
          </cell>
        </row>
        <row r="3918">
          <cell r="A3918">
            <v>87730210651</v>
          </cell>
          <cell r="B3918" t="str">
            <v>3 Seasons Old</v>
          </cell>
          <cell r="C3918" t="str">
            <v>W060</v>
          </cell>
          <cell r="D3918" t="str">
            <v>Speedo USA Maersk</v>
          </cell>
          <cell r="E3918" t="str">
            <v>8-7730210651</v>
          </cell>
          <cell r="F3918" t="str">
            <v>PRINT SQUARE LEG 651</v>
          </cell>
          <cell r="G3918" t="str">
            <v>P1132</v>
          </cell>
          <cell r="H3918" t="str">
            <v>Swim Bottoms</v>
          </cell>
          <cell r="I3918" t="str">
            <v>812</v>
          </cell>
          <cell r="J3918" t="str">
            <v>Apparel</v>
          </cell>
          <cell r="K3918" t="str">
            <v>MNL</v>
          </cell>
          <cell r="L3918" t="str">
            <v>SS23</v>
          </cell>
          <cell r="M3918">
            <v>162.84</v>
          </cell>
          <cell r="N3918">
            <v>23</v>
          </cell>
          <cell r="O3918">
            <v>146.55600000000001</v>
          </cell>
          <cell r="P3918">
            <v>0</v>
          </cell>
          <cell r="Q3918">
            <v>0</v>
          </cell>
          <cell r="R3918">
            <v>0</v>
          </cell>
          <cell r="S3918">
            <v>-5.080000000000001</v>
          </cell>
          <cell r="T3918">
            <v>23</v>
          </cell>
          <cell r="U3918">
            <v>-116.84000000000002</v>
          </cell>
          <cell r="V3918">
            <v>0</v>
          </cell>
          <cell r="W3918">
            <v>5.080000000000001</v>
          </cell>
          <cell r="X3918">
            <v>7.08</v>
          </cell>
          <cell r="Y3918">
            <v>-1.9999999999999991</v>
          </cell>
          <cell r="Z3918">
            <v>6.3720000000000008</v>
          </cell>
          <cell r="AA3918">
            <v>0.7079999999999993</v>
          </cell>
          <cell r="AB3918">
            <v>1.2919999999999998</v>
          </cell>
          <cell r="AC3918" t="str">
            <v>Mainline</v>
          </cell>
          <cell r="AD3918" t="str">
            <v>30_Mens Fitness</v>
          </cell>
          <cell r="AE3918" t="str">
            <v>S123</v>
          </cell>
          <cell r="AF3918" t="str">
            <v>Seasonal</v>
          </cell>
          <cell r="AG3918">
            <v>1</v>
          </cell>
          <cell r="AH3918" t="str">
            <v>Release 10-19-23</v>
          </cell>
          <cell r="AI3918" t="str">
            <v>Mens</v>
          </cell>
          <cell r="AJ3918" t="str">
            <v/>
          </cell>
          <cell r="AK3918">
            <v>0</v>
          </cell>
          <cell r="AL3918">
            <v>45078</v>
          </cell>
          <cell r="AM3918">
            <v>16.283999999999985</v>
          </cell>
          <cell r="AN3918">
            <v>23</v>
          </cell>
          <cell r="AO3918">
            <v>0.7079999999999993</v>
          </cell>
        </row>
        <row r="3919">
          <cell r="A3919">
            <v>87730210800</v>
          </cell>
          <cell r="B3919" t="str">
            <v>3 Seasons Old</v>
          </cell>
          <cell r="C3919" t="str">
            <v>W060</v>
          </cell>
          <cell r="D3919" t="str">
            <v>Speedo USA Maersk</v>
          </cell>
          <cell r="E3919" t="str">
            <v>8-7730210800</v>
          </cell>
          <cell r="F3919" t="str">
            <v>PRINT SQUARE LEG 800</v>
          </cell>
          <cell r="G3919" t="str">
            <v>P1132</v>
          </cell>
          <cell r="H3919" t="str">
            <v>Swim Bottoms</v>
          </cell>
          <cell r="I3919" t="str">
            <v>812</v>
          </cell>
          <cell r="J3919" t="str">
            <v>Apparel</v>
          </cell>
          <cell r="K3919" t="str">
            <v>MNL</v>
          </cell>
          <cell r="L3919" t="str">
            <v>SS23</v>
          </cell>
          <cell r="M3919">
            <v>21.24</v>
          </cell>
          <cell r="N3919">
            <v>3</v>
          </cell>
          <cell r="O3919">
            <v>19.116</v>
          </cell>
          <cell r="P3919">
            <v>0</v>
          </cell>
          <cell r="Q3919">
            <v>0</v>
          </cell>
          <cell r="R3919">
            <v>0</v>
          </cell>
          <cell r="S3919">
            <v>-5.08</v>
          </cell>
          <cell r="T3919">
            <v>3</v>
          </cell>
          <cell r="U3919">
            <v>-15.24</v>
          </cell>
          <cell r="V3919">
            <v>0</v>
          </cell>
          <cell r="W3919">
            <v>5.08</v>
          </cell>
          <cell r="X3919">
            <v>7.0799999999999992</v>
          </cell>
          <cell r="Y3919">
            <v>-1.9999999999999991</v>
          </cell>
          <cell r="Z3919">
            <v>6.3719999999999999</v>
          </cell>
          <cell r="AA3919">
            <v>0.7079999999999993</v>
          </cell>
          <cell r="AB3919">
            <v>1.2919999999999998</v>
          </cell>
          <cell r="AC3919" t="str">
            <v>Mainline</v>
          </cell>
          <cell r="AD3919" t="str">
            <v>30_Mens Fitness</v>
          </cell>
          <cell r="AE3919" t="str">
            <v>S123</v>
          </cell>
          <cell r="AF3919" t="str">
            <v>Seasonal</v>
          </cell>
          <cell r="AG3919">
            <v>1</v>
          </cell>
          <cell r="AH3919" t="str">
            <v>Release 10-19-23</v>
          </cell>
          <cell r="AI3919" t="str">
            <v>Mens</v>
          </cell>
          <cell r="AJ3919" t="str">
            <v/>
          </cell>
          <cell r="AK3919">
            <v>0</v>
          </cell>
          <cell r="AL3919">
            <v>45078</v>
          </cell>
          <cell r="AM3919">
            <v>2.1239999999999979</v>
          </cell>
          <cell r="AN3919">
            <v>3</v>
          </cell>
          <cell r="AO3919">
            <v>0.7079999999999993</v>
          </cell>
        </row>
        <row r="3920">
          <cell r="A3920">
            <v>87730210820</v>
          </cell>
          <cell r="B3920" t="str">
            <v>3+ Seasons Old</v>
          </cell>
          <cell r="C3920" t="str">
            <v>W060</v>
          </cell>
          <cell r="D3920" t="str">
            <v>Speedo USA Maersk</v>
          </cell>
          <cell r="E3920" t="str">
            <v>8-7730210820</v>
          </cell>
          <cell r="F3920" t="str">
            <v>PRINT SQUARE LEG 820</v>
          </cell>
          <cell r="G3920" t="str">
            <v>P1132</v>
          </cell>
          <cell r="H3920" t="str">
            <v>Swim Bottoms</v>
          </cell>
          <cell r="I3920" t="str">
            <v>812</v>
          </cell>
          <cell r="J3920" t="str">
            <v>Apparel</v>
          </cell>
          <cell r="K3920" t="str">
            <v>MNL</v>
          </cell>
          <cell r="L3920" t="str">
            <v>SS22</v>
          </cell>
          <cell r="M3920">
            <v>37</v>
          </cell>
          <cell r="N3920">
            <v>5</v>
          </cell>
          <cell r="O3920">
            <v>33.300000000000004</v>
          </cell>
          <cell r="P3920">
            <v>0</v>
          </cell>
          <cell r="Q3920">
            <v>0</v>
          </cell>
          <cell r="R3920">
            <v>0</v>
          </cell>
          <cell r="S3920">
            <v>-5.4</v>
          </cell>
          <cell r="T3920">
            <v>5</v>
          </cell>
          <cell r="U3920">
            <v>-27</v>
          </cell>
          <cell r="V3920">
            <v>0</v>
          </cell>
          <cell r="W3920">
            <v>6.660000000000001</v>
          </cell>
          <cell r="X3920">
            <v>7.4</v>
          </cell>
          <cell r="Y3920">
            <v>-0.73999999999999932</v>
          </cell>
          <cell r="Z3920">
            <v>6.660000000000001</v>
          </cell>
          <cell r="AA3920">
            <v>0.73999999999999932</v>
          </cell>
          <cell r="AB3920">
            <v>0</v>
          </cell>
          <cell r="AC3920" t="str">
            <v>Mainline</v>
          </cell>
          <cell r="AD3920" t="str">
            <v>30_Mens Fitness</v>
          </cell>
          <cell r="AE3920" t="str">
            <v>S122</v>
          </cell>
          <cell r="AF3920" t="str">
            <v>Seasonal</v>
          </cell>
          <cell r="AG3920">
            <v>1</v>
          </cell>
          <cell r="AH3920" t="str">
            <v>At Once</v>
          </cell>
          <cell r="AI3920" t="str">
            <v>Mens</v>
          </cell>
          <cell r="AJ3920" t="str">
            <v/>
          </cell>
          <cell r="AK3920">
            <v>0</v>
          </cell>
          <cell r="AL3920" t="str">
            <v/>
          </cell>
          <cell r="AM3920">
            <v>3.6999999999999966</v>
          </cell>
          <cell r="AN3920">
            <v>5</v>
          </cell>
          <cell r="AO3920">
            <v>0.73999999999999932</v>
          </cell>
        </row>
        <row r="3921">
          <cell r="A3921">
            <v>87730210970</v>
          </cell>
          <cell r="B3921" t="str">
            <v>3 Seasons Old</v>
          </cell>
          <cell r="C3921" t="str">
            <v>W060</v>
          </cell>
          <cell r="D3921" t="str">
            <v>Speedo USA Maersk</v>
          </cell>
          <cell r="E3921" t="str">
            <v>8-7730210970</v>
          </cell>
          <cell r="F3921" t="str">
            <v>PRINT SQUARE LEG 970</v>
          </cell>
          <cell r="G3921" t="str">
            <v>P1132</v>
          </cell>
          <cell r="H3921" t="str">
            <v>Swim Bottoms</v>
          </cell>
          <cell r="I3921" t="str">
            <v>812</v>
          </cell>
          <cell r="J3921" t="str">
            <v>Apparel</v>
          </cell>
          <cell r="K3921" t="str">
            <v>MNL</v>
          </cell>
          <cell r="L3921" t="str">
            <v>SS23</v>
          </cell>
          <cell r="M3921">
            <v>361.08</v>
          </cell>
          <cell r="N3921">
            <v>51</v>
          </cell>
          <cell r="O3921">
            <v>324.97199999999998</v>
          </cell>
          <cell r="P3921">
            <v>0</v>
          </cell>
          <cell r="Q3921">
            <v>0</v>
          </cell>
          <cell r="R3921">
            <v>0</v>
          </cell>
          <cell r="S3921">
            <v>-5.08</v>
          </cell>
          <cell r="T3921">
            <v>51</v>
          </cell>
          <cell r="U3921">
            <v>-259.08</v>
          </cell>
          <cell r="V3921">
            <v>0</v>
          </cell>
          <cell r="W3921">
            <v>5.08</v>
          </cell>
          <cell r="X3921">
            <v>7.08</v>
          </cell>
          <cell r="Y3921">
            <v>-2</v>
          </cell>
          <cell r="Z3921">
            <v>6.3719999999999999</v>
          </cell>
          <cell r="AA3921">
            <v>0.70800000000000018</v>
          </cell>
          <cell r="AB3921">
            <v>1.2919999999999998</v>
          </cell>
          <cell r="AC3921" t="str">
            <v>Mainline</v>
          </cell>
          <cell r="AD3921" t="str">
            <v>30_Mens Fitness</v>
          </cell>
          <cell r="AE3921" t="str">
            <v>S123</v>
          </cell>
          <cell r="AF3921" t="str">
            <v>Seasonal</v>
          </cell>
          <cell r="AG3921">
            <v>1</v>
          </cell>
          <cell r="AH3921" t="str">
            <v>Release 10-19-23</v>
          </cell>
          <cell r="AI3921" t="str">
            <v>Mens</v>
          </cell>
          <cell r="AJ3921" t="str">
            <v/>
          </cell>
          <cell r="AK3921">
            <v>0</v>
          </cell>
          <cell r="AL3921">
            <v>45078</v>
          </cell>
          <cell r="AM3921">
            <v>36.108000000000011</v>
          </cell>
          <cell r="AN3921">
            <v>51</v>
          </cell>
          <cell r="AO3921">
            <v>0.70800000000000018</v>
          </cell>
        </row>
        <row r="3922">
          <cell r="A3922">
            <v>87730211002</v>
          </cell>
          <cell r="B3922" t="str">
            <v>3 Seasons Old</v>
          </cell>
          <cell r="C3922" t="str">
            <v>W060</v>
          </cell>
          <cell r="D3922" t="str">
            <v>Speedo USA Maersk</v>
          </cell>
          <cell r="E3922" t="str">
            <v>8-7730211002</v>
          </cell>
          <cell r="F3922" t="str">
            <v>PRINTED BRIEF 002</v>
          </cell>
          <cell r="G3922" t="str">
            <v>P1132</v>
          </cell>
          <cell r="H3922" t="str">
            <v>Swim Bottoms</v>
          </cell>
          <cell r="I3922" t="str">
            <v>812</v>
          </cell>
          <cell r="J3922" t="str">
            <v>Apparel</v>
          </cell>
          <cell r="K3922" t="str">
            <v>MNL</v>
          </cell>
          <cell r="L3922" t="str">
            <v>SS23</v>
          </cell>
          <cell r="M3922">
            <v>5.35</v>
          </cell>
          <cell r="N3922">
            <v>1</v>
          </cell>
          <cell r="O3922">
            <v>4.8149999999999995</v>
          </cell>
          <cell r="P3922">
            <v>0</v>
          </cell>
          <cell r="Q3922">
            <v>0</v>
          </cell>
          <cell r="R3922">
            <v>0</v>
          </cell>
          <cell r="S3922">
            <v>-4.3499999999999996</v>
          </cell>
          <cell r="T3922">
            <v>1</v>
          </cell>
          <cell r="U3922">
            <v>-4.3499999999999996</v>
          </cell>
          <cell r="V3922">
            <v>0</v>
          </cell>
          <cell r="W3922">
            <v>4.3499999999999996</v>
          </cell>
          <cell r="X3922">
            <v>5.35</v>
          </cell>
          <cell r="Y3922">
            <v>-1</v>
          </cell>
          <cell r="Z3922">
            <v>4.8149999999999995</v>
          </cell>
          <cell r="AA3922">
            <v>0.53500000000000014</v>
          </cell>
          <cell r="AB3922">
            <v>0.46499999999999986</v>
          </cell>
          <cell r="AC3922" t="str">
            <v>Mainline</v>
          </cell>
          <cell r="AD3922" t="str">
            <v>30_Mens Fitness</v>
          </cell>
          <cell r="AE3922" t="str">
            <v>S123</v>
          </cell>
          <cell r="AF3922" t="str">
            <v>Seasonal</v>
          </cell>
          <cell r="AG3922">
            <v>1</v>
          </cell>
          <cell r="AH3922" t="str">
            <v>Release 10-19-23</v>
          </cell>
          <cell r="AI3922" t="str">
            <v>Mens</v>
          </cell>
          <cell r="AJ3922" t="str">
            <v/>
          </cell>
          <cell r="AK3922">
            <v>0</v>
          </cell>
          <cell r="AL3922">
            <v>45078</v>
          </cell>
          <cell r="AM3922">
            <v>0.53500000000000014</v>
          </cell>
          <cell r="AN3922">
            <v>1</v>
          </cell>
          <cell r="AO3922">
            <v>0.53500000000000014</v>
          </cell>
        </row>
        <row r="3923">
          <cell r="A3923">
            <v>87730211003</v>
          </cell>
          <cell r="B3923" t="str">
            <v>3 Seasons Old</v>
          </cell>
          <cell r="C3923" t="str">
            <v>W060</v>
          </cell>
          <cell r="D3923" t="str">
            <v>Speedo USA Maersk</v>
          </cell>
          <cell r="E3923" t="str">
            <v>8-7730211003</v>
          </cell>
          <cell r="F3923" t="str">
            <v>PRINTED BRIEF 003</v>
          </cell>
          <cell r="G3923" t="str">
            <v>P1132</v>
          </cell>
          <cell r="H3923" t="str">
            <v>Swim Bottoms</v>
          </cell>
          <cell r="I3923" t="str">
            <v>812</v>
          </cell>
          <cell r="J3923" t="str">
            <v>Apparel</v>
          </cell>
          <cell r="K3923" t="str">
            <v>MNL</v>
          </cell>
          <cell r="L3923" t="str">
            <v>SS23</v>
          </cell>
          <cell r="M3923">
            <v>77.849999999999994</v>
          </cell>
          <cell r="N3923">
            <v>15</v>
          </cell>
          <cell r="O3923">
            <v>70.064999999999998</v>
          </cell>
          <cell r="P3923">
            <v>0</v>
          </cell>
          <cell r="Q3923">
            <v>0</v>
          </cell>
          <cell r="R3923">
            <v>0</v>
          </cell>
          <cell r="S3923">
            <v>-4.1900000000000004</v>
          </cell>
          <cell r="T3923">
            <v>15</v>
          </cell>
          <cell r="U3923">
            <v>-62.850000000000009</v>
          </cell>
          <cell r="V3923">
            <v>0</v>
          </cell>
          <cell r="W3923">
            <v>4.1900000000000004</v>
          </cell>
          <cell r="X3923">
            <v>5.1899999999999995</v>
          </cell>
          <cell r="Y3923">
            <v>-0.99999999999999911</v>
          </cell>
          <cell r="Z3923">
            <v>4.6710000000000003</v>
          </cell>
          <cell r="AA3923">
            <v>0.51899999999999924</v>
          </cell>
          <cell r="AB3923">
            <v>0.48099999999999987</v>
          </cell>
          <cell r="AC3923" t="str">
            <v>Mainline</v>
          </cell>
          <cell r="AD3923" t="str">
            <v>30_Mens Fitness</v>
          </cell>
          <cell r="AE3923" t="str">
            <v>S123</v>
          </cell>
          <cell r="AF3923" t="str">
            <v>Seasonal</v>
          </cell>
          <cell r="AG3923">
            <v>1</v>
          </cell>
          <cell r="AH3923" t="str">
            <v>At Once</v>
          </cell>
          <cell r="AI3923" t="str">
            <v>Mens</v>
          </cell>
          <cell r="AJ3923" t="str">
            <v/>
          </cell>
          <cell r="AK3923">
            <v>0</v>
          </cell>
          <cell r="AL3923">
            <v>45078</v>
          </cell>
          <cell r="AM3923">
            <v>7.7849999999999886</v>
          </cell>
          <cell r="AN3923">
            <v>15</v>
          </cell>
          <cell r="AO3923">
            <v>0.51899999999999924</v>
          </cell>
        </row>
        <row r="3924">
          <cell r="A3924">
            <v>87730211310</v>
          </cell>
          <cell r="B3924" t="str">
            <v>3 Seasons Old</v>
          </cell>
          <cell r="C3924" t="str">
            <v>W060</v>
          </cell>
          <cell r="D3924" t="str">
            <v>Speedo USA Maersk</v>
          </cell>
          <cell r="E3924" t="str">
            <v>8-7730211310</v>
          </cell>
          <cell r="F3924" t="str">
            <v>PRINTED BRIEF 310</v>
          </cell>
          <cell r="G3924" t="str">
            <v>P1132</v>
          </cell>
          <cell r="H3924" t="str">
            <v>Swim Bottoms</v>
          </cell>
          <cell r="I3924" t="str">
            <v>812</v>
          </cell>
          <cell r="J3924" t="str">
            <v>Apparel</v>
          </cell>
          <cell r="K3924" t="str">
            <v>MNL</v>
          </cell>
          <cell r="L3924" t="str">
            <v>SS23</v>
          </cell>
          <cell r="M3924">
            <v>22.49</v>
          </cell>
          <cell r="N3924">
            <v>4.3330000000000002</v>
          </cell>
          <cell r="O3924">
            <v>20.241</v>
          </cell>
          <cell r="P3924">
            <v>0</v>
          </cell>
          <cell r="Q3924">
            <v>0</v>
          </cell>
          <cell r="R3924">
            <v>0</v>
          </cell>
          <cell r="S3924">
            <v>-4.4371428571428577</v>
          </cell>
          <cell r="T3924">
            <v>4.3330000000000002</v>
          </cell>
          <cell r="U3924">
            <v>-19.226140000000004</v>
          </cell>
          <cell r="V3924">
            <v>0</v>
          </cell>
          <cell r="W3924">
            <v>4.4371428571428577</v>
          </cell>
          <cell r="X3924">
            <v>5.1903992614816516</v>
          </cell>
          <cell r="Y3924">
            <v>-0.75325640433879393</v>
          </cell>
          <cell r="Z3924">
            <v>4.671359335333487</v>
          </cell>
          <cell r="AA3924">
            <v>0.51903992614816463</v>
          </cell>
          <cell r="AB3924">
            <v>0.2342164781906293</v>
          </cell>
          <cell r="AC3924" t="str">
            <v>Mainline</v>
          </cell>
          <cell r="AD3924" t="str">
            <v>30_Mens Fitness</v>
          </cell>
          <cell r="AE3924" t="str">
            <v>S123</v>
          </cell>
          <cell r="AF3924" t="str">
            <v>Seasonal</v>
          </cell>
          <cell r="AG3924">
            <v>1</v>
          </cell>
          <cell r="AH3924" t="str">
            <v>Release Jan 24</v>
          </cell>
          <cell r="AI3924" t="str">
            <v>Mens</v>
          </cell>
          <cell r="AJ3924" t="str">
            <v/>
          </cell>
          <cell r="AK3924">
            <v>0</v>
          </cell>
          <cell r="AL3924">
            <v>45078</v>
          </cell>
          <cell r="AM3924">
            <v>2.2489999999999974</v>
          </cell>
          <cell r="AN3924">
            <v>4.3330000000000002</v>
          </cell>
          <cell r="AO3924">
            <v>0.51903992614816463</v>
          </cell>
        </row>
        <row r="3925">
          <cell r="A3925">
            <v>87730211331</v>
          </cell>
          <cell r="B3925" t="str">
            <v>3+ Seasons Old</v>
          </cell>
          <cell r="C3925" t="str">
            <v>W060</v>
          </cell>
          <cell r="D3925" t="str">
            <v>Speedo USA Maersk</v>
          </cell>
          <cell r="E3925" t="str">
            <v>8-7730211331</v>
          </cell>
          <cell r="F3925" t="str">
            <v>PRINTED BRIEF 331</v>
          </cell>
          <cell r="G3925" t="str">
            <v>P1132</v>
          </cell>
          <cell r="H3925" t="str">
            <v>Swim Bottoms</v>
          </cell>
          <cell r="I3925" t="str">
            <v>812</v>
          </cell>
          <cell r="J3925" t="str">
            <v>Apparel</v>
          </cell>
          <cell r="K3925" t="str">
            <v>MNL</v>
          </cell>
          <cell r="L3925" t="str">
            <v>SS22</v>
          </cell>
          <cell r="M3925">
            <v>21.4</v>
          </cell>
          <cell r="N3925">
            <v>4</v>
          </cell>
          <cell r="O3925">
            <v>19.259999999999998</v>
          </cell>
          <cell r="P3925">
            <v>0</v>
          </cell>
          <cell r="Q3925">
            <v>0</v>
          </cell>
          <cell r="R3925">
            <v>0</v>
          </cell>
          <cell r="S3925">
            <v>-4.3499999999999996</v>
          </cell>
          <cell r="T3925">
            <v>4</v>
          </cell>
          <cell r="U3925">
            <v>-17.399999999999999</v>
          </cell>
          <cell r="V3925">
            <v>0</v>
          </cell>
          <cell r="W3925">
            <v>4.8149999999999995</v>
          </cell>
          <cell r="X3925">
            <v>5.35</v>
          </cell>
          <cell r="Y3925">
            <v>-0.53500000000000014</v>
          </cell>
          <cell r="Z3925">
            <v>4.8149999999999995</v>
          </cell>
          <cell r="AA3925">
            <v>0.53500000000000014</v>
          </cell>
          <cell r="AB3925">
            <v>0</v>
          </cell>
          <cell r="AC3925" t="str">
            <v>Mainline</v>
          </cell>
          <cell r="AD3925" t="str">
            <v>30_Mens Fitness</v>
          </cell>
          <cell r="AE3925" t="str">
            <v>S122</v>
          </cell>
          <cell r="AF3925" t="str">
            <v>Seasonal</v>
          </cell>
          <cell r="AG3925">
            <v>1</v>
          </cell>
          <cell r="AH3925" t="str">
            <v>At Once</v>
          </cell>
          <cell r="AI3925" t="str">
            <v>Mens</v>
          </cell>
          <cell r="AJ3925" t="str">
            <v/>
          </cell>
          <cell r="AK3925">
            <v>0</v>
          </cell>
          <cell r="AL3925" t="str">
            <v/>
          </cell>
          <cell r="AM3925">
            <v>2.1400000000000006</v>
          </cell>
          <cell r="AN3925">
            <v>4</v>
          </cell>
          <cell r="AO3925">
            <v>0.53500000000000014</v>
          </cell>
        </row>
        <row r="3926">
          <cell r="A3926">
            <v>87730211332</v>
          </cell>
          <cell r="B3926" t="str">
            <v>3+ Seasons Old</v>
          </cell>
          <cell r="C3926" t="str">
            <v>W060</v>
          </cell>
          <cell r="D3926" t="str">
            <v>Speedo USA Maersk</v>
          </cell>
          <cell r="E3926" t="str">
            <v>8-7730211332</v>
          </cell>
          <cell r="F3926" t="str">
            <v>PRINTED BRIEF 332</v>
          </cell>
          <cell r="G3926" t="str">
            <v>P1132</v>
          </cell>
          <cell r="H3926" t="str">
            <v>Swim Bottoms</v>
          </cell>
          <cell r="I3926" t="str">
            <v>812</v>
          </cell>
          <cell r="J3926" t="str">
            <v>Apparel</v>
          </cell>
          <cell r="K3926" t="str">
            <v>MNL</v>
          </cell>
          <cell r="L3926" t="str">
            <v>SS22</v>
          </cell>
          <cell r="M3926">
            <v>5.35</v>
          </cell>
          <cell r="N3926">
            <v>1</v>
          </cell>
          <cell r="O3926">
            <v>4.8149999999999995</v>
          </cell>
          <cell r="P3926">
            <v>0</v>
          </cell>
          <cell r="Q3926">
            <v>0</v>
          </cell>
          <cell r="R3926">
            <v>0</v>
          </cell>
          <cell r="S3926">
            <v>-4.3499999999999988</v>
          </cell>
          <cell r="T3926">
            <v>1</v>
          </cell>
          <cell r="U3926">
            <v>-4.3499999999999988</v>
          </cell>
          <cell r="V3926">
            <v>0</v>
          </cell>
          <cell r="W3926">
            <v>4.8149999999999995</v>
          </cell>
          <cell r="X3926">
            <v>5.35</v>
          </cell>
          <cell r="Y3926">
            <v>-0.53500000000000014</v>
          </cell>
          <cell r="Z3926">
            <v>4.8149999999999995</v>
          </cell>
          <cell r="AA3926">
            <v>0.53500000000000014</v>
          </cell>
          <cell r="AB3926">
            <v>0</v>
          </cell>
          <cell r="AC3926" t="str">
            <v>Mainline</v>
          </cell>
          <cell r="AD3926" t="str">
            <v>30_Mens Fitness</v>
          </cell>
          <cell r="AE3926" t="str">
            <v>S122</v>
          </cell>
          <cell r="AF3926" t="str">
            <v>Seasonal</v>
          </cell>
          <cell r="AG3926">
            <v>1</v>
          </cell>
          <cell r="AH3926" t="str">
            <v>At Once</v>
          </cell>
          <cell r="AI3926" t="str">
            <v>Mens</v>
          </cell>
          <cell r="AJ3926" t="str">
            <v/>
          </cell>
          <cell r="AK3926">
            <v>0</v>
          </cell>
          <cell r="AL3926" t="str">
            <v/>
          </cell>
          <cell r="AM3926">
            <v>0.53500000000000014</v>
          </cell>
          <cell r="AN3926">
            <v>1</v>
          </cell>
          <cell r="AO3926">
            <v>0.53500000000000014</v>
          </cell>
        </row>
        <row r="3927">
          <cell r="A3927">
            <v>87730211340</v>
          </cell>
          <cell r="B3927" t="str">
            <v>3 Seasons Old</v>
          </cell>
          <cell r="C3927" t="str">
            <v>W060</v>
          </cell>
          <cell r="D3927" t="str">
            <v>Speedo USA Maersk</v>
          </cell>
          <cell r="E3927" t="str">
            <v>8-7730211340</v>
          </cell>
          <cell r="F3927" t="str">
            <v>PRINTED BRIEF 340</v>
          </cell>
          <cell r="G3927" t="str">
            <v>P1132</v>
          </cell>
          <cell r="H3927" t="str">
            <v>Swim Bottoms</v>
          </cell>
          <cell r="I3927" t="str">
            <v>812</v>
          </cell>
          <cell r="J3927" t="str">
            <v>Apparel</v>
          </cell>
          <cell r="K3927" t="str">
            <v>MNL</v>
          </cell>
          <cell r="L3927" t="str">
            <v>SS23</v>
          </cell>
          <cell r="M3927">
            <v>5.19</v>
          </cell>
          <cell r="N3927">
            <v>1</v>
          </cell>
          <cell r="O3927">
            <v>4.6710000000000003</v>
          </cell>
          <cell r="P3927">
            <v>0</v>
          </cell>
          <cell r="Q3927">
            <v>0</v>
          </cell>
          <cell r="R3927">
            <v>0</v>
          </cell>
          <cell r="S3927">
            <v>-4.1899999999999995</v>
          </cell>
          <cell r="T3927">
            <v>1</v>
          </cell>
          <cell r="U3927">
            <v>-4.1899999999999995</v>
          </cell>
          <cell r="V3927">
            <v>0</v>
          </cell>
          <cell r="W3927">
            <v>4.1899999999999995</v>
          </cell>
          <cell r="X3927">
            <v>5.19</v>
          </cell>
          <cell r="Y3927">
            <v>-1.0000000000000009</v>
          </cell>
          <cell r="Z3927">
            <v>4.6710000000000003</v>
          </cell>
          <cell r="AA3927">
            <v>0.51900000000000013</v>
          </cell>
          <cell r="AB3927">
            <v>0.48100000000000076</v>
          </cell>
          <cell r="AC3927" t="str">
            <v>Mainline</v>
          </cell>
          <cell r="AD3927" t="str">
            <v>30_Mens Fitness</v>
          </cell>
          <cell r="AE3927" t="str">
            <v>S123</v>
          </cell>
          <cell r="AF3927" t="str">
            <v>Seasonal</v>
          </cell>
          <cell r="AG3927">
            <v>1</v>
          </cell>
          <cell r="AH3927" t="str">
            <v>Release 10-19-23</v>
          </cell>
          <cell r="AI3927" t="str">
            <v>Mens</v>
          </cell>
          <cell r="AJ3927" t="str">
            <v/>
          </cell>
          <cell r="AK3927">
            <v>0</v>
          </cell>
          <cell r="AL3927">
            <v>45078</v>
          </cell>
          <cell r="AM3927">
            <v>0.51900000000000013</v>
          </cell>
          <cell r="AN3927">
            <v>1</v>
          </cell>
          <cell r="AO3927">
            <v>0.51900000000000013</v>
          </cell>
        </row>
        <row r="3928">
          <cell r="A3928">
            <v>87730211401</v>
          </cell>
          <cell r="B3928" t="str">
            <v>3 Seasons Old</v>
          </cell>
          <cell r="C3928" t="str">
            <v>W060</v>
          </cell>
          <cell r="D3928" t="str">
            <v>Speedo USA Maersk</v>
          </cell>
          <cell r="E3928" t="str">
            <v>8-7730211401</v>
          </cell>
          <cell r="F3928" t="str">
            <v>PRINTED BRIEF 401</v>
          </cell>
          <cell r="G3928" t="str">
            <v>P1132</v>
          </cell>
          <cell r="H3928" t="str">
            <v>Swim Bottoms</v>
          </cell>
          <cell r="I3928" t="str">
            <v>812</v>
          </cell>
          <cell r="J3928" t="str">
            <v>Apparel</v>
          </cell>
          <cell r="K3928" t="str">
            <v>MNL</v>
          </cell>
          <cell r="L3928" t="str">
            <v>SS23</v>
          </cell>
          <cell r="M3928">
            <v>1070</v>
          </cell>
          <cell r="N3928">
            <v>200</v>
          </cell>
          <cell r="O3928">
            <v>963</v>
          </cell>
          <cell r="P3928">
            <v>0</v>
          </cell>
          <cell r="Q3928">
            <v>0</v>
          </cell>
          <cell r="R3928">
            <v>0</v>
          </cell>
          <cell r="S3928">
            <v>-4.3499999999999996</v>
          </cell>
          <cell r="T3928">
            <v>200</v>
          </cell>
          <cell r="U3928">
            <v>-869.99999999999989</v>
          </cell>
          <cell r="V3928">
            <v>0</v>
          </cell>
          <cell r="W3928">
            <v>4.3499999999999996</v>
          </cell>
          <cell r="X3928">
            <v>5.35</v>
          </cell>
          <cell r="Y3928">
            <v>-1</v>
          </cell>
          <cell r="Z3928">
            <v>4.8150000000000004</v>
          </cell>
          <cell r="AA3928">
            <v>0.53499999999999925</v>
          </cell>
          <cell r="AB3928">
            <v>0.46500000000000075</v>
          </cell>
          <cell r="AC3928" t="str">
            <v>Mainline</v>
          </cell>
          <cell r="AD3928" t="str">
            <v>30_Mens Fitness</v>
          </cell>
          <cell r="AE3928" t="str">
            <v>S123</v>
          </cell>
          <cell r="AF3928" t="str">
            <v>Seasonal</v>
          </cell>
          <cell r="AG3928">
            <v>1</v>
          </cell>
          <cell r="AH3928" t="str">
            <v>Release 10-19-23</v>
          </cell>
          <cell r="AI3928" t="str">
            <v>Mens</v>
          </cell>
          <cell r="AJ3928" t="str">
            <v/>
          </cell>
          <cell r="AK3928">
            <v>0</v>
          </cell>
          <cell r="AL3928">
            <v>45078</v>
          </cell>
          <cell r="AM3928">
            <v>106.99999999999986</v>
          </cell>
          <cell r="AN3928">
            <v>200</v>
          </cell>
          <cell r="AO3928">
            <v>0.53499999999999925</v>
          </cell>
        </row>
        <row r="3929">
          <cell r="A3929">
            <v>87730211441</v>
          </cell>
          <cell r="B3929" t="str">
            <v>3+ Seasons Old</v>
          </cell>
          <cell r="C3929" t="str">
            <v>W060</v>
          </cell>
          <cell r="D3929" t="str">
            <v>Speedo USA Maersk</v>
          </cell>
          <cell r="E3929" t="str">
            <v>8-7730211441</v>
          </cell>
          <cell r="F3929" t="str">
            <v>PRINTED BRIEF 441</v>
          </cell>
          <cell r="G3929" t="str">
            <v>P1132</v>
          </cell>
          <cell r="H3929" t="str">
            <v>Swim Bottoms</v>
          </cell>
          <cell r="I3929" t="str">
            <v>812</v>
          </cell>
          <cell r="J3929" t="str">
            <v>Apparel</v>
          </cell>
          <cell r="K3929" t="str">
            <v>MNL</v>
          </cell>
          <cell r="L3929" t="str">
            <v>SS22</v>
          </cell>
          <cell r="M3929">
            <v>74.900000000000006</v>
          </cell>
          <cell r="N3929">
            <v>14</v>
          </cell>
          <cell r="O3929">
            <v>67.410000000000011</v>
          </cell>
          <cell r="P3929">
            <v>0</v>
          </cell>
          <cell r="Q3929">
            <v>0</v>
          </cell>
          <cell r="R3929">
            <v>0</v>
          </cell>
          <cell r="S3929">
            <v>-4.3500000000000005</v>
          </cell>
          <cell r="T3929">
            <v>14</v>
          </cell>
          <cell r="U3929">
            <v>-60.900000000000006</v>
          </cell>
          <cell r="V3929">
            <v>0</v>
          </cell>
          <cell r="W3929">
            <v>4.8150000000000004</v>
          </cell>
          <cell r="X3929">
            <v>5.3500000000000005</v>
          </cell>
          <cell r="Y3929">
            <v>-0.53500000000000014</v>
          </cell>
          <cell r="Z3929">
            <v>4.8150000000000004</v>
          </cell>
          <cell r="AA3929">
            <v>0.53500000000000014</v>
          </cell>
          <cell r="AB3929">
            <v>0</v>
          </cell>
          <cell r="AC3929" t="str">
            <v>Mainline</v>
          </cell>
          <cell r="AD3929" t="str">
            <v>30_Mens Fitness</v>
          </cell>
          <cell r="AE3929" t="str">
            <v>S122</v>
          </cell>
          <cell r="AF3929" t="str">
            <v>Seasonal</v>
          </cell>
          <cell r="AG3929">
            <v>1</v>
          </cell>
          <cell r="AH3929" t="str">
            <v>At Once</v>
          </cell>
          <cell r="AI3929" t="str">
            <v>Mens</v>
          </cell>
          <cell r="AJ3929" t="str">
            <v/>
          </cell>
          <cell r="AK3929">
            <v>0</v>
          </cell>
          <cell r="AL3929" t="str">
            <v/>
          </cell>
          <cell r="AM3929">
            <v>7.490000000000002</v>
          </cell>
          <cell r="AN3929">
            <v>14</v>
          </cell>
          <cell r="AO3929">
            <v>0.53500000000000014</v>
          </cell>
        </row>
        <row r="3930">
          <cell r="A3930">
            <v>87730211442</v>
          </cell>
          <cell r="B3930" t="str">
            <v>3 Seasons Old</v>
          </cell>
          <cell r="C3930" t="str">
            <v>W060</v>
          </cell>
          <cell r="D3930" t="str">
            <v>Speedo USA Maersk</v>
          </cell>
          <cell r="E3930" t="str">
            <v>8-7730211442</v>
          </cell>
          <cell r="F3930" t="str">
            <v>PRINTED BRIEF 442</v>
          </cell>
          <cell r="G3930" t="str">
            <v>P1132</v>
          </cell>
          <cell r="H3930" t="str">
            <v>Swim Bottoms</v>
          </cell>
          <cell r="I3930" t="str">
            <v>812</v>
          </cell>
          <cell r="J3930" t="str">
            <v>Apparel</v>
          </cell>
          <cell r="K3930" t="str">
            <v>MNL</v>
          </cell>
          <cell r="L3930" t="str">
            <v>SS23</v>
          </cell>
          <cell r="M3930">
            <v>311.39999999999998</v>
          </cell>
          <cell r="N3930">
            <v>60</v>
          </cell>
          <cell r="O3930">
            <v>280.26</v>
          </cell>
          <cell r="P3930">
            <v>0</v>
          </cell>
          <cell r="Q3930">
            <v>0</v>
          </cell>
          <cell r="R3930">
            <v>0</v>
          </cell>
          <cell r="S3930">
            <v>-4.1899999999999986</v>
          </cell>
          <cell r="T3930">
            <v>60</v>
          </cell>
          <cell r="U3930">
            <v>-251.39999999999992</v>
          </cell>
          <cell r="V3930">
            <v>0</v>
          </cell>
          <cell r="W3930">
            <v>4.1899999999999986</v>
          </cell>
          <cell r="X3930">
            <v>5.1899999999999995</v>
          </cell>
          <cell r="Y3930">
            <v>-1.0000000000000009</v>
          </cell>
          <cell r="Z3930">
            <v>4.6710000000000003</v>
          </cell>
          <cell r="AA3930">
            <v>0.51899999999999924</v>
          </cell>
          <cell r="AB3930">
            <v>0.48100000000000165</v>
          </cell>
          <cell r="AC3930" t="str">
            <v>Mainline</v>
          </cell>
          <cell r="AD3930" t="str">
            <v>30_Mens Fitness</v>
          </cell>
          <cell r="AE3930" t="str">
            <v>S123</v>
          </cell>
          <cell r="AF3930" t="str">
            <v>Seasonal</v>
          </cell>
          <cell r="AG3930">
            <v>1</v>
          </cell>
          <cell r="AH3930" t="str">
            <v>Release 10-19-23</v>
          </cell>
          <cell r="AI3930" t="str">
            <v>Mens</v>
          </cell>
          <cell r="AJ3930" t="str">
            <v/>
          </cell>
          <cell r="AK3930">
            <v>0</v>
          </cell>
          <cell r="AL3930">
            <v>45078</v>
          </cell>
          <cell r="AM3930">
            <v>31.139999999999954</v>
          </cell>
          <cell r="AN3930">
            <v>60</v>
          </cell>
          <cell r="AO3930">
            <v>0.51899999999999924</v>
          </cell>
        </row>
        <row r="3931">
          <cell r="A3931">
            <v>87730211443</v>
          </cell>
          <cell r="B3931" t="str">
            <v>3 Seasons Old</v>
          </cell>
          <cell r="C3931" t="str">
            <v>W060</v>
          </cell>
          <cell r="D3931" t="str">
            <v>Speedo USA Maersk</v>
          </cell>
          <cell r="E3931" t="str">
            <v>8-7730211443</v>
          </cell>
          <cell r="F3931" t="str">
            <v>PRINTED BRIEF 443</v>
          </cell>
          <cell r="G3931" t="str">
            <v>P1132</v>
          </cell>
          <cell r="H3931" t="str">
            <v>Swim Bottoms</v>
          </cell>
          <cell r="I3931" t="str">
            <v>812</v>
          </cell>
          <cell r="J3931" t="str">
            <v>Apparel</v>
          </cell>
          <cell r="K3931" t="str">
            <v>MNL</v>
          </cell>
          <cell r="L3931" t="str">
            <v>SS23</v>
          </cell>
          <cell r="M3931">
            <v>25.95</v>
          </cell>
          <cell r="N3931">
            <v>5</v>
          </cell>
          <cell r="O3931">
            <v>23.355</v>
          </cell>
          <cell r="P3931">
            <v>0</v>
          </cell>
          <cell r="Q3931">
            <v>0</v>
          </cell>
          <cell r="R3931">
            <v>0</v>
          </cell>
          <cell r="S3931">
            <v>-4.1900000000000004</v>
          </cell>
          <cell r="T3931">
            <v>5</v>
          </cell>
          <cell r="U3931">
            <v>-20.950000000000003</v>
          </cell>
          <cell r="V3931">
            <v>0</v>
          </cell>
          <cell r="W3931">
            <v>4.1900000000000004</v>
          </cell>
          <cell r="X3931">
            <v>5.1899999999999995</v>
          </cell>
          <cell r="Y3931">
            <v>-0.99999999999999911</v>
          </cell>
          <cell r="Z3931">
            <v>4.6710000000000003</v>
          </cell>
          <cell r="AA3931">
            <v>0.51899999999999924</v>
          </cell>
          <cell r="AB3931">
            <v>0.48099999999999987</v>
          </cell>
          <cell r="AC3931" t="str">
            <v>Mainline</v>
          </cell>
          <cell r="AD3931" t="str">
            <v>30_Mens Fitness</v>
          </cell>
          <cell r="AE3931" t="str">
            <v>S123</v>
          </cell>
          <cell r="AF3931" t="str">
            <v>Seasonal</v>
          </cell>
          <cell r="AG3931">
            <v>1</v>
          </cell>
          <cell r="AH3931" t="str">
            <v>Release 10-19-23</v>
          </cell>
          <cell r="AI3931" t="str">
            <v>Mens</v>
          </cell>
          <cell r="AJ3931" t="str">
            <v/>
          </cell>
          <cell r="AK3931">
            <v>0</v>
          </cell>
          <cell r="AL3931">
            <v>45078</v>
          </cell>
          <cell r="AM3931">
            <v>2.5949999999999962</v>
          </cell>
          <cell r="AN3931">
            <v>5</v>
          </cell>
          <cell r="AO3931">
            <v>0.51899999999999924</v>
          </cell>
        </row>
        <row r="3932">
          <cell r="A3932">
            <v>87730211460</v>
          </cell>
          <cell r="B3932" t="str">
            <v>3 Seasons Old</v>
          </cell>
          <cell r="C3932" t="str">
            <v>W060</v>
          </cell>
          <cell r="D3932" t="str">
            <v>Speedo USA Maersk</v>
          </cell>
          <cell r="E3932" t="str">
            <v>8-7730211460</v>
          </cell>
          <cell r="F3932" t="str">
            <v>PRINTED BRIEF 460</v>
          </cell>
          <cell r="G3932" t="str">
            <v>P1132</v>
          </cell>
          <cell r="H3932" t="str">
            <v>Swim Bottoms</v>
          </cell>
          <cell r="I3932" t="str">
            <v>812</v>
          </cell>
          <cell r="J3932" t="str">
            <v>Apparel</v>
          </cell>
          <cell r="K3932" t="str">
            <v>MNL</v>
          </cell>
          <cell r="L3932" t="str">
            <v>SS23</v>
          </cell>
          <cell r="M3932">
            <v>10.38</v>
          </cell>
          <cell r="N3932">
            <v>2</v>
          </cell>
          <cell r="O3932">
            <v>9.3420000000000005</v>
          </cell>
          <cell r="P3932">
            <v>0</v>
          </cell>
          <cell r="Q3932">
            <v>0</v>
          </cell>
          <cell r="R3932">
            <v>0</v>
          </cell>
          <cell r="S3932">
            <v>-4.1900000000000004</v>
          </cell>
          <cell r="T3932">
            <v>2</v>
          </cell>
          <cell r="U3932">
            <v>-8.3800000000000008</v>
          </cell>
          <cell r="V3932">
            <v>0</v>
          </cell>
          <cell r="W3932">
            <v>4.1900000000000004</v>
          </cell>
          <cell r="X3932">
            <v>5.19</v>
          </cell>
          <cell r="Y3932">
            <v>-1</v>
          </cell>
          <cell r="Z3932">
            <v>4.6710000000000003</v>
          </cell>
          <cell r="AA3932">
            <v>0.51900000000000013</v>
          </cell>
          <cell r="AB3932">
            <v>0.48099999999999987</v>
          </cell>
          <cell r="AC3932" t="str">
            <v>Mainline</v>
          </cell>
          <cell r="AD3932" t="str">
            <v>30_Mens Fitness</v>
          </cell>
          <cell r="AE3932" t="str">
            <v>S123</v>
          </cell>
          <cell r="AF3932" t="str">
            <v>Seasonal</v>
          </cell>
          <cell r="AG3932">
            <v>1</v>
          </cell>
          <cell r="AH3932" t="str">
            <v>Release 10-19-23</v>
          </cell>
          <cell r="AI3932" t="str">
            <v>Mens</v>
          </cell>
          <cell r="AJ3932" t="str">
            <v/>
          </cell>
          <cell r="AK3932">
            <v>0</v>
          </cell>
          <cell r="AL3932">
            <v>45078</v>
          </cell>
          <cell r="AM3932">
            <v>1.0380000000000003</v>
          </cell>
          <cell r="AN3932">
            <v>2</v>
          </cell>
          <cell r="AO3932">
            <v>0.51900000000000013</v>
          </cell>
        </row>
        <row r="3933">
          <cell r="A3933">
            <v>87730211461</v>
          </cell>
          <cell r="B3933" t="str">
            <v>3+ Seasons Old</v>
          </cell>
          <cell r="C3933" t="str">
            <v>W060</v>
          </cell>
          <cell r="D3933" t="str">
            <v>Speedo USA Maersk</v>
          </cell>
          <cell r="E3933" t="str">
            <v>8-7730211461</v>
          </cell>
          <cell r="F3933" t="str">
            <v>PRINTED BRIEF 461</v>
          </cell>
          <cell r="G3933" t="str">
            <v>P1132</v>
          </cell>
          <cell r="H3933" t="str">
            <v>Swim Bottoms</v>
          </cell>
          <cell r="I3933" t="str">
            <v>812</v>
          </cell>
          <cell r="J3933" t="str">
            <v>Apparel</v>
          </cell>
          <cell r="K3933" t="str">
            <v>MNL</v>
          </cell>
          <cell r="L3933" t="str">
            <v>SS22</v>
          </cell>
          <cell r="M3933">
            <v>26.75</v>
          </cell>
          <cell r="N3933">
            <v>5</v>
          </cell>
          <cell r="O3933">
            <v>24.074999999999999</v>
          </cell>
          <cell r="P3933">
            <v>0</v>
          </cell>
          <cell r="Q3933">
            <v>0</v>
          </cell>
          <cell r="R3933">
            <v>0</v>
          </cell>
          <cell r="S3933">
            <v>-4.3499999999999996</v>
          </cell>
          <cell r="T3933">
            <v>5</v>
          </cell>
          <cell r="U3933">
            <v>-21.75</v>
          </cell>
          <cell r="V3933">
            <v>0</v>
          </cell>
          <cell r="W3933">
            <v>4.8149999999999995</v>
          </cell>
          <cell r="X3933">
            <v>5.35</v>
          </cell>
          <cell r="Y3933">
            <v>-0.53500000000000014</v>
          </cell>
          <cell r="Z3933">
            <v>4.8149999999999995</v>
          </cell>
          <cell r="AA3933">
            <v>0.53500000000000014</v>
          </cell>
          <cell r="AB3933">
            <v>0</v>
          </cell>
          <cell r="AC3933" t="str">
            <v>Mainline</v>
          </cell>
          <cell r="AD3933" t="str">
            <v>30_Mens Fitness</v>
          </cell>
          <cell r="AE3933" t="str">
            <v>S122</v>
          </cell>
          <cell r="AF3933" t="str">
            <v>Seasonal</v>
          </cell>
          <cell r="AG3933">
            <v>1</v>
          </cell>
          <cell r="AH3933" t="str">
            <v>At Once</v>
          </cell>
          <cell r="AI3933" t="str">
            <v>Mens</v>
          </cell>
          <cell r="AJ3933" t="str">
            <v/>
          </cell>
          <cell r="AK3933">
            <v>0</v>
          </cell>
          <cell r="AL3933" t="str">
            <v/>
          </cell>
          <cell r="AM3933">
            <v>2.6750000000000007</v>
          </cell>
          <cell r="AN3933">
            <v>5</v>
          </cell>
          <cell r="AO3933">
            <v>0.53500000000000014</v>
          </cell>
        </row>
        <row r="3934">
          <cell r="A3934">
            <v>87730211469</v>
          </cell>
          <cell r="B3934" t="str">
            <v>3 Seasons Old</v>
          </cell>
          <cell r="C3934" t="str">
            <v>W060</v>
          </cell>
          <cell r="D3934" t="str">
            <v>Speedo USA Maersk</v>
          </cell>
          <cell r="E3934" t="str">
            <v>8-7730211469</v>
          </cell>
          <cell r="F3934" t="str">
            <v>PRINTED BRIEF 469</v>
          </cell>
          <cell r="G3934" t="str">
            <v>P1132</v>
          </cell>
          <cell r="H3934" t="str">
            <v>Swim Bottoms</v>
          </cell>
          <cell r="I3934" t="str">
            <v>812</v>
          </cell>
          <cell r="J3934" t="str">
            <v>Apparel</v>
          </cell>
          <cell r="K3934" t="str">
            <v>MNL</v>
          </cell>
          <cell r="L3934" t="str">
            <v>SS23</v>
          </cell>
          <cell r="M3934">
            <v>10.38</v>
          </cell>
          <cell r="N3934">
            <v>2</v>
          </cell>
          <cell r="O3934">
            <v>9.3420000000000005</v>
          </cell>
          <cell r="P3934">
            <v>0</v>
          </cell>
          <cell r="Q3934">
            <v>0</v>
          </cell>
          <cell r="R3934">
            <v>0</v>
          </cell>
          <cell r="S3934">
            <v>-4.1900000000000004</v>
          </cell>
          <cell r="T3934">
            <v>2</v>
          </cell>
          <cell r="U3934">
            <v>-8.3800000000000008</v>
          </cell>
          <cell r="V3934">
            <v>0</v>
          </cell>
          <cell r="W3934">
            <v>4.1900000000000004</v>
          </cell>
          <cell r="X3934">
            <v>5.19</v>
          </cell>
          <cell r="Y3934">
            <v>-1</v>
          </cell>
          <cell r="Z3934">
            <v>4.6710000000000003</v>
          </cell>
          <cell r="AA3934">
            <v>0.51900000000000013</v>
          </cell>
          <cell r="AB3934">
            <v>0.48099999999999987</v>
          </cell>
          <cell r="AC3934" t="str">
            <v>Mainline</v>
          </cell>
          <cell r="AD3934" t="str">
            <v>30_Mens Fitness</v>
          </cell>
          <cell r="AE3934" t="str">
            <v>S123</v>
          </cell>
          <cell r="AF3934" t="str">
            <v>Seasonal</v>
          </cell>
          <cell r="AG3934">
            <v>1</v>
          </cell>
          <cell r="AH3934" t="str">
            <v>Release 10-19-23</v>
          </cell>
          <cell r="AI3934" t="str">
            <v>Mens</v>
          </cell>
          <cell r="AJ3934" t="str">
            <v/>
          </cell>
          <cell r="AK3934">
            <v>0</v>
          </cell>
          <cell r="AL3934">
            <v>45078</v>
          </cell>
          <cell r="AM3934">
            <v>1.0380000000000003</v>
          </cell>
          <cell r="AN3934">
            <v>2</v>
          </cell>
          <cell r="AO3934">
            <v>0.51900000000000013</v>
          </cell>
        </row>
        <row r="3935">
          <cell r="A3935">
            <v>87730211600</v>
          </cell>
          <cell r="B3935" t="str">
            <v>3+ Seasons Old</v>
          </cell>
          <cell r="C3935" t="str">
            <v>W060</v>
          </cell>
          <cell r="D3935" t="str">
            <v>Speedo USA Maersk</v>
          </cell>
          <cell r="E3935" t="str">
            <v>8-7730211600</v>
          </cell>
          <cell r="F3935" t="str">
            <v>PRINTED BRIEF 600</v>
          </cell>
          <cell r="G3935" t="str">
            <v>P1132</v>
          </cell>
          <cell r="H3935" t="str">
            <v>Swim Bottoms</v>
          </cell>
          <cell r="I3935" t="str">
            <v>812</v>
          </cell>
          <cell r="J3935" t="str">
            <v>Apparel</v>
          </cell>
          <cell r="K3935" t="str">
            <v>MNL</v>
          </cell>
          <cell r="L3935" t="str">
            <v>SS22</v>
          </cell>
          <cell r="M3935">
            <v>10.7</v>
          </cell>
          <cell r="N3935">
            <v>2</v>
          </cell>
          <cell r="O3935">
            <v>9.629999999999999</v>
          </cell>
          <cell r="P3935">
            <v>0</v>
          </cell>
          <cell r="Q3935">
            <v>0</v>
          </cell>
          <cell r="R3935">
            <v>0</v>
          </cell>
          <cell r="S3935">
            <v>-4.3499999999999996</v>
          </cell>
          <cell r="T3935">
            <v>2</v>
          </cell>
          <cell r="U3935">
            <v>-8.6999999999999993</v>
          </cell>
          <cell r="V3935">
            <v>0</v>
          </cell>
          <cell r="W3935">
            <v>4.8149999999999995</v>
          </cell>
          <cell r="X3935">
            <v>5.35</v>
          </cell>
          <cell r="Y3935">
            <v>-0.53500000000000014</v>
          </cell>
          <cell r="Z3935">
            <v>4.8149999999999995</v>
          </cell>
          <cell r="AA3935">
            <v>0.53500000000000014</v>
          </cell>
          <cell r="AB3935">
            <v>0</v>
          </cell>
          <cell r="AC3935" t="str">
            <v>Mainline</v>
          </cell>
          <cell r="AD3935" t="str">
            <v>30_Mens Fitness</v>
          </cell>
          <cell r="AE3935" t="str">
            <v>S122</v>
          </cell>
          <cell r="AF3935" t="str">
            <v>Seasonal</v>
          </cell>
          <cell r="AG3935">
            <v>1</v>
          </cell>
          <cell r="AH3935" t="str">
            <v>At Once</v>
          </cell>
          <cell r="AI3935" t="str">
            <v>Mens</v>
          </cell>
          <cell r="AJ3935" t="str">
            <v/>
          </cell>
          <cell r="AK3935">
            <v>0</v>
          </cell>
          <cell r="AL3935" t="str">
            <v/>
          </cell>
          <cell r="AM3935">
            <v>1.0700000000000003</v>
          </cell>
          <cell r="AN3935">
            <v>2</v>
          </cell>
          <cell r="AO3935">
            <v>0.53500000000000014</v>
          </cell>
        </row>
        <row r="3936">
          <cell r="A3936">
            <v>87730211651</v>
          </cell>
          <cell r="B3936" t="str">
            <v>3 Seasons Old</v>
          </cell>
          <cell r="C3936" t="str">
            <v>W060</v>
          </cell>
          <cell r="D3936" t="str">
            <v>Speedo USA Maersk</v>
          </cell>
          <cell r="E3936" t="str">
            <v>8-7730211651</v>
          </cell>
          <cell r="F3936" t="str">
            <v>PRINTED BRIEF 651</v>
          </cell>
          <cell r="G3936" t="str">
            <v>P1132</v>
          </cell>
          <cell r="H3936" t="str">
            <v>Swim Bottoms</v>
          </cell>
          <cell r="I3936" t="str">
            <v>812</v>
          </cell>
          <cell r="J3936" t="str">
            <v>Apparel</v>
          </cell>
          <cell r="K3936" t="str">
            <v>MNL</v>
          </cell>
          <cell r="L3936" t="str">
            <v>SS23</v>
          </cell>
          <cell r="M3936">
            <v>98.61</v>
          </cell>
          <cell r="N3936">
            <v>19</v>
          </cell>
          <cell r="O3936">
            <v>88.748999999999995</v>
          </cell>
          <cell r="P3936">
            <v>0</v>
          </cell>
          <cell r="Q3936">
            <v>0</v>
          </cell>
          <cell r="R3936">
            <v>0</v>
          </cell>
          <cell r="S3936">
            <v>-4.1900000000000004</v>
          </cell>
          <cell r="T3936">
            <v>19</v>
          </cell>
          <cell r="U3936">
            <v>-79.610000000000014</v>
          </cell>
          <cell r="V3936">
            <v>0</v>
          </cell>
          <cell r="W3936">
            <v>4.1900000000000004</v>
          </cell>
          <cell r="X3936">
            <v>5.19</v>
          </cell>
          <cell r="Y3936">
            <v>-1</v>
          </cell>
          <cell r="Z3936">
            <v>4.6709999999999994</v>
          </cell>
          <cell r="AA3936">
            <v>0.51900000000000102</v>
          </cell>
          <cell r="AB3936">
            <v>0.48099999999999898</v>
          </cell>
          <cell r="AC3936" t="str">
            <v>Mainline</v>
          </cell>
          <cell r="AD3936" t="str">
            <v>30_Mens Fitness</v>
          </cell>
          <cell r="AE3936" t="str">
            <v>S123</v>
          </cell>
          <cell r="AF3936" t="str">
            <v>Seasonal</v>
          </cell>
          <cell r="AG3936">
            <v>1</v>
          </cell>
          <cell r="AH3936" t="str">
            <v>Release 10-19-23</v>
          </cell>
          <cell r="AI3936" t="str">
            <v>Mens</v>
          </cell>
          <cell r="AJ3936" t="str">
            <v/>
          </cell>
          <cell r="AK3936">
            <v>0</v>
          </cell>
          <cell r="AL3936">
            <v>45078</v>
          </cell>
          <cell r="AM3936">
            <v>9.8610000000000184</v>
          </cell>
          <cell r="AN3936">
            <v>19</v>
          </cell>
          <cell r="AO3936">
            <v>0.51900000000000102</v>
          </cell>
        </row>
        <row r="3937">
          <cell r="A3937">
            <v>87730211710</v>
          </cell>
          <cell r="B3937" t="str">
            <v>3+ Seasons Old</v>
          </cell>
          <cell r="C3937" t="str">
            <v>W060</v>
          </cell>
          <cell r="D3937" t="str">
            <v>Speedo USA Maersk</v>
          </cell>
          <cell r="E3937" t="str">
            <v>8-7730211710</v>
          </cell>
          <cell r="F3937" t="str">
            <v>PRINTED BRIEF 710</v>
          </cell>
          <cell r="G3937" t="str">
            <v>P1132</v>
          </cell>
          <cell r="H3937" t="str">
            <v>Swim Bottoms</v>
          </cell>
          <cell r="I3937" t="str">
            <v>812</v>
          </cell>
          <cell r="J3937" t="str">
            <v>Apparel</v>
          </cell>
          <cell r="K3937" t="str">
            <v>MNL</v>
          </cell>
          <cell r="L3937" t="str">
            <v>S121</v>
          </cell>
          <cell r="M3937">
            <v>102.63</v>
          </cell>
          <cell r="N3937">
            <v>11</v>
          </cell>
          <cell r="O3937">
            <v>92.367000000000004</v>
          </cell>
          <cell r="P3937">
            <v>0</v>
          </cell>
          <cell r="Q3937">
            <v>0</v>
          </cell>
          <cell r="R3937">
            <v>0</v>
          </cell>
          <cell r="S3937">
            <v>-8.33</v>
          </cell>
          <cell r="T3937">
            <v>11</v>
          </cell>
          <cell r="U3937">
            <v>-91.63</v>
          </cell>
          <cell r="V3937">
            <v>0</v>
          </cell>
          <cell r="W3937">
            <v>8.3970000000000002</v>
          </cell>
          <cell r="X3937">
            <v>9.33</v>
          </cell>
          <cell r="Y3937">
            <v>-0.93299999999999983</v>
          </cell>
          <cell r="Z3937">
            <v>8.3970000000000002</v>
          </cell>
          <cell r="AA3937">
            <v>0.93299999999999983</v>
          </cell>
          <cell r="AB3937">
            <v>0</v>
          </cell>
          <cell r="AC3937" t="str">
            <v>Mainline</v>
          </cell>
          <cell r="AD3937" t="str">
            <v>30_Mens Fitness</v>
          </cell>
          <cell r="AE3937" t="str">
            <v>S121</v>
          </cell>
          <cell r="AF3937" t="str">
            <v>Seasonal</v>
          </cell>
          <cell r="AG3937">
            <v>1</v>
          </cell>
          <cell r="AH3937" t="str">
            <v>At Once</v>
          </cell>
          <cell r="AI3937" t="str">
            <v>Mens</v>
          </cell>
          <cell r="AJ3937" t="str">
            <v/>
          </cell>
          <cell r="AK3937">
            <v>0</v>
          </cell>
          <cell r="AL3937" t="str">
            <v/>
          </cell>
          <cell r="AM3937">
            <v>10.262999999999998</v>
          </cell>
          <cell r="AN3937">
            <v>11</v>
          </cell>
          <cell r="AO3937">
            <v>0.93299999999999983</v>
          </cell>
        </row>
        <row r="3938">
          <cell r="A3938">
            <v>87730211820</v>
          </cell>
          <cell r="B3938" t="str">
            <v>3+ Seasons Old</v>
          </cell>
          <cell r="C3938" t="str">
            <v>W060</v>
          </cell>
          <cell r="D3938" t="str">
            <v>Speedo USA Maersk</v>
          </cell>
          <cell r="E3938" t="str">
            <v>8-7730211820</v>
          </cell>
          <cell r="F3938" t="str">
            <v>PRINTED BRIEF 820</v>
          </cell>
          <cell r="G3938" t="str">
            <v>P1132</v>
          </cell>
          <cell r="H3938" t="str">
            <v>Swim Bottoms</v>
          </cell>
          <cell r="I3938" t="str">
            <v>812</v>
          </cell>
          <cell r="J3938" t="str">
            <v>Apparel</v>
          </cell>
          <cell r="K3938" t="str">
            <v>MNL</v>
          </cell>
          <cell r="L3938" t="str">
            <v>SS22</v>
          </cell>
          <cell r="M3938">
            <v>10.7</v>
          </cell>
          <cell r="N3938">
            <v>2</v>
          </cell>
          <cell r="O3938">
            <v>9.629999999999999</v>
          </cell>
          <cell r="P3938">
            <v>0</v>
          </cell>
          <cell r="Q3938">
            <v>0</v>
          </cell>
          <cell r="R3938">
            <v>0</v>
          </cell>
          <cell r="S3938">
            <v>-4.3499999999999996</v>
          </cell>
          <cell r="T3938">
            <v>2</v>
          </cell>
          <cell r="U3938">
            <v>-8.6999999999999993</v>
          </cell>
          <cell r="V3938">
            <v>0</v>
          </cell>
          <cell r="W3938">
            <v>4.8149999999999995</v>
          </cell>
          <cell r="X3938">
            <v>5.35</v>
          </cell>
          <cell r="Y3938">
            <v>-0.53500000000000014</v>
          </cell>
          <cell r="Z3938">
            <v>4.8149999999999995</v>
          </cell>
          <cell r="AA3938">
            <v>0.53500000000000014</v>
          </cell>
          <cell r="AB3938">
            <v>0</v>
          </cell>
          <cell r="AC3938" t="str">
            <v>Mainline</v>
          </cell>
          <cell r="AD3938" t="str">
            <v>30_Mens Fitness</v>
          </cell>
          <cell r="AE3938" t="str">
            <v>S122</v>
          </cell>
          <cell r="AF3938" t="str">
            <v>Seasonal</v>
          </cell>
          <cell r="AG3938">
            <v>1</v>
          </cell>
          <cell r="AH3938" t="str">
            <v>At Once</v>
          </cell>
          <cell r="AI3938" t="str">
            <v>Mens</v>
          </cell>
          <cell r="AJ3938" t="str">
            <v/>
          </cell>
          <cell r="AK3938">
            <v>0</v>
          </cell>
          <cell r="AL3938" t="str">
            <v/>
          </cell>
          <cell r="AM3938">
            <v>1.0700000000000003</v>
          </cell>
          <cell r="AN3938">
            <v>2</v>
          </cell>
          <cell r="AO3938">
            <v>0.53500000000000014</v>
          </cell>
        </row>
        <row r="3939">
          <cell r="A3939">
            <v>87730211970</v>
          </cell>
          <cell r="B3939" t="str">
            <v>3 Seasons Old</v>
          </cell>
          <cell r="C3939" t="str">
            <v>W060</v>
          </cell>
          <cell r="D3939" t="str">
            <v>Speedo USA Maersk</v>
          </cell>
          <cell r="E3939" t="str">
            <v>8-7730211970</v>
          </cell>
          <cell r="F3939" t="str">
            <v>PRINTED BRIEF 970</v>
          </cell>
          <cell r="G3939" t="str">
            <v>P1132</v>
          </cell>
          <cell r="H3939" t="str">
            <v>Swim Bottoms</v>
          </cell>
          <cell r="I3939" t="str">
            <v>812</v>
          </cell>
          <cell r="J3939" t="str">
            <v>Apparel</v>
          </cell>
          <cell r="K3939" t="str">
            <v>MNL</v>
          </cell>
          <cell r="L3939" t="str">
            <v>SS23</v>
          </cell>
          <cell r="M3939">
            <v>358.11</v>
          </cell>
          <cell r="N3939">
            <v>69</v>
          </cell>
          <cell r="O3939">
            <v>322.29900000000004</v>
          </cell>
          <cell r="P3939">
            <v>0</v>
          </cell>
          <cell r="Q3939">
            <v>0</v>
          </cell>
          <cell r="R3939">
            <v>0</v>
          </cell>
          <cell r="S3939">
            <v>-4.1900000000000004</v>
          </cell>
          <cell r="T3939">
            <v>69</v>
          </cell>
          <cell r="U3939">
            <v>-289.11</v>
          </cell>
          <cell r="V3939">
            <v>0</v>
          </cell>
          <cell r="W3939">
            <v>4.1900000000000004</v>
          </cell>
          <cell r="X3939">
            <v>5.19</v>
          </cell>
          <cell r="Y3939">
            <v>-1</v>
          </cell>
          <cell r="Z3939">
            <v>4.6710000000000003</v>
          </cell>
          <cell r="AA3939">
            <v>0.51900000000000013</v>
          </cell>
          <cell r="AB3939">
            <v>0.48099999999999987</v>
          </cell>
          <cell r="AC3939" t="str">
            <v>Mainline</v>
          </cell>
          <cell r="AD3939" t="str">
            <v>30_Mens Fitness</v>
          </cell>
          <cell r="AE3939" t="str">
            <v>S123</v>
          </cell>
          <cell r="AF3939" t="str">
            <v>Seasonal</v>
          </cell>
          <cell r="AG3939">
            <v>1</v>
          </cell>
          <cell r="AH3939" t="str">
            <v>Release 10-19-23</v>
          </cell>
          <cell r="AI3939" t="str">
            <v>Mens</v>
          </cell>
          <cell r="AJ3939" t="str">
            <v/>
          </cell>
          <cell r="AK3939">
            <v>0</v>
          </cell>
          <cell r="AL3939">
            <v>45078</v>
          </cell>
          <cell r="AM3939">
            <v>35.811000000000007</v>
          </cell>
          <cell r="AN3939">
            <v>69</v>
          </cell>
          <cell r="AO3939">
            <v>0.51900000000000013</v>
          </cell>
        </row>
        <row r="3940">
          <cell r="A3940">
            <v>87730212001</v>
          </cell>
          <cell r="B3940" t="str">
            <v>3+ Seasons Old</v>
          </cell>
          <cell r="C3940" t="str">
            <v>W060</v>
          </cell>
          <cell r="D3940" t="str">
            <v>Speedo USA Maersk</v>
          </cell>
          <cell r="E3940" t="str">
            <v>8-7730212001</v>
          </cell>
          <cell r="F3940" t="str">
            <v>LOGO BRIEF 001</v>
          </cell>
          <cell r="G3940" t="str">
            <v>P1132</v>
          </cell>
          <cell r="H3940" t="str">
            <v>Swim Bottoms</v>
          </cell>
          <cell r="I3940" t="str">
            <v>812</v>
          </cell>
          <cell r="J3940" t="str">
            <v>Apparel</v>
          </cell>
          <cell r="K3940" t="str">
            <v>MNL</v>
          </cell>
          <cell r="L3940" t="str">
            <v>SS22</v>
          </cell>
          <cell r="M3940">
            <v>4.7699999999999996</v>
          </cell>
          <cell r="N3940">
            <v>1</v>
          </cell>
          <cell r="O3940">
            <v>4.2930000000000001</v>
          </cell>
          <cell r="P3940">
            <v>0</v>
          </cell>
          <cell r="Q3940">
            <v>0</v>
          </cell>
          <cell r="R3940">
            <v>0</v>
          </cell>
          <cell r="S3940">
            <v>0</v>
          </cell>
          <cell r="T3940">
            <v>0</v>
          </cell>
          <cell r="U3940">
            <v>0</v>
          </cell>
          <cell r="V3940">
            <v>0</v>
          </cell>
          <cell r="W3940">
            <v>4.2930000000000001</v>
          </cell>
          <cell r="X3940">
            <v>4.7699999999999996</v>
          </cell>
          <cell r="Y3940">
            <v>-0.47699999999999942</v>
          </cell>
          <cell r="Z3940">
            <v>4.2930000000000001</v>
          </cell>
          <cell r="AA3940">
            <v>0.47699999999999942</v>
          </cell>
          <cell r="AB3940">
            <v>0</v>
          </cell>
          <cell r="AC3940" t="str">
            <v>Mainline</v>
          </cell>
          <cell r="AD3940" t="str">
            <v>30_Mens Fitness</v>
          </cell>
          <cell r="AE3940" t="str">
            <v>S122</v>
          </cell>
          <cell r="AF3940" t="str">
            <v>Seasonal</v>
          </cell>
          <cell r="AG3940">
            <v>1</v>
          </cell>
          <cell r="AH3940" t="str">
            <v>&lt;N/A&gt;</v>
          </cell>
          <cell r="AI3940" t="str">
            <v>Mens</v>
          </cell>
          <cell r="AJ3940" t="str">
            <v/>
          </cell>
          <cell r="AK3940">
            <v>0</v>
          </cell>
          <cell r="AL3940" t="str">
            <v/>
          </cell>
          <cell r="AM3940">
            <v>0.47699999999999942</v>
          </cell>
          <cell r="AN3940">
            <v>1</v>
          </cell>
          <cell r="AO3940">
            <v>0.47699999999999942</v>
          </cell>
        </row>
        <row r="3941">
          <cell r="A3941">
            <v>87730212431</v>
          </cell>
          <cell r="B3941" t="str">
            <v>3+ Seasons Old</v>
          </cell>
          <cell r="C3941" t="str">
            <v>W060</v>
          </cell>
          <cell r="D3941" t="str">
            <v>Speedo USA Maersk</v>
          </cell>
          <cell r="E3941" t="str">
            <v>8-7730212431</v>
          </cell>
          <cell r="F3941" t="str">
            <v>LOGO BRIEF 431</v>
          </cell>
          <cell r="G3941" t="str">
            <v>P1132</v>
          </cell>
          <cell r="H3941" t="str">
            <v>Swim Bottoms</v>
          </cell>
          <cell r="I3941" t="str">
            <v>812</v>
          </cell>
          <cell r="J3941" t="str">
            <v>Apparel</v>
          </cell>
          <cell r="K3941" t="str">
            <v>MNL</v>
          </cell>
          <cell r="L3941" t="str">
            <v>SS22</v>
          </cell>
          <cell r="M3941">
            <v>9.5399999999999991</v>
          </cell>
          <cell r="N3941">
            <v>2</v>
          </cell>
          <cell r="O3941">
            <v>8.5860000000000003</v>
          </cell>
          <cell r="P3941">
            <v>0</v>
          </cell>
          <cell r="Q3941">
            <v>0</v>
          </cell>
          <cell r="R3941">
            <v>0</v>
          </cell>
          <cell r="S3941">
            <v>-3.7699999999999996</v>
          </cell>
          <cell r="T3941">
            <v>2</v>
          </cell>
          <cell r="U3941">
            <v>-7.5399999999999991</v>
          </cell>
          <cell r="V3941">
            <v>0</v>
          </cell>
          <cell r="W3941">
            <v>4.2930000000000001</v>
          </cell>
          <cell r="X3941">
            <v>4.7699999999999996</v>
          </cell>
          <cell r="Y3941">
            <v>-0.47699999999999942</v>
          </cell>
          <cell r="Z3941">
            <v>4.2930000000000001</v>
          </cell>
          <cell r="AA3941">
            <v>0.47699999999999942</v>
          </cell>
          <cell r="AB3941">
            <v>0</v>
          </cell>
          <cell r="AC3941" t="str">
            <v>Mainline</v>
          </cell>
          <cell r="AD3941" t="str">
            <v>30_Mens Fitness</v>
          </cell>
          <cell r="AE3941" t="str">
            <v>S122</v>
          </cell>
          <cell r="AF3941" t="str">
            <v>Seasonal</v>
          </cell>
          <cell r="AG3941">
            <v>1</v>
          </cell>
          <cell r="AH3941" t="str">
            <v>At Once</v>
          </cell>
          <cell r="AI3941" t="str">
            <v>Mens</v>
          </cell>
          <cell r="AJ3941" t="str">
            <v/>
          </cell>
          <cell r="AK3941">
            <v>0</v>
          </cell>
          <cell r="AL3941" t="str">
            <v/>
          </cell>
          <cell r="AM3941">
            <v>0.95399999999999885</v>
          </cell>
          <cell r="AN3941">
            <v>2</v>
          </cell>
          <cell r="AO3941">
            <v>0.47699999999999942</v>
          </cell>
        </row>
        <row r="3942">
          <cell r="A3942">
            <v>87730217600</v>
          </cell>
          <cell r="B3942" t="str">
            <v>3+ Seasons Old</v>
          </cell>
          <cell r="C3942" t="str">
            <v>W060</v>
          </cell>
          <cell r="D3942" t="str">
            <v>Speedo USA Maersk</v>
          </cell>
          <cell r="E3942" t="str">
            <v>8-7730217600</v>
          </cell>
          <cell r="F3942" t="str">
            <v>DRIPPING IN GOLD SOL 600</v>
          </cell>
          <cell r="G3942" t="str">
            <v>P1132</v>
          </cell>
          <cell r="H3942" t="str">
            <v>Swim Bottoms</v>
          </cell>
          <cell r="I3942" t="str">
            <v>812</v>
          </cell>
          <cell r="J3942" t="str">
            <v>Apparel</v>
          </cell>
          <cell r="K3942" t="str">
            <v>MNL</v>
          </cell>
          <cell r="L3942" t="str">
            <v>AW22</v>
          </cell>
          <cell r="M3942">
            <v>167.36</v>
          </cell>
          <cell r="N3942">
            <v>32</v>
          </cell>
          <cell r="O3942">
            <v>150.62400000000002</v>
          </cell>
          <cell r="P3942">
            <v>0</v>
          </cell>
          <cell r="Q3942">
            <v>0</v>
          </cell>
          <cell r="R3942">
            <v>0</v>
          </cell>
          <cell r="S3942">
            <v>-4.2299999999999995</v>
          </cell>
          <cell r="T3942">
            <v>32</v>
          </cell>
          <cell r="U3942">
            <v>-135.35999999999999</v>
          </cell>
          <cell r="V3942">
            <v>0</v>
          </cell>
          <cell r="W3942">
            <v>4.7070000000000007</v>
          </cell>
          <cell r="X3942">
            <v>5.23</v>
          </cell>
          <cell r="Y3942">
            <v>-0.52299999999999969</v>
          </cell>
          <cell r="Z3942">
            <v>4.7070000000000007</v>
          </cell>
          <cell r="AA3942">
            <v>0.52299999999999969</v>
          </cell>
          <cell r="AB3942">
            <v>0</v>
          </cell>
          <cell r="AC3942" t="str">
            <v>Mainline</v>
          </cell>
          <cell r="AD3942" t="str">
            <v>30_Mens Fitness</v>
          </cell>
          <cell r="AE3942" t="str">
            <v>S222</v>
          </cell>
          <cell r="AF3942" t="str">
            <v>Seasonal</v>
          </cell>
          <cell r="AG3942">
            <v>1</v>
          </cell>
          <cell r="AH3942" t="str">
            <v>At Once</v>
          </cell>
          <cell r="AI3942" t="str">
            <v>Mens</v>
          </cell>
          <cell r="AJ3942" t="str">
            <v/>
          </cell>
          <cell r="AK3942">
            <v>0</v>
          </cell>
          <cell r="AL3942" t="str">
            <v/>
          </cell>
          <cell r="AM3942">
            <v>16.73599999999999</v>
          </cell>
          <cell r="AN3942">
            <v>32</v>
          </cell>
          <cell r="AO3942">
            <v>0.52299999999999969</v>
          </cell>
        </row>
        <row r="3943">
          <cell r="A3943">
            <v>87730218310</v>
          </cell>
          <cell r="B3943" t="str">
            <v>3 Seasons Old</v>
          </cell>
          <cell r="C3943" t="str">
            <v>W060</v>
          </cell>
          <cell r="D3943" t="str">
            <v>Speedo USA Maersk</v>
          </cell>
          <cell r="E3943" t="str">
            <v>8-7730218310</v>
          </cell>
          <cell r="F3943" t="str">
            <v>COLORBLOCK SOLAR BRI 310</v>
          </cell>
          <cell r="G3943" t="str">
            <v>P1132</v>
          </cell>
          <cell r="H3943" t="str">
            <v>Swim Bottoms</v>
          </cell>
          <cell r="I3943" t="str">
            <v>812</v>
          </cell>
          <cell r="J3943" t="str">
            <v>Apparel</v>
          </cell>
          <cell r="K3943" t="str">
            <v>MNL</v>
          </cell>
          <cell r="L3943" t="str">
            <v>SS23</v>
          </cell>
          <cell r="M3943">
            <v>135.24</v>
          </cell>
          <cell r="N3943">
            <v>23</v>
          </cell>
          <cell r="O3943">
            <v>121.71600000000001</v>
          </cell>
          <cell r="P3943">
            <v>0</v>
          </cell>
          <cell r="Q3943">
            <v>0</v>
          </cell>
          <cell r="R3943">
            <v>0</v>
          </cell>
          <cell r="S3943">
            <v>-4.88</v>
          </cell>
          <cell r="T3943">
            <v>23</v>
          </cell>
          <cell r="U3943">
            <v>-112.24</v>
          </cell>
          <cell r="V3943">
            <v>0</v>
          </cell>
          <cell r="W3943">
            <v>4.88</v>
          </cell>
          <cell r="X3943">
            <v>5.8800000000000008</v>
          </cell>
          <cell r="Y3943">
            <v>-1.0000000000000009</v>
          </cell>
          <cell r="Z3943">
            <v>5.2920000000000007</v>
          </cell>
          <cell r="AA3943">
            <v>0.58800000000000008</v>
          </cell>
          <cell r="AB3943">
            <v>0.41200000000000081</v>
          </cell>
          <cell r="AC3943" t="str">
            <v>Mainline</v>
          </cell>
          <cell r="AD3943" t="str">
            <v>30_Mens Fitness</v>
          </cell>
          <cell r="AE3943" t="str">
            <v>S123</v>
          </cell>
          <cell r="AF3943" t="str">
            <v>Seasonal</v>
          </cell>
          <cell r="AG3943">
            <v>1</v>
          </cell>
          <cell r="AH3943" t="str">
            <v>Release 10-19-23</v>
          </cell>
          <cell r="AI3943" t="str">
            <v>Mens</v>
          </cell>
          <cell r="AJ3943" t="str">
            <v/>
          </cell>
          <cell r="AK3943">
            <v>0</v>
          </cell>
          <cell r="AL3943">
            <v>45078</v>
          </cell>
          <cell r="AM3943">
            <v>13.524000000000001</v>
          </cell>
          <cell r="AN3943">
            <v>23</v>
          </cell>
          <cell r="AO3943">
            <v>0.58800000000000008</v>
          </cell>
        </row>
        <row r="3944">
          <cell r="A3944">
            <v>87730218410</v>
          </cell>
          <cell r="B3944" t="str">
            <v>3 Seasons Old</v>
          </cell>
          <cell r="C3944" t="str">
            <v>W060</v>
          </cell>
          <cell r="D3944" t="str">
            <v>Speedo USA Maersk</v>
          </cell>
          <cell r="E3944" t="str">
            <v>8-7730218410</v>
          </cell>
          <cell r="F3944" t="str">
            <v>COLORBLOCK SOLAR BRI 410</v>
          </cell>
          <cell r="G3944" t="str">
            <v>P1132</v>
          </cell>
          <cell r="H3944" t="str">
            <v>Swim Bottoms</v>
          </cell>
          <cell r="I3944" t="str">
            <v>812</v>
          </cell>
          <cell r="J3944" t="str">
            <v>Apparel</v>
          </cell>
          <cell r="K3944" t="str">
            <v>MNL</v>
          </cell>
          <cell r="L3944" t="str">
            <v>SS23</v>
          </cell>
          <cell r="M3944">
            <v>117.6</v>
          </cell>
          <cell r="N3944">
            <v>20</v>
          </cell>
          <cell r="O3944">
            <v>105.84</v>
          </cell>
          <cell r="P3944">
            <v>0</v>
          </cell>
          <cell r="Q3944">
            <v>0</v>
          </cell>
          <cell r="R3944">
            <v>0</v>
          </cell>
          <cell r="S3944">
            <v>-4.88</v>
          </cell>
          <cell r="T3944">
            <v>20</v>
          </cell>
          <cell r="U3944">
            <v>-97.6</v>
          </cell>
          <cell r="V3944">
            <v>0</v>
          </cell>
          <cell r="W3944">
            <v>4.88</v>
          </cell>
          <cell r="X3944">
            <v>5.88</v>
          </cell>
          <cell r="Y3944">
            <v>-1</v>
          </cell>
          <cell r="Z3944">
            <v>5.2919999999999998</v>
          </cell>
          <cell r="AA3944">
            <v>0.58800000000000008</v>
          </cell>
          <cell r="AB3944">
            <v>0.41199999999999992</v>
          </cell>
          <cell r="AC3944" t="str">
            <v>Mainline</v>
          </cell>
          <cell r="AD3944" t="str">
            <v>30_Mens Fitness</v>
          </cell>
          <cell r="AE3944" t="str">
            <v>S123</v>
          </cell>
          <cell r="AF3944" t="str">
            <v>Seasonal</v>
          </cell>
          <cell r="AG3944">
            <v>1</v>
          </cell>
          <cell r="AH3944" t="str">
            <v>Release 10-19-23</v>
          </cell>
          <cell r="AI3944" t="str">
            <v>Mens</v>
          </cell>
          <cell r="AJ3944" t="str">
            <v/>
          </cell>
          <cell r="AK3944">
            <v>0</v>
          </cell>
          <cell r="AL3944">
            <v>45078</v>
          </cell>
          <cell r="AM3944">
            <v>11.760000000000002</v>
          </cell>
          <cell r="AN3944">
            <v>20</v>
          </cell>
          <cell r="AO3944">
            <v>0.58800000000000008</v>
          </cell>
        </row>
        <row r="3945">
          <cell r="A3945">
            <v>87730218440</v>
          </cell>
          <cell r="B3945" t="str">
            <v>Expiring</v>
          </cell>
          <cell r="C3945" t="str">
            <v>W060</v>
          </cell>
          <cell r="D3945" t="str">
            <v>Speedo USA Maersk</v>
          </cell>
          <cell r="E3945" t="str">
            <v>8-7730218440</v>
          </cell>
          <cell r="F3945" t="str">
            <v>COLORBLOCK SOLAR BRI 440</v>
          </cell>
          <cell r="G3945" t="str">
            <v>P1132</v>
          </cell>
          <cell r="H3945" t="str">
            <v>Swim Bottoms</v>
          </cell>
          <cell r="I3945" t="str">
            <v>812</v>
          </cell>
          <cell r="J3945" t="str">
            <v>Apparel</v>
          </cell>
          <cell r="K3945" t="str">
            <v>MNL</v>
          </cell>
          <cell r="L3945" t="str">
            <v>AW24</v>
          </cell>
          <cell r="M3945">
            <v>109</v>
          </cell>
          <cell r="N3945">
            <v>20</v>
          </cell>
          <cell r="O3945">
            <v>21.8</v>
          </cell>
          <cell r="P3945">
            <v>0</v>
          </cell>
          <cell r="Q3945">
            <v>0</v>
          </cell>
          <cell r="R3945">
            <v>0</v>
          </cell>
          <cell r="S3945">
            <v>0</v>
          </cell>
          <cell r="T3945">
            <v>0</v>
          </cell>
          <cell r="U3945">
            <v>0</v>
          </cell>
          <cell r="V3945">
            <v>0</v>
          </cell>
          <cell r="W3945">
            <v>0</v>
          </cell>
          <cell r="X3945">
            <v>5.45</v>
          </cell>
          <cell r="Y3945">
            <v>-5.45</v>
          </cell>
          <cell r="Z3945">
            <v>1.0900000000000001</v>
          </cell>
          <cell r="AA3945">
            <v>4.3600000000000003</v>
          </cell>
          <cell r="AB3945">
            <v>1.0900000000000001</v>
          </cell>
          <cell r="AC3945" t="str">
            <v>Mainline</v>
          </cell>
          <cell r="AD3945" t="str">
            <v>30_Mens Fitness</v>
          </cell>
          <cell r="AE3945" t="str">
            <v>S224</v>
          </cell>
          <cell r="AF3945" t="str">
            <v>Seasonal</v>
          </cell>
          <cell r="AG3945">
            <v>1</v>
          </cell>
          <cell r="AH3945" t="str">
            <v>&lt;N/A&gt;</v>
          </cell>
          <cell r="AI3945" t="str">
            <v>Mens</v>
          </cell>
          <cell r="AJ3945" t="str">
            <v/>
          </cell>
          <cell r="AK3945">
            <v>0</v>
          </cell>
          <cell r="AL3945">
            <v>45352</v>
          </cell>
          <cell r="AM3945">
            <v>87.2</v>
          </cell>
          <cell r="AN3945">
            <v>20</v>
          </cell>
          <cell r="AO3945">
            <v>4.3600000000000003</v>
          </cell>
        </row>
        <row r="3946">
          <cell r="A3946">
            <v>87730218600</v>
          </cell>
          <cell r="B3946" t="str">
            <v>3 Seasons Old</v>
          </cell>
          <cell r="C3946" t="str">
            <v>W060</v>
          </cell>
          <cell r="D3946" t="str">
            <v>Speedo USA Maersk</v>
          </cell>
          <cell r="E3946" t="str">
            <v>8-7730218600</v>
          </cell>
          <cell r="F3946" t="str">
            <v>COLORBLOCK SOLAR BRI 600</v>
          </cell>
          <cell r="G3946" t="str">
            <v>P1132</v>
          </cell>
          <cell r="H3946" t="str">
            <v>Swim Bottoms</v>
          </cell>
          <cell r="I3946" t="str">
            <v>812</v>
          </cell>
          <cell r="J3946" t="str">
            <v>Apparel</v>
          </cell>
          <cell r="K3946" t="str">
            <v>MNL</v>
          </cell>
          <cell r="L3946" t="str">
            <v>SS23</v>
          </cell>
          <cell r="M3946">
            <v>105.84</v>
          </cell>
          <cell r="N3946">
            <v>18</v>
          </cell>
          <cell r="O3946">
            <v>95.256</v>
          </cell>
          <cell r="P3946">
            <v>0</v>
          </cell>
          <cell r="Q3946">
            <v>0</v>
          </cell>
          <cell r="R3946">
            <v>0</v>
          </cell>
          <cell r="S3946">
            <v>-4.8800000000000008</v>
          </cell>
          <cell r="T3946">
            <v>18</v>
          </cell>
          <cell r="U3946">
            <v>-87.840000000000018</v>
          </cell>
          <cell r="V3946">
            <v>0</v>
          </cell>
          <cell r="W3946">
            <v>4.8800000000000008</v>
          </cell>
          <cell r="X3946">
            <v>5.88</v>
          </cell>
          <cell r="Y3946">
            <v>-0.99999999999999911</v>
          </cell>
          <cell r="Z3946">
            <v>5.2919999999999998</v>
          </cell>
          <cell r="AA3946">
            <v>0.58800000000000008</v>
          </cell>
          <cell r="AB3946">
            <v>0.41199999999999903</v>
          </cell>
          <cell r="AC3946" t="str">
            <v>Mainline</v>
          </cell>
          <cell r="AD3946" t="str">
            <v>30_Mens Fitness</v>
          </cell>
          <cell r="AE3946" t="str">
            <v>S123</v>
          </cell>
          <cell r="AF3946" t="str">
            <v>Seasonal</v>
          </cell>
          <cell r="AG3946">
            <v>1</v>
          </cell>
          <cell r="AH3946" t="str">
            <v>Release 10-19-23</v>
          </cell>
          <cell r="AI3946" t="str">
            <v>Mens</v>
          </cell>
          <cell r="AJ3946" t="str">
            <v/>
          </cell>
          <cell r="AK3946">
            <v>0</v>
          </cell>
          <cell r="AL3946">
            <v>45078</v>
          </cell>
          <cell r="AM3946">
            <v>10.584000000000001</v>
          </cell>
          <cell r="AN3946">
            <v>18</v>
          </cell>
          <cell r="AO3946">
            <v>0.58800000000000008</v>
          </cell>
        </row>
        <row r="3947">
          <cell r="A3947">
            <v>87730219001</v>
          </cell>
          <cell r="B3947" t="str">
            <v>1 Season Old</v>
          </cell>
          <cell r="C3947" t="str">
            <v>W060</v>
          </cell>
          <cell r="D3947" t="str">
            <v>Speedo USA Maersk</v>
          </cell>
          <cell r="E3947" t="str">
            <v>8-7730219001</v>
          </cell>
          <cell r="F3947" t="str">
            <v>SPLICE SQUARE LEG 001</v>
          </cell>
          <cell r="G3947" t="str">
            <v>P1132</v>
          </cell>
          <cell r="H3947" t="str">
            <v>Swim Bottoms</v>
          </cell>
          <cell r="I3947" t="str">
            <v>812</v>
          </cell>
          <cell r="J3947" t="str">
            <v>Apparel</v>
          </cell>
          <cell r="K3947" t="str">
            <v>MNL</v>
          </cell>
          <cell r="L3947" t="str">
            <v>SS24</v>
          </cell>
          <cell r="M3947">
            <v>19.2</v>
          </cell>
          <cell r="N3947">
            <v>3</v>
          </cell>
          <cell r="O3947">
            <v>7.68</v>
          </cell>
          <cell r="P3947">
            <v>0</v>
          </cell>
          <cell r="Q3947">
            <v>0</v>
          </cell>
          <cell r="R3947">
            <v>0</v>
          </cell>
          <cell r="S3947">
            <v>0</v>
          </cell>
          <cell r="T3947">
            <v>0</v>
          </cell>
          <cell r="U3947">
            <v>0</v>
          </cell>
          <cell r="V3947">
            <v>0</v>
          </cell>
          <cell r="W3947">
            <v>1.28</v>
          </cell>
          <cell r="X3947">
            <v>6.3999999999999995</v>
          </cell>
          <cell r="Y3947">
            <v>-5.1199999999999992</v>
          </cell>
          <cell r="Z3947">
            <v>2.56</v>
          </cell>
          <cell r="AA3947">
            <v>3.8399999999999994</v>
          </cell>
          <cell r="AB3947">
            <v>1.28</v>
          </cell>
          <cell r="AC3947" t="str">
            <v>Mainline</v>
          </cell>
          <cell r="AD3947" t="str">
            <v>30_Mens Fitness</v>
          </cell>
          <cell r="AE3947" t="str">
            <v>S124</v>
          </cell>
          <cell r="AF3947" t="str">
            <v>Seasonal</v>
          </cell>
          <cell r="AG3947">
            <v>1</v>
          </cell>
          <cell r="AH3947" t="str">
            <v>&lt;N/A&gt;</v>
          </cell>
          <cell r="AI3947" t="str">
            <v>Mens</v>
          </cell>
          <cell r="AJ3947" t="str">
            <v/>
          </cell>
          <cell r="AK3947">
            <v>0</v>
          </cell>
          <cell r="AL3947">
            <v>45444</v>
          </cell>
          <cell r="AM3947">
            <v>11.519999999999998</v>
          </cell>
          <cell r="AN3947">
            <v>3</v>
          </cell>
          <cell r="AO3947">
            <v>3.8399999999999994</v>
          </cell>
        </row>
        <row r="3948">
          <cell r="A3948">
            <v>87730219020</v>
          </cell>
          <cell r="B3948" t="str">
            <v>Current</v>
          </cell>
          <cell r="C3948" t="str">
            <v>W060</v>
          </cell>
          <cell r="D3948" t="str">
            <v>Speedo USA Maersk</v>
          </cell>
          <cell r="E3948" t="str">
            <v>8-7730219020</v>
          </cell>
          <cell r="F3948" t="str">
            <v>SPLICE SQUARE LEG 020</v>
          </cell>
          <cell r="G3948" t="str">
            <v>P1132</v>
          </cell>
          <cell r="H3948" t="str">
            <v>Swim Bottoms</v>
          </cell>
          <cell r="I3948" t="str">
            <v>812</v>
          </cell>
          <cell r="J3948" t="str">
            <v>Apparel</v>
          </cell>
          <cell r="K3948" t="str">
            <v>MNL</v>
          </cell>
          <cell r="L3948" t="str">
            <v>SS25</v>
          </cell>
          <cell r="M3948">
            <v>19.2</v>
          </cell>
          <cell r="N3948">
            <v>3</v>
          </cell>
          <cell r="O3948">
            <v>0</v>
          </cell>
          <cell r="P3948">
            <v>0</v>
          </cell>
          <cell r="Q3948">
            <v>0</v>
          </cell>
          <cell r="R3948">
            <v>0</v>
          </cell>
          <cell r="S3948">
            <v>0</v>
          </cell>
          <cell r="T3948">
            <v>0</v>
          </cell>
          <cell r="U3948">
            <v>0</v>
          </cell>
          <cell r="V3948">
            <v>0</v>
          </cell>
          <cell r="W3948">
            <v>0</v>
          </cell>
          <cell r="X3948">
            <v>6.3999999999999995</v>
          </cell>
          <cell r="Y3948">
            <v>-6.3999999999999995</v>
          </cell>
          <cell r="Z3948">
            <v>0</v>
          </cell>
          <cell r="AA3948">
            <v>6.3999999999999995</v>
          </cell>
          <cell r="AB3948">
            <v>0</v>
          </cell>
          <cell r="AC3948" t="str">
            <v>Mainline</v>
          </cell>
          <cell r="AD3948" t="str">
            <v>30_Mens Fitness</v>
          </cell>
          <cell r="AE3948" t="str">
            <v>S124</v>
          </cell>
          <cell r="AF3948" t="str">
            <v>Seasonal</v>
          </cell>
          <cell r="AG3948">
            <v>1</v>
          </cell>
          <cell r="AH3948" t="str">
            <v>&lt;N/A&gt;</v>
          </cell>
          <cell r="AI3948" t="str">
            <v>Mens</v>
          </cell>
          <cell r="AJ3948" t="str">
            <v/>
          </cell>
          <cell r="AK3948">
            <v>0</v>
          </cell>
          <cell r="AL3948">
            <v>45444</v>
          </cell>
          <cell r="AM3948">
            <v>19.2</v>
          </cell>
          <cell r="AN3948">
            <v>3</v>
          </cell>
          <cell r="AO3948">
            <v>6.3999999999999995</v>
          </cell>
        </row>
        <row r="3949">
          <cell r="A3949">
            <v>87730219310</v>
          </cell>
          <cell r="B3949" t="str">
            <v>1 Season Old</v>
          </cell>
          <cell r="C3949" t="str">
            <v>W060</v>
          </cell>
          <cell r="D3949" t="str">
            <v>Speedo USA Maersk</v>
          </cell>
          <cell r="E3949" t="str">
            <v>8-7730219310</v>
          </cell>
          <cell r="F3949" t="str">
            <v>SPLICE SQUARE LEG 310</v>
          </cell>
          <cell r="G3949" t="str">
            <v>P1132</v>
          </cell>
          <cell r="H3949" t="str">
            <v>Swim Bottoms</v>
          </cell>
          <cell r="I3949" t="str">
            <v>812</v>
          </cell>
          <cell r="J3949" t="str">
            <v>Apparel</v>
          </cell>
          <cell r="K3949" t="str">
            <v>MNL</v>
          </cell>
          <cell r="L3949" t="str">
            <v>SS24</v>
          </cell>
          <cell r="M3949">
            <v>32.200000000000003</v>
          </cell>
          <cell r="N3949">
            <v>5</v>
          </cell>
          <cell r="O3949">
            <v>12.880000000000003</v>
          </cell>
          <cell r="P3949">
            <v>9.32</v>
          </cell>
          <cell r="Q3949">
            <v>0</v>
          </cell>
          <cell r="R3949">
            <v>0</v>
          </cell>
          <cell r="S3949">
            <v>-4.4400000000000004</v>
          </cell>
          <cell r="T3949">
            <v>5</v>
          </cell>
          <cell r="U3949">
            <v>-22.200000000000003</v>
          </cell>
          <cell r="V3949">
            <v>0</v>
          </cell>
          <cell r="W3949">
            <v>4.4400000000000004</v>
          </cell>
          <cell r="X3949">
            <v>6.44</v>
          </cell>
          <cell r="Y3949">
            <v>-2</v>
          </cell>
          <cell r="Z3949">
            <v>4.4400000000000004</v>
          </cell>
          <cell r="AA3949">
            <v>2</v>
          </cell>
          <cell r="AB3949">
            <v>0</v>
          </cell>
          <cell r="AC3949" t="str">
            <v>Mainline</v>
          </cell>
          <cell r="AD3949" t="str">
            <v>30_Mens Fitness</v>
          </cell>
          <cell r="AE3949" t="str">
            <v>S124</v>
          </cell>
          <cell r="AF3949" t="str">
            <v>Seasonal</v>
          </cell>
          <cell r="AG3949">
            <v>1</v>
          </cell>
          <cell r="AH3949" t="str">
            <v>Release 10-19-23</v>
          </cell>
          <cell r="AI3949" t="str">
            <v>Mens</v>
          </cell>
          <cell r="AJ3949" t="str">
            <v/>
          </cell>
          <cell r="AK3949">
            <v>0</v>
          </cell>
          <cell r="AL3949">
            <v>45444</v>
          </cell>
          <cell r="AM3949">
            <v>10</v>
          </cell>
          <cell r="AN3949">
            <v>5</v>
          </cell>
          <cell r="AO3949">
            <v>2</v>
          </cell>
        </row>
        <row r="3950">
          <cell r="A3950">
            <v>87730219410</v>
          </cell>
          <cell r="B3950" t="str">
            <v>1 Season Old</v>
          </cell>
          <cell r="C3950" t="str">
            <v>W060</v>
          </cell>
          <cell r="D3950" t="str">
            <v>Speedo USA Maersk</v>
          </cell>
          <cell r="E3950" t="str">
            <v>8-7730219410</v>
          </cell>
          <cell r="F3950" t="str">
            <v>SPLICE SQUARE LEG 410</v>
          </cell>
          <cell r="G3950" t="str">
            <v>P1132</v>
          </cell>
          <cell r="H3950" t="str">
            <v>Swim Bottoms</v>
          </cell>
          <cell r="I3950" t="str">
            <v>812</v>
          </cell>
          <cell r="J3950" t="str">
            <v>Apparel</v>
          </cell>
          <cell r="K3950" t="str">
            <v>MNL</v>
          </cell>
          <cell r="L3950" t="str">
            <v>SS24</v>
          </cell>
          <cell r="M3950">
            <v>19.32</v>
          </cell>
          <cell r="N3950">
            <v>3</v>
          </cell>
          <cell r="O3950">
            <v>7.7280000000000006</v>
          </cell>
          <cell r="P3950">
            <v>0</v>
          </cell>
          <cell r="Q3950">
            <v>0</v>
          </cell>
          <cell r="R3950">
            <v>0</v>
          </cell>
          <cell r="S3950">
            <v>0</v>
          </cell>
          <cell r="T3950">
            <v>0</v>
          </cell>
          <cell r="U3950">
            <v>0</v>
          </cell>
          <cell r="V3950">
            <v>0</v>
          </cell>
          <cell r="W3950">
            <v>1.288</v>
          </cell>
          <cell r="X3950">
            <v>6.44</v>
          </cell>
          <cell r="Y3950">
            <v>-5.1520000000000001</v>
          </cell>
          <cell r="Z3950">
            <v>2.5760000000000001</v>
          </cell>
          <cell r="AA3950">
            <v>3.8640000000000003</v>
          </cell>
          <cell r="AB3950">
            <v>1.288</v>
          </cell>
          <cell r="AC3950" t="str">
            <v>Mainline</v>
          </cell>
          <cell r="AD3950" t="str">
            <v>30_Mens Fitness</v>
          </cell>
          <cell r="AE3950" t="str">
            <v>S124</v>
          </cell>
          <cell r="AF3950" t="str">
            <v>Seasonal</v>
          </cell>
          <cell r="AG3950">
            <v>1</v>
          </cell>
          <cell r="AH3950" t="str">
            <v>&lt;N/A&gt;</v>
          </cell>
          <cell r="AI3950" t="str">
            <v>Mens</v>
          </cell>
          <cell r="AJ3950" t="str">
            <v/>
          </cell>
          <cell r="AK3950">
            <v>0</v>
          </cell>
          <cell r="AL3950">
            <v>45444</v>
          </cell>
          <cell r="AM3950">
            <v>11.592000000000001</v>
          </cell>
          <cell r="AN3950">
            <v>3</v>
          </cell>
          <cell r="AO3950">
            <v>3.8640000000000003</v>
          </cell>
        </row>
        <row r="3951">
          <cell r="A3951">
            <v>87730219600</v>
          </cell>
          <cell r="B3951" t="str">
            <v>3 Seasons Old</v>
          </cell>
          <cell r="C3951" t="str">
            <v>W060</v>
          </cell>
          <cell r="D3951" t="str">
            <v>Speedo USA Maersk</v>
          </cell>
          <cell r="E3951" t="str">
            <v>8-7730219600</v>
          </cell>
          <cell r="F3951" t="str">
            <v>SPLICE SQUARE LEG 600</v>
          </cell>
          <cell r="G3951" t="str">
            <v>P1132</v>
          </cell>
          <cell r="H3951" t="str">
            <v>Swim Bottoms</v>
          </cell>
          <cell r="I3951" t="str">
            <v>812</v>
          </cell>
          <cell r="J3951" t="str">
            <v>Apparel</v>
          </cell>
          <cell r="K3951" t="str">
            <v>MNL</v>
          </cell>
          <cell r="L3951" t="str">
            <v>SS23</v>
          </cell>
          <cell r="M3951">
            <v>20.61</v>
          </cell>
          <cell r="N3951">
            <v>3</v>
          </cell>
          <cell r="O3951">
            <v>18.548999999999999</v>
          </cell>
          <cell r="P3951">
            <v>0</v>
          </cell>
          <cell r="Q3951">
            <v>0</v>
          </cell>
          <cell r="R3951">
            <v>0</v>
          </cell>
          <cell r="S3951">
            <v>-4.87</v>
          </cell>
          <cell r="T3951">
            <v>3</v>
          </cell>
          <cell r="U3951">
            <v>-14.61</v>
          </cell>
          <cell r="V3951">
            <v>0</v>
          </cell>
          <cell r="W3951">
            <v>4.87</v>
          </cell>
          <cell r="X3951">
            <v>6.87</v>
          </cell>
          <cell r="Y3951">
            <v>-2</v>
          </cell>
          <cell r="Z3951">
            <v>6.1829999999999998</v>
          </cell>
          <cell r="AA3951">
            <v>0.68700000000000028</v>
          </cell>
          <cell r="AB3951">
            <v>1.3129999999999997</v>
          </cell>
          <cell r="AC3951" t="str">
            <v>Mainline</v>
          </cell>
          <cell r="AD3951" t="str">
            <v>30_Mens Fitness</v>
          </cell>
          <cell r="AE3951" t="str">
            <v>S123</v>
          </cell>
          <cell r="AF3951" t="str">
            <v>Seasonal</v>
          </cell>
          <cell r="AG3951">
            <v>1</v>
          </cell>
          <cell r="AH3951" t="str">
            <v>Release 10-19-23</v>
          </cell>
          <cell r="AI3951" t="str">
            <v>Mens</v>
          </cell>
          <cell r="AJ3951" t="str">
            <v/>
          </cell>
          <cell r="AK3951">
            <v>0</v>
          </cell>
          <cell r="AL3951">
            <v>45078</v>
          </cell>
          <cell r="AM3951">
            <v>2.0610000000000008</v>
          </cell>
          <cell r="AN3951">
            <v>3</v>
          </cell>
          <cell r="AO3951">
            <v>0.68700000000000028</v>
          </cell>
        </row>
        <row r="3952">
          <cell r="A3952">
            <v>87730220410</v>
          </cell>
          <cell r="B3952" t="str">
            <v>3+ Seasons Old</v>
          </cell>
          <cell r="C3952" t="str">
            <v>W060</v>
          </cell>
          <cell r="D3952" t="str">
            <v>Speedo USA Maersk</v>
          </cell>
          <cell r="E3952" t="str">
            <v>8-7730220410</v>
          </cell>
          <cell r="F3952" t="str">
            <v>PRINTED SOLAR BRIEF 410</v>
          </cell>
          <cell r="G3952" t="str">
            <v>P1132</v>
          </cell>
          <cell r="H3952" t="str">
            <v>Swim Bottoms</v>
          </cell>
          <cell r="I3952" t="str">
            <v>812</v>
          </cell>
          <cell r="J3952" t="str">
            <v>Apparel</v>
          </cell>
          <cell r="K3952" t="str">
            <v>MNL</v>
          </cell>
          <cell r="L3952" t="str">
            <v>AW22</v>
          </cell>
          <cell r="M3952">
            <v>5194.37</v>
          </cell>
          <cell r="N3952">
            <v>997</v>
          </cell>
          <cell r="O3952">
            <v>4674.933</v>
          </cell>
          <cell r="P3952">
            <v>0</v>
          </cell>
          <cell r="Q3952">
            <v>0</v>
          </cell>
          <cell r="R3952">
            <v>0</v>
          </cell>
          <cell r="S3952">
            <v>-4.21</v>
          </cell>
          <cell r="T3952">
            <v>997</v>
          </cell>
          <cell r="U3952">
            <v>-4197.37</v>
          </cell>
          <cell r="V3952">
            <v>0</v>
          </cell>
          <cell r="W3952">
            <v>4.6890000000000001</v>
          </cell>
          <cell r="X3952">
            <v>5.21</v>
          </cell>
          <cell r="Y3952">
            <v>-0.52099999999999991</v>
          </cell>
          <cell r="Z3952">
            <v>4.6890000000000001</v>
          </cell>
          <cell r="AA3952">
            <v>0.52099999999999991</v>
          </cell>
          <cell r="AB3952">
            <v>0</v>
          </cell>
          <cell r="AC3952" t="str">
            <v>Mainline</v>
          </cell>
          <cell r="AD3952" t="str">
            <v>30_Mens Fitness</v>
          </cell>
          <cell r="AE3952" t="str">
            <v>S222</v>
          </cell>
          <cell r="AF3952" t="str">
            <v>Seasonal</v>
          </cell>
          <cell r="AG3952">
            <v>1</v>
          </cell>
          <cell r="AH3952" t="str">
            <v>Release May 23</v>
          </cell>
          <cell r="AI3952" t="str">
            <v>Mens</v>
          </cell>
          <cell r="AJ3952" t="str">
            <v/>
          </cell>
          <cell r="AK3952">
            <v>0</v>
          </cell>
          <cell r="AL3952" t="str">
            <v/>
          </cell>
          <cell r="AM3952">
            <v>519.4369999999999</v>
          </cell>
          <cell r="AN3952">
            <v>997</v>
          </cell>
          <cell r="AO3952">
            <v>0.52099999999999991</v>
          </cell>
        </row>
        <row r="3953">
          <cell r="A3953">
            <v>87730220440</v>
          </cell>
          <cell r="B3953" t="str">
            <v>3+ Seasons Old</v>
          </cell>
          <cell r="C3953" t="str">
            <v>W060</v>
          </cell>
          <cell r="D3953" t="str">
            <v>Speedo USA Maersk</v>
          </cell>
          <cell r="E3953" t="str">
            <v>8-7730220440</v>
          </cell>
          <cell r="F3953" t="str">
            <v>PRINTED SOLAR BRIEF 440</v>
          </cell>
          <cell r="G3953" t="str">
            <v>P1132</v>
          </cell>
          <cell r="H3953" t="str">
            <v>Swim Bottoms</v>
          </cell>
          <cell r="I3953" t="str">
            <v>812</v>
          </cell>
          <cell r="J3953" t="str">
            <v>Apparel</v>
          </cell>
          <cell r="K3953" t="str">
            <v>MNL</v>
          </cell>
          <cell r="L3953" t="str">
            <v>AW22</v>
          </cell>
          <cell r="M3953">
            <v>5147.4799999999996</v>
          </cell>
          <cell r="N3953">
            <v>988</v>
          </cell>
          <cell r="O3953">
            <v>4632.732</v>
          </cell>
          <cell r="P3953">
            <v>0</v>
          </cell>
          <cell r="Q3953">
            <v>0</v>
          </cell>
          <cell r="R3953">
            <v>0</v>
          </cell>
          <cell r="S3953">
            <v>-4.21</v>
          </cell>
          <cell r="T3953">
            <v>988</v>
          </cell>
          <cell r="U3953">
            <v>-4159.4799999999996</v>
          </cell>
          <cell r="V3953">
            <v>0</v>
          </cell>
          <cell r="W3953">
            <v>4.6890000000000001</v>
          </cell>
          <cell r="X3953">
            <v>5.21</v>
          </cell>
          <cell r="Y3953">
            <v>-0.52099999999999991</v>
          </cell>
          <cell r="Z3953">
            <v>4.6890000000000001</v>
          </cell>
          <cell r="AA3953">
            <v>0.52099999999999991</v>
          </cell>
          <cell r="AB3953">
            <v>0</v>
          </cell>
          <cell r="AC3953" t="str">
            <v>Mainline</v>
          </cell>
          <cell r="AD3953" t="str">
            <v>30_Mens Fitness</v>
          </cell>
          <cell r="AE3953" t="str">
            <v>S222</v>
          </cell>
          <cell r="AF3953" t="str">
            <v>Seasonal</v>
          </cell>
          <cell r="AG3953">
            <v>1</v>
          </cell>
          <cell r="AH3953" t="str">
            <v>Release May 23</v>
          </cell>
          <cell r="AI3953" t="str">
            <v>Mens</v>
          </cell>
          <cell r="AJ3953" t="str">
            <v/>
          </cell>
          <cell r="AK3953">
            <v>0</v>
          </cell>
          <cell r="AL3953" t="str">
            <v/>
          </cell>
          <cell r="AM3953">
            <v>514.74799999999993</v>
          </cell>
          <cell r="AN3953">
            <v>988</v>
          </cell>
          <cell r="AO3953">
            <v>0.52099999999999991</v>
          </cell>
        </row>
        <row r="3954">
          <cell r="A3954">
            <v>87730221410</v>
          </cell>
          <cell r="B3954" t="str">
            <v>Current</v>
          </cell>
          <cell r="C3954" t="str">
            <v>W060</v>
          </cell>
          <cell r="D3954" t="str">
            <v>Speedo USA Maersk</v>
          </cell>
          <cell r="E3954" t="str">
            <v>8-7730221410</v>
          </cell>
          <cell r="F3954" t="str">
            <v>PRINTEDSQUARE LEG 410</v>
          </cell>
          <cell r="G3954" t="str">
            <v>P1132</v>
          </cell>
          <cell r="H3954" t="str">
            <v>Swim Bottoms</v>
          </cell>
          <cell r="I3954" t="str">
            <v>812</v>
          </cell>
          <cell r="J3954" t="str">
            <v>Apparel</v>
          </cell>
          <cell r="K3954" t="str">
            <v>MNL</v>
          </cell>
          <cell r="L3954" t="str">
            <v>SS25</v>
          </cell>
          <cell r="M3954">
            <v>2963.7</v>
          </cell>
          <cell r="N3954">
            <v>445</v>
          </cell>
          <cell r="O3954">
            <v>0</v>
          </cell>
          <cell r="P3954">
            <v>2073.6999999999998</v>
          </cell>
          <cell r="Q3954">
            <v>0</v>
          </cell>
          <cell r="R3954">
            <v>0</v>
          </cell>
          <cell r="S3954">
            <v>-4.6599999999999993</v>
          </cell>
          <cell r="T3954">
            <v>445</v>
          </cell>
          <cell r="U3954">
            <v>-2073.6999999999998</v>
          </cell>
          <cell r="V3954">
            <v>0</v>
          </cell>
          <cell r="W3954">
            <v>4.6599999999999993</v>
          </cell>
          <cell r="X3954">
            <v>6.6599999999999993</v>
          </cell>
          <cell r="Y3954">
            <v>-2</v>
          </cell>
          <cell r="Z3954">
            <v>4.6599999999999993</v>
          </cell>
          <cell r="AA3954">
            <v>2</v>
          </cell>
          <cell r="AB3954">
            <v>0</v>
          </cell>
          <cell r="AC3954" t="str">
            <v>Mainline</v>
          </cell>
          <cell r="AD3954" t="str">
            <v>30_Mens Fitness</v>
          </cell>
          <cell r="AE3954" t="str">
            <v>S124</v>
          </cell>
          <cell r="AF3954" t="str">
            <v>Seasonal</v>
          </cell>
          <cell r="AG3954">
            <v>1</v>
          </cell>
          <cell r="AH3954" t="str">
            <v>At Once</v>
          </cell>
          <cell r="AI3954" t="str">
            <v>Mens</v>
          </cell>
          <cell r="AJ3954" t="str">
            <v/>
          </cell>
          <cell r="AK3954">
            <v>0</v>
          </cell>
          <cell r="AL3954">
            <v>45444</v>
          </cell>
          <cell r="AM3954">
            <v>890</v>
          </cell>
          <cell r="AN3954">
            <v>445</v>
          </cell>
          <cell r="AO3954">
            <v>2</v>
          </cell>
        </row>
        <row r="3955">
          <cell r="A3955">
            <v>87730221440</v>
          </cell>
          <cell r="B3955" t="str">
            <v>3+ Seasons Old</v>
          </cell>
          <cell r="C3955" t="str">
            <v>W060</v>
          </cell>
          <cell r="D3955" t="str">
            <v>Speedo USA Maersk</v>
          </cell>
          <cell r="E3955" t="str">
            <v>8-7730221440</v>
          </cell>
          <cell r="F3955" t="str">
            <v>PRINTEDSQUARE LEG 440</v>
          </cell>
          <cell r="G3955" t="str">
            <v>P1132</v>
          </cell>
          <cell r="H3955" t="str">
            <v>Swim Bottoms</v>
          </cell>
          <cell r="I3955" t="str">
            <v>812</v>
          </cell>
          <cell r="J3955" t="str">
            <v>Apparel</v>
          </cell>
          <cell r="K3955" t="str">
            <v>MNL</v>
          </cell>
          <cell r="L3955" t="str">
            <v>AW22</v>
          </cell>
          <cell r="M3955">
            <v>120.53</v>
          </cell>
          <cell r="N3955">
            <v>17</v>
          </cell>
          <cell r="O3955">
            <v>108.477</v>
          </cell>
          <cell r="P3955">
            <v>0</v>
          </cell>
          <cell r="Q3955">
            <v>0</v>
          </cell>
          <cell r="R3955">
            <v>0</v>
          </cell>
          <cell r="S3955">
            <v>-5.0900000000000007</v>
          </cell>
          <cell r="T3955">
            <v>17</v>
          </cell>
          <cell r="U3955">
            <v>-86.530000000000015</v>
          </cell>
          <cell r="V3955">
            <v>0</v>
          </cell>
          <cell r="W3955">
            <v>6.3810000000000002</v>
          </cell>
          <cell r="X3955">
            <v>7.09</v>
          </cell>
          <cell r="Y3955">
            <v>-0.70899999999999963</v>
          </cell>
          <cell r="Z3955">
            <v>6.3810000000000002</v>
          </cell>
          <cell r="AA3955">
            <v>0.70899999999999963</v>
          </cell>
          <cell r="AB3955">
            <v>0</v>
          </cell>
          <cell r="AC3955" t="str">
            <v>Mainline</v>
          </cell>
          <cell r="AD3955" t="str">
            <v>30_Mens Fitness</v>
          </cell>
          <cell r="AE3955" t="str">
            <v>S222</v>
          </cell>
          <cell r="AF3955" t="str">
            <v>Seasonal</v>
          </cell>
          <cell r="AG3955">
            <v>1</v>
          </cell>
          <cell r="AH3955" t="str">
            <v>At Once</v>
          </cell>
          <cell r="AI3955" t="str">
            <v>Mens</v>
          </cell>
          <cell r="AJ3955" t="str">
            <v/>
          </cell>
          <cell r="AK3955">
            <v>0</v>
          </cell>
          <cell r="AL3955" t="str">
            <v/>
          </cell>
          <cell r="AM3955">
            <v>12.052999999999994</v>
          </cell>
          <cell r="AN3955">
            <v>17</v>
          </cell>
          <cell r="AO3955">
            <v>0.70899999999999963</v>
          </cell>
        </row>
        <row r="3956">
          <cell r="A3956">
            <v>87734176001</v>
          </cell>
          <cell r="B3956" t="str">
            <v>3+ Seasons Old</v>
          </cell>
          <cell r="C3956" t="str">
            <v>W060</v>
          </cell>
          <cell r="D3956" t="str">
            <v>Speedo USA Maersk</v>
          </cell>
          <cell r="E3956" t="str">
            <v>8-7734176001</v>
          </cell>
          <cell r="F3956" t="str">
            <v>STRAPPY 1 PC 001</v>
          </cell>
          <cell r="G3956" t="str">
            <v>P1122</v>
          </cell>
          <cell r="H3956" t="str">
            <v>One-Piece</v>
          </cell>
          <cell r="I3956" t="str">
            <v>812</v>
          </cell>
          <cell r="J3956" t="str">
            <v>Apparel</v>
          </cell>
          <cell r="K3956" t="str">
            <v>MNL</v>
          </cell>
          <cell r="L3956" t="str">
            <v>SS22</v>
          </cell>
          <cell r="M3956">
            <v>10.63</v>
          </cell>
          <cell r="N3956">
            <v>1</v>
          </cell>
          <cell r="O3956">
            <v>9.5670000000000002</v>
          </cell>
          <cell r="P3956">
            <v>0</v>
          </cell>
          <cell r="Q3956">
            <v>0</v>
          </cell>
          <cell r="R3956">
            <v>0</v>
          </cell>
          <cell r="S3956">
            <v>0</v>
          </cell>
          <cell r="T3956">
            <v>0</v>
          </cell>
          <cell r="U3956">
            <v>0</v>
          </cell>
          <cell r="V3956">
            <v>0</v>
          </cell>
          <cell r="W3956">
            <v>9.5670000000000002</v>
          </cell>
          <cell r="X3956">
            <v>10.63</v>
          </cell>
          <cell r="Y3956">
            <v>-1.0630000000000006</v>
          </cell>
          <cell r="Z3956">
            <v>9.5670000000000002</v>
          </cell>
          <cell r="AA3956">
            <v>1.0630000000000006</v>
          </cell>
          <cell r="AB3956">
            <v>0</v>
          </cell>
          <cell r="AC3956" t="str">
            <v>Mainline</v>
          </cell>
          <cell r="AD3956" t="str">
            <v>34_Womens Recreation</v>
          </cell>
          <cell r="AE3956" t="str">
            <v>S122</v>
          </cell>
          <cell r="AF3956" t="str">
            <v>Seasonal</v>
          </cell>
          <cell r="AG3956">
            <v>1</v>
          </cell>
          <cell r="AH3956" t="str">
            <v>&lt;N/A&gt;</v>
          </cell>
          <cell r="AI3956" t="str">
            <v>Womens</v>
          </cell>
          <cell r="AJ3956">
            <v>0</v>
          </cell>
          <cell r="AK3956">
            <v>0</v>
          </cell>
          <cell r="AL3956" t="str">
            <v/>
          </cell>
          <cell r="AM3956">
            <v>1.0630000000000006</v>
          </cell>
          <cell r="AN3956">
            <v>1</v>
          </cell>
          <cell r="AO3956">
            <v>1.0630000000000006</v>
          </cell>
        </row>
        <row r="3957">
          <cell r="A3957">
            <v>87734195001</v>
          </cell>
          <cell r="B3957" t="str">
            <v>3+ Seasons Old</v>
          </cell>
          <cell r="C3957" t="str">
            <v>W060</v>
          </cell>
          <cell r="D3957" t="str">
            <v>Speedo USA Maersk</v>
          </cell>
          <cell r="E3957" t="str">
            <v>8-7734195001</v>
          </cell>
          <cell r="F3957" t="str">
            <v>HIGH WAIST BOTTOM 001</v>
          </cell>
          <cell r="G3957" t="str">
            <v>P1132</v>
          </cell>
          <cell r="H3957" t="str">
            <v>Swim Bottoms</v>
          </cell>
          <cell r="I3957" t="str">
            <v>812</v>
          </cell>
          <cell r="J3957" t="str">
            <v>Apparel</v>
          </cell>
          <cell r="K3957" t="str">
            <v>MNL</v>
          </cell>
          <cell r="L3957" t="str">
            <v>SS22</v>
          </cell>
          <cell r="M3957">
            <v>11.72</v>
          </cell>
          <cell r="N3957">
            <v>2</v>
          </cell>
          <cell r="O3957">
            <v>10.548</v>
          </cell>
          <cell r="P3957">
            <v>0</v>
          </cell>
          <cell r="Q3957">
            <v>0</v>
          </cell>
          <cell r="R3957">
            <v>0</v>
          </cell>
          <cell r="S3957">
            <v>0</v>
          </cell>
          <cell r="T3957">
            <v>0</v>
          </cell>
          <cell r="U3957">
            <v>0</v>
          </cell>
          <cell r="V3957">
            <v>0</v>
          </cell>
          <cell r="W3957">
            <v>5.274</v>
          </cell>
          <cell r="X3957">
            <v>5.86</v>
          </cell>
          <cell r="Y3957">
            <v>-0.5860000000000003</v>
          </cell>
          <cell r="Z3957">
            <v>5.274</v>
          </cell>
          <cell r="AA3957">
            <v>0.5860000000000003</v>
          </cell>
          <cell r="AB3957">
            <v>0</v>
          </cell>
          <cell r="AC3957" t="str">
            <v>Mainline</v>
          </cell>
          <cell r="AD3957" t="str">
            <v>34_Womens Recreation</v>
          </cell>
          <cell r="AE3957" t="str">
            <v>S122</v>
          </cell>
          <cell r="AF3957" t="str">
            <v>Seasonal</v>
          </cell>
          <cell r="AG3957">
            <v>1</v>
          </cell>
          <cell r="AH3957" t="str">
            <v>&lt;N/A&gt;</v>
          </cell>
          <cell r="AI3957" t="str">
            <v>Womens</v>
          </cell>
          <cell r="AJ3957">
            <v>0</v>
          </cell>
          <cell r="AK3957">
            <v>0</v>
          </cell>
          <cell r="AL3957" t="str">
            <v/>
          </cell>
          <cell r="AM3957">
            <v>1.1720000000000006</v>
          </cell>
          <cell r="AN3957">
            <v>2</v>
          </cell>
          <cell r="AO3957">
            <v>0.5860000000000003</v>
          </cell>
        </row>
        <row r="3958">
          <cell r="A3958">
            <v>87734195434</v>
          </cell>
          <cell r="B3958" t="str">
            <v>3+ Seasons Old</v>
          </cell>
          <cell r="C3958" t="str">
            <v>W060</v>
          </cell>
          <cell r="D3958" t="str">
            <v>Speedo USA Maersk</v>
          </cell>
          <cell r="E3958" t="str">
            <v>8-7734195434</v>
          </cell>
          <cell r="F3958" t="str">
            <v>HIGH WAIST BOTTOM 434</v>
          </cell>
          <cell r="G3958" t="str">
            <v>P1132</v>
          </cell>
          <cell r="H3958" t="str">
            <v>Swim Bottoms</v>
          </cell>
          <cell r="I3958" t="str">
            <v>812</v>
          </cell>
          <cell r="J3958" t="str">
            <v>Apparel</v>
          </cell>
          <cell r="K3958" t="str">
            <v>MNL</v>
          </cell>
          <cell r="L3958" t="str">
            <v>SS22</v>
          </cell>
          <cell r="M3958">
            <v>23.44</v>
          </cell>
          <cell r="N3958">
            <v>4</v>
          </cell>
          <cell r="O3958">
            <v>21.096</v>
          </cell>
          <cell r="P3958">
            <v>0</v>
          </cell>
          <cell r="Q3958">
            <v>0</v>
          </cell>
          <cell r="R3958">
            <v>0</v>
          </cell>
          <cell r="S3958">
            <v>0</v>
          </cell>
          <cell r="T3958">
            <v>0</v>
          </cell>
          <cell r="U3958">
            <v>0</v>
          </cell>
          <cell r="V3958">
            <v>0</v>
          </cell>
          <cell r="W3958">
            <v>5.274</v>
          </cell>
          <cell r="X3958">
            <v>5.86</v>
          </cell>
          <cell r="Y3958">
            <v>-0.5860000000000003</v>
          </cell>
          <cell r="Z3958">
            <v>5.274</v>
          </cell>
          <cell r="AA3958">
            <v>0.5860000000000003</v>
          </cell>
          <cell r="AB3958">
            <v>0</v>
          </cell>
          <cell r="AC3958" t="str">
            <v>Mainline</v>
          </cell>
          <cell r="AD3958" t="str">
            <v>34_Womens Recreation</v>
          </cell>
          <cell r="AE3958" t="str">
            <v>S122</v>
          </cell>
          <cell r="AF3958" t="str">
            <v>Seasonal</v>
          </cell>
          <cell r="AG3958">
            <v>1</v>
          </cell>
          <cell r="AH3958" t="str">
            <v>&lt;N/A&gt;</v>
          </cell>
          <cell r="AI3958" t="str">
            <v>Womens</v>
          </cell>
          <cell r="AJ3958">
            <v>0</v>
          </cell>
          <cell r="AK3958">
            <v>0</v>
          </cell>
          <cell r="AL3958" t="str">
            <v/>
          </cell>
          <cell r="AM3958">
            <v>2.3440000000000012</v>
          </cell>
          <cell r="AN3958">
            <v>4</v>
          </cell>
          <cell r="AO3958">
            <v>0.5860000000000003</v>
          </cell>
        </row>
        <row r="3959">
          <cell r="A3959">
            <v>87734198423</v>
          </cell>
          <cell r="B3959" t="str">
            <v>3+ Seasons Old</v>
          </cell>
          <cell r="C3959" t="str">
            <v>W060</v>
          </cell>
          <cell r="D3959" t="str">
            <v>Speedo USA Maersk</v>
          </cell>
          <cell r="E3959" t="str">
            <v>8-7734198423</v>
          </cell>
          <cell r="F3959" t="str">
            <v>ISABELLA TOP 423</v>
          </cell>
          <cell r="G3959" t="str">
            <v>P1134</v>
          </cell>
          <cell r="H3959" t="str">
            <v>Swim Tops</v>
          </cell>
          <cell r="I3959" t="str">
            <v>812</v>
          </cell>
          <cell r="J3959" t="str">
            <v>Apparel</v>
          </cell>
          <cell r="K3959" t="str">
            <v>MNL</v>
          </cell>
          <cell r="L3959" t="str">
            <v>SS19</v>
          </cell>
          <cell r="M3959">
            <v>28.68</v>
          </cell>
          <cell r="N3959">
            <v>2</v>
          </cell>
          <cell r="O3959">
            <v>25.812000000000001</v>
          </cell>
          <cell r="P3959">
            <v>0</v>
          </cell>
          <cell r="Q3959">
            <v>0</v>
          </cell>
          <cell r="R3959">
            <v>0</v>
          </cell>
          <cell r="S3959">
            <v>-12.34</v>
          </cell>
          <cell r="T3959">
            <v>2</v>
          </cell>
          <cell r="U3959">
            <v>-24.68</v>
          </cell>
          <cell r="V3959">
            <v>0</v>
          </cell>
          <cell r="W3959">
            <v>12.906000000000001</v>
          </cell>
          <cell r="X3959">
            <v>14.34</v>
          </cell>
          <cell r="Y3959">
            <v>-1.4339999999999993</v>
          </cell>
          <cell r="Z3959">
            <v>12.906000000000001</v>
          </cell>
          <cell r="AA3959">
            <v>1.4339999999999993</v>
          </cell>
          <cell r="AB3959">
            <v>0</v>
          </cell>
          <cell r="AC3959" t="str">
            <v>Mainline</v>
          </cell>
          <cell r="AD3959" t="str">
            <v>34_Womens Recreation</v>
          </cell>
          <cell r="AE3959" t="str">
            <v>S119</v>
          </cell>
          <cell r="AF3959" t="str">
            <v>Seasonal</v>
          </cell>
          <cell r="AG3959">
            <v>1</v>
          </cell>
          <cell r="AH3959" t="str">
            <v>Release May 23</v>
          </cell>
          <cell r="AI3959" t="str">
            <v>Womens</v>
          </cell>
          <cell r="AJ3959">
            <v>0</v>
          </cell>
          <cell r="AK3959">
            <v>0</v>
          </cell>
          <cell r="AL3959" t="str">
            <v/>
          </cell>
          <cell r="AM3959">
            <v>2.8679999999999986</v>
          </cell>
          <cell r="AN3959">
            <v>2</v>
          </cell>
          <cell r="AO3959">
            <v>1.4339999999999993</v>
          </cell>
        </row>
        <row r="3960">
          <cell r="A3960">
            <v>87734235001</v>
          </cell>
          <cell r="B3960" t="str">
            <v>3+ Seasons Old</v>
          </cell>
          <cell r="C3960" t="str">
            <v>W060</v>
          </cell>
          <cell r="D3960" t="str">
            <v>Speedo USA Maersk</v>
          </cell>
          <cell r="E3960" t="str">
            <v>8-7734235001</v>
          </cell>
          <cell r="F3960" t="str">
            <v>STRIPE LOGO SWIM TOP 001</v>
          </cell>
          <cell r="G3960" t="str">
            <v>P1134</v>
          </cell>
          <cell r="H3960" t="str">
            <v>Swim Tops</v>
          </cell>
          <cell r="I3960" t="str">
            <v>812</v>
          </cell>
          <cell r="J3960" t="str">
            <v>Apparel</v>
          </cell>
          <cell r="K3960" t="str">
            <v>MNL</v>
          </cell>
          <cell r="L3960" t="str">
            <v>SS20</v>
          </cell>
          <cell r="M3960">
            <v>11.5</v>
          </cell>
          <cell r="N3960">
            <v>1</v>
          </cell>
          <cell r="O3960">
            <v>10.35</v>
          </cell>
          <cell r="P3960">
            <v>0</v>
          </cell>
          <cell r="Q3960">
            <v>0</v>
          </cell>
          <cell r="R3960">
            <v>0</v>
          </cell>
          <cell r="S3960">
            <v>-9.5</v>
          </cell>
          <cell r="T3960">
            <v>1</v>
          </cell>
          <cell r="U3960">
            <v>-9.5</v>
          </cell>
          <cell r="V3960">
            <v>0</v>
          </cell>
          <cell r="W3960">
            <v>10.35</v>
          </cell>
          <cell r="X3960">
            <v>11.5</v>
          </cell>
          <cell r="Y3960">
            <v>-1.1500000000000004</v>
          </cell>
          <cell r="Z3960">
            <v>10.35</v>
          </cell>
          <cell r="AA3960">
            <v>1.1500000000000004</v>
          </cell>
          <cell r="AB3960">
            <v>0</v>
          </cell>
          <cell r="AC3960" t="str">
            <v>Mainline</v>
          </cell>
          <cell r="AD3960" t="str">
            <v>34_Womens Recreation</v>
          </cell>
          <cell r="AE3960" t="str">
            <v>S120</v>
          </cell>
          <cell r="AF3960" t="str">
            <v>Seasonal</v>
          </cell>
          <cell r="AG3960">
            <v>1</v>
          </cell>
          <cell r="AH3960" t="str">
            <v>At Once</v>
          </cell>
          <cell r="AI3960" t="str">
            <v>Womens</v>
          </cell>
          <cell r="AJ3960">
            <v>0</v>
          </cell>
          <cell r="AK3960">
            <v>0</v>
          </cell>
          <cell r="AL3960" t="str">
            <v/>
          </cell>
          <cell r="AM3960">
            <v>1.1500000000000004</v>
          </cell>
          <cell r="AN3960">
            <v>1</v>
          </cell>
          <cell r="AO3960">
            <v>1.1500000000000004</v>
          </cell>
        </row>
        <row r="3961">
          <cell r="A3961">
            <v>87734237001</v>
          </cell>
          <cell r="B3961" t="str">
            <v>3+ Seasons Old</v>
          </cell>
          <cell r="C3961" t="str">
            <v>W060</v>
          </cell>
          <cell r="D3961" t="str">
            <v>Speedo USA Maersk</v>
          </cell>
          <cell r="E3961" t="str">
            <v>8-7734237001</v>
          </cell>
          <cell r="F3961" t="str">
            <v>STRIPE LOGO BIKINI B 001</v>
          </cell>
          <cell r="G3961" t="str">
            <v>P1132</v>
          </cell>
          <cell r="H3961" t="str">
            <v>Swim Bottoms</v>
          </cell>
          <cell r="I3961" t="str">
            <v>812</v>
          </cell>
          <cell r="J3961" t="str">
            <v>Apparel</v>
          </cell>
          <cell r="K3961" t="str">
            <v>MNL</v>
          </cell>
          <cell r="L3961" t="str">
            <v>SS20</v>
          </cell>
          <cell r="M3961">
            <v>20.78</v>
          </cell>
          <cell r="N3961">
            <v>2</v>
          </cell>
          <cell r="O3961">
            <v>18.702000000000002</v>
          </cell>
          <cell r="P3961">
            <v>0</v>
          </cell>
          <cell r="Q3961">
            <v>0</v>
          </cell>
          <cell r="R3961">
            <v>0</v>
          </cell>
          <cell r="S3961">
            <v>0</v>
          </cell>
          <cell r="T3961">
            <v>0</v>
          </cell>
          <cell r="U3961">
            <v>0</v>
          </cell>
          <cell r="V3961">
            <v>0</v>
          </cell>
          <cell r="W3961">
            <v>9.3510000000000009</v>
          </cell>
          <cell r="X3961">
            <v>10.39</v>
          </cell>
          <cell r="Y3961">
            <v>-1.0389999999999997</v>
          </cell>
          <cell r="Z3961">
            <v>9.3510000000000009</v>
          </cell>
          <cell r="AA3961">
            <v>1.0389999999999997</v>
          </cell>
          <cell r="AB3961">
            <v>0</v>
          </cell>
          <cell r="AC3961" t="str">
            <v>Mainline</v>
          </cell>
          <cell r="AD3961" t="str">
            <v>34_Womens Recreation</v>
          </cell>
          <cell r="AE3961" t="str">
            <v>S120</v>
          </cell>
          <cell r="AF3961" t="str">
            <v>Seasonal</v>
          </cell>
          <cell r="AG3961">
            <v>1</v>
          </cell>
          <cell r="AH3961" t="str">
            <v>&lt;N/A&gt;</v>
          </cell>
          <cell r="AI3961" t="str">
            <v>Womens</v>
          </cell>
          <cell r="AJ3961">
            <v>0</v>
          </cell>
          <cell r="AK3961">
            <v>0</v>
          </cell>
          <cell r="AL3961" t="str">
            <v/>
          </cell>
          <cell r="AM3961">
            <v>2.0779999999999994</v>
          </cell>
          <cell r="AN3961">
            <v>2</v>
          </cell>
          <cell r="AO3961">
            <v>1.0389999999999997</v>
          </cell>
        </row>
        <row r="3962">
          <cell r="A3962">
            <v>87734237530</v>
          </cell>
          <cell r="B3962" t="str">
            <v>3+ Seasons Old</v>
          </cell>
          <cell r="C3962" t="str">
            <v>W060</v>
          </cell>
          <cell r="D3962" t="str">
            <v>Speedo USA Maersk</v>
          </cell>
          <cell r="E3962" t="str">
            <v>8-7734237530</v>
          </cell>
          <cell r="F3962" t="str">
            <v>STRIPE LOGO BIKINI B 530</v>
          </cell>
          <cell r="G3962" t="str">
            <v>P1132</v>
          </cell>
          <cell r="H3962" t="str">
            <v>Swim Bottoms</v>
          </cell>
          <cell r="I3962" t="str">
            <v>812</v>
          </cell>
          <cell r="J3962" t="str">
            <v>Apparel</v>
          </cell>
          <cell r="K3962" t="str">
            <v>MNL</v>
          </cell>
          <cell r="L3962" t="str">
            <v>SS20</v>
          </cell>
          <cell r="M3962">
            <v>3813.13</v>
          </cell>
          <cell r="N3962">
            <v>367</v>
          </cell>
          <cell r="O3962">
            <v>3431.817</v>
          </cell>
          <cell r="P3962">
            <v>0</v>
          </cell>
          <cell r="Q3962">
            <v>0</v>
          </cell>
          <cell r="R3962">
            <v>0</v>
          </cell>
          <cell r="S3962">
            <v>-8.39</v>
          </cell>
          <cell r="T3962">
            <v>367</v>
          </cell>
          <cell r="U3962">
            <v>-3079.13</v>
          </cell>
          <cell r="V3962">
            <v>0</v>
          </cell>
          <cell r="W3962">
            <v>9.3510000000000009</v>
          </cell>
          <cell r="X3962">
            <v>10.39</v>
          </cell>
          <cell r="Y3962">
            <v>-1.0389999999999997</v>
          </cell>
          <cell r="Z3962">
            <v>9.3510000000000009</v>
          </cell>
          <cell r="AA3962">
            <v>1.0389999999999997</v>
          </cell>
          <cell r="AB3962">
            <v>0</v>
          </cell>
          <cell r="AC3962" t="str">
            <v>Mainline</v>
          </cell>
          <cell r="AD3962" t="str">
            <v>34_Womens Recreation</v>
          </cell>
          <cell r="AE3962" t="str">
            <v>S120</v>
          </cell>
          <cell r="AF3962" t="str">
            <v>Seasonal</v>
          </cell>
          <cell r="AG3962">
            <v>1</v>
          </cell>
          <cell r="AH3962" t="str">
            <v>Release May 23</v>
          </cell>
          <cell r="AI3962" t="str">
            <v>Womens</v>
          </cell>
          <cell r="AJ3962">
            <v>0</v>
          </cell>
          <cell r="AK3962">
            <v>0</v>
          </cell>
          <cell r="AL3962" t="str">
            <v/>
          </cell>
          <cell r="AM3962">
            <v>381.31299999999987</v>
          </cell>
          <cell r="AN3962">
            <v>367</v>
          </cell>
          <cell r="AO3962">
            <v>1.0389999999999997</v>
          </cell>
        </row>
        <row r="3963">
          <cell r="A3963">
            <v>87734243001</v>
          </cell>
          <cell r="B3963" t="str">
            <v>3 Seasons Old</v>
          </cell>
          <cell r="C3963" t="str">
            <v>W060</v>
          </cell>
          <cell r="D3963" t="str">
            <v>Speedo USA Maersk</v>
          </cell>
          <cell r="E3963" t="str">
            <v>8-7734243001</v>
          </cell>
          <cell r="F3963" t="str">
            <v>ZIP FRONT 1PC 001</v>
          </cell>
          <cell r="G3963" t="str">
            <v>P1122</v>
          </cell>
          <cell r="H3963" t="str">
            <v>One-Piece</v>
          </cell>
          <cell r="I3963" t="str">
            <v>812</v>
          </cell>
          <cell r="J3963" t="str">
            <v>Apparel</v>
          </cell>
          <cell r="K3963" t="str">
            <v>MNL</v>
          </cell>
          <cell r="L3963" t="str">
            <v>SS23</v>
          </cell>
          <cell r="M3963">
            <v>56.76</v>
          </cell>
          <cell r="N3963">
            <v>4</v>
          </cell>
          <cell r="O3963">
            <v>51.083999999999996</v>
          </cell>
          <cell r="P3963">
            <v>0</v>
          </cell>
          <cell r="Q3963">
            <v>0</v>
          </cell>
          <cell r="R3963">
            <v>0</v>
          </cell>
          <cell r="S3963">
            <v>-11.19</v>
          </cell>
          <cell r="T3963">
            <v>4</v>
          </cell>
          <cell r="U3963">
            <v>-44.76</v>
          </cell>
          <cell r="V3963">
            <v>0</v>
          </cell>
          <cell r="W3963">
            <v>11.19</v>
          </cell>
          <cell r="X3963">
            <v>14.19</v>
          </cell>
          <cell r="Y3963">
            <v>-3</v>
          </cell>
          <cell r="Z3963">
            <v>12.770999999999999</v>
          </cell>
          <cell r="AA3963">
            <v>1.4190000000000005</v>
          </cell>
          <cell r="AB3963">
            <v>1.5809999999999995</v>
          </cell>
          <cell r="AC3963" t="str">
            <v>Mainline</v>
          </cell>
          <cell r="AD3963" t="str">
            <v>34_Womens Recreation</v>
          </cell>
          <cell r="AE3963" t="str">
            <v>S123</v>
          </cell>
          <cell r="AF3963" t="str">
            <v>Seasonal</v>
          </cell>
          <cell r="AG3963">
            <v>1</v>
          </cell>
          <cell r="AH3963" t="str">
            <v>Release 10-13-23</v>
          </cell>
          <cell r="AI3963" t="str">
            <v>Womens</v>
          </cell>
          <cell r="AJ3963">
            <v>0</v>
          </cell>
          <cell r="AK3963">
            <v>0</v>
          </cell>
          <cell r="AL3963">
            <v>45078</v>
          </cell>
          <cell r="AM3963">
            <v>5.6760000000000019</v>
          </cell>
          <cell r="AN3963">
            <v>4</v>
          </cell>
          <cell r="AO3963">
            <v>1.4190000000000005</v>
          </cell>
        </row>
        <row r="3964">
          <cell r="A3964">
            <v>87734245530</v>
          </cell>
          <cell r="B3964" t="str">
            <v>3+ Seasons Old</v>
          </cell>
          <cell r="C3964" t="str">
            <v>W060</v>
          </cell>
          <cell r="D3964" t="str">
            <v>Speedo USA Maersk</v>
          </cell>
          <cell r="E3964" t="str">
            <v>8-7734245530</v>
          </cell>
          <cell r="F3964" t="str">
            <v>BIKINI BOTTOM 530</v>
          </cell>
          <cell r="G3964" t="str">
            <v>P1132</v>
          </cell>
          <cell r="H3964" t="str">
            <v>Swim Bottoms</v>
          </cell>
          <cell r="I3964" t="str">
            <v>812</v>
          </cell>
          <cell r="J3964" t="str">
            <v>Apparel</v>
          </cell>
          <cell r="K3964" t="str">
            <v>MNL</v>
          </cell>
          <cell r="L3964" t="str">
            <v>SS20</v>
          </cell>
          <cell r="M3964">
            <v>7.66</v>
          </cell>
          <cell r="N3964">
            <v>1</v>
          </cell>
          <cell r="O3964">
            <v>6.8940000000000001</v>
          </cell>
          <cell r="P3964">
            <v>0</v>
          </cell>
          <cell r="Q3964">
            <v>0</v>
          </cell>
          <cell r="R3964">
            <v>0</v>
          </cell>
          <cell r="S3964">
            <v>-5.66</v>
          </cell>
          <cell r="T3964">
            <v>1</v>
          </cell>
          <cell r="U3964">
            <v>-5.66</v>
          </cell>
          <cell r="V3964">
            <v>0</v>
          </cell>
          <cell r="W3964">
            <v>6.8940000000000001</v>
          </cell>
          <cell r="X3964">
            <v>7.66</v>
          </cell>
          <cell r="Y3964">
            <v>-0.76600000000000001</v>
          </cell>
          <cell r="Z3964">
            <v>6.8940000000000001</v>
          </cell>
          <cell r="AA3964">
            <v>0.76600000000000001</v>
          </cell>
          <cell r="AB3964">
            <v>0</v>
          </cell>
          <cell r="AC3964" t="str">
            <v>Mainline</v>
          </cell>
          <cell r="AD3964" t="str">
            <v>34_Womens Recreation</v>
          </cell>
          <cell r="AE3964" t="str">
            <v>S120</v>
          </cell>
          <cell r="AF3964" t="str">
            <v>Seasonal</v>
          </cell>
          <cell r="AG3964">
            <v>1</v>
          </cell>
          <cell r="AH3964" t="str">
            <v>At Once</v>
          </cell>
          <cell r="AI3964" t="str">
            <v>Womens</v>
          </cell>
          <cell r="AJ3964">
            <v>0</v>
          </cell>
          <cell r="AK3964">
            <v>0</v>
          </cell>
          <cell r="AL3964" t="str">
            <v/>
          </cell>
          <cell r="AM3964">
            <v>0.76600000000000001</v>
          </cell>
          <cell r="AN3964">
            <v>1</v>
          </cell>
          <cell r="AO3964">
            <v>0.76600000000000001</v>
          </cell>
        </row>
        <row r="3965">
          <cell r="A3965">
            <v>87734245961</v>
          </cell>
          <cell r="B3965" t="str">
            <v>3+ Seasons Old</v>
          </cell>
          <cell r="C3965" t="str">
            <v>W060</v>
          </cell>
          <cell r="D3965" t="str">
            <v>Speedo USA Maersk</v>
          </cell>
          <cell r="E3965" t="str">
            <v>8-7734245961</v>
          </cell>
          <cell r="F3965" t="str">
            <v>BIKINI BOTTOM 961</v>
          </cell>
          <cell r="G3965" t="str">
            <v>P1132</v>
          </cell>
          <cell r="H3965" t="str">
            <v>Swim Bottoms</v>
          </cell>
          <cell r="I3965" t="str">
            <v>812</v>
          </cell>
          <cell r="J3965" t="str">
            <v>Apparel</v>
          </cell>
          <cell r="K3965" t="str">
            <v>MNL</v>
          </cell>
          <cell r="L3965" t="str">
            <v>SS20</v>
          </cell>
          <cell r="M3965">
            <v>8.0399999999999991</v>
          </cell>
          <cell r="N3965">
            <v>1</v>
          </cell>
          <cell r="O3965">
            <v>7.2359999999999998</v>
          </cell>
          <cell r="P3965">
            <v>0</v>
          </cell>
          <cell r="Q3965">
            <v>0</v>
          </cell>
          <cell r="R3965">
            <v>0</v>
          </cell>
          <cell r="S3965">
            <v>-6.0399999999999991</v>
          </cell>
          <cell r="T3965">
            <v>1</v>
          </cell>
          <cell r="U3965">
            <v>-6.0399999999999991</v>
          </cell>
          <cell r="V3965">
            <v>0</v>
          </cell>
          <cell r="W3965">
            <v>7.2359999999999998</v>
          </cell>
          <cell r="X3965">
            <v>8.0399999999999991</v>
          </cell>
          <cell r="Y3965">
            <v>-0.80399999999999938</v>
          </cell>
          <cell r="Z3965">
            <v>7.2359999999999998</v>
          </cell>
          <cell r="AA3965">
            <v>0.80399999999999938</v>
          </cell>
          <cell r="AB3965">
            <v>0</v>
          </cell>
          <cell r="AC3965" t="str">
            <v>Mainline</v>
          </cell>
          <cell r="AD3965" t="str">
            <v>34_Womens Recreation</v>
          </cell>
          <cell r="AE3965" t="str">
            <v>S120</v>
          </cell>
          <cell r="AF3965" t="str">
            <v>Seasonal</v>
          </cell>
          <cell r="AG3965">
            <v>1</v>
          </cell>
          <cell r="AH3965" t="str">
            <v>At Once</v>
          </cell>
          <cell r="AI3965" t="str">
            <v>Womens</v>
          </cell>
          <cell r="AJ3965">
            <v>0</v>
          </cell>
          <cell r="AK3965">
            <v>0</v>
          </cell>
          <cell r="AL3965" t="str">
            <v/>
          </cell>
          <cell r="AM3965">
            <v>0.80399999999999938</v>
          </cell>
          <cell r="AN3965">
            <v>1</v>
          </cell>
          <cell r="AO3965">
            <v>0.80399999999999938</v>
          </cell>
        </row>
        <row r="3966">
          <cell r="A3966">
            <v>87734284001</v>
          </cell>
          <cell r="B3966" t="str">
            <v>3+ Seasons Old</v>
          </cell>
          <cell r="C3966" t="str">
            <v>W060</v>
          </cell>
          <cell r="D3966" t="str">
            <v>Speedo USA Maersk</v>
          </cell>
          <cell r="E3966" t="str">
            <v>8-7734284001</v>
          </cell>
          <cell r="F3966" t="str">
            <v>ASYMMETRIC 1 PC 001</v>
          </cell>
          <cell r="G3966" t="str">
            <v>P1122</v>
          </cell>
          <cell r="H3966" t="str">
            <v>One-Piece</v>
          </cell>
          <cell r="I3966" t="str">
            <v>812</v>
          </cell>
          <cell r="J3966" t="str">
            <v>Apparel</v>
          </cell>
          <cell r="K3966" t="str">
            <v>MNL</v>
          </cell>
          <cell r="L3966" t="str">
            <v>SS22</v>
          </cell>
          <cell r="M3966">
            <v>33.51</v>
          </cell>
          <cell r="N3966">
            <v>3</v>
          </cell>
          <cell r="O3966">
            <v>30.158999999999999</v>
          </cell>
          <cell r="P3966">
            <v>0</v>
          </cell>
          <cell r="Q3966">
            <v>0</v>
          </cell>
          <cell r="R3966">
            <v>0</v>
          </cell>
          <cell r="S3966">
            <v>-8.17</v>
          </cell>
          <cell r="T3966">
            <v>3</v>
          </cell>
          <cell r="U3966">
            <v>-24.509999999999998</v>
          </cell>
          <cell r="V3966">
            <v>0</v>
          </cell>
          <cell r="W3966">
            <v>10.052999999999999</v>
          </cell>
          <cell r="X3966">
            <v>11.17</v>
          </cell>
          <cell r="Y3966">
            <v>-1.1170000000000009</v>
          </cell>
          <cell r="Z3966">
            <v>10.052999999999999</v>
          </cell>
          <cell r="AA3966">
            <v>1.1170000000000009</v>
          </cell>
          <cell r="AB3966">
            <v>0</v>
          </cell>
          <cell r="AC3966" t="str">
            <v>Mainline</v>
          </cell>
          <cell r="AD3966" t="str">
            <v>34_Womens Recreation</v>
          </cell>
          <cell r="AE3966" t="str">
            <v>S122</v>
          </cell>
          <cell r="AF3966" t="str">
            <v>Seasonal</v>
          </cell>
          <cell r="AG3966">
            <v>1</v>
          </cell>
          <cell r="AH3966" t="str">
            <v>At Once</v>
          </cell>
          <cell r="AI3966" t="str">
            <v>Womens</v>
          </cell>
          <cell r="AJ3966">
            <v>0</v>
          </cell>
          <cell r="AK3966">
            <v>0</v>
          </cell>
          <cell r="AL3966" t="str">
            <v/>
          </cell>
          <cell r="AM3966">
            <v>3.3510000000000026</v>
          </cell>
          <cell r="AN3966">
            <v>3</v>
          </cell>
          <cell r="AO3966">
            <v>1.1170000000000009</v>
          </cell>
        </row>
        <row r="3967">
          <cell r="A3967">
            <v>87734285001</v>
          </cell>
          <cell r="B3967" t="str">
            <v>3+ Seasons Old</v>
          </cell>
          <cell r="C3967" t="str">
            <v>W060</v>
          </cell>
          <cell r="D3967" t="str">
            <v>Speedo USA Maersk</v>
          </cell>
          <cell r="E3967" t="str">
            <v>8-7734285001</v>
          </cell>
          <cell r="F3967" t="str">
            <v>ADJUSTABLE COLORBLOC 001</v>
          </cell>
          <cell r="G3967" t="str">
            <v>P1122</v>
          </cell>
          <cell r="H3967" t="str">
            <v>One-Piece</v>
          </cell>
          <cell r="I3967" t="str">
            <v>812</v>
          </cell>
          <cell r="J3967" t="str">
            <v>Apparel</v>
          </cell>
          <cell r="K3967" t="str">
            <v>MNL</v>
          </cell>
          <cell r="L3967" t="str">
            <v>SS22</v>
          </cell>
          <cell r="M3967">
            <v>13.07</v>
          </cell>
          <cell r="N3967">
            <v>1</v>
          </cell>
          <cell r="O3967">
            <v>11.763</v>
          </cell>
          <cell r="P3967">
            <v>0</v>
          </cell>
          <cell r="Q3967">
            <v>0</v>
          </cell>
          <cell r="R3967">
            <v>0</v>
          </cell>
          <cell r="S3967">
            <v>-10.07</v>
          </cell>
          <cell r="T3967">
            <v>1</v>
          </cell>
          <cell r="U3967">
            <v>-10.07</v>
          </cell>
          <cell r="V3967">
            <v>0</v>
          </cell>
          <cell r="W3967">
            <v>11.763</v>
          </cell>
          <cell r="X3967">
            <v>13.07</v>
          </cell>
          <cell r="Y3967">
            <v>-1.3070000000000004</v>
          </cell>
          <cell r="Z3967">
            <v>11.763</v>
          </cell>
          <cell r="AA3967">
            <v>1.3070000000000004</v>
          </cell>
          <cell r="AB3967">
            <v>0</v>
          </cell>
          <cell r="AC3967" t="str">
            <v>Mainline</v>
          </cell>
          <cell r="AD3967" t="str">
            <v>34_Womens Recreation</v>
          </cell>
          <cell r="AE3967" t="str">
            <v>S122</v>
          </cell>
          <cell r="AF3967" t="str">
            <v>Seasonal</v>
          </cell>
          <cell r="AG3967">
            <v>1</v>
          </cell>
          <cell r="AH3967" t="str">
            <v>At Once</v>
          </cell>
          <cell r="AI3967" t="str">
            <v>Womens</v>
          </cell>
          <cell r="AJ3967">
            <v>0</v>
          </cell>
          <cell r="AK3967">
            <v>0</v>
          </cell>
          <cell r="AL3967" t="str">
            <v/>
          </cell>
          <cell r="AM3967">
            <v>1.3070000000000004</v>
          </cell>
          <cell r="AN3967">
            <v>1</v>
          </cell>
          <cell r="AO3967">
            <v>1.3070000000000004</v>
          </cell>
        </row>
        <row r="3968">
          <cell r="A3968">
            <v>87734286001</v>
          </cell>
          <cell r="B3968" t="str">
            <v>Expiring</v>
          </cell>
          <cell r="C3968" t="str">
            <v>W060</v>
          </cell>
          <cell r="D3968" t="str">
            <v>Speedo USA Maersk</v>
          </cell>
          <cell r="E3968" t="str">
            <v>8-7734286001</v>
          </cell>
          <cell r="F3968" t="str">
            <v>V-NECK HALTER 1 PC 001</v>
          </cell>
          <cell r="G3968" t="str">
            <v>P1122</v>
          </cell>
          <cell r="H3968" t="str">
            <v>One-Piece</v>
          </cell>
          <cell r="I3968" t="str">
            <v>812</v>
          </cell>
          <cell r="J3968" t="str">
            <v>Apparel</v>
          </cell>
          <cell r="K3968" t="str">
            <v>MNL</v>
          </cell>
          <cell r="L3968" t="str">
            <v>AW24</v>
          </cell>
          <cell r="M3968">
            <v>2986.56</v>
          </cell>
          <cell r="N3968">
            <v>288</v>
          </cell>
          <cell r="O3968">
            <v>597.31200000000001</v>
          </cell>
          <cell r="P3968">
            <v>0</v>
          </cell>
          <cell r="Q3968">
            <v>0</v>
          </cell>
          <cell r="R3968">
            <v>0</v>
          </cell>
          <cell r="S3968">
            <v>0</v>
          </cell>
          <cell r="T3968">
            <v>0</v>
          </cell>
          <cell r="U3968">
            <v>0</v>
          </cell>
          <cell r="V3968">
            <v>0</v>
          </cell>
          <cell r="W3968">
            <v>0</v>
          </cell>
          <cell r="X3968">
            <v>10.37</v>
          </cell>
          <cell r="Y3968">
            <v>-10.37</v>
          </cell>
          <cell r="Z3968">
            <v>2.0739999999999998</v>
          </cell>
          <cell r="AA3968">
            <v>8.2959999999999994</v>
          </cell>
          <cell r="AB3968">
            <v>2.0739999999999998</v>
          </cell>
          <cell r="AC3968" t="str">
            <v>Mainline</v>
          </cell>
          <cell r="AD3968" t="str">
            <v>34_Womens Recreation</v>
          </cell>
          <cell r="AE3968" t="str">
            <v>S224</v>
          </cell>
          <cell r="AF3968" t="str">
            <v>Seasonal</v>
          </cell>
          <cell r="AG3968">
            <v>1</v>
          </cell>
          <cell r="AH3968" t="str">
            <v>&lt;N/A&gt;</v>
          </cell>
          <cell r="AI3968" t="str">
            <v>Womens</v>
          </cell>
          <cell r="AJ3968">
            <v>0</v>
          </cell>
          <cell r="AK3968">
            <v>0</v>
          </cell>
          <cell r="AL3968">
            <v>45352</v>
          </cell>
          <cell r="AM3968">
            <v>2389.2479999999996</v>
          </cell>
          <cell r="AN3968">
            <v>288</v>
          </cell>
          <cell r="AO3968">
            <v>8.2959999999999994</v>
          </cell>
        </row>
        <row r="3969">
          <cell r="A3969">
            <v>87734286420</v>
          </cell>
          <cell r="B3969" t="str">
            <v>3 Seasons Old</v>
          </cell>
          <cell r="C3969" t="str">
            <v>W060</v>
          </cell>
          <cell r="D3969" t="str">
            <v>Speedo USA Maersk</v>
          </cell>
          <cell r="E3969" t="str">
            <v>8-7734286420</v>
          </cell>
          <cell r="F3969" t="str">
            <v>V-NECK HALTER 1 PC 420</v>
          </cell>
          <cell r="G3969" t="str">
            <v>P1122</v>
          </cell>
          <cell r="H3969" t="str">
            <v>One-Piece</v>
          </cell>
          <cell r="I3969" t="str">
            <v>812</v>
          </cell>
          <cell r="J3969" t="str">
            <v>Apparel</v>
          </cell>
          <cell r="K3969" t="str">
            <v>MNL</v>
          </cell>
          <cell r="L3969" t="str">
            <v>SS23</v>
          </cell>
          <cell r="M3969">
            <v>12.1</v>
          </cell>
          <cell r="N3969">
            <v>1</v>
          </cell>
          <cell r="O3969">
            <v>10.89</v>
          </cell>
          <cell r="P3969">
            <v>0</v>
          </cell>
          <cell r="Q3969">
            <v>0</v>
          </cell>
          <cell r="R3969">
            <v>0</v>
          </cell>
          <cell r="S3969">
            <v>-9.1</v>
          </cell>
          <cell r="T3969">
            <v>1</v>
          </cell>
          <cell r="U3969">
            <v>-9.1</v>
          </cell>
          <cell r="V3969">
            <v>0</v>
          </cell>
          <cell r="W3969">
            <v>9.1</v>
          </cell>
          <cell r="X3969">
            <v>12.1</v>
          </cell>
          <cell r="Y3969">
            <v>-3</v>
          </cell>
          <cell r="Z3969">
            <v>10.89</v>
          </cell>
          <cell r="AA3969">
            <v>1.2099999999999991</v>
          </cell>
          <cell r="AB3969">
            <v>1.7900000000000009</v>
          </cell>
          <cell r="AC3969" t="str">
            <v>Mainline</v>
          </cell>
          <cell r="AD3969" t="str">
            <v>34_Womens Recreation</v>
          </cell>
          <cell r="AE3969" t="str">
            <v>S123</v>
          </cell>
          <cell r="AF3969" t="str">
            <v>Seasonal</v>
          </cell>
          <cell r="AG3969">
            <v>1</v>
          </cell>
          <cell r="AH3969" t="str">
            <v>Release 10-13-23</v>
          </cell>
          <cell r="AI3969" t="str">
            <v>Womens</v>
          </cell>
          <cell r="AJ3969">
            <v>0</v>
          </cell>
          <cell r="AK3969">
            <v>0</v>
          </cell>
          <cell r="AL3969">
            <v>45078</v>
          </cell>
          <cell r="AM3969">
            <v>1.2099999999999991</v>
          </cell>
          <cell r="AN3969">
            <v>1</v>
          </cell>
          <cell r="AO3969">
            <v>1.2099999999999991</v>
          </cell>
        </row>
        <row r="3970">
          <cell r="A3970">
            <v>87734286960</v>
          </cell>
          <cell r="B3970" t="str">
            <v>Expiring</v>
          </cell>
          <cell r="C3970" t="str">
            <v>W060</v>
          </cell>
          <cell r="D3970" t="str">
            <v>Speedo USA Maersk</v>
          </cell>
          <cell r="E3970" t="str">
            <v>8-7734286960</v>
          </cell>
          <cell r="F3970" t="str">
            <v>V-NECK HALTER 1 PC 960</v>
          </cell>
          <cell r="G3970" t="str">
            <v>P1122</v>
          </cell>
          <cell r="H3970" t="str">
            <v>One-Piece</v>
          </cell>
          <cell r="I3970" t="str">
            <v>812</v>
          </cell>
          <cell r="J3970" t="str">
            <v>Apparel</v>
          </cell>
          <cell r="K3970" t="str">
            <v>MNL</v>
          </cell>
          <cell r="L3970" t="str">
            <v>AW24</v>
          </cell>
          <cell r="M3970">
            <v>2263.98</v>
          </cell>
          <cell r="N3970">
            <v>194</v>
          </cell>
          <cell r="O3970">
            <v>452.79600000000005</v>
          </cell>
          <cell r="P3970">
            <v>0</v>
          </cell>
          <cell r="Q3970">
            <v>0</v>
          </cell>
          <cell r="R3970">
            <v>0</v>
          </cell>
          <cell r="S3970">
            <v>0</v>
          </cell>
          <cell r="T3970">
            <v>0</v>
          </cell>
          <cell r="U3970">
            <v>0</v>
          </cell>
          <cell r="V3970">
            <v>0</v>
          </cell>
          <cell r="W3970">
            <v>0</v>
          </cell>
          <cell r="X3970">
            <v>11.67</v>
          </cell>
          <cell r="Y3970">
            <v>-11.67</v>
          </cell>
          <cell r="Z3970">
            <v>2.3340000000000001</v>
          </cell>
          <cell r="AA3970">
            <v>9.3360000000000003</v>
          </cell>
          <cell r="AB3970">
            <v>2.3340000000000001</v>
          </cell>
          <cell r="AC3970" t="str">
            <v>Mainline</v>
          </cell>
          <cell r="AD3970" t="str">
            <v>34_Womens Recreation</v>
          </cell>
          <cell r="AE3970" t="str">
            <v>S224</v>
          </cell>
          <cell r="AF3970" t="str">
            <v>Seasonal</v>
          </cell>
          <cell r="AG3970">
            <v>1</v>
          </cell>
          <cell r="AH3970" t="str">
            <v>&lt;N/A&gt;</v>
          </cell>
          <cell r="AI3970" t="str">
            <v>Womens</v>
          </cell>
          <cell r="AJ3970">
            <v>0</v>
          </cell>
          <cell r="AK3970">
            <v>0</v>
          </cell>
          <cell r="AL3970">
            <v>45352</v>
          </cell>
          <cell r="AM3970">
            <v>1811.184</v>
          </cell>
          <cell r="AN3970">
            <v>194</v>
          </cell>
          <cell r="AO3970">
            <v>9.3360000000000003</v>
          </cell>
        </row>
        <row r="3971">
          <cell r="A3971">
            <v>87734287440</v>
          </cell>
          <cell r="B3971" t="str">
            <v>3 Seasons Old</v>
          </cell>
          <cell r="C3971" t="str">
            <v>W060</v>
          </cell>
          <cell r="D3971" t="str">
            <v>Speedo USA Maersk</v>
          </cell>
          <cell r="E3971" t="str">
            <v>8-7734287440</v>
          </cell>
          <cell r="F3971" t="str">
            <v>ADJUSTABLE CROSS BAC 440</v>
          </cell>
          <cell r="G3971" t="str">
            <v>P1122</v>
          </cell>
          <cell r="H3971" t="str">
            <v>One-Piece</v>
          </cell>
          <cell r="I3971" t="str">
            <v>812</v>
          </cell>
          <cell r="J3971" t="str">
            <v>Apparel</v>
          </cell>
          <cell r="K3971" t="str">
            <v>MNL</v>
          </cell>
          <cell r="L3971" t="str">
            <v>SS23</v>
          </cell>
          <cell r="M3971">
            <v>12.66</v>
          </cell>
          <cell r="N3971">
            <v>1</v>
          </cell>
          <cell r="O3971">
            <v>11.394</v>
          </cell>
          <cell r="P3971">
            <v>0</v>
          </cell>
          <cell r="Q3971">
            <v>0</v>
          </cell>
          <cell r="R3971">
            <v>0</v>
          </cell>
          <cell r="S3971">
            <v>-9.6599999999999984</v>
          </cell>
          <cell r="T3971">
            <v>1</v>
          </cell>
          <cell r="U3971">
            <v>-9.6599999999999984</v>
          </cell>
          <cell r="V3971">
            <v>0</v>
          </cell>
          <cell r="W3971">
            <v>9.6599999999999984</v>
          </cell>
          <cell r="X3971">
            <v>12.66</v>
          </cell>
          <cell r="Y3971">
            <v>-3.0000000000000018</v>
          </cell>
          <cell r="Z3971">
            <v>11.394</v>
          </cell>
          <cell r="AA3971">
            <v>1.266</v>
          </cell>
          <cell r="AB3971">
            <v>1.7340000000000018</v>
          </cell>
          <cell r="AC3971" t="str">
            <v>Mainline</v>
          </cell>
          <cell r="AD3971" t="str">
            <v>34_Womens Recreation</v>
          </cell>
          <cell r="AE3971" t="str">
            <v>S123</v>
          </cell>
          <cell r="AF3971" t="str">
            <v>Seasonal</v>
          </cell>
          <cell r="AG3971">
            <v>1</v>
          </cell>
          <cell r="AH3971" t="str">
            <v>Release May 23</v>
          </cell>
          <cell r="AI3971" t="str">
            <v>Womens</v>
          </cell>
          <cell r="AJ3971">
            <v>0</v>
          </cell>
          <cell r="AK3971">
            <v>0</v>
          </cell>
          <cell r="AL3971">
            <v>45078</v>
          </cell>
          <cell r="AM3971">
            <v>1.266</v>
          </cell>
          <cell r="AN3971">
            <v>1</v>
          </cell>
          <cell r="AO3971">
            <v>1.266</v>
          </cell>
        </row>
        <row r="3972">
          <cell r="A3972">
            <v>87734291001</v>
          </cell>
          <cell r="B3972" t="str">
            <v>3+ Seasons Old</v>
          </cell>
          <cell r="C3972" t="str">
            <v>W060</v>
          </cell>
          <cell r="D3972" t="str">
            <v>Speedo USA Maersk</v>
          </cell>
          <cell r="E3972" t="str">
            <v>8-7734291001</v>
          </cell>
          <cell r="F3972" t="str">
            <v>RACER BACK BIKINI TO 001</v>
          </cell>
          <cell r="G3972" t="str">
            <v>P1134</v>
          </cell>
          <cell r="H3972" t="str">
            <v>Swim Tops</v>
          </cell>
          <cell r="I3972" t="str">
            <v>812</v>
          </cell>
          <cell r="J3972" t="str">
            <v>Apparel</v>
          </cell>
          <cell r="K3972" t="str">
            <v>MNL</v>
          </cell>
          <cell r="L3972" t="str">
            <v>SS22</v>
          </cell>
          <cell r="M3972">
            <v>7.11</v>
          </cell>
          <cell r="N3972">
            <v>1</v>
          </cell>
          <cell r="O3972">
            <v>6.399</v>
          </cell>
          <cell r="P3972">
            <v>0</v>
          </cell>
          <cell r="Q3972">
            <v>0</v>
          </cell>
          <cell r="R3972">
            <v>0</v>
          </cell>
          <cell r="S3972">
            <v>0</v>
          </cell>
          <cell r="T3972">
            <v>0</v>
          </cell>
          <cell r="U3972">
            <v>0</v>
          </cell>
          <cell r="V3972">
            <v>0</v>
          </cell>
          <cell r="W3972">
            <v>6.399</v>
          </cell>
          <cell r="X3972">
            <v>7.11</v>
          </cell>
          <cell r="Y3972">
            <v>-0.7110000000000003</v>
          </cell>
          <cell r="Z3972">
            <v>6.399</v>
          </cell>
          <cell r="AA3972">
            <v>0.7110000000000003</v>
          </cell>
          <cell r="AB3972">
            <v>0</v>
          </cell>
          <cell r="AC3972" t="str">
            <v>Mainline</v>
          </cell>
          <cell r="AD3972" t="str">
            <v>34_Womens Recreation</v>
          </cell>
          <cell r="AE3972" t="str">
            <v>S122</v>
          </cell>
          <cell r="AF3972" t="str">
            <v>Seasonal</v>
          </cell>
          <cell r="AG3972">
            <v>1</v>
          </cell>
          <cell r="AH3972" t="str">
            <v>&lt;N/A&gt;</v>
          </cell>
          <cell r="AI3972" t="str">
            <v>Womens</v>
          </cell>
          <cell r="AJ3972">
            <v>0</v>
          </cell>
          <cell r="AK3972">
            <v>0</v>
          </cell>
          <cell r="AL3972" t="str">
            <v/>
          </cell>
          <cell r="AM3972">
            <v>0.7110000000000003</v>
          </cell>
          <cell r="AN3972">
            <v>1</v>
          </cell>
          <cell r="AO3972">
            <v>0.7110000000000003</v>
          </cell>
        </row>
        <row r="3973">
          <cell r="A3973">
            <v>87734291002</v>
          </cell>
          <cell r="B3973" t="str">
            <v>1 Season Old</v>
          </cell>
          <cell r="C3973" t="str">
            <v>W060</v>
          </cell>
          <cell r="D3973" t="str">
            <v>Speedo USA Maersk</v>
          </cell>
          <cell r="E3973" t="str">
            <v>8-7734291002</v>
          </cell>
          <cell r="F3973" t="str">
            <v>RACER BACK BIKINI TO 002</v>
          </cell>
          <cell r="G3973" t="str">
            <v>P1134</v>
          </cell>
          <cell r="H3973" t="str">
            <v>Swim Tops</v>
          </cell>
          <cell r="I3973" t="str">
            <v>812</v>
          </cell>
          <cell r="J3973" t="str">
            <v>Apparel</v>
          </cell>
          <cell r="K3973" t="str">
            <v>MNL</v>
          </cell>
          <cell r="L3973" t="str">
            <v>SS24</v>
          </cell>
          <cell r="M3973">
            <v>168.25</v>
          </cell>
          <cell r="N3973">
            <v>25</v>
          </cell>
          <cell r="O3973">
            <v>67.3</v>
          </cell>
          <cell r="P3973">
            <v>50.950000000000017</v>
          </cell>
          <cell r="Q3973">
            <v>0</v>
          </cell>
          <cell r="R3973">
            <v>0</v>
          </cell>
          <cell r="S3973">
            <v>-4.7300000000000004</v>
          </cell>
          <cell r="T3973">
            <v>25</v>
          </cell>
          <cell r="U3973">
            <v>-118.25000000000001</v>
          </cell>
          <cell r="V3973">
            <v>0</v>
          </cell>
          <cell r="W3973">
            <v>4.7300000000000013</v>
          </cell>
          <cell r="X3973">
            <v>6.73</v>
          </cell>
          <cell r="Y3973">
            <v>-1.9999999999999991</v>
          </cell>
          <cell r="Z3973">
            <v>4.7300000000000004</v>
          </cell>
          <cell r="AA3973">
            <v>2</v>
          </cell>
          <cell r="AB3973">
            <v>0</v>
          </cell>
          <cell r="AC3973" t="str">
            <v>Mainline</v>
          </cell>
          <cell r="AD3973" t="str">
            <v>34_Womens Recreation</v>
          </cell>
          <cell r="AE3973" t="str">
            <v>S124</v>
          </cell>
          <cell r="AF3973" t="str">
            <v>Seasonal</v>
          </cell>
          <cell r="AG3973">
            <v>1</v>
          </cell>
          <cell r="AH3973" t="str">
            <v>Release May 23</v>
          </cell>
          <cell r="AI3973" t="str">
            <v>Womens</v>
          </cell>
          <cell r="AJ3973">
            <v>0</v>
          </cell>
          <cell r="AK3973">
            <v>0</v>
          </cell>
          <cell r="AL3973">
            <v>45444</v>
          </cell>
          <cell r="AM3973">
            <v>50</v>
          </cell>
          <cell r="AN3973">
            <v>25</v>
          </cell>
          <cell r="AO3973">
            <v>2</v>
          </cell>
        </row>
        <row r="3974">
          <cell r="A3974">
            <v>87734291420</v>
          </cell>
          <cell r="B3974" t="str">
            <v>3 Seasons Old</v>
          </cell>
          <cell r="C3974" t="str">
            <v>W060</v>
          </cell>
          <cell r="D3974" t="str">
            <v>Speedo USA Maersk</v>
          </cell>
          <cell r="E3974" t="str">
            <v>8-7734291420</v>
          </cell>
          <cell r="F3974" t="str">
            <v>RACER BACK BIKINI TO 420</v>
          </cell>
          <cell r="G3974" t="str">
            <v>P1134</v>
          </cell>
          <cell r="H3974" t="str">
            <v>Swim Tops</v>
          </cell>
          <cell r="I3974" t="str">
            <v>812</v>
          </cell>
          <cell r="J3974" t="str">
            <v>Apparel</v>
          </cell>
          <cell r="K3974" t="str">
            <v>MNL</v>
          </cell>
          <cell r="L3974" t="str">
            <v>SS23</v>
          </cell>
          <cell r="M3974">
            <v>51.03</v>
          </cell>
          <cell r="N3974">
            <v>7</v>
          </cell>
          <cell r="O3974">
            <v>45.927</v>
          </cell>
          <cell r="P3974">
            <v>0</v>
          </cell>
          <cell r="Q3974">
            <v>0</v>
          </cell>
          <cell r="R3974">
            <v>0</v>
          </cell>
          <cell r="S3974">
            <v>-5.29</v>
          </cell>
          <cell r="T3974">
            <v>7</v>
          </cell>
          <cell r="U3974">
            <v>-37.03</v>
          </cell>
          <cell r="V3974">
            <v>0</v>
          </cell>
          <cell r="W3974">
            <v>5.29</v>
          </cell>
          <cell r="X3974">
            <v>7.29</v>
          </cell>
          <cell r="Y3974">
            <v>-2</v>
          </cell>
          <cell r="Z3974">
            <v>6.5609999999999999</v>
          </cell>
          <cell r="AA3974">
            <v>0.72900000000000009</v>
          </cell>
          <cell r="AB3974">
            <v>1.2709999999999999</v>
          </cell>
          <cell r="AC3974" t="str">
            <v>Mainline</v>
          </cell>
          <cell r="AD3974" t="str">
            <v>34_Womens Recreation</v>
          </cell>
          <cell r="AE3974" t="str">
            <v>S123</v>
          </cell>
          <cell r="AF3974" t="str">
            <v>Seasonal</v>
          </cell>
          <cell r="AG3974">
            <v>1</v>
          </cell>
          <cell r="AH3974" t="str">
            <v>Release May 23</v>
          </cell>
          <cell r="AI3974" t="str">
            <v>Womens</v>
          </cell>
          <cell r="AJ3974">
            <v>0</v>
          </cell>
          <cell r="AK3974">
            <v>0</v>
          </cell>
          <cell r="AL3974">
            <v>45078</v>
          </cell>
          <cell r="AM3974">
            <v>5.1030000000000006</v>
          </cell>
          <cell r="AN3974">
            <v>7</v>
          </cell>
          <cell r="AO3974">
            <v>0.72900000000000009</v>
          </cell>
        </row>
        <row r="3975">
          <cell r="A3975">
            <v>87734291600</v>
          </cell>
          <cell r="B3975" t="str">
            <v>3+ Seasons Old</v>
          </cell>
          <cell r="C3975" t="str">
            <v>W060</v>
          </cell>
          <cell r="D3975" t="str">
            <v>Speedo USA Maersk</v>
          </cell>
          <cell r="E3975" t="str">
            <v>8-7734291600</v>
          </cell>
          <cell r="F3975" t="str">
            <v>RACER BACK BIKINI TO 600</v>
          </cell>
          <cell r="G3975" t="str">
            <v>P1134</v>
          </cell>
          <cell r="H3975" t="str">
            <v>Swim Tops</v>
          </cell>
          <cell r="I3975" t="str">
            <v>812</v>
          </cell>
          <cell r="J3975" t="str">
            <v>Apparel</v>
          </cell>
          <cell r="K3975" t="str">
            <v>MNL</v>
          </cell>
          <cell r="L3975" t="str">
            <v>S121</v>
          </cell>
          <cell r="M3975">
            <v>173.5</v>
          </cell>
          <cell r="N3975">
            <v>10</v>
          </cell>
          <cell r="O3975">
            <v>156.15</v>
          </cell>
          <cell r="P3975">
            <v>7.3499999999999943</v>
          </cell>
          <cell r="Q3975">
            <v>0</v>
          </cell>
          <cell r="R3975">
            <v>0</v>
          </cell>
          <cell r="S3975">
            <v>-16.350000000000001</v>
          </cell>
          <cell r="T3975">
            <v>10</v>
          </cell>
          <cell r="U3975">
            <v>-163.5</v>
          </cell>
          <cell r="V3975">
            <v>0</v>
          </cell>
          <cell r="W3975">
            <v>16.350000000000001</v>
          </cell>
          <cell r="X3975">
            <v>17.350000000000001</v>
          </cell>
          <cell r="Y3975">
            <v>-1</v>
          </cell>
          <cell r="Z3975">
            <v>16.350000000000001</v>
          </cell>
          <cell r="AA3975">
            <v>1</v>
          </cell>
          <cell r="AB3975">
            <v>0</v>
          </cell>
          <cell r="AC3975" t="str">
            <v>Mainline</v>
          </cell>
          <cell r="AD3975" t="str">
            <v>34_Womens Recreation</v>
          </cell>
          <cell r="AE3975" t="str">
            <v>S121</v>
          </cell>
          <cell r="AF3975" t="str">
            <v>Seasonal</v>
          </cell>
          <cell r="AG3975">
            <v>1</v>
          </cell>
          <cell r="AH3975" t="str">
            <v>Release 10-13-23</v>
          </cell>
          <cell r="AI3975" t="str">
            <v>Womens</v>
          </cell>
          <cell r="AJ3975">
            <v>0</v>
          </cell>
          <cell r="AK3975">
            <v>0</v>
          </cell>
          <cell r="AL3975" t="str">
            <v/>
          </cell>
          <cell r="AM3975">
            <v>10</v>
          </cell>
          <cell r="AN3975">
            <v>10</v>
          </cell>
          <cell r="AO3975">
            <v>1</v>
          </cell>
        </row>
        <row r="3976">
          <cell r="A3976">
            <v>87734291961</v>
          </cell>
          <cell r="B3976" t="str">
            <v>3+ Seasons Old</v>
          </cell>
          <cell r="C3976" t="str">
            <v>W060</v>
          </cell>
          <cell r="D3976" t="str">
            <v>Speedo USA Maersk</v>
          </cell>
          <cell r="E3976" t="str">
            <v>8-7734291961</v>
          </cell>
          <cell r="F3976" t="str">
            <v>RACER BACK BIKINI TO 961</v>
          </cell>
          <cell r="G3976" t="str">
            <v>P1134</v>
          </cell>
          <cell r="H3976" t="str">
            <v>Swim Tops</v>
          </cell>
          <cell r="I3976" t="str">
            <v>812</v>
          </cell>
          <cell r="J3976" t="str">
            <v>Apparel</v>
          </cell>
          <cell r="K3976" t="str">
            <v>MNL</v>
          </cell>
          <cell r="L3976" t="str">
            <v>AW22</v>
          </cell>
          <cell r="M3976">
            <v>8.01</v>
          </cell>
          <cell r="N3976">
            <v>1</v>
          </cell>
          <cell r="O3976">
            <v>7.2089999999999996</v>
          </cell>
          <cell r="P3976">
            <v>0</v>
          </cell>
          <cell r="Q3976">
            <v>0</v>
          </cell>
          <cell r="R3976">
            <v>0</v>
          </cell>
          <cell r="S3976">
            <v>-6.01</v>
          </cell>
          <cell r="T3976">
            <v>1</v>
          </cell>
          <cell r="U3976">
            <v>-6.01</v>
          </cell>
          <cell r="V3976">
            <v>0</v>
          </cell>
          <cell r="W3976">
            <v>7.2089999999999996</v>
          </cell>
          <cell r="X3976">
            <v>8.01</v>
          </cell>
          <cell r="Y3976">
            <v>-0.80100000000000016</v>
          </cell>
          <cell r="Z3976">
            <v>7.2089999999999996</v>
          </cell>
          <cell r="AA3976">
            <v>0.80100000000000016</v>
          </cell>
          <cell r="AB3976">
            <v>0</v>
          </cell>
          <cell r="AC3976" t="str">
            <v>Mainline</v>
          </cell>
          <cell r="AD3976" t="str">
            <v>34_Womens Recreation</v>
          </cell>
          <cell r="AE3976" t="str">
            <v>S222</v>
          </cell>
          <cell r="AF3976" t="str">
            <v>Seasonal</v>
          </cell>
          <cell r="AG3976">
            <v>1</v>
          </cell>
          <cell r="AH3976" t="str">
            <v>Release Jan 24</v>
          </cell>
          <cell r="AI3976" t="str">
            <v>Womens</v>
          </cell>
          <cell r="AJ3976">
            <v>0</v>
          </cell>
          <cell r="AK3976">
            <v>0</v>
          </cell>
          <cell r="AL3976" t="str">
            <v/>
          </cell>
          <cell r="AM3976">
            <v>0.80100000000000016</v>
          </cell>
          <cell r="AN3976">
            <v>1</v>
          </cell>
          <cell r="AO3976">
            <v>0.80100000000000016</v>
          </cell>
        </row>
        <row r="3977">
          <cell r="A3977">
            <v>87734293001</v>
          </cell>
          <cell r="B3977" t="str">
            <v>3+ Seasons Old</v>
          </cell>
          <cell r="C3977" t="str">
            <v>W060</v>
          </cell>
          <cell r="D3977" t="str">
            <v>Speedo USA Maersk</v>
          </cell>
          <cell r="E3977" t="str">
            <v>8-7734293001</v>
          </cell>
          <cell r="F3977" t="str">
            <v>V-NECK DOUBLE STRAP 001</v>
          </cell>
          <cell r="G3977" t="str">
            <v>P1134</v>
          </cell>
          <cell r="H3977" t="str">
            <v>Swim Tops</v>
          </cell>
          <cell r="I3977" t="str">
            <v>812</v>
          </cell>
          <cell r="J3977" t="str">
            <v>Apparel</v>
          </cell>
          <cell r="K3977" t="str">
            <v>MNL</v>
          </cell>
          <cell r="L3977" t="str">
            <v>AW22</v>
          </cell>
          <cell r="M3977">
            <v>21.42</v>
          </cell>
          <cell r="N3977">
            <v>3</v>
          </cell>
          <cell r="O3977">
            <v>19.278000000000002</v>
          </cell>
          <cell r="P3977">
            <v>0</v>
          </cell>
          <cell r="Q3977">
            <v>0</v>
          </cell>
          <cell r="R3977">
            <v>0</v>
          </cell>
          <cell r="S3977">
            <v>-5.1400000000000006</v>
          </cell>
          <cell r="T3977">
            <v>3</v>
          </cell>
          <cell r="U3977">
            <v>-15.420000000000002</v>
          </cell>
          <cell r="V3977">
            <v>0</v>
          </cell>
          <cell r="W3977">
            <v>6.426000000000001</v>
          </cell>
          <cell r="X3977">
            <v>7.1400000000000006</v>
          </cell>
          <cell r="Y3977">
            <v>-0.71399999999999952</v>
          </cell>
          <cell r="Z3977">
            <v>6.426000000000001</v>
          </cell>
          <cell r="AA3977">
            <v>0.71399999999999952</v>
          </cell>
          <cell r="AB3977">
            <v>0</v>
          </cell>
          <cell r="AC3977" t="str">
            <v>Mainline</v>
          </cell>
          <cell r="AD3977" t="str">
            <v>34_Womens Recreation</v>
          </cell>
          <cell r="AE3977" t="str">
            <v>S222</v>
          </cell>
          <cell r="AF3977" t="str">
            <v>Seasonal</v>
          </cell>
          <cell r="AG3977">
            <v>1</v>
          </cell>
          <cell r="AH3977" t="str">
            <v>At Once</v>
          </cell>
          <cell r="AI3977" t="str">
            <v>Womens</v>
          </cell>
          <cell r="AJ3977">
            <v>0</v>
          </cell>
          <cell r="AK3977">
            <v>0</v>
          </cell>
          <cell r="AL3977" t="str">
            <v/>
          </cell>
          <cell r="AM3977">
            <v>2.1419999999999986</v>
          </cell>
          <cell r="AN3977">
            <v>3</v>
          </cell>
          <cell r="AO3977">
            <v>0.71399999999999952</v>
          </cell>
        </row>
        <row r="3978">
          <cell r="A3978">
            <v>87734294001</v>
          </cell>
          <cell r="B3978" t="str">
            <v>3+ Seasons Old</v>
          </cell>
          <cell r="C3978" t="str">
            <v>W060</v>
          </cell>
          <cell r="D3978" t="str">
            <v>Speedo USA Maersk</v>
          </cell>
          <cell r="E3978" t="str">
            <v>8-7734294001</v>
          </cell>
          <cell r="F3978" t="str">
            <v>ADJUSTABLE COLORBLOC 001</v>
          </cell>
          <cell r="G3978" t="str">
            <v>P1134</v>
          </cell>
          <cell r="H3978" t="str">
            <v>Swim Tops</v>
          </cell>
          <cell r="I3978" t="str">
            <v>812</v>
          </cell>
          <cell r="J3978" t="str">
            <v>Apparel</v>
          </cell>
          <cell r="K3978" t="str">
            <v>MNL</v>
          </cell>
          <cell r="L3978" t="str">
            <v>SS21</v>
          </cell>
          <cell r="M3978">
            <v>7.05</v>
          </cell>
          <cell r="N3978">
            <v>1</v>
          </cell>
          <cell r="O3978">
            <v>6.3449999999999998</v>
          </cell>
          <cell r="P3978">
            <v>0</v>
          </cell>
          <cell r="Q3978">
            <v>0</v>
          </cell>
          <cell r="R3978">
            <v>0</v>
          </cell>
          <cell r="S3978">
            <v>-5.05</v>
          </cell>
          <cell r="T3978">
            <v>1</v>
          </cell>
          <cell r="U3978">
            <v>-5.05</v>
          </cell>
          <cell r="V3978">
            <v>0</v>
          </cell>
          <cell r="W3978">
            <v>6.3449999999999998</v>
          </cell>
          <cell r="X3978">
            <v>7.05</v>
          </cell>
          <cell r="Y3978">
            <v>-0.70500000000000007</v>
          </cell>
          <cell r="Z3978">
            <v>6.3449999999999998</v>
          </cell>
          <cell r="AA3978">
            <v>0.70500000000000007</v>
          </cell>
          <cell r="AB3978">
            <v>0</v>
          </cell>
          <cell r="AC3978" t="str">
            <v>Mainline</v>
          </cell>
          <cell r="AD3978" t="str">
            <v>34_Womens Recreation</v>
          </cell>
          <cell r="AE3978" t="str">
            <v>S121</v>
          </cell>
          <cell r="AF3978" t="str">
            <v>Seasonal</v>
          </cell>
          <cell r="AG3978">
            <v>1</v>
          </cell>
          <cell r="AH3978" t="str">
            <v>At Once</v>
          </cell>
          <cell r="AI3978" t="str">
            <v>Womens</v>
          </cell>
          <cell r="AJ3978">
            <v>0</v>
          </cell>
          <cell r="AK3978">
            <v>0</v>
          </cell>
          <cell r="AL3978" t="str">
            <v/>
          </cell>
          <cell r="AM3978">
            <v>0.70500000000000007</v>
          </cell>
          <cell r="AN3978">
            <v>1</v>
          </cell>
          <cell r="AO3978">
            <v>0.70500000000000007</v>
          </cell>
        </row>
        <row r="3979">
          <cell r="A3979">
            <v>87734294600</v>
          </cell>
          <cell r="B3979" t="str">
            <v>3+ Seasons Old</v>
          </cell>
          <cell r="C3979" t="str">
            <v>W060</v>
          </cell>
          <cell r="D3979" t="str">
            <v>Speedo USA Maersk</v>
          </cell>
          <cell r="E3979" t="str">
            <v>8-7734294600</v>
          </cell>
          <cell r="F3979" t="str">
            <v>ADJUSTABLE COLORBLOC 600</v>
          </cell>
          <cell r="G3979" t="str">
            <v>P1134</v>
          </cell>
          <cell r="H3979" t="str">
            <v>Swim Tops</v>
          </cell>
          <cell r="I3979" t="str">
            <v>812</v>
          </cell>
          <cell r="J3979" t="str">
            <v>Apparel</v>
          </cell>
          <cell r="K3979" t="str">
            <v>MNL</v>
          </cell>
          <cell r="L3979" t="str">
            <v>SS22</v>
          </cell>
          <cell r="M3979">
            <v>56.72</v>
          </cell>
          <cell r="N3979">
            <v>8</v>
          </cell>
          <cell r="O3979">
            <v>51.048000000000002</v>
          </cell>
          <cell r="P3979">
            <v>0</v>
          </cell>
          <cell r="Q3979">
            <v>0</v>
          </cell>
          <cell r="R3979">
            <v>0</v>
          </cell>
          <cell r="S3979">
            <v>-6.0900000000000007</v>
          </cell>
          <cell r="T3979">
            <v>8</v>
          </cell>
          <cell r="U3979">
            <v>-48.720000000000006</v>
          </cell>
          <cell r="V3979">
            <v>0</v>
          </cell>
          <cell r="W3979">
            <v>6.3810000000000002</v>
          </cell>
          <cell r="X3979">
            <v>7.09</v>
          </cell>
          <cell r="Y3979">
            <v>-0.70899999999999963</v>
          </cell>
          <cell r="Z3979">
            <v>6.3810000000000002</v>
          </cell>
          <cell r="AA3979">
            <v>0.70899999999999963</v>
          </cell>
          <cell r="AB3979">
            <v>0</v>
          </cell>
          <cell r="AC3979" t="str">
            <v>Mainline</v>
          </cell>
          <cell r="AD3979" t="str">
            <v>34_Womens Recreation</v>
          </cell>
          <cell r="AE3979" t="str">
            <v>S122</v>
          </cell>
          <cell r="AF3979" t="str">
            <v>Seasonal</v>
          </cell>
          <cell r="AG3979">
            <v>1</v>
          </cell>
          <cell r="AH3979" t="str">
            <v>Release 10-13-23</v>
          </cell>
          <cell r="AI3979" t="str">
            <v>Womens</v>
          </cell>
          <cell r="AJ3979">
            <v>0</v>
          </cell>
          <cell r="AK3979">
            <v>0</v>
          </cell>
          <cell r="AL3979" t="str">
            <v/>
          </cell>
          <cell r="AM3979">
            <v>5.671999999999997</v>
          </cell>
          <cell r="AN3979">
            <v>8</v>
          </cell>
          <cell r="AO3979">
            <v>0.70899999999999963</v>
          </cell>
        </row>
        <row r="3980">
          <cell r="A3980">
            <v>87734295460</v>
          </cell>
          <cell r="B3980" t="str">
            <v>3+ Seasons Old</v>
          </cell>
          <cell r="C3980" t="str">
            <v>W060</v>
          </cell>
          <cell r="D3980" t="str">
            <v>Speedo USA Maersk</v>
          </cell>
          <cell r="E3980" t="str">
            <v>8-7734295460</v>
          </cell>
          <cell r="F3980" t="str">
            <v>V-NECK HALTER BIKINI 460</v>
          </cell>
          <cell r="G3980" t="str">
            <v>P1134</v>
          </cell>
          <cell r="H3980" t="str">
            <v>Swim Tops</v>
          </cell>
          <cell r="I3980" t="str">
            <v>812</v>
          </cell>
          <cell r="J3980" t="str">
            <v>Apparel</v>
          </cell>
          <cell r="K3980" t="str">
            <v>MNL</v>
          </cell>
          <cell r="L3980" t="str">
            <v>SS22</v>
          </cell>
          <cell r="M3980">
            <v>7.59</v>
          </cell>
          <cell r="N3980">
            <v>1</v>
          </cell>
          <cell r="O3980">
            <v>6.8310000000000004</v>
          </cell>
          <cell r="P3980">
            <v>0</v>
          </cell>
          <cell r="Q3980">
            <v>0</v>
          </cell>
          <cell r="R3980">
            <v>0</v>
          </cell>
          <cell r="S3980">
            <v>0</v>
          </cell>
          <cell r="T3980">
            <v>0</v>
          </cell>
          <cell r="U3980">
            <v>0</v>
          </cell>
          <cell r="V3980">
            <v>0</v>
          </cell>
          <cell r="W3980">
            <v>6.8310000000000004</v>
          </cell>
          <cell r="X3980">
            <v>7.59</v>
          </cell>
          <cell r="Y3980">
            <v>-0.75899999999999945</v>
          </cell>
          <cell r="Z3980">
            <v>6.8310000000000004</v>
          </cell>
          <cell r="AA3980">
            <v>0.75899999999999945</v>
          </cell>
          <cell r="AB3980">
            <v>0</v>
          </cell>
          <cell r="AC3980" t="str">
            <v>Mainline</v>
          </cell>
          <cell r="AD3980" t="str">
            <v>34_Womens Recreation</v>
          </cell>
          <cell r="AE3980" t="str">
            <v>S122</v>
          </cell>
          <cell r="AF3980" t="str">
            <v>Seasonal</v>
          </cell>
          <cell r="AG3980">
            <v>1</v>
          </cell>
          <cell r="AH3980" t="str">
            <v>&lt;N/A&gt;</v>
          </cell>
          <cell r="AI3980" t="str">
            <v>Womens</v>
          </cell>
          <cell r="AJ3980">
            <v>0</v>
          </cell>
          <cell r="AK3980">
            <v>0</v>
          </cell>
          <cell r="AL3980" t="str">
            <v/>
          </cell>
          <cell r="AM3980">
            <v>0.75899999999999945</v>
          </cell>
          <cell r="AN3980">
            <v>1</v>
          </cell>
          <cell r="AO3980">
            <v>0.75899999999999945</v>
          </cell>
        </row>
        <row r="3981">
          <cell r="A3981">
            <v>87734296001</v>
          </cell>
          <cell r="B3981" t="str">
            <v>3 Seasons Old</v>
          </cell>
          <cell r="C3981" t="str">
            <v>W060</v>
          </cell>
          <cell r="D3981" t="str">
            <v>Speedo USA Maersk</v>
          </cell>
          <cell r="E3981" t="str">
            <v>8-7734296001</v>
          </cell>
          <cell r="F3981" t="str">
            <v>RIB LOGO BIKINI TOP 001</v>
          </cell>
          <cell r="G3981" t="str">
            <v>P1134</v>
          </cell>
          <cell r="H3981" t="str">
            <v>Swim Tops</v>
          </cell>
          <cell r="I3981" t="str">
            <v>812</v>
          </cell>
          <cell r="J3981" t="str">
            <v>Apparel</v>
          </cell>
          <cell r="K3981" t="str">
            <v>MNL</v>
          </cell>
          <cell r="L3981" t="str">
            <v>SS23</v>
          </cell>
          <cell r="M3981">
            <v>2495.6799999999998</v>
          </cell>
          <cell r="N3981">
            <v>352</v>
          </cell>
          <cell r="O3981">
            <v>2246.1120000000001</v>
          </cell>
          <cell r="P3981">
            <v>0</v>
          </cell>
          <cell r="Q3981">
            <v>0</v>
          </cell>
          <cell r="R3981">
            <v>0</v>
          </cell>
          <cell r="S3981">
            <v>-6.09</v>
          </cell>
          <cell r="T3981">
            <v>352</v>
          </cell>
          <cell r="U3981">
            <v>-2143.6799999999998</v>
          </cell>
          <cell r="V3981">
            <v>0</v>
          </cell>
          <cell r="W3981">
            <v>6.09</v>
          </cell>
          <cell r="X3981">
            <v>7.09</v>
          </cell>
          <cell r="Y3981">
            <v>-1</v>
          </cell>
          <cell r="Z3981">
            <v>6.3810000000000002</v>
          </cell>
          <cell r="AA3981">
            <v>0.70899999999999963</v>
          </cell>
          <cell r="AB3981">
            <v>0.29100000000000037</v>
          </cell>
          <cell r="AC3981" t="str">
            <v>Mainline</v>
          </cell>
          <cell r="AD3981" t="str">
            <v>34_Womens Recreation</v>
          </cell>
          <cell r="AE3981" t="str">
            <v>S123</v>
          </cell>
          <cell r="AF3981" t="str">
            <v>Seasonal</v>
          </cell>
          <cell r="AG3981">
            <v>1</v>
          </cell>
          <cell r="AH3981" t="str">
            <v>Release 10-13-23</v>
          </cell>
          <cell r="AI3981" t="str">
            <v>Womens</v>
          </cell>
          <cell r="AJ3981">
            <v>0</v>
          </cell>
          <cell r="AK3981">
            <v>0</v>
          </cell>
          <cell r="AL3981">
            <v>45078</v>
          </cell>
          <cell r="AM3981">
            <v>249.56799999999987</v>
          </cell>
          <cell r="AN3981">
            <v>352</v>
          </cell>
          <cell r="AO3981">
            <v>0.70899999999999963</v>
          </cell>
        </row>
        <row r="3982">
          <cell r="A3982">
            <v>87734296331</v>
          </cell>
          <cell r="B3982" t="str">
            <v>3+ Seasons Old</v>
          </cell>
          <cell r="C3982" t="str">
            <v>W060</v>
          </cell>
          <cell r="D3982" t="str">
            <v>Speedo USA Maersk</v>
          </cell>
          <cell r="E3982" t="str">
            <v>8-7734296331</v>
          </cell>
          <cell r="F3982" t="str">
            <v>RIB LOGO BIKINI TOP 331</v>
          </cell>
          <cell r="G3982" t="str">
            <v>P1134</v>
          </cell>
          <cell r="H3982" t="str">
            <v>Swim Tops</v>
          </cell>
          <cell r="I3982" t="str">
            <v>812</v>
          </cell>
          <cell r="J3982" t="str">
            <v>Apparel</v>
          </cell>
          <cell r="K3982" t="str">
            <v>MNL</v>
          </cell>
          <cell r="L3982" t="str">
            <v>SS22</v>
          </cell>
          <cell r="M3982">
            <v>6.98</v>
          </cell>
          <cell r="N3982">
            <v>1</v>
          </cell>
          <cell r="O3982">
            <v>6.2820000000000009</v>
          </cell>
          <cell r="P3982">
            <v>0</v>
          </cell>
          <cell r="Q3982">
            <v>0</v>
          </cell>
          <cell r="R3982">
            <v>0</v>
          </cell>
          <cell r="S3982">
            <v>-4.9800000000000004</v>
          </cell>
          <cell r="T3982">
            <v>1</v>
          </cell>
          <cell r="U3982">
            <v>-4.9800000000000004</v>
          </cell>
          <cell r="V3982">
            <v>0</v>
          </cell>
          <cell r="W3982">
            <v>6.2820000000000009</v>
          </cell>
          <cell r="X3982">
            <v>6.98</v>
          </cell>
          <cell r="Y3982">
            <v>-0.69799999999999951</v>
          </cell>
          <cell r="Z3982">
            <v>6.2820000000000009</v>
          </cell>
          <cell r="AA3982">
            <v>0.69799999999999951</v>
          </cell>
          <cell r="AB3982">
            <v>0</v>
          </cell>
          <cell r="AC3982" t="str">
            <v>Mainline</v>
          </cell>
          <cell r="AD3982" t="str">
            <v>34_Womens Recreation</v>
          </cell>
          <cell r="AE3982" t="str">
            <v>S122</v>
          </cell>
          <cell r="AF3982" t="str">
            <v>Seasonal</v>
          </cell>
          <cell r="AG3982">
            <v>1</v>
          </cell>
          <cell r="AH3982" t="str">
            <v>Release 10-13-23</v>
          </cell>
          <cell r="AI3982" t="str">
            <v>Womens</v>
          </cell>
          <cell r="AJ3982">
            <v>0</v>
          </cell>
          <cell r="AK3982">
            <v>0</v>
          </cell>
          <cell r="AL3982" t="str">
            <v/>
          </cell>
          <cell r="AM3982">
            <v>0.69799999999999951</v>
          </cell>
          <cell r="AN3982">
            <v>1</v>
          </cell>
          <cell r="AO3982">
            <v>0.69799999999999951</v>
          </cell>
        </row>
        <row r="3983">
          <cell r="A3983">
            <v>87734296440</v>
          </cell>
          <cell r="B3983" t="str">
            <v>3 Seasons Old</v>
          </cell>
          <cell r="C3983" t="str">
            <v>W060</v>
          </cell>
          <cell r="D3983" t="str">
            <v>Speedo USA Maersk</v>
          </cell>
          <cell r="E3983" t="str">
            <v>8-7734296440</v>
          </cell>
          <cell r="F3983" t="str">
            <v>RIB LOGO BIKINI TOP 440</v>
          </cell>
          <cell r="G3983" t="str">
            <v>P1134</v>
          </cell>
          <cell r="H3983" t="str">
            <v>Swim Tops</v>
          </cell>
          <cell r="I3983" t="str">
            <v>812</v>
          </cell>
          <cell r="J3983" t="str">
            <v>Apparel</v>
          </cell>
          <cell r="K3983" t="str">
            <v>MNL</v>
          </cell>
          <cell r="L3983" t="str">
            <v>SS23</v>
          </cell>
          <cell r="M3983">
            <v>85.08</v>
          </cell>
          <cell r="N3983">
            <v>12</v>
          </cell>
          <cell r="O3983">
            <v>76.572000000000003</v>
          </cell>
          <cell r="P3983">
            <v>0</v>
          </cell>
          <cell r="Q3983">
            <v>0</v>
          </cell>
          <cell r="R3983">
            <v>0</v>
          </cell>
          <cell r="S3983">
            <v>-5.0900000000000007</v>
          </cell>
          <cell r="T3983">
            <v>12</v>
          </cell>
          <cell r="U3983">
            <v>-61.080000000000013</v>
          </cell>
          <cell r="V3983">
            <v>0</v>
          </cell>
          <cell r="W3983">
            <v>5.0900000000000007</v>
          </cell>
          <cell r="X3983">
            <v>7.09</v>
          </cell>
          <cell r="Y3983">
            <v>-1.9999999999999991</v>
          </cell>
          <cell r="Z3983">
            <v>6.3810000000000002</v>
          </cell>
          <cell r="AA3983">
            <v>0.70899999999999963</v>
          </cell>
          <cell r="AB3983">
            <v>1.2909999999999995</v>
          </cell>
          <cell r="AC3983" t="str">
            <v>Mainline</v>
          </cell>
          <cell r="AD3983" t="str">
            <v>34_Womens Recreation</v>
          </cell>
          <cell r="AE3983" t="str">
            <v>S123</v>
          </cell>
          <cell r="AF3983" t="str">
            <v>Seasonal</v>
          </cell>
          <cell r="AG3983">
            <v>1</v>
          </cell>
          <cell r="AH3983" t="str">
            <v>At Once</v>
          </cell>
          <cell r="AI3983" t="str">
            <v>Womens</v>
          </cell>
          <cell r="AJ3983">
            <v>0</v>
          </cell>
          <cell r="AK3983">
            <v>0</v>
          </cell>
          <cell r="AL3983">
            <v>45078</v>
          </cell>
          <cell r="AM3983">
            <v>8.5079999999999956</v>
          </cell>
          <cell r="AN3983">
            <v>12</v>
          </cell>
          <cell r="AO3983">
            <v>0.70899999999999963</v>
          </cell>
        </row>
        <row r="3984">
          <cell r="A3984">
            <v>87734296540</v>
          </cell>
          <cell r="B3984" t="str">
            <v>Expiring</v>
          </cell>
          <cell r="C3984" t="str">
            <v>W060</v>
          </cell>
          <cell r="D3984" t="str">
            <v>Speedo USA Maersk</v>
          </cell>
          <cell r="E3984" t="str">
            <v>8-7734296540</v>
          </cell>
          <cell r="F3984" t="str">
            <v>RIB LOGO BIKINI TOP 540</v>
          </cell>
          <cell r="G3984" t="str">
            <v>P1134</v>
          </cell>
          <cell r="H3984" t="str">
            <v>Swim Tops</v>
          </cell>
          <cell r="I3984" t="str">
            <v>812</v>
          </cell>
          <cell r="J3984" t="str">
            <v>Apparel</v>
          </cell>
          <cell r="K3984" t="str">
            <v>MNL</v>
          </cell>
          <cell r="L3984" t="str">
            <v>AW24</v>
          </cell>
          <cell r="M3984">
            <v>1940.97</v>
          </cell>
          <cell r="N3984">
            <v>291</v>
          </cell>
          <cell r="O3984">
            <v>388.19400000000002</v>
          </cell>
          <cell r="P3984">
            <v>0</v>
          </cell>
          <cell r="Q3984">
            <v>0</v>
          </cell>
          <cell r="R3984">
            <v>0</v>
          </cell>
          <cell r="S3984">
            <v>0</v>
          </cell>
          <cell r="T3984">
            <v>0</v>
          </cell>
          <cell r="U3984">
            <v>0</v>
          </cell>
          <cell r="V3984">
            <v>0</v>
          </cell>
          <cell r="W3984">
            <v>0</v>
          </cell>
          <cell r="X3984">
            <v>6.67</v>
          </cell>
          <cell r="Y3984">
            <v>-6.67</v>
          </cell>
          <cell r="Z3984">
            <v>1.3340000000000001</v>
          </cell>
          <cell r="AA3984">
            <v>5.3360000000000003</v>
          </cell>
          <cell r="AB3984">
            <v>1.3340000000000001</v>
          </cell>
          <cell r="AC3984" t="str">
            <v>Mainline</v>
          </cell>
          <cell r="AD3984" t="str">
            <v>34_Womens Recreation</v>
          </cell>
          <cell r="AE3984" t="str">
            <v>S224</v>
          </cell>
          <cell r="AF3984" t="str">
            <v>Seasonal</v>
          </cell>
          <cell r="AG3984">
            <v>1</v>
          </cell>
          <cell r="AH3984" t="str">
            <v>&lt;N/A&gt;</v>
          </cell>
          <cell r="AI3984" t="str">
            <v>Womens</v>
          </cell>
          <cell r="AJ3984">
            <v>0</v>
          </cell>
          <cell r="AK3984">
            <v>0</v>
          </cell>
          <cell r="AL3984">
            <v>45352</v>
          </cell>
          <cell r="AM3984">
            <v>1552.7760000000001</v>
          </cell>
          <cell r="AN3984">
            <v>291</v>
          </cell>
          <cell r="AO3984">
            <v>5.3360000000000003</v>
          </cell>
        </row>
        <row r="3985">
          <cell r="A3985">
            <v>87734296661</v>
          </cell>
          <cell r="B3985" t="str">
            <v>3+ Seasons Old</v>
          </cell>
          <cell r="C3985" t="str">
            <v>W060</v>
          </cell>
          <cell r="D3985" t="str">
            <v>Speedo USA Maersk</v>
          </cell>
          <cell r="E3985" t="str">
            <v>8-7734296661</v>
          </cell>
          <cell r="F3985" t="str">
            <v>RIB LOGO BIKINI TOP 661</v>
          </cell>
          <cell r="G3985" t="str">
            <v>P1134</v>
          </cell>
          <cell r="H3985" t="str">
            <v>Swim Tops</v>
          </cell>
          <cell r="I3985" t="str">
            <v>812</v>
          </cell>
          <cell r="J3985" t="str">
            <v>Apparel</v>
          </cell>
          <cell r="K3985" t="str">
            <v>MNL</v>
          </cell>
          <cell r="L3985" t="str">
            <v>SS22</v>
          </cell>
          <cell r="M3985">
            <v>6.98</v>
          </cell>
          <cell r="N3985">
            <v>1</v>
          </cell>
          <cell r="O3985">
            <v>6.2820000000000009</v>
          </cell>
          <cell r="P3985">
            <v>0</v>
          </cell>
          <cell r="Q3985">
            <v>0</v>
          </cell>
          <cell r="R3985">
            <v>0</v>
          </cell>
          <cell r="S3985">
            <v>-4.9800000000000004</v>
          </cell>
          <cell r="T3985">
            <v>1</v>
          </cell>
          <cell r="U3985">
            <v>-4.9800000000000004</v>
          </cell>
          <cell r="V3985">
            <v>0</v>
          </cell>
          <cell r="W3985">
            <v>6.2820000000000009</v>
          </cell>
          <cell r="X3985">
            <v>6.98</v>
          </cell>
          <cell r="Y3985">
            <v>-0.69799999999999951</v>
          </cell>
          <cell r="Z3985">
            <v>6.2820000000000009</v>
          </cell>
          <cell r="AA3985">
            <v>0.69799999999999951</v>
          </cell>
          <cell r="AB3985">
            <v>0</v>
          </cell>
          <cell r="AC3985" t="str">
            <v>Mainline</v>
          </cell>
          <cell r="AD3985" t="str">
            <v>34_Womens Recreation</v>
          </cell>
          <cell r="AE3985" t="str">
            <v>S122</v>
          </cell>
          <cell r="AF3985" t="str">
            <v>Seasonal</v>
          </cell>
          <cell r="AG3985">
            <v>1</v>
          </cell>
          <cell r="AH3985" t="str">
            <v>At Once</v>
          </cell>
          <cell r="AI3985" t="str">
            <v>Womens</v>
          </cell>
          <cell r="AJ3985">
            <v>0</v>
          </cell>
          <cell r="AK3985">
            <v>0</v>
          </cell>
          <cell r="AL3985" t="str">
            <v/>
          </cell>
          <cell r="AM3985">
            <v>0.69799999999999951</v>
          </cell>
          <cell r="AN3985">
            <v>1</v>
          </cell>
          <cell r="AO3985">
            <v>0.69799999999999951</v>
          </cell>
        </row>
        <row r="3986">
          <cell r="A3986">
            <v>87734297001</v>
          </cell>
          <cell r="B3986" t="str">
            <v>3+ Seasons Old</v>
          </cell>
          <cell r="C3986" t="str">
            <v>W060</v>
          </cell>
          <cell r="D3986" t="str">
            <v>Speedo USA Maersk</v>
          </cell>
          <cell r="E3986" t="str">
            <v>8-7734297001</v>
          </cell>
          <cell r="F3986" t="str">
            <v>HIGH NECK TANKINI 001</v>
          </cell>
          <cell r="G3986" t="str">
            <v>P1134</v>
          </cell>
          <cell r="H3986" t="str">
            <v>Swim Tops</v>
          </cell>
          <cell r="I3986" t="str">
            <v>812</v>
          </cell>
          <cell r="J3986" t="str">
            <v>Apparel</v>
          </cell>
          <cell r="K3986" t="str">
            <v>MNL</v>
          </cell>
          <cell r="L3986" t="str">
            <v>SS22</v>
          </cell>
          <cell r="M3986">
            <v>16.399999999999999</v>
          </cell>
          <cell r="N3986">
            <v>2</v>
          </cell>
          <cell r="O3986">
            <v>14.76</v>
          </cell>
          <cell r="P3986">
            <v>0</v>
          </cell>
          <cell r="Q3986">
            <v>0</v>
          </cell>
          <cell r="R3986">
            <v>0</v>
          </cell>
          <cell r="S3986">
            <v>-5.1999999999999993</v>
          </cell>
          <cell r="T3986">
            <v>2</v>
          </cell>
          <cell r="U3986">
            <v>-10.399999999999999</v>
          </cell>
          <cell r="V3986">
            <v>0</v>
          </cell>
          <cell r="W3986">
            <v>7.38</v>
          </cell>
          <cell r="X3986">
            <v>8.1999999999999993</v>
          </cell>
          <cell r="Y3986">
            <v>-0.8199999999999994</v>
          </cell>
          <cell r="Z3986">
            <v>7.38</v>
          </cell>
          <cell r="AA3986">
            <v>0.8199999999999994</v>
          </cell>
          <cell r="AB3986">
            <v>0</v>
          </cell>
          <cell r="AC3986" t="str">
            <v>Mainline</v>
          </cell>
          <cell r="AD3986" t="str">
            <v>34_Womens Recreation</v>
          </cell>
          <cell r="AE3986" t="str">
            <v>S122</v>
          </cell>
          <cell r="AF3986" t="str">
            <v>Core</v>
          </cell>
          <cell r="AG3986">
            <v>1</v>
          </cell>
          <cell r="AH3986" t="str">
            <v>At Once</v>
          </cell>
          <cell r="AI3986" t="str">
            <v>Womens</v>
          </cell>
          <cell r="AJ3986">
            <v>0</v>
          </cell>
          <cell r="AK3986">
            <v>0</v>
          </cell>
          <cell r="AL3986" t="str">
            <v/>
          </cell>
          <cell r="AM3986">
            <v>1.6399999999999988</v>
          </cell>
          <cell r="AN3986">
            <v>2</v>
          </cell>
          <cell r="AO3986">
            <v>0.8199999999999994</v>
          </cell>
        </row>
        <row r="3987">
          <cell r="A3987">
            <v>87734297420</v>
          </cell>
          <cell r="B3987" t="str">
            <v>3 Seasons Old</v>
          </cell>
          <cell r="C3987" t="str">
            <v>W060</v>
          </cell>
          <cell r="D3987" t="str">
            <v>Speedo USA Maersk</v>
          </cell>
          <cell r="E3987" t="str">
            <v>8-7734297420</v>
          </cell>
          <cell r="F3987" t="str">
            <v>HIGH NECK TANKINI 420</v>
          </cell>
          <cell r="G3987" t="str">
            <v>P1134</v>
          </cell>
          <cell r="H3987" t="str">
            <v>Swim Tops</v>
          </cell>
          <cell r="I3987" t="str">
            <v>812</v>
          </cell>
          <cell r="J3987" t="str">
            <v>Apparel</v>
          </cell>
          <cell r="K3987" t="str">
            <v>MNL</v>
          </cell>
          <cell r="L3987" t="str">
            <v>SS23</v>
          </cell>
          <cell r="M3987">
            <v>131.19999999999999</v>
          </cell>
          <cell r="N3987">
            <v>16</v>
          </cell>
          <cell r="O3987">
            <v>118.08</v>
          </cell>
          <cell r="P3987">
            <v>0</v>
          </cell>
          <cell r="Q3987">
            <v>0</v>
          </cell>
          <cell r="R3987">
            <v>0</v>
          </cell>
          <cell r="S3987">
            <v>-5.2000000000000011</v>
          </cell>
          <cell r="T3987">
            <v>16</v>
          </cell>
          <cell r="U3987">
            <v>-83.200000000000017</v>
          </cell>
          <cell r="V3987">
            <v>0</v>
          </cell>
          <cell r="W3987">
            <v>5.33</v>
          </cell>
          <cell r="X3987">
            <v>8.1999999999999993</v>
          </cell>
          <cell r="Y3987">
            <v>-2.8699999999999992</v>
          </cell>
          <cell r="Z3987">
            <v>7.38</v>
          </cell>
          <cell r="AA3987">
            <v>0.8199999999999994</v>
          </cell>
          <cell r="AB3987">
            <v>2.0499999999999998</v>
          </cell>
          <cell r="AC3987" t="str">
            <v>Mainline</v>
          </cell>
          <cell r="AD3987" t="str">
            <v>34_Womens Recreation</v>
          </cell>
          <cell r="AE3987" t="str">
            <v>S123</v>
          </cell>
          <cell r="AF3987" t="str">
            <v>Seasonal</v>
          </cell>
          <cell r="AG3987">
            <v>1</v>
          </cell>
          <cell r="AH3987" t="str">
            <v>Release May 23</v>
          </cell>
          <cell r="AI3987" t="str">
            <v>Womens</v>
          </cell>
          <cell r="AJ3987">
            <v>0</v>
          </cell>
          <cell r="AK3987">
            <v>0</v>
          </cell>
          <cell r="AL3987">
            <v>45078</v>
          </cell>
          <cell r="AM3987">
            <v>13.11999999999999</v>
          </cell>
          <cell r="AN3987">
            <v>16</v>
          </cell>
          <cell r="AO3987">
            <v>0.8199999999999994</v>
          </cell>
        </row>
        <row r="3988">
          <cell r="A3988">
            <v>87734297900</v>
          </cell>
          <cell r="B3988" t="str">
            <v>1 Season Old</v>
          </cell>
          <cell r="C3988" t="str">
            <v>W060</v>
          </cell>
          <cell r="D3988" t="str">
            <v>Speedo USA Maersk</v>
          </cell>
          <cell r="E3988" t="str">
            <v>8-7734297900</v>
          </cell>
          <cell r="F3988" t="str">
            <v>HIGH NECK TANKINI 900</v>
          </cell>
          <cell r="G3988" t="str">
            <v>P1134</v>
          </cell>
          <cell r="H3988" t="str">
            <v>Swim Tops</v>
          </cell>
          <cell r="I3988" t="str">
            <v>812</v>
          </cell>
          <cell r="J3988" t="str">
            <v>Apparel</v>
          </cell>
          <cell r="K3988" t="str">
            <v>MNL</v>
          </cell>
          <cell r="L3988" t="str">
            <v>SS24</v>
          </cell>
          <cell r="M3988">
            <v>505.45</v>
          </cell>
          <cell r="N3988">
            <v>55</v>
          </cell>
          <cell r="O3988">
            <v>202.18</v>
          </cell>
          <cell r="P3988">
            <v>138.26999999999998</v>
          </cell>
          <cell r="Q3988">
            <v>0</v>
          </cell>
          <cell r="R3988">
            <v>0</v>
          </cell>
          <cell r="S3988">
            <v>-6.1899999999999995</v>
          </cell>
          <cell r="T3988">
            <v>55</v>
          </cell>
          <cell r="U3988">
            <v>-340.45</v>
          </cell>
          <cell r="V3988">
            <v>0</v>
          </cell>
          <cell r="W3988">
            <v>6.1899999999999995</v>
          </cell>
          <cell r="X3988">
            <v>9.19</v>
          </cell>
          <cell r="Y3988">
            <v>-3</v>
          </cell>
          <cell r="Z3988">
            <v>6.1899999999999995</v>
          </cell>
          <cell r="AA3988">
            <v>3</v>
          </cell>
          <cell r="AB3988">
            <v>0</v>
          </cell>
          <cell r="AC3988" t="str">
            <v>Mainline</v>
          </cell>
          <cell r="AD3988" t="str">
            <v>34_Womens Recreation</v>
          </cell>
          <cell r="AE3988" t="str">
            <v>S124</v>
          </cell>
          <cell r="AF3988" t="str">
            <v>Seasonal</v>
          </cell>
          <cell r="AG3988">
            <v>1</v>
          </cell>
          <cell r="AH3988" t="str">
            <v>Release May 23</v>
          </cell>
          <cell r="AI3988" t="str">
            <v>Womens</v>
          </cell>
          <cell r="AJ3988">
            <v>0</v>
          </cell>
          <cell r="AK3988">
            <v>0</v>
          </cell>
          <cell r="AL3988">
            <v>45444</v>
          </cell>
          <cell r="AM3988">
            <v>165</v>
          </cell>
          <cell r="AN3988">
            <v>55</v>
          </cell>
          <cell r="AO3988">
            <v>3</v>
          </cell>
        </row>
        <row r="3989">
          <cell r="A3989">
            <v>87734307110</v>
          </cell>
          <cell r="B3989" t="str">
            <v>3+ Seasons Old</v>
          </cell>
          <cell r="C3989" t="str">
            <v>W060</v>
          </cell>
          <cell r="D3989" t="str">
            <v>Speedo USA Maersk</v>
          </cell>
          <cell r="E3989" t="str">
            <v>8-7734307110</v>
          </cell>
          <cell r="F3989" t="str">
            <v>WRAP COVERUP DRESS 110</v>
          </cell>
          <cell r="G3989" t="str">
            <v>P1107</v>
          </cell>
          <cell r="H3989" t="str">
            <v>Coverups</v>
          </cell>
          <cell r="I3989" t="str">
            <v>812</v>
          </cell>
          <cell r="J3989" t="str">
            <v>Apparel</v>
          </cell>
          <cell r="K3989" t="str">
            <v>MNL</v>
          </cell>
          <cell r="L3989" t="str">
            <v>S121</v>
          </cell>
          <cell r="M3989">
            <v>223.96</v>
          </cell>
          <cell r="N3989">
            <v>11</v>
          </cell>
          <cell r="O3989">
            <v>201.56400000000002</v>
          </cell>
          <cell r="P3989">
            <v>0</v>
          </cell>
          <cell r="Q3989">
            <v>0</v>
          </cell>
          <cell r="R3989">
            <v>0</v>
          </cell>
          <cell r="S3989">
            <v>-13.359999999999998</v>
          </cell>
          <cell r="T3989">
            <v>11</v>
          </cell>
          <cell r="U3989">
            <v>-146.95999999999998</v>
          </cell>
          <cell r="V3989">
            <v>0</v>
          </cell>
          <cell r="W3989">
            <v>18.324000000000002</v>
          </cell>
          <cell r="X3989">
            <v>20.36</v>
          </cell>
          <cell r="Y3989">
            <v>-2.0359999999999978</v>
          </cell>
          <cell r="Z3989">
            <v>18.324000000000002</v>
          </cell>
          <cell r="AA3989">
            <v>2.0359999999999978</v>
          </cell>
          <cell r="AB3989">
            <v>0</v>
          </cell>
          <cell r="AC3989" t="str">
            <v>Mainline</v>
          </cell>
          <cell r="AD3989" t="str">
            <v>34_Womens Recreation</v>
          </cell>
          <cell r="AE3989" t="str">
            <v>S121</v>
          </cell>
          <cell r="AF3989" t="str">
            <v>Seasonal</v>
          </cell>
          <cell r="AG3989">
            <v>1</v>
          </cell>
          <cell r="AH3989" t="str">
            <v>Release 10-13-23</v>
          </cell>
          <cell r="AI3989" t="str">
            <v>Womens</v>
          </cell>
          <cell r="AJ3989">
            <v>0</v>
          </cell>
          <cell r="AK3989">
            <v>0</v>
          </cell>
          <cell r="AL3989" t="str">
            <v/>
          </cell>
          <cell r="AM3989">
            <v>22.395999999999976</v>
          </cell>
          <cell r="AN3989">
            <v>11</v>
          </cell>
          <cell r="AO3989">
            <v>2.0359999999999978</v>
          </cell>
        </row>
        <row r="3990">
          <cell r="A3990">
            <v>87734308340</v>
          </cell>
          <cell r="B3990" t="str">
            <v>3+ Seasons Old</v>
          </cell>
          <cell r="C3990" t="str">
            <v>W060</v>
          </cell>
          <cell r="D3990" t="str">
            <v>Speedo USA Maersk</v>
          </cell>
          <cell r="E3990" t="str">
            <v>8-7734308340</v>
          </cell>
          <cell r="F3990" t="str">
            <v>L/S PRINTED RASHGUAR 340</v>
          </cell>
          <cell r="G3990" t="str">
            <v>P1134</v>
          </cell>
          <cell r="H3990" t="str">
            <v>Swim Tops</v>
          </cell>
          <cell r="I3990" t="str">
            <v>812</v>
          </cell>
          <cell r="J3990" t="str">
            <v>Apparel</v>
          </cell>
          <cell r="K3990" t="str">
            <v>MNL</v>
          </cell>
          <cell r="L3990" t="str">
            <v>SS22</v>
          </cell>
          <cell r="M3990">
            <v>17.84</v>
          </cell>
          <cell r="N3990">
            <v>2</v>
          </cell>
          <cell r="O3990">
            <v>16.056000000000001</v>
          </cell>
          <cell r="P3990">
            <v>0</v>
          </cell>
          <cell r="Q3990">
            <v>0</v>
          </cell>
          <cell r="R3990">
            <v>0</v>
          </cell>
          <cell r="S3990">
            <v>-5.92</v>
          </cell>
          <cell r="T3990">
            <v>2</v>
          </cell>
          <cell r="U3990">
            <v>-11.84</v>
          </cell>
          <cell r="V3990">
            <v>0</v>
          </cell>
          <cell r="W3990">
            <v>8.0280000000000005</v>
          </cell>
          <cell r="X3990">
            <v>8.92</v>
          </cell>
          <cell r="Y3990">
            <v>-0.89199999999999946</v>
          </cell>
          <cell r="Z3990">
            <v>8.0280000000000005</v>
          </cell>
          <cell r="AA3990">
            <v>0.89199999999999946</v>
          </cell>
          <cell r="AB3990">
            <v>0</v>
          </cell>
          <cell r="AC3990" t="str">
            <v>Mainline</v>
          </cell>
          <cell r="AD3990" t="str">
            <v>34_Womens Recreation</v>
          </cell>
          <cell r="AE3990" t="str">
            <v>S122</v>
          </cell>
          <cell r="AF3990" t="str">
            <v>Seasonal</v>
          </cell>
          <cell r="AG3990">
            <v>1</v>
          </cell>
          <cell r="AH3990" t="str">
            <v>At Once</v>
          </cell>
          <cell r="AI3990" t="str">
            <v>Womens</v>
          </cell>
          <cell r="AJ3990" t="str">
            <v/>
          </cell>
          <cell r="AK3990">
            <v>0</v>
          </cell>
          <cell r="AL3990" t="str">
            <v/>
          </cell>
          <cell r="AM3990">
            <v>1.7839999999999989</v>
          </cell>
          <cell r="AN3990">
            <v>2</v>
          </cell>
          <cell r="AO3990">
            <v>0.89199999999999946</v>
          </cell>
        </row>
        <row r="3991">
          <cell r="A3991">
            <v>87734308401</v>
          </cell>
          <cell r="B3991" t="str">
            <v>1 Season Old</v>
          </cell>
          <cell r="C3991" t="str">
            <v>W060</v>
          </cell>
          <cell r="D3991" t="str">
            <v>Speedo USA Maersk</v>
          </cell>
          <cell r="E3991" t="str">
            <v>8-7734308401</v>
          </cell>
          <cell r="F3991" t="str">
            <v>L/S PRINTED RASHGUAR 401</v>
          </cell>
          <cell r="G3991" t="str">
            <v>P1134</v>
          </cell>
          <cell r="H3991" t="str">
            <v>Swim Tops</v>
          </cell>
          <cell r="I3991" t="str">
            <v>812</v>
          </cell>
          <cell r="J3991" t="str">
            <v>Apparel</v>
          </cell>
          <cell r="K3991" t="str">
            <v>MNL</v>
          </cell>
          <cell r="L3991" t="str">
            <v>SS24</v>
          </cell>
          <cell r="M3991">
            <v>17.54</v>
          </cell>
          <cell r="N3991">
            <v>2</v>
          </cell>
          <cell r="O3991">
            <v>7.016</v>
          </cell>
          <cell r="P3991">
            <v>4.5239999999999991</v>
          </cell>
          <cell r="Q3991">
            <v>0</v>
          </cell>
          <cell r="R3991">
            <v>0</v>
          </cell>
          <cell r="S3991">
            <v>-5.77</v>
          </cell>
          <cell r="T3991">
            <v>2</v>
          </cell>
          <cell r="U3991">
            <v>-11.54</v>
          </cell>
          <cell r="V3991">
            <v>0</v>
          </cell>
          <cell r="W3991">
            <v>5.77</v>
          </cell>
          <cell r="X3991">
            <v>8.77</v>
          </cell>
          <cell r="Y3991">
            <v>-3</v>
          </cell>
          <cell r="Z3991">
            <v>5.77</v>
          </cell>
          <cell r="AA3991">
            <v>3</v>
          </cell>
          <cell r="AB3991">
            <v>0</v>
          </cell>
          <cell r="AC3991" t="str">
            <v>Mainline</v>
          </cell>
          <cell r="AD3991" t="str">
            <v>34_Womens Recreation</v>
          </cell>
          <cell r="AE3991" t="str">
            <v>S124</v>
          </cell>
          <cell r="AF3991" t="str">
            <v>Seasonal</v>
          </cell>
          <cell r="AG3991">
            <v>1</v>
          </cell>
          <cell r="AH3991" t="str">
            <v>Release May 23</v>
          </cell>
          <cell r="AI3991" t="str">
            <v>Womens</v>
          </cell>
          <cell r="AJ3991" t="str">
            <v/>
          </cell>
          <cell r="AK3991">
            <v>0</v>
          </cell>
          <cell r="AL3991">
            <v>45444</v>
          </cell>
          <cell r="AM3991">
            <v>6</v>
          </cell>
          <cell r="AN3991">
            <v>2</v>
          </cell>
          <cell r="AO3991">
            <v>3</v>
          </cell>
        </row>
        <row r="3992">
          <cell r="A3992">
            <v>87734308420</v>
          </cell>
          <cell r="B3992" t="str">
            <v>3 Seasons Old</v>
          </cell>
          <cell r="C3992" t="str">
            <v>W060</v>
          </cell>
          <cell r="D3992" t="str">
            <v>Speedo USA Maersk</v>
          </cell>
          <cell r="E3992" t="str">
            <v>8-7734308420</v>
          </cell>
          <cell r="F3992" t="str">
            <v>L/S PRINTED RASHGUAR 420</v>
          </cell>
          <cell r="G3992" t="str">
            <v>P1134</v>
          </cell>
          <cell r="H3992" t="str">
            <v>Swim Tops</v>
          </cell>
          <cell r="I3992" t="str">
            <v>812</v>
          </cell>
          <cell r="J3992" t="str">
            <v>Apparel</v>
          </cell>
          <cell r="K3992" t="str">
            <v>MNL</v>
          </cell>
          <cell r="L3992" t="str">
            <v>SS23</v>
          </cell>
          <cell r="M3992">
            <v>330.84</v>
          </cell>
          <cell r="N3992">
            <v>36</v>
          </cell>
          <cell r="O3992">
            <v>297.75599999999997</v>
          </cell>
          <cell r="P3992">
            <v>0</v>
          </cell>
          <cell r="Q3992">
            <v>0</v>
          </cell>
          <cell r="R3992">
            <v>0</v>
          </cell>
          <cell r="S3992">
            <v>-6.1899999999999995</v>
          </cell>
          <cell r="T3992">
            <v>36</v>
          </cell>
          <cell r="U3992">
            <v>-222.83999999999997</v>
          </cell>
          <cell r="V3992">
            <v>0</v>
          </cell>
          <cell r="W3992">
            <v>6.1899999999999995</v>
          </cell>
          <cell r="X3992">
            <v>9.19</v>
          </cell>
          <cell r="Y3992">
            <v>-3</v>
          </cell>
          <cell r="Z3992">
            <v>8.270999999999999</v>
          </cell>
          <cell r="AA3992">
            <v>0.91900000000000048</v>
          </cell>
          <cell r="AB3992">
            <v>2.0809999999999995</v>
          </cell>
          <cell r="AC3992" t="str">
            <v>Mainline</v>
          </cell>
          <cell r="AD3992" t="str">
            <v>34_Womens Recreation</v>
          </cell>
          <cell r="AE3992" t="str">
            <v>S123</v>
          </cell>
          <cell r="AF3992" t="str">
            <v>Seasonal</v>
          </cell>
          <cell r="AG3992">
            <v>1</v>
          </cell>
          <cell r="AH3992" t="str">
            <v>Release May 23</v>
          </cell>
          <cell r="AI3992" t="str">
            <v>Womens</v>
          </cell>
          <cell r="AJ3992" t="str">
            <v/>
          </cell>
          <cell r="AK3992">
            <v>0</v>
          </cell>
          <cell r="AL3992">
            <v>45078</v>
          </cell>
          <cell r="AM3992">
            <v>33.084000000000017</v>
          </cell>
          <cell r="AN3992">
            <v>36</v>
          </cell>
          <cell r="AO3992">
            <v>0.91900000000000048</v>
          </cell>
        </row>
        <row r="3993">
          <cell r="A3993">
            <v>87734308510</v>
          </cell>
          <cell r="B3993" t="str">
            <v>Current</v>
          </cell>
          <cell r="C3993" t="str">
            <v>W060</v>
          </cell>
          <cell r="D3993" t="str">
            <v>Speedo USA Maersk</v>
          </cell>
          <cell r="E3993" t="str">
            <v>8-7734308510</v>
          </cell>
          <cell r="F3993" t="str">
            <v>L/S PRINTED RASHGUAR 510</v>
          </cell>
          <cell r="G3993" t="str">
            <v>P1134</v>
          </cell>
          <cell r="H3993" t="str">
            <v>Swim Tops</v>
          </cell>
          <cell r="I3993" t="str">
            <v>812</v>
          </cell>
          <cell r="J3993" t="str">
            <v>Apparel</v>
          </cell>
          <cell r="K3993" t="str">
            <v>MNL</v>
          </cell>
          <cell r="L3993" t="str">
            <v>SS25</v>
          </cell>
          <cell r="M3993">
            <v>35.08</v>
          </cell>
          <cell r="N3993">
            <v>4</v>
          </cell>
          <cell r="O3993">
            <v>0</v>
          </cell>
          <cell r="P3993">
            <v>23.080000000000002</v>
          </cell>
          <cell r="Q3993">
            <v>0</v>
          </cell>
          <cell r="R3993">
            <v>0</v>
          </cell>
          <cell r="S3993">
            <v>-5.7700000000000005</v>
          </cell>
          <cell r="T3993">
            <v>4</v>
          </cell>
          <cell r="U3993">
            <v>-23.080000000000002</v>
          </cell>
          <cell r="V3993">
            <v>0</v>
          </cell>
          <cell r="W3993">
            <v>5.7700000000000005</v>
          </cell>
          <cell r="X3993">
            <v>8.77</v>
          </cell>
          <cell r="Y3993">
            <v>-2.9999999999999991</v>
          </cell>
          <cell r="Z3993">
            <v>5.7700000000000005</v>
          </cell>
          <cell r="AA3993">
            <v>2.9999999999999991</v>
          </cell>
          <cell r="AB3993">
            <v>0</v>
          </cell>
          <cell r="AC3993" t="str">
            <v>Mainline</v>
          </cell>
          <cell r="AD3993" t="str">
            <v>34_Womens Recreation</v>
          </cell>
          <cell r="AE3993" t="str">
            <v>S124</v>
          </cell>
          <cell r="AF3993" t="str">
            <v>Seasonal</v>
          </cell>
          <cell r="AG3993">
            <v>1</v>
          </cell>
          <cell r="AH3993" t="str">
            <v>Release May 23</v>
          </cell>
          <cell r="AI3993" t="str">
            <v>Womens</v>
          </cell>
          <cell r="AJ3993" t="str">
            <v/>
          </cell>
          <cell r="AK3993">
            <v>0</v>
          </cell>
          <cell r="AL3993">
            <v>45444</v>
          </cell>
          <cell r="AM3993">
            <v>11.999999999999996</v>
          </cell>
          <cell r="AN3993">
            <v>4</v>
          </cell>
          <cell r="AO3993">
            <v>2.9999999999999991</v>
          </cell>
        </row>
        <row r="3994">
          <cell r="A3994">
            <v>87734309001</v>
          </cell>
          <cell r="B3994" t="str">
            <v>3 Seasons Old</v>
          </cell>
          <cell r="C3994" t="str">
            <v>W060</v>
          </cell>
          <cell r="D3994" t="str">
            <v>Speedo USA Maersk</v>
          </cell>
          <cell r="E3994" t="str">
            <v>8-7734309001</v>
          </cell>
          <cell r="F3994" t="str">
            <v>L/S SWIM TEE WITH HO 001</v>
          </cell>
          <cell r="G3994" t="str">
            <v>P1134</v>
          </cell>
          <cell r="H3994" t="str">
            <v>Swim Tops</v>
          </cell>
          <cell r="I3994" t="str">
            <v>812</v>
          </cell>
          <cell r="J3994" t="str">
            <v>Apparel</v>
          </cell>
          <cell r="K3994" t="str">
            <v>MNL</v>
          </cell>
          <cell r="L3994" t="str">
            <v>SS23</v>
          </cell>
          <cell r="M3994">
            <v>74.7</v>
          </cell>
          <cell r="N3994">
            <v>9</v>
          </cell>
          <cell r="O3994">
            <v>67.23</v>
          </cell>
          <cell r="P3994">
            <v>0</v>
          </cell>
          <cell r="Q3994">
            <v>0</v>
          </cell>
          <cell r="R3994">
            <v>0</v>
          </cell>
          <cell r="S3994">
            <v>-5.3</v>
          </cell>
          <cell r="T3994">
            <v>9</v>
          </cell>
          <cell r="U3994">
            <v>-47.699999999999996</v>
          </cell>
          <cell r="V3994">
            <v>0</v>
          </cell>
          <cell r="W3994">
            <v>5.3950000000000005</v>
          </cell>
          <cell r="X3994">
            <v>8.3000000000000007</v>
          </cell>
          <cell r="Y3994">
            <v>-2.9050000000000002</v>
          </cell>
          <cell r="Z3994">
            <v>7.4700000000000006</v>
          </cell>
          <cell r="AA3994">
            <v>0.83000000000000007</v>
          </cell>
          <cell r="AB3994">
            <v>2.0750000000000002</v>
          </cell>
          <cell r="AC3994" t="str">
            <v>Mainline</v>
          </cell>
          <cell r="AD3994" t="str">
            <v>34_Womens Recreation</v>
          </cell>
          <cell r="AE3994" t="str">
            <v>S123</v>
          </cell>
          <cell r="AF3994" t="str">
            <v>Seasonal</v>
          </cell>
          <cell r="AG3994">
            <v>1</v>
          </cell>
          <cell r="AH3994" t="str">
            <v>Release 10-13-23</v>
          </cell>
          <cell r="AI3994" t="str">
            <v>Womens</v>
          </cell>
          <cell r="AJ3994" t="str">
            <v/>
          </cell>
          <cell r="AK3994">
            <v>0</v>
          </cell>
          <cell r="AL3994">
            <v>45078</v>
          </cell>
          <cell r="AM3994">
            <v>7.4700000000000006</v>
          </cell>
          <cell r="AN3994">
            <v>9</v>
          </cell>
          <cell r="AO3994">
            <v>0.83000000000000007</v>
          </cell>
        </row>
        <row r="3995">
          <cell r="A3995">
            <v>87734310001</v>
          </cell>
          <cell r="B3995" t="str">
            <v>Current</v>
          </cell>
          <cell r="C3995" t="str">
            <v>W060</v>
          </cell>
          <cell r="D3995" t="str">
            <v>Speedo USA Maersk</v>
          </cell>
          <cell r="E3995" t="str">
            <v>8-7734310001</v>
          </cell>
          <cell r="F3995" t="str">
            <v>L/S SWIM TEE 001</v>
          </cell>
          <cell r="G3995" t="str">
            <v>P1122</v>
          </cell>
          <cell r="H3995" t="str">
            <v>One-Piece</v>
          </cell>
          <cell r="I3995" t="str">
            <v>812</v>
          </cell>
          <cell r="J3995" t="str">
            <v>Apparel</v>
          </cell>
          <cell r="K3995" t="str">
            <v>SMU</v>
          </cell>
          <cell r="L3995" t="str">
            <v>SS25</v>
          </cell>
          <cell r="M3995">
            <v>5571.75</v>
          </cell>
          <cell r="N3995">
            <v>1425</v>
          </cell>
          <cell r="O3995">
            <v>0</v>
          </cell>
          <cell r="P3995">
            <v>0</v>
          </cell>
          <cell r="Q3995">
            <v>0</v>
          </cell>
          <cell r="R3995">
            <v>0</v>
          </cell>
          <cell r="S3995">
            <v>0</v>
          </cell>
          <cell r="T3995">
            <v>0</v>
          </cell>
          <cell r="U3995">
            <v>0</v>
          </cell>
          <cell r="V3995">
            <v>0</v>
          </cell>
          <cell r="W3995">
            <v>0</v>
          </cell>
          <cell r="X3995">
            <v>3.91</v>
          </cell>
          <cell r="Y3995">
            <v>-3.91</v>
          </cell>
          <cell r="Z3995">
            <v>0</v>
          </cell>
          <cell r="AA3995">
            <v>3.91</v>
          </cell>
          <cell r="AB3995">
            <v>0</v>
          </cell>
          <cell r="AC3995" t="str">
            <v>Mainline</v>
          </cell>
          <cell r="AD3995" t="str">
            <v>34_Womens Recreation</v>
          </cell>
          <cell r="AE3995" t="str">
            <v>S125</v>
          </cell>
          <cell r="AF3995" t="str">
            <v>Core</v>
          </cell>
          <cell r="AG3995">
            <v>1</v>
          </cell>
          <cell r="AH3995" t="str">
            <v>&lt;N/A&gt;</v>
          </cell>
          <cell r="AI3995" t="str">
            <v>Womens</v>
          </cell>
          <cell r="AJ3995" t="str">
            <v/>
          </cell>
          <cell r="AK3995">
            <v>0</v>
          </cell>
          <cell r="AL3995">
            <v>45992</v>
          </cell>
          <cell r="AM3995">
            <v>5571.75</v>
          </cell>
          <cell r="AN3995">
            <v>1425</v>
          </cell>
          <cell r="AO3995">
            <v>3.91</v>
          </cell>
        </row>
        <row r="3996">
          <cell r="A3996">
            <v>87734310110</v>
          </cell>
          <cell r="B3996" t="str">
            <v>Current</v>
          </cell>
          <cell r="C3996" t="str">
            <v>W060</v>
          </cell>
          <cell r="D3996" t="str">
            <v>Speedo USA Maersk</v>
          </cell>
          <cell r="E3996" t="str">
            <v>8-7734310110</v>
          </cell>
          <cell r="F3996" t="str">
            <v>L/S SWIM TEE 110</v>
          </cell>
          <cell r="G3996" t="str">
            <v>P1122</v>
          </cell>
          <cell r="H3996" t="str">
            <v>One-Piece</v>
          </cell>
          <cell r="I3996" t="str">
            <v>812</v>
          </cell>
          <cell r="J3996" t="str">
            <v>Apparel</v>
          </cell>
          <cell r="K3996" t="str">
            <v>SMU</v>
          </cell>
          <cell r="L3996" t="str">
            <v>SS25</v>
          </cell>
          <cell r="M3996">
            <v>46.92</v>
          </cell>
          <cell r="N3996">
            <v>12</v>
          </cell>
          <cell r="O3996">
            <v>0</v>
          </cell>
          <cell r="P3996">
            <v>0</v>
          </cell>
          <cell r="Q3996">
            <v>0</v>
          </cell>
          <cell r="R3996">
            <v>0</v>
          </cell>
          <cell r="S3996">
            <v>0</v>
          </cell>
          <cell r="T3996">
            <v>0</v>
          </cell>
          <cell r="U3996">
            <v>0</v>
          </cell>
          <cell r="V3996">
            <v>0</v>
          </cell>
          <cell r="W3996">
            <v>0</v>
          </cell>
          <cell r="X3996">
            <v>3.91</v>
          </cell>
          <cell r="Y3996">
            <v>-3.91</v>
          </cell>
          <cell r="Z3996">
            <v>0</v>
          </cell>
          <cell r="AA3996">
            <v>3.91</v>
          </cell>
          <cell r="AB3996">
            <v>0</v>
          </cell>
          <cell r="AC3996" t="str">
            <v>Mainline</v>
          </cell>
          <cell r="AD3996" t="str">
            <v>34_Womens Recreation</v>
          </cell>
          <cell r="AE3996" t="str">
            <v>S125</v>
          </cell>
          <cell r="AF3996" t="str">
            <v>Core</v>
          </cell>
          <cell r="AG3996">
            <v>1</v>
          </cell>
          <cell r="AH3996" t="str">
            <v>&lt;N/A&gt;</v>
          </cell>
          <cell r="AI3996" t="str">
            <v>Womens</v>
          </cell>
          <cell r="AJ3996" t="str">
            <v/>
          </cell>
          <cell r="AK3996">
            <v>0</v>
          </cell>
          <cell r="AL3996">
            <v>45992</v>
          </cell>
          <cell r="AM3996">
            <v>46.92</v>
          </cell>
          <cell r="AN3996">
            <v>12</v>
          </cell>
          <cell r="AO3996">
            <v>3.91</v>
          </cell>
        </row>
        <row r="3997">
          <cell r="A3997">
            <v>87734310401</v>
          </cell>
          <cell r="B3997" t="str">
            <v>Current</v>
          </cell>
          <cell r="C3997" t="str">
            <v>W060</v>
          </cell>
          <cell r="D3997" t="str">
            <v>Speedo USA Maersk</v>
          </cell>
          <cell r="E3997" t="str">
            <v>8-7734310401</v>
          </cell>
          <cell r="F3997" t="str">
            <v>L/S SWIM TEE 401</v>
          </cell>
          <cell r="G3997" t="str">
            <v>P1134</v>
          </cell>
          <cell r="H3997" t="str">
            <v>Swim Tops</v>
          </cell>
          <cell r="I3997" t="str">
            <v>812</v>
          </cell>
          <cell r="J3997" t="str">
            <v>Apparel</v>
          </cell>
          <cell r="K3997" t="str">
            <v>MNL</v>
          </cell>
          <cell r="L3997" t="str">
            <v>SS25</v>
          </cell>
          <cell r="M3997">
            <v>1839.4</v>
          </cell>
          <cell r="N3997">
            <v>340</v>
          </cell>
          <cell r="O3997">
            <v>0</v>
          </cell>
          <cell r="P3997">
            <v>0</v>
          </cell>
          <cell r="Q3997">
            <v>0</v>
          </cell>
          <cell r="R3997">
            <v>0</v>
          </cell>
          <cell r="S3997">
            <v>0</v>
          </cell>
          <cell r="T3997">
            <v>0</v>
          </cell>
          <cell r="U3997">
            <v>0</v>
          </cell>
          <cell r="V3997">
            <v>0</v>
          </cell>
          <cell r="W3997">
            <v>0</v>
          </cell>
          <cell r="X3997">
            <v>5.41</v>
          </cell>
          <cell r="Y3997">
            <v>-5.41</v>
          </cell>
          <cell r="Z3997">
            <v>0</v>
          </cell>
          <cell r="AA3997">
            <v>5.41</v>
          </cell>
          <cell r="AB3997">
            <v>0</v>
          </cell>
          <cell r="AC3997" t="str">
            <v>Mainline</v>
          </cell>
          <cell r="AD3997" t="str">
            <v>34_Womens Recreation</v>
          </cell>
          <cell r="AE3997" t="str">
            <v>S224</v>
          </cell>
          <cell r="AF3997" t="str">
            <v>Core</v>
          </cell>
          <cell r="AG3997">
            <v>1</v>
          </cell>
          <cell r="AH3997" t="str">
            <v>&lt;N/A&gt;</v>
          </cell>
          <cell r="AI3997" t="str">
            <v>Womens</v>
          </cell>
          <cell r="AJ3997" t="str">
            <v/>
          </cell>
          <cell r="AK3997">
            <v>0</v>
          </cell>
          <cell r="AL3997">
            <v>45627</v>
          </cell>
          <cell r="AM3997">
            <v>1839.4</v>
          </cell>
          <cell r="AN3997">
            <v>340</v>
          </cell>
          <cell r="AO3997">
            <v>5.41</v>
          </cell>
        </row>
        <row r="3998">
          <cell r="A3998">
            <v>87734310410</v>
          </cell>
          <cell r="B3998" t="str">
            <v>Current</v>
          </cell>
          <cell r="C3998" t="str">
            <v>W060</v>
          </cell>
          <cell r="D3998" t="str">
            <v>Speedo USA Maersk</v>
          </cell>
          <cell r="E3998" t="str">
            <v>8-7734310410</v>
          </cell>
          <cell r="F3998" t="str">
            <v>L/S SWIM TEE 410</v>
          </cell>
          <cell r="G3998" t="str">
            <v>P1122</v>
          </cell>
          <cell r="H3998" t="str">
            <v>One-Piece</v>
          </cell>
          <cell r="I3998" t="str">
            <v>812</v>
          </cell>
          <cell r="J3998" t="str">
            <v>Apparel</v>
          </cell>
          <cell r="K3998" t="str">
            <v>SMU</v>
          </cell>
          <cell r="L3998" t="str">
            <v>SS25</v>
          </cell>
          <cell r="M3998">
            <v>2095.7600000000002</v>
          </cell>
          <cell r="N3998">
            <v>536</v>
          </cell>
          <cell r="O3998">
            <v>0</v>
          </cell>
          <cell r="P3998">
            <v>0</v>
          </cell>
          <cell r="Q3998">
            <v>0</v>
          </cell>
          <cell r="R3998">
            <v>0</v>
          </cell>
          <cell r="S3998">
            <v>0</v>
          </cell>
          <cell r="T3998">
            <v>0</v>
          </cell>
          <cell r="U3998">
            <v>0</v>
          </cell>
          <cell r="V3998">
            <v>0</v>
          </cell>
          <cell r="W3998">
            <v>0</v>
          </cell>
          <cell r="X3998">
            <v>3.9100000000000006</v>
          </cell>
          <cell r="Y3998">
            <v>-3.9100000000000006</v>
          </cell>
          <cell r="Z3998">
            <v>0</v>
          </cell>
          <cell r="AA3998">
            <v>3.9100000000000006</v>
          </cell>
          <cell r="AB3998">
            <v>0</v>
          </cell>
          <cell r="AC3998" t="str">
            <v>Mainline</v>
          </cell>
          <cell r="AD3998" t="str">
            <v>34_Womens Recreation</v>
          </cell>
          <cell r="AE3998" t="str">
            <v>S125</v>
          </cell>
          <cell r="AF3998" t="str">
            <v>Core</v>
          </cell>
          <cell r="AG3998">
            <v>1</v>
          </cell>
          <cell r="AH3998" t="str">
            <v>&lt;N/A&gt;</v>
          </cell>
          <cell r="AI3998" t="str">
            <v>Womens</v>
          </cell>
          <cell r="AJ3998" t="str">
            <v/>
          </cell>
          <cell r="AK3998">
            <v>0</v>
          </cell>
          <cell r="AL3998">
            <v>45992</v>
          </cell>
          <cell r="AM3998">
            <v>2095.7600000000002</v>
          </cell>
          <cell r="AN3998">
            <v>536</v>
          </cell>
          <cell r="AO3998">
            <v>3.9100000000000006</v>
          </cell>
        </row>
        <row r="3999">
          <cell r="A3999">
            <v>87734310500</v>
          </cell>
          <cell r="B3999" t="str">
            <v>3+ Seasons Old</v>
          </cell>
          <cell r="C3999" t="str">
            <v>W060</v>
          </cell>
          <cell r="D3999" t="str">
            <v>Speedo USA Maersk</v>
          </cell>
          <cell r="E3999" t="str">
            <v>8-7734310500</v>
          </cell>
          <cell r="F3999" t="str">
            <v>L/S SWIM TEE 500</v>
          </cell>
          <cell r="G3999" t="str">
            <v>P1134</v>
          </cell>
          <cell r="H3999" t="str">
            <v>Swim Tops</v>
          </cell>
          <cell r="I3999" t="str">
            <v>812</v>
          </cell>
          <cell r="J3999" t="str">
            <v>Apparel</v>
          </cell>
          <cell r="K3999" t="str">
            <v>MNL</v>
          </cell>
          <cell r="L3999" t="str">
            <v>AW22</v>
          </cell>
          <cell r="M3999">
            <v>6.05</v>
          </cell>
          <cell r="N3999">
            <v>1</v>
          </cell>
          <cell r="O3999">
            <v>5.4450000000000003</v>
          </cell>
          <cell r="P3999">
            <v>0</v>
          </cell>
          <cell r="Q3999">
            <v>0</v>
          </cell>
          <cell r="R3999">
            <v>0</v>
          </cell>
          <cell r="S3999">
            <v>-3.0500000000000003</v>
          </cell>
          <cell r="T3999">
            <v>1</v>
          </cell>
          <cell r="U3999">
            <v>-3.0500000000000003</v>
          </cell>
          <cell r="V3999">
            <v>0</v>
          </cell>
          <cell r="W3999">
            <v>5.4450000000000003</v>
          </cell>
          <cell r="X3999">
            <v>6.05</v>
          </cell>
          <cell r="Y3999">
            <v>-0.60499999999999954</v>
          </cell>
          <cell r="Z3999">
            <v>5.4450000000000003</v>
          </cell>
          <cell r="AA3999">
            <v>0.60499999999999954</v>
          </cell>
          <cell r="AB3999">
            <v>0</v>
          </cell>
          <cell r="AC3999" t="str">
            <v>Mainline</v>
          </cell>
          <cell r="AD3999" t="str">
            <v>34_Womens Recreation</v>
          </cell>
          <cell r="AE3999" t="str">
            <v>S222</v>
          </cell>
          <cell r="AF3999" t="str">
            <v>Seasonal</v>
          </cell>
          <cell r="AG3999">
            <v>1</v>
          </cell>
          <cell r="AH3999" t="str">
            <v>Release 10-13-23</v>
          </cell>
          <cell r="AI3999" t="str">
            <v>Womens</v>
          </cell>
          <cell r="AJ3999" t="str">
            <v/>
          </cell>
          <cell r="AK3999">
            <v>0</v>
          </cell>
          <cell r="AL3999" t="str">
            <v/>
          </cell>
          <cell r="AM3999">
            <v>0.60499999999999954</v>
          </cell>
          <cell r="AN3999">
            <v>1</v>
          </cell>
          <cell r="AO3999">
            <v>0.60499999999999954</v>
          </cell>
        </row>
        <row r="4000">
          <cell r="A4000">
            <v>87734311001</v>
          </cell>
          <cell r="B4000" t="str">
            <v>3 Seasons Old</v>
          </cell>
          <cell r="C4000" t="str">
            <v>W060</v>
          </cell>
          <cell r="D4000" t="str">
            <v>Speedo USA Maersk</v>
          </cell>
          <cell r="E4000" t="str">
            <v>8-7734311001</v>
          </cell>
          <cell r="F4000" t="str">
            <v>S/S SWIM TEE 001</v>
          </cell>
          <cell r="G4000" t="str">
            <v>P1134</v>
          </cell>
          <cell r="H4000" t="str">
            <v>Swim Tops</v>
          </cell>
          <cell r="I4000" t="str">
            <v>812</v>
          </cell>
          <cell r="J4000" t="str">
            <v>Apparel</v>
          </cell>
          <cell r="K4000" t="str">
            <v>MNL</v>
          </cell>
          <cell r="L4000" t="str">
            <v>SS23</v>
          </cell>
          <cell r="M4000">
            <v>16.23</v>
          </cell>
          <cell r="N4000">
            <v>3</v>
          </cell>
          <cell r="O4000">
            <v>14.607000000000001</v>
          </cell>
          <cell r="P4000">
            <v>0</v>
          </cell>
          <cell r="Q4000">
            <v>0</v>
          </cell>
          <cell r="R4000">
            <v>0</v>
          </cell>
          <cell r="S4000">
            <v>-2.4099999999999988</v>
          </cell>
          <cell r="T4000">
            <v>3</v>
          </cell>
          <cell r="U4000">
            <v>-7.2299999999999969</v>
          </cell>
          <cell r="V4000">
            <v>0</v>
          </cell>
          <cell r="W4000">
            <v>3.5165000000000002</v>
          </cell>
          <cell r="X4000">
            <v>5.41</v>
          </cell>
          <cell r="Y4000">
            <v>-1.8935</v>
          </cell>
          <cell r="Z4000">
            <v>4.8690000000000007</v>
          </cell>
          <cell r="AA4000">
            <v>0.54099999999999948</v>
          </cell>
          <cell r="AB4000">
            <v>1.3525000000000005</v>
          </cell>
          <cell r="AC4000" t="str">
            <v>Mainline</v>
          </cell>
          <cell r="AD4000" t="str">
            <v>34_Womens Recreation</v>
          </cell>
          <cell r="AE4000" t="str">
            <v>S123</v>
          </cell>
          <cell r="AF4000" t="str">
            <v>Seasonal</v>
          </cell>
          <cell r="AG4000">
            <v>1</v>
          </cell>
          <cell r="AH4000" t="str">
            <v>Release 10-13-23</v>
          </cell>
          <cell r="AI4000" t="str">
            <v>Womens</v>
          </cell>
          <cell r="AJ4000" t="str">
            <v/>
          </cell>
          <cell r="AK4000">
            <v>0</v>
          </cell>
          <cell r="AL4000">
            <v>45078</v>
          </cell>
          <cell r="AM4000">
            <v>1.6229999999999984</v>
          </cell>
          <cell r="AN4000">
            <v>3</v>
          </cell>
          <cell r="AO4000">
            <v>0.54099999999999948</v>
          </cell>
        </row>
        <row r="4001">
          <cell r="A4001">
            <v>87734311110</v>
          </cell>
          <cell r="B4001" t="str">
            <v>Expiring</v>
          </cell>
          <cell r="C4001" t="str">
            <v>W060</v>
          </cell>
          <cell r="D4001" t="str">
            <v>Speedo USA Maersk</v>
          </cell>
          <cell r="E4001" t="str">
            <v>8-7734311110</v>
          </cell>
          <cell r="F4001" t="str">
            <v>S/S SWIM TEE 110</v>
          </cell>
          <cell r="G4001" t="str">
            <v>P1134</v>
          </cell>
          <cell r="H4001" t="str">
            <v>Swim Tops</v>
          </cell>
          <cell r="I4001" t="str">
            <v>812</v>
          </cell>
          <cell r="J4001" t="str">
            <v>Apparel</v>
          </cell>
          <cell r="K4001" t="str">
            <v>MNL</v>
          </cell>
          <cell r="L4001" t="str">
            <v>AW24</v>
          </cell>
          <cell r="M4001">
            <v>184.63</v>
          </cell>
          <cell r="N4001">
            <v>37</v>
          </cell>
          <cell r="O4001">
            <v>36.926000000000002</v>
          </cell>
          <cell r="P4001">
            <v>0</v>
          </cell>
          <cell r="Q4001">
            <v>0</v>
          </cell>
          <cell r="R4001">
            <v>0</v>
          </cell>
          <cell r="S4001">
            <v>0</v>
          </cell>
          <cell r="T4001">
            <v>0</v>
          </cell>
          <cell r="U4001">
            <v>0</v>
          </cell>
          <cell r="V4001">
            <v>0</v>
          </cell>
          <cell r="W4001">
            <v>0</v>
          </cell>
          <cell r="X4001">
            <v>4.99</v>
          </cell>
          <cell r="Y4001">
            <v>-4.99</v>
          </cell>
          <cell r="Z4001">
            <v>0.998</v>
          </cell>
          <cell r="AA4001">
            <v>3.992</v>
          </cell>
          <cell r="AB4001">
            <v>0.998</v>
          </cell>
          <cell r="AC4001" t="str">
            <v>Mainline</v>
          </cell>
          <cell r="AD4001" t="str">
            <v>34_Womens Recreation</v>
          </cell>
          <cell r="AE4001" t="str">
            <v>S224</v>
          </cell>
          <cell r="AF4001" t="str">
            <v>Seasonal</v>
          </cell>
          <cell r="AG4001">
            <v>1</v>
          </cell>
          <cell r="AH4001" t="str">
            <v>&lt;N/A&gt;</v>
          </cell>
          <cell r="AI4001" t="str">
            <v>Womens</v>
          </cell>
          <cell r="AJ4001" t="str">
            <v/>
          </cell>
          <cell r="AK4001">
            <v>0</v>
          </cell>
          <cell r="AL4001">
            <v>45352</v>
          </cell>
          <cell r="AM4001">
            <v>147.70400000000001</v>
          </cell>
          <cell r="AN4001">
            <v>37</v>
          </cell>
          <cell r="AO4001">
            <v>3.992</v>
          </cell>
        </row>
        <row r="4002">
          <cell r="A4002">
            <v>87734311401</v>
          </cell>
          <cell r="B4002" t="str">
            <v>3 Seasons Old</v>
          </cell>
          <cell r="C4002" t="str">
            <v>W060</v>
          </cell>
          <cell r="D4002" t="str">
            <v>Speedo USA Maersk</v>
          </cell>
          <cell r="E4002" t="str">
            <v>8-7734311401</v>
          </cell>
          <cell r="F4002" t="str">
            <v>S/S SWIM TEE 401</v>
          </cell>
          <cell r="G4002" t="str">
            <v>P1134</v>
          </cell>
          <cell r="H4002" t="str">
            <v>Swim Tops</v>
          </cell>
          <cell r="I4002" t="str">
            <v>812</v>
          </cell>
          <cell r="J4002" t="str">
            <v>Apparel</v>
          </cell>
          <cell r="K4002" t="str">
            <v>MNL</v>
          </cell>
          <cell r="L4002" t="str">
            <v>SS23</v>
          </cell>
          <cell r="M4002">
            <v>151.47999999999999</v>
          </cell>
          <cell r="N4002">
            <v>28</v>
          </cell>
          <cell r="O4002">
            <v>136.33199999999999</v>
          </cell>
          <cell r="P4002">
            <v>0</v>
          </cell>
          <cell r="Q4002">
            <v>0</v>
          </cell>
          <cell r="R4002">
            <v>0</v>
          </cell>
          <cell r="S4002">
            <v>-2.41</v>
          </cell>
          <cell r="T4002">
            <v>28</v>
          </cell>
          <cell r="U4002">
            <v>-67.48</v>
          </cell>
          <cell r="V4002">
            <v>0</v>
          </cell>
          <cell r="W4002">
            <v>3.5165000000000002</v>
          </cell>
          <cell r="X4002">
            <v>5.4099999999999993</v>
          </cell>
          <cell r="Y4002">
            <v>-1.8934999999999991</v>
          </cell>
          <cell r="Z4002">
            <v>4.8689999999999998</v>
          </cell>
          <cell r="AA4002">
            <v>0.54099999999999948</v>
          </cell>
          <cell r="AB4002">
            <v>1.3524999999999996</v>
          </cell>
          <cell r="AC4002" t="str">
            <v>Mainline</v>
          </cell>
          <cell r="AD4002" t="str">
            <v>34_Womens Recreation</v>
          </cell>
          <cell r="AE4002" t="str">
            <v>S123</v>
          </cell>
          <cell r="AF4002" t="str">
            <v>Seasonal</v>
          </cell>
          <cell r="AG4002">
            <v>1</v>
          </cell>
          <cell r="AH4002" t="str">
            <v>Release 10-13-23</v>
          </cell>
          <cell r="AI4002" t="str">
            <v>Womens</v>
          </cell>
          <cell r="AJ4002" t="str">
            <v/>
          </cell>
          <cell r="AK4002">
            <v>0</v>
          </cell>
          <cell r="AL4002">
            <v>45078</v>
          </cell>
          <cell r="AM4002">
            <v>15.147999999999985</v>
          </cell>
          <cell r="AN4002">
            <v>28</v>
          </cell>
          <cell r="AO4002">
            <v>0.54099999999999948</v>
          </cell>
        </row>
        <row r="4003">
          <cell r="A4003">
            <v>87734311410</v>
          </cell>
          <cell r="B4003" t="str">
            <v>3 Seasons Old</v>
          </cell>
          <cell r="C4003" t="str">
            <v>W060</v>
          </cell>
          <cell r="D4003" t="str">
            <v>Speedo USA Maersk</v>
          </cell>
          <cell r="E4003" t="str">
            <v>8-7734311410</v>
          </cell>
          <cell r="F4003" t="str">
            <v>S/S SWIM TEE 410</v>
          </cell>
          <cell r="G4003" t="str">
            <v>P1134</v>
          </cell>
          <cell r="H4003" t="str">
            <v>Swim Tops</v>
          </cell>
          <cell r="I4003" t="str">
            <v>812</v>
          </cell>
          <cell r="J4003" t="str">
            <v>Apparel</v>
          </cell>
          <cell r="K4003" t="str">
            <v>MNL</v>
          </cell>
          <cell r="L4003" t="str">
            <v>SS23</v>
          </cell>
          <cell r="M4003">
            <v>81.150000000000006</v>
          </cell>
          <cell r="N4003">
            <v>15</v>
          </cell>
          <cell r="O4003">
            <v>73.035000000000011</v>
          </cell>
          <cell r="P4003">
            <v>0</v>
          </cell>
          <cell r="Q4003">
            <v>0</v>
          </cell>
          <cell r="R4003">
            <v>0</v>
          </cell>
          <cell r="S4003">
            <v>-2.41</v>
          </cell>
          <cell r="T4003">
            <v>15</v>
          </cell>
          <cell r="U4003">
            <v>-36.150000000000006</v>
          </cell>
          <cell r="V4003">
            <v>0</v>
          </cell>
          <cell r="W4003">
            <v>3.5165000000000002</v>
          </cell>
          <cell r="X4003">
            <v>5.41</v>
          </cell>
          <cell r="Y4003">
            <v>-1.8935</v>
          </cell>
          <cell r="Z4003">
            <v>4.8690000000000007</v>
          </cell>
          <cell r="AA4003">
            <v>0.54099999999999948</v>
          </cell>
          <cell r="AB4003">
            <v>1.3525000000000005</v>
          </cell>
          <cell r="AC4003" t="str">
            <v>Mainline</v>
          </cell>
          <cell r="AD4003" t="str">
            <v>34_Womens Recreation</v>
          </cell>
          <cell r="AE4003" t="str">
            <v>S123</v>
          </cell>
          <cell r="AF4003" t="str">
            <v>Seasonal</v>
          </cell>
          <cell r="AG4003">
            <v>1</v>
          </cell>
          <cell r="AH4003" t="str">
            <v>Release 10-13-23</v>
          </cell>
          <cell r="AI4003" t="str">
            <v>Womens</v>
          </cell>
          <cell r="AJ4003" t="str">
            <v/>
          </cell>
          <cell r="AK4003">
            <v>0</v>
          </cell>
          <cell r="AL4003">
            <v>45078</v>
          </cell>
          <cell r="AM4003">
            <v>8.1149999999999913</v>
          </cell>
          <cell r="AN4003">
            <v>15</v>
          </cell>
          <cell r="AO4003">
            <v>0.54099999999999948</v>
          </cell>
        </row>
        <row r="4004">
          <cell r="A4004">
            <v>87734313340</v>
          </cell>
          <cell r="B4004" t="str">
            <v>3+ Seasons Old</v>
          </cell>
          <cell r="C4004" t="str">
            <v>W060</v>
          </cell>
          <cell r="D4004" t="str">
            <v>Speedo USA Maersk</v>
          </cell>
          <cell r="E4004" t="str">
            <v>8-7734313340</v>
          </cell>
          <cell r="F4004" t="str">
            <v>PRINTED COVERUP SHOR 340</v>
          </cell>
          <cell r="G4004" t="str">
            <v>P1007</v>
          </cell>
          <cell r="H4004" t="str">
            <v>Shorts</v>
          </cell>
          <cell r="I4004" t="str">
            <v>812</v>
          </cell>
          <cell r="J4004" t="str">
            <v>Apparel</v>
          </cell>
          <cell r="K4004" t="str">
            <v>MNL</v>
          </cell>
          <cell r="L4004" t="str">
            <v>SS22</v>
          </cell>
          <cell r="M4004">
            <v>6.62</v>
          </cell>
          <cell r="N4004">
            <v>1</v>
          </cell>
          <cell r="O4004">
            <v>5.9580000000000002</v>
          </cell>
          <cell r="P4004">
            <v>0</v>
          </cell>
          <cell r="Q4004">
            <v>0</v>
          </cell>
          <cell r="R4004">
            <v>0</v>
          </cell>
          <cell r="S4004">
            <v>-3.6199999999999997</v>
          </cell>
          <cell r="T4004">
            <v>1</v>
          </cell>
          <cell r="U4004">
            <v>-3.6199999999999997</v>
          </cell>
          <cell r="V4004">
            <v>0</v>
          </cell>
          <cell r="W4004">
            <v>5.9580000000000002</v>
          </cell>
          <cell r="X4004">
            <v>6.62</v>
          </cell>
          <cell r="Y4004">
            <v>-0.66199999999999992</v>
          </cell>
          <cell r="Z4004">
            <v>5.9580000000000002</v>
          </cell>
          <cell r="AA4004">
            <v>0.66199999999999992</v>
          </cell>
          <cell r="AB4004">
            <v>0</v>
          </cell>
          <cell r="AC4004" t="str">
            <v>Mainline</v>
          </cell>
          <cell r="AD4004" t="str">
            <v>34_Womens Recreation</v>
          </cell>
          <cell r="AE4004" t="str">
            <v>S122</v>
          </cell>
          <cell r="AF4004" t="str">
            <v>Seasonal</v>
          </cell>
          <cell r="AG4004">
            <v>1</v>
          </cell>
          <cell r="AH4004" t="str">
            <v>At Once</v>
          </cell>
          <cell r="AI4004" t="str">
            <v>Womens</v>
          </cell>
          <cell r="AJ4004">
            <v>0</v>
          </cell>
          <cell r="AK4004">
            <v>0</v>
          </cell>
          <cell r="AL4004" t="str">
            <v/>
          </cell>
          <cell r="AM4004">
            <v>0.66199999999999992</v>
          </cell>
          <cell r="AN4004">
            <v>1</v>
          </cell>
          <cell r="AO4004">
            <v>0.66199999999999992</v>
          </cell>
        </row>
        <row r="4005">
          <cell r="A4005">
            <v>87734313510</v>
          </cell>
          <cell r="B4005" t="str">
            <v>3 Seasons Old</v>
          </cell>
          <cell r="C4005" t="str">
            <v>W060</v>
          </cell>
          <cell r="D4005" t="str">
            <v>Speedo USA Maersk</v>
          </cell>
          <cell r="E4005" t="str">
            <v>8-7734313510</v>
          </cell>
          <cell r="F4005" t="str">
            <v>PRINTED COVERUP SHOR 510</v>
          </cell>
          <cell r="G4005" t="str">
            <v>P1007</v>
          </cell>
          <cell r="H4005" t="str">
            <v>Shorts</v>
          </cell>
          <cell r="I4005" t="str">
            <v>812</v>
          </cell>
          <cell r="J4005" t="str">
            <v>Apparel</v>
          </cell>
          <cell r="K4005" t="str">
            <v>MNL</v>
          </cell>
          <cell r="L4005" t="str">
            <v>SS23</v>
          </cell>
          <cell r="M4005">
            <v>313.72000000000003</v>
          </cell>
          <cell r="N4005">
            <v>46</v>
          </cell>
          <cell r="O4005">
            <v>282.34800000000001</v>
          </cell>
          <cell r="P4005">
            <v>0</v>
          </cell>
          <cell r="Q4005">
            <v>0</v>
          </cell>
          <cell r="R4005">
            <v>0</v>
          </cell>
          <cell r="S4005">
            <v>-3.82</v>
          </cell>
          <cell r="T4005">
            <v>46</v>
          </cell>
          <cell r="U4005">
            <v>-175.72</v>
          </cell>
          <cell r="V4005">
            <v>0</v>
          </cell>
          <cell r="W4005">
            <v>4.4330000000000007</v>
          </cell>
          <cell r="X4005">
            <v>6.82</v>
          </cell>
          <cell r="Y4005">
            <v>-2.3869999999999996</v>
          </cell>
          <cell r="Z4005">
            <v>6.1379999999999999</v>
          </cell>
          <cell r="AA4005">
            <v>0.68200000000000038</v>
          </cell>
          <cell r="AB4005">
            <v>1.7049999999999992</v>
          </cell>
          <cell r="AC4005" t="str">
            <v>Mainline</v>
          </cell>
          <cell r="AD4005" t="str">
            <v>34_Womens Recreation</v>
          </cell>
          <cell r="AE4005" t="str">
            <v>S123</v>
          </cell>
          <cell r="AF4005" t="str">
            <v>Seasonal</v>
          </cell>
          <cell r="AG4005">
            <v>1</v>
          </cell>
          <cell r="AH4005" t="str">
            <v>Release May 23</v>
          </cell>
          <cell r="AI4005" t="str">
            <v>Womens</v>
          </cell>
          <cell r="AJ4005">
            <v>0</v>
          </cell>
          <cell r="AK4005">
            <v>0</v>
          </cell>
          <cell r="AL4005">
            <v>45078</v>
          </cell>
          <cell r="AM4005">
            <v>31.372000000000018</v>
          </cell>
          <cell r="AN4005">
            <v>46</v>
          </cell>
          <cell r="AO4005">
            <v>0.68200000000000038</v>
          </cell>
        </row>
        <row r="4006">
          <cell r="A4006">
            <v>87734313900</v>
          </cell>
          <cell r="B4006" t="str">
            <v>1 Season Old</v>
          </cell>
          <cell r="C4006" t="str">
            <v>W060</v>
          </cell>
          <cell r="D4006" t="str">
            <v>Speedo USA Maersk</v>
          </cell>
          <cell r="E4006" t="str">
            <v>8-7734313900</v>
          </cell>
          <cell r="F4006" t="str">
            <v>PRINTED COVERUP SHOR 900</v>
          </cell>
          <cell r="G4006" t="str">
            <v>P1007</v>
          </cell>
          <cell r="H4006" t="str">
            <v>Shorts</v>
          </cell>
          <cell r="I4006" t="str">
            <v>812</v>
          </cell>
          <cell r="J4006" t="str">
            <v>Apparel</v>
          </cell>
          <cell r="K4006" t="str">
            <v>MNL</v>
          </cell>
          <cell r="L4006" t="str">
            <v>SS24</v>
          </cell>
          <cell r="M4006">
            <v>1188.6400000000001</v>
          </cell>
          <cell r="N4006">
            <v>184</v>
          </cell>
          <cell r="O4006">
            <v>475.45600000000007</v>
          </cell>
          <cell r="P4006">
            <v>161.18400000000003</v>
          </cell>
          <cell r="Q4006">
            <v>0</v>
          </cell>
          <cell r="R4006">
            <v>0</v>
          </cell>
          <cell r="S4006">
            <v>-3.4600000000000009</v>
          </cell>
          <cell r="T4006">
            <v>184</v>
          </cell>
          <cell r="U4006">
            <v>-636.6400000000001</v>
          </cell>
          <cell r="V4006">
            <v>0</v>
          </cell>
          <cell r="W4006">
            <v>3.4600000000000004</v>
          </cell>
          <cell r="X4006">
            <v>6.4600000000000009</v>
          </cell>
          <cell r="Y4006">
            <v>-3.0000000000000004</v>
          </cell>
          <cell r="Z4006">
            <v>3.4600000000000004</v>
          </cell>
          <cell r="AA4006">
            <v>3.0000000000000004</v>
          </cell>
          <cell r="AB4006">
            <v>0</v>
          </cell>
          <cell r="AC4006" t="str">
            <v>Mainline</v>
          </cell>
          <cell r="AD4006" t="str">
            <v>34_Womens Recreation</v>
          </cell>
          <cell r="AE4006" t="str">
            <v>S124</v>
          </cell>
          <cell r="AF4006" t="str">
            <v>Seasonal</v>
          </cell>
          <cell r="AG4006">
            <v>1</v>
          </cell>
          <cell r="AH4006" t="str">
            <v>Release May 23</v>
          </cell>
          <cell r="AI4006" t="str">
            <v>Womens</v>
          </cell>
          <cell r="AJ4006">
            <v>0</v>
          </cell>
          <cell r="AK4006">
            <v>0</v>
          </cell>
          <cell r="AL4006">
            <v>45444</v>
          </cell>
          <cell r="AM4006">
            <v>552.00000000000011</v>
          </cell>
          <cell r="AN4006">
            <v>184</v>
          </cell>
          <cell r="AO4006">
            <v>3.0000000000000004</v>
          </cell>
        </row>
        <row r="4007">
          <cell r="A4007">
            <v>87734314540</v>
          </cell>
          <cell r="B4007" t="str">
            <v>Expiring</v>
          </cell>
          <cell r="C4007" t="str">
            <v>W060</v>
          </cell>
          <cell r="D4007" t="str">
            <v>Speedo USA Maersk</v>
          </cell>
          <cell r="E4007" t="str">
            <v>8-7734314540</v>
          </cell>
          <cell r="F4007" t="str">
            <v>FULL ZIP L/S COLORBL 540</v>
          </cell>
          <cell r="G4007" t="str">
            <v>P1134</v>
          </cell>
          <cell r="H4007" t="str">
            <v>Swim Tops</v>
          </cell>
          <cell r="I4007" t="str">
            <v>812</v>
          </cell>
          <cell r="J4007" t="str">
            <v>Apparel</v>
          </cell>
          <cell r="K4007" t="str">
            <v>MNL</v>
          </cell>
          <cell r="L4007" t="str">
            <v>AW24</v>
          </cell>
          <cell r="M4007">
            <v>1772.1</v>
          </cell>
          <cell r="N4007">
            <v>179</v>
          </cell>
          <cell r="O4007">
            <v>354.42</v>
          </cell>
          <cell r="P4007">
            <v>0</v>
          </cell>
          <cell r="Q4007">
            <v>0</v>
          </cell>
          <cell r="R4007">
            <v>0</v>
          </cell>
          <cell r="S4007">
            <v>0</v>
          </cell>
          <cell r="T4007">
            <v>0</v>
          </cell>
          <cell r="U4007">
            <v>0</v>
          </cell>
          <cell r="V4007">
            <v>0</v>
          </cell>
          <cell r="W4007">
            <v>0</v>
          </cell>
          <cell r="X4007">
            <v>9.9</v>
          </cell>
          <cell r="Y4007">
            <v>-9.9</v>
          </cell>
          <cell r="Z4007">
            <v>1.98</v>
          </cell>
          <cell r="AA4007">
            <v>7.92</v>
          </cell>
          <cell r="AB4007">
            <v>1.98</v>
          </cell>
          <cell r="AC4007" t="str">
            <v>Mainline</v>
          </cell>
          <cell r="AD4007" t="str">
            <v>34_Womens Recreation</v>
          </cell>
          <cell r="AE4007" t="str">
            <v>S224</v>
          </cell>
          <cell r="AF4007" t="str">
            <v>Seasonal</v>
          </cell>
          <cell r="AG4007">
            <v>1</v>
          </cell>
          <cell r="AH4007" t="str">
            <v>&lt;N/A&gt;</v>
          </cell>
          <cell r="AI4007" t="str">
            <v>Womens</v>
          </cell>
          <cell r="AJ4007" t="str">
            <v/>
          </cell>
          <cell r="AK4007">
            <v>0</v>
          </cell>
          <cell r="AL4007">
            <v>45352</v>
          </cell>
          <cell r="AM4007">
            <v>1417.68</v>
          </cell>
          <cell r="AN4007">
            <v>179</v>
          </cell>
          <cell r="AO4007">
            <v>7.92</v>
          </cell>
        </row>
        <row r="4008">
          <cell r="A4008">
            <v>87734315002</v>
          </cell>
          <cell r="B4008" t="str">
            <v>Current</v>
          </cell>
          <cell r="C4008" t="str">
            <v>W060</v>
          </cell>
          <cell r="D4008" t="str">
            <v>Speedo USA Maersk</v>
          </cell>
          <cell r="E4008" t="str">
            <v>8-7734315002</v>
          </cell>
          <cell r="F4008" t="str">
            <v>1/2 ZIP L/S RASHGUAR 002</v>
          </cell>
          <cell r="G4008" t="str">
            <v>P1134</v>
          </cell>
          <cell r="H4008" t="str">
            <v>Swim Tops</v>
          </cell>
          <cell r="I4008" t="str">
            <v>812</v>
          </cell>
          <cell r="J4008" t="str">
            <v>Apparel</v>
          </cell>
          <cell r="K4008" t="str">
            <v>MNL</v>
          </cell>
          <cell r="L4008" t="str">
            <v>SS25</v>
          </cell>
          <cell r="M4008">
            <v>29.25</v>
          </cell>
          <cell r="N4008">
            <v>3</v>
          </cell>
          <cell r="O4008">
            <v>0</v>
          </cell>
          <cell r="P4008">
            <v>20.25</v>
          </cell>
          <cell r="Q4008">
            <v>0</v>
          </cell>
          <cell r="R4008">
            <v>0</v>
          </cell>
          <cell r="S4008">
            <v>-6.75</v>
          </cell>
          <cell r="T4008">
            <v>3</v>
          </cell>
          <cell r="U4008">
            <v>-20.25</v>
          </cell>
          <cell r="V4008">
            <v>0</v>
          </cell>
          <cell r="W4008">
            <v>6.75</v>
          </cell>
          <cell r="X4008">
            <v>9.75</v>
          </cell>
          <cell r="Y4008">
            <v>-3</v>
          </cell>
          <cell r="Z4008">
            <v>6.75</v>
          </cell>
          <cell r="AA4008">
            <v>3</v>
          </cell>
          <cell r="AB4008">
            <v>0</v>
          </cell>
          <cell r="AC4008" t="str">
            <v>Mainline</v>
          </cell>
          <cell r="AD4008" t="str">
            <v>34_Womens Recreation</v>
          </cell>
          <cell r="AE4008" t="str">
            <v>S124</v>
          </cell>
          <cell r="AF4008" t="str">
            <v>Seasonal</v>
          </cell>
          <cell r="AG4008">
            <v>1</v>
          </cell>
          <cell r="AH4008" t="str">
            <v>Release 10-13-23</v>
          </cell>
          <cell r="AI4008" t="str">
            <v>Womens</v>
          </cell>
          <cell r="AJ4008" t="str">
            <v/>
          </cell>
          <cell r="AK4008">
            <v>0</v>
          </cell>
          <cell r="AL4008">
            <v>45444</v>
          </cell>
          <cell r="AM4008">
            <v>9</v>
          </cell>
          <cell r="AN4008">
            <v>3</v>
          </cell>
          <cell r="AO4008">
            <v>3</v>
          </cell>
        </row>
        <row r="4009">
          <cell r="A4009">
            <v>87734315331</v>
          </cell>
          <cell r="B4009" t="str">
            <v>3+ Seasons Old</v>
          </cell>
          <cell r="C4009" t="str">
            <v>W060</v>
          </cell>
          <cell r="D4009" t="str">
            <v>Speedo USA Maersk</v>
          </cell>
          <cell r="E4009" t="str">
            <v>8-7734315331</v>
          </cell>
          <cell r="F4009" t="str">
            <v>1/2 ZIP L/S RASHGUAR 331</v>
          </cell>
          <cell r="G4009" t="str">
            <v>P1134</v>
          </cell>
          <cell r="H4009" t="str">
            <v>Swim Tops</v>
          </cell>
          <cell r="I4009" t="str">
            <v>812</v>
          </cell>
          <cell r="J4009" t="str">
            <v>Apparel</v>
          </cell>
          <cell r="K4009" t="str">
            <v>MNL</v>
          </cell>
          <cell r="L4009" t="str">
            <v>AW22</v>
          </cell>
          <cell r="M4009">
            <v>18.899999999999999</v>
          </cell>
          <cell r="N4009">
            <v>2</v>
          </cell>
          <cell r="O4009">
            <v>17.009999999999998</v>
          </cell>
          <cell r="P4009">
            <v>0</v>
          </cell>
          <cell r="Q4009">
            <v>0</v>
          </cell>
          <cell r="R4009">
            <v>0</v>
          </cell>
          <cell r="S4009">
            <v>-6.4499999999999993</v>
          </cell>
          <cell r="T4009">
            <v>2</v>
          </cell>
          <cell r="U4009">
            <v>-12.899999999999999</v>
          </cell>
          <cell r="V4009">
            <v>0</v>
          </cell>
          <cell r="W4009">
            <v>8.504999999999999</v>
          </cell>
          <cell r="X4009">
            <v>9.4499999999999993</v>
          </cell>
          <cell r="Y4009">
            <v>-0.94500000000000028</v>
          </cell>
          <cell r="Z4009">
            <v>8.504999999999999</v>
          </cell>
          <cell r="AA4009">
            <v>0.94500000000000028</v>
          </cell>
          <cell r="AB4009">
            <v>0</v>
          </cell>
          <cell r="AC4009" t="str">
            <v>Mainline</v>
          </cell>
          <cell r="AD4009" t="str">
            <v>34_Womens Recreation</v>
          </cell>
          <cell r="AE4009" t="str">
            <v>S222</v>
          </cell>
          <cell r="AF4009" t="str">
            <v>Seasonal</v>
          </cell>
          <cell r="AG4009">
            <v>1</v>
          </cell>
          <cell r="AH4009" t="str">
            <v>Release 10-13-23</v>
          </cell>
          <cell r="AI4009" t="str">
            <v>Womens</v>
          </cell>
          <cell r="AJ4009" t="str">
            <v/>
          </cell>
          <cell r="AK4009">
            <v>0</v>
          </cell>
          <cell r="AL4009" t="str">
            <v/>
          </cell>
          <cell r="AM4009">
            <v>1.8900000000000006</v>
          </cell>
          <cell r="AN4009">
            <v>2</v>
          </cell>
          <cell r="AO4009">
            <v>0.94500000000000028</v>
          </cell>
        </row>
        <row r="4010">
          <cell r="A4010">
            <v>87734315420</v>
          </cell>
          <cell r="B4010" t="str">
            <v>Expiring</v>
          </cell>
          <cell r="C4010" t="str">
            <v>W060</v>
          </cell>
          <cell r="D4010" t="str">
            <v>Speedo USA Maersk</v>
          </cell>
          <cell r="E4010" t="str">
            <v>8-7734315420</v>
          </cell>
          <cell r="F4010" t="str">
            <v>1/2 ZIP L/S RASHGUAR 420</v>
          </cell>
          <cell r="G4010" t="str">
            <v>P1134</v>
          </cell>
          <cell r="H4010" t="str">
            <v>Swim Tops</v>
          </cell>
          <cell r="I4010" t="str">
            <v>812</v>
          </cell>
          <cell r="J4010" t="str">
            <v>Apparel</v>
          </cell>
          <cell r="K4010" t="str">
            <v>MNL</v>
          </cell>
          <cell r="L4010" t="str">
            <v>AW24</v>
          </cell>
          <cell r="M4010">
            <v>399.75</v>
          </cell>
          <cell r="N4010">
            <v>41</v>
          </cell>
          <cell r="O4010">
            <v>79.95</v>
          </cell>
          <cell r="P4010">
            <v>0</v>
          </cell>
          <cell r="Q4010">
            <v>0</v>
          </cell>
          <cell r="R4010">
            <v>0</v>
          </cell>
          <cell r="S4010">
            <v>0</v>
          </cell>
          <cell r="T4010">
            <v>0</v>
          </cell>
          <cell r="U4010">
            <v>0</v>
          </cell>
          <cell r="V4010">
            <v>0</v>
          </cell>
          <cell r="W4010">
            <v>0</v>
          </cell>
          <cell r="X4010">
            <v>9.75</v>
          </cell>
          <cell r="Y4010">
            <v>-9.75</v>
          </cell>
          <cell r="Z4010">
            <v>1.9500000000000002</v>
          </cell>
          <cell r="AA4010">
            <v>7.8</v>
          </cell>
          <cell r="AB4010">
            <v>1.9500000000000002</v>
          </cell>
          <cell r="AC4010" t="str">
            <v>Mainline</v>
          </cell>
          <cell r="AD4010" t="str">
            <v>34_Womens Recreation</v>
          </cell>
          <cell r="AE4010" t="str">
            <v>S224</v>
          </cell>
          <cell r="AF4010" t="str">
            <v>Seasonal</v>
          </cell>
          <cell r="AG4010">
            <v>1</v>
          </cell>
          <cell r="AH4010" t="str">
            <v>&lt;N/A&gt;</v>
          </cell>
          <cell r="AI4010" t="str">
            <v>Womens</v>
          </cell>
          <cell r="AJ4010" t="str">
            <v/>
          </cell>
          <cell r="AK4010">
            <v>0</v>
          </cell>
          <cell r="AL4010">
            <v>45352</v>
          </cell>
          <cell r="AM4010">
            <v>319.8</v>
          </cell>
          <cell r="AN4010">
            <v>41</v>
          </cell>
          <cell r="AO4010">
            <v>7.8</v>
          </cell>
        </row>
        <row r="4011">
          <cell r="A4011">
            <v>87734319001</v>
          </cell>
          <cell r="B4011" t="str">
            <v>3 Seasons Old</v>
          </cell>
          <cell r="C4011" t="str">
            <v>W060</v>
          </cell>
          <cell r="D4011" t="str">
            <v>Speedo USA Maersk</v>
          </cell>
          <cell r="E4011" t="str">
            <v>8-7734319001</v>
          </cell>
          <cell r="F4011" t="str">
            <v>RIB LOGO BIKINI BOTT 001</v>
          </cell>
          <cell r="G4011" t="str">
            <v>P1132</v>
          </cell>
          <cell r="H4011" t="str">
            <v>Swim Bottoms</v>
          </cell>
          <cell r="I4011" t="str">
            <v>812</v>
          </cell>
          <cell r="J4011" t="str">
            <v>Apparel</v>
          </cell>
          <cell r="K4011" t="str">
            <v>MNL</v>
          </cell>
          <cell r="L4011" t="str">
            <v>SS23</v>
          </cell>
          <cell r="M4011">
            <v>5385.04</v>
          </cell>
          <cell r="N4011">
            <v>811</v>
          </cell>
          <cell r="O4011">
            <v>4846.5360000000001</v>
          </cell>
          <cell r="P4011">
            <v>0</v>
          </cell>
          <cell r="Q4011">
            <v>0</v>
          </cell>
          <cell r="R4011">
            <v>0</v>
          </cell>
          <cell r="S4011">
            <v>-5.6400000000000006</v>
          </cell>
          <cell r="T4011">
            <v>811</v>
          </cell>
          <cell r="U4011">
            <v>-4574.0400000000009</v>
          </cell>
          <cell r="V4011">
            <v>0</v>
          </cell>
          <cell r="W4011">
            <v>5.6400000000000015</v>
          </cell>
          <cell r="X4011">
            <v>6.64</v>
          </cell>
          <cell r="Y4011">
            <v>-0.99999999999999822</v>
          </cell>
          <cell r="Z4011">
            <v>5.976</v>
          </cell>
          <cell r="AA4011">
            <v>0.6639999999999997</v>
          </cell>
          <cell r="AB4011">
            <v>0.33599999999999852</v>
          </cell>
          <cell r="AC4011" t="str">
            <v>Mainline</v>
          </cell>
          <cell r="AD4011" t="str">
            <v>34_Womens Recreation</v>
          </cell>
          <cell r="AE4011" t="str">
            <v>S123</v>
          </cell>
          <cell r="AF4011" t="str">
            <v>Seasonal</v>
          </cell>
          <cell r="AG4011">
            <v>1</v>
          </cell>
          <cell r="AH4011" t="str">
            <v>Release 10-13-23</v>
          </cell>
          <cell r="AI4011" t="str">
            <v>Womens</v>
          </cell>
          <cell r="AJ4011">
            <v>0</v>
          </cell>
          <cell r="AK4011">
            <v>0</v>
          </cell>
          <cell r="AL4011">
            <v>45078</v>
          </cell>
          <cell r="AM4011">
            <v>538.50399999999979</v>
          </cell>
          <cell r="AN4011">
            <v>811</v>
          </cell>
          <cell r="AO4011">
            <v>0.6639999999999997</v>
          </cell>
        </row>
        <row r="4012">
          <cell r="A4012">
            <v>87734319331</v>
          </cell>
          <cell r="B4012" t="str">
            <v>3+ Seasons Old</v>
          </cell>
          <cell r="C4012" t="str">
            <v>W060</v>
          </cell>
          <cell r="D4012" t="str">
            <v>Speedo USA Maersk</v>
          </cell>
          <cell r="E4012" t="str">
            <v>8-7734319331</v>
          </cell>
          <cell r="F4012" t="str">
            <v>RIB LOGO BIKINI BOTT 331</v>
          </cell>
          <cell r="G4012" t="str">
            <v>P1132</v>
          </cell>
          <cell r="H4012" t="str">
            <v>Swim Bottoms</v>
          </cell>
          <cell r="I4012" t="str">
            <v>812</v>
          </cell>
          <cell r="J4012" t="str">
            <v>Apparel</v>
          </cell>
          <cell r="K4012" t="str">
            <v>MNL</v>
          </cell>
          <cell r="L4012" t="str">
            <v>SS22</v>
          </cell>
          <cell r="M4012">
            <v>6.48</v>
          </cell>
          <cell r="N4012">
            <v>1</v>
          </cell>
          <cell r="O4012">
            <v>5.8320000000000007</v>
          </cell>
          <cell r="P4012">
            <v>0</v>
          </cell>
          <cell r="Q4012">
            <v>0</v>
          </cell>
          <cell r="R4012">
            <v>0</v>
          </cell>
          <cell r="S4012">
            <v>-4.4800000000000004</v>
          </cell>
          <cell r="T4012">
            <v>1</v>
          </cell>
          <cell r="U4012">
            <v>-4.4800000000000004</v>
          </cell>
          <cell r="V4012">
            <v>0</v>
          </cell>
          <cell r="W4012">
            <v>5.8320000000000007</v>
          </cell>
          <cell r="X4012">
            <v>6.48</v>
          </cell>
          <cell r="Y4012">
            <v>-0.64799999999999969</v>
          </cell>
          <cell r="Z4012">
            <v>5.8320000000000007</v>
          </cell>
          <cell r="AA4012">
            <v>0.64799999999999969</v>
          </cell>
          <cell r="AB4012">
            <v>0</v>
          </cell>
          <cell r="AC4012" t="str">
            <v>Mainline</v>
          </cell>
          <cell r="AD4012" t="str">
            <v>34_Womens Recreation</v>
          </cell>
          <cell r="AE4012" t="str">
            <v>S122</v>
          </cell>
          <cell r="AF4012" t="str">
            <v>Seasonal</v>
          </cell>
          <cell r="AG4012">
            <v>1</v>
          </cell>
          <cell r="AH4012" t="str">
            <v>At Once</v>
          </cell>
          <cell r="AI4012" t="str">
            <v>Womens</v>
          </cell>
          <cell r="AJ4012">
            <v>0</v>
          </cell>
          <cell r="AK4012">
            <v>0</v>
          </cell>
          <cell r="AL4012" t="str">
            <v/>
          </cell>
          <cell r="AM4012">
            <v>0.64799999999999969</v>
          </cell>
          <cell r="AN4012">
            <v>1</v>
          </cell>
          <cell r="AO4012">
            <v>0.64799999999999969</v>
          </cell>
        </row>
        <row r="4013">
          <cell r="A4013">
            <v>87734319440</v>
          </cell>
          <cell r="B4013" t="str">
            <v>3 Seasons Old</v>
          </cell>
          <cell r="C4013" t="str">
            <v>W060</v>
          </cell>
          <cell r="D4013" t="str">
            <v>Speedo USA Maersk</v>
          </cell>
          <cell r="E4013" t="str">
            <v>8-7734319440</v>
          </cell>
          <cell r="F4013" t="str">
            <v>RIB LOGO BIKINI BOTT 440</v>
          </cell>
          <cell r="G4013" t="str">
            <v>P1132</v>
          </cell>
          <cell r="H4013" t="str">
            <v>Swim Bottoms</v>
          </cell>
          <cell r="I4013" t="str">
            <v>812</v>
          </cell>
          <cell r="J4013" t="str">
            <v>Apparel</v>
          </cell>
          <cell r="K4013" t="str">
            <v>MNL</v>
          </cell>
          <cell r="L4013" t="str">
            <v>SS23</v>
          </cell>
          <cell r="M4013">
            <v>1241.68</v>
          </cell>
          <cell r="N4013">
            <v>187</v>
          </cell>
          <cell r="O4013">
            <v>1117.5120000000002</v>
          </cell>
          <cell r="P4013">
            <v>0</v>
          </cell>
          <cell r="Q4013">
            <v>0</v>
          </cell>
          <cell r="R4013">
            <v>0</v>
          </cell>
          <cell r="S4013">
            <v>-5.6400000000000006</v>
          </cell>
          <cell r="T4013">
            <v>187</v>
          </cell>
          <cell r="U4013">
            <v>-1054.68</v>
          </cell>
          <cell r="V4013">
            <v>0</v>
          </cell>
          <cell r="W4013">
            <v>5.6400000000000006</v>
          </cell>
          <cell r="X4013">
            <v>6.6400000000000006</v>
          </cell>
          <cell r="Y4013">
            <v>-1</v>
          </cell>
          <cell r="Z4013">
            <v>5.9760000000000009</v>
          </cell>
          <cell r="AA4013">
            <v>0.6639999999999997</v>
          </cell>
          <cell r="AB4013">
            <v>0.3360000000000003</v>
          </cell>
          <cell r="AC4013" t="str">
            <v>Mainline</v>
          </cell>
          <cell r="AD4013" t="str">
            <v>34_Womens Recreation</v>
          </cell>
          <cell r="AE4013" t="str">
            <v>S123</v>
          </cell>
          <cell r="AF4013" t="str">
            <v>Seasonal</v>
          </cell>
          <cell r="AG4013">
            <v>1</v>
          </cell>
          <cell r="AH4013" t="str">
            <v>Release 10-13-23</v>
          </cell>
          <cell r="AI4013" t="str">
            <v>Womens</v>
          </cell>
          <cell r="AJ4013">
            <v>0</v>
          </cell>
          <cell r="AK4013">
            <v>0</v>
          </cell>
          <cell r="AL4013">
            <v>45078</v>
          </cell>
          <cell r="AM4013">
            <v>124.16799999999995</v>
          </cell>
          <cell r="AN4013">
            <v>187</v>
          </cell>
          <cell r="AO4013">
            <v>0.6639999999999997</v>
          </cell>
        </row>
        <row r="4014">
          <cell r="A4014">
            <v>87734319500</v>
          </cell>
          <cell r="B4014" t="str">
            <v>3+ Seasons Old</v>
          </cell>
          <cell r="C4014" t="str">
            <v>W060</v>
          </cell>
          <cell r="D4014" t="str">
            <v>Speedo USA Maersk</v>
          </cell>
          <cell r="E4014" t="str">
            <v>8-7734319500</v>
          </cell>
          <cell r="F4014" t="str">
            <v>RIB LOGO BIKINI BOTT 500</v>
          </cell>
          <cell r="G4014" t="str">
            <v>P1132</v>
          </cell>
          <cell r="H4014" t="str">
            <v>Swim Bottoms</v>
          </cell>
          <cell r="I4014" t="str">
            <v>812</v>
          </cell>
          <cell r="J4014" t="str">
            <v>Apparel</v>
          </cell>
          <cell r="K4014" t="str">
            <v>MNL</v>
          </cell>
          <cell r="L4014" t="str">
            <v>S121</v>
          </cell>
          <cell r="M4014">
            <v>179.3</v>
          </cell>
          <cell r="N4014">
            <v>11</v>
          </cell>
          <cell r="O4014">
            <v>161.37</v>
          </cell>
          <cell r="P4014">
            <v>6.9300000000000068</v>
          </cell>
          <cell r="Q4014">
            <v>0</v>
          </cell>
          <cell r="R4014">
            <v>0</v>
          </cell>
          <cell r="S4014">
            <v>-15.3</v>
          </cell>
          <cell r="T4014">
            <v>11</v>
          </cell>
          <cell r="U4014">
            <v>-168.3</v>
          </cell>
          <cell r="V4014">
            <v>0</v>
          </cell>
          <cell r="W4014">
            <v>15.3</v>
          </cell>
          <cell r="X4014">
            <v>16.3</v>
          </cell>
          <cell r="Y4014">
            <v>-1</v>
          </cell>
          <cell r="Z4014">
            <v>15.3</v>
          </cell>
          <cell r="AA4014">
            <v>1</v>
          </cell>
          <cell r="AB4014">
            <v>0</v>
          </cell>
          <cell r="AC4014" t="str">
            <v>Mainline</v>
          </cell>
          <cell r="AD4014" t="str">
            <v>34_Womens Recreation</v>
          </cell>
          <cell r="AE4014" t="str">
            <v>S121</v>
          </cell>
          <cell r="AF4014" t="str">
            <v>Seasonal</v>
          </cell>
          <cell r="AG4014">
            <v>1</v>
          </cell>
          <cell r="AH4014" t="str">
            <v>Release 10-13-23</v>
          </cell>
          <cell r="AI4014" t="str">
            <v>Womens</v>
          </cell>
          <cell r="AJ4014">
            <v>0</v>
          </cell>
          <cell r="AK4014">
            <v>0</v>
          </cell>
          <cell r="AL4014" t="str">
            <v/>
          </cell>
          <cell r="AM4014">
            <v>11</v>
          </cell>
          <cell r="AN4014">
            <v>11</v>
          </cell>
          <cell r="AO4014">
            <v>1</v>
          </cell>
        </row>
        <row r="4015">
          <cell r="A4015">
            <v>87734319540</v>
          </cell>
          <cell r="B4015" t="str">
            <v>Expiring</v>
          </cell>
          <cell r="C4015" t="str">
            <v>W060</v>
          </cell>
          <cell r="D4015" t="str">
            <v>Speedo USA Maersk</v>
          </cell>
          <cell r="E4015" t="str">
            <v>8-7734319540</v>
          </cell>
          <cell r="F4015" t="str">
            <v>RIB LOGO BIKINI BOTT 540</v>
          </cell>
          <cell r="G4015" t="str">
            <v>P1132</v>
          </cell>
          <cell r="H4015" t="str">
            <v>Swim Bottoms</v>
          </cell>
          <cell r="I4015" t="str">
            <v>812</v>
          </cell>
          <cell r="J4015" t="str">
            <v>Apparel</v>
          </cell>
          <cell r="K4015" t="str">
            <v>MNL</v>
          </cell>
          <cell r="L4015" t="str">
            <v>AW24</v>
          </cell>
          <cell r="M4015">
            <v>1548.78</v>
          </cell>
          <cell r="N4015">
            <v>249</v>
          </cell>
          <cell r="O4015">
            <v>309.75600000000003</v>
          </cell>
          <cell r="P4015">
            <v>0</v>
          </cell>
          <cell r="Q4015">
            <v>0</v>
          </cell>
          <cell r="R4015">
            <v>0</v>
          </cell>
          <cell r="S4015">
            <v>0</v>
          </cell>
          <cell r="T4015">
            <v>0</v>
          </cell>
          <cell r="U4015">
            <v>0</v>
          </cell>
          <cell r="V4015">
            <v>0</v>
          </cell>
          <cell r="W4015">
            <v>0</v>
          </cell>
          <cell r="X4015">
            <v>6.22</v>
          </cell>
          <cell r="Y4015">
            <v>-6.22</v>
          </cell>
          <cell r="Z4015">
            <v>1.2440000000000002</v>
          </cell>
          <cell r="AA4015">
            <v>4.9759999999999991</v>
          </cell>
          <cell r="AB4015">
            <v>1.2440000000000002</v>
          </cell>
          <cell r="AC4015" t="str">
            <v>Mainline</v>
          </cell>
          <cell r="AD4015" t="str">
            <v>34_Womens Recreation</v>
          </cell>
          <cell r="AE4015" t="str">
            <v>S224</v>
          </cell>
          <cell r="AF4015" t="str">
            <v>Seasonal</v>
          </cell>
          <cell r="AG4015">
            <v>1</v>
          </cell>
          <cell r="AH4015" t="str">
            <v>&lt;N/A&gt;</v>
          </cell>
          <cell r="AI4015" t="str">
            <v>Womens</v>
          </cell>
          <cell r="AJ4015">
            <v>0</v>
          </cell>
          <cell r="AK4015">
            <v>0</v>
          </cell>
          <cell r="AL4015">
            <v>45352</v>
          </cell>
          <cell r="AM4015">
            <v>1239.0239999999999</v>
          </cell>
          <cell r="AN4015">
            <v>249</v>
          </cell>
          <cell r="AO4015">
            <v>4.9759999999999991</v>
          </cell>
        </row>
        <row r="4016">
          <cell r="A4016">
            <v>87734319661</v>
          </cell>
          <cell r="B4016" t="str">
            <v>3+ Seasons Old</v>
          </cell>
          <cell r="C4016" t="str">
            <v>W060</v>
          </cell>
          <cell r="D4016" t="str">
            <v>Speedo USA Maersk</v>
          </cell>
          <cell r="E4016" t="str">
            <v>8-7734319661</v>
          </cell>
          <cell r="F4016" t="str">
            <v>RIB LOGO BIKINI BOTT 661</v>
          </cell>
          <cell r="G4016" t="str">
            <v>P1132</v>
          </cell>
          <cell r="H4016" t="str">
            <v>Swim Bottoms</v>
          </cell>
          <cell r="I4016" t="str">
            <v>812</v>
          </cell>
          <cell r="J4016" t="str">
            <v>Apparel</v>
          </cell>
          <cell r="K4016" t="str">
            <v>MNL</v>
          </cell>
          <cell r="L4016" t="str">
            <v>SS22</v>
          </cell>
          <cell r="M4016">
            <v>19.440000000000001</v>
          </cell>
          <cell r="N4016">
            <v>3</v>
          </cell>
          <cell r="O4016">
            <v>17.496000000000002</v>
          </cell>
          <cell r="P4016">
            <v>0</v>
          </cell>
          <cell r="Q4016">
            <v>0</v>
          </cell>
          <cell r="R4016">
            <v>0</v>
          </cell>
          <cell r="S4016">
            <v>-4.4800000000000004</v>
          </cell>
          <cell r="T4016">
            <v>3</v>
          </cell>
          <cell r="U4016">
            <v>-13.440000000000001</v>
          </cell>
          <cell r="V4016">
            <v>0</v>
          </cell>
          <cell r="W4016">
            <v>5.8320000000000007</v>
          </cell>
          <cell r="X4016">
            <v>6.48</v>
          </cell>
          <cell r="Y4016">
            <v>-0.64799999999999969</v>
          </cell>
          <cell r="Z4016">
            <v>5.8320000000000007</v>
          </cell>
          <cell r="AA4016">
            <v>0.64799999999999969</v>
          </cell>
          <cell r="AB4016">
            <v>0</v>
          </cell>
          <cell r="AC4016" t="str">
            <v>Mainline</v>
          </cell>
          <cell r="AD4016" t="str">
            <v>34_Womens Recreation</v>
          </cell>
          <cell r="AE4016" t="str">
            <v>S122</v>
          </cell>
          <cell r="AF4016" t="str">
            <v>Seasonal</v>
          </cell>
          <cell r="AG4016">
            <v>1</v>
          </cell>
          <cell r="AH4016" t="str">
            <v>At Once</v>
          </cell>
          <cell r="AI4016" t="str">
            <v>Womens</v>
          </cell>
          <cell r="AJ4016">
            <v>0</v>
          </cell>
          <cell r="AK4016">
            <v>0</v>
          </cell>
          <cell r="AL4016" t="str">
            <v/>
          </cell>
          <cell r="AM4016">
            <v>1.9439999999999991</v>
          </cell>
          <cell r="AN4016">
            <v>3</v>
          </cell>
          <cell r="AO4016">
            <v>0.64799999999999969</v>
          </cell>
        </row>
        <row r="4017">
          <cell r="A4017">
            <v>87734320001</v>
          </cell>
          <cell r="B4017" t="str">
            <v>3 Seasons Old</v>
          </cell>
          <cell r="C4017" t="str">
            <v>W060</v>
          </cell>
          <cell r="D4017" t="str">
            <v>Speedo USA Maersk</v>
          </cell>
          <cell r="E4017" t="str">
            <v>8-7734320001</v>
          </cell>
          <cell r="F4017" t="str">
            <v>HIGH WAIST BIKINI BO 001</v>
          </cell>
          <cell r="G4017" t="str">
            <v>P1132</v>
          </cell>
          <cell r="H4017" t="str">
            <v>Swim Bottoms</v>
          </cell>
          <cell r="I4017" t="str">
            <v>812</v>
          </cell>
          <cell r="J4017" t="str">
            <v>Apparel</v>
          </cell>
          <cell r="K4017" t="str">
            <v>MNL</v>
          </cell>
          <cell r="L4017" t="str">
            <v>SS23</v>
          </cell>
          <cell r="M4017">
            <v>207.24</v>
          </cell>
          <cell r="N4017">
            <v>33</v>
          </cell>
          <cell r="O4017">
            <v>186.51600000000002</v>
          </cell>
          <cell r="P4017">
            <v>0</v>
          </cell>
          <cell r="Q4017">
            <v>0</v>
          </cell>
          <cell r="R4017">
            <v>0</v>
          </cell>
          <cell r="S4017">
            <v>-5.2799999999999994</v>
          </cell>
          <cell r="T4017">
            <v>33</v>
          </cell>
          <cell r="U4017">
            <v>-174.23999999999998</v>
          </cell>
          <cell r="V4017">
            <v>0</v>
          </cell>
          <cell r="W4017">
            <v>5.2799999999999994</v>
          </cell>
          <cell r="X4017">
            <v>6.28</v>
          </cell>
          <cell r="Y4017">
            <v>-1.0000000000000009</v>
          </cell>
          <cell r="Z4017">
            <v>5.652000000000001</v>
          </cell>
          <cell r="AA4017">
            <v>0.62799999999999923</v>
          </cell>
          <cell r="AB4017">
            <v>0.37200000000000166</v>
          </cell>
          <cell r="AC4017" t="str">
            <v>Mainline</v>
          </cell>
          <cell r="AD4017" t="str">
            <v>34_Womens Recreation</v>
          </cell>
          <cell r="AE4017" t="str">
            <v>S123</v>
          </cell>
          <cell r="AF4017" t="str">
            <v>Seasonal</v>
          </cell>
          <cell r="AG4017">
            <v>1</v>
          </cell>
          <cell r="AH4017" t="str">
            <v>Release 10-13-23</v>
          </cell>
          <cell r="AI4017" t="str">
            <v>Womens</v>
          </cell>
          <cell r="AJ4017">
            <v>0</v>
          </cell>
          <cell r="AK4017">
            <v>0</v>
          </cell>
          <cell r="AL4017">
            <v>45078</v>
          </cell>
          <cell r="AM4017">
            <v>20.723999999999975</v>
          </cell>
          <cell r="AN4017">
            <v>33</v>
          </cell>
          <cell r="AO4017">
            <v>0.62799999999999923</v>
          </cell>
        </row>
        <row r="4018">
          <cell r="A4018">
            <v>87734320440</v>
          </cell>
          <cell r="B4018" t="str">
            <v>3 Seasons Old</v>
          </cell>
          <cell r="C4018" t="str">
            <v>W060</v>
          </cell>
          <cell r="D4018" t="str">
            <v>Speedo USA Maersk</v>
          </cell>
          <cell r="E4018" t="str">
            <v>8-7734320440</v>
          </cell>
          <cell r="F4018" t="str">
            <v>HIGH WAIST BIKINI BO 440</v>
          </cell>
          <cell r="G4018" t="str">
            <v>P1132</v>
          </cell>
          <cell r="H4018" t="str">
            <v>Swim Bottoms</v>
          </cell>
          <cell r="I4018" t="str">
            <v>812</v>
          </cell>
          <cell r="J4018" t="str">
            <v>Apparel</v>
          </cell>
          <cell r="K4018" t="str">
            <v>MNL</v>
          </cell>
          <cell r="L4018" t="str">
            <v>SS23</v>
          </cell>
          <cell r="M4018">
            <v>52.99</v>
          </cell>
          <cell r="N4018">
            <v>7</v>
          </cell>
          <cell r="O4018">
            <v>47.691000000000003</v>
          </cell>
          <cell r="P4018">
            <v>0</v>
          </cell>
          <cell r="Q4018">
            <v>0</v>
          </cell>
          <cell r="R4018">
            <v>0</v>
          </cell>
          <cell r="S4018">
            <v>-5.5699999999999985</v>
          </cell>
          <cell r="T4018">
            <v>7</v>
          </cell>
          <cell r="U4018">
            <v>-38.989999999999988</v>
          </cell>
          <cell r="V4018">
            <v>0</v>
          </cell>
          <cell r="W4018">
            <v>5.5699999999999985</v>
          </cell>
          <cell r="X4018">
            <v>7.57</v>
          </cell>
          <cell r="Y4018">
            <v>-2.0000000000000018</v>
          </cell>
          <cell r="Z4018">
            <v>6.8130000000000006</v>
          </cell>
          <cell r="AA4018">
            <v>0.75699999999999967</v>
          </cell>
          <cell r="AB4018">
            <v>1.2430000000000021</v>
          </cell>
          <cell r="AC4018" t="str">
            <v>Mainline</v>
          </cell>
          <cell r="AD4018" t="str">
            <v>34_Womens Recreation</v>
          </cell>
          <cell r="AE4018" t="str">
            <v>S123</v>
          </cell>
          <cell r="AF4018" t="str">
            <v>Seasonal</v>
          </cell>
          <cell r="AG4018">
            <v>1</v>
          </cell>
          <cell r="AH4018" t="str">
            <v>Release May 23</v>
          </cell>
          <cell r="AI4018" t="str">
            <v>Womens</v>
          </cell>
          <cell r="AJ4018">
            <v>0</v>
          </cell>
          <cell r="AK4018">
            <v>0</v>
          </cell>
          <cell r="AL4018">
            <v>45078</v>
          </cell>
          <cell r="AM4018">
            <v>5.2989999999999977</v>
          </cell>
          <cell r="AN4018">
            <v>7</v>
          </cell>
          <cell r="AO4018">
            <v>0.75699999999999967</v>
          </cell>
        </row>
        <row r="4019">
          <cell r="A4019">
            <v>87734321001</v>
          </cell>
          <cell r="B4019" t="str">
            <v>1 Season Old</v>
          </cell>
          <cell r="C4019" t="str">
            <v>W060</v>
          </cell>
          <cell r="D4019" t="str">
            <v>Speedo USA Maersk</v>
          </cell>
          <cell r="E4019" t="str">
            <v>8-7734321001</v>
          </cell>
          <cell r="F4019" t="str">
            <v>HIPSTER BIKINI BOTTO 001</v>
          </cell>
          <cell r="G4019" t="str">
            <v>P1132</v>
          </cell>
          <cell r="H4019" t="str">
            <v>Swim Bottoms</v>
          </cell>
          <cell r="I4019" t="str">
            <v>812</v>
          </cell>
          <cell r="J4019" t="str">
            <v>Apparel</v>
          </cell>
          <cell r="K4019" t="str">
            <v>MNL</v>
          </cell>
          <cell r="L4019" t="str">
            <v>SS24</v>
          </cell>
          <cell r="M4019">
            <v>1549.97</v>
          </cell>
          <cell r="N4019">
            <v>293</v>
          </cell>
          <cell r="O4019">
            <v>619.98800000000006</v>
          </cell>
          <cell r="P4019">
            <v>0</v>
          </cell>
          <cell r="Q4019">
            <v>0</v>
          </cell>
          <cell r="R4019">
            <v>0</v>
          </cell>
          <cell r="S4019">
            <v>0</v>
          </cell>
          <cell r="T4019">
            <v>0</v>
          </cell>
          <cell r="U4019">
            <v>0</v>
          </cell>
          <cell r="V4019">
            <v>0</v>
          </cell>
          <cell r="W4019">
            <v>1.0580000000000001</v>
          </cell>
          <cell r="X4019">
            <v>5.29</v>
          </cell>
          <cell r="Y4019">
            <v>-4.2320000000000002</v>
          </cell>
          <cell r="Z4019">
            <v>2.1160000000000001</v>
          </cell>
          <cell r="AA4019">
            <v>3.1739999999999999</v>
          </cell>
          <cell r="AB4019">
            <v>1.0580000000000001</v>
          </cell>
          <cell r="AC4019" t="str">
            <v>Mainline</v>
          </cell>
          <cell r="AD4019" t="str">
            <v>34_Womens Recreation</v>
          </cell>
          <cell r="AE4019" t="str">
            <v>S124</v>
          </cell>
          <cell r="AF4019" t="str">
            <v>Seasonal</v>
          </cell>
          <cell r="AG4019">
            <v>1</v>
          </cell>
          <cell r="AH4019" t="str">
            <v>&lt;N/A&gt;</v>
          </cell>
          <cell r="AI4019" t="str">
            <v>Womens</v>
          </cell>
          <cell r="AJ4019">
            <v>0</v>
          </cell>
          <cell r="AK4019">
            <v>0</v>
          </cell>
          <cell r="AL4019">
            <v>45444</v>
          </cell>
          <cell r="AM4019">
            <v>929.98199999999997</v>
          </cell>
          <cell r="AN4019">
            <v>293</v>
          </cell>
          <cell r="AO4019">
            <v>3.1739999999999999</v>
          </cell>
        </row>
        <row r="4020">
          <cell r="A4020">
            <v>87734321401</v>
          </cell>
          <cell r="B4020" t="str">
            <v>3 Seasons Old</v>
          </cell>
          <cell r="C4020" t="str">
            <v>W060</v>
          </cell>
          <cell r="D4020" t="str">
            <v>Speedo USA Maersk</v>
          </cell>
          <cell r="E4020" t="str">
            <v>8-7734321401</v>
          </cell>
          <cell r="F4020" t="str">
            <v>HIPSTER BIKINI BOTTO 401</v>
          </cell>
          <cell r="G4020" t="str">
            <v>P1132</v>
          </cell>
          <cell r="H4020" t="str">
            <v>Swim Bottoms</v>
          </cell>
          <cell r="I4020" t="str">
            <v>812</v>
          </cell>
          <cell r="J4020" t="str">
            <v>Apparel</v>
          </cell>
          <cell r="K4020" t="str">
            <v>MNL</v>
          </cell>
          <cell r="L4020" t="str">
            <v>SS23</v>
          </cell>
          <cell r="M4020">
            <v>7590.4</v>
          </cell>
          <cell r="N4020">
            <v>1280</v>
          </cell>
          <cell r="O4020">
            <v>6831.36</v>
          </cell>
          <cell r="P4020">
            <v>0</v>
          </cell>
          <cell r="Q4020">
            <v>0</v>
          </cell>
          <cell r="R4020">
            <v>0</v>
          </cell>
          <cell r="S4020">
            <v>-4.9300000000000006</v>
          </cell>
          <cell r="T4020">
            <v>1280</v>
          </cell>
          <cell r="U4020">
            <v>-6310.4000000000005</v>
          </cell>
          <cell r="V4020">
            <v>0</v>
          </cell>
          <cell r="W4020">
            <v>4.9300000000000006</v>
          </cell>
          <cell r="X4020">
            <v>5.93</v>
          </cell>
          <cell r="Y4020">
            <v>-0.99999999999999911</v>
          </cell>
          <cell r="Z4020">
            <v>5.3369999999999997</v>
          </cell>
          <cell r="AA4020">
            <v>0.59299999999999997</v>
          </cell>
          <cell r="AB4020">
            <v>0.40699999999999914</v>
          </cell>
          <cell r="AC4020" t="str">
            <v>Mainline</v>
          </cell>
          <cell r="AD4020" t="str">
            <v>34_Womens Recreation</v>
          </cell>
          <cell r="AE4020" t="str">
            <v>S123</v>
          </cell>
          <cell r="AF4020" t="str">
            <v>Seasonal</v>
          </cell>
          <cell r="AG4020">
            <v>1</v>
          </cell>
          <cell r="AH4020" t="str">
            <v>Release 10-13-23</v>
          </cell>
          <cell r="AI4020" t="str">
            <v>Womens</v>
          </cell>
          <cell r="AJ4020">
            <v>0</v>
          </cell>
          <cell r="AK4020">
            <v>0</v>
          </cell>
          <cell r="AL4020">
            <v>45078</v>
          </cell>
          <cell r="AM4020">
            <v>759.04</v>
          </cell>
          <cell r="AN4020">
            <v>1280</v>
          </cell>
          <cell r="AO4020">
            <v>0.59299999999999997</v>
          </cell>
        </row>
        <row r="4021">
          <cell r="A4021">
            <v>87734321420</v>
          </cell>
          <cell r="B4021" t="str">
            <v>Current</v>
          </cell>
          <cell r="C4021" t="str">
            <v>W060</v>
          </cell>
          <cell r="D4021" t="str">
            <v>Speedo USA Maersk</v>
          </cell>
          <cell r="E4021" t="str">
            <v>8-7734321420</v>
          </cell>
          <cell r="F4021" t="str">
            <v>HIPSTER BIKINI BOTTO 420</v>
          </cell>
          <cell r="G4021" t="str">
            <v>P1132</v>
          </cell>
          <cell r="H4021" t="str">
            <v>Swim Bottoms</v>
          </cell>
          <cell r="I4021" t="str">
            <v>812</v>
          </cell>
          <cell r="J4021" t="str">
            <v>Apparel</v>
          </cell>
          <cell r="K4021" t="str">
            <v>MNL</v>
          </cell>
          <cell r="L4021" t="str">
            <v>SS25</v>
          </cell>
          <cell r="M4021">
            <v>1326.08</v>
          </cell>
          <cell r="N4021">
            <v>259</v>
          </cell>
          <cell r="O4021">
            <v>0</v>
          </cell>
          <cell r="P4021">
            <v>808.08</v>
          </cell>
          <cell r="Q4021">
            <v>0</v>
          </cell>
          <cell r="R4021">
            <v>0</v>
          </cell>
          <cell r="S4021">
            <v>-3.12</v>
          </cell>
          <cell r="T4021">
            <v>259</v>
          </cell>
          <cell r="U4021">
            <v>-808.08</v>
          </cell>
          <cell r="V4021">
            <v>0</v>
          </cell>
          <cell r="W4021">
            <v>3.12</v>
          </cell>
          <cell r="X4021">
            <v>5.12</v>
          </cell>
          <cell r="Y4021">
            <v>-2</v>
          </cell>
          <cell r="Z4021">
            <v>3.12</v>
          </cell>
          <cell r="AA4021">
            <v>2</v>
          </cell>
          <cell r="AB4021">
            <v>0</v>
          </cell>
          <cell r="AC4021" t="str">
            <v>Mainline</v>
          </cell>
          <cell r="AD4021" t="str">
            <v>34_Womens Recreation</v>
          </cell>
          <cell r="AE4021" t="str">
            <v>S124</v>
          </cell>
          <cell r="AF4021" t="str">
            <v>Seasonal</v>
          </cell>
          <cell r="AG4021">
            <v>1</v>
          </cell>
          <cell r="AH4021" t="str">
            <v>Release 10-13-23</v>
          </cell>
          <cell r="AI4021" t="str">
            <v>Womens</v>
          </cell>
          <cell r="AJ4021">
            <v>0</v>
          </cell>
          <cell r="AK4021">
            <v>0</v>
          </cell>
          <cell r="AL4021">
            <v>45444</v>
          </cell>
          <cell r="AM4021">
            <v>518</v>
          </cell>
          <cell r="AN4021">
            <v>259</v>
          </cell>
          <cell r="AO4021">
            <v>2</v>
          </cell>
        </row>
        <row r="4022">
          <cell r="A4022">
            <v>87734321500</v>
          </cell>
          <cell r="B4022" t="str">
            <v>3+ Seasons Old</v>
          </cell>
          <cell r="C4022" t="str">
            <v>W060</v>
          </cell>
          <cell r="D4022" t="str">
            <v>Speedo USA Maersk</v>
          </cell>
          <cell r="E4022" t="str">
            <v>8-7734321500</v>
          </cell>
          <cell r="F4022" t="str">
            <v>HIPSTER BIKINI BOTTO 500</v>
          </cell>
          <cell r="G4022" t="str">
            <v>P1132</v>
          </cell>
          <cell r="H4022" t="str">
            <v>Swim Bottoms</v>
          </cell>
          <cell r="I4022" t="str">
            <v>812</v>
          </cell>
          <cell r="J4022" t="str">
            <v>Apparel</v>
          </cell>
          <cell r="K4022" t="str">
            <v>MNL</v>
          </cell>
          <cell r="L4022" t="str">
            <v>SS22</v>
          </cell>
          <cell r="M4022">
            <v>38.08</v>
          </cell>
          <cell r="N4022">
            <v>7</v>
          </cell>
          <cell r="O4022">
            <v>34.271999999999998</v>
          </cell>
          <cell r="P4022">
            <v>0</v>
          </cell>
          <cell r="Q4022">
            <v>0</v>
          </cell>
          <cell r="R4022">
            <v>0</v>
          </cell>
          <cell r="S4022">
            <v>-3.44</v>
          </cell>
          <cell r="T4022">
            <v>7</v>
          </cell>
          <cell r="U4022">
            <v>-24.08</v>
          </cell>
          <cell r="V4022">
            <v>0</v>
          </cell>
          <cell r="W4022">
            <v>4.8959999999999999</v>
          </cell>
          <cell r="X4022">
            <v>5.4399999999999995</v>
          </cell>
          <cell r="Y4022">
            <v>-0.54399999999999959</v>
          </cell>
          <cell r="Z4022">
            <v>4.8959999999999999</v>
          </cell>
          <cell r="AA4022">
            <v>0.54399999999999959</v>
          </cell>
          <cell r="AB4022">
            <v>0</v>
          </cell>
          <cell r="AC4022" t="str">
            <v>Mainline</v>
          </cell>
          <cell r="AD4022" t="str">
            <v>34_Womens Recreation</v>
          </cell>
          <cell r="AE4022" t="str">
            <v>S122</v>
          </cell>
          <cell r="AF4022" t="str">
            <v>Seasonal</v>
          </cell>
          <cell r="AG4022">
            <v>1</v>
          </cell>
          <cell r="AH4022" t="str">
            <v>Release 10-13-23</v>
          </cell>
          <cell r="AI4022" t="str">
            <v>Womens</v>
          </cell>
          <cell r="AJ4022">
            <v>0</v>
          </cell>
          <cell r="AK4022">
            <v>0</v>
          </cell>
          <cell r="AL4022" t="str">
            <v/>
          </cell>
          <cell r="AM4022">
            <v>3.8079999999999972</v>
          </cell>
          <cell r="AN4022">
            <v>7</v>
          </cell>
          <cell r="AO4022">
            <v>0.54399999999999959</v>
          </cell>
        </row>
        <row r="4023">
          <cell r="A4023">
            <v>87734321540</v>
          </cell>
          <cell r="B4023" t="str">
            <v>1 Season Old</v>
          </cell>
          <cell r="C4023" t="str">
            <v>W060</v>
          </cell>
          <cell r="D4023" t="str">
            <v>Speedo USA Maersk</v>
          </cell>
          <cell r="E4023" t="str">
            <v>8-7734321540</v>
          </cell>
          <cell r="F4023" t="str">
            <v>HIPSTER BIKINI BOTTO 540</v>
          </cell>
          <cell r="G4023" t="str">
            <v>P1132</v>
          </cell>
          <cell r="H4023" t="str">
            <v>Swim Bottoms</v>
          </cell>
          <cell r="I4023" t="str">
            <v>812</v>
          </cell>
          <cell r="J4023" t="str">
            <v>Apparel</v>
          </cell>
          <cell r="K4023" t="str">
            <v>MNL</v>
          </cell>
          <cell r="L4023" t="str">
            <v>SS24</v>
          </cell>
          <cell r="M4023">
            <v>3834.88</v>
          </cell>
          <cell r="N4023">
            <v>749</v>
          </cell>
          <cell r="O4023">
            <v>1533.9520000000002</v>
          </cell>
          <cell r="P4023">
            <v>802.92799999999943</v>
          </cell>
          <cell r="Q4023">
            <v>0</v>
          </cell>
          <cell r="R4023">
            <v>0</v>
          </cell>
          <cell r="S4023">
            <v>-3.1199999999999997</v>
          </cell>
          <cell r="T4023">
            <v>749</v>
          </cell>
          <cell r="U4023">
            <v>-2336.8799999999997</v>
          </cell>
          <cell r="V4023">
            <v>0</v>
          </cell>
          <cell r="W4023">
            <v>3.1199999999999997</v>
          </cell>
          <cell r="X4023">
            <v>5.12</v>
          </cell>
          <cell r="Y4023">
            <v>-2.0000000000000004</v>
          </cell>
          <cell r="Z4023">
            <v>3.1199999999999997</v>
          </cell>
          <cell r="AA4023">
            <v>2.0000000000000004</v>
          </cell>
          <cell r="AB4023">
            <v>0</v>
          </cell>
          <cell r="AC4023" t="str">
            <v>Mainline</v>
          </cell>
          <cell r="AD4023" t="str">
            <v>34_Womens Recreation</v>
          </cell>
          <cell r="AE4023" t="str">
            <v>S124</v>
          </cell>
          <cell r="AF4023" t="str">
            <v>Seasonal</v>
          </cell>
          <cell r="AG4023">
            <v>1</v>
          </cell>
          <cell r="AH4023" t="str">
            <v>Release 10-13-23</v>
          </cell>
          <cell r="AI4023" t="str">
            <v>Womens</v>
          </cell>
          <cell r="AJ4023">
            <v>0</v>
          </cell>
          <cell r="AK4023">
            <v>0</v>
          </cell>
          <cell r="AL4023">
            <v>45444</v>
          </cell>
          <cell r="AM4023">
            <v>1498.0000000000002</v>
          </cell>
          <cell r="AN4023">
            <v>749</v>
          </cell>
          <cell r="AO4023">
            <v>2.0000000000000004</v>
          </cell>
        </row>
        <row r="4024">
          <cell r="A4024">
            <v>87734321640</v>
          </cell>
          <cell r="B4024" t="str">
            <v>3+ Seasons Old</v>
          </cell>
          <cell r="C4024" t="str">
            <v>W060</v>
          </cell>
          <cell r="D4024" t="str">
            <v>Speedo USA Maersk</v>
          </cell>
          <cell r="E4024" t="str">
            <v>8-7734321640</v>
          </cell>
          <cell r="F4024" t="str">
            <v>HIPSTER BIKINI BOTTO 640</v>
          </cell>
          <cell r="G4024" t="str">
            <v>P1132</v>
          </cell>
          <cell r="H4024" t="str">
            <v>Swim Bottoms</v>
          </cell>
          <cell r="I4024" t="str">
            <v>812</v>
          </cell>
          <cell r="J4024" t="str">
            <v>Apparel</v>
          </cell>
          <cell r="K4024" t="str">
            <v>MNL</v>
          </cell>
          <cell r="L4024" t="str">
            <v>SS22</v>
          </cell>
          <cell r="M4024">
            <v>32.64</v>
          </cell>
          <cell r="N4024">
            <v>6</v>
          </cell>
          <cell r="O4024">
            <v>29.376000000000001</v>
          </cell>
          <cell r="P4024">
            <v>0</v>
          </cell>
          <cell r="Q4024">
            <v>0</v>
          </cell>
          <cell r="R4024">
            <v>0</v>
          </cell>
          <cell r="S4024">
            <v>-3.4400000000000004</v>
          </cell>
          <cell r="T4024">
            <v>6</v>
          </cell>
          <cell r="U4024">
            <v>-20.64</v>
          </cell>
          <cell r="V4024">
            <v>0</v>
          </cell>
          <cell r="W4024">
            <v>4.8959999999999999</v>
          </cell>
          <cell r="X4024">
            <v>5.44</v>
          </cell>
          <cell r="Y4024">
            <v>-0.54400000000000048</v>
          </cell>
          <cell r="Z4024">
            <v>4.8959999999999999</v>
          </cell>
          <cell r="AA4024">
            <v>0.54400000000000048</v>
          </cell>
          <cell r="AB4024">
            <v>0</v>
          </cell>
          <cell r="AC4024" t="str">
            <v>Mainline</v>
          </cell>
          <cell r="AD4024" t="str">
            <v>34_Womens Recreation</v>
          </cell>
          <cell r="AE4024" t="str">
            <v>S122</v>
          </cell>
          <cell r="AF4024" t="str">
            <v>Seasonal</v>
          </cell>
          <cell r="AG4024">
            <v>1</v>
          </cell>
          <cell r="AH4024" t="str">
            <v>At Once</v>
          </cell>
          <cell r="AI4024" t="str">
            <v>Womens</v>
          </cell>
          <cell r="AJ4024">
            <v>0</v>
          </cell>
          <cell r="AK4024">
            <v>0</v>
          </cell>
          <cell r="AL4024" t="str">
            <v/>
          </cell>
          <cell r="AM4024">
            <v>3.2640000000000029</v>
          </cell>
          <cell r="AN4024">
            <v>6</v>
          </cell>
          <cell r="AO4024">
            <v>0.54400000000000048</v>
          </cell>
        </row>
        <row r="4025">
          <cell r="A4025">
            <v>87734321660</v>
          </cell>
          <cell r="B4025" t="str">
            <v>3+ Seasons Old</v>
          </cell>
          <cell r="C4025" t="str">
            <v>W060</v>
          </cell>
          <cell r="D4025" t="str">
            <v>Speedo USA Maersk</v>
          </cell>
          <cell r="E4025" t="str">
            <v>8-7734321660</v>
          </cell>
          <cell r="F4025" t="str">
            <v>HIPSTER BIKINI BOTTO 660</v>
          </cell>
          <cell r="G4025" t="str">
            <v>P1132</v>
          </cell>
          <cell r="H4025" t="str">
            <v>Swim Bottoms</v>
          </cell>
          <cell r="I4025" t="str">
            <v>812</v>
          </cell>
          <cell r="J4025" t="str">
            <v>Apparel</v>
          </cell>
          <cell r="K4025" t="str">
            <v>MNL</v>
          </cell>
          <cell r="L4025" t="str">
            <v>SS22</v>
          </cell>
          <cell r="M4025">
            <v>54.4</v>
          </cell>
          <cell r="N4025">
            <v>10</v>
          </cell>
          <cell r="O4025">
            <v>48.96</v>
          </cell>
          <cell r="P4025">
            <v>0</v>
          </cell>
          <cell r="Q4025">
            <v>0</v>
          </cell>
          <cell r="R4025">
            <v>0</v>
          </cell>
          <cell r="S4025">
            <v>-4.4399999999999995</v>
          </cell>
          <cell r="T4025">
            <v>10</v>
          </cell>
          <cell r="U4025">
            <v>-44.399999999999991</v>
          </cell>
          <cell r="V4025">
            <v>0</v>
          </cell>
          <cell r="W4025">
            <v>4.8959999999999999</v>
          </cell>
          <cell r="X4025">
            <v>5.4399999999999995</v>
          </cell>
          <cell r="Y4025">
            <v>-0.54399999999999959</v>
          </cell>
          <cell r="Z4025">
            <v>4.8959999999999999</v>
          </cell>
          <cell r="AA4025">
            <v>0.54399999999999959</v>
          </cell>
          <cell r="AB4025">
            <v>0</v>
          </cell>
          <cell r="AC4025" t="str">
            <v>Mainline</v>
          </cell>
          <cell r="AD4025" t="str">
            <v>34_Womens Recreation</v>
          </cell>
          <cell r="AE4025" t="str">
            <v>S122</v>
          </cell>
          <cell r="AF4025" t="str">
            <v>Seasonal</v>
          </cell>
          <cell r="AG4025">
            <v>1</v>
          </cell>
          <cell r="AH4025" t="str">
            <v>Release 10-13-23</v>
          </cell>
          <cell r="AI4025" t="str">
            <v>Womens</v>
          </cell>
          <cell r="AJ4025">
            <v>0</v>
          </cell>
          <cell r="AK4025">
            <v>0</v>
          </cell>
          <cell r="AL4025" t="str">
            <v/>
          </cell>
          <cell r="AM4025">
            <v>5.4399999999999959</v>
          </cell>
          <cell r="AN4025">
            <v>10</v>
          </cell>
          <cell r="AO4025">
            <v>0.54399999999999959</v>
          </cell>
        </row>
        <row r="4026">
          <cell r="A4026">
            <v>87734322001</v>
          </cell>
          <cell r="B4026" t="str">
            <v>3 Seasons Old</v>
          </cell>
          <cell r="C4026" t="str">
            <v>W060</v>
          </cell>
          <cell r="D4026" t="str">
            <v>Speedo USA Maersk</v>
          </cell>
          <cell r="E4026" t="str">
            <v>8-7734322001</v>
          </cell>
          <cell r="F4026" t="str">
            <v>SOLID BOYSHORT 001</v>
          </cell>
          <cell r="G4026" t="str">
            <v>P1132</v>
          </cell>
          <cell r="H4026" t="str">
            <v>Swim Bottoms</v>
          </cell>
          <cell r="I4026" t="str">
            <v>812</v>
          </cell>
          <cell r="J4026" t="str">
            <v>Apparel</v>
          </cell>
          <cell r="K4026" t="str">
            <v>MNL</v>
          </cell>
          <cell r="L4026" t="str">
            <v>SS23</v>
          </cell>
          <cell r="M4026">
            <v>9560.7999999999993</v>
          </cell>
          <cell r="N4026">
            <v>1360</v>
          </cell>
          <cell r="O4026">
            <v>8604.7199999999993</v>
          </cell>
          <cell r="P4026">
            <v>0</v>
          </cell>
          <cell r="Q4026">
            <v>0</v>
          </cell>
          <cell r="R4026">
            <v>0</v>
          </cell>
          <cell r="S4026">
            <v>-4.03</v>
          </cell>
          <cell r="T4026">
            <v>1360</v>
          </cell>
          <cell r="U4026">
            <v>-5480.8</v>
          </cell>
          <cell r="V4026">
            <v>0</v>
          </cell>
          <cell r="W4026">
            <v>4.5694999999999997</v>
          </cell>
          <cell r="X4026">
            <v>7.0299999999999994</v>
          </cell>
          <cell r="Y4026">
            <v>-2.4604999999999997</v>
          </cell>
          <cell r="Z4026">
            <v>6.327</v>
          </cell>
          <cell r="AA4026">
            <v>0.7029999999999994</v>
          </cell>
          <cell r="AB4026">
            <v>1.7575000000000003</v>
          </cell>
          <cell r="AC4026" t="str">
            <v>Mainline</v>
          </cell>
          <cell r="AD4026" t="str">
            <v>34_Womens Recreation</v>
          </cell>
          <cell r="AE4026" t="str">
            <v>S123</v>
          </cell>
          <cell r="AF4026" t="str">
            <v>Seasonal</v>
          </cell>
          <cell r="AG4026">
            <v>1</v>
          </cell>
          <cell r="AH4026" t="str">
            <v>Release 10-13-23</v>
          </cell>
          <cell r="AI4026" t="str">
            <v>Womens</v>
          </cell>
          <cell r="AJ4026">
            <v>0</v>
          </cell>
          <cell r="AK4026">
            <v>0</v>
          </cell>
          <cell r="AL4026">
            <v>45078</v>
          </cell>
          <cell r="AM4026">
            <v>956.07999999999925</v>
          </cell>
          <cell r="AN4026">
            <v>1360</v>
          </cell>
          <cell r="AO4026">
            <v>0.7029999999999994</v>
          </cell>
        </row>
        <row r="4027">
          <cell r="A4027">
            <v>87734322401</v>
          </cell>
          <cell r="B4027" t="str">
            <v>3 Seasons Old</v>
          </cell>
          <cell r="C4027" t="str">
            <v>W060</v>
          </cell>
          <cell r="D4027" t="str">
            <v>Speedo USA Maersk</v>
          </cell>
          <cell r="E4027" t="str">
            <v>8-7734322401</v>
          </cell>
          <cell r="F4027" t="str">
            <v>SOLID BOYSHORT 401</v>
          </cell>
          <cell r="G4027" t="str">
            <v>P1132</v>
          </cell>
          <cell r="H4027" t="str">
            <v>Swim Bottoms</v>
          </cell>
          <cell r="I4027" t="str">
            <v>812</v>
          </cell>
          <cell r="J4027" t="str">
            <v>Apparel</v>
          </cell>
          <cell r="K4027" t="str">
            <v>MNL</v>
          </cell>
          <cell r="L4027" t="str">
            <v>SS23</v>
          </cell>
          <cell r="M4027">
            <v>9441.2900000000009</v>
          </cell>
          <cell r="N4027">
            <v>1343</v>
          </cell>
          <cell r="O4027">
            <v>8497.1610000000019</v>
          </cell>
          <cell r="P4027">
            <v>0</v>
          </cell>
          <cell r="Q4027">
            <v>0</v>
          </cell>
          <cell r="R4027">
            <v>0</v>
          </cell>
          <cell r="S4027">
            <v>-4.0299999999999994</v>
          </cell>
          <cell r="T4027">
            <v>1343</v>
          </cell>
          <cell r="U4027">
            <v>-5412.2899999999991</v>
          </cell>
          <cell r="V4027">
            <v>0</v>
          </cell>
          <cell r="W4027">
            <v>4.5695000000000006</v>
          </cell>
          <cell r="X4027">
            <v>7.03</v>
          </cell>
          <cell r="Y4027">
            <v>-2.4604999999999997</v>
          </cell>
          <cell r="Z4027">
            <v>6.3270000000000017</v>
          </cell>
          <cell r="AA4027">
            <v>0.70299999999999851</v>
          </cell>
          <cell r="AB4027">
            <v>1.7575000000000012</v>
          </cell>
          <cell r="AC4027" t="str">
            <v>Mainline</v>
          </cell>
          <cell r="AD4027" t="str">
            <v>34_Womens Recreation</v>
          </cell>
          <cell r="AE4027" t="str">
            <v>S123</v>
          </cell>
          <cell r="AF4027" t="str">
            <v>Seasonal</v>
          </cell>
          <cell r="AG4027">
            <v>1</v>
          </cell>
          <cell r="AH4027" t="str">
            <v>Release 10-13-23</v>
          </cell>
          <cell r="AI4027" t="str">
            <v>Womens</v>
          </cell>
          <cell r="AJ4027">
            <v>0</v>
          </cell>
          <cell r="AK4027">
            <v>0</v>
          </cell>
          <cell r="AL4027">
            <v>45078</v>
          </cell>
          <cell r="AM4027">
            <v>944.12899999999797</v>
          </cell>
          <cell r="AN4027">
            <v>1343</v>
          </cell>
          <cell r="AO4027">
            <v>0.70299999999999851</v>
          </cell>
        </row>
        <row r="4028">
          <cell r="A4028">
            <v>87734322420</v>
          </cell>
          <cell r="B4028" t="str">
            <v>3 Seasons Old</v>
          </cell>
          <cell r="C4028" t="str">
            <v>W060</v>
          </cell>
          <cell r="D4028" t="str">
            <v>Speedo USA Maersk</v>
          </cell>
          <cell r="E4028" t="str">
            <v>8-7734322420</v>
          </cell>
          <cell r="F4028" t="str">
            <v>SOLID BOYSHORT 420</v>
          </cell>
          <cell r="G4028" t="str">
            <v>P1132</v>
          </cell>
          <cell r="H4028" t="str">
            <v>Swim Bottoms</v>
          </cell>
          <cell r="I4028" t="str">
            <v>812</v>
          </cell>
          <cell r="J4028" t="str">
            <v>Apparel</v>
          </cell>
          <cell r="K4028" t="str">
            <v>MNL</v>
          </cell>
          <cell r="L4028" t="str">
            <v>SS23</v>
          </cell>
          <cell r="M4028">
            <v>14.06</v>
          </cell>
          <cell r="N4028">
            <v>2</v>
          </cell>
          <cell r="O4028">
            <v>12.654</v>
          </cell>
          <cell r="P4028">
            <v>0</v>
          </cell>
          <cell r="Q4028">
            <v>0</v>
          </cell>
          <cell r="R4028">
            <v>0</v>
          </cell>
          <cell r="S4028">
            <v>-4.0299999999999994</v>
          </cell>
          <cell r="T4028">
            <v>2</v>
          </cell>
          <cell r="U4028">
            <v>-8.0599999999999987</v>
          </cell>
          <cell r="V4028">
            <v>0</v>
          </cell>
          <cell r="W4028">
            <v>4.5695000000000006</v>
          </cell>
          <cell r="X4028">
            <v>7.03</v>
          </cell>
          <cell r="Y4028">
            <v>-2.4604999999999997</v>
          </cell>
          <cell r="Z4028">
            <v>6.327</v>
          </cell>
          <cell r="AA4028">
            <v>0.70300000000000029</v>
          </cell>
          <cell r="AB4028">
            <v>1.7574999999999994</v>
          </cell>
          <cell r="AC4028" t="str">
            <v>Mainline</v>
          </cell>
          <cell r="AD4028" t="str">
            <v>34_Womens Recreation</v>
          </cell>
          <cell r="AE4028" t="str">
            <v>S123</v>
          </cell>
          <cell r="AF4028" t="str">
            <v>Seasonal</v>
          </cell>
          <cell r="AG4028">
            <v>1</v>
          </cell>
          <cell r="AH4028" t="str">
            <v>Release May 23</v>
          </cell>
          <cell r="AI4028" t="str">
            <v>Womens</v>
          </cell>
          <cell r="AJ4028">
            <v>0</v>
          </cell>
          <cell r="AK4028">
            <v>0</v>
          </cell>
          <cell r="AL4028">
            <v>45078</v>
          </cell>
          <cell r="AM4028">
            <v>1.4060000000000006</v>
          </cell>
          <cell r="AN4028">
            <v>2</v>
          </cell>
          <cell r="AO4028">
            <v>0.70300000000000029</v>
          </cell>
        </row>
        <row r="4029">
          <cell r="A4029">
            <v>87734341001</v>
          </cell>
          <cell r="B4029" t="str">
            <v>3 Seasons Old</v>
          </cell>
          <cell r="C4029" t="str">
            <v>W060</v>
          </cell>
          <cell r="D4029" t="str">
            <v>Speedo USA Maersk</v>
          </cell>
          <cell r="E4029" t="str">
            <v>8-7734341001</v>
          </cell>
          <cell r="F4029" t="str">
            <v>BLOUSON TANKINI 001</v>
          </cell>
          <cell r="G4029" t="str">
            <v>P1134</v>
          </cell>
          <cell r="H4029" t="str">
            <v>Swim Tops</v>
          </cell>
          <cell r="I4029" t="str">
            <v>812</v>
          </cell>
          <cell r="J4029" t="str">
            <v>Apparel</v>
          </cell>
          <cell r="K4029" t="str">
            <v>MNL</v>
          </cell>
          <cell r="L4029" t="str">
            <v>SS23</v>
          </cell>
          <cell r="M4029">
            <v>18279.240000000002</v>
          </cell>
          <cell r="N4029">
            <v>1852</v>
          </cell>
          <cell r="O4029">
            <v>16451.316000000003</v>
          </cell>
          <cell r="P4029">
            <v>0</v>
          </cell>
          <cell r="Q4029">
            <v>0</v>
          </cell>
          <cell r="R4029">
            <v>0</v>
          </cell>
          <cell r="S4029">
            <v>-6.87</v>
          </cell>
          <cell r="T4029">
            <v>1852</v>
          </cell>
          <cell r="U4029">
            <v>-12723.24</v>
          </cell>
          <cell r="V4029">
            <v>0</v>
          </cell>
          <cell r="W4029">
            <v>6.87</v>
          </cell>
          <cell r="X4029">
            <v>9.870000000000001</v>
          </cell>
          <cell r="Y4029">
            <v>-3.0000000000000009</v>
          </cell>
          <cell r="Z4029">
            <v>8.8830000000000009</v>
          </cell>
          <cell r="AA4029">
            <v>0.9870000000000001</v>
          </cell>
          <cell r="AB4029">
            <v>2.0130000000000008</v>
          </cell>
          <cell r="AC4029" t="str">
            <v>Mainline</v>
          </cell>
          <cell r="AD4029" t="str">
            <v>34_Womens Recreation</v>
          </cell>
          <cell r="AE4029" t="str">
            <v>S123</v>
          </cell>
          <cell r="AF4029" t="str">
            <v>Seasonal</v>
          </cell>
          <cell r="AG4029">
            <v>1</v>
          </cell>
          <cell r="AH4029" t="str">
            <v>Release 10-13-23</v>
          </cell>
          <cell r="AI4029" t="str">
            <v>Womens</v>
          </cell>
          <cell r="AJ4029">
            <v>0</v>
          </cell>
          <cell r="AK4029">
            <v>0</v>
          </cell>
          <cell r="AL4029">
            <v>45078</v>
          </cell>
          <cell r="AM4029">
            <v>1827.9240000000002</v>
          </cell>
          <cell r="AN4029">
            <v>1852</v>
          </cell>
          <cell r="AO4029">
            <v>0.9870000000000001</v>
          </cell>
        </row>
        <row r="4030">
          <cell r="A4030">
            <v>87734341410</v>
          </cell>
          <cell r="B4030" t="str">
            <v>3 Seasons Old</v>
          </cell>
          <cell r="C4030" t="str">
            <v>W060</v>
          </cell>
          <cell r="D4030" t="str">
            <v>Speedo USA Maersk</v>
          </cell>
          <cell r="E4030" t="str">
            <v>8-7734341410</v>
          </cell>
          <cell r="F4030" t="str">
            <v>BLOUSON TANKINI 410</v>
          </cell>
          <cell r="G4030" t="str">
            <v>P1134</v>
          </cell>
          <cell r="H4030" t="str">
            <v>Swim Tops</v>
          </cell>
          <cell r="I4030" t="str">
            <v>812</v>
          </cell>
          <cell r="J4030" t="str">
            <v>Apparel</v>
          </cell>
          <cell r="K4030" t="str">
            <v>MNL</v>
          </cell>
          <cell r="L4030" t="str">
            <v>SS23</v>
          </cell>
          <cell r="M4030">
            <v>129.47999999999999</v>
          </cell>
          <cell r="N4030">
            <v>13</v>
          </cell>
          <cell r="O4030">
            <v>116.532</v>
          </cell>
          <cell r="P4030">
            <v>0</v>
          </cell>
          <cell r="Q4030">
            <v>0</v>
          </cell>
          <cell r="R4030">
            <v>0</v>
          </cell>
          <cell r="S4030">
            <v>-7.9600000000000009</v>
          </cell>
          <cell r="T4030">
            <v>13</v>
          </cell>
          <cell r="U4030">
            <v>-103.48000000000002</v>
          </cell>
          <cell r="V4030">
            <v>0</v>
          </cell>
          <cell r="W4030">
            <v>7.9600000000000017</v>
          </cell>
          <cell r="X4030">
            <v>9.9599999999999991</v>
          </cell>
          <cell r="Y4030">
            <v>-1.9999999999999973</v>
          </cell>
          <cell r="Z4030">
            <v>8.9640000000000004</v>
          </cell>
          <cell r="AA4030">
            <v>0.99599999999999866</v>
          </cell>
          <cell r="AB4030">
            <v>1.0039999999999987</v>
          </cell>
          <cell r="AC4030" t="str">
            <v>Mainline</v>
          </cell>
          <cell r="AD4030" t="str">
            <v>34_Womens Recreation</v>
          </cell>
          <cell r="AE4030" t="str">
            <v>S123</v>
          </cell>
          <cell r="AF4030" t="str">
            <v>Seasonal</v>
          </cell>
          <cell r="AG4030">
            <v>1</v>
          </cell>
          <cell r="AH4030" t="str">
            <v>Release May 23</v>
          </cell>
          <cell r="AI4030" t="str">
            <v>Womens</v>
          </cell>
          <cell r="AJ4030">
            <v>0</v>
          </cell>
          <cell r="AK4030">
            <v>0</v>
          </cell>
          <cell r="AL4030">
            <v>45078</v>
          </cell>
          <cell r="AM4030">
            <v>12.947999999999983</v>
          </cell>
          <cell r="AN4030">
            <v>13</v>
          </cell>
          <cell r="AO4030">
            <v>0.99599999999999866</v>
          </cell>
        </row>
        <row r="4031">
          <cell r="A4031">
            <v>87734341540</v>
          </cell>
          <cell r="B4031" t="str">
            <v>3 Seasons Old</v>
          </cell>
          <cell r="C4031" t="str">
            <v>W060</v>
          </cell>
          <cell r="D4031" t="str">
            <v>Speedo USA Maersk</v>
          </cell>
          <cell r="E4031" t="str">
            <v>8-7734341540</v>
          </cell>
          <cell r="F4031" t="str">
            <v>BLOUSON TANKINI 540</v>
          </cell>
          <cell r="G4031" t="str">
            <v>P1134</v>
          </cell>
          <cell r="H4031" t="str">
            <v>Swim Tops</v>
          </cell>
          <cell r="I4031" t="str">
            <v>812</v>
          </cell>
          <cell r="J4031" t="str">
            <v>Apparel</v>
          </cell>
          <cell r="K4031" t="str">
            <v>MNL</v>
          </cell>
          <cell r="L4031" t="str">
            <v>SS23</v>
          </cell>
          <cell r="M4031">
            <v>159.36000000000001</v>
          </cell>
          <cell r="N4031">
            <v>16</v>
          </cell>
          <cell r="O4031">
            <v>143.42400000000001</v>
          </cell>
          <cell r="P4031">
            <v>0</v>
          </cell>
          <cell r="Q4031">
            <v>0</v>
          </cell>
          <cell r="R4031">
            <v>0</v>
          </cell>
          <cell r="S4031">
            <v>-7.9599999999999991</v>
          </cell>
          <cell r="T4031">
            <v>16</v>
          </cell>
          <cell r="U4031">
            <v>-127.35999999999999</v>
          </cell>
          <cell r="V4031">
            <v>0</v>
          </cell>
          <cell r="W4031">
            <v>7.9599999999999991</v>
          </cell>
          <cell r="X4031">
            <v>9.9600000000000009</v>
          </cell>
          <cell r="Y4031">
            <v>-2.0000000000000018</v>
          </cell>
          <cell r="Z4031">
            <v>8.9640000000000004</v>
          </cell>
          <cell r="AA4031">
            <v>0.99600000000000044</v>
          </cell>
          <cell r="AB4031">
            <v>1.0040000000000013</v>
          </cell>
          <cell r="AC4031" t="str">
            <v>Mainline</v>
          </cell>
          <cell r="AD4031" t="str">
            <v>34_Womens Recreation</v>
          </cell>
          <cell r="AE4031" t="str">
            <v>S123</v>
          </cell>
          <cell r="AF4031" t="str">
            <v>Seasonal</v>
          </cell>
          <cell r="AG4031">
            <v>1</v>
          </cell>
          <cell r="AH4031" t="str">
            <v>Release May 23</v>
          </cell>
          <cell r="AI4031" t="str">
            <v>Womens</v>
          </cell>
          <cell r="AJ4031">
            <v>0</v>
          </cell>
          <cell r="AK4031">
            <v>0</v>
          </cell>
          <cell r="AL4031">
            <v>45078</v>
          </cell>
          <cell r="AM4031">
            <v>15.936000000000007</v>
          </cell>
          <cell r="AN4031">
            <v>16</v>
          </cell>
          <cell r="AO4031">
            <v>0.99600000000000044</v>
          </cell>
        </row>
        <row r="4032">
          <cell r="A4032">
            <v>87734345001</v>
          </cell>
          <cell r="B4032" t="str">
            <v>3 Seasons Old</v>
          </cell>
          <cell r="C4032" t="str">
            <v>W060</v>
          </cell>
          <cell r="D4032" t="str">
            <v>Speedo USA Maersk</v>
          </cell>
          <cell r="E4032" t="str">
            <v>8-7734345001</v>
          </cell>
          <cell r="F4032" t="str">
            <v>RIB SPLICE SQUARE NE 001</v>
          </cell>
          <cell r="G4032" t="str">
            <v>P1122</v>
          </cell>
          <cell r="H4032" t="str">
            <v>One-Piece</v>
          </cell>
          <cell r="I4032" t="str">
            <v>812</v>
          </cell>
          <cell r="J4032" t="str">
            <v>Apparel</v>
          </cell>
          <cell r="K4032" t="str">
            <v>MNL</v>
          </cell>
          <cell r="L4032" t="str">
            <v>SS23</v>
          </cell>
          <cell r="M4032">
            <v>338</v>
          </cell>
          <cell r="N4032">
            <v>26</v>
          </cell>
          <cell r="O4032">
            <v>304.2</v>
          </cell>
          <cell r="P4032">
            <v>0</v>
          </cell>
          <cell r="Q4032">
            <v>0</v>
          </cell>
          <cell r="R4032">
            <v>0</v>
          </cell>
          <cell r="S4032">
            <v>-10</v>
          </cell>
          <cell r="T4032">
            <v>26</v>
          </cell>
          <cell r="U4032">
            <v>-260</v>
          </cell>
          <cell r="V4032">
            <v>0</v>
          </cell>
          <cell r="W4032">
            <v>10</v>
          </cell>
          <cell r="X4032">
            <v>13</v>
          </cell>
          <cell r="Y4032">
            <v>-3</v>
          </cell>
          <cell r="Z4032">
            <v>11.7</v>
          </cell>
          <cell r="AA4032">
            <v>1.3000000000000007</v>
          </cell>
          <cell r="AB4032">
            <v>1.6999999999999993</v>
          </cell>
          <cell r="AC4032" t="str">
            <v>Mainline</v>
          </cell>
          <cell r="AD4032" t="str">
            <v>34_Womens Recreation</v>
          </cell>
          <cell r="AE4032" t="str">
            <v>S123</v>
          </cell>
          <cell r="AF4032" t="str">
            <v>Seasonal</v>
          </cell>
          <cell r="AG4032">
            <v>1</v>
          </cell>
          <cell r="AH4032" t="str">
            <v>Release 10-13-23</v>
          </cell>
          <cell r="AI4032" t="str">
            <v>Womens</v>
          </cell>
          <cell r="AJ4032">
            <v>0</v>
          </cell>
          <cell r="AK4032">
            <v>0</v>
          </cell>
          <cell r="AL4032">
            <v>45078</v>
          </cell>
          <cell r="AM4032">
            <v>33.800000000000018</v>
          </cell>
          <cell r="AN4032">
            <v>26</v>
          </cell>
          <cell r="AO4032">
            <v>1.3000000000000007</v>
          </cell>
        </row>
        <row r="4033">
          <cell r="A4033">
            <v>87734345540</v>
          </cell>
          <cell r="B4033" t="str">
            <v>Expiring</v>
          </cell>
          <cell r="C4033" t="str">
            <v>W060</v>
          </cell>
          <cell r="D4033" t="str">
            <v>Speedo USA Maersk</v>
          </cell>
          <cell r="E4033" t="str">
            <v>8-7734345540</v>
          </cell>
          <cell r="F4033" t="str">
            <v>RIB SPLICE SQUARE NE 540</v>
          </cell>
          <cell r="G4033" t="str">
            <v>P1122</v>
          </cell>
          <cell r="H4033" t="str">
            <v>One-Piece</v>
          </cell>
          <cell r="I4033" t="str">
            <v>812</v>
          </cell>
          <cell r="J4033" t="str">
            <v>Apparel</v>
          </cell>
          <cell r="K4033" t="str">
            <v>MNL</v>
          </cell>
          <cell r="L4033" t="str">
            <v>AW24</v>
          </cell>
          <cell r="M4033">
            <v>2136.9</v>
          </cell>
          <cell r="N4033">
            <v>170</v>
          </cell>
          <cell r="O4033">
            <v>427.38000000000005</v>
          </cell>
          <cell r="P4033">
            <v>0</v>
          </cell>
          <cell r="Q4033">
            <v>0</v>
          </cell>
          <cell r="R4033">
            <v>0</v>
          </cell>
          <cell r="S4033">
            <v>0</v>
          </cell>
          <cell r="T4033">
            <v>0</v>
          </cell>
          <cell r="U4033">
            <v>0</v>
          </cell>
          <cell r="V4033">
            <v>0</v>
          </cell>
          <cell r="W4033">
            <v>0</v>
          </cell>
          <cell r="X4033">
            <v>12.57</v>
          </cell>
          <cell r="Y4033">
            <v>-12.57</v>
          </cell>
          <cell r="Z4033">
            <v>2.5140000000000002</v>
          </cell>
          <cell r="AA4033">
            <v>10.056000000000001</v>
          </cell>
          <cell r="AB4033">
            <v>2.5140000000000002</v>
          </cell>
          <cell r="AC4033" t="str">
            <v>Mainline</v>
          </cell>
          <cell r="AD4033" t="str">
            <v>34_Womens Recreation</v>
          </cell>
          <cell r="AE4033" t="str">
            <v>S224</v>
          </cell>
          <cell r="AF4033" t="str">
            <v>Seasonal</v>
          </cell>
          <cell r="AG4033">
            <v>1</v>
          </cell>
          <cell r="AH4033" t="str">
            <v>&lt;N/A&gt;</v>
          </cell>
          <cell r="AI4033" t="str">
            <v>Womens</v>
          </cell>
          <cell r="AJ4033">
            <v>0</v>
          </cell>
          <cell r="AK4033">
            <v>0</v>
          </cell>
          <cell r="AL4033">
            <v>45352</v>
          </cell>
          <cell r="AM4033">
            <v>1709.5200000000002</v>
          </cell>
          <cell r="AN4033">
            <v>170</v>
          </cell>
          <cell r="AO4033">
            <v>10.056000000000001</v>
          </cell>
        </row>
        <row r="4034">
          <cell r="A4034">
            <v>87734346001</v>
          </cell>
          <cell r="B4034" t="str">
            <v>3 Seasons Old</v>
          </cell>
          <cell r="C4034" t="str">
            <v>W060</v>
          </cell>
          <cell r="D4034" t="str">
            <v>Speedo USA Maersk</v>
          </cell>
          <cell r="E4034" t="str">
            <v>8-7734346001</v>
          </cell>
          <cell r="F4034" t="str">
            <v>LOGO TRIM RIB ONE PI 001</v>
          </cell>
          <cell r="G4034" t="str">
            <v>P1122</v>
          </cell>
          <cell r="H4034" t="str">
            <v>One-Piece</v>
          </cell>
          <cell r="I4034" t="str">
            <v>812</v>
          </cell>
          <cell r="J4034" t="str">
            <v>Apparel</v>
          </cell>
          <cell r="K4034" t="str">
            <v>MNL</v>
          </cell>
          <cell r="L4034" t="str">
            <v>SS23</v>
          </cell>
          <cell r="M4034">
            <v>34.5</v>
          </cell>
          <cell r="N4034">
            <v>3</v>
          </cell>
          <cell r="O4034">
            <v>31.05</v>
          </cell>
          <cell r="P4034">
            <v>0</v>
          </cell>
          <cell r="Q4034">
            <v>0</v>
          </cell>
          <cell r="R4034">
            <v>0</v>
          </cell>
          <cell r="S4034">
            <v>-8.5</v>
          </cell>
          <cell r="T4034">
            <v>3</v>
          </cell>
          <cell r="U4034">
            <v>-25.5</v>
          </cell>
          <cell r="V4034">
            <v>0</v>
          </cell>
          <cell r="W4034">
            <v>8.5</v>
          </cell>
          <cell r="X4034">
            <v>11.5</v>
          </cell>
          <cell r="Y4034">
            <v>-3</v>
          </cell>
          <cell r="Z4034">
            <v>10.35</v>
          </cell>
          <cell r="AA4034">
            <v>1.1500000000000004</v>
          </cell>
          <cell r="AB4034">
            <v>1.8499999999999996</v>
          </cell>
          <cell r="AC4034" t="str">
            <v>Mainline</v>
          </cell>
          <cell r="AD4034" t="str">
            <v>34_Womens Recreation</v>
          </cell>
          <cell r="AE4034" t="str">
            <v>S123</v>
          </cell>
          <cell r="AF4034" t="str">
            <v>Seasonal</v>
          </cell>
          <cell r="AG4034">
            <v>1</v>
          </cell>
          <cell r="AH4034" t="str">
            <v>Release 10-13-23</v>
          </cell>
          <cell r="AI4034" t="str">
            <v>Womens</v>
          </cell>
          <cell r="AJ4034">
            <v>0</v>
          </cell>
          <cell r="AK4034">
            <v>0</v>
          </cell>
          <cell r="AL4034">
            <v>45078</v>
          </cell>
          <cell r="AM4034">
            <v>3.4500000000000011</v>
          </cell>
          <cell r="AN4034">
            <v>3</v>
          </cell>
          <cell r="AO4034">
            <v>1.1500000000000004</v>
          </cell>
        </row>
        <row r="4035">
          <cell r="A4035">
            <v>87734346440</v>
          </cell>
          <cell r="B4035" t="str">
            <v>3 Seasons Old</v>
          </cell>
          <cell r="C4035" t="str">
            <v>W060</v>
          </cell>
          <cell r="D4035" t="str">
            <v>Speedo USA Maersk</v>
          </cell>
          <cell r="E4035" t="str">
            <v>8-7734346440</v>
          </cell>
          <cell r="F4035" t="str">
            <v>LOGO TRIM RIB ONE PI 440</v>
          </cell>
          <cell r="G4035" t="str">
            <v>P1122</v>
          </cell>
          <cell r="H4035" t="str">
            <v>One-Piece</v>
          </cell>
          <cell r="I4035" t="str">
            <v>812</v>
          </cell>
          <cell r="J4035" t="str">
            <v>Apparel</v>
          </cell>
          <cell r="K4035" t="str">
            <v>MNL</v>
          </cell>
          <cell r="L4035" t="str">
            <v>SS23</v>
          </cell>
          <cell r="M4035">
            <v>23</v>
          </cell>
          <cell r="N4035">
            <v>2</v>
          </cell>
          <cell r="O4035">
            <v>20.7</v>
          </cell>
          <cell r="P4035">
            <v>0</v>
          </cell>
          <cell r="Q4035">
            <v>0</v>
          </cell>
          <cell r="R4035">
            <v>0</v>
          </cell>
          <cell r="S4035">
            <v>-8.5</v>
          </cell>
          <cell r="T4035">
            <v>2</v>
          </cell>
          <cell r="U4035">
            <v>-17</v>
          </cell>
          <cell r="V4035">
            <v>0</v>
          </cell>
          <cell r="W4035">
            <v>8.5</v>
          </cell>
          <cell r="X4035">
            <v>11.5</v>
          </cell>
          <cell r="Y4035">
            <v>-3</v>
          </cell>
          <cell r="Z4035">
            <v>10.35</v>
          </cell>
          <cell r="AA4035">
            <v>1.1500000000000004</v>
          </cell>
          <cell r="AB4035">
            <v>1.8499999999999996</v>
          </cell>
          <cell r="AC4035" t="str">
            <v>Mainline</v>
          </cell>
          <cell r="AD4035" t="str">
            <v>34_Womens Recreation</v>
          </cell>
          <cell r="AE4035" t="str">
            <v>S123</v>
          </cell>
          <cell r="AF4035" t="str">
            <v>Seasonal</v>
          </cell>
          <cell r="AG4035">
            <v>1</v>
          </cell>
          <cell r="AH4035" t="str">
            <v>Release 10-13-23</v>
          </cell>
          <cell r="AI4035" t="str">
            <v>Womens</v>
          </cell>
          <cell r="AJ4035">
            <v>0</v>
          </cell>
          <cell r="AK4035">
            <v>0</v>
          </cell>
          <cell r="AL4035">
            <v>45078</v>
          </cell>
          <cell r="AM4035">
            <v>2.3000000000000007</v>
          </cell>
          <cell r="AN4035">
            <v>2</v>
          </cell>
          <cell r="AO4035">
            <v>1.1500000000000004</v>
          </cell>
        </row>
        <row r="4036">
          <cell r="A4036">
            <v>87734346540</v>
          </cell>
          <cell r="B4036" t="str">
            <v>3 Seasons Old</v>
          </cell>
          <cell r="C4036" t="str">
            <v>W060</v>
          </cell>
          <cell r="D4036" t="str">
            <v>Speedo USA Maersk</v>
          </cell>
          <cell r="E4036" t="str">
            <v>8-7734346540</v>
          </cell>
          <cell r="F4036" t="str">
            <v>LOGO TRIM RIB ONE PI 540</v>
          </cell>
          <cell r="G4036" t="str">
            <v>P1122</v>
          </cell>
          <cell r="H4036" t="str">
            <v>One-Piece</v>
          </cell>
          <cell r="I4036" t="str">
            <v>812</v>
          </cell>
          <cell r="J4036" t="str">
            <v>Apparel</v>
          </cell>
          <cell r="K4036" t="str">
            <v>MNL</v>
          </cell>
          <cell r="L4036" t="str">
            <v>SS23</v>
          </cell>
          <cell r="M4036">
            <v>69</v>
          </cell>
          <cell r="N4036">
            <v>6</v>
          </cell>
          <cell r="O4036">
            <v>62.1</v>
          </cell>
          <cell r="P4036">
            <v>0</v>
          </cell>
          <cell r="Q4036">
            <v>0</v>
          </cell>
          <cell r="R4036">
            <v>0</v>
          </cell>
          <cell r="S4036">
            <v>-8.5</v>
          </cell>
          <cell r="T4036">
            <v>6</v>
          </cell>
          <cell r="U4036">
            <v>-51</v>
          </cell>
          <cell r="V4036">
            <v>0</v>
          </cell>
          <cell r="W4036">
            <v>8.5</v>
          </cell>
          <cell r="X4036">
            <v>11.5</v>
          </cell>
          <cell r="Y4036">
            <v>-3</v>
          </cell>
          <cell r="Z4036">
            <v>10.35</v>
          </cell>
          <cell r="AA4036">
            <v>1.1500000000000004</v>
          </cell>
          <cell r="AB4036">
            <v>1.8499999999999996</v>
          </cell>
          <cell r="AC4036" t="str">
            <v>Mainline</v>
          </cell>
          <cell r="AD4036" t="str">
            <v>34_Womens Recreation</v>
          </cell>
          <cell r="AE4036" t="str">
            <v>S123</v>
          </cell>
          <cell r="AF4036" t="str">
            <v>Seasonal</v>
          </cell>
          <cell r="AG4036">
            <v>1</v>
          </cell>
          <cell r="AH4036" t="str">
            <v>Release 10-13-23</v>
          </cell>
          <cell r="AI4036" t="str">
            <v>Womens</v>
          </cell>
          <cell r="AJ4036">
            <v>0</v>
          </cell>
          <cell r="AK4036">
            <v>0</v>
          </cell>
          <cell r="AL4036">
            <v>45078</v>
          </cell>
          <cell r="AM4036">
            <v>6.9000000000000021</v>
          </cell>
          <cell r="AN4036">
            <v>6</v>
          </cell>
          <cell r="AO4036">
            <v>1.1500000000000004</v>
          </cell>
        </row>
        <row r="4037">
          <cell r="A4037">
            <v>87734348001</v>
          </cell>
          <cell r="B4037" t="str">
            <v>3 Seasons Old</v>
          </cell>
          <cell r="C4037" t="str">
            <v>W060</v>
          </cell>
          <cell r="D4037" t="str">
            <v>Speedo USA Maersk</v>
          </cell>
          <cell r="E4037" t="str">
            <v>8-7734348001</v>
          </cell>
          <cell r="F4037" t="str">
            <v>SQUARE NECK ONE PIEC 001</v>
          </cell>
          <cell r="G4037" t="str">
            <v>P1122</v>
          </cell>
          <cell r="H4037" t="str">
            <v>One-Piece</v>
          </cell>
          <cell r="I4037" t="str">
            <v>812</v>
          </cell>
          <cell r="J4037" t="str">
            <v>Apparel</v>
          </cell>
          <cell r="K4037" t="str">
            <v>MNL</v>
          </cell>
          <cell r="L4037" t="str">
            <v>SS23</v>
          </cell>
          <cell r="M4037">
            <v>34.11</v>
          </cell>
          <cell r="N4037">
            <v>3</v>
          </cell>
          <cell r="O4037">
            <v>30.699000000000002</v>
          </cell>
          <cell r="P4037">
            <v>0</v>
          </cell>
          <cell r="Q4037">
            <v>0</v>
          </cell>
          <cell r="R4037">
            <v>0</v>
          </cell>
          <cell r="S4037">
            <v>-8.370000000000001</v>
          </cell>
          <cell r="T4037">
            <v>3</v>
          </cell>
          <cell r="U4037">
            <v>-25.110000000000003</v>
          </cell>
          <cell r="V4037">
            <v>0</v>
          </cell>
          <cell r="W4037">
            <v>8.370000000000001</v>
          </cell>
          <cell r="X4037">
            <v>11.37</v>
          </cell>
          <cell r="Y4037">
            <v>-2.9999999999999982</v>
          </cell>
          <cell r="Z4037">
            <v>10.233000000000001</v>
          </cell>
          <cell r="AA4037">
            <v>1.1369999999999987</v>
          </cell>
          <cell r="AB4037">
            <v>1.8629999999999995</v>
          </cell>
          <cell r="AC4037" t="str">
            <v>Mainline</v>
          </cell>
          <cell r="AD4037" t="str">
            <v>34_Womens Recreation</v>
          </cell>
          <cell r="AE4037" t="str">
            <v>S123</v>
          </cell>
          <cell r="AF4037" t="str">
            <v>Seasonal</v>
          </cell>
          <cell r="AG4037">
            <v>1</v>
          </cell>
          <cell r="AH4037" t="str">
            <v>Release 10-13-23</v>
          </cell>
          <cell r="AI4037" t="str">
            <v>Womens</v>
          </cell>
          <cell r="AJ4037">
            <v>0</v>
          </cell>
          <cell r="AK4037">
            <v>0</v>
          </cell>
          <cell r="AL4037">
            <v>45078</v>
          </cell>
          <cell r="AM4037">
            <v>3.410999999999996</v>
          </cell>
          <cell r="AN4037">
            <v>3</v>
          </cell>
          <cell r="AO4037">
            <v>1.1369999999999987</v>
          </cell>
        </row>
        <row r="4038">
          <cell r="A4038">
            <v>87734348420</v>
          </cell>
          <cell r="B4038" t="str">
            <v>3 Seasons Old</v>
          </cell>
          <cell r="C4038" t="str">
            <v>W060</v>
          </cell>
          <cell r="D4038" t="str">
            <v>Speedo USA Maersk</v>
          </cell>
          <cell r="E4038" t="str">
            <v>8-7734348420</v>
          </cell>
          <cell r="F4038" t="str">
            <v>SQUARE NECK ONE PIEC 420</v>
          </cell>
          <cell r="G4038" t="str">
            <v>P1122</v>
          </cell>
          <cell r="H4038" t="str">
            <v>One-Piece</v>
          </cell>
          <cell r="I4038" t="str">
            <v>812</v>
          </cell>
          <cell r="J4038" t="str">
            <v>Apparel</v>
          </cell>
          <cell r="K4038" t="str">
            <v>MNL</v>
          </cell>
          <cell r="L4038" t="str">
            <v>SS23</v>
          </cell>
          <cell r="M4038">
            <v>25.42</v>
          </cell>
          <cell r="N4038">
            <v>2</v>
          </cell>
          <cell r="O4038">
            <v>22.878000000000004</v>
          </cell>
          <cell r="P4038">
            <v>0</v>
          </cell>
          <cell r="Q4038">
            <v>0</v>
          </cell>
          <cell r="R4038">
            <v>0</v>
          </cell>
          <cell r="S4038">
            <v>-9.7100000000000009</v>
          </cell>
          <cell r="T4038">
            <v>2</v>
          </cell>
          <cell r="U4038">
            <v>-19.420000000000002</v>
          </cell>
          <cell r="V4038">
            <v>0</v>
          </cell>
          <cell r="W4038">
            <v>9.7100000000000009</v>
          </cell>
          <cell r="X4038">
            <v>12.71</v>
          </cell>
          <cell r="Y4038">
            <v>-3</v>
          </cell>
          <cell r="Z4038">
            <v>11.439000000000002</v>
          </cell>
          <cell r="AA4038">
            <v>1.270999999999999</v>
          </cell>
          <cell r="AB4038">
            <v>1.729000000000001</v>
          </cell>
          <cell r="AC4038" t="str">
            <v>Mainline</v>
          </cell>
          <cell r="AD4038" t="str">
            <v>34_Womens Recreation</v>
          </cell>
          <cell r="AE4038" t="str">
            <v>S123</v>
          </cell>
          <cell r="AF4038" t="str">
            <v>Seasonal</v>
          </cell>
          <cell r="AG4038">
            <v>1</v>
          </cell>
          <cell r="AH4038" t="str">
            <v>Release 10-13-23</v>
          </cell>
          <cell r="AI4038" t="str">
            <v>Womens</v>
          </cell>
          <cell r="AJ4038">
            <v>0</v>
          </cell>
          <cell r="AK4038">
            <v>0</v>
          </cell>
          <cell r="AL4038">
            <v>45078</v>
          </cell>
          <cell r="AM4038">
            <v>2.541999999999998</v>
          </cell>
          <cell r="AN4038">
            <v>2</v>
          </cell>
          <cell r="AO4038">
            <v>1.270999999999999</v>
          </cell>
        </row>
        <row r="4039">
          <cell r="A4039">
            <v>87734348440</v>
          </cell>
          <cell r="B4039" t="str">
            <v>3 Seasons Old</v>
          </cell>
          <cell r="C4039" t="str">
            <v>W060</v>
          </cell>
          <cell r="D4039" t="str">
            <v>Speedo USA Maersk</v>
          </cell>
          <cell r="E4039" t="str">
            <v>8-7734348440</v>
          </cell>
          <cell r="F4039" t="str">
            <v>SQUARE NECK ONE PIEC 440</v>
          </cell>
          <cell r="G4039" t="str">
            <v>P1122</v>
          </cell>
          <cell r="H4039" t="str">
            <v>One-Piece</v>
          </cell>
          <cell r="I4039" t="str">
            <v>812</v>
          </cell>
          <cell r="J4039" t="str">
            <v>Apparel</v>
          </cell>
          <cell r="K4039" t="str">
            <v>MNL</v>
          </cell>
          <cell r="L4039" t="str">
            <v>SS23</v>
          </cell>
          <cell r="M4039">
            <v>88.97</v>
          </cell>
          <cell r="N4039">
            <v>7</v>
          </cell>
          <cell r="O4039">
            <v>80.073000000000008</v>
          </cell>
          <cell r="P4039">
            <v>0</v>
          </cell>
          <cell r="Q4039">
            <v>0</v>
          </cell>
          <cell r="R4039">
            <v>0</v>
          </cell>
          <cell r="S4039">
            <v>-9.7100000000000009</v>
          </cell>
          <cell r="T4039">
            <v>7</v>
          </cell>
          <cell r="U4039">
            <v>-67.97</v>
          </cell>
          <cell r="V4039">
            <v>0</v>
          </cell>
          <cell r="W4039">
            <v>9.7099999999999991</v>
          </cell>
          <cell r="X4039">
            <v>12.709999999999999</v>
          </cell>
          <cell r="Y4039">
            <v>-3</v>
          </cell>
          <cell r="Z4039">
            <v>11.439000000000002</v>
          </cell>
          <cell r="AA4039">
            <v>1.2709999999999972</v>
          </cell>
          <cell r="AB4039">
            <v>1.7290000000000028</v>
          </cell>
          <cell r="AC4039" t="str">
            <v>Mainline</v>
          </cell>
          <cell r="AD4039" t="str">
            <v>34_Womens Recreation</v>
          </cell>
          <cell r="AE4039" t="str">
            <v>S123</v>
          </cell>
          <cell r="AF4039" t="str">
            <v>Seasonal</v>
          </cell>
          <cell r="AG4039">
            <v>1</v>
          </cell>
          <cell r="AH4039" t="str">
            <v>Release 10-13-23</v>
          </cell>
          <cell r="AI4039" t="str">
            <v>Womens</v>
          </cell>
          <cell r="AJ4039">
            <v>0</v>
          </cell>
          <cell r="AK4039">
            <v>0</v>
          </cell>
          <cell r="AL4039">
            <v>45078</v>
          </cell>
          <cell r="AM4039">
            <v>8.8969999999999807</v>
          </cell>
          <cell r="AN4039">
            <v>7</v>
          </cell>
          <cell r="AO4039">
            <v>1.2709999999999972</v>
          </cell>
        </row>
        <row r="4040">
          <cell r="A4040">
            <v>87734349001</v>
          </cell>
          <cell r="B4040" t="str">
            <v>3 Seasons Old</v>
          </cell>
          <cell r="C4040" t="str">
            <v>W060</v>
          </cell>
          <cell r="D4040" t="str">
            <v>Speedo USA Maersk</v>
          </cell>
          <cell r="E4040" t="str">
            <v>8-7734349001</v>
          </cell>
          <cell r="F4040" t="str">
            <v>STRAPPY SCOOPNECK TA 001</v>
          </cell>
          <cell r="G4040" t="str">
            <v>P1134</v>
          </cell>
          <cell r="H4040" t="str">
            <v>Swim Tops</v>
          </cell>
          <cell r="I4040" t="str">
            <v>812</v>
          </cell>
          <cell r="J4040" t="str">
            <v>Apparel</v>
          </cell>
          <cell r="K4040" t="str">
            <v>MNL</v>
          </cell>
          <cell r="L4040" t="str">
            <v>SS23</v>
          </cell>
          <cell r="M4040">
            <v>554.79999999999995</v>
          </cell>
          <cell r="N4040">
            <v>73</v>
          </cell>
          <cell r="O4040">
            <v>499.32</v>
          </cell>
          <cell r="P4040">
            <v>0</v>
          </cell>
          <cell r="Q4040">
            <v>0</v>
          </cell>
          <cell r="R4040">
            <v>0</v>
          </cell>
          <cell r="S4040">
            <v>-5.6</v>
          </cell>
          <cell r="T4040">
            <v>73</v>
          </cell>
          <cell r="U4040">
            <v>-408.79999999999995</v>
          </cell>
          <cell r="V4040">
            <v>0</v>
          </cell>
          <cell r="W4040">
            <v>5.6</v>
          </cell>
          <cell r="X4040">
            <v>7.6</v>
          </cell>
          <cell r="Y4040">
            <v>-2</v>
          </cell>
          <cell r="Z4040">
            <v>6.84</v>
          </cell>
          <cell r="AA4040">
            <v>0.75999999999999979</v>
          </cell>
          <cell r="AB4040">
            <v>1.2400000000000002</v>
          </cell>
          <cell r="AC4040" t="str">
            <v>Mainline</v>
          </cell>
          <cell r="AD4040" t="str">
            <v>34_Womens Recreation</v>
          </cell>
          <cell r="AE4040" t="str">
            <v>S123</v>
          </cell>
          <cell r="AF4040" t="str">
            <v>Seasonal</v>
          </cell>
          <cell r="AG4040">
            <v>1</v>
          </cell>
          <cell r="AH4040" t="str">
            <v>Release May 23</v>
          </cell>
          <cell r="AI4040" t="str">
            <v>Womens</v>
          </cell>
          <cell r="AJ4040">
            <v>0</v>
          </cell>
          <cell r="AK4040">
            <v>0</v>
          </cell>
          <cell r="AL4040">
            <v>45078</v>
          </cell>
          <cell r="AM4040">
            <v>55.479999999999983</v>
          </cell>
          <cell r="AN4040">
            <v>73</v>
          </cell>
          <cell r="AO4040">
            <v>0.75999999999999979</v>
          </cell>
        </row>
        <row r="4041">
          <cell r="A4041">
            <v>87734349420</v>
          </cell>
          <cell r="B4041" t="str">
            <v>3 Seasons Old</v>
          </cell>
          <cell r="C4041" t="str">
            <v>W060</v>
          </cell>
          <cell r="D4041" t="str">
            <v>Speedo USA Maersk</v>
          </cell>
          <cell r="E4041" t="str">
            <v>8-7734349420</v>
          </cell>
          <cell r="F4041" t="str">
            <v>STRAPPY SCOOPNECK TA 420</v>
          </cell>
          <cell r="G4041" t="str">
            <v>P1134</v>
          </cell>
          <cell r="H4041" t="str">
            <v>Swim Tops</v>
          </cell>
          <cell r="I4041" t="str">
            <v>812</v>
          </cell>
          <cell r="J4041" t="str">
            <v>Apparel</v>
          </cell>
          <cell r="K4041" t="str">
            <v>MNL</v>
          </cell>
          <cell r="L4041" t="str">
            <v>SS23</v>
          </cell>
          <cell r="M4041">
            <v>478.8</v>
          </cell>
          <cell r="N4041">
            <v>63</v>
          </cell>
          <cell r="O4041">
            <v>430.92</v>
          </cell>
          <cell r="P4041">
            <v>0</v>
          </cell>
          <cell r="Q4041">
            <v>0</v>
          </cell>
          <cell r="R4041">
            <v>0</v>
          </cell>
          <cell r="S4041">
            <v>-5.6000000000000005</v>
          </cell>
          <cell r="T4041">
            <v>63</v>
          </cell>
          <cell r="U4041">
            <v>-352.8</v>
          </cell>
          <cell r="V4041">
            <v>0</v>
          </cell>
          <cell r="W4041">
            <v>5.6000000000000005</v>
          </cell>
          <cell r="X4041">
            <v>7.6000000000000005</v>
          </cell>
          <cell r="Y4041">
            <v>-2</v>
          </cell>
          <cell r="Z4041">
            <v>6.84</v>
          </cell>
          <cell r="AA4041">
            <v>0.76000000000000068</v>
          </cell>
          <cell r="AB4041">
            <v>1.2399999999999993</v>
          </cell>
          <cell r="AC4041" t="str">
            <v>Mainline</v>
          </cell>
          <cell r="AD4041" t="str">
            <v>34_Womens Recreation</v>
          </cell>
          <cell r="AE4041" t="str">
            <v>S123</v>
          </cell>
          <cell r="AF4041" t="str">
            <v>Seasonal</v>
          </cell>
          <cell r="AG4041">
            <v>1</v>
          </cell>
          <cell r="AH4041" t="str">
            <v>Release May 23</v>
          </cell>
          <cell r="AI4041" t="str">
            <v>Womens</v>
          </cell>
          <cell r="AJ4041">
            <v>0</v>
          </cell>
          <cell r="AK4041">
            <v>0</v>
          </cell>
          <cell r="AL4041">
            <v>45078</v>
          </cell>
          <cell r="AM4041">
            <v>47.880000000000045</v>
          </cell>
          <cell r="AN4041">
            <v>63</v>
          </cell>
          <cell r="AO4041">
            <v>0.76000000000000068</v>
          </cell>
        </row>
        <row r="4042">
          <cell r="A4042">
            <v>87734350001</v>
          </cell>
          <cell r="B4042" t="str">
            <v>Expiring</v>
          </cell>
          <cell r="C4042" t="str">
            <v>W060</v>
          </cell>
          <cell r="D4042" t="str">
            <v>Speedo USA Maersk</v>
          </cell>
          <cell r="E4042" t="str">
            <v>8-7734350001</v>
          </cell>
          <cell r="F4042" t="str">
            <v>ZIP FRONT PADDLE SUI 001</v>
          </cell>
          <cell r="G4042" t="str">
            <v>P1122</v>
          </cell>
          <cell r="H4042" t="str">
            <v>One-Piece</v>
          </cell>
          <cell r="I4042" t="str">
            <v>812</v>
          </cell>
          <cell r="J4042" t="str">
            <v>Apparel</v>
          </cell>
          <cell r="K4042" t="str">
            <v>MNL</v>
          </cell>
          <cell r="L4042" t="str">
            <v>AW24</v>
          </cell>
          <cell r="M4042">
            <v>983.95</v>
          </cell>
          <cell r="N4042">
            <v>55</v>
          </cell>
          <cell r="O4042">
            <v>196.79000000000002</v>
          </cell>
          <cell r="P4042">
            <v>0</v>
          </cell>
          <cell r="Q4042">
            <v>0</v>
          </cell>
          <cell r="R4042">
            <v>0</v>
          </cell>
          <cell r="S4042">
            <v>0</v>
          </cell>
          <cell r="T4042">
            <v>0</v>
          </cell>
          <cell r="U4042">
            <v>0</v>
          </cell>
          <cell r="V4042">
            <v>0</v>
          </cell>
          <cell r="W4042">
            <v>0</v>
          </cell>
          <cell r="X4042">
            <v>17.89</v>
          </cell>
          <cell r="Y4042">
            <v>-17.89</v>
          </cell>
          <cell r="Z4042">
            <v>3.5780000000000003</v>
          </cell>
          <cell r="AA4042">
            <v>14.312000000000001</v>
          </cell>
          <cell r="AB4042">
            <v>3.5780000000000003</v>
          </cell>
          <cell r="AC4042" t="str">
            <v>Mainline</v>
          </cell>
          <cell r="AD4042" t="str">
            <v>34_Womens Recreation</v>
          </cell>
          <cell r="AE4042" t="str">
            <v>S224</v>
          </cell>
          <cell r="AF4042" t="str">
            <v>Seasonal</v>
          </cell>
          <cell r="AG4042">
            <v>1</v>
          </cell>
          <cell r="AH4042" t="str">
            <v>&lt;N/A&gt;</v>
          </cell>
          <cell r="AI4042" t="str">
            <v>Womens</v>
          </cell>
          <cell r="AJ4042">
            <v>0</v>
          </cell>
          <cell r="AK4042">
            <v>0</v>
          </cell>
          <cell r="AL4042">
            <v>45352</v>
          </cell>
          <cell r="AM4042">
            <v>787.16000000000008</v>
          </cell>
          <cell r="AN4042">
            <v>55</v>
          </cell>
          <cell r="AO4042">
            <v>14.312000000000001</v>
          </cell>
        </row>
        <row r="4043">
          <cell r="A4043">
            <v>87734351001</v>
          </cell>
          <cell r="B4043" t="str">
            <v>Expiring</v>
          </cell>
          <cell r="C4043" t="str">
            <v>W060</v>
          </cell>
          <cell r="D4043" t="str">
            <v>Speedo USA Maersk</v>
          </cell>
          <cell r="E4043" t="str">
            <v>8-7734351001</v>
          </cell>
          <cell r="F4043" t="str">
            <v>DOUBLE STRAP RACERBA 001</v>
          </cell>
          <cell r="G4043" t="str">
            <v>P1122</v>
          </cell>
          <cell r="H4043" t="str">
            <v>One-Piece</v>
          </cell>
          <cell r="I4043" t="str">
            <v>812</v>
          </cell>
          <cell r="J4043" t="str">
            <v>Apparel</v>
          </cell>
          <cell r="K4043" t="str">
            <v>MNL</v>
          </cell>
          <cell r="L4043" t="str">
            <v>AW24</v>
          </cell>
          <cell r="M4043">
            <v>539.98</v>
          </cell>
          <cell r="N4043">
            <v>49</v>
          </cell>
          <cell r="O4043">
            <v>107.99600000000001</v>
          </cell>
          <cell r="P4043">
            <v>0</v>
          </cell>
          <cell r="Q4043">
            <v>0</v>
          </cell>
          <cell r="R4043">
            <v>0</v>
          </cell>
          <cell r="S4043">
            <v>0</v>
          </cell>
          <cell r="T4043">
            <v>0</v>
          </cell>
          <cell r="U4043">
            <v>0</v>
          </cell>
          <cell r="V4043">
            <v>0</v>
          </cell>
          <cell r="W4043">
            <v>0</v>
          </cell>
          <cell r="X4043">
            <v>11.02</v>
          </cell>
          <cell r="Y4043">
            <v>-11.02</v>
          </cell>
          <cell r="Z4043">
            <v>2.2040000000000002</v>
          </cell>
          <cell r="AA4043">
            <v>8.8159999999999989</v>
          </cell>
          <cell r="AB4043">
            <v>2.2040000000000002</v>
          </cell>
          <cell r="AC4043" t="str">
            <v>Mainline</v>
          </cell>
          <cell r="AD4043" t="str">
            <v>34_Womens Recreation</v>
          </cell>
          <cell r="AE4043" t="str">
            <v>S224</v>
          </cell>
          <cell r="AF4043" t="str">
            <v>Seasonal</v>
          </cell>
          <cell r="AG4043">
            <v>1</v>
          </cell>
          <cell r="AH4043" t="str">
            <v>&lt;N/A&gt;</v>
          </cell>
          <cell r="AI4043" t="str">
            <v>Womens</v>
          </cell>
          <cell r="AJ4043">
            <v>0</v>
          </cell>
          <cell r="AK4043">
            <v>0</v>
          </cell>
          <cell r="AL4043">
            <v>45352</v>
          </cell>
          <cell r="AM4043">
            <v>431.98399999999992</v>
          </cell>
          <cell r="AN4043">
            <v>49</v>
          </cell>
          <cell r="AO4043">
            <v>8.8159999999999989</v>
          </cell>
        </row>
        <row r="4044">
          <cell r="A4044">
            <v>87734351440</v>
          </cell>
          <cell r="B4044" t="str">
            <v>Expiring</v>
          </cell>
          <cell r="C4044" t="str">
            <v>W060</v>
          </cell>
          <cell r="D4044" t="str">
            <v>Speedo USA Maersk</v>
          </cell>
          <cell r="E4044" t="str">
            <v>8-7734351440</v>
          </cell>
          <cell r="F4044" t="str">
            <v>DOUBLE STRAP RACERBA 440</v>
          </cell>
          <cell r="G4044" t="str">
            <v>P1122</v>
          </cell>
          <cell r="H4044" t="str">
            <v>One-Piece</v>
          </cell>
          <cell r="I4044" t="str">
            <v>812</v>
          </cell>
          <cell r="J4044" t="str">
            <v>Apparel</v>
          </cell>
          <cell r="K4044" t="str">
            <v>MNL</v>
          </cell>
          <cell r="L4044" t="str">
            <v>AW24</v>
          </cell>
          <cell r="M4044">
            <v>1498.72</v>
          </cell>
          <cell r="N4044">
            <v>136</v>
          </cell>
          <cell r="O4044">
            <v>299.74400000000003</v>
          </cell>
          <cell r="P4044">
            <v>0</v>
          </cell>
          <cell r="Q4044">
            <v>0</v>
          </cell>
          <cell r="R4044">
            <v>0</v>
          </cell>
          <cell r="S4044">
            <v>0</v>
          </cell>
          <cell r="T4044">
            <v>0</v>
          </cell>
          <cell r="U4044">
            <v>0</v>
          </cell>
          <cell r="V4044">
            <v>0</v>
          </cell>
          <cell r="W4044">
            <v>0</v>
          </cell>
          <cell r="X4044">
            <v>11.02</v>
          </cell>
          <cell r="Y4044">
            <v>-11.02</v>
          </cell>
          <cell r="Z4044">
            <v>2.2040000000000002</v>
          </cell>
          <cell r="AA4044">
            <v>8.8159999999999989</v>
          </cell>
          <cell r="AB4044">
            <v>2.2040000000000002</v>
          </cell>
          <cell r="AC4044" t="str">
            <v>Mainline</v>
          </cell>
          <cell r="AD4044" t="str">
            <v>34_Womens Recreation</v>
          </cell>
          <cell r="AE4044" t="str">
            <v>S224</v>
          </cell>
          <cell r="AF4044" t="str">
            <v>Seasonal</v>
          </cell>
          <cell r="AG4044">
            <v>1</v>
          </cell>
          <cell r="AH4044" t="str">
            <v>&lt;N/A&gt;</v>
          </cell>
          <cell r="AI4044" t="str">
            <v>Womens</v>
          </cell>
          <cell r="AJ4044">
            <v>0</v>
          </cell>
          <cell r="AK4044">
            <v>0</v>
          </cell>
          <cell r="AL4044">
            <v>45352</v>
          </cell>
          <cell r="AM4044">
            <v>1198.9759999999999</v>
          </cell>
          <cell r="AN4044">
            <v>136</v>
          </cell>
          <cell r="AO4044">
            <v>8.8159999999999989</v>
          </cell>
        </row>
        <row r="4045">
          <cell r="A4045">
            <v>87734353001</v>
          </cell>
          <cell r="B4045" t="str">
            <v>Expiring</v>
          </cell>
          <cell r="C4045" t="str">
            <v>W060</v>
          </cell>
          <cell r="D4045" t="str">
            <v>Speedo USA Maersk</v>
          </cell>
          <cell r="E4045" t="str">
            <v>8-7734353001</v>
          </cell>
          <cell r="F4045" t="str">
            <v>HOODED DRESS 001</v>
          </cell>
          <cell r="G4045" t="str">
            <v>P1107</v>
          </cell>
          <cell r="H4045" t="str">
            <v>Coverups</v>
          </cell>
          <cell r="I4045" t="str">
            <v>812</v>
          </cell>
          <cell r="J4045" t="str">
            <v>Apparel</v>
          </cell>
          <cell r="K4045" t="str">
            <v>MNL</v>
          </cell>
          <cell r="L4045" t="str">
            <v>AW24</v>
          </cell>
          <cell r="M4045">
            <v>738.92</v>
          </cell>
          <cell r="N4045">
            <v>98</v>
          </cell>
          <cell r="O4045">
            <v>147.78399999999999</v>
          </cell>
          <cell r="P4045">
            <v>0</v>
          </cell>
          <cell r="Q4045">
            <v>0</v>
          </cell>
          <cell r="R4045">
            <v>0</v>
          </cell>
          <cell r="S4045">
            <v>0</v>
          </cell>
          <cell r="T4045">
            <v>0</v>
          </cell>
          <cell r="U4045">
            <v>0</v>
          </cell>
          <cell r="V4045">
            <v>0</v>
          </cell>
          <cell r="W4045">
            <v>0</v>
          </cell>
          <cell r="X4045">
            <v>7.5399999999999991</v>
          </cell>
          <cell r="Y4045">
            <v>-7.5399999999999991</v>
          </cell>
          <cell r="Z4045">
            <v>1.508</v>
          </cell>
          <cell r="AA4045">
            <v>6.0319999999999991</v>
          </cell>
          <cell r="AB4045">
            <v>1.508</v>
          </cell>
          <cell r="AC4045" t="str">
            <v>Mainline</v>
          </cell>
          <cell r="AD4045" t="str">
            <v>34_Womens Recreation</v>
          </cell>
          <cell r="AE4045" t="str">
            <v>S224</v>
          </cell>
          <cell r="AF4045" t="str">
            <v>Seasonal</v>
          </cell>
          <cell r="AG4045">
            <v>1</v>
          </cell>
          <cell r="AH4045" t="str">
            <v>&lt;N/A&gt;</v>
          </cell>
          <cell r="AI4045" t="str">
            <v>Womens</v>
          </cell>
          <cell r="AJ4045">
            <v>0</v>
          </cell>
          <cell r="AK4045">
            <v>0</v>
          </cell>
          <cell r="AL4045">
            <v>45352</v>
          </cell>
          <cell r="AM4045">
            <v>591.13599999999997</v>
          </cell>
          <cell r="AN4045">
            <v>98</v>
          </cell>
          <cell r="AO4045">
            <v>6.0319999999999991</v>
          </cell>
        </row>
        <row r="4046">
          <cell r="A4046">
            <v>87734353110</v>
          </cell>
          <cell r="B4046" t="str">
            <v>3 Seasons Old</v>
          </cell>
          <cell r="C4046" t="str">
            <v>W060</v>
          </cell>
          <cell r="D4046" t="str">
            <v>Speedo USA Maersk</v>
          </cell>
          <cell r="E4046" t="str">
            <v>8-7734353110</v>
          </cell>
          <cell r="F4046" t="str">
            <v>HOODED DRESS 110</v>
          </cell>
          <cell r="G4046" t="str">
            <v>P1107</v>
          </cell>
          <cell r="H4046" t="str">
            <v>Coverups</v>
          </cell>
          <cell r="I4046" t="str">
            <v>812</v>
          </cell>
          <cell r="J4046" t="str">
            <v>Apparel</v>
          </cell>
          <cell r="K4046" t="str">
            <v>MNL</v>
          </cell>
          <cell r="L4046" t="str">
            <v>SS23</v>
          </cell>
          <cell r="M4046">
            <v>100.23</v>
          </cell>
          <cell r="N4046">
            <v>13</v>
          </cell>
          <cell r="O4046">
            <v>90.207000000000008</v>
          </cell>
          <cell r="P4046">
            <v>0</v>
          </cell>
          <cell r="Q4046">
            <v>0</v>
          </cell>
          <cell r="R4046">
            <v>0</v>
          </cell>
          <cell r="S4046">
            <v>-4.7099999999999991</v>
          </cell>
          <cell r="T4046">
            <v>13</v>
          </cell>
          <cell r="U4046">
            <v>-61.22999999999999</v>
          </cell>
          <cell r="V4046">
            <v>0</v>
          </cell>
          <cell r="W4046">
            <v>5.0114999999999998</v>
          </cell>
          <cell r="X4046">
            <v>7.71</v>
          </cell>
          <cell r="Y4046">
            <v>-2.6985000000000001</v>
          </cell>
          <cell r="Z4046">
            <v>6.9390000000000009</v>
          </cell>
          <cell r="AA4046">
            <v>0.77099999999999902</v>
          </cell>
          <cell r="AB4046">
            <v>1.9275000000000011</v>
          </cell>
          <cell r="AC4046" t="str">
            <v>Mainline</v>
          </cell>
          <cell r="AD4046" t="str">
            <v>34_Womens Recreation</v>
          </cell>
          <cell r="AE4046" t="str">
            <v>S123</v>
          </cell>
          <cell r="AF4046" t="str">
            <v>Seasonal</v>
          </cell>
          <cell r="AG4046">
            <v>1</v>
          </cell>
          <cell r="AH4046" t="str">
            <v>Release May 23</v>
          </cell>
          <cell r="AI4046" t="str">
            <v>Womens</v>
          </cell>
          <cell r="AJ4046">
            <v>0</v>
          </cell>
          <cell r="AK4046">
            <v>0</v>
          </cell>
          <cell r="AL4046">
            <v>45078</v>
          </cell>
          <cell r="AM4046">
            <v>10.022999999999987</v>
          </cell>
          <cell r="AN4046">
            <v>13</v>
          </cell>
          <cell r="AO4046">
            <v>0.77099999999999902</v>
          </cell>
        </row>
        <row r="4047">
          <cell r="A4047">
            <v>87734353540</v>
          </cell>
          <cell r="B4047" t="str">
            <v>3 Seasons Old</v>
          </cell>
          <cell r="C4047" t="str">
            <v>W060</v>
          </cell>
          <cell r="D4047" t="str">
            <v>Speedo USA Maersk</v>
          </cell>
          <cell r="E4047" t="str">
            <v>8-7734353540</v>
          </cell>
          <cell r="F4047" t="str">
            <v>HOODED DRESS 540</v>
          </cell>
          <cell r="G4047" t="str">
            <v>P1107</v>
          </cell>
          <cell r="H4047" t="str">
            <v>Coverups</v>
          </cell>
          <cell r="I4047" t="str">
            <v>812</v>
          </cell>
          <cell r="J4047" t="str">
            <v>Apparel</v>
          </cell>
          <cell r="K4047" t="str">
            <v>MNL</v>
          </cell>
          <cell r="L4047" t="str">
            <v>SS23</v>
          </cell>
          <cell r="M4047">
            <v>547.41</v>
          </cell>
          <cell r="N4047">
            <v>71</v>
          </cell>
          <cell r="O4047">
            <v>492.66899999999998</v>
          </cell>
          <cell r="P4047">
            <v>0</v>
          </cell>
          <cell r="Q4047">
            <v>0</v>
          </cell>
          <cell r="R4047">
            <v>0</v>
          </cell>
          <cell r="S4047">
            <v>-4.71</v>
          </cell>
          <cell r="T4047">
            <v>71</v>
          </cell>
          <cell r="U4047">
            <v>-334.41</v>
          </cell>
          <cell r="V4047">
            <v>0</v>
          </cell>
          <cell r="W4047">
            <v>5.0114999999999998</v>
          </cell>
          <cell r="X4047">
            <v>7.71</v>
          </cell>
          <cell r="Y4047">
            <v>-2.6985000000000001</v>
          </cell>
          <cell r="Z4047">
            <v>6.9390000000000001</v>
          </cell>
          <cell r="AA4047">
            <v>0.77099999999999991</v>
          </cell>
          <cell r="AB4047">
            <v>1.9275000000000002</v>
          </cell>
          <cell r="AC4047" t="str">
            <v>Mainline</v>
          </cell>
          <cell r="AD4047" t="str">
            <v>34_Womens Recreation</v>
          </cell>
          <cell r="AE4047" t="str">
            <v>S123</v>
          </cell>
          <cell r="AF4047" t="str">
            <v>Seasonal</v>
          </cell>
          <cell r="AG4047">
            <v>1</v>
          </cell>
          <cell r="AH4047" t="str">
            <v>Release 10-13-23</v>
          </cell>
          <cell r="AI4047" t="str">
            <v>Womens</v>
          </cell>
          <cell r="AJ4047">
            <v>0</v>
          </cell>
          <cell r="AK4047">
            <v>0</v>
          </cell>
          <cell r="AL4047">
            <v>45078</v>
          </cell>
          <cell r="AM4047">
            <v>54.740999999999993</v>
          </cell>
          <cell r="AN4047">
            <v>71</v>
          </cell>
          <cell r="AO4047">
            <v>0.77099999999999991</v>
          </cell>
        </row>
        <row r="4048">
          <cell r="A4048">
            <v>87734354540</v>
          </cell>
          <cell r="B4048" t="str">
            <v>3 Seasons Old</v>
          </cell>
          <cell r="C4048" t="str">
            <v>W060</v>
          </cell>
          <cell r="D4048" t="str">
            <v>Speedo USA Maersk</v>
          </cell>
          <cell r="E4048" t="str">
            <v>8-7734354540</v>
          </cell>
          <cell r="F4048" t="str">
            <v>TRIANGLE BIKINI TOP 540</v>
          </cell>
          <cell r="G4048" t="str">
            <v>P1134</v>
          </cell>
          <cell r="H4048" t="str">
            <v>Swim Tops</v>
          </cell>
          <cell r="I4048" t="str">
            <v>812</v>
          </cell>
          <cell r="J4048" t="str">
            <v>Apparel</v>
          </cell>
          <cell r="K4048" t="str">
            <v>MNL</v>
          </cell>
          <cell r="L4048" t="str">
            <v>SS23</v>
          </cell>
          <cell r="M4048">
            <v>4044.6</v>
          </cell>
          <cell r="N4048">
            <v>642</v>
          </cell>
          <cell r="O4048">
            <v>3640.14</v>
          </cell>
          <cell r="P4048">
            <v>0</v>
          </cell>
          <cell r="Q4048">
            <v>0</v>
          </cell>
          <cell r="R4048">
            <v>0</v>
          </cell>
          <cell r="S4048">
            <v>-4.3000000000000007</v>
          </cell>
          <cell r="T4048">
            <v>642</v>
          </cell>
          <cell r="U4048">
            <v>-2760.6000000000004</v>
          </cell>
          <cell r="V4048">
            <v>0</v>
          </cell>
          <cell r="W4048">
            <v>4.3000000000000007</v>
          </cell>
          <cell r="X4048">
            <v>6.3</v>
          </cell>
          <cell r="Y4048">
            <v>-1.9999999999999991</v>
          </cell>
          <cell r="Z4048">
            <v>5.67</v>
          </cell>
          <cell r="AA4048">
            <v>0.62999999999999989</v>
          </cell>
          <cell r="AB4048">
            <v>1.3699999999999992</v>
          </cell>
          <cell r="AC4048" t="str">
            <v>Mainline</v>
          </cell>
          <cell r="AD4048" t="str">
            <v>34_Womens Recreation</v>
          </cell>
          <cell r="AE4048" t="str">
            <v>S123</v>
          </cell>
          <cell r="AF4048" t="str">
            <v>Seasonal</v>
          </cell>
          <cell r="AG4048">
            <v>1</v>
          </cell>
          <cell r="AH4048" t="str">
            <v>Release 10-13-23</v>
          </cell>
          <cell r="AI4048" t="str">
            <v>Womens</v>
          </cell>
          <cell r="AJ4048">
            <v>0</v>
          </cell>
          <cell r="AK4048">
            <v>0</v>
          </cell>
          <cell r="AL4048">
            <v>45078</v>
          </cell>
          <cell r="AM4048">
            <v>404.45999999999992</v>
          </cell>
          <cell r="AN4048">
            <v>642</v>
          </cell>
          <cell r="AO4048">
            <v>0.62999999999999989</v>
          </cell>
        </row>
        <row r="4049">
          <cell r="A4049">
            <v>87734355001</v>
          </cell>
          <cell r="B4049" t="str">
            <v>3 Seasons Old</v>
          </cell>
          <cell r="C4049" t="str">
            <v>W060</v>
          </cell>
          <cell r="D4049" t="str">
            <v>Speedo USA Maersk</v>
          </cell>
          <cell r="E4049" t="str">
            <v>8-7734355001</v>
          </cell>
          <cell r="F4049" t="str">
            <v>HIGH NECK BACK BIKIN 001</v>
          </cell>
          <cell r="G4049" t="str">
            <v>P1134</v>
          </cell>
          <cell r="H4049" t="str">
            <v>Swim Tops</v>
          </cell>
          <cell r="I4049" t="str">
            <v>812</v>
          </cell>
          <cell r="J4049" t="str">
            <v>Apparel</v>
          </cell>
          <cell r="K4049" t="str">
            <v>MNL</v>
          </cell>
          <cell r="L4049" t="str">
            <v>SS23</v>
          </cell>
          <cell r="M4049">
            <v>2709.36</v>
          </cell>
          <cell r="N4049">
            <v>424</v>
          </cell>
          <cell r="O4049">
            <v>2438.424</v>
          </cell>
          <cell r="P4049">
            <v>0</v>
          </cell>
          <cell r="Q4049">
            <v>0</v>
          </cell>
          <cell r="R4049">
            <v>0</v>
          </cell>
          <cell r="S4049">
            <v>-4.3899999999999988</v>
          </cell>
          <cell r="T4049">
            <v>424</v>
          </cell>
          <cell r="U4049">
            <v>-1861.3599999999994</v>
          </cell>
          <cell r="V4049">
            <v>0</v>
          </cell>
          <cell r="W4049">
            <v>4.3899999999999988</v>
          </cell>
          <cell r="X4049">
            <v>6.3900000000000006</v>
          </cell>
          <cell r="Y4049">
            <v>-2.0000000000000018</v>
          </cell>
          <cell r="Z4049">
            <v>5.7510000000000003</v>
          </cell>
          <cell r="AA4049">
            <v>0.63900000000000023</v>
          </cell>
          <cell r="AB4049">
            <v>1.3610000000000015</v>
          </cell>
          <cell r="AC4049" t="str">
            <v>Mainline</v>
          </cell>
          <cell r="AD4049" t="str">
            <v>34_Womens Recreation</v>
          </cell>
          <cell r="AE4049" t="str">
            <v>S123</v>
          </cell>
          <cell r="AF4049" t="str">
            <v>Seasonal</v>
          </cell>
          <cell r="AG4049">
            <v>1</v>
          </cell>
          <cell r="AH4049" t="str">
            <v>Release 10-13-23</v>
          </cell>
          <cell r="AI4049" t="str">
            <v>Womens</v>
          </cell>
          <cell r="AJ4049">
            <v>0</v>
          </cell>
          <cell r="AK4049">
            <v>0</v>
          </cell>
          <cell r="AL4049">
            <v>45078</v>
          </cell>
          <cell r="AM4049">
            <v>270.93600000000009</v>
          </cell>
          <cell r="AN4049">
            <v>424</v>
          </cell>
          <cell r="AO4049">
            <v>0.63900000000000023</v>
          </cell>
        </row>
        <row r="4050">
          <cell r="A4050">
            <v>87734356001</v>
          </cell>
          <cell r="B4050" t="str">
            <v>Expiring</v>
          </cell>
          <cell r="C4050" t="str">
            <v>W060</v>
          </cell>
          <cell r="D4050" t="str">
            <v>Speedo USA Maersk</v>
          </cell>
          <cell r="E4050" t="str">
            <v>8-7734356001</v>
          </cell>
          <cell r="F4050" t="str">
            <v>STRAPPY SCOOPNECK BI 001</v>
          </cell>
          <cell r="G4050" t="str">
            <v>P1134</v>
          </cell>
          <cell r="H4050" t="str">
            <v>Swim Tops</v>
          </cell>
          <cell r="I4050" t="str">
            <v>812</v>
          </cell>
          <cell r="J4050" t="str">
            <v>Apparel</v>
          </cell>
          <cell r="K4050" t="str">
            <v>MNL</v>
          </cell>
          <cell r="L4050" t="str">
            <v>AW24</v>
          </cell>
          <cell r="M4050">
            <v>91.2</v>
          </cell>
          <cell r="N4050">
            <v>15</v>
          </cell>
          <cell r="O4050">
            <v>18.240000000000002</v>
          </cell>
          <cell r="P4050">
            <v>0</v>
          </cell>
          <cell r="Q4050">
            <v>0</v>
          </cell>
          <cell r="R4050">
            <v>0</v>
          </cell>
          <cell r="S4050">
            <v>0</v>
          </cell>
          <cell r="T4050">
            <v>0</v>
          </cell>
          <cell r="U4050">
            <v>0</v>
          </cell>
          <cell r="V4050">
            <v>0</v>
          </cell>
          <cell r="W4050">
            <v>0</v>
          </cell>
          <cell r="X4050">
            <v>6.08</v>
          </cell>
          <cell r="Y4050">
            <v>-6.08</v>
          </cell>
          <cell r="Z4050">
            <v>1.2160000000000002</v>
          </cell>
          <cell r="AA4050">
            <v>4.8639999999999999</v>
          </cell>
          <cell r="AB4050">
            <v>1.2160000000000002</v>
          </cell>
          <cell r="AC4050" t="str">
            <v>Mainline</v>
          </cell>
          <cell r="AD4050" t="str">
            <v>34_Womens Recreation</v>
          </cell>
          <cell r="AE4050" t="str">
            <v>S224</v>
          </cell>
          <cell r="AF4050" t="str">
            <v>Seasonal</v>
          </cell>
          <cell r="AG4050">
            <v>1</v>
          </cell>
          <cell r="AH4050" t="str">
            <v>&lt;N/A&gt;</v>
          </cell>
          <cell r="AI4050" t="str">
            <v>Womens</v>
          </cell>
          <cell r="AJ4050">
            <v>0</v>
          </cell>
          <cell r="AK4050">
            <v>0</v>
          </cell>
          <cell r="AL4050">
            <v>45352</v>
          </cell>
          <cell r="AM4050">
            <v>72.959999999999994</v>
          </cell>
          <cell r="AN4050">
            <v>15</v>
          </cell>
          <cell r="AO4050">
            <v>4.8639999999999999</v>
          </cell>
        </row>
        <row r="4051">
          <cell r="A4051">
            <v>87734356420</v>
          </cell>
          <cell r="B4051" t="str">
            <v>3 Seasons Old</v>
          </cell>
          <cell r="C4051" t="str">
            <v>W060</v>
          </cell>
          <cell r="D4051" t="str">
            <v>Speedo USA Maersk</v>
          </cell>
          <cell r="E4051" t="str">
            <v>8-7734356420</v>
          </cell>
          <cell r="F4051" t="str">
            <v>STRAPPY SCOOPNECK BI 420</v>
          </cell>
          <cell r="G4051" t="str">
            <v>P1134</v>
          </cell>
          <cell r="H4051" t="str">
            <v>Swim Tops</v>
          </cell>
          <cell r="I4051" t="str">
            <v>812</v>
          </cell>
          <cell r="J4051" t="str">
            <v>Apparel</v>
          </cell>
          <cell r="K4051" t="str">
            <v>MNL</v>
          </cell>
          <cell r="L4051" t="str">
            <v>SS23</v>
          </cell>
          <cell r="M4051">
            <v>3679</v>
          </cell>
          <cell r="N4051">
            <v>566</v>
          </cell>
          <cell r="O4051">
            <v>3311.1</v>
          </cell>
          <cell r="P4051">
            <v>0</v>
          </cell>
          <cell r="Q4051">
            <v>0</v>
          </cell>
          <cell r="R4051">
            <v>0</v>
          </cell>
          <cell r="S4051">
            <v>-4.5</v>
          </cell>
          <cell r="T4051">
            <v>566</v>
          </cell>
          <cell r="U4051">
            <v>-2547</v>
          </cell>
          <cell r="V4051">
            <v>0</v>
          </cell>
          <cell r="W4051">
            <v>4.5</v>
          </cell>
          <cell r="X4051">
            <v>6.5</v>
          </cell>
          <cell r="Y4051">
            <v>-2</v>
          </cell>
          <cell r="Z4051">
            <v>5.85</v>
          </cell>
          <cell r="AA4051">
            <v>0.65000000000000036</v>
          </cell>
          <cell r="AB4051">
            <v>1.3499999999999996</v>
          </cell>
          <cell r="AC4051" t="str">
            <v>Mainline</v>
          </cell>
          <cell r="AD4051" t="str">
            <v>34_Womens Recreation</v>
          </cell>
          <cell r="AE4051" t="str">
            <v>S123</v>
          </cell>
          <cell r="AF4051" t="str">
            <v>Seasonal</v>
          </cell>
          <cell r="AG4051">
            <v>1</v>
          </cell>
          <cell r="AH4051" t="str">
            <v>Release 10-13-23</v>
          </cell>
          <cell r="AI4051" t="str">
            <v>Womens</v>
          </cell>
          <cell r="AJ4051">
            <v>0</v>
          </cell>
          <cell r="AK4051">
            <v>0</v>
          </cell>
          <cell r="AL4051">
            <v>45078</v>
          </cell>
          <cell r="AM4051">
            <v>367.9000000000002</v>
          </cell>
          <cell r="AN4051">
            <v>566</v>
          </cell>
          <cell r="AO4051">
            <v>0.65000000000000036</v>
          </cell>
        </row>
        <row r="4052">
          <cell r="A4052">
            <v>87734356510</v>
          </cell>
          <cell r="B4052" t="str">
            <v>Expiring</v>
          </cell>
          <cell r="C4052" t="str">
            <v>W060</v>
          </cell>
          <cell r="D4052" t="str">
            <v>Speedo USA Maersk</v>
          </cell>
          <cell r="E4052" t="str">
            <v>8-7734356510</v>
          </cell>
          <cell r="F4052" t="str">
            <v>STRAPPY SCOOPNECK BI 510</v>
          </cell>
          <cell r="G4052" t="str">
            <v>P1134</v>
          </cell>
          <cell r="H4052" t="str">
            <v>Swim Tops</v>
          </cell>
          <cell r="I4052" t="str">
            <v>812</v>
          </cell>
          <cell r="J4052" t="str">
            <v>Apparel</v>
          </cell>
          <cell r="K4052" t="str">
            <v>MNL</v>
          </cell>
          <cell r="L4052" t="str">
            <v>AW24</v>
          </cell>
          <cell r="M4052">
            <v>1532.16</v>
          </cell>
          <cell r="N4052">
            <v>252</v>
          </cell>
          <cell r="O4052">
            <v>306.43200000000002</v>
          </cell>
          <cell r="P4052">
            <v>0</v>
          </cell>
          <cell r="Q4052">
            <v>0</v>
          </cell>
          <cell r="R4052">
            <v>0</v>
          </cell>
          <cell r="S4052">
            <v>0</v>
          </cell>
          <cell r="T4052">
            <v>0</v>
          </cell>
          <cell r="U4052">
            <v>0</v>
          </cell>
          <cell r="V4052">
            <v>0</v>
          </cell>
          <cell r="W4052">
            <v>0</v>
          </cell>
          <cell r="X4052">
            <v>6.08</v>
          </cell>
          <cell r="Y4052">
            <v>-6.08</v>
          </cell>
          <cell r="Z4052">
            <v>1.216</v>
          </cell>
          <cell r="AA4052">
            <v>4.8639999999999999</v>
          </cell>
          <cell r="AB4052">
            <v>1.216</v>
          </cell>
          <cell r="AC4052" t="str">
            <v>Mainline</v>
          </cell>
          <cell r="AD4052" t="str">
            <v>34_Womens Recreation</v>
          </cell>
          <cell r="AE4052" t="str">
            <v>S224</v>
          </cell>
          <cell r="AF4052" t="str">
            <v>Seasonal</v>
          </cell>
          <cell r="AG4052">
            <v>1</v>
          </cell>
          <cell r="AH4052" t="str">
            <v>&lt;N/A&gt;</v>
          </cell>
          <cell r="AI4052" t="str">
            <v>Womens</v>
          </cell>
          <cell r="AJ4052">
            <v>0</v>
          </cell>
          <cell r="AK4052">
            <v>0</v>
          </cell>
          <cell r="AL4052">
            <v>45352</v>
          </cell>
          <cell r="AM4052">
            <v>1225.7280000000001</v>
          </cell>
          <cell r="AN4052">
            <v>252</v>
          </cell>
          <cell r="AO4052">
            <v>4.8639999999999999</v>
          </cell>
        </row>
        <row r="4053">
          <cell r="A4053">
            <v>87734357001</v>
          </cell>
          <cell r="B4053" t="str">
            <v>Expiring</v>
          </cell>
          <cell r="C4053" t="str">
            <v>W060</v>
          </cell>
          <cell r="D4053" t="str">
            <v>Speedo USA Maersk</v>
          </cell>
          <cell r="E4053" t="str">
            <v>8-7734357001</v>
          </cell>
          <cell r="F4053" t="str">
            <v>SQUARE NECK BIKINI T 001</v>
          </cell>
          <cell r="G4053" t="str">
            <v>P1134</v>
          </cell>
          <cell r="H4053" t="str">
            <v>Swim Tops</v>
          </cell>
          <cell r="I4053" t="str">
            <v>812</v>
          </cell>
          <cell r="J4053" t="str">
            <v>Apparel</v>
          </cell>
          <cell r="K4053" t="str">
            <v>MNL</v>
          </cell>
          <cell r="L4053" t="str">
            <v>AW24</v>
          </cell>
          <cell r="M4053">
            <v>1326.78</v>
          </cell>
          <cell r="N4053">
            <v>182</v>
          </cell>
          <cell r="O4053">
            <v>265.35599999999999</v>
          </cell>
          <cell r="P4053">
            <v>0</v>
          </cell>
          <cell r="Q4053">
            <v>0</v>
          </cell>
          <cell r="R4053">
            <v>0</v>
          </cell>
          <cell r="S4053">
            <v>0</v>
          </cell>
          <cell r="T4053">
            <v>0</v>
          </cell>
          <cell r="U4053">
            <v>0</v>
          </cell>
          <cell r="V4053">
            <v>0</v>
          </cell>
          <cell r="W4053">
            <v>0</v>
          </cell>
          <cell r="X4053">
            <v>7.29</v>
          </cell>
          <cell r="Y4053">
            <v>-7.29</v>
          </cell>
          <cell r="Z4053">
            <v>1.458</v>
          </cell>
          <cell r="AA4053">
            <v>5.8319999999999999</v>
          </cell>
          <cell r="AB4053">
            <v>1.458</v>
          </cell>
          <cell r="AC4053" t="str">
            <v>Mainline</v>
          </cell>
          <cell r="AD4053" t="str">
            <v>34_Womens Recreation</v>
          </cell>
          <cell r="AE4053" t="str">
            <v>S224</v>
          </cell>
          <cell r="AF4053" t="str">
            <v>Seasonal</v>
          </cell>
          <cell r="AG4053">
            <v>1</v>
          </cell>
          <cell r="AH4053" t="str">
            <v>&lt;N/A&gt;</v>
          </cell>
          <cell r="AI4053" t="str">
            <v>Womens</v>
          </cell>
          <cell r="AJ4053">
            <v>0</v>
          </cell>
          <cell r="AK4053">
            <v>0</v>
          </cell>
          <cell r="AL4053">
            <v>45352</v>
          </cell>
          <cell r="AM4053">
            <v>1061.424</v>
          </cell>
          <cell r="AN4053">
            <v>182</v>
          </cell>
          <cell r="AO4053">
            <v>5.8319999999999999</v>
          </cell>
        </row>
        <row r="4054">
          <cell r="A4054">
            <v>87734357540</v>
          </cell>
          <cell r="B4054" t="str">
            <v>3 Seasons Old</v>
          </cell>
          <cell r="C4054" t="str">
            <v>W060</v>
          </cell>
          <cell r="D4054" t="str">
            <v>Speedo USA Maersk</v>
          </cell>
          <cell r="E4054" t="str">
            <v>8-7734357540</v>
          </cell>
          <cell r="F4054" t="str">
            <v>SQUARE NECK BIKINI T 540</v>
          </cell>
          <cell r="G4054" t="str">
            <v>P1134</v>
          </cell>
          <cell r="H4054" t="str">
            <v>Swim Tops</v>
          </cell>
          <cell r="I4054" t="str">
            <v>812</v>
          </cell>
          <cell r="J4054" t="str">
            <v>Apparel</v>
          </cell>
          <cell r="K4054" t="str">
            <v>MNL</v>
          </cell>
          <cell r="L4054" t="str">
            <v>SS23</v>
          </cell>
          <cell r="M4054">
            <v>4718.5200000000004</v>
          </cell>
          <cell r="N4054">
            <v>612</v>
          </cell>
          <cell r="O4054">
            <v>4246.6680000000006</v>
          </cell>
          <cell r="P4054">
            <v>0</v>
          </cell>
          <cell r="Q4054">
            <v>0</v>
          </cell>
          <cell r="R4054">
            <v>0</v>
          </cell>
          <cell r="S4054">
            <v>-5.71</v>
          </cell>
          <cell r="T4054">
            <v>612</v>
          </cell>
          <cell r="U4054">
            <v>-3494.52</v>
          </cell>
          <cell r="V4054">
            <v>0</v>
          </cell>
          <cell r="W4054">
            <v>5.71</v>
          </cell>
          <cell r="X4054">
            <v>7.7100000000000009</v>
          </cell>
          <cell r="Y4054">
            <v>-2.0000000000000009</v>
          </cell>
          <cell r="Z4054">
            <v>6.9390000000000009</v>
          </cell>
          <cell r="AA4054">
            <v>0.77099999999999991</v>
          </cell>
          <cell r="AB4054">
            <v>1.229000000000001</v>
          </cell>
          <cell r="AC4054" t="str">
            <v>Mainline</v>
          </cell>
          <cell r="AD4054" t="str">
            <v>34_Womens Recreation</v>
          </cell>
          <cell r="AE4054" t="str">
            <v>S123</v>
          </cell>
          <cell r="AF4054" t="str">
            <v>Seasonal</v>
          </cell>
          <cell r="AG4054">
            <v>1</v>
          </cell>
          <cell r="AH4054" t="str">
            <v>Release 10-13-23</v>
          </cell>
          <cell r="AI4054" t="str">
            <v>Womens</v>
          </cell>
          <cell r="AJ4054">
            <v>0</v>
          </cell>
          <cell r="AK4054">
            <v>0</v>
          </cell>
          <cell r="AL4054">
            <v>45078</v>
          </cell>
          <cell r="AM4054">
            <v>471.85199999999992</v>
          </cell>
          <cell r="AN4054">
            <v>612</v>
          </cell>
          <cell r="AO4054">
            <v>0.77099999999999991</v>
          </cell>
        </row>
        <row r="4055">
          <cell r="A4055">
            <v>87734359001</v>
          </cell>
          <cell r="B4055" t="str">
            <v>1 Season Old</v>
          </cell>
          <cell r="C4055" t="str">
            <v>W060</v>
          </cell>
          <cell r="D4055" t="str">
            <v>Speedo USA Maersk</v>
          </cell>
          <cell r="E4055" t="str">
            <v>8-7734359001</v>
          </cell>
          <cell r="F4055" t="str">
            <v>QUANTUM FUSION TOP 001</v>
          </cell>
          <cell r="G4055" t="str">
            <v>P1134</v>
          </cell>
          <cell r="H4055" t="str">
            <v>Swim Tops</v>
          </cell>
          <cell r="I4055" t="str">
            <v>812</v>
          </cell>
          <cell r="J4055" t="str">
            <v>Apparel</v>
          </cell>
          <cell r="K4055" t="str">
            <v>MNL</v>
          </cell>
          <cell r="L4055" t="str">
            <v>SS24</v>
          </cell>
          <cell r="M4055">
            <v>123.12</v>
          </cell>
          <cell r="N4055">
            <v>18</v>
          </cell>
          <cell r="O4055">
            <v>49.248000000000005</v>
          </cell>
          <cell r="P4055">
            <v>37.872</v>
          </cell>
          <cell r="Q4055">
            <v>0</v>
          </cell>
          <cell r="R4055">
            <v>0</v>
          </cell>
          <cell r="S4055">
            <v>-4.84</v>
          </cell>
          <cell r="T4055">
            <v>18</v>
          </cell>
          <cell r="U4055">
            <v>-87.12</v>
          </cell>
          <cell r="V4055">
            <v>0</v>
          </cell>
          <cell r="W4055">
            <v>4.84</v>
          </cell>
          <cell r="X4055">
            <v>6.84</v>
          </cell>
          <cell r="Y4055">
            <v>-2</v>
          </cell>
          <cell r="Z4055">
            <v>4.84</v>
          </cell>
          <cell r="AA4055">
            <v>2</v>
          </cell>
          <cell r="AB4055">
            <v>0</v>
          </cell>
          <cell r="AC4055" t="str">
            <v>Mainline</v>
          </cell>
          <cell r="AD4055" t="str">
            <v>34_Womens Recreation</v>
          </cell>
          <cell r="AE4055" t="str">
            <v>S124</v>
          </cell>
          <cell r="AF4055" t="str">
            <v>Seasonal</v>
          </cell>
          <cell r="AG4055">
            <v>1</v>
          </cell>
          <cell r="AH4055" t="str">
            <v>Release May 23</v>
          </cell>
          <cell r="AI4055" t="str">
            <v>Womens</v>
          </cell>
          <cell r="AJ4055" t="str">
            <v/>
          </cell>
          <cell r="AK4055">
            <v>0</v>
          </cell>
          <cell r="AL4055">
            <v>45444</v>
          </cell>
          <cell r="AM4055">
            <v>36</v>
          </cell>
          <cell r="AN4055">
            <v>18</v>
          </cell>
          <cell r="AO4055">
            <v>2</v>
          </cell>
        </row>
        <row r="4056">
          <cell r="A4056">
            <v>87734359440</v>
          </cell>
          <cell r="B4056" t="str">
            <v>1 Season Old</v>
          </cell>
          <cell r="C4056" t="str">
            <v>W060</v>
          </cell>
          <cell r="D4056" t="str">
            <v>Speedo USA Maersk</v>
          </cell>
          <cell r="E4056" t="str">
            <v>8-7734359440</v>
          </cell>
          <cell r="F4056" t="str">
            <v>QUANTUM FUSION TOP 440</v>
          </cell>
          <cell r="G4056" t="str">
            <v>P1134</v>
          </cell>
          <cell r="H4056" t="str">
            <v>Swim Tops</v>
          </cell>
          <cell r="I4056" t="str">
            <v>812</v>
          </cell>
          <cell r="J4056" t="str">
            <v>Apparel</v>
          </cell>
          <cell r="K4056" t="str">
            <v>MNL</v>
          </cell>
          <cell r="L4056" t="str">
            <v>SS24</v>
          </cell>
          <cell r="M4056">
            <v>157.32</v>
          </cell>
          <cell r="N4056">
            <v>23</v>
          </cell>
          <cell r="O4056">
            <v>62.927999999999997</v>
          </cell>
          <cell r="P4056">
            <v>48.392000000000024</v>
          </cell>
          <cell r="Q4056">
            <v>0</v>
          </cell>
          <cell r="R4056">
            <v>0</v>
          </cell>
          <cell r="S4056">
            <v>-4.8400000000000007</v>
          </cell>
          <cell r="T4056">
            <v>23</v>
          </cell>
          <cell r="U4056">
            <v>-111.32000000000002</v>
          </cell>
          <cell r="V4056">
            <v>0</v>
          </cell>
          <cell r="W4056">
            <v>4.8400000000000007</v>
          </cell>
          <cell r="X4056">
            <v>6.84</v>
          </cell>
          <cell r="Y4056">
            <v>-1.9999999999999991</v>
          </cell>
          <cell r="Z4056">
            <v>4.8400000000000007</v>
          </cell>
          <cell r="AA4056">
            <v>1.9999999999999991</v>
          </cell>
          <cell r="AB4056">
            <v>0</v>
          </cell>
          <cell r="AC4056" t="str">
            <v>Mainline</v>
          </cell>
          <cell r="AD4056" t="str">
            <v>34_Womens Recreation</v>
          </cell>
          <cell r="AE4056" t="str">
            <v>S124</v>
          </cell>
          <cell r="AF4056" t="str">
            <v>Seasonal</v>
          </cell>
          <cell r="AG4056">
            <v>1</v>
          </cell>
          <cell r="AH4056" t="str">
            <v>Release May 23</v>
          </cell>
          <cell r="AI4056" t="str">
            <v>Womens</v>
          </cell>
          <cell r="AJ4056" t="str">
            <v/>
          </cell>
          <cell r="AK4056">
            <v>0</v>
          </cell>
          <cell r="AL4056">
            <v>45444</v>
          </cell>
          <cell r="AM4056">
            <v>45.999999999999979</v>
          </cell>
          <cell r="AN4056">
            <v>23</v>
          </cell>
          <cell r="AO4056">
            <v>1.9999999999999991</v>
          </cell>
        </row>
        <row r="4057">
          <cell r="A4057">
            <v>87734359540</v>
          </cell>
          <cell r="B4057" t="str">
            <v>3 Seasons Old</v>
          </cell>
          <cell r="C4057" t="str">
            <v>W060</v>
          </cell>
          <cell r="D4057" t="str">
            <v>Speedo USA Maersk</v>
          </cell>
          <cell r="E4057" t="str">
            <v>8-7734359540</v>
          </cell>
          <cell r="F4057" t="str">
            <v>QUANTUM FUSION TOP 540</v>
          </cell>
          <cell r="G4057" t="str">
            <v>P1134</v>
          </cell>
          <cell r="H4057" t="str">
            <v>Swim Tops</v>
          </cell>
          <cell r="I4057" t="str">
            <v>812</v>
          </cell>
          <cell r="J4057" t="str">
            <v>Apparel</v>
          </cell>
          <cell r="K4057" t="str">
            <v>MNL</v>
          </cell>
          <cell r="L4057" t="str">
            <v>SS23</v>
          </cell>
          <cell r="M4057">
            <v>65.34</v>
          </cell>
          <cell r="N4057">
            <v>9</v>
          </cell>
          <cell r="O4057">
            <v>58.806000000000004</v>
          </cell>
          <cell r="P4057">
            <v>0</v>
          </cell>
          <cell r="Q4057">
            <v>0</v>
          </cell>
          <cell r="R4057">
            <v>0</v>
          </cell>
          <cell r="S4057">
            <v>-5.26</v>
          </cell>
          <cell r="T4057">
            <v>9</v>
          </cell>
          <cell r="U4057">
            <v>-47.339999999999996</v>
          </cell>
          <cell r="V4057">
            <v>0</v>
          </cell>
          <cell r="W4057">
            <v>5.26</v>
          </cell>
          <cell r="X4057">
            <v>7.2600000000000007</v>
          </cell>
          <cell r="Y4057">
            <v>-2.0000000000000009</v>
          </cell>
          <cell r="Z4057">
            <v>6.5340000000000007</v>
          </cell>
          <cell r="AA4057">
            <v>0.72599999999999998</v>
          </cell>
          <cell r="AB4057">
            <v>1.2740000000000009</v>
          </cell>
          <cell r="AC4057" t="str">
            <v>Mainline</v>
          </cell>
          <cell r="AD4057" t="str">
            <v>34_Womens Recreation</v>
          </cell>
          <cell r="AE4057" t="str">
            <v>S123</v>
          </cell>
          <cell r="AF4057" t="str">
            <v>Seasonal</v>
          </cell>
          <cell r="AG4057">
            <v>1</v>
          </cell>
          <cell r="AH4057" t="str">
            <v>Release May 23</v>
          </cell>
          <cell r="AI4057" t="str">
            <v>Womens</v>
          </cell>
          <cell r="AJ4057" t="str">
            <v/>
          </cell>
          <cell r="AK4057">
            <v>0</v>
          </cell>
          <cell r="AL4057">
            <v>45078</v>
          </cell>
          <cell r="AM4057">
            <v>6.5339999999999998</v>
          </cell>
          <cell r="AN4057">
            <v>9</v>
          </cell>
          <cell r="AO4057">
            <v>0.72599999999999998</v>
          </cell>
        </row>
        <row r="4058">
          <cell r="A4058">
            <v>87734359970</v>
          </cell>
          <cell r="B4058" t="str">
            <v>3 Seasons Old</v>
          </cell>
          <cell r="C4058" t="str">
            <v>W060</v>
          </cell>
          <cell r="D4058" t="str">
            <v>Speedo USA Maersk</v>
          </cell>
          <cell r="E4058" t="str">
            <v>8-7734359970</v>
          </cell>
          <cell r="F4058" t="str">
            <v>QUANTUM FUSION TOP 970</v>
          </cell>
          <cell r="G4058" t="str">
            <v>P1134</v>
          </cell>
          <cell r="H4058" t="str">
            <v>Swim Tops</v>
          </cell>
          <cell r="I4058" t="str">
            <v>812</v>
          </cell>
          <cell r="J4058" t="str">
            <v>Apparel</v>
          </cell>
          <cell r="K4058" t="str">
            <v>MNL</v>
          </cell>
          <cell r="L4058" t="str">
            <v>SS23</v>
          </cell>
          <cell r="M4058">
            <v>217.8</v>
          </cell>
          <cell r="N4058">
            <v>30</v>
          </cell>
          <cell r="O4058">
            <v>196.02</v>
          </cell>
          <cell r="P4058">
            <v>0</v>
          </cell>
          <cell r="Q4058">
            <v>0</v>
          </cell>
          <cell r="R4058">
            <v>0</v>
          </cell>
          <cell r="S4058">
            <v>-5.2599999999999989</v>
          </cell>
          <cell r="T4058">
            <v>30</v>
          </cell>
          <cell r="U4058">
            <v>-157.79999999999995</v>
          </cell>
          <cell r="V4058">
            <v>0</v>
          </cell>
          <cell r="W4058">
            <v>5.2599999999999989</v>
          </cell>
          <cell r="X4058">
            <v>7.2600000000000007</v>
          </cell>
          <cell r="Y4058">
            <v>-2.0000000000000018</v>
          </cell>
          <cell r="Z4058">
            <v>6.5340000000000007</v>
          </cell>
          <cell r="AA4058">
            <v>0.72599999999999998</v>
          </cell>
          <cell r="AB4058">
            <v>1.2740000000000018</v>
          </cell>
          <cell r="AC4058" t="str">
            <v>Mainline</v>
          </cell>
          <cell r="AD4058" t="str">
            <v>34_Womens Recreation</v>
          </cell>
          <cell r="AE4058" t="str">
            <v>S123</v>
          </cell>
          <cell r="AF4058" t="str">
            <v>Seasonal</v>
          </cell>
          <cell r="AG4058">
            <v>1</v>
          </cell>
          <cell r="AH4058" t="str">
            <v>Release May 23</v>
          </cell>
          <cell r="AI4058" t="str">
            <v>Womens</v>
          </cell>
          <cell r="AJ4058" t="str">
            <v/>
          </cell>
          <cell r="AK4058">
            <v>0</v>
          </cell>
          <cell r="AL4058">
            <v>45078</v>
          </cell>
          <cell r="AM4058">
            <v>21.78</v>
          </cell>
          <cell r="AN4058">
            <v>30</v>
          </cell>
          <cell r="AO4058">
            <v>0.72599999999999998</v>
          </cell>
        </row>
        <row r="4059">
          <cell r="A4059">
            <v>87734361001</v>
          </cell>
          <cell r="B4059" t="str">
            <v>3 Seasons Old</v>
          </cell>
          <cell r="C4059" t="str">
            <v>W060</v>
          </cell>
          <cell r="D4059" t="str">
            <v>Speedo USA Maersk</v>
          </cell>
          <cell r="E4059" t="str">
            <v>8-7734361001</v>
          </cell>
          <cell r="F4059" t="str">
            <v>HIPSTER W/ BINDING B 001</v>
          </cell>
          <cell r="G4059" t="str">
            <v>P1132</v>
          </cell>
          <cell r="H4059" t="str">
            <v>Swim Bottoms</v>
          </cell>
          <cell r="I4059" t="str">
            <v>812</v>
          </cell>
          <cell r="J4059" t="str">
            <v>Apparel</v>
          </cell>
          <cell r="K4059" t="str">
            <v>MNL</v>
          </cell>
          <cell r="L4059" t="str">
            <v>SS23</v>
          </cell>
          <cell r="M4059">
            <v>4820.5200000000004</v>
          </cell>
          <cell r="N4059">
            <v>834</v>
          </cell>
          <cell r="O4059">
            <v>4338.4680000000008</v>
          </cell>
          <cell r="P4059">
            <v>0</v>
          </cell>
          <cell r="Q4059">
            <v>0</v>
          </cell>
          <cell r="R4059">
            <v>0</v>
          </cell>
          <cell r="S4059">
            <v>-4.78</v>
          </cell>
          <cell r="T4059">
            <v>834</v>
          </cell>
          <cell r="U4059">
            <v>-3986.52</v>
          </cell>
          <cell r="V4059">
            <v>0</v>
          </cell>
          <cell r="W4059">
            <v>4.78</v>
          </cell>
          <cell r="X4059">
            <v>5.78</v>
          </cell>
          <cell r="Y4059">
            <v>-1</v>
          </cell>
          <cell r="Z4059">
            <v>5.2020000000000008</v>
          </cell>
          <cell r="AA4059">
            <v>0.5779999999999994</v>
          </cell>
          <cell r="AB4059">
            <v>0.4220000000000006</v>
          </cell>
          <cell r="AC4059" t="str">
            <v>Mainline</v>
          </cell>
          <cell r="AD4059" t="str">
            <v>34_Womens Recreation</v>
          </cell>
          <cell r="AE4059" t="str">
            <v>S123</v>
          </cell>
          <cell r="AF4059" t="str">
            <v>Seasonal</v>
          </cell>
          <cell r="AG4059">
            <v>1</v>
          </cell>
          <cell r="AH4059" t="str">
            <v>Release 10-13-23</v>
          </cell>
          <cell r="AI4059" t="str">
            <v>Womens</v>
          </cell>
          <cell r="AJ4059">
            <v>0</v>
          </cell>
          <cell r="AK4059">
            <v>0</v>
          </cell>
          <cell r="AL4059">
            <v>45078</v>
          </cell>
          <cell r="AM4059">
            <v>482.05199999999951</v>
          </cell>
          <cell r="AN4059">
            <v>834</v>
          </cell>
          <cell r="AO4059">
            <v>0.5779999999999994</v>
          </cell>
        </row>
        <row r="4060">
          <cell r="A4060">
            <v>87734361410</v>
          </cell>
          <cell r="B4060" t="str">
            <v>3 Seasons Old</v>
          </cell>
          <cell r="C4060" t="str">
            <v>W060</v>
          </cell>
          <cell r="D4060" t="str">
            <v>Speedo USA Maersk</v>
          </cell>
          <cell r="E4060" t="str">
            <v>8-7734361410</v>
          </cell>
          <cell r="F4060" t="str">
            <v>HIPSTER W/ BINDING B 410</v>
          </cell>
          <cell r="G4060" t="str">
            <v>P1132</v>
          </cell>
          <cell r="H4060" t="str">
            <v>Swim Bottoms</v>
          </cell>
          <cell r="I4060" t="str">
            <v>812</v>
          </cell>
          <cell r="J4060" t="str">
            <v>Apparel</v>
          </cell>
          <cell r="K4060" t="str">
            <v>MNL</v>
          </cell>
          <cell r="L4060" t="str">
            <v>SS23</v>
          </cell>
          <cell r="M4060">
            <v>3603.6</v>
          </cell>
          <cell r="N4060">
            <v>616</v>
          </cell>
          <cell r="O4060">
            <v>3243.24</v>
          </cell>
          <cell r="P4060">
            <v>0</v>
          </cell>
          <cell r="Q4060">
            <v>0</v>
          </cell>
          <cell r="R4060">
            <v>0</v>
          </cell>
          <cell r="S4060">
            <v>-4.8499999999999996</v>
          </cell>
          <cell r="T4060">
            <v>616</v>
          </cell>
          <cell r="U4060">
            <v>-2987.6</v>
          </cell>
          <cell r="V4060">
            <v>0</v>
          </cell>
          <cell r="W4060">
            <v>4.8499999999999996</v>
          </cell>
          <cell r="X4060">
            <v>5.85</v>
          </cell>
          <cell r="Y4060">
            <v>-1</v>
          </cell>
          <cell r="Z4060">
            <v>5.2649999999999997</v>
          </cell>
          <cell r="AA4060">
            <v>0.58499999999999996</v>
          </cell>
          <cell r="AB4060">
            <v>0.41500000000000004</v>
          </cell>
          <cell r="AC4060" t="str">
            <v>Mainline</v>
          </cell>
          <cell r="AD4060" t="str">
            <v>34_Womens Recreation</v>
          </cell>
          <cell r="AE4060" t="str">
            <v>S123</v>
          </cell>
          <cell r="AF4060" t="str">
            <v>Seasonal</v>
          </cell>
          <cell r="AG4060">
            <v>1</v>
          </cell>
          <cell r="AH4060" t="str">
            <v>Release 10-13-23</v>
          </cell>
          <cell r="AI4060" t="str">
            <v>Womens</v>
          </cell>
          <cell r="AJ4060">
            <v>0</v>
          </cell>
          <cell r="AK4060">
            <v>0</v>
          </cell>
          <cell r="AL4060">
            <v>45078</v>
          </cell>
          <cell r="AM4060">
            <v>360.35999999999996</v>
          </cell>
          <cell r="AN4060">
            <v>616</v>
          </cell>
          <cell r="AO4060">
            <v>0.58499999999999996</v>
          </cell>
        </row>
        <row r="4061">
          <cell r="A4061">
            <v>87734361420</v>
          </cell>
          <cell r="B4061" t="str">
            <v>Expiring</v>
          </cell>
          <cell r="C4061" t="str">
            <v>W060</v>
          </cell>
          <cell r="D4061" t="str">
            <v>Speedo USA Maersk</v>
          </cell>
          <cell r="E4061" t="str">
            <v>8-7734361420</v>
          </cell>
          <cell r="F4061" t="str">
            <v>HIPSTER W/ BINDING B 420</v>
          </cell>
          <cell r="G4061" t="str">
            <v>P1132</v>
          </cell>
          <cell r="H4061" t="str">
            <v>Swim Bottoms</v>
          </cell>
          <cell r="I4061" t="str">
            <v>812</v>
          </cell>
          <cell r="J4061" t="str">
            <v>Apparel</v>
          </cell>
          <cell r="K4061" t="str">
            <v>MNL</v>
          </cell>
          <cell r="L4061" t="str">
            <v>AW24</v>
          </cell>
          <cell r="M4061">
            <v>1737.6</v>
          </cell>
          <cell r="N4061">
            <v>320</v>
          </cell>
          <cell r="O4061">
            <v>347.52</v>
          </cell>
          <cell r="P4061">
            <v>0</v>
          </cell>
          <cell r="Q4061">
            <v>0</v>
          </cell>
          <cell r="R4061">
            <v>0</v>
          </cell>
          <cell r="S4061">
            <v>0</v>
          </cell>
          <cell r="T4061">
            <v>0</v>
          </cell>
          <cell r="U4061">
            <v>0</v>
          </cell>
          <cell r="V4061">
            <v>0</v>
          </cell>
          <cell r="W4061">
            <v>0</v>
          </cell>
          <cell r="X4061">
            <v>5.43</v>
          </cell>
          <cell r="Y4061">
            <v>-5.43</v>
          </cell>
          <cell r="Z4061">
            <v>1.0859999999999999</v>
          </cell>
          <cell r="AA4061">
            <v>4.3439999999999994</v>
          </cell>
          <cell r="AB4061">
            <v>1.0859999999999999</v>
          </cell>
          <cell r="AC4061" t="str">
            <v>Mainline</v>
          </cell>
          <cell r="AD4061" t="str">
            <v>34_Womens Recreation</v>
          </cell>
          <cell r="AE4061" t="str">
            <v>S224</v>
          </cell>
          <cell r="AF4061" t="str">
            <v>Seasonal</v>
          </cell>
          <cell r="AG4061">
            <v>1</v>
          </cell>
          <cell r="AH4061" t="str">
            <v>&lt;N/A&gt;</v>
          </cell>
          <cell r="AI4061" t="str">
            <v>Womens</v>
          </cell>
          <cell r="AJ4061">
            <v>0</v>
          </cell>
          <cell r="AK4061">
            <v>0</v>
          </cell>
          <cell r="AL4061">
            <v>45352</v>
          </cell>
          <cell r="AM4061">
            <v>1390.08</v>
          </cell>
          <cell r="AN4061">
            <v>320</v>
          </cell>
          <cell r="AO4061">
            <v>4.3439999999999994</v>
          </cell>
        </row>
        <row r="4062">
          <cell r="A4062">
            <v>87734361970</v>
          </cell>
          <cell r="B4062" t="str">
            <v>3 Seasons Old</v>
          </cell>
          <cell r="C4062" t="str">
            <v>W060</v>
          </cell>
          <cell r="D4062" t="str">
            <v>Speedo USA Maersk</v>
          </cell>
          <cell r="E4062" t="str">
            <v>8-7734361970</v>
          </cell>
          <cell r="F4062" t="str">
            <v>HIPSTER W/ BINDING B 970</v>
          </cell>
          <cell r="G4062" t="str">
            <v>P1132</v>
          </cell>
          <cell r="H4062" t="str">
            <v>Swim Bottoms</v>
          </cell>
          <cell r="I4062" t="str">
            <v>812</v>
          </cell>
          <cell r="J4062" t="str">
            <v>Apparel</v>
          </cell>
          <cell r="K4062" t="str">
            <v>MNL</v>
          </cell>
          <cell r="L4062" t="str">
            <v>SS23</v>
          </cell>
          <cell r="M4062">
            <v>3737.6</v>
          </cell>
          <cell r="N4062">
            <v>640</v>
          </cell>
          <cell r="O4062">
            <v>3363.84</v>
          </cell>
          <cell r="P4062">
            <v>0</v>
          </cell>
          <cell r="Q4062">
            <v>0</v>
          </cell>
          <cell r="R4062">
            <v>0</v>
          </cell>
          <cell r="S4062">
            <v>-4.84</v>
          </cell>
          <cell r="T4062">
            <v>640</v>
          </cell>
          <cell r="U4062">
            <v>-3097.6</v>
          </cell>
          <cell r="V4062">
            <v>0</v>
          </cell>
          <cell r="W4062">
            <v>4.84</v>
          </cell>
          <cell r="X4062">
            <v>5.84</v>
          </cell>
          <cell r="Y4062">
            <v>-1</v>
          </cell>
          <cell r="Z4062">
            <v>5.2560000000000002</v>
          </cell>
          <cell r="AA4062">
            <v>0.58399999999999963</v>
          </cell>
          <cell r="AB4062">
            <v>0.41600000000000037</v>
          </cell>
          <cell r="AC4062" t="str">
            <v>Mainline</v>
          </cell>
          <cell r="AD4062" t="str">
            <v>34_Womens Recreation</v>
          </cell>
          <cell r="AE4062" t="str">
            <v>S123</v>
          </cell>
          <cell r="AF4062" t="str">
            <v>Seasonal</v>
          </cell>
          <cell r="AG4062">
            <v>1</v>
          </cell>
          <cell r="AH4062" t="str">
            <v>Release 10-13-23</v>
          </cell>
          <cell r="AI4062" t="str">
            <v>Womens</v>
          </cell>
          <cell r="AJ4062">
            <v>0</v>
          </cell>
          <cell r="AK4062">
            <v>0</v>
          </cell>
          <cell r="AL4062">
            <v>45078</v>
          </cell>
          <cell r="AM4062">
            <v>373.75999999999976</v>
          </cell>
          <cell r="AN4062">
            <v>640</v>
          </cell>
          <cell r="AO4062">
            <v>0.58399999999999963</v>
          </cell>
        </row>
        <row r="4063">
          <cell r="A4063">
            <v>87734362001</v>
          </cell>
          <cell r="B4063" t="str">
            <v>3 Seasons Old</v>
          </cell>
          <cell r="C4063" t="str">
            <v>W060</v>
          </cell>
          <cell r="D4063" t="str">
            <v>Speedo USA Maersk</v>
          </cell>
          <cell r="E4063" t="str">
            <v>8-7734362001</v>
          </cell>
          <cell r="F4063" t="str">
            <v>WOMEN'S SQUARE LEG S 001</v>
          </cell>
          <cell r="G4063" t="str">
            <v>P1132</v>
          </cell>
          <cell r="H4063" t="str">
            <v>Swim Bottoms</v>
          </cell>
          <cell r="I4063" t="str">
            <v>812</v>
          </cell>
          <cell r="J4063" t="str">
            <v>Apparel</v>
          </cell>
          <cell r="K4063" t="str">
            <v>MNL</v>
          </cell>
          <cell r="L4063" t="str">
            <v>SS23</v>
          </cell>
          <cell r="M4063">
            <v>151.80000000000001</v>
          </cell>
          <cell r="N4063">
            <v>23</v>
          </cell>
          <cell r="O4063">
            <v>136.62</v>
          </cell>
          <cell r="P4063">
            <v>0</v>
          </cell>
          <cell r="Q4063">
            <v>0</v>
          </cell>
          <cell r="R4063">
            <v>0</v>
          </cell>
          <cell r="S4063">
            <v>-4.5999999999999988</v>
          </cell>
          <cell r="T4063">
            <v>23</v>
          </cell>
          <cell r="U4063">
            <v>-105.79999999999997</v>
          </cell>
          <cell r="V4063">
            <v>0</v>
          </cell>
          <cell r="W4063">
            <v>4.5999999999999988</v>
          </cell>
          <cell r="X4063">
            <v>6.6000000000000005</v>
          </cell>
          <cell r="Y4063">
            <v>-2.0000000000000018</v>
          </cell>
          <cell r="Z4063">
            <v>5.94</v>
          </cell>
          <cell r="AA4063">
            <v>0.66000000000000014</v>
          </cell>
          <cell r="AB4063">
            <v>1.3400000000000016</v>
          </cell>
          <cell r="AC4063" t="str">
            <v>Mainline</v>
          </cell>
          <cell r="AD4063" t="str">
            <v>34_Womens Recreation</v>
          </cell>
          <cell r="AE4063" t="str">
            <v>S123</v>
          </cell>
          <cell r="AF4063" t="str">
            <v>Seasonal</v>
          </cell>
          <cell r="AG4063">
            <v>1</v>
          </cell>
          <cell r="AH4063" t="str">
            <v>Release May 23</v>
          </cell>
          <cell r="AI4063" t="str">
            <v>Womens</v>
          </cell>
          <cell r="AJ4063">
            <v>0</v>
          </cell>
          <cell r="AK4063">
            <v>0</v>
          </cell>
          <cell r="AL4063">
            <v>45078</v>
          </cell>
          <cell r="AM4063">
            <v>15.180000000000003</v>
          </cell>
          <cell r="AN4063">
            <v>23</v>
          </cell>
          <cell r="AO4063">
            <v>0.66000000000000014</v>
          </cell>
        </row>
        <row r="4064">
          <cell r="A4064">
            <v>87734362420</v>
          </cell>
          <cell r="B4064" t="str">
            <v>3 Seasons Old</v>
          </cell>
          <cell r="C4064" t="str">
            <v>W060</v>
          </cell>
          <cell r="D4064" t="str">
            <v>Speedo USA Maersk</v>
          </cell>
          <cell r="E4064" t="str">
            <v>8-7734362420</v>
          </cell>
          <cell r="F4064" t="str">
            <v>WOMEN'S SQUARE LEG S 420</v>
          </cell>
          <cell r="G4064" t="str">
            <v>P1132</v>
          </cell>
          <cell r="H4064" t="str">
            <v>Swim Bottoms</v>
          </cell>
          <cell r="I4064" t="str">
            <v>812</v>
          </cell>
          <cell r="J4064" t="str">
            <v>Apparel</v>
          </cell>
          <cell r="K4064" t="str">
            <v>MNL</v>
          </cell>
          <cell r="L4064" t="str">
            <v>SS23</v>
          </cell>
          <cell r="M4064">
            <v>211.2</v>
          </cell>
          <cell r="N4064">
            <v>32</v>
          </cell>
          <cell r="O4064">
            <v>190.07999999999998</v>
          </cell>
          <cell r="P4064">
            <v>0</v>
          </cell>
          <cell r="Q4064">
            <v>0</v>
          </cell>
          <cell r="R4064">
            <v>0</v>
          </cell>
          <cell r="S4064">
            <v>-4.5999999999999996</v>
          </cell>
          <cell r="T4064">
            <v>32</v>
          </cell>
          <cell r="U4064">
            <v>-147.19999999999999</v>
          </cell>
          <cell r="V4064">
            <v>0</v>
          </cell>
          <cell r="W4064">
            <v>4.5999999999999996</v>
          </cell>
          <cell r="X4064">
            <v>6.6</v>
          </cell>
          <cell r="Y4064">
            <v>-2</v>
          </cell>
          <cell r="Z4064">
            <v>5.9399999999999995</v>
          </cell>
          <cell r="AA4064">
            <v>0.66000000000000014</v>
          </cell>
          <cell r="AB4064">
            <v>1.3399999999999999</v>
          </cell>
          <cell r="AC4064" t="str">
            <v>Mainline</v>
          </cell>
          <cell r="AD4064" t="str">
            <v>34_Womens Recreation</v>
          </cell>
          <cell r="AE4064" t="str">
            <v>S123</v>
          </cell>
          <cell r="AF4064" t="str">
            <v>Seasonal</v>
          </cell>
          <cell r="AG4064">
            <v>1</v>
          </cell>
          <cell r="AH4064" t="str">
            <v>Release May 23</v>
          </cell>
          <cell r="AI4064" t="str">
            <v>Womens</v>
          </cell>
          <cell r="AJ4064">
            <v>0</v>
          </cell>
          <cell r="AK4064">
            <v>0</v>
          </cell>
          <cell r="AL4064">
            <v>45078</v>
          </cell>
          <cell r="AM4064">
            <v>21.120000000000005</v>
          </cell>
          <cell r="AN4064">
            <v>32</v>
          </cell>
          <cell r="AO4064">
            <v>0.66000000000000014</v>
          </cell>
        </row>
        <row r="4065">
          <cell r="A4065">
            <v>87734365420</v>
          </cell>
          <cell r="B4065" t="str">
            <v>1 Season Old</v>
          </cell>
          <cell r="C4065" t="str">
            <v>W060</v>
          </cell>
          <cell r="D4065" t="str">
            <v>Speedo USA Maersk</v>
          </cell>
          <cell r="E4065" t="str">
            <v>8-7734365420</v>
          </cell>
          <cell r="F4065" t="str">
            <v>HEATHER LONG SLEEVE 420</v>
          </cell>
          <cell r="G4065" t="str">
            <v>P1134</v>
          </cell>
          <cell r="H4065" t="str">
            <v>Swim Tops</v>
          </cell>
          <cell r="I4065" t="str">
            <v>812</v>
          </cell>
          <cell r="J4065" t="str">
            <v>Apparel</v>
          </cell>
          <cell r="K4065" t="str">
            <v>MNL</v>
          </cell>
          <cell r="L4065" t="str">
            <v>SS24</v>
          </cell>
          <cell r="M4065">
            <v>232.56</v>
          </cell>
          <cell r="N4065">
            <v>36</v>
          </cell>
          <cell r="O4065">
            <v>93.024000000000001</v>
          </cell>
          <cell r="P4065">
            <v>31.535999999999987</v>
          </cell>
          <cell r="Q4065">
            <v>0</v>
          </cell>
          <cell r="R4065">
            <v>0</v>
          </cell>
          <cell r="S4065">
            <v>-3.4599999999999995</v>
          </cell>
          <cell r="T4065">
            <v>36</v>
          </cell>
          <cell r="U4065">
            <v>-124.55999999999999</v>
          </cell>
          <cell r="V4065">
            <v>0</v>
          </cell>
          <cell r="W4065">
            <v>3.4599999999999995</v>
          </cell>
          <cell r="X4065">
            <v>6.46</v>
          </cell>
          <cell r="Y4065">
            <v>-3.0000000000000004</v>
          </cell>
          <cell r="Z4065">
            <v>3.4599999999999995</v>
          </cell>
          <cell r="AA4065">
            <v>3.0000000000000004</v>
          </cell>
          <cell r="AB4065">
            <v>0</v>
          </cell>
          <cell r="AC4065" t="str">
            <v>Mainline</v>
          </cell>
          <cell r="AD4065" t="str">
            <v>34_Womens Recreation</v>
          </cell>
          <cell r="AE4065" t="str">
            <v>S124</v>
          </cell>
          <cell r="AF4065" t="str">
            <v>Seasonal</v>
          </cell>
          <cell r="AG4065">
            <v>1</v>
          </cell>
          <cell r="AH4065" t="str">
            <v>Release May 23</v>
          </cell>
          <cell r="AI4065" t="str">
            <v>Womens</v>
          </cell>
          <cell r="AJ4065" t="str">
            <v/>
          </cell>
          <cell r="AK4065">
            <v>0</v>
          </cell>
          <cell r="AL4065">
            <v>45444</v>
          </cell>
          <cell r="AM4065">
            <v>108.00000000000001</v>
          </cell>
          <cell r="AN4065">
            <v>36</v>
          </cell>
          <cell r="AO4065">
            <v>3.0000000000000004</v>
          </cell>
        </row>
        <row r="4066">
          <cell r="A4066">
            <v>87734365440</v>
          </cell>
          <cell r="B4066" t="str">
            <v>Current</v>
          </cell>
          <cell r="C4066" t="str">
            <v>W060</v>
          </cell>
          <cell r="D4066" t="str">
            <v>Speedo USA Maersk</v>
          </cell>
          <cell r="E4066" t="str">
            <v>8-7734365440</v>
          </cell>
          <cell r="F4066" t="str">
            <v>HEATHER LONG SLEEVE 440</v>
          </cell>
          <cell r="G4066" t="str">
            <v>P1134</v>
          </cell>
          <cell r="H4066" t="str">
            <v>Swim Tops</v>
          </cell>
          <cell r="I4066" t="str">
            <v>812</v>
          </cell>
          <cell r="J4066" t="str">
            <v>Apparel</v>
          </cell>
          <cell r="K4066" t="str">
            <v>MNL</v>
          </cell>
          <cell r="L4066" t="str">
            <v>SS25</v>
          </cell>
          <cell r="M4066">
            <v>116.28</v>
          </cell>
          <cell r="N4066">
            <v>18</v>
          </cell>
          <cell r="O4066">
            <v>0</v>
          </cell>
          <cell r="P4066">
            <v>62.279999999999987</v>
          </cell>
          <cell r="Q4066">
            <v>0</v>
          </cell>
          <cell r="R4066">
            <v>0</v>
          </cell>
          <cell r="S4066">
            <v>-3.4599999999999991</v>
          </cell>
          <cell r="T4066">
            <v>18</v>
          </cell>
          <cell r="U4066">
            <v>-62.279999999999987</v>
          </cell>
          <cell r="V4066">
            <v>0</v>
          </cell>
          <cell r="W4066">
            <v>3.4599999999999991</v>
          </cell>
          <cell r="X4066">
            <v>6.46</v>
          </cell>
          <cell r="Y4066">
            <v>-3.0000000000000009</v>
          </cell>
          <cell r="Z4066">
            <v>3.4599999999999991</v>
          </cell>
          <cell r="AA4066">
            <v>3.0000000000000009</v>
          </cell>
          <cell r="AB4066">
            <v>0</v>
          </cell>
          <cell r="AC4066" t="str">
            <v>Mainline</v>
          </cell>
          <cell r="AD4066" t="str">
            <v>34_Womens Recreation</v>
          </cell>
          <cell r="AE4066" t="str">
            <v>S124</v>
          </cell>
          <cell r="AF4066" t="str">
            <v>Seasonal</v>
          </cell>
          <cell r="AG4066">
            <v>1</v>
          </cell>
          <cell r="AH4066" t="str">
            <v>Release May 23</v>
          </cell>
          <cell r="AI4066" t="str">
            <v>Womens</v>
          </cell>
          <cell r="AJ4066" t="str">
            <v/>
          </cell>
          <cell r="AK4066">
            <v>0</v>
          </cell>
          <cell r="AL4066">
            <v>45444</v>
          </cell>
          <cell r="AM4066">
            <v>54.000000000000014</v>
          </cell>
          <cell r="AN4066">
            <v>18</v>
          </cell>
          <cell r="AO4066">
            <v>3.0000000000000009</v>
          </cell>
        </row>
        <row r="4067">
          <cell r="A4067">
            <v>87734365510</v>
          </cell>
          <cell r="B4067" t="str">
            <v>1 Season Old</v>
          </cell>
          <cell r="C4067" t="str">
            <v>W060</v>
          </cell>
          <cell r="D4067" t="str">
            <v>Speedo USA Maersk</v>
          </cell>
          <cell r="E4067" t="str">
            <v>8-7734365510</v>
          </cell>
          <cell r="F4067" t="str">
            <v>HEATHER LONG SLEEVE 510</v>
          </cell>
          <cell r="G4067" t="str">
            <v>P1134</v>
          </cell>
          <cell r="H4067" t="str">
            <v>Swim Tops</v>
          </cell>
          <cell r="I4067" t="str">
            <v>812</v>
          </cell>
          <cell r="J4067" t="str">
            <v>Apparel</v>
          </cell>
          <cell r="K4067" t="str">
            <v>MNL</v>
          </cell>
          <cell r="L4067" t="str">
            <v>SS24</v>
          </cell>
          <cell r="M4067">
            <v>6.46</v>
          </cell>
          <cell r="N4067">
            <v>1</v>
          </cell>
          <cell r="O4067">
            <v>2.5840000000000001</v>
          </cell>
          <cell r="P4067">
            <v>0.87599999999999989</v>
          </cell>
          <cell r="Q4067">
            <v>0</v>
          </cell>
          <cell r="R4067">
            <v>0</v>
          </cell>
          <cell r="S4067">
            <v>-3.46</v>
          </cell>
          <cell r="T4067">
            <v>1</v>
          </cell>
          <cell r="U4067">
            <v>-3.46</v>
          </cell>
          <cell r="V4067">
            <v>0</v>
          </cell>
          <cell r="W4067">
            <v>3.46</v>
          </cell>
          <cell r="X4067">
            <v>6.46</v>
          </cell>
          <cell r="Y4067">
            <v>-3</v>
          </cell>
          <cell r="Z4067">
            <v>3.46</v>
          </cell>
          <cell r="AA4067">
            <v>3</v>
          </cell>
          <cell r="AB4067">
            <v>0</v>
          </cell>
          <cell r="AC4067" t="str">
            <v>Mainline</v>
          </cell>
          <cell r="AD4067" t="str">
            <v>34_Womens Recreation</v>
          </cell>
          <cell r="AE4067" t="str">
            <v>S124</v>
          </cell>
          <cell r="AF4067" t="str">
            <v>Seasonal</v>
          </cell>
          <cell r="AG4067">
            <v>1</v>
          </cell>
          <cell r="AH4067" t="str">
            <v>Release May 23</v>
          </cell>
          <cell r="AI4067" t="str">
            <v>Womens</v>
          </cell>
          <cell r="AJ4067" t="str">
            <v/>
          </cell>
          <cell r="AK4067">
            <v>0</v>
          </cell>
          <cell r="AL4067">
            <v>45444</v>
          </cell>
          <cell r="AM4067">
            <v>3</v>
          </cell>
          <cell r="AN4067">
            <v>1</v>
          </cell>
          <cell r="AO4067">
            <v>3</v>
          </cell>
        </row>
        <row r="4068">
          <cell r="A4068">
            <v>87734366510</v>
          </cell>
          <cell r="B4068" t="str">
            <v>3 Seasons Old</v>
          </cell>
          <cell r="C4068" t="str">
            <v>W060</v>
          </cell>
          <cell r="D4068" t="str">
            <v>Speedo USA Maersk</v>
          </cell>
          <cell r="E4068" t="str">
            <v>8-7734366510</v>
          </cell>
          <cell r="F4068" t="str">
            <v>RACER BACK BIKINI TO 510</v>
          </cell>
          <cell r="G4068" t="str">
            <v>P1134</v>
          </cell>
          <cell r="H4068" t="str">
            <v>Swim Tops</v>
          </cell>
          <cell r="I4068" t="str">
            <v>812</v>
          </cell>
          <cell r="J4068" t="str">
            <v>Apparel</v>
          </cell>
          <cell r="K4068" t="str">
            <v>MNL</v>
          </cell>
          <cell r="L4068" t="str">
            <v>SS23</v>
          </cell>
          <cell r="M4068">
            <v>34</v>
          </cell>
          <cell r="N4068">
            <v>4</v>
          </cell>
          <cell r="O4068">
            <v>30.6</v>
          </cell>
          <cell r="P4068">
            <v>0</v>
          </cell>
          <cell r="Q4068">
            <v>0</v>
          </cell>
          <cell r="R4068">
            <v>0</v>
          </cell>
          <cell r="S4068">
            <v>-6.5</v>
          </cell>
          <cell r="T4068">
            <v>4</v>
          </cell>
          <cell r="U4068">
            <v>-26</v>
          </cell>
          <cell r="V4068">
            <v>0</v>
          </cell>
          <cell r="W4068">
            <v>6.5</v>
          </cell>
          <cell r="X4068">
            <v>8.5</v>
          </cell>
          <cell r="Y4068">
            <v>-2</v>
          </cell>
          <cell r="Z4068">
            <v>7.65</v>
          </cell>
          <cell r="AA4068">
            <v>0.84999999999999964</v>
          </cell>
          <cell r="AB4068">
            <v>1.1500000000000004</v>
          </cell>
          <cell r="AC4068" t="str">
            <v>Mainline</v>
          </cell>
          <cell r="AD4068" t="str">
            <v>34_Womens Recreation</v>
          </cell>
          <cell r="AE4068" t="str">
            <v>S123</v>
          </cell>
          <cell r="AF4068" t="str">
            <v>Seasonal</v>
          </cell>
          <cell r="AG4068">
            <v>1</v>
          </cell>
          <cell r="AH4068" t="str">
            <v>Release May 23</v>
          </cell>
          <cell r="AI4068" t="str">
            <v>Womens</v>
          </cell>
          <cell r="AJ4068">
            <v>0</v>
          </cell>
          <cell r="AK4068">
            <v>0</v>
          </cell>
          <cell r="AL4068">
            <v>45078</v>
          </cell>
          <cell r="AM4068">
            <v>3.3999999999999986</v>
          </cell>
          <cell r="AN4068">
            <v>4</v>
          </cell>
          <cell r="AO4068">
            <v>0.84999999999999964</v>
          </cell>
        </row>
        <row r="4069">
          <cell r="A4069">
            <v>87734367440</v>
          </cell>
          <cell r="B4069" t="str">
            <v>Expiring</v>
          </cell>
          <cell r="C4069" t="str">
            <v>W060</v>
          </cell>
          <cell r="D4069" t="str">
            <v>Speedo USA Maersk</v>
          </cell>
          <cell r="E4069" t="str">
            <v>8-7734367440</v>
          </cell>
          <cell r="F4069" t="str">
            <v>SQUARE NECK BIKINI T 440</v>
          </cell>
          <cell r="G4069" t="str">
            <v>P1134</v>
          </cell>
          <cell r="H4069" t="str">
            <v>Swim Tops</v>
          </cell>
          <cell r="I4069" t="str">
            <v>812</v>
          </cell>
          <cell r="J4069" t="str">
            <v>Apparel</v>
          </cell>
          <cell r="K4069" t="str">
            <v>MNL</v>
          </cell>
          <cell r="L4069" t="str">
            <v>AW24</v>
          </cell>
          <cell r="M4069">
            <v>2868.96</v>
          </cell>
          <cell r="N4069">
            <v>344</v>
          </cell>
          <cell r="O4069">
            <v>573.79200000000003</v>
          </cell>
          <cell r="P4069">
            <v>0</v>
          </cell>
          <cell r="Q4069">
            <v>0</v>
          </cell>
          <cell r="R4069">
            <v>0</v>
          </cell>
          <cell r="S4069">
            <v>0</v>
          </cell>
          <cell r="T4069">
            <v>0</v>
          </cell>
          <cell r="U4069">
            <v>0</v>
          </cell>
          <cell r="V4069">
            <v>0</v>
          </cell>
          <cell r="W4069">
            <v>0</v>
          </cell>
          <cell r="X4069">
            <v>8.34</v>
          </cell>
          <cell r="Y4069">
            <v>-8.34</v>
          </cell>
          <cell r="Z4069">
            <v>1.6680000000000001</v>
          </cell>
          <cell r="AA4069">
            <v>6.6719999999999997</v>
          </cell>
          <cell r="AB4069">
            <v>1.6680000000000001</v>
          </cell>
          <cell r="AC4069" t="str">
            <v>Mainline</v>
          </cell>
          <cell r="AD4069" t="str">
            <v>34_Womens Recreation</v>
          </cell>
          <cell r="AE4069" t="str">
            <v>S224</v>
          </cell>
          <cell r="AF4069" t="str">
            <v>Seasonal</v>
          </cell>
          <cell r="AG4069">
            <v>1</v>
          </cell>
          <cell r="AH4069" t="str">
            <v>&lt;N/A&gt;</v>
          </cell>
          <cell r="AI4069" t="str">
            <v>Womens</v>
          </cell>
          <cell r="AJ4069">
            <v>0</v>
          </cell>
          <cell r="AK4069">
            <v>0</v>
          </cell>
          <cell r="AL4069">
            <v>45352</v>
          </cell>
          <cell r="AM4069">
            <v>2295.1680000000001</v>
          </cell>
          <cell r="AN4069">
            <v>344</v>
          </cell>
          <cell r="AO4069">
            <v>6.6719999999999997</v>
          </cell>
        </row>
        <row r="4070">
          <cell r="A4070">
            <v>87734368400</v>
          </cell>
          <cell r="B4070" t="str">
            <v>Expiring</v>
          </cell>
          <cell r="C4070" t="str">
            <v>W060</v>
          </cell>
          <cell r="D4070" t="str">
            <v>Speedo USA Maersk</v>
          </cell>
          <cell r="E4070" t="str">
            <v>8-7734368400</v>
          </cell>
          <cell r="F4070" t="str">
            <v>TRIANGLE BIKINI TOP 400</v>
          </cell>
          <cell r="G4070" t="str">
            <v>P1134</v>
          </cell>
          <cell r="H4070" t="str">
            <v>Swim Tops</v>
          </cell>
          <cell r="I4070" t="str">
            <v>812</v>
          </cell>
          <cell r="J4070" t="str">
            <v>Apparel</v>
          </cell>
          <cell r="K4070" t="str">
            <v>MNL</v>
          </cell>
          <cell r="L4070" t="str">
            <v>AW24</v>
          </cell>
          <cell r="M4070">
            <v>2418.6</v>
          </cell>
          <cell r="N4070">
            <v>290</v>
          </cell>
          <cell r="O4070">
            <v>483.72</v>
          </cell>
          <cell r="P4070">
            <v>0</v>
          </cell>
          <cell r="Q4070">
            <v>0</v>
          </cell>
          <cell r="R4070">
            <v>0</v>
          </cell>
          <cell r="S4070">
            <v>0</v>
          </cell>
          <cell r="T4070">
            <v>0</v>
          </cell>
          <cell r="U4070">
            <v>0</v>
          </cell>
          <cell r="V4070">
            <v>0</v>
          </cell>
          <cell r="W4070">
            <v>0</v>
          </cell>
          <cell r="X4070">
            <v>8.34</v>
          </cell>
          <cell r="Y4070">
            <v>-8.34</v>
          </cell>
          <cell r="Z4070">
            <v>1.6680000000000001</v>
          </cell>
          <cell r="AA4070">
            <v>6.6719999999999997</v>
          </cell>
          <cell r="AB4070">
            <v>1.6680000000000001</v>
          </cell>
          <cell r="AC4070" t="str">
            <v>Mainline</v>
          </cell>
          <cell r="AD4070" t="str">
            <v>34_Womens Recreation</v>
          </cell>
          <cell r="AE4070" t="str">
            <v>S224</v>
          </cell>
          <cell r="AF4070" t="str">
            <v>Seasonal</v>
          </cell>
          <cell r="AG4070">
            <v>1</v>
          </cell>
          <cell r="AH4070" t="str">
            <v>&lt;N/A&gt;</v>
          </cell>
          <cell r="AI4070" t="str">
            <v>Womens</v>
          </cell>
          <cell r="AJ4070">
            <v>0</v>
          </cell>
          <cell r="AK4070">
            <v>0</v>
          </cell>
          <cell r="AL4070">
            <v>45352</v>
          </cell>
          <cell r="AM4070">
            <v>1934.8799999999999</v>
          </cell>
          <cell r="AN4070">
            <v>290</v>
          </cell>
          <cell r="AO4070">
            <v>6.6719999999999997</v>
          </cell>
        </row>
        <row r="4071">
          <cell r="A4071">
            <v>87734368440</v>
          </cell>
          <cell r="B4071" t="str">
            <v>Expiring</v>
          </cell>
          <cell r="C4071" t="str">
            <v>W060</v>
          </cell>
          <cell r="D4071" t="str">
            <v>Speedo USA Maersk</v>
          </cell>
          <cell r="E4071" t="str">
            <v>8-7734368440</v>
          </cell>
          <cell r="F4071" t="str">
            <v>TRIANGLE BIKINI TOP 440</v>
          </cell>
          <cell r="G4071" t="str">
            <v>P1134</v>
          </cell>
          <cell r="H4071" t="str">
            <v>Swim Tops</v>
          </cell>
          <cell r="I4071" t="str">
            <v>812</v>
          </cell>
          <cell r="J4071" t="str">
            <v>Apparel</v>
          </cell>
          <cell r="K4071" t="str">
            <v>MNL</v>
          </cell>
          <cell r="L4071" t="str">
            <v>AW24</v>
          </cell>
          <cell r="M4071">
            <v>2410.2600000000002</v>
          </cell>
          <cell r="N4071">
            <v>289</v>
          </cell>
          <cell r="O4071">
            <v>482.05200000000008</v>
          </cell>
          <cell r="P4071">
            <v>0</v>
          </cell>
          <cell r="Q4071">
            <v>0</v>
          </cell>
          <cell r="R4071">
            <v>0</v>
          </cell>
          <cell r="S4071">
            <v>0</v>
          </cell>
          <cell r="T4071">
            <v>0</v>
          </cell>
          <cell r="U4071">
            <v>0</v>
          </cell>
          <cell r="V4071">
            <v>0</v>
          </cell>
          <cell r="W4071">
            <v>0</v>
          </cell>
          <cell r="X4071">
            <v>8.3400000000000016</v>
          </cell>
          <cell r="Y4071">
            <v>-8.3400000000000016</v>
          </cell>
          <cell r="Z4071">
            <v>1.6680000000000004</v>
          </cell>
          <cell r="AA4071">
            <v>6.6720000000000015</v>
          </cell>
          <cell r="AB4071">
            <v>1.6680000000000004</v>
          </cell>
          <cell r="AC4071" t="str">
            <v>Mainline</v>
          </cell>
          <cell r="AD4071" t="str">
            <v>34_Womens Recreation</v>
          </cell>
          <cell r="AE4071" t="str">
            <v>S224</v>
          </cell>
          <cell r="AF4071" t="str">
            <v>Seasonal</v>
          </cell>
          <cell r="AG4071">
            <v>1</v>
          </cell>
          <cell r="AH4071" t="str">
            <v>&lt;N/A&gt;</v>
          </cell>
          <cell r="AI4071" t="str">
            <v>Womens</v>
          </cell>
          <cell r="AJ4071">
            <v>0</v>
          </cell>
          <cell r="AK4071">
            <v>0</v>
          </cell>
          <cell r="AL4071">
            <v>45352</v>
          </cell>
          <cell r="AM4071">
            <v>1928.2080000000005</v>
          </cell>
          <cell r="AN4071">
            <v>289</v>
          </cell>
          <cell r="AO4071">
            <v>6.6720000000000015</v>
          </cell>
        </row>
        <row r="4072">
          <cell r="A4072">
            <v>87740008651</v>
          </cell>
          <cell r="B4072" t="str">
            <v>3+ Seasons Old</v>
          </cell>
          <cell r="C4072" t="str">
            <v>W060</v>
          </cell>
          <cell r="D4072" t="str">
            <v>Speedo USA Maersk</v>
          </cell>
          <cell r="E4072" t="str">
            <v>8-7740008651</v>
          </cell>
          <cell r="F4072" t="str">
            <v>THIN STRAP TANKINI 651</v>
          </cell>
          <cell r="G4072" t="str">
            <v>P1137</v>
          </cell>
          <cell r="H4072" t="str">
            <v>Two-Piece</v>
          </cell>
          <cell r="I4072" t="str">
            <v>812</v>
          </cell>
          <cell r="J4072" t="str">
            <v>Apparel</v>
          </cell>
          <cell r="K4072" t="str">
            <v>SMU</v>
          </cell>
          <cell r="L4072" t="str">
            <v>SS22</v>
          </cell>
          <cell r="M4072">
            <v>6.54</v>
          </cell>
          <cell r="N4072">
            <v>1</v>
          </cell>
          <cell r="O4072">
            <v>5.8860000000000001</v>
          </cell>
          <cell r="P4072">
            <v>0</v>
          </cell>
          <cell r="Q4072">
            <v>0</v>
          </cell>
          <cell r="R4072">
            <v>0</v>
          </cell>
          <cell r="S4072">
            <v>-4.54</v>
          </cell>
          <cell r="T4072">
            <v>1</v>
          </cell>
          <cell r="U4072">
            <v>-4.54</v>
          </cell>
          <cell r="V4072">
            <v>0</v>
          </cell>
          <cell r="W4072">
            <v>5.8860000000000001</v>
          </cell>
          <cell r="X4072">
            <v>6.54</v>
          </cell>
          <cell r="Y4072">
            <v>-0.65399999999999991</v>
          </cell>
          <cell r="Z4072">
            <v>5.8860000000000001</v>
          </cell>
          <cell r="AA4072">
            <v>0.65399999999999991</v>
          </cell>
          <cell r="AB4072">
            <v>0</v>
          </cell>
          <cell r="AC4072" t="str">
            <v>Mainline</v>
          </cell>
          <cell r="AD4072" t="str">
            <v>14_Girls 7-16</v>
          </cell>
          <cell r="AE4072" t="str">
            <v>S122</v>
          </cell>
          <cell r="AF4072" t="str">
            <v>Seasonal</v>
          </cell>
          <cell r="AG4072">
            <v>1</v>
          </cell>
          <cell r="AH4072" t="str">
            <v>Release 10-19-23</v>
          </cell>
          <cell r="AI4072" t="str">
            <v>Kids</v>
          </cell>
          <cell r="AJ4072">
            <v>0</v>
          </cell>
          <cell r="AK4072">
            <v>0</v>
          </cell>
          <cell r="AL4072" t="str">
            <v/>
          </cell>
          <cell r="AM4072">
            <v>0.65399999999999991</v>
          </cell>
          <cell r="AN4072">
            <v>1</v>
          </cell>
          <cell r="AO4072">
            <v>0.65399999999999991</v>
          </cell>
        </row>
        <row r="4073">
          <cell r="A4073">
            <v>87742222021</v>
          </cell>
          <cell r="B4073" t="str">
            <v>3+ Seasons Old</v>
          </cell>
          <cell r="C4073" t="str">
            <v>W060</v>
          </cell>
          <cell r="D4073" t="str">
            <v>Speedo USA Maersk</v>
          </cell>
          <cell r="E4073" t="str">
            <v>8-7742222021</v>
          </cell>
          <cell r="F4073" t="str">
            <v>SS GRAPHIC TEE - CUT 021</v>
          </cell>
          <cell r="G4073" t="str">
            <v>P1119</v>
          </cell>
          <cell r="H4073" t="str">
            <v>Knit Tops</v>
          </cell>
          <cell r="I4073" t="str">
            <v>812</v>
          </cell>
          <cell r="J4073" t="str">
            <v>Apparel</v>
          </cell>
          <cell r="K4073" t="str">
            <v>MNL</v>
          </cell>
          <cell r="L4073" t="str">
            <v>SS22</v>
          </cell>
          <cell r="M4073">
            <v>15.39</v>
          </cell>
          <cell r="N4073">
            <v>3</v>
          </cell>
          <cell r="O4073">
            <v>13.851000000000001</v>
          </cell>
          <cell r="P4073">
            <v>0</v>
          </cell>
          <cell r="Q4073">
            <v>0</v>
          </cell>
          <cell r="R4073">
            <v>0</v>
          </cell>
          <cell r="S4073">
            <v>-2.1300000000000003</v>
          </cell>
          <cell r="T4073">
            <v>3</v>
          </cell>
          <cell r="U4073">
            <v>-6.3900000000000006</v>
          </cell>
          <cell r="V4073">
            <v>0</v>
          </cell>
          <cell r="W4073">
            <v>4.617</v>
          </cell>
          <cell r="X4073">
            <v>5.13</v>
          </cell>
          <cell r="Y4073">
            <v>-0.5129999999999999</v>
          </cell>
          <cell r="Z4073">
            <v>4.617</v>
          </cell>
          <cell r="AA4073">
            <v>0.5129999999999999</v>
          </cell>
          <cell r="AB4073">
            <v>0</v>
          </cell>
          <cell r="AC4073" t="str">
            <v>Mainline</v>
          </cell>
          <cell r="AD4073" t="str">
            <v>42_Mens T-Shirts</v>
          </cell>
          <cell r="AE4073" t="str">
            <v>S122</v>
          </cell>
          <cell r="AF4073" t="str">
            <v>Seasonal</v>
          </cell>
          <cell r="AG4073">
            <v>1</v>
          </cell>
          <cell r="AH4073" t="str">
            <v>At Once</v>
          </cell>
          <cell r="AI4073" t="str">
            <v>Mens</v>
          </cell>
          <cell r="AJ4073" t="str">
            <v>Vibe</v>
          </cell>
          <cell r="AK4073">
            <v>0</v>
          </cell>
          <cell r="AL4073" t="str">
            <v/>
          </cell>
          <cell r="AM4073">
            <v>1.5389999999999997</v>
          </cell>
          <cell r="AN4073">
            <v>3</v>
          </cell>
          <cell r="AO4073">
            <v>0.5129999999999999</v>
          </cell>
        </row>
        <row r="4074">
          <cell r="A4074">
            <v>87742222401</v>
          </cell>
          <cell r="B4074" t="str">
            <v>3+ Seasons Old</v>
          </cell>
          <cell r="C4074" t="str">
            <v>W060</v>
          </cell>
          <cell r="D4074" t="str">
            <v>Speedo USA Maersk</v>
          </cell>
          <cell r="E4074" t="str">
            <v>8-7742222401</v>
          </cell>
          <cell r="F4074" t="str">
            <v>SS GRAPHIC TEE - CUT 401</v>
          </cell>
          <cell r="G4074" t="str">
            <v>P1119</v>
          </cell>
          <cell r="H4074" t="str">
            <v>Knit Tops</v>
          </cell>
          <cell r="I4074" t="str">
            <v>812</v>
          </cell>
          <cell r="J4074" t="str">
            <v>Apparel</v>
          </cell>
          <cell r="K4074" t="str">
            <v>MNL</v>
          </cell>
          <cell r="L4074" t="str">
            <v>SS22</v>
          </cell>
          <cell r="M4074">
            <v>45.09</v>
          </cell>
          <cell r="N4074">
            <v>9</v>
          </cell>
          <cell r="O4074">
            <v>40.581000000000003</v>
          </cell>
          <cell r="P4074">
            <v>0</v>
          </cell>
          <cell r="Q4074">
            <v>0</v>
          </cell>
          <cell r="R4074">
            <v>0</v>
          </cell>
          <cell r="S4074">
            <v>-2.0099999999999989</v>
          </cell>
          <cell r="T4074">
            <v>9</v>
          </cell>
          <cell r="U4074">
            <v>-18.089999999999989</v>
          </cell>
          <cell r="V4074">
            <v>0</v>
          </cell>
          <cell r="W4074">
            <v>4.5090000000000003</v>
          </cell>
          <cell r="X4074">
            <v>5.0100000000000007</v>
          </cell>
          <cell r="Y4074">
            <v>-0.50100000000000033</v>
          </cell>
          <cell r="Z4074">
            <v>4.5090000000000003</v>
          </cell>
          <cell r="AA4074">
            <v>0.50100000000000033</v>
          </cell>
          <cell r="AB4074">
            <v>0</v>
          </cell>
          <cell r="AC4074" t="str">
            <v>Mainline</v>
          </cell>
          <cell r="AD4074" t="str">
            <v>42_Mens T-Shirts</v>
          </cell>
          <cell r="AE4074" t="str">
            <v>S122</v>
          </cell>
          <cell r="AF4074" t="str">
            <v>Seasonal</v>
          </cell>
          <cell r="AG4074">
            <v>1</v>
          </cell>
          <cell r="AH4074" t="str">
            <v>At Once</v>
          </cell>
          <cell r="AI4074" t="str">
            <v>Mens</v>
          </cell>
          <cell r="AJ4074" t="str">
            <v>Vibe</v>
          </cell>
          <cell r="AK4074">
            <v>0</v>
          </cell>
          <cell r="AL4074" t="str">
            <v/>
          </cell>
          <cell r="AM4074">
            <v>4.509000000000003</v>
          </cell>
          <cell r="AN4074">
            <v>9</v>
          </cell>
          <cell r="AO4074">
            <v>0.50100000000000033</v>
          </cell>
        </row>
        <row r="4075">
          <cell r="A4075">
            <v>87742224021</v>
          </cell>
          <cell r="B4075" t="str">
            <v>3+ Seasons Old</v>
          </cell>
          <cell r="C4075" t="str">
            <v>W060</v>
          </cell>
          <cell r="D4075" t="str">
            <v>Speedo USA Maersk</v>
          </cell>
          <cell r="E4075" t="str">
            <v>8-7742224021</v>
          </cell>
          <cell r="F4075" t="str">
            <v>SS GRAPHIC TEE - PEN 021</v>
          </cell>
          <cell r="G4075" t="str">
            <v>P1119</v>
          </cell>
          <cell r="H4075" t="str">
            <v>Knit Tops</v>
          </cell>
          <cell r="I4075" t="str">
            <v>812</v>
          </cell>
          <cell r="J4075" t="str">
            <v>Apparel</v>
          </cell>
          <cell r="K4075" t="str">
            <v>MNL</v>
          </cell>
          <cell r="L4075" t="str">
            <v>SS22</v>
          </cell>
          <cell r="M4075">
            <v>15.75</v>
          </cell>
          <cell r="N4075">
            <v>3</v>
          </cell>
          <cell r="O4075">
            <v>14.175000000000001</v>
          </cell>
          <cell r="P4075">
            <v>0</v>
          </cell>
          <cell r="Q4075">
            <v>0</v>
          </cell>
          <cell r="R4075">
            <v>0</v>
          </cell>
          <cell r="S4075">
            <v>-2.25</v>
          </cell>
          <cell r="T4075">
            <v>3</v>
          </cell>
          <cell r="U4075">
            <v>-6.75</v>
          </cell>
          <cell r="V4075">
            <v>0</v>
          </cell>
          <cell r="W4075">
            <v>4.7250000000000005</v>
          </cell>
          <cell r="X4075">
            <v>5.25</v>
          </cell>
          <cell r="Y4075">
            <v>-0.52499999999999947</v>
          </cell>
          <cell r="Z4075">
            <v>4.7250000000000005</v>
          </cell>
          <cell r="AA4075">
            <v>0.52499999999999947</v>
          </cell>
          <cell r="AB4075">
            <v>0</v>
          </cell>
          <cell r="AC4075" t="str">
            <v>Mainline</v>
          </cell>
          <cell r="AD4075" t="str">
            <v>42_Mens T-Shirts</v>
          </cell>
          <cell r="AE4075" t="str">
            <v>S122</v>
          </cell>
          <cell r="AF4075" t="str">
            <v>Seasonal</v>
          </cell>
          <cell r="AG4075">
            <v>1</v>
          </cell>
          <cell r="AH4075" t="str">
            <v>At Once</v>
          </cell>
          <cell r="AI4075" t="str">
            <v>Mens</v>
          </cell>
          <cell r="AJ4075" t="str">
            <v>Vibe</v>
          </cell>
          <cell r="AK4075">
            <v>0</v>
          </cell>
          <cell r="AL4075" t="str">
            <v/>
          </cell>
          <cell r="AM4075">
            <v>1.5749999999999984</v>
          </cell>
          <cell r="AN4075">
            <v>3</v>
          </cell>
          <cell r="AO4075">
            <v>0.52499999999999947</v>
          </cell>
        </row>
        <row r="4076">
          <cell r="A4076">
            <v>87742224400</v>
          </cell>
          <cell r="B4076" t="str">
            <v>3+ Seasons Old</v>
          </cell>
          <cell r="C4076" t="str">
            <v>W060</v>
          </cell>
          <cell r="D4076" t="str">
            <v>Speedo USA Maersk</v>
          </cell>
          <cell r="E4076" t="str">
            <v>8-7742224400</v>
          </cell>
          <cell r="F4076" t="str">
            <v>SS GRAPHIC TEE - PEN 400</v>
          </cell>
          <cell r="G4076" t="str">
            <v>P1119</v>
          </cell>
          <cell r="H4076" t="str">
            <v>Knit Tops</v>
          </cell>
          <cell r="I4076" t="str">
            <v>812</v>
          </cell>
          <cell r="J4076" t="str">
            <v>Apparel</v>
          </cell>
          <cell r="K4076" t="str">
            <v>MNL</v>
          </cell>
          <cell r="L4076" t="str">
            <v>AW22</v>
          </cell>
          <cell r="M4076">
            <v>5.13</v>
          </cell>
          <cell r="N4076">
            <v>1</v>
          </cell>
          <cell r="O4076">
            <v>4.617</v>
          </cell>
          <cell r="P4076">
            <v>0</v>
          </cell>
          <cell r="Q4076">
            <v>0</v>
          </cell>
          <cell r="R4076">
            <v>0</v>
          </cell>
          <cell r="S4076">
            <v>-2.13</v>
          </cell>
          <cell r="T4076">
            <v>1</v>
          </cell>
          <cell r="U4076">
            <v>-2.13</v>
          </cell>
          <cell r="V4076">
            <v>0</v>
          </cell>
          <cell r="W4076">
            <v>4.617</v>
          </cell>
          <cell r="X4076">
            <v>5.13</v>
          </cell>
          <cell r="Y4076">
            <v>-0.5129999999999999</v>
          </cell>
          <cell r="Z4076">
            <v>4.617</v>
          </cell>
          <cell r="AA4076">
            <v>0.5129999999999999</v>
          </cell>
          <cell r="AB4076">
            <v>0</v>
          </cell>
          <cell r="AC4076" t="str">
            <v>Mainline</v>
          </cell>
          <cell r="AD4076" t="str">
            <v>42_Mens T-Shirts</v>
          </cell>
          <cell r="AE4076" t="str">
            <v>S222</v>
          </cell>
          <cell r="AF4076" t="str">
            <v>Seasonal</v>
          </cell>
          <cell r="AG4076">
            <v>1</v>
          </cell>
          <cell r="AH4076" t="str">
            <v>At Once</v>
          </cell>
          <cell r="AI4076" t="str">
            <v>Mens</v>
          </cell>
          <cell r="AJ4076" t="str">
            <v>Vibe</v>
          </cell>
          <cell r="AK4076">
            <v>0</v>
          </cell>
          <cell r="AL4076" t="str">
            <v/>
          </cell>
          <cell r="AM4076">
            <v>0.5129999999999999</v>
          </cell>
          <cell r="AN4076">
            <v>1</v>
          </cell>
          <cell r="AO4076">
            <v>0.5129999999999999</v>
          </cell>
        </row>
        <row r="4077">
          <cell r="A4077">
            <v>87742231110</v>
          </cell>
          <cell r="B4077" t="str">
            <v>3+ Seasons Old</v>
          </cell>
          <cell r="C4077" t="str">
            <v>W060</v>
          </cell>
          <cell r="D4077" t="str">
            <v>Speedo USA Maersk</v>
          </cell>
          <cell r="E4077" t="str">
            <v>8-7742231110</v>
          </cell>
          <cell r="F4077" t="str">
            <v>LS GRAPHIC TEE - VIE 110</v>
          </cell>
          <cell r="G4077" t="str">
            <v>P1119</v>
          </cell>
          <cell r="H4077" t="str">
            <v>Knit Tops</v>
          </cell>
          <cell r="I4077" t="str">
            <v>812</v>
          </cell>
          <cell r="J4077" t="str">
            <v>Apparel</v>
          </cell>
          <cell r="K4077" t="str">
            <v>MNL</v>
          </cell>
          <cell r="L4077" t="str">
            <v>SS22</v>
          </cell>
          <cell r="M4077">
            <v>97.92</v>
          </cell>
          <cell r="N4077">
            <v>16</v>
          </cell>
          <cell r="O4077">
            <v>88.128</v>
          </cell>
          <cell r="P4077">
            <v>0</v>
          </cell>
          <cell r="Q4077">
            <v>0</v>
          </cell>
          <cell r="R4077">
            <v>0</v>
          </cell>
          <cell r="S4077">
            <v>-3.12</v>
          </cell>
          <cell r="T4077">
            <v>16</v>
          </cell>
          <cell r="U4077">
            <v>-49.92</v>
          </cell>
          <cell r="V4077">
            <v>0</v>
          </cell>
          <cell r="W4077">
            <v>5.508</v>
          </cell>
          <cell r="X4077">
            <v>6.12</v>
          </cell>
          <cell r="Y4077">
            <v>-0.6120000000000001</v>
          </cell>
          <cell r="Z4077">
            <v>5.508</v>
          </cell>
          <cell r="AA4077">
            <v>0.6120000000000001</v>
          </cell>
          <cell r="AB4077">
            <v>0</v>
          </cell>
          <cell r="AC4077" t="str">
            <v>Mainline</v>
          </cell>
          <cell r="AD4077" t="str">
            <v>42_Mens T-Shirts</v>
          </cell>
          <cell r="AE4077" t="str">
            <v>S122</v>
          </cell>
          <cell r="AF4077" t="str">
            <v>Seasonal</v>
          </cell>
          <cell r="AG4077">
            <v>1</v>
          </cell>
          <cell r="AH4077" t="str">
            <v>At Once</v>
          </cell>
          <cell r="AI4077" t="str">
            <v>Mens</v>
          </cell>
          <cell r="AJ4077" t="str">
            <v>Vibe</v>
          </cell>
          <cell r="AK4077">
            <v>0</v>
          </cell>
          <cell r="AL4077" t="str">
            <v/>
          </cell>
          <cell r="AM4077">
            <v>9.7920000000000016</v>
          </cell>
          <cell r="AN4077">
            <v>16</v>
          </cell>
          <cell r="AO4077">
            <v>0.6120000000000001</v>
          </cell>
        </row>
        <row r="4078">
          <cell r="A4078">
            <v>87742231401</v>
          </cell>
          <cell r="B4078" t="str">
            <v>3+ Seasons Old</v>
          </cell>
          <cell r="C4078" t="str">
            <v>W060</v>
          </cell>
          <cell r="D4078" t="str">
            <v>Speedo USA Maersk</v>
          </cell>
          <cell r="E4078" t="str">
            <v>8-7742231401</v>
          </cell>
          <cell r="F4078" t="str">
            <v>LS GRAPHIC TEE - VIE 401</v>
          </cell>
          <cell r="G4078" t="str">
            <v>P1119</v>
          </cell>
          <cell r="H4078" t="str">
            <v>Knit Tops</v>
          </cell>
          <cell r="I4078" t="str">
            <v>812</v>
          </cell>
          <cell r="J4078" t="str">
            <v>Apparel</v>
          </cell>
          <cell r="K4078" t="str">
            <v>MNL</v>
          </cell>
          <cell r="L4078" t="str">
            <v>SS22</v>
          </cell>
          <cell r="M4078">
            <v>36.72</v>
          </cell>
          <cell r="N4078">
            <v>6</v>
          </cell>
          <cell r="O4078">
            <v>33.048000000000002</v>
          </cell>
          <cell r="P4078">
            <v>0</v>
          </cell>
          <cell r="Q4078">
            <v>0</v>
          </cell>
          <cell r="R4078">
            <v>0</v>
          </cell>
          <cell r="S4078">
            <v>-3.12</v>
          </cell>
          <cell r="T4078">
            <v>6</v>
          </cell>
          <cell r="U4078">
            <v>-18.72</v>
          </cell>
          <cell r="V4078">
            <v>0</v>
          </cell>
          <cell r="W4078">
            <v>5.508</v>
          </cell>
          <cell r="X4078">
            <v>6.12</v>
          </cell>
          <cell r="Y4078">
            <v>-0.6120000000000001</v>
          </cell>
          <cell r="Z4078">
            <v>5.508</v>
          </cell>
          <cell r="AA4078">
            <v>0.6120000000000001</v>
          </cell>
          <cell r="AB4078">
            <v>0</v>
          </cell>
          <cell r="AC4078" t="str">
            <v>Mainline</v>
          </cell>
          <cell r="AD4078" t="str">
            <v>42_Mens T-Shirts</v>
          </cell>
          <cell r="AE4078" t="str">
            <v>S122</v>
          </cell>
          <cell r="AF4078" t="str">
            <v>Seasonal</v>
          </cell>
          <cell r="AG4078">
            <v>1</v>
          </cell>
          <cell r="AH4078" t="str">
            <v>At Once</v>
          </cell>
          <cell r="AI4078" t="str">
            <v>Mens</v>
          </cell>
          <cell r="AJ4078" t="str">
            <v>Vibe</v>
          </cell>
          <cell r="AK4078">
            <v>0</v>
          </cell>
          <cell r="AL4078" t="str">
            <v/>
          </cell>
          <cell r="AM4078">
            <v>3.6720000000000006</v>
          </cell>
          <cell r="AN4078">
            <v>6</v>
          </cell>
          <cell r="AO4078">
            <v>0.6120000000000001</v>
          </cell>
        </row>
        <row r="4079">
          <cell r="A4079">
            <v>87747041400</v>
          </cell>
          <cell r="B4079" t="str">
            <v>3 Seasons Old</v>
          </cell>
          <cell r="C4079" t="str">
            <v>W060</v>
          </cell>
          <cell r="D4079" t="str">
            <v>Speedo USA Maersk</v>
          </cell>
          <cell r="E4079" t="str">
            <v>8-7747041400</v>
          </cell>
          <cell r="F4079" t="str">
            <v>BTS SPLICE JAMMER 400</v>
          </cell>
          <cell r="G4079" t="str">
            <v>P1132</v>
          </cell>
          <cell r="H4079" t="str">
            <v>Swim Bottoms</v>
          </cell>
          <cell r="I4079" t="str">
            <v>812</v>
          </cell>
          <cell r="J4079" t="str">
            <v>Apparel</v>
          </cell>
          <cell r="K4079" t="str">
            <v>MNL</v>
          </cell>
          <cell r="L4079" t="str">
            <v>SS23</v>
          </cell>
          <cell r="M4079">
            <v>402.04</v>
          </cell>
          <cell r="N4079">
            <v>76</v>
          </cell>
          <cell r="O4079">
            <v>361.83600000000001</v>
          </cell>
          <cell r="P4079">
            <v>0</v>
          </cell>
          <cell r="Q4079">
            <v>0</v>
          </cell>
          <cell r="R4079">
            <v>0</v>
          </cell>
          <cell r="S4079">
            <v>-3.2900000000000005</v>
          </cell>
          <cell r="T4079">
            <v>76</v>
          </cell>
          <cell r="U4079">
            <v>-250.04000000000005</v>
          </cell>
          <cell r="V4079">
            <v>0</v>
          </cell>
          <cell r="W4079">
            <v>3.4385000000000003</v>
          </cell>
          <cell r="X4079">
            <v>5.29</v>
          </cell>
          <cell r="Y4079">
            <v>-1.8514999999999997</v>
          </cell>
          <cell r="Z4079">
            <v>4.7610000000000001</v>
          </cell>
          <cell r="AA4079">
            <v>0.52899999999999991</v>
          </cell>
          <cell r="AB4079">
            <v>1.3224999999999998</v>
          </cell>
          <cell r="AC4079" t="str">
            <v>Mainline</v>
          </cell>
          <cell r="AD4079" t="str">
            <v>47_Boys 8-20</v>
          </cell>
          <cell r="AE4079" t="str">
            <v>S123</v>
          </cell>
          <cell r="AF4079" t="str">
            <v>Seasonal</v>
          </cell>
          <cell r="AG4079">
            <v>1</v>
          </cell>
          <cell r="AH4079" t="str">
            <v>Release May 23</v>
          </cell>
          <cell r="AI4079" t="str">
            <v>Kids</v>
          </cell>
          <cell r="AJ4079">
            <v>0</v>
          </cell>
          <cell r="AK4079">
            <v>0</v>
          </cell>
          <cell r="AL4079">
            <v>45078</v>
          </cell>
          <cell r="AM4079">
            <v>40.203999999999994</v>
          </cell>
          <cell r="AN4079">
            <v>76</v>
          </cell>
          <cell r="AO4079">
            <v>0.52899999999999991</v>
          </cell>
        </row>
        <row r="4080">
          <cell r="A4080">
            <v>87747159340</v>
          </cell>
          <cell r="B4080" t="str">
            <v>3 Seasons Old</v>
          </cell>
          <cell r="C4080" t="str">
            <v>W060</v>
          </cell>
          <cell r="D4080" t="str">
            <v>Speedo USA Maersk</v>
          </cell>
          <cell r="E4080" t="str">
            <v>8-7747159340</v>
          </cell>
          <cell r="F4080" t="str">
            <v>L/S GRAPHIC SWIM SHI 340</v>
          </cell>
          <cell r="G4080" t="str">
            <v>P1134</v>
          </cell>
          <cell r="H4080" t="str">
            <v>Swim Tops</v>
          </cell>
          <cell r="I4080" t="str">
            <v>812</v>
          </cell>
          <cell r="J4080" t="str">
            <v>Apparel</v>
          </cell>
          <cell r="K4080" t="str">
            <v>MNL</v>
          </cell>
          <cell r="L4080" t="str">
            <v>SS23</v>
          </cell>
          <cell r="M4080">
            <v>13.26</v>
          </cell>
          <cell r="N4080">
            <v>2</v>
          </cell>
          <cell r="O4080">
            <v>11.933999999999999</v>
          </cell>
          <cell r="P4080">
            <v>0</v>
          </cell>
          <cell r="Q4080">
            <v>0</v>
          </cell>
          <cell r="R4080">
            <v>0</v>
          </cell>
          <cell r="S4080">
            <v>-4.63</v>
          </cell>
          <cell r="T4080">
            <v>2</v>
          </cell>
          <cell r="U4080">
            <v>-9.26</v>
          </cell>
          <cell r="V4080">
            <v>0</v>
          </cell>
          <cell r="W4080">
            <v>4.63</v>
          </cell>
          <cell r="X4080">
            <v>6.63</v>
          </cell>
          <cell r="Y4080">
            <v>-2</v>
          </cell>
          <cell r="Z4080">
            <v>5.9669999999999996</v>
          </cell>
          <cell r="AA4080">
            <v>0.66300000000000026</v>
          </cell>
          <cell r="AB4080">
            <v>1.3369999999999997</v>
          </cell>
          <cell r="AC4080" t="str">
            <v>Mainline</v>
          </cell>
          <cell r="AD4080" t="str">
            <v>47_Boys 8-20</v>
          </cell>
          <cell r="AE4080" t="str">
            <v>S123</v>
          </cell>
          <cell r="AF4080" t="str">
            <v>Seasonal</v>
          </cell>
          <cell r="AG4080">
            <v>1</v>
          </cell>
          <cell r="AH4080" t="str">
            <v>At Once</v>
          </cell>
          <cell r="AI4080" t="str">
            <v>Kids</v>
          </cell>
          <cell r="AJ4080">
            <v>0</v>
          </cell>
          <cell r="AK4080">
            <v>0</v>
          </cell>
          <cell r="AL4080">
            <v>45078</v>
          </cell>
          <cell r="AM4080">
            <v>1.3260000000000005</v>
          </cell>
          <cell r="AN4080">
            <v>2</v>
          </cell>
          <cell r="AO4080">
            <v>0.66300000000000026</v>
          </cell>
        </row>
        <row r="4081">
          <cell r="A4081">
            <v>87747163331</v>
          </cell>
          <cell r="B4081" t="str">
            <v>3+ Seasons Old</v>
          </cell>
          <cell r="C4081" t="str">
            <v>W060</v>
          </cell>
          <cell r="D4081" t="str">
            <v>Speedo USA Maersk</v>
          </cell>
          <cell r="E4081" t="str">
            <v>8-7747163331</v>
          </cell>
          <cell r="F4081" t="str">
            <v>BLOCKED BOARDSHORT 1 331</v>
          </cell>
          <cell r="G4081" t="str">
            <v>P1113</v>
          </cell>
          <cell r="H4081" t="str">
            <v>Fixed Waist</v>
          </cell>
          <cell r="I4081" t="str">
            <v>812</v>
          </cell>
          <cell r="J4081" t="str">
            <v>Apparel</v>
          </cell>
          <cell r="K4081" t="str">
            <v>MNL</v>
          </cell>
          <cell r="L4081" t="str">
            <v>AW22</v>
          </cell>
          <cell r="M4081">
            <v>11.22</v>
          </cell>
          <cell r="N4081">
            <v>2</v>
          </cell>
          <cell r="O4081">
            <v>10.098000000000001</v>
          </cell>
          <cell r="P4081">
            <v>0</v>
          </cell>
          <cell r="Q4081">
            <v>0</v>
          </cell>
          <cell r="R4081">
            <v>0</v>
          </cell>
          <cell r="S4081">
            <v>0</v>
          </cell>
          <cell r="T4081">
            <v>0</v>
          </cell>
          <cell r="U4081">
            <v>0</v>
          </cell>
          <cell r="V4081">
            <v>0</v>
          </cell>
          <cell r="W4081">
            <v>5.0490000000000004</v>
          </cell>
          <cell r="X4081">
            <v>5.61</v>
          </cell>
          <cell r="Y4081">
            <v>-0.56099999999999994</v>
          </cell>
          <cell r="Z4081">
            <v>5.0490000000000004</v>
          </cell>
          <cell r="AA4081">
            <v>0.56099999999999994</v>
          </cell>
          <cell r="AB4081">
            <v>0</v>
          </cell>
          <cell r="AC4081" t="str">
            <v>Mainline</v>
          </cell>
          <cell r="AD4081" t="str">
            <v>47_Boys 8-20</v>
          </cell>
          <cell r="AE4081" t="str">
            <v>S222</v>
          </cell>
          <cell r="AF4081" t="str">
            <v>Seasonal</v>
          </cell>
          <cell r="AG4081">
            <v>1</v>
          </cell>
          <cell r="AH4081" t="str">
            <v>&lt;N/A&gt;</v>
          </cell>
          <cell r="AI4081" t="str">
            <v>Kids</v>
          </cell>
          <cell r="AJ4081">
            <v>0</v>
          </cell>
          <cell r="AK4081">
            <v>0</v>
          </cell>
          <cell r="AL4081" t="str">
            <v/>
          </cell>
          <cell r="AM4081">
            <v>1.1219999999999999</v>
          </cell>
          <cell r="AN4081">
            <v>2</v>
          </cell>
          <cell r="AO4081">
            <v>0.56099999999999994</v>
          </cell>
        </row>
        <row r="4082">
          <cell r="A4082">
            <v>87747163401</v>
          </cell>
          <cell r="B4082" t="str">
            <v>3 Seasons Old</v>
          </cell>
          <cell r="C4082" t="str">
            <v>W060</v>
          </cell>
          <cell r="D4082" t="str">
            <v>Speedo USA Maersk</v>
          </cell>
          <cell r="E4082" t="str">
            <v>8-7747163401</v>
          </cell>
          <cell r="F4082" t="str">
            <v>BLOCKED BOARDSHORT 1 401</v>
          </cell>
          <cell r="G4082" t="str">
            <v>P1113</v>
          </cell>
          <cell r="H4082" t="str">
            <v>Fixed Waist</v>
          </cell>
          <cell r="I4082" t="str">
            <v>812</v>
          </cell>
          <cell r="J4082" t="str">
            <v>Apparel</v>
          </cell>
          <cell r="K4082" t="str">
            <v>MNL</v>
          </cell>
          <cell r="L4082" t="str">
            <v>SS23</v>
          </cell>
          <cell r="M4082">
            <v>611.49</v>
          </cell>
          <cell r="N4082">
            <v>109</v>
          </cell>
          <cell r="O4082">
            <v>550.34100000000001</v>
          </cell>
          <cell r="P4082">
            <v>0</v>
          </cell>
          <cell r="Q4082">
            <v>0</v>
          </cell>
          <cell r="R4082">
            <v>0</v>
          </cell>
          <cell r="S4082">
            <v>-3.61</v>
          </cell>
          <cell r="T4082">
            <v>109</v>
          </cell>
          <cell r="U4082">
            <v>-393.49</v>
          </cell>
          <cell r="V4082">
            <v>0</v>
          </cell>
          <cell r="W4082">
            <v>3.6465000000000001</v>
          </cell>
          <cell r="X4082">
            <v>5.61</v>
          </cell>
          <cell r="Y4082">
            <v>-1.9635000000000002</v>
          </cell>
          <cell r="Z4082">
            <v>5.0490000000000004</v>
          </cell>
          <cell r="AA4082">
            <v>0.56099999999999994</v>
          </cell>
          <cell r="AB4082">
            <v>1.4025000000000003</v>
          </cell>
          <cell r="AC4082" t="str">
            <v>Mainline</v>
          </cell>
          <cell r="AD4082" t="str">
            <v>47_Boys 8-20</v>
          </cell>
          <cell r="AE4082" t="str">
            <v>S123</v>
          </cell>
          <cell r="AF4082" t="str">
            <v>Seasonal</v>
          </cell>
          <cell r="AG4082">
            <v>1</v>
          </cell>
          <cell r="AH4082" t="str">
            <v>At Once</v>
          </cell>
          <cell r="AI4082" t="str">
            <v>Kids</v>
          </cell>
          <cell r="AJ4082">
            <v>0</v>
          </cell>
          <cell r="AK4082">
            <v>0</v>
          </cell>
          <cell r="AL4082">
            <v>45078</v>
          </cell>
          <cell r="AM4082">
            <v>61.148999999999994</v>
          </cell>
          <cell r="AN4082">
            <v>109</v>
          </cell>
          <cell r="AO4082">
            <v>0.56099999999999994</v>
          </cell>
        </row>
        <row r="4083">
          <cell r="A4083">
            <v>87747164410</v>
          </cell>
          <cell r="B4083" t="str">
            <v>3 Seasons Old</v>
          </cell>
          <cell r="C4083" t="str">
            <v>W060</v>
          </cell>
          <cell r="D4083" t="str">
            <v>Speedo USA Maersk</v>
          </cell>
          <cell r="E4083" t="str">
            <v>8-7747164410</v>
          </cell>
          <cell r="F4083" t="str">
            <v>PRINTED BOARDSHORT 1 410</v>
          </cell>
          <cell r="G4083" t="str">
            <v>P1113</v>
          </cell>
          <cell r="H4083" t="str">
            <v>Fixed Waist</v>
          </cell>
          <cell r="I4083" t="str">
            <v>812</v>
          </cell>
          <cell r="J4083" t="str">
            <v>Apparel</v>
          </cell>
          <cell r="K4083" t="str">
            <v>MNL</v>
          </cell>
          <cell r="L4083" t="str">
            <v>SS23</v>
          </cell>
          <cell r="M4083">
            <v>5.83</v>
          </cell>
          <cell r="N4083">
            <v>1</v>
          </cell>
          <cell r="O4083">
            <v>5.2469999999999999</v>
          </cell>
          <cell r="P4083">
            <v>0</v>
          </cell>
          <cell r="Q4083">
            <v>0</v>
          </cell>
          <cell r="R4083">
            <v>0</v>
          </cell>
          <cell r="S4083">
            <v>-3.8299999999999996</v>
          </cell>
          <cell r="T4083">
            <v>1</v>
          </cell>
          <cell r="U4083">
            <v>-3.8299999999999996</v>
          </cell>
          <cell r="V4083">
            <v>0</v>
          </cell>
          <cell r="W4083">
            <v>3.8299999999999996</v>
          </cell>
          <cell r="X4083">
            <v>5.83</v>
          </cell>
          <cell r="Y4083">
            <v>-2.0000000000000004</v>
          </cell>
          <cell r="Z4083">
            <v>5.2469999999999999</v>
          </cell>
          <cell r="AA4083">
            <v>0.58300000000000018</v>
          </cell>
          <cell r="AB4083">
            <v>1.4170000000000003</v>
          </cell>
          <cell r="AC4083" t="str">
            <v>Mainline</v>
          </cell>
          <cell r="AD4083" t="str">
            <v>47_Boys 8-20</v>
          </cell>
          <cell r="AE4083" t="str">
            <v>S123</v>
          </cell>
          <cell r="AF4083" t="str">
            <v>Seasonal</v>
          </cell>
          <cell r="AG4083">
            <v>1</v>
          </cell>
          <cell r="AH4083" t="str">
            <v>At Once</v>
          </cell>
          <cell r="AI4083" t="str">
            <v>Kids</v>
          </cell>
          <cell r="AJ4083">
            <v>0</v>
          </cell>
          <cell r="AK4083">
            <v>0</v>
          </cell>
          <cell r="AL4083">
            <v>45078</v>
          </cell>
          <cell r="AM4083">
            <v>0.58300000000000018</v>
          </cell>
          <cell r="AN4083">
            <v>1</v>
          </cell>
          <cell r="AO4083">
            <v>0.58300000000000018</v>
          </cell>
        </row>
        <row r="4084">
          <cell r="A4084">
            <v>87747166400</v>
          </cell>
          <cell r="B4084" t="str">
            <v>1 Season Old</v>
          </cell>
          <cell r="C4084" t="str">
            <v>W060</v>
          </cell>
          <cell r="D4084" t="str">
            <v>Speedo USA Maersk</v>
          </cell>
          <cell r="E4084" t="str">
            <v>8-7747166400</v>
          </cell>
          <cell r="F4084" t="str">
            <v>L/S HOODED SWIM SHIR 400</v>
          </cell>
          <cell r="G4084" t="str">
            <v>P1134</v>
          </cell>
          <cell r="H4084" t="str">
            <v>Swim Tops</v>
          </cell>
          <cell r="I4084" t="str">
            <v>812</v>
          </cell>
          <cell r="J4084" t="str">
            <v>Apparel</v>
          </cell>
          <cell r="K4084" t="str">
            <v>MNL</v>
          </cell>
          <cell r="L4084" t="str">
            <v>SS24</v>
          </cell>
          <cell r="M4084">
            <v>30.55</v>
          </cell>
          <cell r="N4084">
            <v>5</v>
          </cell>
          <cell r="O4084">
            <v>12.22</v>
          </cell>
          <cell r="P4084">
            <v>8.3299999999999965</v>
          </cell>
          <cell r="Q4084">
            <v>0</v>
          </cell>
          <cell r="R4084">
            <v>0</v>
          </cell>
          <cell r="S4084">
            <v>-4.1099999999999994</v>
          </cell>
          <cell r="T4084">
            <v>5</v>
          </cell>
          <cell r="U4084">
            <v>-20.549999999999997</v>
          </cell>
          <cell r="V4084">
            <v>0</v>
          </cell>
          <cell r="W4084">
            <v>4.1099999999999994</v>
          </cell>
          <cell r="X4084">
            <v>6.11</v>
          </cell>
          <cell r="Y4084">
            <v>-2.0000000000000009</v>
          </cell>
          <cell r="Z4084">
            <v>4.1099999999999994</v>
          </cell>
          <cell r="AA4084">
            <v>2.0000000000000009</v>
          </cell>
          <cell r="AB4084">
            <v>0</v>
          </cell>
          <cell r="AC4084" t="str">
            <v>Mainline</v>
          </cell>
          <cell r="AD4084" t="str">
            <v>47_Boys 8-20</v>
          </cell>
          <cell r="AE4084" t="str">
            <v>S124</v>
          </cell>
          <cell r="AF4084" t="str">
            <v>Seasonal</v>
          </cell>
          <cell r="AG4084">
            <v>1</v>
          </cell>
          <cell r="AH4084" t="str">
            <v>At Once</v>
          </cell>
          <cell r="AI4084" t="str">
            <v>Kids</v>
          </cell>
          <cell r="AJ4084">
            <v>0</v>
          </cell>
          <cell r="AK4084">
            <v>0</v>
          </cell>
          <cell r="AL4084">
            <v>45444</v>
          </cell>
          <cell r="AM4084">
            <v>10.000000000000004</v>
          </cell>
          <cell r="AN4084">
            <v>5</v>
          </cell>
          <cell r="AO4084">
            <v>2.0000000000000009</v>
          </cell>
        </row>
        <row r="4085">
          <cell r="A4085">
            <v>87747166401</v>
          </cell>
          <cell r="B4085" t="str">
            <v>3 Seasons Old</v>
          </cell>
          <cell r="C4085" t="str">
            <v>W060</v>
          </cell>
          <cell r="D4085" t="str">
            <v>Speedo USA Maersk</v>
          </cell>
          <cell r="E4085" t="str">
            <v>8-7747166401</v>
          </cell>
          <cell r="F4085" t="str">
            <v>L/S HOODED SWIM SHIR 401</v>
          </cell>
          <cell r="G4085" t="str">
            <v>P1134</v>
          </cell>
          <cell r="H4085" t="str">
            <v>Swim Tops</v>
          </cell>
          <cell r="I4085" t="str">
            <v>812</v>
          </cell>
          <cell r="J4085" t="str">
            <v>Apparel</v>
          </cell>
          <cell r="K4085" t="str">
            <v>MNL</v>
          </cell>
          <cell r="L4085" t="str">
            <v>SS23</v>
          </cell>
          <cell r="M4085">
            <v>43.33</v>
          </cell>
          <cell r="N4085">
            <v>7</v>
          </cell>
          <cell r="O4085">
            <v>38.997</v>
          </cell>
          <cell r="P4085">
            <v>0</v>
          </cell>
          <cell r="Q4085">
            <v>0</v>
          </cell>
          <cell r="R4085">
            <v>0</v>
          </cell>
          <cell r="S4085">
            <v>-4.1899999999999995</v>
          </cell>
          <cell r="T4085">
            <v>7</v>
          </cell>
          <cell r="U4085">
            <v>-29.33</v>
          </cell>
          <cell r="V4085">
            <v>0</v>
          </cell>
          <cell r="W4085">
            <v>4.1899999999999995</v>
          </cell>
          <cell r="X4085">
            <v>6.1899999999999995</v>
          </cell>
          <cell r="Y4085">
            <v>-2</v>
          </cell>
          <cell r="Z4085">
            <v>5.5709999999999997</v>
          </cell>
          <cell r="AA4085">
            <v>0.61899999999999977</v>
          </cell>
          <cell r="AB4085">
            <v>1.3810000000000002</v>
          </cell>
          <cell r="AC4085" t="str">
            <v>Mainline</v>
          </cell>
          <cell r="AD4085" t="str">
            <v>47_Boys 8-20</v>
          </cell>
          <cell r="AE4085" t="str">
            <v>S123</v>
          </cell>
          <cell r="AF4085" t="str">
            <v>Seasonal</v>
          </cell>
          <cell r="AG4085">
            <v>1</v>
          </cell>
          <cell r="AH4085" t="str">
            <v>At Once</v>
          </cell>
          <cell r="AI4085" t="str">
            <v>Kids</v>
          </cell>
          <cell r="AJ4085">
            <v>0</v>
          </cell>
          <cell r="AK4085">
            <v>0</v>
          </cell>
          <cell r="AL4085">
            <v>45078</v>
          </cell>
          <cell r="AM4085">
            <v>4.3329999999999984</v>
          </cell>
          <cell r="AN4085">
            <v>7</v>
          </cell>
          <cell r="AO4085">
            <v>0.61899999999999977</v>
          </cell>
        </row>
        <row r="4086">
          <cell r="A4086">
            <v>87747167400</v>
          </cell>
          <cell r="B4086" t="str">
            <v>3+ Seasons Old</v>
          </cell>
          <cell r="C4086" t="str">
            <v>W060</v>
          </cell>
          <cell r="D4086" t="str">
            <v>Speedo USA Maersk</v>
          </cell>
          <cell r="E4086" t="str">
            <v>8-7747167400</v>
          </cell>
          <cell r="F4086" t="str">
            <v>S/S PRINTED SWIM SHI 400</v>
          </cell>
          <cell r="G4086" t="str">
            <v>P1134</v>
          </cell>
          <cell r="H4086" t="str">
            <v>Swim Tops</v>
          </cell>
          <cell r="I4086" t="str">
            <v>812</v>
          </cell>
          <cell r="J4086" t="str">
            <v>Apparel</v>
          </cell>
          <cell r="K4086" t="str">
            <v>MNL</v>
          </cell>
          <cell r="L4086" t="str">
            <v>SS22</v>
          </cell>
          <cell r="M4086">
            <v>11.72</v>
          </cell>
          <cell r="N4086">
            <v>2</v>
          </cell>
          <cell r="O4086">
            <v>10.548</v>
          </cell>
          <cell r="P4086">
            <v>0</v>
          </cell>
          <cell r="Q4086">
            <v>0</v>
          </cell>
          <cell r="R4086">
            <v>0</v>
          </cell>
          <cell r="S4086">
            <v>0</v>
          </cell>
          <cell r="T4086">
            <v>0</v>
          </cell>
          <cell r="U4086">
            <v>0</v>
          </cell>
          <cell r="V4086">
            <v>0</v>
          </cell>
          <cell r="W4086">
            <v>5.274</v>
          </cell>
          <cell r="X4086">
            <v>5.86</v>
          </cell>
          <cell r="Y4086">
            <v>-0.5860000000000003</v>
          </cell>
          <cell r="Z4086">
            <v>5.274</v>
          </cell>
          <cell r="AA4086">
            <v>0.5860000000000003</v>
          </cell>
          <cell r="AB4086">
            <v>0</v>
          </cell>
          <cell r="AC4086" t="str">
            <v>Mainline</v>
          </cell>
          <cell r="AD4086" t="str">
            <v>47_Boys 8-20</v>
          </cell>
          <cell r="AE4086" t="str">
            <v>S122</v>
          </cell>
          <cell r="AF4086" t="str">
            <v>Seasonal</v>
          </cell>
          <cell r="AG4086">
            <v>1</v>
          </cell>
          <cell r="AH4086" t="str">
            <v>&lt;N/A&gt;</v>
          </cell>
          <cell r="AI4086" t="str">
            <v>Kids</v>
          </cell>
          <cell r="AJ4086">
            <v>0</v>
          </cell>
          <cell r="AK4086">
            <v>0</v>
          </cell>
          <cell r="AL4086" t="str">
            <v/>
          </cell>
          <cell r="AM4086">
            <v>1.1720000000000006</v>
          </cell>
          <cell r="AN4086">
            <v>2</v>
          </cell>
          <cell r="AO4086">
            <v>0.5860000000000003</v>
          </cell>
        </row>
        <row r="4087">
          <cell r="A4087">
            <v>87747202500</v>
          </cell>
          <cell r="B4087" t="str">
            <v>3+ Seasons Old</v>
          </cell>
          <cell r="C4087" t="str">
            <v>W060</v>
          </cell>
          <cell r="D4087" t="str">
            <v>Speedo USA Maersk</v>
          </cell>
          <cell r="E4087" t="str">
            <v>8-7747202500</v>
          </cell>
          <cell r="F4087" t="str">
            <v>PRINT VOLLEY 17" 500</v>
          </cell>
          <cell r="G4087" t="str">
            <v>P1111</v>
          </cell>
          <cell r="H4087" t="str">
            <v>Elastic Waist</v>
          </cell>
          <cell r="I4087" t="str">
            <v>812</v>
          </cell>
          <cell r="J4087" t="str">
            <v>Apparel</v>
          </cell>
          <cell r="K4087" t="str">
            <v>MNL</v>
          </cell>
          <cell r="L4087" t="str">
            <v>SS22</v>
          </cell>
          <cell r="M4087">
            <v>5.58</v>
          </cell>
          <cell r="N4087">
            <v>1</v>
          </cell>
          <cell r="O4087">
            <v>5.0220000000000002</v>
          </cell>
          <cell r="P4087">
            <v>0</v>
          </cell>
          <cell r="Q4087">
            <v>0</v>
          </cell>
          <cell r="R4087">
            <v>0</v>
          </cell>
          <cell r="S4087">
            <v>-3.5799999999999996</v>
          </cell>
          <cell r="T4087">
            <v>1</v>
          </cell>
          <cell r="U4087">
            <v>-3.5799999999999996</v>
          </cell>
          <cell r="V4087">
            <v>0</v>
          </cell>
          <cell r="W4087">
            <v>5.0220000000000002</v>
          </cell>
          <cell r="X4087">
            <v>5.58</v>
          </cell>
          <cell r="Y4087">
            <v>-0.55799999999999983</v>
          </cell>
          <cell r="Z4087">
            <v>5.0220000000000002</v>
          </cell>
          <cell r="AA4087">
            <v>0.55799999999999983</v>
          </cell>
          <cell r="AB4087">
            <v>0</v>
          </cell>
          <cell r="AC4087" t="str">
            <v>Mainline</v>
          </cell>
          <cell r="AD4087" t="str">
            <v>47_Boys 8-20</v>
          </cell>
          <cell r="AE4087" t="str">
            <v>S122</v>
          </cell>
          <cell r="AF4087" t="str">
            <v>Seasonal</v>
          </cell>
          <cell r="AG4087">
            <v>1</v>
          </cell>
          <cell r="AH4087" t="str">
            <v>At Once</v>
          </cell>
          <cell r="AI4087" t="str">
            <v>Kids</v>
          </cell>
          <cell r="AJ4087">
            <v>0</v>
          </cell>
          <cell r="AK4087">
            <v>0</v>
          </cell>
          <cell r="AL4087" t="str">
            <v/>
          </cell>
          <cell r="AM4087">
            <v>0.55799999999999983</v>
          </cell>
          <cell r="AN4087">
            <v>1</v>
          </cell>
          <cell r="AO4087">
            <v>0.55799999999999983</v>
          </cell>
        </row>
        <row r="4088">
          <cell r="A4088">
            <v>87747210001</v>
          </cell>
          <cell r="B4088" t="str">
            <v>3+ Seasons Old</v>
          </cell>
          <cell r="C4088" t="str">
            <v>W060</v>
          </cell>
          <cell r="D4088" t="str">
            <v>Speedo USA Maersk</v>
          </cell>
          <cell r="E4088" t="str">
            <v>8-7747210001</v>
          </cell>
          <cell r="F4088" t="str">
            <v>SQUARE LEG 001</v>
          </cell>
          <cell r="G4088" t="str">
            <v>P1132</v>
          </cell>
          <cell r="H4088" t="str">
            <v>Swim Bottoms</v>
          </cell>
          <cell r="I4088" t="str">
            <v>812</v>
          </cell>
          <cell r="J4088" t="str">
            <v>Apparel</v>
          </cell>
          <cell r="K4088" t="str">
            <v>MNL</v>
          </cell>
          <cell r="L4088" t="str">
            <v>AW22</v>
          </cell>
          <cell r="M4088">
            <v>4.7699999999999996</v>
          </cell>
          <cell r="N4088">
            <v>1</v>
          </cell>
          <cell r="O4088">
            <v>4.2930000000000001</v>
          </cell>
          <cell r="P4088">
            <v>0</v>
          </cell>
          <cell r="Q4088">
            <v>0</v>
          </cell>
          <cell r="R4088">
            <v>0</v>
          </cell>
          <cell r="S4088">
            <v>0</v>
          </cell>
          <cell r="T4088">
            <v>0</v>
          </cell>
          <cell r="U4088">
            <v>0</v>
          </cell>
          <cell r="V4088">
            <v>0</v>
          </cell>
          <cell r="W4088">
            <v>4.2930000000000001</v>
          </cell>
          <cell r="X4088">
            <v>4.7699999999999996</v>
          </cell>
          <cell r="Y4088">
            <v>-0.47699999999999942</v>
          </cell>
          <cell r="Z4088">
            <v>4.2930000000000001</v>
          </cell>
          <cell r="AA4088">
            <v>0.47699999999999942</v>
          </cell>
          <cell r="AB4088">
            <v>0</v>
          </cell>
          <cell r="AC4088" t="str">
            <v>Mainline</v>
          </cell>
          <cell r="AD4088" t="str">
            <v>47_Boys 8-20</v>
          </cell>
          <cell r="AE4088" t="str">
            <v>S222</v>
          </cell>
          <cell r="AF4088" t="str">
            <v>Seasonal</v>
          </cell>
          <cell r="AG4088">
            <v>1</v>
          </cell>
          <cell r="AH4088" t="str">
            <v>&lt;N/A&gt;</v>
          </cell>
          <cell r="AI4088" t="str">
            <v>Kids</v>
          </cell>
          <cell r="AJ4088">
            <v>0</v>
          </cell>
          <cell r="AK4088">
            <v>0</v>
          </cell>
          <cell r="AL4088" t="str">
            <v/>
          </cell>
          <cell r="AM4088">
            <v>0.47699999999999942</v>
          </cell>
          <cell r="AN4088">
            <v>1</v>
          </cell>
          <cell r="AO4088">
            <v>0.47699999999999942</v>
          </cell>
        </row>
        <row r="4089">
          <cell r="A4089">
            <v>87747211418</v>
          </cell>
          <cell r="B4089" t="str">
            <v>3+ Seasons Old</v>
          </cell>
          <cell r="C4089" t="str">
            <v>W060</v>
          </cell>
          <cell r="D4089" t="str">
            <v>Speedo USA Maersk</v>
          </cell>
          <cell r="E4089" t="str">
            <v>8-7747211418</v>
          </cell>
          <cell r="F4089" t="str">
            <v>SOLID VOLLEY 15" 418</v>
          </cell>
          <cell r="G4089" t="str">
            <v>P1111</v>
          </cell>
          <cell r="H4089" t="str">
            <v>Elastic Waist</v>
          </cell>
          <cell r="I4089" t="str">
            <v>812</v>
          </cell>
          <cell r="J4089" t="str">
            <v>Apparel</v>
          </cell>
          <cell r="K4089" t="str">
            <v>MNL</v>
          </cell>
          <cell r="L4089" t="str">
            <v>AW22</v>
          </cell>
          <cell r="M4089">
            <v>5.01</v>
          </cell>
          <cell r="N4089">
            <v>1</v>
          </cell>
          <cell r="O4089">
            <v>4.5090000000000003</v>
          </cell>
          <cell r="P4089">
            <v>0</v>
          </cell>
          <cell r="Q4089">
            <v>0</v>
          </cell>
          <cell r="R4089">
            <v>0</v>
          </cell>
          <cell r="S4089">
            <v>0</v>
          </cell>
          <cell r="T4089">
            <v>0</v>
          </cell>
          <cell r="U4089">
            <v>0</v>
          </cell>
          <cell r="V4089">
            <v>0</v>
          </cell>
          <cell r="W4089">
            <v>4.5090000000000003</v>
          </cell>
          <cell r="X4089">
            <v>5.01</v>
          </cell>
          <cell r="Y4089">
            <v>-0.50099999999999945</v>
          </cell>
          <cell r="Z4089">
            <v>4.5090000000000003</v>
          </cell>
          <cell r="AA4089">
            <v>0.50099999999999945</v>
          </cell>
          <cell r="AB4089">
            <v>0</v>
          </cell>
          <cell r="AC4089" t="str">
            <v>Mainline</v>
          </cell>
          <cell r="AD4089" t="str">
            <v>47_Boys 8-20</v>
          </cell>
          <cell r="AE4089" t="str">
            <v>S222</v>
          </cell>
          <cell r="AF4089" t="str">
            <v>Seasonal</v>
          </cell>
          <cell r="AG4089">
            <v>1</v>
          </cell>
          <cell r="AH4089" t="str">
            <v>&lt;N/A&gt;</v>
          </cell>
          <cell r="AI4089" t="str">
            <v>Kids</v>
          </cell>
          <cell r="AJ4089">
            <v>0</v>
          </cell>
          <cell r="AK4089">
            <v>0</v>
          </cell>
          <cell r="AL4089" t="str">
            <v/>
          </cell>
          <cell r="AM4089">
            <v>0.50099999999999945</v>
          </cell>
          <cell r="AN4089">
            <v>1</v>
          </cell>
          <cell r="AO4089">
            <v>0.50099999999999945</v>
          </cell>
        </row>
        <row r="4090">
          <cell r="A4090">
            <v>87747222434</v>
          </cell>
          <cell r="B4090" t="str">
            <v>3+ Seasons Old</v>
          </cell>
          <cell r="C4090" t="str">
            <v>W060</v>
          </cell>
          <cell r="D4090" t="str">
            <v>Speedo USA Maersk</v>
          </cell>
          <cell r="E4090" t="str">
            <v>8-7747222434</v>
          </cell>
          <cell r="F4090" t="str">
            <v>BTS JAMMER 434</v>
          </cell>
          <cell r="G4090" t="str">
            <v>P1132</v>
          </cell>
          <cell r="H4090" t="str">
            <v>Swim Bottoms</v>
          </cell>
          <cell r="I4090" t="str">
            <v>812</v>
          </cell>
          <cell r="J4090" t="str">
            <v>Apparel</v>
          </cell>
          <cell r="K4090" t="str">
            <v>MNL</v>
          </cell>
          <cell r="L4090" t="str">
            <v>SS20</v>
          </cell>
          <cell r="M4090">
            <v>26.04</v>
          </cell>
          <cell r="N4090">
            <v>4</v>
          </cell>
          <cell r="O4090">
            <v>23.436</v>
          </cell>
          <cell r="P4090">
            <v>0</v>
          </cell>
          <cell r="Q4090">
            <v>0</v>
          </cell>
          <cell r="R4090">
            <v>0</v>
          </cell>
          <cell r="S4090">
            <v>0</v>
          </cell>
          <cell r="T4090">
            <v>0</v>
          </cell>
          <cell r="U4090">
            <v>0</v>
          </cell>
          <cell r="V4090">
            <v>0</v>
          </cell>
          <cell r="W4090">
            <v>5.859</v>
          </cell>
          <cell r="X4090">
            <v>6.51</v>
          </cell>
          <cell r="Y4090">
            <v>-0.6509999999999998</v>
          </cell>
          <cell r="Z4090">
            <v>5.859</v>
          </cell>
          <cell r="AA4090">
            <v>0.6509999999999998</v>
          </cell>
          <cell r="AB4090">
            <v>0</v>
          </cell>
          <cell r="AC4090" t="str">
            <v>Mainline</v>
          </cell>
          <cell r="AD4090" t="str">
            <v>47_Boys 8-20</v>
          </cell>
          <cell r="AE4090" t="str">
            <v>S120</v>
          </cell>
          <cell r="AF4090" t="str">
            <v>Core</v>
          </cell>
          <cell r="AG4090">
            <v>1</v>
          </cell>
          <cell r="AH4090" t="str">
            <v>&lt;N/A&gt;</v>
          </cell>
          <cell r="AI4090" t="str">
            <v>Kids</v>
          </cell>
          <cell r="AJ4090">
            <v>0</v>
          </cell>
          <cell r="AK4090">
            <v>0</v>
          </cell>
          <cell r="AL4090" t="str">
            <v/>
          </cell>
          <cell r="AM4090">
            <v>2.6039999999999992</v>
          </cell>
          <cell r="AN4090">
            <v>4</v>
          </cell>
          <cell r="AO4090">
            <v>0.6509999999999998</v>
          </cell>
        </row>
        <row r="4091">
          <cell r="A4091">
            <v>87747226001</v>
          </cell>
          <cell r="B4091" t="str">
            <v>3 Seasons Old</v>
          </cell>
          <cell r="C4091" t="str">
            <v>W060</v>
          </cell>
          <cell r="D4091" t="str">
            <v>Speedo USA Maersk</v>
          </cell>
          <cell r="E4091" t="str">
            <v>8-7747226001</v>
          </cell>
          <cell r="F4091" t="str">
            <v>PRINTED VOLLEY 15" 001</v>
          </cell>
          <cell r="G4091" t="str">
            <v>P1111</v>
          </cell>
          <cell r="H4091" t="str">
            <v>Elastic Waist</v>
          </cell>
          <cell r="I4091" t="str">
            <v>812</v>
          </cell>
          <cell r="J4091" t="str">
            <v>Apparel</v>
          </cell>
          <cell r="K4091" t="str">
            <v>MNL</v>
          </cell>
          <cell r="L4091" t="str">
            <v>SS23</v>
          </cell>
          <cell r="M4091">
            <v>4.84</v>
          </cell>
          <cell r="N4091">
            <v>1</v>
          </cell>
          <cell r="O4091">
            <v>4.3559999999999999</v>
          </cell>
          <cell r="P4091">
            <v>0</v>
          </cell>
          <cell r="Q4091">
            <v>0</v>
          </cell>
          <cell r="R4091">
            <v>0</v>
          </cell>
          <cell r="S4091">
            <v>-2.84</v>
          </cell>
          <cell r="T4091">
            <v>1</v>
          </cell>
          <cell r="U4091">
            <v>-2.84</v>
          </cell>
          <cell r="V4091">
            <v>0</v>
          </cell>
          <cell r="W4091">
            <v>3.1459999999999999</v>
          </cell>
          <cell r="X4091">
            <v>4.84</v>
          </cell>
          <cell r="Y4091">
            <v>-1.694</v>
          </cell>
          <cell r="Z4091">
            <v>4.3559999999999999</v>
          </cell>
          <cell r="AA4091">
            <v>0.48399999999999999</v>
          </cell>
          <cell r="AB4091">
            <v>1.21</v>
          </cell>
          <cell r="AC4091" t="str">
            <v>Mainline</v>
          </cell>
          <cell r="AD4091" t="str">
            <v>47_Boys 8-20</v>
          </cell>
          <cell r="AE4091" t="str">
            <v>S123</v>
          </cell>
          <cell r="AF4091" t="str">
            <v>Seasonal</v>
          </cell>
          <cell r="AG4091">
            <v>1</v>
          </cell>
          <cell r="AH4091" t="str">
            <v>At Once</v>
          </cell>
          <cell r="AI4091" t="str">
            <v>Kids</v>
          </cell>
          <cell r="AJ4091">
            <v>0</v>
          </cell>
          <cell r="AK4091">
            <v>0</v>
          </cell>
          <cell r="AL4091">
            <v>45078</v>
          </cell>
          <cell r="AM4091">
            <v>0.48399999999999999</v>
          </cell>
          <cell r="AN4091">
            <v>1</v>
          </cell>
          <cell r="AO4091">
            <v>0.48399999999999999</v>
          </cell>
        </row>
        <row r="4092">
          <cell r="A4092">
            <v>87747226400</v>
          </cell>
          <cell r="B4092" t="str">
            <v>3 Seasons Old</v>
          </cell>
          <cell r="C4092" t="str">
            <v>W060</v>
          </cell>
          <cell r="D4092" t="str">
            <v>Speedo USA Maersk</v>
          </cell>
          <cell r="E4092" t="str">
            <v>8-7747226400</v>
          </cell>
          <cell r="F4092" t="str">
            <v>PRINTED VOLLEY 15" 400</v>
          </cell>
          <cell r="G4092" t="str">
            <v>P1111</v>
          </cell>
          <cell r="H4092" t="str">
            <v>Elastic Waist</v>
          </cell>
          <cell r="I4092" t="str">
            <v>812</v>
          </cell>
          <cell r="J4092" t="str">
            <v>Apparel</v>
          </cell>
          <cell r="K4092" t="str">
            <v>MNL</v>
          </cell>
          <cell r="L4092" t="str">
            <v>SS23</v>
          </cell>
          <cell r="M4092">
            <v>58.08</v>
          </cell>
          <cell r="N4092">
            <v>12</v>
          </cell>
          <cell r="O4092">
            <v>52.271999999999998</v>
          </cell>
          <cell r="P4092">
            <v>0</v>
          </cell>
          <cell r="Q4092">
            <v>0</v>
          </cell>
          <cell r="R4092">
            <v>0</v>
          </cell>
          <cell r="S4092">
            <v>-2.8399999999999994</v>
          </cell>
          <cell r="T4092">
            <v>12</v>
          </cell>
          <cell r="U4092">
            <v>-34.079999999999991</v>
          </cell>
          <cell r="V4092">
            <v>0</v>
          </cell>
          <cell r="W4092">
            <v>3.1460000000000004</v>
          </cell>
          <cell r="X4092">
            <v>4.84</v>
          </cell>
          <cell r="Y4092">
            <v>-1.6939999999999995</v>
          </cell>
          <cell r="Z4092">
            <v>4.3559999999999999</v>
          </cell>
          <cell r="AA4092">
            <v>0.48399999999999999</v>
          </cell>
          <cell r="AB4092">
            <v>1.2099999999999995</v>
          </cell>
          <cell r="AC4092" t="str">
            <v>Mainline</v>
          </cell>
          <cell r="AD4092" t="str">
            <v>47_Boys 8-20</v>
          </cell>
          <cell r="AE4092" t="str">
            <v>S123</v>
          </cell>
          <cell r="AF4092" t="str">
            <v>Seasonal</v>
          </cell>
          <cell r="AG4092">
            <v>1</v>
          </cell>
          <cell r="AH4092" t="str">
            <v>Release May 23</v>
          </cell>
          <cell r="AI4092" t="str">
            <v>Kids</v>
          </cell>
          <cell r="AJ4092">
            <v>0</v>
          </cell>
          <cell r="AK4092">
            <v>0</v>
          </cell>
          <cell r="AL4092">
            <v>45078</v>
          </cell>
          <cell r="AM4092">
            <v>5.8079999999999998</v>
          </cell>
          <cell r="AN4092">
            <v>12</v>
          </cell>
          <cell r="AO4092">
            <v>0.48399999999999999</v>
          </cell>
        </row>
        <row r="4093">
          <cell r="A4093">
            <v>87747226430</v>
          </cell>
          <cell r="B4093" t="str">
            <v>1 Season Old</v>
          </cell>
          <cell r="C4093" t="str">
            <v>W060</v>
          </cell>
          <cell r="D4093" t="str">
            <v>Speedo USA Maersk</v>
          </cell>
          <cell r="E4093" t="str">
            <v>8-7747226430</v>
          </cell>
          <cell r="F4093" t="str">
            <v>PRINTED VOLLEY 15" 430</v>
          </cell>
          <cell r="G4093" t="str">
            <v>P1111</v>
          </cell>
          <cell r="H4093" t="str">
            <v>Elastic Waist</v>
          </cell>
          <cell r="I4093" t="str">
            <v>812</v>
          </cell>
          <cell r="J4093" t="str">
            <v>Apparel</v>
          </cell>
          <cell r="K4093" t="str">
            <v>MNL</v>
          </cell>
          <cell r="L4093" t="str">
            <v>SS24</v>
          </cell>
          <cell r="M4093">
            <v>277.55</v>
          </cell>
          <cell r="N4093">
            <v>61</v>
          </cell>
          <cell r="O4093">
            <v>111.02000000000001</v>
          </cell>
          <cell r="P4093">
            <v>0</v>
          </cell>
          <cell r="Q4093">
            <v>0</v>
          </cell>
          <cell r="R4093">
            <v>0</v>
          </cell>
          <cell r="S4093">
            <v>0</v>
          </cell>
          <cell r="T4093">
            <v>0</v>
          </cell>
          <cell r="U4093">
            <v>0</v>
          </cell>
          <cell r="V4093">
            <v>0</v>
          </cell>
          <cell r="W4093">
            <v>0.91</v>
          </cell>
          <cell r="X4093">
            <v>4.55</v>
          </cell>
          <cell r="Y4093">
            <v>-3.6399999999999997</v>
          </cell>
          <cell r="Z4093">
            <v>1.82</v>
          </cell>
          <cell r="AA4093">
            <v>2.7299999999999995</v>
          </cell>
          <cell r="AB4093">
            <v>0.91</v>
          </cell>
          <cell r="AC4093" t="str">
            <v>Mainline</v>
          </cell>
          <cell r="AD4093" t="str">
            <v>47_Boys 8-20</v>
          </cell>
          <cell r="AE4093" t="str">
            <v>S124</v>
          </cell>
          <cell r="AF4093" t="str">
            <v>Seasonal</v>
          </cell>
          <cell r="AG4093">
            <v>1</v>
          </cell>
          <cell r="AH4093" t="str">
            <v>&lt;N/A&gt;</v>
          </cell>
          <cell r="AI4093" t="str">
            <v>Kids</v>
          </cell>
          <cell r="AJ4093">
            <v>0</v>
          </cell>
          <cell r="AK4093">
            <v>0</v>
          </cell>
          <cell r="AL4093">
            <v>45444</v>
          </cell>
          <cell r="AM4093">
            <v>166.52999999999997</v>
          </cell>
          <cell r="AN4093">
            <v>61</v>
          </cell>
          <cell r="AO4093">
            <v>2.7299999999999995</v>
          </cell>
        </row>
        <row r="4094">
          <cell r="A4094">
            <v>87747226462</v>
          </cell>
          <cell r="B4094" t="str">
            <v>3 Seasons Old</v>
          </cell>
          <cell r="C4094" t="str">
            <v>W060</v>
          </cell>
          <cell r="D4094" t="str">
            <v>Speedo USA Maersk</v>
          </cell>
          <cell r="E4094" t="str">
            <v>8-7747226462</v>
          </cell>
          <cell r="F4094" t="str">
            <v>PRINTED VOLLEY 15" 462</v>
          </cell>
          <cell r="G4094" t="str">
            <v>P1111</v>
          </cell>
          <cell r="H4094" t="str">
            <v>Elastic Waist</v>
          </cell>
          <cell r="I4094" t="str">
            <v>812</v>
          </cell>
          <cell r="J4094" t="str">
            <v>Apparel</v>
          </cell>
          <cell r="K4094" t="str">
            <v>MNL</v>
          </cell>
          <cell r="L4094" t="str">
            <v>SS23</v>
          </cell>
          <cell r="M4094">
            <v>4.84</v>
          </cell>
          <cell r="N4094">
            <v>1</v>
          </cell>
          <cell r="O4094">
            <v>4.3559999999999999</v>
          </cell>
          <cell r="P4094">
            <v>0</v>
          </cell>
          <cell r="Q4094">
            <v>0</v>
          </cell>
          <cell r="R4094">
            <v>0</v>
          </cell>
          <cell r="S4094">
            <v>-2.84</v>
          </cell>
          <cell r="T4094">
            <v>1</v>
          </cell>
          <cell r="U4094">
            <v>-2.84</v>
          </cell>
          <cell r="V4094">
            <v>0</v>
          </cell>
          <cell r="W4094">
            <v>3.1459999999999999</v>
          </cell>
          <cell r="X4094">
            <v>4.84</v>
          </cell>
          <cell r="Y4094">
            <v>-1.694</v>
          </cell>
          <cell r="Z4094">
            <v>4.3559999999999999</v>
          </cell>
          <cell r="AA4094">
            <v>0.48399999999999999</v>
          </cell>
          <cell r="AB4094">
            <v>1.21</v>
          </cell>
          <cell r="AC4094" t="str">
            <v>Mainline</v>
          </cell>
          <cell r="AD4094" t="str">
            <v>47_Boys 8-20</v>
          </cell>
          <cell r="AE4094" t="str">
            <v>S123</v>
          </cell>
          <cell r="AF4094" t="str">
            <v>Seasonal</v>
          </cell>
          <cell r="AG4094">
            <v>1</v>
          </cell>
          <cell r="AH4094" t="str">
            <v>At Once</v>
          </cell>
          <cell r="AI4094" t="str">
            <v>Kids</v>
          </cell>
          <cell r="AJ4094">
            <v>0</v>
          </cell>
          <cell r="AK4094">
            <v>0</v>
          </cell>
          <cell r="AL4094">
            <v>45078</v>
          </cell>
          <cell r="AM4094">
            <v>0.48399999999999999</v>
          </cell>
          <cell r="AN4094">
            <v>1</v>
          </cell>
          <cell r="AO4094">
            <v>0.48399999999999999</v>
          </cell>
        </row>
        <row r="4095">
          <cell r="A4095">
            <v>87747226600</v>
          </cell>
          <cell r="B4095" t="str">
            <v>3 Seasons Old</v>
          </cell>
          <cell r="C4095" t="str">
            <v>W060</v>
          </cell>
          <cell r="D4095" t="str">
            <v>Speedo USA Maersk</v>
          </cell>
          <cell r="E4095" t="str">
            <v>8-7747226600</v>
          </cell>
          <cell r="F4095" t="str">
            <v>PRINTED VOLLEY 15" 600</v>
          </cell>
          <cell r="G4095" t="str">
            <v>P1111</v>
          </cell>
          <cell r="H4095" t="str">
            <v>Elastic Waist</v>
          </cell>
          <cell r="I4095" t="str">
            <v>812</v>
          </cell>
          <cell r="J4095" t="str">
            <v>Apparel</v>
          </cell>
          <cell r="K4095" t="str">
            <v>MNL</v>
          </cell>
          <cell r="L4095" t="str">
            <v>SS23</v>
          </cell>
          <cell r="M4095">
            <v>4.84</v>
          </cell>
          <cell r="N4095">
            <v>1</v>
          </cell>
          <cell r="O4095">
            <v>4.3559999999999999</v>
          </cell>
          <cell r="P4095">
            <v>0</v>
          </cell>
          <cell r="Q4095">
            <v>0</v>
          </cell>
          <cell r="R4095">
            <v>0</v>
          </cell>
          <cell r="S4095">
            <v>-2.8400000000000007</v>
          </cell>
          <cell r="T4095">
            <v>1</v>
          </cell>
          <cell r="U4095">
            <v>-2.8400000000000007</v>
          </cell>
          <cell r="V4095">
            <v>0</v>
          </cell>
          <cell r="W4095">
            <v>3.1459999999999999</v>
          </cell>
          <cell r="X4095">
            <v>4.84</v>
          </cell>
          <cell r="Y4095">
            <v>-1.694</v>
          </cell>
          <cell r="Z4095">
            <v>4.3559999999999999</v>
          </cell>
          <cell r="AA4095">
            <v>0.48399999999999999</v>
          </cell>
          <cell r="AB4095">
            <v>1.21</v>
          </cell>
          <cell r="AC4095" t="str">
            <v>Mainline</v>
          </cell>
          <cell r="AD4095" t="str">
            <v>47_Boys 8-20</v>
          </cell>
          <cell r="AE4095" t="str">
            <v>S123</v>
          </cell>
          <cell r="AF4095" t="str">
            <v>Seasonal</v>
          </cell>
          <cell r="AG4095">
            <v>1</v>
          </cell>
          <cell r="AH4095" t="str">
            <v>At Once</v>
          </cell>
          <cell r="AI4095" t="str">
            <v>Kids</v>
          </cell>
          <cell r="AJ4095">
            <v>0</v>
          </cell>
          <cell r="AK4095">
            <v>0</v>
          </cell>
          <cell r="AL4095">
            <v>45078</v>
          </cell>
          <cell r="AM4095">
            <v>0.48399999999999999</v>
          </cell>
          <cell r="AN4095">
            <v>1</v>
          </cell>
          <cell r="AO4095">
            <v>0.48399999999999999</v>
          </cell>
        </row>
        <row r="4096">
          <cell r="A4096">
            <v>87747226970</v>
          </cell>
          <cell r="B4096" t="str">
            <v>3 Seasons Old</v>
          </cell>
          <cell r="C4096" t="str">
            <v>W060</v>
          </cell>
          <cell r="D4096" t="str">
            <v>Speedo USA Maersk</v>
          </cell>
          <cell r="E4096" t="str">
            <v>8-7747226970</v>
          </cell>
          <cell r="F4096" t="str">
            <v>PRINTED VOLLEY 15" 970</v>
          </cell>
          <cell r="G4096" t="str">
            <v>P1111</v>
          </cell>
          <cell r="H4096" t="str">
            <v>Elastic Waist</v>
          </cell>
          <cell r="I4096" t="str">
            <v>812</v>
          </cell>
          <cell r="J4096" t="str">
            <v>Apparel</v>
          </cell>
          <cell r="K4096" t="str">
            <v>MNL</v>
          </cell>
          <cell r="L4096" t="str">
            <v>SS23</v>
          </cell>
          <cell r="M4096">
            <v>39.92</v>
          </cell>
          <cell r="N4096">
            <v>8</v>
          </cell>
          <cell r="O4096">
            <v>35.928000000000004</v>
          </cell>
          <cell r="P4096">
            <v>0</v>
          </cell>
          <cell r="Q4096">
            <v>0</v>
          </cell>
          <cell r="R4096">
            <v>0</v>
          </cell>
          <cell r="S4096">
            <v>-2.9899999999999998</v>
          </cell>
          <cell r="T4096">
            <v>8</v>
          </cell>
          <cell r="U4096">
            <v>-23.919999999999998</v>
          </cell>
          <cell r="V4096">
            <v>0</v>
          </cell>
          <cell r="W4096">
            <v>3.2435</v>
          </cell>
          <cell r="X4096">
            <v>4.99</v>
          </cell>
          <cell r="Y4096">
            <v>-1.7465000000000002</v>
          </cell>
          <cell r="Z4096">
            <v>4.4910000000000005</v>
          </cell>
          <cell r="AA4096">
            <v>0.49899999999999967</v>
          </cell>
          <cell r="AB4096">
            <v>1.2475000000000005</v>
          </cell>
          <cell r="AC4096" t="str">
            <v>Mainline</v>
          </cell>
          <cell r="AD4096" t="str">
            <v>47_Boys 8-20</v>
          </cell>
          <cell r="AE4096" t="str">
            <v>S123</v>
          </cell>
          <cell r="AF4096" t="str">
            <v>Seasonal</v>
          </cell>
          <cell r="AG4096">
            <v>1</v>
          </cell>
          <cell r="AH4096" t="str">
            <v>Release 10-13-23</v>
          </cell>
          <cell r="AI4096" t="str">
            <v>Kids</v>
          </cell>
          <cell r="AJ4096">
            <v>0</v>
          </cell>
          <cell r="AK4096">
            <v>0</v>
          </cell>
          <cell r="AL4096">
            <v>45078</v>
          </cell>
          <cell r="AM4096">
            <v>3.9919999999999973</v>
          </cell>
          <cell r="AN4096">
            <v>8</v>
          </cell>
          <cell r="AO4096">
            <v>0.49899999999999967</v>
          </cell>
        </row>
        <row r="4097">
          <cell r="A4097">
            <v>87747226971</v>
          </cell>
          <cell r="B4097" t="str">
            <v>3 Seasons Old</v>
          </cell>
          <cell r="C4097" t="str">
            <v>W060</v>
          </cell>
          <cell r="D4097" t="str">
            <v>Speedo USA Maersk</v>
          </cell>
          <cell r="E4097" t="str">
            <v>8-7747226971</v>
          </cell>
          <cell r="F4097" t="str">
            <v>PRINTED VOLLEY 15" 971</v>
          </cell>
          <cell r="G4097" t="str">
            <v>P1111</v>
          </cell>
          <cell r="H4097" t="str">
            <v>Elastic Waist</v>
          </cell>
          <cell r="I4097" t="str">
            <v>812</v>
          </cell>
          <cell r="J4097" t="str">
            <v>Apparel</v>
          </cell>
          <cell r="K4097" t="str">
            <v>MNL</v>
          </cell>
          <cell r="L4097" t="str">
            <v>SS23</v>
          </cell>
          <cell r="M4097">
            <v>239.52</v>
          </cell>
          <cell r="N4097">
            <v>48</v>
          </cell>
          <cell r="O4097">
            <v>215.56800000000001</v>
          </cell>
          <cell r="P4097">
            <v>0</v>
          </cell>
          <cell r="Q4097">
            <v>0</v>
          </cell>
          <cell r="R4097">
            <v>0</v>
          </cell>
          <cell r="S4097">
            <v>-2.9900000000000011</v>
          </cell>
          <cell r="T4097">
            <v>48</v>
          </cell>
          <cell r="U4097">
            <v>-143.52000000000004</v>
          </cell>
          <cell r="V4097">
            <v>0</v>
          </cell>
          <cell r="W4097">
            <v>3.2435000000000005</v>
          </cell>
          <cell r="X4097">
            <v>4.99</v>
          </cell>
          <cell r="Y4097">
            <v>-1.7464999999999997</v>
          </cell>
          <cell r="Z4097">
            <v>4.4910000000000005</v>
          </cell>
          <cell r="AA4097">
            <v>0.49899999999999967</v>
          </cell>
          <cell r="AB4097">
            <v>1.2475000000000001</v>
          </cell>
          <cell r="AC4097" t="str">
            <v>Mainline</v>
          </cell>
          <cell r="AD4097" t="str">
            <v>47_Boys 8-20</v>
          </cell>
          <cell r="AE4097" t="str">
            <v>S123</v>
          </cell>
          <cell r="AF4097" t="str">
            <v>Seasonal</v>
          </cell>
          <cell r="AG4097">
            <v>1</v>
          </cell>
          <cell r="AH4097" t="str">
            <v>Release May 23</v>
          </cell>
          <cell r="AI4097" t="str">
            <v>Kids</v>
          </cell>
          <cell r="AJ4097">
            <v>0</v>
          </cell>
          <cell r="AK4097">
            <v>0</v>
          </cell>
          <cell r="AL4097">
            <v>45078</v>
          </cell>
          <cell r="AM4097">
            <v>23.951999999999984</v>
          </cell>
          <cell r="AN4097">
            <v>48</v>
          </cell>
          <cell r="AO4097">
            <v>0.49899999999999967</v>
          </cell>
        </row>
        <row r="4098">
          <cell r="A4098">
            <v>87747227411</v>
          </cell>
          <cell r="B4098" t="str">
            <v>3 Seasons Old</v>
          </cell>
          <cell r="C4098" t="str">
            <v>W060</v>
          </cell>
          <cell r="D4098" t="str">
            <v>Speedo USA Maersk</v>
          </cell>
          <cell r="E4098" t="str">
            <v>8-7747227411</v>
          </cell>
          <cell r="F4098" t="str">
            <v>PRINTED VOLLEY 15" 411</v>
          </cell>
          <cell r="G4098" t="str">
            <v>P1111</v>
          </cell>
          <cell r="H4098" t="str">
            <v>Elastic Waist</v>
          </cell>
          <cell r="I4098" t="str">
            <v>812</v>
          </cell>
          <cell r="J4098" t="str">
            <v>Apparel</v>
          </cell>
          <cell r="K4098" t="str">
            <v>MNL</v>
          </cell>
          <cell r="L4098" t="str">
            <v>SS23</v>
          </cell>
          <cell r="M4098">
            <v>165.76</v>
          </cell>
          <cell r="N4098">
            <v>32</v>
          </cell>
          <cell r="O4098">
            <v>149.184</v>
          </cell>
          <cell r="P4098">
            <v>0</v>
          </cell>
          <cell r="Q4098">
            <v>0</v>
          </cell>
          <cell r="R4098">
            <v>0</v>
          </cell>
          <cell r="S4098">
            <v>-3.18</v>
          </cell>
          <cell r="T4098">
            <v>32</v>
          </cell>
          <cell r="U4098">
            <v>-101.76</v>
          </cell>
          <cell r="V4098">
            <v>0</v>
          </cell>
          <cell r="W4098">
            <v>3.367</v>
          </cell>
          <cell r="X4098">
            <v>5.18</v>
          </cell>
          <cell r="Y4098">
            <v>-1.8129999999999997</v>
          </cell>
          <cell r="Z4098">
            <v>4.6619999999999999</v>
          </cell>
          <cell r="AA4098">
            <v>0.51799999999999979</v>
          </cell>
          <cell r="AB4098">
            <v>1.2949999999999999</v>
          </cell>
          <cell r="AC4098" t="str">
            <v>Mainline</v>
          </cell>
          <cell r="AD4098" t="str">
            <v>47_Boys 8-20</v>
          </cell>
          <cell r="AE4098" t="str">
            <v>S123</v>
          </cell>
          <cell r="AF4098" t="str">
            <v>Seasonal</v>
          </cell>
          <cell r="AG4098">
            <v>1</v>
          </cell>
          <cell r="AH4098" t="str">
            <v>Release 10-13-23</v>
          </cell>
          <cell r="AI4098" t="str">
            <v>Kids</v>
          </cell>
          <cell r="AJ4098">
            <v>0</v>
          </cell>
          <cell r="AK4098">
            <v>0</v>
          </cell>
          <cell r="AL4098">
            <v>45078</v>
          </cell>
          <cell r="AM4098">
            <v>16.575999999999993</v>
          </cell>
          <cell r="AN4098">
            <v>32</v>
          </cell>
          <cell r="AO4098">
            <v>0.51799999999999979</v>
          </cell>
        </row>
        <row r="4099">
          <cell r="A4099">
            <v>87747228400</v>
          </cell>
          <cell r="B4099" t="str">
            <v>1 Season Old</v>
          </cell>
          <cell r="C4099" t="str">
            <v>W060</v>
          </cell>
          <cell r="D4099" t="str">
            <v>Speedo USA Maersk</v>
          </cell>
          <cell r="E4099" t="str">
            <v>8-7747228400</v>
          </cell>
          <cell r="F4099" t="str">
            <v>COLORBLOCKED BOARDSH 400</v>
          </cell>
          <cell r="G4099" t="str">
            <v>P1111</v>
          </cell>
          <cell r="H4099" t="str">
            <v>Elastic Waist</v>
          </cell>
          <cell r="I4099" t="str">
            <v>812</v>
          </cell>
          <cell r="J4099" t="str">
            <v>Apparel</v>
          </cell>
          <cell r="K4099" t="str">
            <v>MNL</v>
          </cell>
          <cell r="L4099" t="str">
            <v>SS24</v>
          </cell>
          <cell r="M4099">
            <v>572.17999999999995</v>
          </cell>
          <cell r="N4099">
            <v>122</v>
          </cell>
          <cell r="O4099">
            <v>228.87199999999999</v>
          </cell>
          <cell r="P4099">
            <v>0</v>
          </cell>
          <cell r="Q4099">
            <v>0</v>
          </cell>
          <cell r="R4099">
            <v>0</v>
          </cell>
          <cell r="S4099">
            <v>0</v>
          </cell>
          <cell r="T4099">
            <v>0</v>
          </cell>
          <cell r="U4099">
            <v>0</v>
          </cell>
          <cell r="V4099">
            <v>0</v>
          </cell>
          <cell r="W4099">
            <v>0.93799999999999994</v>
          </cell>
          <cell r="X4099">
            <v>4.6899999999999995</v>
          </cell>
          <cell r="Y4099">
            <v>-3.7519999999999998</v>
          </cell>
          <cell r="Z4099">
            <v>1.8759999999999999</v>
          </cell>
          <cell r="AA4099">
            <v>2.8139999999999996</v>
          </cell>
          <cell r="AB4099">
            <v>0.93799999999999994</v>
          </cell>
          <cell r="AC4099" t="str">
            <v>Mainline</v>
          </cell>
          <cell r="AD4099" t="str">
            <v>47_Boys 8-20</v>
          </cell>
          <cell r="AE4099" t="str">
            <v>S124</v>
          </cell>
          <cell r="AF4099" t="str">
            <v>Seasonal</v>
          </cell>
          <cell r="AG4099">
            <v>1</v>
          </cell>
          <cell r="AH4099" t="str">
            <v>&lt;N/A&gt;</v>
          </cell>
          <cell r="AI4099" t="str">
            <v>Kids</v>
          </cell>
          <cell r="AJ4099">
            <v>0</v>
          </cell>
          <cell r="AK4099">
            <v>0</v>
          </cell>
          <cell r="AL4099">
            <v>45444</v>
          </cell>
          <cell r="AM4099">
            <v>343.30799999999994</v>
          </cell>
          <cell r="AN4099">
            <v>122</v>
          </cell>
          <cell r="AO4099">
            <v>2.8139999999999996</v>
          </cell>
        </row>
        <row r="4100">
          <cell r="A4100">
            <v>87747228460</v>
          </cell>
          <cell r="B4100" t="str">
            <v>1 Season Old</v>
          </cell>
          <cell r="C4100" t="str">
            <v>W060</v>
          </cell>
          <cell r="D4100" t="str">
            <v>Speedo USA Maersk</v>
          </cell>
          <cell r="E4100" t="str">
            <v>8-7747228460</v>
          </cell>
          <cell r="F4100" t="str">
            <v>COLORBLOCKED BOARDSH 460</v>
          </cell>
          <cell r="G4100" t="str">
            <v>P1111</v>
          </cell>
          <cell r="H4100" t="str">
            <v>Elastic Waist</v>
          </cell>
          <cell r="I4100" t="str">
            <v>812</v>
          </cell>
          <cell r="J4100" t="str">
            <v>Apparel</v>
          </cell>
          <cell r="K4100" t="str">
            <v>MNL</v>
          </cell>
          <cell r="L4100" t="str">
            <v>SS24</v>
          </cell>
          <cell r="M4100">
            <v>67.62</v>
          </cell>
          <cell r="N4100">
            <v>14</v>
          </cell>
          <cell r="O4100">
            <v>27.048000000000002</v>
          </cell>
          <cell r="P4100">
            <v>12.572000000000003</v>
          </cell>
          <cell r="Q4100">
            <v>0</v>
          </cell>
          <cell r="R4100">
            <v>0</v>
          </cell>
          <cell r="S4100">
            <v>-2.83</v>
          </cell>
          <cell r="T4100">
            <v>14</v>
          </cell>
          <cell r="U4100">
            <v>-39.620000000000005</v>
          </cell>
          <cell r="V4100">
            <v>0</v>
          </cell>
          <cell r="W4100">
            <v>2.8300000000000005</v>
          </cell>
          <cell r="X4100">
            <v>4.83</v>
          </cell>
          <cell r="Y4100">
            <v>-1.9999999999999996</v>
          </cell>
          <cell r="Z4100">
            <v>2.8300000000000005</v>
          </cell>
          <cell r="AA4100">
            <v>1.9999999999999996</v>
          </cell>
          <cell r="AB4100">
            <v>0</v>
          </cell>
          <cell r="AC4100" t="str">
            <v>Mainline</v>
          </cell>
          <cell r="AD4100" t="str">
            <v>47_Boys 8-20</v>
          </cell>
          <cell r="AE4100" t="str">
            <v>S124</v>
          </cell>
          <cell r="AF4100" t="str">
            <v>Seasonal</v>
          </cell>
          <cell r="AG4100">
            <v>1</v>
          </cell>
          <cell r="AH4100" t="str">
            <v>Release May 23</v>
          </cell>
          <cell r="AI4100" t="str">
            <v>Kids</v>
          </cell>
          <cell r="AJ4100">
            <v>0</v>
          </cell>
          <cell r="AK4100">
            <v>0</v>
          </cell>
          <cell r="AL4100">
            <v>45444</v>
          </cell>
          <cell r="AM4100">
            <v>27.999999999999993</v>
          </cell>
          <cell r="AN4100">
            <v>14</v>
          </cell>
          <cell r="AO4100">
            <v>1.9999999999999996</v>
          </cell>
        </row>
        <row r="4101">
          <cell r="A4101">
            <v>87747228600</v>
          </cell>
          <cell r="B4101" t="str">
            <v>3 Seasons Old</v>
          </cell>
          <cell r="C4101" t="str">
            <v>W060</v>
          </cell>
          <cell r="D4101" t="str">
            <v>Speedo USA Maersk</v>
          </cell>
          <cell r="E4101" t="str">
            <v>8-7747228600</v>
          </cell>
          <cell r="F4101" t="str">
            <v>COLORBLOCKED BOARDSH 600</v>
          </cell>
          <cell r="G4101" t="str">
            <v>P1111</v>
          </cell>
          <cell r="H4101" t="str">
            <v>Elastic Waist</v>
          </cell>
          <cell r="I4101" t="str">
            <v>812</v>
          </cell>
          <cell r="J4101" t="str">
            <v>Apparel</v>
          </cell>
          <cell r="K4101" t="str">
            <v>MNL</v>
          </cell>
          <cell r="L4101" t="str">
            <v>SS23</v>
          </cell>
          <cell r="M4101">
            <v>253.98</v>
          </cell>
          <cell r="N4101">
            <v>51</v>
          </cell>
          <cell r="O4101">
            <v>228.58199999999999</v>
          </cell>
          <cell r="P4101">
            <v>0</v>
          </cell>
          <cell r="Q4101">
            <v>0</v>
          </cell>
          <cell r="R4101">
            <v>0</v>
          </cell>
          <cell r="S4101">
            <v>-2.98</v>
          </cell>
          <cell r="T4101">
            <v>51</v>
          </cell>
          <cell r="U4101">
            <v>-151.97999999999999</v>
          </cell>
          <cell r="V4101">
            <v>0</v>
          </cell>
          <cell r="W4101">
            <v>3.2369999999999997</v>
          </cell>
          <cell r="X4101">
            <v>4.9799999999999995</v>
          </cell>
          <cell r="Y4101">
            <v>-1.7429999999999999</v>
          </cell>
          <cell r="Z4101">
            <v>4.4820000000000002</v>
          </cell>
          <cell r="AA4101">
            <v>0.49799999999999933</v>
          </cell>
          <cell r="AB4101">
            <v>1.2450000000000006</v>
          </cell>
          <cell r="AC4101" t="str">
            <v>Mainline</v>
          </cell>
          <cell r="AD4101" t="str">
            <v>47_Boys 8-20</v>
          </cell>
          <cell r="AE4101" t="str">
            <v>S123</v>
          </cell>
          <cell r="AF4101" t="str">
            <v>Seasonal</v>
          </cell>
          <cell r="AG4101">
            <v>1</v>
          </cell>
          <cell r="AH4101" t="str">
            <v>At Once</v>
          </cell>
          <cell r="AI4101" t="str">
            <v>Kids</v>
          </cell>
          <cell r="AJ4101">
            <v>0</v>
          </cell>
          <cell r="AK4101">
            <v>0</v>
          </cell>
          <cell r="AL4101">
            <v>45078</v>
          </cell>
          <cell r="AM4101">
            <v>25.397999999999968</v>
          </cell>
          <cell r="AN4101">
            <v>51</v>
          </cell>
          <cell r="AO4101">
            <v>0.49799999999999933</v>
          </cell>
        </row>
        <row r="4102">
          <cell r="A4102">
            <v>87747229400</v>
          </cell>
          <cell r="B4102" t="str">
            <v>3 Seasons Old</v>
          </cell>
          <cell r="C4102" t="str">
            <v>W060</v>
          </cell>
          <cell r="D4102" t="str">
            <v>Speedo USA Maersk</v>
          </cell>
          <cell r="E4102" t="str">
            <v>8-7747229400</v>
          </cell>
          <cell r="F4102" t="str">
            <v>PRINTED BOARDSHORT 1 400</v>
          </cell>
          <cell r="G4102" t="str">
            <v>P1111</v>
          </cell>
          <cell r="H4102" t="str">
            <v>Elastic Waist</v>
          </cell>
          <cell r="I4102" t="str">
            <v>812</v>
          </cell>
          <cell r="J4102" t="str">
            <v>Apparel</v>
          </cell>
          <cell r="K4102" t="str">
            <v>MNL</v>
          </cell>
          <cell r="L4102" t="str">
            <v>SS23</v>
          </cell>
          <cell r="M4102">
            <v>16.77</v>
          </cell>
          <cell r="N4102">
            <v>3</v>
          </cell>
          <cell r="O4102">
            <v>15.093</v>
          </cell>
          <cell r="P4102">
            <v>0</v>
          </cell>
          <cell r="Q4102">
            <v>0</v>
          </cell>
          <cell r="R4102">
            <v>0</v>
          </cell>
          <cell r="S4102">
            <v>-3.5900000000000003</v>
          </cell>
          <cell r="T4102">
            <v>3</v>
          </cell>
          <cell r="U4102">
            <v>-10.770000000000001</v>
          </cell>
          <cell r="V4102">
            <v>0</v>
          </cell>
          <cell r="W4102">
            <v>3.6335000000000002</v>
          </cell>
          <cell r="X4102">
            <v>5.59</v>
          </cell>
          <cell r="Y4102">
            <v>-1.9564999999999997</v>
          </cell>
          <cell r="Z4102">
            <v>5.0309999999999997</v>
          </cell>
          <cell r="AA4102">
            <v>0.55900000000000016</v>
          </cell>
          <cell r="AB4102">
            <v>1.3974999999999995</v>
          </cell>
          <cell r="AC4102" t="str">
            <v>Mainline</v>
          </cell>
          <cell r="AD4102" t="str">
            <v>47_Boys 8-20</v>
          </cell>
          <cell r="AE4102" t="str">
            <v>S123</v>
          </cell>
          <cell r="AF4102" t="str">
            <v>Seasonal</v>
          </cell>
          <cell r="AG4102">
            <v>1</v>
          </cell>
          <cell r="AH4102" t="str">
            <v>Release May 23</v>
          </cell>
          <cell r="AI4102" t="str">
            <v>Kids</v>
          </cell>
          <cell r="AJ4102">
            <v>0</v>
          </cell>
          <cell r="AK4102">
            <v>0</v>
          </cell>
          <cell r="AL4102">
            <v>45078</v>
          </cell>
          <cell r="AM4102">
            <v>1.6770000000000005</v>
          </cell>
          <cell r="AN4102">
            <v>3</v>
          </cell>
          <cell r="AO4102">
            <v>0.55900000000000016</v>
          </cell>
        </row>
        <row r="4103">
          <cell r="A4103">
            <v>87747229600</v>
          </cell>
          <cell r="B4103" t="str">
            <v>3 Seasons Old</v>
          </cell>
          <cell r="C4103" t="str">
            <v>W060</v>
          </cell>
          <cell r="D4103" t="str">
            <v>Speedo USA Maersk</v>
          </cell>
          <cell r="E4103" t="str">
            <v>8-7747229600</v>
          </cell>
          <cell r="F4103" t="str">
            <v>PRINTED BOARDSHORT 1 600</v>
          </cell>
          <cell r="G4103" t="str">
            <v>P1111</v>
          </cell>
          <cell r="H4103" t="str">
            <v>Elastic Waist</v>
          </cell>
          <cell r="I4103" t="str">
            <v>812</v>
          </cell>
          <cell r="J4103" t="str">
            <v>Apparel</v>
          </cell>
          <cell r="K4103" t="str">
            <v>MNL</v>
          </cell>
          <cell r="L4103" t="str">
            <v>SS23</v>
          </cell>
          <cell r="M4103">
            <v>235.84</v>
          </cell>
          <cell r="N4103">
            <v>44</v>
          </cell>
          <cell r="O4103">
            <v>212.256</v>
          </cell>
          <cell r="P4103">
            <v>0</v>
          </cell>
          <cell r="Q4103">
            <v>0</v>
          </cell>
          <cell r="R4103">
            <v>0</v>
          </cell>
          <cell r="S4103">
            <v>-3.3599999999999994</v>
          </cell>
          <cell r="T4103">
            <v>44</v>
          </cell>
          <cell r="U4103">
            <v>-147.83999999999997</v>
          </cell>
          <cell r="V4103">
            <v>0</v>
          </cell>
          <cell r="W4103">
            <v>3.4840000000000004</v>
          </cell>
          <cell r="X4103">
            <v>5.36</v>
          </cell>
          <cell r="Y4103">
            <v>-1.8759999999999999</v>
          </cell>
          <cell r="Z4103">
            <v>4.8239999999999998</v>
          </cell>
          <cell r="AA4103">
            <v>0.53600000000000048</v>
          </cell>
          <cell r="AB4103">
            <v>1.3399999999999994</v>
          </cell>
          <cell r="AC4103" t="str">
            <v>Mainline</v>
          </cell>
          <cell r="AD4103" t="str">
            <v>47_Boys 8-20</v>
          </cell>
          <cell r="AE4103" t="str">
            <v>S123</v>
          </cell>
          <cell r="AF4103" t="str">
            <v>Seasonal</v>
          </cell>
          <cell r="AG4103">
            <v>1</v>
          </cell>
          <cell r="AH4103" t="str">
            <v>Release 10-13-23</v>
          </cell>
          <cell r="AI4103" t="str">
            <v>Kids</v>
          </cell>
          <cell r="AJ4103">
            <v>0</v>
          </cell>
          <cell r="AK4103">
            <v>0</v>
          </cell>
          <cell r="AL4103">
            <v>45078</v>
          </cell>
          <cell r="AM4103">
            <v>23.584000000000021</v>
          </cell>
          <cell r="AN4103">
            <v>44</v>
          </cell>
          <cell r="AO4103">
            <v>0.53600000000000048</v>
          </cell>
        </row>
        <row r="4104">
          <cell r="A4104">
            <v>87747230001</v>
          </cell>
          <cell r="B4104" t="str">
            <v>3 Seasons Old</v>
          </cell>
          <cell r="C4104" t="str">
            <v>W060</v>
          </cell>
          <cell r="D4104" t="str">
            <v>Speedo USA Maersk</v>
          </cell>
          <cell r="E4104" t="str">
            <v>8-7747230001</v>
          </cell>
          <cell r="F4104" t="str">
            <v>PRINTED BOARDSHORT 1 001</v>
          </cell>
          <cell r="G4104" t="str">
            <v>P1111</v>
          </cell>
          <cell r="H4104" t="str">
            <v>Elastic Waist</v>
          </cell>
          <cell r="I4104" t="str">
            <v>812</v>
          </cell>
          <cell r="J4104" t="str">
            <v>Apparel</v>
          </cell>
          <cell r="K4104" t="str">
            <v>MNL</v>
          </cell>
          <cell r="L4104" t="str">
            <v>SS23</v>
          </cell>
          <cell r="M4104">
            <v>276.12</v>
          </cell>
          <cell r="N4104">
            <v>52</v>
          </cell>
          <cell r="O4104">
            <v>248.50800000000001</v>
          </cell>
          <cell r="P4104">
            <v>0</v>
          </cell>
          <cell r="Q4104">
            <v>0</v>
          </cell>
          <cell r="R4104">
            <v>0</v>
          </cell>
          <cell r="S4104">
            <v>-3.3100000000000005</v>
          </cell>
          <cell r="T4104">
            <v>52</v>
          </cell>
          <cell r="U4104">
            <v>-172.12000000000003</v>
          </cell>
          <cell r="V4104">
            <v>0</v>
          </cell>
          <cell r="W4104">
            <v>3.4515000000000002</v>
          </cell>
          <cell r="X4104">
            <v>5.3100000000000005</v>
          </cell>
          <cell r="Y4104">
            <v>-1.8585000000000003</v>
          </cell>
          <cell r="Z4104">
            <v>4.7789999999999999</v>
          </cell>
          <cell r="AA4104">
            <v>0.53100000000000058</v>
          </cell>
          <cell r="AB4104">
            <v>1.3274999999999997</v>
          </cell>
          <cell r="AC4104" t="str">
            <v>Mainline</v>
          </cell>
          <cell r="AD4104" t="str">
            <v>47_Boys 8-20</v>
          </cell>
          <cell r="AE4104" t="str">
            <v>S123</v>
          </cell>
          <cell r="AF4104" t="str">
            <v>Seasonal</v>
          </cell>
          <cell r="AG4104">
            <v>1</v>
          </cell>
          <cell r="AH4104" t="str">
            <v>Release 10-13-23</v>
          </cell>
          <cell r="AI4104" t="str">
            <v>Kids</v>
          </cell>
          <cell r="AJ4104">
            <v>0</v>
          </cell>
          <cell r="AK4104">
            <v>0</v>
          </cell>
          <cell r="AL4104">
            <v>45078</v>
          </cell>
          <cell r="AM4104">
            <v>27.61200000000003</v>
          </cell>
          <cell r="AN4104">
            <v>52</v>
          </cell>
          <cell r="AO4104">
            <v>0.53100000000000058</v>
          </cell>
        </row>
        <row r="4105">
          <cell r="A4105">
            <v>87747230410</v>
          </cell>
          <cell r="B4105" t="str">
            <v>3 Seasons Old</v>
          </cell>
          <cell r="C4105" t="str">
            <v>W060</v>
          </cell>
          <cell r="D4105" t="str">
            <v>Speedo USA Maersk</v>
          </cell>
          <cell r="E4105" t="str">
            <v>8-7747230410</v>
          </cell>
          <cell r="F4105" t="str">
            <v>PRINTED BOARDSHORT 1 410</v>
          </cell>
          <cell r="G4105" t="str">
            <v>P1111</v>
          </cell>
          <cell r="H4105" t="str">
            <v>Elastic Waist</v>
          </cell>
          <cell r="I4105" t="str">
            <v>812</v>
          </cell>
          <cell r="J4105" t="str">
            <v>Apparel</v>
          </cell>
          <cell r="K4105" t="str">
            <v>MNL</v>
          </cell>
          <cell r="L4105" t="str">
            <v>SS23</v>
          </cell>
          <cell r="M4105">
            <v>42.48</v>
          </cell>
          <cell r="N4105">
            <v>8</v>
          </cell>
          <cell r="O4105">
            <v>38.231999999999999</v>
          </cell>
          <cell r="P4105">
            <v>0</v>
          </cell>
          <cell r="Q4105">
            <v>0</v>
          </cell>
          <cell r="R4105">
            <v>0</v>
          </cell>
          <cell r="S4105">
            <v>-3.31</v>
          </cell>
          <cell r="T4105">
            <v>8</v>
          </cell>
          <cell r="U4105">
            <v>-26.48</v>
          </cell>
          <cell r="V4105">
            <v>0</v>
          </cell>
          <cell r="W4105">
            <v>3.4514999999999998</v>
          </cell>
          <cell r="X4105">
            <v>5.31</v>
          </cell>
          <cell r="Y4105">
            <v>-1.8584999999999998</v>
          </cell>
          <cell r="Z4105">
            <v>4.7789999999999999</v>
          </cell>
          <cell r="AA4105">
            <v>0.53099999999999969</v>
          </cell>
          <cell r="AB4105">
            <v>1.3275000000000001</v>
          </cell>
          <cell r="AC4105" t="str">
            <v>Mainline</v>
          </cell>
          <cell r="AD4105" t="str">
            <v>47_Boys 8-20</v>
          </cell>
          <cell r="AE4105" t="str">
            <v>S123</v>
          </cell>
          <cell r="AF4105" t="str">
            <v>Seasonal</v>
          </cell>
          <cell r="AG4105">
            <v>1</v>
          </cell>
          <cell r="AH4105" t="str">
            <v>Release 10-13-23</v>
          </cell>
          <cell r="AI4105" t="str">
            <v>Kids</v>
          </cell>
          <cell r="AJ4105">
            <v>0</v>
          </cell>
          <cell r="AK4105">
            <v>0</v>
          </cell>
          <cell r="AL4105">
            <v>45078</v>
          </cell>
          <cell r="AM4105">
            <v>4.2479999999999976</v>
          </cell>
          <cell r="AN4105">
            <v>8</v>
          </cell>
          <cell r="AO4105">
            <v>0.53099999999999969</v>
          </cell>
        </row>
        <row r="4106">
          <cell r="A4106">
            <v>87747230600</v>
          </cell>
          <cell r="B4106" t="str">
            <v>3 Seasons Old</v>
          </cell>
          <cell r="C4106" t="str">
            <v>W060</v>
          </cell>
          <cell r="D4106" t="str">
            <v>Speedo USA Maersk</v>
          </cell>
          <cell r="E4106" t="str">
            <v>8-7747230600</v>
          </cell>
          <cell r="F4106" t="str">
            <v>PRINTED BOARDSHORT 1 600</v>
          </cell>
          <cell r="G4106" t="str">
            <v>P1111</v>
          </cell>
          <cell r="H4106" t="str">
            <v>Elastic Waist</v>
          </cell>
          <cell r="I4106" t="str">
            <v>812</v>
          </cell>
          <cell r="J4106" t="str">
            <v>Apparel</v>
          </cell>
          <cell r="K4106" t="str">
            <v>MNL</v>
          </cell>
          <cell r="L4106" t="str">
            <v>SS23</v>
          </cell>
          <cell r="M4106">
            <v>5.31</v>
          </cell>
          <cell r="N4106">
            <v>1</v>
          </cell>
          <cell r="O4106">
            <v>4.7789999999999999</v>
          </cell>
          <cell r="P4106">
            <v>0</v>
          </cell>
          <cell r="Q4106">
            <v>0</v>
          </cell>
          <cell r="R4106">
            <v>0</v>
          </cell>
          <cell r="S4106">
            <v>-3.3100000000000005</v>
          </cell>
          <cell r="T4106">
            <v>1</v>
          </cell>
          <cell r="U4106">
            <v>-3.3100000000000005</v>
          </cell>
          <cell r="V4106">
            <v>0</v>
          </cell>
          <cell r="W4106">
            <v>3.4514999999999998</v>
          </cell>
          <cell r="X4106">
            <v>5.31</v>
          </cell>
          <cell r="Y4106">
            <v>-1.8584999999999998</v>
          </cell>
          <cell r="Z4106">
            <v>4.7789999999999999</v>
          </cell>
          <cell r="AA4106">
            <v>0.53099999999999969</v>
          </cell>
          <cell r="AB4106">
            <v>1.3275000000000001</v>
          </cell>
          <cell r="AC4106" t="str">
            <v>Mainline</v>
          </cell>
          <cell r="AD4106" t="str">
            <v>47_Boys 8-20</v>
          </cell>
          <cell r="AE4106" t="str">
            <v>S123</v>
          </cell>
          <cell r="AF4106" t="str">
            <v>Seasonal</v>
          </cell>
          <cell r="AG4106">
            <v>1</v>
          </cell>
          <cell r="AH4106" t="str">
            <v>Release May 23</v>
          </cell>
          <cell r="AI4106" t="str">
            <v>Kids</v>
          </cell>
          <cell r="AJ4106">
            <v>0</v>
          </cell>
          <cell r="AK4106">
            <v>0</v>
          </cell>
          <cell r="AL4106">
            <v>45078</v>
          </cell>
          <cell r="AM4106">
            <v>0.53099999999999969</v>
          </cell>
          <cell r="AN4106">
            <v>1</v>
          </cell>
          <cell r="AO4106">
            <v>0.53099999999999969</v>
          </cell>
        </row>
        <row r="4107">
          <cell r="A4107">
            <v>87747231001</v>
          </cell>
          <cell r="B4107" t="str">
            <v>3 Seasons Old</v>
          </cell>
          <cell r="C4107" t="str">
            <v>W060</v>
          </cell>
          <cell r="D4107" t="str">
            <v>Speedo USA Maersk</v>
          </cell>
          <cell r="E4107" t="str">
            <v>8-7747231001</v>
          </cell>
          <cell r="F4107" t="str">
            <v>PRINTED JAMMER 001</v>
          </cell>
          <cell r="G4107" t="str">
            <v>P1132</v>
          </cell>
          <cell r="H4107" t="str">
            <v>Swim Bottoms</v>
          </cell>
          <cell r="I4107" t="str">
            <v>812</v>
          </cell>
          <cell r="J4107" t="str">
            <v>Apparel</v>
          </cell>
          <cell r="K4107" t="str">
            <v>MNL</v>
          </cell>
          <cell r="L4107" t="str">
            <v>SS23</v>
          </cell>
          <cell r="M4107">
            <v>5.14</v>
          </cell>
          <cell r="N4107">
            <v>1</v>
          </cell>
          <cell r="O4107">
            <v>4.6259999999999994</v>
          </cell>
          <cell r="P4107">
            <v>0</v>
          </cell>
          <cell r="Q4107">
            <v>0</v>
          </cell>
          <cell r="R4107">
            <v>0</v>
          </cell>
          <cell r="S4107">
            <v>-3.1399999999999997</v>
          </cell>
          <cell r="T4107">
            <v>1</v>
          </cell>
          <cell r="U4107">
            <v>-3.1399999999999997</v>
          </cell>
          <cell r="V4107">
            <v>0</v>
          </cell>
          <cell r="W4107">
            <v>3.3409999999999997</v>
          </cell>
          <cell r="X4107">
            <v>5.14</v>
          </cell>
          <cell r="Y4107">
            <v>-1.7989999999999999</v>
          </cell>
          <cell r="Z4107">
            <v>4.6259999999999994</v>
          </cell>
          <cell r="AA4107">
            <v>0.51400000000000023</v>
          </cell>
          <cell r="AB4107">
            <v>1.2849999999999997</v>
          </cell>
          <cell r="AC4107" t="str">
            <v>Mainline</v>
          </cell>
          <cell r="AD4107" t="str">
            <v>47_Boys 8-20</v>
          </cell>
          <cell r="AE4107" t="str">
            <v>S123</v>
          </cell>
          <cell r="AF4107" t="str">
            <v>Seasonal</v>
          </cell>
          <cell r="AG4107">
            <v>1</v>
          </cell>
          <cell r="AH4107" t="str">
            <v>At Once</v>
          </cell>
          <cell r="AI4107" t="str">
            <v>Kids</v>
          </cell>
          <cell r="AJ4107">
            <v>0</v>
          </cell>
          <cell r="AK4107">
            <v>0</v>
          </cell>
          <cell r="AL4107">
            <v>45078</v>
          </cell>
          <cell r="AM4107">
            <v>0.51400000000000023</v>
          </cell>
          <cell r="AN4107">
            <v>1</v>
          </cell>
          <cell r="AO4107">
            <v>0.51400000000000023</v>
          </cell>
        </row>
        <row r="4108">
          <cell r="A4108">
            <v>87747231430</v>
          </cell>
          <cell r="B4108" t="str">
            <v>3 Seasons Old</v>
          </cell>
          <cell r="C4108" t="str">
            <v>W060</v>
          </cell>
          <cell r="D4108" t="str">
            <v>Speedo USA Maersk</v>
          </cell>
          <cell r="E4108" t="str">
            <v>8-7747231430</v>
          </cell>
          <cell r="F4108" t="str">
            <v>PRINTED JAMMER 430</v>
          </cell>
          <cell r="G4108" t="str">
            <v>P1132</v>
          </cell>
          <cell r="H4108" t="str">
            <v>Swim Bottoms</v>
          </cell>
          <cell r="I4108" t="str">
            <v>812</v>
          </cell>
          <cell r="J4108" t="str">
            <v>Apparel</v>
          </cell>
          <cell r="K4108" t="str">
            <v>MNL</v>
          </cell>
          <cell r="L4108" t="str">
            <v>SS23</v>
          </cell>
          <cell r="M4108">
            <v>10.28</v>
          </cell>
          <cell r="N4108">
            <v>2</v>
          </cell>
          <cell r="O4108">
            <v>9.2519999999999989</v>
          </cell>
          <cell r="P4108">
            <v>0</v>
          </cell>
          <cell r="Q4108">
            <v>0</v>
          </cell>
          <cell r="R4108">
            <v>0</v>
          </cell>
          <cell r="S4108">
            <v>-3.1399999999999992</v>
          </cell>
          <cell r="T4108">
            <v>2</v>
          </cell>
          <cell r="U4108">
            <v>-6.2799999999999985</v>
          </cell>
          <cell r="V4108">
            <v>0</v>
          </cell>
          <cell r="W4108">
            <v>3.3409999999999997</v>
          </cell>
          <cell r="X4108">
            <v>5.14</v>
          </cell>
          <cell r="Y4108">
            <v>-1.7989999999999999</v>
          </cell>
          <cell r="Z4108">
            <v>4.6259999999999994</v>
          </cell>
          <cell r="AA4108">
            <v>0.51400000000000023</v>
          </cell>
          <cell r="AB4108">
            <v>1.2849999999999997</v>
          </cell>
          <cell r="AC4108" t="str">
            <v>Mainline</v>
          </cell>
          <cell r="AD4108" t="str">
            <v>47_Boys 8-20</v>
          </cell>
          <cell r="AE4108" t="str">
            <v>S123</v>
          </cell>
          <cell r="AF4108" t="str">
            <v>Seasonal</v>
          </cell>
          <cell r="AG4108">
            <v>1</v>
          </cell>
          <cell r="AH4108" t="str">
            <v>Release 10-13-23</v>
          </cell>
          <cell r="AI4108" t="str">
            <v>Kids</v>
          </cell>
          <cell r="AJ4108">
            <v>0</v>
          </cell>
          <cell r="AK4108">
            <v>0</v>
          </cell>
          <cell r="AL4108">
            <v>45078</v>
          </cell>
          <cell r="AM4108">
            <v>1.0280000000000005</v>
          </cell>
          <cell r="AN4108">
            <v>2</v>
          </cell>
          <cell r="AO4108">
            <v>0.51400000000000023</v>
          </cell>
        </row>
        <row r="4109">
          <cell r="A4109">
            <v>87747232430</v>
          </cell>
          <cell r="B4109" t="str">
            <v>3 Seasons Old</v>
          </cell>
          <cell r="C4109" t="str">
            <v>W060</v>
          </cell>
          <cell r="D4109" t="str">
            <v>Speedo USA Maersk</v>
          </cell>
          <cell r="E4109" t="str">
            <v>8-7747232430</v>
          </cell>
          <cell r="F4109" t="str">
            <v>S/S PRINTED SWIM SHI 430</v>
          </cell>
          <cell r="G4109" t="str">
            <v>P1134</v>
          </cell>
          <cell r="H4109" t="str">
            <v>Swim Tops</v>
          </cell>
          <cell r="I4109" t="str">
            <v>812</v>
          </cell>
          <cell r="J4109" t="str">
            <v>Apparel</v>
          </cell>
          <cell r="K4109" t="str">
            <v>MNL</v>
          </cell>
          <cell r="L4109" t="str">
            <v>SS23</v>
          </cell>
          <cell r="M4109">
            <v>11.72</v>
          </cell>
          <cell r="N4109">
            <v>2</v>
          </cell>
          <cell r="O4109">
            <v>10.548</v>
          </cell>
          <cell r="P4109">
            <v>0</v>
          </cell>
          <cell r="Q4109">
            <v>0</v>
          </cell>
          <cell r="R4109">
            <v>0</v>
          </cell>
          <cell r="S4109">
            <v>-3.859999999999999</v>
          </cell>
          <cell r="T4109">
            <v>2</v>
          </cell>
          <cell r="U4109">
            <v>-7.719999999999998</v>
          </cell>
          <cell r="V4109">
            <v>0</v>
          </cell>
          <cell r="W4109">
            <v>3.859999999999999</v>
          </cell>
          <cell r="X4109">
            <v>5.86</v>
          </cell>
          <cell r="Y4109">
            <v>-2.0000000000000013</v>
          </cell>
          <cell r="Z4109">
            <v>5.274</v>
          </cell>
          <cell r="AA4109">
            <v>0.5860000000000003</v>
          </cell>
          <cell r="AB4109">
            <v>1.414000000000001</v>
          </cell>
          <cell r="AC4109" t="str">
            <v>Mainline</v>
          </cell>
          <cell r="AD4109" t="str">
            <v>47_Boys 8-20</v>
          </cell>
          <cell r="AE4109" t="str">
            <v>S123</v>
          </cell>
          <cell r="AF4109" t="str">
            <v>Seasonal</v>
          </cell>
          <cell r="AG4109">
            <v>1</v>
          </cell>
          <cell r="AH4109" t="str">
            <v>At Once</v>
          </cell>
          <cell r="AI4109" t="str">
            <v>Kids</v>
          </cell>
          <cell r="AJ4109">
            <v>0</v>
          </cell>
          <cell r="AK4109">
            <v>0</v>
          </cell>
          <cell r="AL4109">
            <v>45078</v>
          </cell>
          <cell r="AM4109">
            <v>1.1720000000000006</v>
          </cell>
          <cell r="AN4109">
            <v>2</v>
          </cell>
          <cell r="AO4109">
            <v>0.5860000000000003</v>
          </cell>
        </row>
        <row r="4110">
          <cell r="A4110">
            <v>87747233400</v>
          </cell>
          <cell r="B4110" t="str">
            <v>3 Seasons Old</v>
          </cell>
          <cell r="C4110" t="str">
            <v>W060</v>
          </cell>
          <cell r="D4110" t="str">
            <v>Speedo USA Maersk</v>
          </cell>
          <cell r="E4110" t="str">
            <v>8-7747233400</v>
          </cell>
          <cell r="F4110" t="str">
            <v>L/S PRINT SWIM SHIRT 400</v>
          </cell>
          <cell r="G4110" t="str">
            <v>P1134</v>
          </cell>
          <cell r="H4110" t="str">
            <v>Swim Tops</v>
          </cell>
          <cell r="I4110" t="str">
            <v>812</v>
          </cell>
          <cell r="J4110" t="str">
            <v>Apparel</v>
          </cell>
          <cell r="K4110" t="str">
            <v>MNL</v>
          </cell>
          <cell r="L4110" t="str">
            <v>SS23</v>
          </cell>
          <cell r="M4110">
            <v>6.16</v>
          </cell>
          <cell r="N4110">
            <v>1</v>
          </cell>
          <cell r="O4110">
            <v>5.5440000000000005</v>
          </cell>
          <cell r="P4110">
            <v>0</v>
          </cell>
          <cell r="Q4110">
            <v>0</v>
          </cell>
          <cell r="R4110">
            <v>0</v>
          </cell>
          <cell r="S4110">
            <v>-4.1599999999999993</v>
          </cell>
          <cell r="T4110">
            <v>1</v>
          </cell>
          <cell r="U4110">
            <v>-4.1599999999999993</v>
          </cell>
          <cell r="V4110">
            <v>0</v>
          </cell>
          <cell r="W4110">
            <v>4.1599999999999993</v>
          </cell>
          <cell r="X4110">
            <v>6.16</v>
          </cell>
          <cell r="Y4110">
            <v>-2.0000000000000009</v>
          </cell>
          <cell r="Z4110">
            <v>5.5440000000000005</v>
          </cell>
          <cell r="AA4110">
            <v>0.61599999999999966</v>
          </cell>
          <cell r="AB4110">
            <v>1.3840000000000012</v>
          </cell>
          <cell r="AC4110" t="str">
            <v>Mainline</v>
          </cell>
          <cell r="AD4110" t="str">
            <v>47_Boys 8-20</v>
          </cell>
          <cell r="AE4110" t="str">
            <v>S123</v>
          </cell>
          <cell r="AF4110" t="str">
            <v>Seasonal</v>
          </cell>
          <cell r="AG4110">
            <v>1</v>
          </cell>
          <cell r="AH4110" t="str">
            <v>At Once</v>
          </cell>
          <cell r="AI4110" t="str">
            <v>Kids</v>
          </cell>
          <cell r="AJ4110">
            <v>0</v>
          </cell>
          <cell r="AK4110">
            <v>0</v>
          </cell>
          <cell r="AL4110">
            <v>45078</v>
          </cell>
          <cell r="AM4110">
            <v>0.61599999999999966</v>
          </cell>
          <cell r="AN4110">
            <v>1</v>
          </cell>
          <cell r="AO4110">
            <v>0.61599999999999966</v>
          </cell>
        </row>
        <row r="4111">
          <cell r="A4111">
            <v>87747234400</v>
          </cell>
          <cell r="B4111" t="str">
            <v>3+ Seasons Old</v>
          </cell>
          <cell r="C4111" t="str">
            <v>W060</v>
          </cell>
          <cell r="D4111" t="str">
            <v>Speedo USA Maersk</v>
          </cell>
          <cell r="E4111" t="str">
            <v>8-7747234400</v>
          </cell>
          <cell r="F4111" t="str">
            <v>S/S GRAPHIC SWIM SHI 400</v>
          </cell>
          <cell r="G4111" t="str">
            <v>P1134</v>
          </cell>
          <cell r="H4111" t="str">
            <v>Swim Tops</v>
          </cell>
          <cell r="I4111" t="str">
            <v>812</v>
          </cell>
          <cell r="J4111" t="str">
            <v>Apparel</v>
          </cell>
          <cell r="K4111" t="str">
            <v>MNL</v>
          </cell>
          <cell r="L4111" t="str">
            <v>SS22</v>
          </cell>
          <cell r="M4111">
            <v>6.31</v>
          </cell>
          <cell r="N4111">
            <v>1</v>
          </cell>
          <cell r="O4111">
            <v>5.6789999999999994</v>
          </cell>
          <cell r="P4111">
            <v>0</v>
          </cell>
          <cell r="Q4111">
            <v>0</v>
          </cell>
          <cell r="R4111">
            <v>0</v>
          </cell>
          <cell r="S4111">
            <v>-4.3099999999999996</v>
          </cell>
          <cell r="T4111">
            <v>1</v>
          </cell>
          <cell r="U4111">
            <v>-4.3099999999999996</v>
          </cell>
          <cell r="V4111">
            <v>0</v>
          </cell>
          <cell r="W4111">
            <v>5.6789999999999994</v>
          </cell>
          <cell r="X4111">
            <v>6.31</v>
          </cell>
          <cell r="Y4111">
            <v>-0.63100000000000023</v>
          </cell>
          <cell r="Z4111">
            <v>5.6789999999999994</v>
          </cell>
          <cell r="AA4111">
            <v>0.63100000000000023</v>
          </cell>
          <cell r="AB4111">
            <v>0</v>
          </cell>
          <cell r="AC4111" t="str">
            <v>Mainline</v>
          </cell>
          <cell r="AD4111" t="str">
            <v>47_Boys 8-20</v>
          </cell>
          <cell r="AE4111" t="str">
            <v>S122</v>
          </cell>
          <cell r="AF4111" t="str">
            <v>Seasonal</v>
          </cell>
          <cell r="AG4111">
            <v>1</v>
          </cell>
          <cell r="AH4111" t="str">
            <v>Release 10-13-23</v>
          </cell>
          <cell r="AI4111" t="str">
            <v>Kids</v>
          </cell>
          <cell r="AJ4111">
            <v>0</v>
          </cell>
          <cell r="AK4111">
            <v>0</v>
          </cell>
          <cell r="AL4111" t="str">
            <v/>
          </cell>
          <cell r="AM4111">
            <v>0.63100000000000023</v>
          </cell>
          <cell r="AN4111">
            <v>1</v>
          </cell>
          <cell r="AO4111">
            <v>0.63100000000000023</v>
          </cell>
        </row>
        <row r="4112">
          <cell r="A4112">
            <v>87747235970</v>
          </cell>
          <cell r="B4112" t="str">
            <v>1 Season Old</v>
          </cell>
          <cell r="C4112" t="str">
            <v>W060</v>
          </cell>
          <cell r="D4112" t="str">
            <v>Speedo USA Maersk</v>
          </cell>
          <cell r="E4112" t="str">
            <v>8-7747235970</v>
          </cell>
          <cell r="F4112" t="str">
            <v>S/S GRAPHIC SWIM SHI 970</v>
          </cell>
          <cell r="G4112" t="str">
            <v>P1134</v>
          </cell>
          <cell r="H4112" t="str">
            <v>Swim Tops</v>
          </cell>
          <cell r="I4112" t="str">
            <v>812</v>
          </cell>
          <cell r="J4112" t="str">
            <v>Apparel</v>
          </cell>
          <cell r="K4112" t="str">
            <v>MNL</v>
          </cell>
          <cell r="L4112" t="str">
            <v>SS24</v>
          </cell>
          <cell r="M4112">
            <v>62.26</v>
          </cell>
          <cell r="N4112">
            <v>11</v>
          </cell>
          <cell r="O4112">
            <v>24.904</v>
          </cell>
          <cell r="P4112">
            <v>15.355999999999998</v>
          </cell>
          <cell r="Q4112">
            <v>0</v>
          </cell>
          <cell r="R4112">
            <v>0</v>
          </cell>
          <cell r="S4112">
            <v>-3.6599999999999997</v>
          </cell>
          <cell r="T4112">
            <v>11</v>
          </cell>
          <cell r="U4112">
            <v>-40.26</v>
          </cell>
          <cell r="V4112">
            <v>0</v>
          </cell>
          <cell r="W4112">
            <v>3.6599999999999997</v>
          </cell>
          <cell r="X4112">
            <v>5.66</v>
          </cell>
          <cell r="Y4112">
            <v>-2.0000000000000004</v>
          </cell>
          <cell r="Z4112">
            <v>3.6599999999999997</v>
          </cell>
          <cell r="AA4112">
            <v>2.0000000000000004</v>
          </cell>
          <cell r="AB4112">
            <v>0</v>
          </cell>
          <cell r="AC4112" t="str">
            <v>Mainline</v>
          </cell>
          <cell r="AD4112" t="str">
            <v>47_Boys 8-20</v>
          </cell>
          <cell r="AE4112" t="str">
            <v>S124</v>
          </cell>
          <cell r="AF4112" t="str">
            <v>Seasonal</v>
          </cell>
          <cell r="AG4112">
            <v>1</v>
          </cell>
          <cell r="AH4112" t="str">
            <v>Release May 23</v>
          </cell>
          <cell r="AI4112" t="str">
            <v>Kids</v>
          </cell>
          <cell r="AJ4112">
            <v>0</v>
          </cell>
          <cell r="AK4112">
            <v>0</v>
          </cell>
          <cell r="AL4112">
            <v>45444</v>
          </cell>
          <cell r="AM4112">
            <v>22.000000000000004</v>
          </cell>
          <cell r="AN4112">
            <v>11</v>
          </cell>
          <cell r="AO4112">
            <v>2.0000000000000004</v>
          </cell>
        </row>
        <row r="4113">
          <cell r="A4113">
            <v>87747236410</v>
          </cell>
          <cell r="B4113" t="str">
            <v>3+ Seasons Old</v>
          </cell>
          <cell r="C4113" t="str">
            <v>W060</v>
          </cell>
          <cell r="D4113" t="str">
            <v>Speedo USA Maersk</v>
          </cell>
          <cell r="E4113" t="str">
            <v>8-7747236410</v>
          </cell>
          <cell r="F4113" t="str">
            <v>S/S GRAPHIC SWIM SHI 410</v>
          </cell>
          <cell r="G4113" t="str">
            <v>P1134</v>
          </cell>
          <cell r="H4113" t="str">
            <v>Swim Tops</v>
          </cell>
          <cell r="I4113" t="str">
            <v>812</v>
          </cell>
          <cell r="J4113" t="str">
            <v>Apparel</v>
          </cell>
          <cell r="K4113" t="str">
            <v>MNL</v>
          </cell>
          <cell r="L4113" t="str">
            <v>SS22</v>
          </cell>
          <cell r="M4113">
            <v>18.72</v>
          </cell>
          <cell r="N4113">
            <v>3</v>
          </cell>
          <cell r="O4113">
            <v>16.847999999999999</v>
          </cell>
          <cell r="P4113">
            <v>0</v>
          </cell>
          <cell r="Q4113">
            <v>0</v>
          </cell>
          <cell r="R4113">
            <v>0</v>
          </cell>
          <cell r="S4113">
            <v>-4.2399999999999993</v>
          </cell>
          <cell r="T4113">
            <v>3</v>
          </cell>
          <cell r="U4113">
            <v>-12.719999999999999</v>
          </cell>
          <cell r="V4113">
            <v>0</v>
          </cell>
          <cell r="W4113">
            <v>5.6159999999999997</v>
          </cell>
          <cell r="X4113">
            <v>6.2399999999999993</v>
          </cell>
          <cell r="Y4113">
            <v>-0.62399999999999967</v>
          </cell>
          <cell r="Z4113">
            <v>5.6159999999999997</v>
          </cell>
          <cell r="AA4113">
            <v>0.62399999999999967</v>
          </cell>
          <cell r="AB4113">
            <v>0</v>
          </cell>
          <cell r="AC4113" t="str">
            <v>Mainline</v>
          </cell>
          <cell r="AD4113" t="str">
            <v>47_Boys 8-20</v>
          </cell>
          <cell r="AE4113" t="str">
            <v>S122</v>
          </cell>
          <cell r="AF4113" t="str">
            <v>Seasonal</v>
          </cell>
          <cell r="AG4113">
            <v>1</v>
          </cell>
          <cell r="AH4113" t="str">
            <v>Release May 23</v>
          </cell>
          <cell r="AI4113" t="str">
            <v>Kids</v>
          </cell>
          <cell r="AJ4113">
            <v>0</v>
          </cell>
          <cell r="AK4113">
            <v>0</v>
          </cell>
          <cell r="AL4113" t="str">
            <v/>
          </cell>
          <cell r="AM4113">
            <v>1.871999999999999</v>
          </cell>
          <cell r="AN4113">
            <v>3</v>
          </cell>
          <cell r="AO4113">
            <v>0.62399999999999967</v>
          </cell>
        </row>
        <row r="4114">
          <cell r="A4114">
            <v>87747240400</v>
          </cell>
          <cell r="B4114" t="str">
            <v>Expiring</v>
          </cell>
          <cell r="C4114" t="str">
            <v>W060</v>
          </cell>
          <cell r="D4114" t="str">
            <v>Speedo USA Maersk</v>
          </cell>
          <cell r="E4114" t="str">
            <v>8-7747240400</v>
          </cell>
          <cell r="F4114" t="str">
            <v>BLOCKED REDONDO VOLL 400</v>
          </cell>
          <cell r="G4114" t="str">
            <v>P1111</v>
          </cell>
          <cell r="H4114" t="str">
            <v>Elastic Waist</v>
          </cell>
          <cell r="I4114" t="str">
            <v>812</v>
          </cell>
          <cell r="J4114" t="str">
            <v>Apparel</v>
          </cell>
          <cell r="K4114" t="str">
            <v>MNL</v>
          </cell>
          <cell r="L4114" t="str">
            <v>AW24</v>
          </cell>
          <cell r="M4114">
            <v>336.66</v>
          </cell>
          <cell r="N4114">
            <v>62</v>
          </cell>
          <cell r="O4114">
            <v>67.332000000000008</v>
          </cell>
          <cell r="P4114">
            <v>145.32799999999997</v>
          </cell>
          <cell r="Q4114">
            <v>0</v>
          </cell>
          <cell r="R4114">
            <v>0</v>
          </cell>
          <cell r="S4114">
            <v>-3.4299999999999997</v>
          </cell>
          <cell r="T4114">
            <v>62</v>
          </cell>
          <cell r="U4114">
            <v>-212.65999999999997</v>
          </cell>
          <cell r="V4114">
            <v>0</v>
          </cell>
          <cell r="W4114">
            <v>3.4299999999999993</v>
          </cell>
          <cell r="X4114">
            <v>5.4300000000000006</v>
          </cell>
          <cell r="Y4114">
            <v>-2.0000000000000013</v>
          </cell>
          <cell r="Z4114">
            <v>3.4299999999999993</v>
          </cell>
          <cell r="AA4114">
            <v>2.0000000000000013</v>
          </cell>
          <cell r="AB4114">
            <v>0</v>
          </cell>
          <cell r="AC4114" t="str">
            <v>Mainline</v>
          </cell>
          <cell r="AD4114" t="str">
            <v>47_Boys 8-20</v>
          </cell>
          <cell r="AE4114" t="str">
            <v>S224</v>
          </cell>
          <cell r="AF4114" t="str">
            <v>Seasonal</v>
          </cell>
          <cell r="AG4114">
            <v>1</v>
          </cell>
          <cell r="AH4114" t="str">
            <v>Release May 23</v>
          </cell>
          <cell r="AI4114" t="str">
            <v>Kids</v>
          </cell>
          <cell r="AJ4114">
            <v>0</v>
          </cell>
          <cell r="AK4114">
            <v>0</v>
          </cell>
          <cell r="AL4114">
            <v>45352</v>
          </cell>
          <cell r="AM4114">
            <v>124.00000000000009</v>
          </cell>
          <cell r="AN4114">
            <v>62</v>
          </cell>
          <cell r="AO4114">
            <v>2.0000000000000013</v>
          </cell>
        </row>
        <row r="4115">
          <cell r="A4115">
            <v>87747240440</v>
          </cell>
          <cell r="B4115" t="str">
            <v>Expiring</v>
          </cell>
          <cell r="C4115" t="str">
            <v>W060</v>
          </cell>
          <cell r="D4115" t="str">
            <v>Speedo USA Maersk</v>
          </cell>
          <cell r="E4115" t="str">
            <v>8-7747240440</v>
          </cell>
          <cell r="F4115" t="str">
            <v>BLOCKED REDONDO VOLL 440</v>
          </cell>
          <cell r="G4115" t="str">
            <v>P1111</v>
          </cell>
          <cell r="H4115" t="str">
            <v>Elastic Waist</v>
          </cell>
          <cell r="I4115" t="str">
            <v>812</v>
          </cell>
          <cell r="J4115" t="str">
            <v>Apparel</v>
          </cell>
          <cell r="K4115" t="str">
            <v>MNL</v>
          </cell>
          <cell r="L4115" t="str">
            <v>AW24</v>
          </cell>
          <cell r="M4115">
            <v>43.44</v>
          </cell>
          <cell r="N4115">
            <v>8</v>
          </cell>
          <cell r="O4115">
            <v>8.6880000000000006</v>
          </cell>
          <cell r="P4115">
            <v>18.751999999999995</v>
          </cell>
          <cell r="Q4115">
            <v>0</v>
          </cell>
          <cell r="R4115">
            <v>0</v>
          </cell>
          <cell r="S4115">
            <v>-3.4299999999999993</v>
          </cell>
          <cell r="T4115">
            <v>8</v>
          </cell>
          <cell r="U4115">
            <v>-27.439999999999994</v>
          </cell>
          <cell r="V4115">
            <v>0</v>
          </cell>
          <cell r="W4115">
            <v>3.4299999999999993</v>
          </cell>
          <cell r="X4115">
            <v>5.43</v>
          </cell>
          <cell r="Y4115">
            <v>-2.0000000000000004</v>
          </cell>
          <cell r="Z4115">
            <v>3.4299999999999997</v>
          </cell>
          <cell r="AA4115">
            <v>2</v>
          </cell>
          <cell r="AB4115">
            <v>0</v>
          </cell>
          <cell r="AC4115" t="str">
            <v>Mainline</v>
          </cell>
          <cell r="AD4115" t="str">
            <v>47_Boys 8-20</v>
          </cell>
          <cell r="AE4115" t="str">
            <v>S224</v>
          </cell>
          <cell r="AF4115" t="str">
            <v>Seasonal</v>
          </cell>
          <cell r="AG4115">
            <v>1</v>
          </cell>
          <cell r="AH4115" t="str">
            <v>Release May 23</v>
          </cell>
          <cell r="AI4115" t="str">
            <v>Kids</v>
          </cell>
          <cell r="AJ4115">
            <v>0</v>
          </cell>
          <cell r="AK4115">
            <v>0</v>
          </cell>
          <cell r="AL4115">
            <v>45352</v>
          </cell>
          <cell r="AM4115">
            <v>16</v>
          </cell>
          <cell r="AN4115">
            <v>8</v>
          </cell>
          <cell r="AO4115">
            <v>2</v>
          </cell>
        </row>
        <row r="4116">
          <cell r="A4116">
            <v>87747240600</v>
          </cell>
          <cell r="B4116" t="str">
            <v>Expiring</v>
          </cell>
          <cell r="C4116" t="str">
            <v>W060</v>
          </cell>
          <cell r="D4116" t="str">
            <v>Speedo USA Maersk</v>
          </cell>
          <cell r="E4116" t="str">
            <v>8-7747240600</v>
          </cell>
          <cell r="F4116" t="str">
            <v>BLOCKED REDONDO VOLL 600</v>
          </cell>
          <cell r="G4116" t="str">
            <v>P1111</v>
          </cell>
          <cell r="H4116" t="str">
            <v>Elastic Waist</v>
          </cell>
          <cell r="I4116" t="str">
            <v>812</v>
          </cell>
          <cell r="J4116" t="str">
            <v>Apparel</v>
          </cell>
          <cell r="K4116" t="str">
            <v>MNL</v>
          </cell>
          <cell r="L4116" t="str">
            <v>AW24</v>
          </cell>
          <cell r="M4116">
            <v>244.35</v>
          </cell>
          <cell r="N4116">
            <v>45</v>
          </cell>
          <cell r="O4116">
            <v>48.870000000000005</v>
          </cell>
          <cell r="P4116">
            <v>105.47999999999999</v>
          </cell>
          <cell r="Q4116">
            <v>0</v>
          </cell>
          <cell r="R4116">
            <v>0</v>
          </cell>
          <cell r="S4116">
            <v>-3.4299999999999997</v>
          </cell>
          <cell r="T4116">
            <v>45</v>
          </cell>
          <cell r="U4116">
            <v>-154.35</v>
          </cell>
          <cell r="V4116">
            <v>0</v>
          </cell>
          <cell r="W4116">
            <v>3.4299999999999997</v>
          </cell>
          <cell r="X4116">
            <v>5.43</v>
          </cell>
          <cell r="Y4116">
            <v>-2</v>
          </cell>
          <cell r="Z4116">
            <v>3.4299999999999997</v>
          </cell>
          <cell r="AA4116">
            <v>2</v>
          </cell>
          <cell r="AB4116">
            <v>0</v>
          </cell>
          <cell r="AC4116" t="str">
            <v>Mainline</v>
          </cell>
          <cell r="AD4116" t="str">
            <v>47_Boys 8-20</v>
          </cell>
          <cell r="AE4116" t="str">
            <v>S224</v>
          </cell>
          <cell r="AF4116" t="str">
            <v>Seasonal</v>
          </cell>
          <cell r="AG4116">
            <v>1</v>
          </cell>
          <cell r="AH4116" t="str">
            <v>Release May 23</v>
          </cell>
          <cell r="AI4116" t="str">
            <v>Kids</v>
          </cell>
          <cell r="AJ4116">
            <v>0</v>
          </cell>
          <cell r="AK4116">
            <v>0</v>
          </cell>
          <cell r="AL4116">
            <v>45352</v>
          </cell>
          <cell r="AM4116">
            <v>90</v>
          </cell>
          <cell r="AN4116">
            <v>45</v>
          </cell>
          <cell r="AO4116">
            <v>2</v>
          </cell>
        </row>
        <row r="4117">
          <cell r="A4117">
            <v>87747240970</v>
          </cell>
          <cell r="B4117" t="str">
            <v>3 Seasons Old</v>
          </cell>
          <cell r="C4117" t="str">
            <v>W060</v>
          </cell>
          <cell r="D4117" t="str">
            <v>Speedo USA Maersk</v>
          </cell>
          <cell r="E4117" t="str">
            <v>8-7747240970</v>
          </cell>
          <cell r="F4117" t="str">
            <v>BLOCKED REDONDO VOLL 970</v>
          </cell>
          <cell r="G4117" t="str">
            <v>P1111</v>
          </cell>
          <cell r="H4117" t="str">
            <v>Elastic Waist</v>
          </cell>
          <cell r="I4117" t="str">
            <v>812</v>
          </cell>
          <cell r="J4117" t="str">
            <v>Apparel</v>
          </cell>
          <cell r="K4117" t="str">
            <v>MNL</v>
          </cell>
          <cell r="L4117" t="str">
            <v>SS23</v>
          </cell>
          <cell r="M4117">
            <v>112.08</v>
          </cell>
          <cell r="N4117">
            <v>24</v>
          </cell>
          <cell r="O4117">
            <v>100.872</v>
          </cell>
          <cell r="P4117">
            <v>0</v>
          </cell>
          <cell r="Q4117">
            <v>0</v>
          </cell>
          <cell r="R4117">
            <v>0</v>
          </cell>
          <cell r="S4117">
            <v>-2.669999999999999</v>
          </cell>
          <cell r="T4117">
            <v>24</v>
          </cell>
          <cell r="U4117">
            <v>-64.079999999999984</v>
          </cell>
          <cell r="V4117">
            <v>0</v>
          </cell>
          <cell r="W4117">
            <v>3.0355000000000003</v>
          </cell>
          <cell r="X4117">
            <v>4.67</v>
          </cell>
          <cell r="Y4117">
            <v>-1.6344999999999996</v>
          </cell>
          <cell r="Z4117">
            <v>4.2030000000000003</v>
          </cell>
          <cell r="AA4117">
            <v>0.46699999999999964</v>
          </cell>
          <cell r="AB4117">
            <v>1.1675</v>
          </cell>
          <cell r="AC4117" t="str">
            <v>Mainline</v>
          </cell>
          <cell r="AD4117" t="str">
            <v>47_Boys 8-20</v>
          </cell>
          <cell r="AE4117" t="str">
            <v>S123</v>
          </cell>
          <cell r="AF4117" t="str">
            <v>Seasonal</v>
          </cell>
          <cell r="AG4117">
            <v>1</v>
          </cell>
          <cell r="AH4117" t="str">
            <v>Release May 23</v>
          </cell>
          <cell r="AI4117" t="str">
            <v>Kids</v>
          </cell>
          <cell r="AJ4117">
            <v>0</v>
          </cell>
          <cell r="AK4117">
            <v>0</v>
          </cell>
          <cell r="AL4117">
            <v>45078</v>
          </cell>
          <cell r="AM4117">
            <v>11.207999999999991</v>
          </cell>
          <cell r="AN4117">
            <v>24</v>
          </cell>
          <cell r="AO4117">
            <v>0.46699999999999964</v>
          </cell>
        </row>
        <row r="4118">
          <cell r="A4118">
            <v>87747241020</v>
          </cell>
          <cell r="B4118" t="str">
            <v>Current</v>
          </cell>
          <cell r="C4118" t="str">
            <v>W060</v>
          </cell>
          <cell r="D4118" t="str">
            <v>Speedo USA Maersk</v>
          </cell>
          <cell r="E4118" t="str">
            <v>8-7747241020</v>
          </cell>
          <cell r="F4118" t="str">
            <v>S/S BASIC SWIM SHIRT 020</v>
          </cell>
          <cell r="G4118" t="str">
            <v>P1122</v>
          </cell>
          <cell r="H4118" t="str">
            <v>One-Piece</v>
          </cell>
          <cell r="I4118" t="str">
            <v>812</v>
          </cell>
          <cell r="J4118" t="str">
            <v>Apparel</v>
          </cell>
          <cell r="K4118" t="str">
            <v>SMU</v>
          </cell>
          <cell r="L4118" t="str">
            <v>SS25</v>
          </cell>
          <cell r="M4118">
            <v>331.74</v>
          </cell>
          <cell r="N4118">
            <v>114</v>
          </cell>
          <cell r="O4118">
            <v>0</v>
          </cell>
          <cell r="P4118">
            <v>0</v>
          </cell>
          <cell r="Q4118">
            <v>0</v>
          </cell>
          <cell r="R4118">
            <v>0</v>
          </cell>
          <cell r="S4118">
            <v>0</v>
          </cell>
          <cell r="T4118">
            <v>0</v>
          </cell>
          <cell r="U4118">
            <v>0</v>
          </cell>
          <cell r="V4118">
            <v>0</v>
          </cell>
          <cell r="W4118">
            <v>0</v>
          </cell>
          <cell r="X4118">
            <v>2.91</v>
          </cell>
          <cell r="Y4118">
            <v>-2.91</v>
          </cell>
          <cell r="Z4118">
            <v>0</v>
          </cell>
          <cell r="AA4118">
            <v>2.91</v>
          </cell>
          <cell r="AB4118">
            <v>0</v>
          </cell>
          <cell r="AC4118" t="str">
            <v>Mainline</v>
          </cell>
          <cell r="AD4118" t="str">
            <v>47_Boys 8-20</v>
          </cell>
          <cell r="AE4118" t="str">
            <v>S125</v>
          </cell>
          <cell r="AF4118" t="str">
            <v>Core</v>
          </cell>
          <cell r="AG4118">
            <v>1</v>
          </cell>
          <cell r="AH4118" t="str">
            <v>&lt;N/A&gt;</v>
          </cell>
          <cell r="AI4118" t="str">
            <v>Kids</v>
          </cell>
          <cell r="AJ4118" t="str">
            <v/>
          </cell>
          <cell r="AK4118">
            <v>0</v>
          </cell>
          <cell r="AL4118">
            <v>46357</v>
          </cell>
          <cell r="AM4118">
            <v>331.74</v>
          </cell>
          <cell r="AN4118">
            <v>114</v>
          </cell>
          <cell r="AO4118">
            <v>2.91</v>
          </cell>
        </row>
        <row r="4119">
          <cell r="A4119">
            <v>87747241110</v>
          </cell>
          <cell r="B4119" t="str">
            <v>Current</v>
          </cell>
          <cell r="C4119" t="str">
            <v>W060</v>
          </cell>
          <cell r="D4119" t="str">
            <v>Speedo USA Maersk</v>
          </cell>
          <cell r="E4119" t="str">
            <v>8-7747241110</v>
          </cell>
          <cell r="F4119" t="str">
            <v>S/S BASIC SWIM SHIRT 110</v>
          </cell>
          <cell r="G4119" t="str">
            <v>P1122</v>
          </cell>
          <cell r="H4119" t="str">
            <v>One-Piece</v>
          </cell>
          <cell r="I4119" t="str">
            <v>812</v>
          </cell>
          <cell r="J4119" t="str">
            <v>Apparel</v>
          </cell>
          <cell r="K4119" t="str">
            <v>SMU</v>
          </cell>
          <cell r="L4119" t="str">
            <v>SS25</v>
          </cell>
          <cell r="M4119">
            <v>5.82</v>
          </cell>
          <cell r="N4119">
            <v>2</v>
          </cell>
          <cell r="O4119">
            <v>0</v>
          </cell>
          <cell r="P4119">
            <v>0</v>
          </cell>
          <cell r="Q4119">
            <v>0</v>
          </cell>
          <cell r="R4119">
            <v>0</v>
          </cell>
          <cell r="S4119">
            <v>0</v>
          </cell>
          <cell r="T4119">
            <v>0</v>
          </cell>
          <cell r="U4119">
            <v>0</v>
          </cell>
          <cell r="V4119">
            <v>0</v>
          </cell>
          <cell r="W4119">
            <v>0</v>
          </cell>
          <cell r="X4119">
            <v>2.91</v>
          </cell>
          <cell r="Y4119">
            <v>-2.91</v>
          </cell>
          <cell r="Z4119">
            <v>0</v>
          </cell>
          <cell r="AA4119">
            <v>2.91</v>
          </cell>
          <cell r="AB4119">
            <v>0</v>
          </cell>
          <cell r="AC4119" t="str">
            <v>Mainline</v>
          </cell>
          <cell r="AD4119" t="str">
            <v>47_Boys 8-20</v>
          </cell>
          <cell r="AE4119" t="str">
            <v>S125</v>
          </cell>
          <cell r="AF4119" t="str">
            <v>Core</v>
          </cell>
          <cell r="AG4119">
            <v>1</v>
          </cell>
          <cell r="AH4119" t="str">
            <v>&lt;N/A&gt;</v>
          </cell>
          <cell r="AI4119" t="str">
            <v>Kids</v>
          </cell>
          <cell r="AJ4119" t="str">
            <v/>
          </cell>
          <cell r="AK4119">
            <v>0</v>
          </cell>
          <cell r="AL4119">
            <v>46357</v>
          </cell>
          <cell r="AM4119">
            <v>5.82</v>
          </cell>
          <cell r="AN4119">
            <v>2</v>
          </cell>
          <cell r="AO4119">
            <v>2.91</v>
          </cell>
        </row>
        <row r="4120">
          <cell r="A4120">
            <v>87747241410</v>
          </cell>
          <cell r="B4120" t="str">
            <v>Current</v>
          </cell>
          <cell r="C4120" t="str">
            <v>W060</v>
          </cell>
          <cell r="D4120" t="str">
            <v>Speedo USA Maersk</v>
          </cell>
          <cell r="E4120" t="str">
            <v>8-7747241410</v>
          </cell>
          <cell r="F4120" t="str">
            <v>S/S BASIC SWIM SHIRT 410</v>
          </cell>
          <cell r="G4120" t="str">
            <v>P1122</v>
          </cell>
          <cell r="H4120" t="str">
            <v>One-Piece</v>
          </cell>
          <cell r="I4120" t="str">
            <v>812</v>
          </cell>
          <cell r="J4120" t="str">
            <v>Apparel</v>
          </cell>
          <cell r="K4120" t="str">
            <v>SMU</v>
          </cell>
          <cell r="L4120" t="str">
            <v>SS25</v>
          </cell>
          <cell r="M4120">
            <v>8.73</v>
          </cell>
          <cell r="N4120">
            <v>3</v>
          </cell>
          <cell r="O4120">
            <v>0</v>
          </cell>
          <cell r="P4120">
            <v>0</v>
          </cell>
          <cell r="Q4120">
            <v>0</v>
          </cell>
          <cell r="R4120">
            <v>0</v>
          </cell>
          <cell r="S4120">
            <v>0</v>
          </cell>
          <cell r="T4120">
            <v>0</v>
          </cell>
          <cell r="U4120">
            <v>0</v>
          </cell>
          <cell r="V4120">
            <v>0</v>
          </cell>
          <cell r="W4120">
            <v>0</v>
          </cell>
          <cell r="X4120">
            <v>2.91</v>
          </cell>
          <cell r="Y4120">
            <v>-2.91</v>
          </cell>
          <cell r="Z4120">
            <v>0</v>
          </cell>
          <cell r="AA4120">
            <v>2.91</v>
          </cell>
          <cell r="AB4120">
            <v>0</v>
          </cell>
          <cell r="AC4120" t="str">
            <v>Mainline</v>
          </cell>
          <cell r="AD4120" t="str">
            <v>47_Boys 8-20</v>
          </cell>
          <cell r="AE4120" t="str">
            <v>S125</v>
          </cell>
          <cell r="AF4120" t="str">
            <v>Core</v>
          </cell>
          <cell r="AG4120">
            <v>1</v>
          </cell>
          <cell r="AH4120" t="str">
            <v>&lt;N/A&gt;</v>
          </cell>
          <cell r="AI4120" t="str">
            <v>Kids</v>
          </cell>
          <cell r="AJ4120" t="str">
            <v/>
          </cell>
          <cell r="AK4120">
            <v>0</v>
          </cell>
          <cell r="AL4120">
            <v>46357</v>
          </cell>
          <cell r="AM4120">
            <v>8.73</v>
          </cell>
          <cell r="AN4120">
            <v>3</v>
          </cell>
          <cell r="AO4120">
            <v>2.91</v>
          </cell>
        </row>
        <row r="4121">
          <cell r="A4121">
            <v>87747242020</v>
          </cell>
          <cell r="B4121" t="str">
            <v>Current</v>
          </cell>
          <cell r="C4121" t="str">
            <v>W060</v>
          </cell>
          <cell r="D4121" t="str">
            <v>Speedo USA Maersk</v>
          </cell>
          <cell r="E4121" t="str">
            <v>8-7747242020</v>
          </cell>
          <cell r="F4121" t="str">
            <v>L/S BASIC SWIM SHIRT 020</v>
          </cell>
          <cell r="G4121" t="str">
            <v>P1122</v>
          </cell>
          <cell r="H4121" t="str">
            <v>One-Piece</v>
          </cell>
          <cell r="I4121" t="str">
            <v>812</v>
          </cell>
          <cell r="J4121" t="str">
            <v>Apparel</v>
          </cell>
          <cell r="K4121" t="str">
            <v>SMU</v>
          </cell>
          <cell r="L4121" t="str">
            <v>SS25</v>
          </cell>
          <cell r="M4121">
            <v>1466.33</v>
          </cell>
          <cell r="N4121">
            <v>443</v>
          </cell>
          <cell r="O4121">
            <v>0</v>
          </cell>
          <cell r="P4121">
            <v>0</v>
          </cell>
          <cell r="Q4121">
            <v>0</v>
          </cell>
          <cell r="R4121">
            <v>0</v>
          </cell>
          <cell r="S4121">
            <v>0</v>
          </cell>
          <cell r="T4121">
            <v>0</v>
          </cell>
          <cell r="U4121">
            <v>0</v>
          </cell>
          <cell r="V4121">
            <v>0</v>
          </cell>
          <cell r="W4121">
            <v>0</v>
          </cell>
          <cell r="X4121">
            <v>3.31</v>
          </cell>
          <cell r="Y4121">
            <v>-3.31</v>
          </cell>
          <cell r="Z4121">
            <v>0</v>
          </cell>
          <cell r="AA4121">
            <v>3.31</v>
          </cell>
          <cell r="AB4121">
            <v>0</v>
          </cell>
          <cell r="AC4121" t="str">
            <v>Mainline</v>
          </cell>
          <cell r="AD4121" t="str">
            <v>47_Boys 8-20</v>
          </cell>
          <cell r="AE4121" t="str">
            <v>S125</v>
          </cell>
          <cell r="AF4121" t="str">
            <v>Core</v>
          </cell>
          <cell r="AG4121">
            <v>1</v>
          </cell>
          <cell r="AH4121" t="str">
            <v>&lt;N/A&gt;</v>
          </cell>
          <cell r="AI4121" t="str">
            <v>Kids</v>
          </cell>
          <cell r="AJ4121" t="str">
            <v/>
          </cell>
          <cell r="AK4121">
            <v>0</v>
          </cell>
          <cell r="AL4121">
            <v>46357</v>
          </cell>
          <cell r="AM4121">
            <v>1466.33</v>
          </cell>
          <cell r="AN4121">
            <v>443</v>
          </cell>
          <cell r="AO4121">
            <v>3.31</v>
          </cell>
        </row>
        <row r="4122">
          <cell r="A4122">
            <v>87747242110</v>
          </cell>
          <cell r="B4122" t="str">
            <v>Current</v>
          </cell>
          <cell r="C4122" t="str">
            <v>W060</v>
          </cell>
          <cell r="D4122" t="str">
            <v>Speedo USA Maersk</v>
          </cell>
          <cell r="E4122" t="str">
            <v>8-7747242110</v>
          </cell>
          <cell r="F4122" t="str">
            <v>L/S BASIC SWIM SHIRT 110</v>
          </cell>
          <cell r="G4122" t="str">
            <v>P1122</v>
          </cell>
          <cell r="H4122" t="str">
            <v>One-Piece</v>
          </cell>
          <cell r="I4122" t="str">
            <v>812</v>
          </cell>
          <cell r="J4122" t="str">
            <v>Apparel</v>
          </cell>
          <cell r="K4122" t="str">
            <v>SMU</v>
          </cell>
          <cell r="L4122" t="str">
            <v>SS25</v>
          </cell>
          <cell r="M4122">
            <v>205.22</v>
          </cell>
          <cell r="N4122">
            <v>62</v>
          </cell>
          <cell r="O4122">
            <v>0</v>
          </cell>
          <cell r="P4122">
            <v>0</v>
          </cell>
          <cell r="Q4122">
            <v>0</v>
          </cell>
          <cell r="R4122">
            <v>0</v>
          </cell>
          <cell r="S4122">
            <v>0</v>
          </cell>
          <cell r="T4122">
            <v>0</v>
          </cell>
          <cell r="U4122">
            <v>0</v>
          </cell>
          <cell r="V4122">
            <v>0</v>
          </cell>
          <cell r="W4122">
            <v>0</v>
          </cell>
          <cell r="X4122">
            <v>3.31</v>
          </cell>
          <cell r="Y4122">
            <v>-3.31</v>
          </cell>
          <cell r="Z4122">
            <v>0</v>
          </cell>
          <cell r="AA4122">
            <v>3.31</v>
          </cell>
          <cell r="AB4122">
            <v>0</v>
          </cell>
          <cell r="AC4122" t="str">
            <v>Mainline</v>
          </cell>
          <cell r="AD4122" t="str">
            <v>47_Boys 8-20</v>
          </cell>
          <cell r="AE4122" t="str">
            <v>S125</v>
          </cell>
          <cell r="AF4122" t="str">
            <v>Core</v>
          </cell>
          <cell r="AG4122">
            <v>1</v>
          </cell>
          <cell r="AH4122" t="str">
            <v>&lt;N/A&gt;</v>
          </cell>
          <cell r="AI4122" t="str">
            <v>Kids</v>
          </cell>
          <cell r="AJ4122" t="str">
            <v/>
          </cell>
          <cell r="AK4122">
            <v>0</v>
          </cell>
          <cell r="AL4122">
            <v>46357</v>
          </cell>
          <cell r="AM4122">
            <v>205.22</v>
          </cell>
          <cell r="AN4122">
            <v>62</v>
          </cell>
          <cell r="AO4122">
            <v>3.31</v>
          </cell>
        </row>
        <row r="4123">
          <cell r="A4123">
            <v>87747242410</v>
          </cell>
          <cell r="B4123" t="str">
            <v>Current</v>
          </cell>
          <cell r="C4123" t="str">
            <v>W060</v>
          </cell>
          <cell r="D4123" t="str">
            <v>Speedo USA Maersk</v>
          </cell>
          <cell r="E4123" t="str">
            <v>8-7747242410</v>
          </cell>
          <cell r="F4123" t="str">
            <v>L/S BASIC SWIM SHIRT 410</v>
          </cell>
          <cell r="G4123" t="str">
            <v>P1122</v>
          </cell>
          <cell r="H4123" t="str">
            <v>One-Piece</v>
          </cell>
          <cell r="I4123" t="str">
            <v>812</v>
          </cell>
          <cell r="J4123" t="str">
            <v>Apparel</v>
          </cell>
          <cell r="K4123" t="str">
            <v>SMU</v>
          </cell>
          <cell r="L4123" t="str">
            <v>SS25</v>
          </cell>
          <cell r="M4123">
            <v>390.58</v>
          </cell>
          <cell r="N4123">
            <v>118</v>
          </cell>
          <cell r="O4123">
            <v>0</v>
          </cell>
          <cell r="P4123">
            <v>0</v>
          </cell>
          <cell r="Q4123">
            <v>0</v>
          </cell>
          <cell r="R4123">
            <v>0</v>
          </cell>
          <cell r="S4123">
            <v>0</v>
          </cell>
          <cell r="T4123">
            <v>0</v>
          </cell>
          <cell r="U4123">
            <v>0</v>
          </cell>
          <cell r="V4123">
            <v>0</v>
          </cell>
          <cell r="W4123">
            <v>0</v>
          </cell>
          <cell r="X4123">
            <v>3.31</v>
          </cell>
          <cell r="Y4123">
            <v>-3.31</v>
          </cell>
          <cell r="Z4123">
            <v>0</v>
          </cell>
          <cell r="AA4123">
            <v>3.31</v>
          </cell>
          <cell r="AB4123">
            <v>0</v>
          </cell>
          <cell r="AC4123" t="str">
            <v>Mainline</v>
          </cell>
          <cell r="AD4123" t="str">
            <v>47_Boys 8-20</v>
          </cell>
          <cell r="AE4123" t="str">
            <v>S125</v>
          </cell>
          <cell r="AF4123" t="str">
            <v>Core</v>
          </cell>
          <cell r="AG4123">
            <v>1</v>
          </cell>
          <cell r="AH4123" t="str">
            <v>&lt;N/A&gt;</v>
          </cell>
          <cell r="AI4123" t="str">
            <v>Kids</v>
          </cell>
          <cell r="AJ4123" t="str">
            <v/>
          </cell>
          <cell r="AK4123">
            <v>0</v>
          </cell>
          <cell r="AL4123">
            <v>46357</v>
          </cell>
          <cell r="AM4123">
            <v>390.58</v>
          </cell>
          <cell r="AN4123">
            <v>118</v>
          </cell>
          <cell r="AO4123">
            <v>3.31</v>
          </cell>
        </row>
        <row r="4124">
          <cell r="A4124">
            <v>87747543410</v>
          </cell>
          <cell r="B4124" t="str">
            <v>3+ Seasons Old</v>
          </cell>
          <cell r="C4124" t="str">
            <v>W060</v>
          </cell>
          <cell r="D4124" t="str">
            <v>Speedo USA Maersk</v>
          </cell>
          <cell r="E4124" t="str">
            <v>8-7747543410</v>
          </cell>
          <cell r="F4124" t="str">
            <v>S/S PRINTED SWIM SHI 410</v>
          </cell>
          <cell r="G4124" t="str">
            <v>P1134</v>
          </cell>
          <cell r="H4124" t="str">
            <v>Swim Tops</v>
          </cell>
          <cell r="I4124" t="str">
            <v>812</v>
          </cell>
          <cell r="J4124" t="str">
            <v>Apparel</v>
          </cell>
          <cell r="K4124" t="str">
            <v>SMU</v>
          </cell>
          <cell r="L4124" t="str">
            <v>SS22</v>
          </cell>
          <cell r="M4124">
            <v>35.01</v>
          </cell>
          <cell r="N4124">
            <v>1</v>
          </cell>
          <cell r="O4124">
            <v>31.509</v>
          </cell>
          <cell r="P4124">
            <v>0</v>
          </cell>
          <cell r="Q4124">
            <v>0</v>
          </cell>
          <cell r="R4124">
            <v>0</v>
          </cell>
          <cell r="S4124">
            <v>-17.009999999999998</v>
          </cell>
          <cell r="T4124">
            <v>1</v>
          </cell>
          <cell r="U4124">
            <v>-17.009999999999998</v>
          </cell>
          <cell r="V4124">
            <v>0</v>
          </cell>
          <cell r="W4124">
            <v>31.509</v>
          </cell>
          <cell r="X4124">
            <v>35.01</v>
          </cell>
          <cell r="Y4124">
            <v>-3.5009999999999977</v>
          </cell>
          <cell r="Z4124">
            <v>31.509</v>
          </cell>
          <cell r="AA4124">
            <v>3.5009999999999977</v>
          </cell>
          <cell r="AB4124">
            <v>0</v>
          </cell>
          <cell r="AC4124" t="str">
            <v>Target</v>
          </cell>
          <cell r="AD4124" t="str">
            <v>47_Boys 8-20</v>
          </cell>
          <cell r="AE4124" t="str">
            <v>S122</v>
          </cell>
          <cell r="AF4124" t="str">
            <v>Seasonal</v>
          </cell>
          <cell r="AG4124">
            <v>6</v>
          </cell>
          <cell r="AH4124" t="str">
            <v>At Once</v>
          </cell>
          <cell r="AI4124" t="str">
            <v>Kids</v>
          </cell>
          <cell r="AJ4124">
            <v>0</v>
          </cell>
          <cell r="AK4124">
            <v>0</v>
          </cell>
          <cell r="AL4124">
            <v>44798</v>
          </cell>
          <cell r="AM4124">
            <v>3.5009999999999977</v>
          </cell>
          <cell r="AN4124">
            <v>0.16666666666666666</v>
          </cell>
          <cell r="AO4124">
            <v>0.58349999999999957</v>
          </cell>
        </row>
        <row r="4125">
          <cell r="A4125">
            <v>87747553410</v>
          </cell>
          <cell r="B4125" t="str">
            <v>3+ Seasons Old</v>
          </cell>
          <cell r="C4125" t="str">
            <v>W060</v>
          </cell>
          <cell r="D4125" t="str">
            <v>Speedo USA Maersk</v>
          </cell>
          <cell r="E4125" t="str">
            <v>8-7747553410</v>
          </cell>
          <cell r="F4125" t="str">
            <v>PRINTED BOARDSHORT 1 410</v>
          </cell>
          <cell r="G4125" t="str">
            <v>P1111</v>
          </cell>
          <cell r="H4125" t="str">
            <v>Elastic Waist</v>
          </cell>
          <cell r="I4125" t="str">
            <v>812</v>
          </cell>
          <cell r="J4125" t="str">
            <v>Apparel</v>
          </cell>
          <cell r="K4125" t="str">
            <v>SMU</v>
          </cell>
          <cell r="L4125" t="str">
            <v>SS22</v>
          </cell>
          <cell r="M4125">
            <v>76.02</v>
          </cell>
          <cell r="N4125">
            <v>6</v>
          </cell>
          <cell r="O4125">
            <v>68.417999999999992</v>
          </cell>
          <cell r="P4125">
            <v>0</v>
          </cell>
          <cell r="Q4125">
            <v>0</v>
          </cell>
          <cell r="R4125">
            <v>0</v>
          </cell>
          <cell r="S4125">
            <v>5.3300000000000027</v>
          </cell>
          <cell r="T4125">
            <v>6</v>
          </cell>
          <cell r="U4125">
            <v>31.980000000000018</v>
          </cell>
          <cell r="V4125">
            <v>0</v>
          </cell>
          <cell r="W4125">
            <v>11.402999999999999</v>
          </cell>
          <cell r="X4125">
            <v>12.67</v>
          </cell>
          <cell r="Y4125">
            <v>-1.2670000000000012</v>
          </cell>
          <cell r="Z4125">
            <v>11.402999999999999</v>
          </cell>
          <cell r="AA4125">
            <v>1.2670000000000012</v>
          </cell>
          <cell r="AB4125">
            <v>0</v>
          </cell>
          <cell r="AC4125" t="str">
            <v>Target</v>
          </cell>
          <cell r="AD4125" t="str">
            <v>47_Boys 8-20</v>
          </cell>
          <cell r="AE4125" t="str">
            <v>S122</v>
          </cell>
          <cell r="AF4125" t="str">
            <v>Seasonal</v>
          </cell>
          <cell r="AG4125">
            <v>6</v>
          </cell>
          <cell r="AH4125" t="str">
            <v>At Once</v>
          </cell>
          <cell r="AI4125" t="str">
            <v>Kids</v>
          </cell>
          <cell r="AJ4125">
            <v>0</v>
          </cell>
          <cell r="AK4125">
            <v>0</v>
          </cell>
          <cell r="AL4125">
            <v>45323</v>
          </cell>
          <cell r="AM4125">
            <v>7.6020000000000074</v>
          </cell>
          <cell r="AN4125">
            <v>1</v>
          </cell>
          <cell r="AO4125">
            <v>0.21116666666666686</v>
          </cell>
        </row>
        <row r="4126">
          <cell r="A4126">
            <v>87747553440</v>
          </cell>
          <cell r="B4126" t="str">
            <v>3 Seasons Old</v>
          </cell>
          <cell r="C4126" t="str">
            <v>W060</v>
          </cell>
          <cell r="D4126" t="str">
            <v>Speedo USA Maersk</v>
          </cell>
          <cell r="E4126" t="str">
            <v>8-7747553440</v>
          </cell>
          <cell r="F4126" t="str">
            <v>PRINTED BOARDSHORT 1 440</v>
          </cell>
          <cell r="G4126" t="str">
            <v>P1111</v>
          </cell>
          <cell r="H4126" t="str">
            <v>Elastic Waist</v>
          </cell>
          <cell r="I4126" t="str">
            <v>812</v>
          </cell>
          <cell r="J4126" t="str">
            <v>Apparel</v>
          </cell>
          <cell r="K4126" t="str">
            <v>SMU</v>
          </cell>
          <cell r="L4126" t="str">
            <v>SS23</v>
          </cell>
          <cell r="M4126">
            <v>324.72000000000003</v>
          </cell>
          <cell r="N4126">
            <v>11</v>
          </cell>
          <cell r="O4126">
            <v>292.24800000000005</v>
          </cell>
          <cell r="P4126">
            <v>0</v>
          </cell>
          <cell r="Q4126">
            <v>0</v>
          </cell>
          <cell r="R4126">
            <v>0</v>
          </cell>
          <cell r="S4126">
            <v>-11.520000000000003</v>
          </cell>
          <cell r="T4126">
            <v>11</v>
          </cell>
          <cell r="U4126">
            <v>-126.72000000000003</v>
          </cell>
          <cell r="V4126">
            <v>0</v>
          </cell>
          <cell r="W4126">
            <v>19.188000000000002</v>
          </cell>
          <cell r="X4126">
            <v>29.520000000000003</v>
          </cell>
          <cell r="Y4126">
            <v>-10.332000000000001</v>
          </cell>
          <cell r="Z4126">
            <v>26.568000000000005</v>
          </cell>
          <cell r="AA4126">
            <v>2.9519999999999982</v>
          </cell>
          <cell r="AB4126">
            <v>7.3800000000000026</v>
          </cell>
          <cell r="AC4126" t="str">
            <v>Target</v>
          </cell>
          <cell r="AD4126" t="str">
            <v>47_Boys 8-20</v>
          </cell>
          <cell r="AE4126" t="str">
            <v>S123</v>
          </cell>
          <cell r="AF4126" t="str">
            <v>Seasonal</v>
          </cell>
          <cell r="AG4126">
            <v>6</v>
          </cell>
          <cell r="AH4126" t="str">
            <v>At Once</v>
          </cell>
          <cell r="AI4126" t="str">
            <v>Kids</v>
          </cell>
          <cell r="AJ4126">
            <v>0</v>
          </cell>
          <cell r="AK4126">
            <v>0</v>
          </cell>
          <cell r="AL4126">
            <v>44798</v>
          </cell>
          <cell r="AM4126">
            <v>32.47199999999998</v>
          </cell>
          <cell r="AN4126">
            <v>1.8333333333333333</v>
          </cell>
          <cell r="AO4126">
            <v>0.49199999999999972</v>
          </cell>
        </row>
        <row r="4127">
          <cell r="A4127">
            <v>87747558460</v>
          </cell>
          <cell r="B4127" t="str">
            <v>3+ Seasons Old</v>
          </cell>
          <cell r="C4127" t="str">
            <v>W060</v>
          </cell>
          <cell r="D4127" t="str">
            <v>Speedo USA Maersk</v>
          </cell>
          <cell r="E4127" t="str">
            <v>8-7747558460</v>
          </cell>
          <cell r="F4127" t="str">
            <v>BLOCKED REDONDO VOLL 460</v>
          </cell>
          <cell r="G4127" t="str">
            <v>P1111</v>
          </cell>
          <cell r="H4127" t="str">
            <v>Elastic Waist</v>
          </cell>
          <cell r="I4127" t="str">
            <v>812</v>
          </cell>
          <cell r="J4127" t="str">
            <v>Apparel</v>
          </cell>
          <cell r="K4127" t="str">
            <v>SMU</v>
          </cell>
          <cell r="L4127" t="str">
            <v>SS22</v>
          </cell>
          <cell r="M4127">
            <v>71.52</v>
          </cell>
          <cell r="N4127">
            <v>6</v>
          </cell>
          <cell r="O4127">
            <v>64.367999999999995</v>
          </cell>
          <cell r="P4127">
            <v>0</v>
          </cell>
          <cell r="Q4127">
            <v>0</v>
          </cell>
          <cell r="R4127">
            <v>0</v>
          </cell>
          <cell r="S4127">
            <v>0</v>
          </cell>
          <cell r="T4127">
            <v>6</v>
          </cell>
          <cell r="U4127">
            <v>0</v>
          </cell>
          <cell r="V4127">
            <v>0</v>
          </cell>
          <cell r="W4127">
            <v>10.728</v>
          </cell>
          <cell r="X4127">
            <v>11.92</v>
          </cell>
          <cell r="Y4127">
            <v>-1.1920000000000002</v>
          </cell>
          <cell r="Z4127">
            <v>10.728</v>
          </cell>
          <cell r="AA4127">
            <v>1.1920000000000002</v>
          </cell>
          <cell r="AB4127">
            <v>0</v>
          </cell>
          <cell r="AC4127" t="str">
            <v>Target</v>
          </cell>
          <cell r="AD4127" t="str">
            <v>47_Boys 8-20</v>
          </cell>
          <cell r="AE4127" t="str">
            <v>S122</v>
          </cell>
          <cell r="AF4127" t="str">
            <v>Seasonal</v>
          </cell>
          <cell r="AG4127">
            <v>6</v>
          </cell>
          <cell r="AH4127" t="str">
            <v>At Once</v>
          </cell>
          <cell r="AI4127" t="str">
            <v>Kids</v>
          </cell>
          <cell r="AJ4127">
            <v>0</v>
          </cell>
          <cell r="AK4127">
            <v>0</v>
          </cell>
          <cell r="AL4127">
            <v>44798</v>
          </cell>
          <cell r="AM4127">
            <v>7.152000000000001</v>
          </cell>
          <cell r="AN4127">
            <v>1</v>
          </cell>
          <cell r="AO4127">
            <v>0.19866666666666669</v>
          </cell>
        </row>
        <row r="4128">
          <cell r="A4128">
            <v>87747558600</v>
          </cell>
          <cell r="B4128" t="str">
            <v>3+ Seasons Old</v>
          </cell>
          <cell r="C4128" t="str">
            <v>W060</v>
          </cell>
          <cell r="D4128" t="str">
            <v>Speedo USA Maersk</v>
          </cell>
          <cell r="E4128" t="str">
            <v>8-7747558600</v>
          </cell>
          <cell r="F4128" t="str">
            <v>BLOCKED REDONDO VOLL 600</v>
          </cell>
          <cell r="G4128" t="str">
            <v>P1111</v>
          </cell>
          <cell r="H4128" t="str">
            <v>Elastic Waist</v>
          </cell>
          <cell r="I4128" t="str">
            <v>812</v>
          </cell>
          <cell r="J4128" t="str">
            <v>Apparel</v>
          </cell>
          <cell r="K4128" t="str">
            <v>SMU</v>
          </cell>
          <cell r="L4128" t="str">
            <v>SS22</v>
          </cell>
          <cell r="M4128">
            <v>11.92</v>
          </cell>
          <cell r="N4128">
            <v>1</v>
          </cell>
          <cell r="O4128">
            <v>10.728</v>
          </cell>
          <cell r="P4128">
            <v>0</v>
          </cell>
          <cell r="Q4128">
            <v>0</v>
          </cell>
          <cell r="R4128">
            <v>0</v>
          </cell>
          <cell r="S4128">
            <v>6.0799999999999992</v>
          </cell>
          <cell r="T4128">
            <v>1</v>
          </cell>
          <cell r="U4128">
            <v>6.0799999999999992</v>
          </cell>
          <cell r="V4128">
            <v>0</v>
          </cell>
          <cell r="W4128">
            <v>10.728</v>
          </cell>
          <cell r="X4128">
            <v>11.92</v>
          </cell>
          <cell r="Y4128">
            <v>-1.1920000000000002</v>
          </cell>
          <cell r="Z4128">
            <v>10.728</v>
          </cell>
          <cell r="AA4128">
            <v>1.1920000000000002</v>
          </cell>
          <cell r="AB4128">
            <v>0</v>
          </cell>
          <cell r="AC4128" t="str">
            <v>Target</v>
          </cell>
          <cell r="AD4128" t="str">
            <v>47_Boys 8-20</v>
          </cell>
          <cell r="AE4128" t="str">
            <v>S122</v>
          </cell>
          <cell r="AF4128" t="str">
            <v>Seasonal</v>
          </cell>
          <cell r="AG4128">
            <v>6</v>
          </cell>
          <cell r="AH4128" t="str">
            <v>Release 10-13-23</v>
          </cell>
          <cell r="AI4128" t="str">
            <v>Kids</v>
          </cell>
          <cell r="AJ4128">
            <v>0</v>
          </cell>
          <cell r="AK4128">
            <v>0</v>
          </cell>
          <cell r="AL4128">
            <v>45323</v>
          </cell>
          <cell r="AM4128">
            <v>1.1920000000000002</v>
          </cell>
          <cell r="AN4128">
            <v>0.16666666666666666</v>
          </cell>
          <cell r="AO4128">
            <v>0.19866666666666669</v>
          </cell>
        </row>
        <row r="4129">
          <cell r="A4129">
            <v>87748220001</v>
          </cell>
          <cell r="B4129" t="str">
            <v>Current</v>
          </cell>
          <cell r="C4129" t="str">
            <v>W060</v>
          </cell>
          <cell r="D4129" t="str">
            <v>Speedo USA Maersk</v>
          </cell>
          <cell r="E4129" t="str">
            <v>8-7748220001</v>
          </cell>
          <cell r="F4129" t="str">
            <v>NEW EASY S/S 001</v>
          </cell>
          <cell r="G4129" t="str">
            <v>P1134</v>
          </cell>
          <cell r="H4129" t="str">
            <v>Swim Tops</v>
          </cell>
          <cell r="I4129" t="str">
            <v>812</v>
          </cell>
          <cell r="J4129" t="str">
            <v>Apparel</v>
          </cell>
          <cell r="K4129" t="str">
            <v>SMU</v>
          </cell>
          <cell r="L4129" t="str">
            <v>SS25</v>
          </cell>
          <cell r="M4129">
            <v>3535.37</v>
          </cell>
          <cell r="N4129">
            <v>1013</v>
          </cell>
          <cell r="O4129">
            <v>0</v>
          </cell>
          <cell r="P4129">
            <v>0</v>
          </cell>
          <cell r="Q4129">
            <v>0</v>
          </cell>
          <cell r="R4129">
            <v>0</v>
          </cell>
          <cell r="S4129">
            <v>0</v>
          </cell>
          <cell r="T4129">
            <v>0</v>
          </cell>
          <cell r="U4129">
            <v>0</v>
          </cell>
          <cell r="V4129">
            <v>0</v>
          </cell>
          <cell r="W4129">
            <v>0</v>
          </cell>
          <cell r="X4129">
            <v>3.4899999999999998</v>
          </cell>
          <cell r="Y4129">
            <v>-3.4899999999999998</v>
          </cell>
          <cell r="Z4129">
            <v>0</v>
          </cell>
          <cell r="AA4129">
            <v>3.4899999999999998</v>
          </cell>
          <cell r="AB4129">
            <v>0</v>
          </cell>
          <cell r="AC4129" t="str">
            <v>Mainline</v>
          </cell>
          <cell r="AD4129" t="str">
            <v>48_Mens Rashguards</v>
          </cell>
          <cell r="AE4129" t="str">
            <v>S125</v>
          </cell>
          <cell r="AF4129" t="str">
            <v>Core</v>
          </cell>
          <cell r="AG4129">
            <v>1</v>
          </cell>
          <cell r="AH4129" t="str">
            <v>&lt;N/A&gt;</v>
          </cell>
          <cell r="AI4129" t="str">
            <v>Mens</v>
          </cell>
          <cell r="AJ4129" t="str">
            <v/>
          </cell>
          <cell r="AK4129">
            <v>0</v>
          </cell>
          <cell r="AL4129">
            <v>45992</v>
          </cell>
          <cell r="AM4129">
            <v>3535.37</v>
          </cell>
          <cell r="AN4129">
            <v>1013</v>
          </cell>
          <cell r="AO4129">
            <v>3.4899999999999998</v>
          </cell>
        </row>
        <row r="4130">
          <cell r="A4130">
            <v>87748220020</v>
          </cell>
          <cell r="B4130" t="str">
            <v>Current</v>
          </cell>
          <cell r="C4130" t="str">
            <v>W060</v>
          </cell>
          <cell r="D4130" t="str">
            <v>Speedo USA Maersk</v>
          </cell>
          <cell r="E4130" t="str">
            <v>8-7748220020</v>
          </cell>
          <cell r="F4130" t="str">
            <v>NEW EASY S/S 020</v>
          </cell>
          <cell r="G4130" t="str">
            <v>P1134</v>
          </cell>
          <cell r="H4130" t="str">
            <v>Swim Tops</v>
          </cell>
          <cell r="I4130" t="str">
            <v>812</v>
          </cell>
          <cell r="J4130" t="str">
            <v>Apparel</v>
          </cell>
          <cell r="K4130" t="str">
            <v>SMU</v>
          </cell>
          <cell r="L4130" t="str">
            <v>SS25</v>
          </cell>
          <cell r="M4130">
            <v>9534.68</v>
          </cell>
          <cell r="N4130">
            <v>2732</v>
          </cell>
          <cell r="O4130">
            <v>0</v>
          </cell>
          <cell r="P4130">
            <v>0</v>
          </cell>
          <cell r="Q4130">
            <v>0</v>
          </cell>
          <cell r="R4130">
            <v>0</v>
          </cell>
          <cell r="S4130">
            <v>0</v>
          </cell>
          <cell r="T4130">
            <v>0</v>
          </cell>
          <cell r="U4130">
            <v>0</v>
          </cell>
          <cell r="V4130">
            <v>0</v>
          </cell>
          <cell r="W4130">
            <v>0</v>
          </cell>
          <cell r="X4130">
            <v>3.49</v>
          </cell>
          <cell r="Y4130">
            <v>-3.49</v>
          </cell>
          <cell r="Z4130">
            <v>0</v>
          </cell>
          <cell r="AA4130">
            <v>3.49</v>
          </cell>
          <cell r="AB4130">
            <v>0</v>
          </cell>
          <cell r="AC4130" t="str">
            <v>Mainline</v>
          </cell>
          <cell r="AD4130" t="str">
            <v>48_Mens Rashguards</v>
          </cell>
          <cell r="AE4130" t="str">
            <v>S125</v>
          </cell>
          <cell r="AF4130" t="str">
            <v>Core</v>
          </cell>
          <cell r="AG4130">
            <v>1</v>
          </cell>
          <cell r="AH4130" t="str">
            <v>&lt;N/A&gt;</v>
          </cell>
          <cell r="AI4130" t="str">
            <v>Mens</v>
          </cell>
          <cell r="AJ4130" t="str">
            <v/>
          </cell>
          <cell r="AK4130">
            <v>0</v>
          </cell>
          <cell r="AL4130">
            <v>45992</v>
          </cell>
          <cell r="AM4130">
            <v>9534.68</v>
          </cell>
          <cell r="AN4130">
            <v>2732</v>
          </cell>
          <cell r="AO4130">
            <v>3.49</v>
          </cell>
        </row>
        <row r="4131">
          <cell r="A4131">
            <v>87748220100</v>
          </cell>
          <cell r="B4131" t="str">
            <v>Current</v>
          </cell>
          <cell r="C4131" t="str">
            <v>W060</v>
          </cell>
          <cell r="D4131" t="str">
            <v>Speedo USA Maersk</v>
          </cell>
          <cell r="E4131" t="str">
            <v>8-7748220100</v>
          </cell>
          <cell r="F4131" t="str">
            <v>NEW EASY S/S 100</v>
          </cell>
          <cell r="G4131" t="str">
            <v>P1134</v>
          </cell>
          <cell r="H4131" t="str">
            <v>Swim Tops</v>
          </cell>
          <cell r="I4131" t="str">
            <v>812</v>
          </cell>
          <cell r="J4131" t="str">
            <v>Apparel</v>
          </cell>
          <cell r="K4131" t="str">
            <v>SMU</v>
          </cell>
          <cell r="L4131" t="str">
            <v>SS25</v>
          </cell>
          <cell r="M4131">
            <v>5877.16</v>
          </cell>
          <cell r="N4131">
            <v>1684</v>
          </cell>
          <cell r="O4131">
            <v>0</v>
          </cell>
          <cell r="P4131">
            <v>0</v>
          </cell>
          <cell r="Q4131">
            <v>0</v>
          </cell>
          <cell r="R4131">
            <v>0</v>
          </cell>
          <cell r="S4131">
            <v>0</v>
          </cell>
          <cell r="T4131">
            <v>0</v>
          </cell>
          <cell r="U4131">
            <v>0</v>
          </cell>
          <cell r="V4131">
            <v>0</v>
          </cell>
          <cell r="W4131">
            <v>0</v>
          </cell>
          <cell r="X4131">
            <v>3.4899999999999998</v>
          </cell>
          <cell r="Y4131">
            <v>-3.4899999999999998</v>
          </cell>
          <cell r="Z4131">
            <v>0</v>
          </cell>
          <cell r="AA4131">
            <v>3.4899999999999998</v>
          </cell>
          <cell r="AB4131">
            <v>0</v>
          </cell>
          <cell r="AC4131" t="str">
            <v>Mainline</v>
          </cell>
          <cell r="AD4131" t="str">
            <v>48_Mens Rashguards</v>
          </cell>
          <cell r="AE4131" t="str">
            <v>S125</v>
          </cell>
          <cell r="AF4131" t="str">
            <v>Core</v>
          </cell>
          <cell r="AG4131">
            <v>1</v>
          </cell>
          <cell r="AH4131" t="str">
            <v>&lt;N/A&gt;</v>
          </cell>
          <cell r="AI4131" t="str">
            <v>Mens</v>
          </cell>
          <cell r="AJ4131" t="str">
            <v/>
          </cell>
          <cell r="AK4131">
            <v>0</v>
          </cell>
          <cell r="AL4131">
            <v>45992</v>
          </cell>
          <cell r="AM4131">
            <v>5877.16</v>
          </cell>
          <cell r="AN4131">
            <v>1684</v>
          </cell>
          <cell r="AO4131">
            <v>3.4899999999999998</v>
          </cell>
        </row>
        <row r="4132">
          <cell r="A4132">
            <v>87748220310</v>
          </cell>
          <cell r="B4132" t="str">
            <v>3 Seasons Old</v>
          </cell>
          <cell r="C4132" t="str">
            <v>W060</v>
          </cell>
          <cell r="D4132" t="str">
            <v>Speedo USA Maersk</v>
          </cell>
          <cell r="E4132" t="str">
            <v>8-7748220310</v>
          </cell>
          <cell r="F4132" t="str">
            <v>NEW EASY S/S 310</v>
          </cell>
          <cell r="G4132" t="str">
            <v>P1134</v>
          </cell>
          <cell r="H4132" t="str">
            <v>Swim Tops</v>
          </cell>
          <cell r="I4132" t="str">
            <v>812</v>
          </cell>
          <cell r="J4132" t="str">
            <v>Apparel</v>
          </cell>
          <cell r="K4132" t="str">
            <v>MNL</v>
          </cell>
          <cell r="L4132" t="str">
            <v>SS23</v>
          </cell>
          <cell r="M4132">
            <v>3.8</v>
          </cell>
          <cell r="N4132">
            <v>1</v>
          </cell>
          <cell r="O4132">
            <v>3.42</v>
          </cell>
          <cell r="P4132">
            <v>0</v>
          </cell>
          <cell r="Q4132">
            <v>0</v>
          </cell>
          <cell r="R4132">
            <v>0</v>
          </cell>
          <cell r="S4132">
            <v>-0.80000000000000016</v>
          </cell>
          <cell r="T4132">
            <v>1</v>
          </cell>
          <cell r="U4132">
            <v>-0.80000000000000016</v>
          </cell>
          <cell r="V4132">
            <v>0</v>
          </cell>
          <cell r="W4132">
            <v>2.4699999999999998</v>
          </cell>
          <cell r="X4132">
            <v>3.8</v>
          </cell>
          <cell r="Y4132">
            <v>-1.33</v>
          </cell>
          <cell r="Z4132">
            <v>3.42</v>
          </cell>
          <cell r="AA4132">
            <v>0.37999999999999989</v>
          </cell>
          <cell r="AB4132">
            <v>0.95000000000000018</v>
          </cell>
          <cell r="AC4132" t="str">
            <v>Mainline</v>
          </cell>
          <cell r="AD4132" t="str">
            <v>48_Mens Rashguards</v>
          </cell>
          <cell r="AE4132" t="str">
            <v>S123</v>
          </cell>
          <cell r="AF4132" t="str">
            <v>Seasonal</v>
          </cell>
          <cell r="AG4132">
            <v>1</v>
          </cell>
          <cell r="AH4132" t="str">
            <v>Release May 23</v>
          </cell>
          <cell r="AI4132" t="str">
            <v>Mens</v>
          </cell>
          <cell r="AJ4132" t="str">
            <v/>
          </cell>
          <cell r="AK4132">
            <v>0</v>
          </cell>
          <cell r="AL4132">
            <v>45078</v>
          </cell>
          <cell r="AM4132">
            <v>0.37999999999999989</v>
          </cell>
          <cell r="AN4132">
            <v>1</v>
          </cell>
          <cell r="AO4132">
            <v>0.37999999999999989</v>
          </cell>
        </row>
        <row r="4133">
          <cell r="A4133">
            <v>87748220400</v>
          </cell>
          <cell r="B4133" t="str">
            <v>Future</v>
          </cell>
          <cell r="C4133" t="str">
            <v>W060</v>
          </cell>
          <cell r="D4133" t="str">
            <v>Speedo USA Maersk</v>
          </cell>
          <cell r="E4133" t="str">
            <v>8-7748220400</v>
          </cell>
          <cell r="F4133" t="str">
            <v>NEW EASY S/S 400</v>
          </cell>
          <cell r="G4133" t="str">
            <v>P1134</v>
          </cell>
          <cell r="H4133" t="str">
            <v>Swim Tops</v>
          </cell>
          <cell r="I4133" t="str">
            <v>812</v>
          </cell>
          <cell r="J4133" t="str">
            <v>Apparel</v>
          </cell>
          <cell r="K4133" t="str">
            <v>MNL</v>
          </cell>
          <cell r="L4133" t="str">
            <v>AW25</v>
          </cell>
          <cell r="M4133">
            <v>4546.08</v>
          </cell>
          <cell r="N4133">
            <v>1353</v>
          </cell>
          <cell r="O4133">
            <v>0</v>
          </cell>
          <cell r="P4133">
            <v>0</v>
          </cell>
          <cell r="Q4133">
            <v>0</v>
          </cell>
          <cell r="R4133">
            <v>0</v>
          </cell>
          <cell r="S4133">
            <v>0</v>
          </cell>
          <cell r="T4133">
            <v>0</v>
          </cell>
          <cell r="U4133">
            <v>0</v>
          </cell>
          <cell r="V4133">
            <v>0</v>
          </cell>
          <cell r="W4133">
            <v>0</v>
          </cell>
          <cell r="X4133">
            <v>3.36</v>
          </cell>
          <cell r="Y4133">
            <v>-3.36</v>
          </cell>
          <cell r="Z4133">
            <v>0</v>
          </cell>
          <cell r="AA4133">
            <v>3.36</v>
          </cell>
          <cell r="AB4133">
            <v>0</v>
          </cell>
          <cell r="AC4133" t="str">
            <v>Mainline</v>
          </cell>
          <cell r="AD4133" t="str">
            <v>48_Mens Rashguards</v>
          </cell>
          <cell r="AE4133" t="str">
            <v>S224</v>
          </cell>
          <cell r="AF4133" t="str">
            <v>Core</v>
          </cell>
          <cell r="AG4133">
            <v>1</v>
          </cell>
          <cell r="AH4133" t="str">
            <v>&lt;N/A&gt;</v>
          </cell>
          <cell r="AI4133" t="str">
            <v>Mens</v>
          </cell>
          <cell r="AJ4133" t="str">
            <v/>
          </cell>
          <cell r="AK4133">
            <v>0</v>
          </cell>
          <cell r="AL4133">
            <v>45627</v>
          </cell>
          <cell r="AM4133">
            <v>4546.08</v>
          </cell>
          <cell r="AN4133">
            <v>1353</v>
          </cell>
          <cell r="AO4133">
            <v>3.36</v>
          </cell>
        </row>
        <row r="4134">
          <cell r="A4134">
            <v>87748220418</v>
          </cell>
          <cell r="B4134" t="str">
            <v>Current</v>
          </cell>
          <cell r="C4134" t="str">
            <v>W060</v>
          </cell>
          <cell r="D4134" t="str">
            <v>Speedo USA Maersk</v>
          </cell>
          <cell r="E4134" t="str">
            <v>8-7748220418</v>
          </cell>
          <cell r="F4134" t="str">
            <v>NEW EASY S/S 418</v>
          </cell>
          <cell r="G4134" t="str">
            <v>P1134</v>
          </cell>
          <cell r="H4134" t="str">
            <v>Swim Tops</v>
          </cell>
          <cell r="I4134" t="str">
            <v>812</v>
          </cell>
          <cell r="J4134" t="str">
            <v>Apparel</v>
          </cell>
          <cell r="K4134" t="str">
            <v>SMU</v>
          </cell>
          <cell r="L4134" t="str">
            <v>SS25</v>
          </cell>
          <cell r="M4134">
            <v>17268.52</v>
          </cell>
          <cell r="N4134">
            <v>4948</v>
          </cell>
          <cell r="O4134">
            <v>0</v>
          </cell>
          <cell r="P4134">
            <v>0</v>
          </cell>
          <cell r="Q4134">
            <v>0</v>
          </cell>
          <cell r="R4134">
            <v>0</v>
          </cell>
          <cell r="S4134">
            <v>0</v>
          </cell>
          <cell r="T4134">
            <v>0</v>
          </cell>
          <cell r="U4134">
            <v>0</v>
          </cell>
          <cell r="V4134">
            <v>0</v>
          </cell>
          <cell r="W4134">
            <v>0</v>
          </cell>
          <cell r="X4134">
            <v>3.49</v>
          </cell>
          <cell r="Y4134">
            <v>-3.49</v>
          </cell>
          <cell r="Z4134">
            <v>0</v>
          </cell>
          <cell r="AA4134">
            <v>3.49</v>
          </cell>
          <cell r="AB4134">
            <v>0</v>
          </cell>
          <cell r="AC4134" t="str">
            <v>Mainline</v>
          </cell>
          <cell r="AD4134" t="str">
            <v>48_Mens Rashguards</v>
          </cell>
          <cell r="AE4134" t="str">
            <v>S125</v>
          </cell>
          <cell r="AF4134" t="str">
            <v>Core</v>
          </cell>
          <cell r="AG4134">
            <v>1</v>
          </cell>
          <cell r="AH4134" t="str">
            <v>&lt;N/A&gt;</v>
          </cell>
          <cell r="AI4134" t="str">
            <v>Mens</v>
          </cell>
          <cell r="AJ4134" t="str">
            <v/>
          </cell>
          <cell r="AK4134">
            <v>0</v>
          </cell>
          <cell r="AL4134">
            <v>45992</v>
          </cell>
          <cell r="AM4134">
            <v>17268.52</v>
          </cell>
          <cell r="AN4134">
            <v>4948</v>
          </cell>
          <cell r="AO4134">
            <v>3.49</v>
          </cell>
        </row>
        <row r="4135">
          <cell r="A4135">
            <v>87748220426</v>
          </cell>
          <cell r="B4135" t="str">
            <v>3 Seasons Old</v>
          </cell>
          <cell r="C4135" t="str">
            <v>W060</v>
          </cell>
          <cell r="D4135" t="str">
            <v>Speedo USA Maersk</v>
          </cell>
          <cell r="E4135" t="str">
            <v>8-7748220426</v>
          </cell>
          <cell r="F4135" t="str">
            <v>NEW EASY S/S 426</v>
          </cell>
          <cell r="G4135" t="str">
            <v>P1134</v>
          </cell>
          <cell r="H4135" t="str">
            <v>Swim Tops</v>
          </cell>
          <cell r="I4135" t="str">
            <v>812</v>
          </cell>
          <cell r="J4135" t="str">
            <v>Apparel</v>
          </cell>
          <cell r="K4135" t="str">
            <v>MNL</v>
          </cell>
          <cell r="L4135" t="str">
            <v>SS23</v>
          </cell>
          <cell r="M4135">
            <v>429.4</v>
          </cell>
          <cell r="N4135">
            <v>113</v>
          </cell>
          <cell r="O4135">
            <v>386.46</v>
          </cell>
          <cell r="P4135">
            <v>0</v>
          </cell>
          <cell r="Q4135">
            <v>0</v>
          </cell>
          <cell r="R4135">
            <v>0</v>
          </cell>
          <cell r="S4135">
            <v>-0.7999999999999996</v>
          </cell>
          <cell r="T4135">
            <v>113</v>
          </cell>
          <cell r="U4135">
            <v>-90.399999999999949</v>
          </cell>
          <cell r="V4135">
            <v>0</v>
          </cell>
          <cell r="W4135">
            <v>2.4700000000000002</v>
          </cell>
          <cell r="X4135">
            <v>3.8</v>
          </cell>
          <cell r="Y4135">
            <v>-1.3299999999999996</v>
          </cell>
          <cell r="Z4135">
            <v>3.42</v>
          </cell>
          <cell r="AA4135">
            <v>0.37999999999999989</v>
          </cell>
          <cell r="AB4135">
            <v>0.94999999999999973</v>
          </cell>
          <cell r="AC4135" t="str">
            <v>Mainline</v>
          </cell>
          <cell r="AD4135" t="str">
            <v>48_Mens Rashguards</v>
          </cell>
          <cell r="AE4135" t="str">
            <v>S123</v>
          </cell>
          <cell r="AF4135" t="str">
            <v>Seasonal</v>
          </cell>
          <cell r="AG4135">
            <v>1</v>
          </cell>
          <cell r="AH4135" t="str">
            <v>Release 10-13-23</v>
          </cell>
          <cell r="AI4135" t="str">
            <v>Mens</v>
          </cell>
          <cell r="AJ4135" t="str">
            <v/>
          </cell>
          <cell r="AK4135">
            <v>0</v>
          </cell>
          <cell r="AL4135">
            <v>45078</v>
          </cell>
          <cell r="AM4135">
            <v>42.939999999999991</v>
          </cell>
          <cell r="AN4135">
            <v>113</v>
          </cell>
          <cell r="AO4135">
            <v>0.37999999999999989</v>
          </cell>
        </row>
        <row r="4136">
          <cell r="A4136">
            <v>87748220440</v>
          </cell>
          <cell r="B4136" t="str">
            <v>3 Seasons Old</v>
          </cell>
          <cell r="C4136" t="str">
            <v>W060</v>
          </cell>
          <cell r="D4136" t="str">
            <v>Speedo USA Maersk</v>
          </cell>
          <cell r="E4136" t="str">
            <v>8-7748220440</v>
          </cell>
          <cell r="F4136" t="str">
            <v>NEW EASY S/S 440</v>
          </cell>
          <cell r="G4136" t="str">
            <v>P1134</v>
          </cell>
          <cell r="H4136" t="str">
            <v>Swim Tops</v>
          </cell>
          <cell r="I4136" t="str">
            <v>812</v>
          </cell>
          <cell r="J4136" t="str">
            <v>Apparel</v>
          </cell>
          <cell r="K4136" t="str">
            <v>MNL</v>
          </cell>
          <cell r="L4136" t="str">
            <v>SS23</v>
          </cell>
          <cell r="M4136">
            <v>50.4</v>
          </cell>
          <cell r="N4136">
            <v>15</v>
          </cell>
          <cell r="O4136">
            <v>45.36</v>
          </cell>
          <cell r="P4136">
            <v>0</v>
          </cell>
          <cell r="Q4136">
            <v>0</v>
          </cell>
          <cell r="R4136">
            <v>0</v>
          </cell>
          <cell r="S4136">
            <v>-0.36000000000000004</v>
          </cell>
          <cell r="T4136">
            <v>15</v>
          </cell>
          <cell r="U4136">
            <v>-5.4</v>
          </cell>
          <cell r="V4136">
            <v>0</v>
          </cell>
          <cell r="W4136">
            <v>2.1839999999999997</v>
          </cell>
          <cell r="X4136">
            <v>3.36</v>
          </cell>
          <cell r="Y4136">
            <v>-1.1760000000000002</v>
          </cell>
          <cell r="Z4136">
            <v>3.024</v>
          </cell>
          <cell r="AA4136">
            <v>0.33599999999999985</v>
          </cell>
          <cell r="AB4136">
            <v>0.8400000000000003</v>
          </cell>
          <cell r="AC4136" t="str">
            <v>Mainline</v>
          </cell>
          <cell r="AD4136" t="str">
            <v>48_Mens Rashguards</v>
          </cell>
          <cell r="AE4136" t="str">
            <v>S123</v>
          </cell>
          <cell r="AF4136" t="str">
            <v>Seasonal</v>
          </cell>
          <cell r="AG4136">
            <v>1</v>
          </cell>
          <cell r="AH4136" t="str">
            <v>Release 10-13-23</v>
          </cell>
          <cell r="AI4136" t="str">
            <v>Mens</v>
          </cell>
          <cell r="AJ4136" t="str">
            <v/>
          </cell>
          <cell r="AK4136">
            <v>0</v>
          </cell>
          <cell r="AL4136">
            <v>45078</v>
          </cell>
          <cell r="AM4136">
            <v>5.0399999999999974</v>
          </cell>
          <cell r="AN4136">
            <v>15</v>
          </cell>
          <cell r="AO4136">
            <v>0.33599999999999985</v>
          </cell>
        </row>
        <row r="4137">
          <cell r="A4137">
            <v>87748220441</v>
          </cell>
          <cell r="B4137" t="str">
            <v>Expiring</v>
          </cell>
          <cell r="C4137" t="str">
            <v>W060</v>
          </cell>
          <cell r="D4137" t="str">
            <v>Speedo USA Maersk</v>
          </cell>
          <cell r="E4137" t="str">
            <v>8-7748220441</v>
          </cell>
          <cell r="F4137" t="str">
            <v>NEW EASY S/S 441</v>
          </cell>
          <cell r="G4137" t="str">
            <v>P1134</v>
          </cell>
          <cell r="H4137" t="str">
            <v>Swim Tops</v>
          </cell>
          <cell r="I4137" t="str">
            <v>812</v>
          </cell>
          <cell r="J4137" t="str">
            <v>Apparel</v>
          </cell>
          <cell r="K4137" t="str">
            <v>MNL</v>
          </cell>
          <cell r="L4137" t="str">
            <v>AW24</v>
          </cell>
          <cell r="M4137">
            <v>61.02</v>
          </cell>
          <cell r="N4137">
            <v>18</v>
          </cell>
          <cell r="O4137">
            <v>12.204000000000001</v>
          </cell>
          <cell r="P4137">
            <v>0</v>
          </cell>
          <cell r="Q4137">
            <v>0</v>
          </cell>
          <cell r="R4137">
            <v>0</v>
          </cell>
          <cell r="S4137">
            <v>0</v>
          </cell>
          <cell r="T4137">
            <v>0</v>
          </cell>
          <cell r="U4137">
            <v>0</v>
          </cell>
          <cell r="V4137">
            <v>0</v>
          </cell>
          <cell r="W4137">
            <v>0</v>
          </cell>
          <cell r="X4137">
            <v>3.39</v>
          </cell>
          <cell r="Y4137">
            <v>-3.39</v>
          </cell>
          <cell r="Z4137">
            <v>0.67800000000000005</v>
          </cell>
          <cell r="AA4137">
            <v>2.7120000000000002</v>
          </cell>
          <cell r="AB4137">
            <v>0.67800000000000005</v>
          </cell>
          <cell r="AC4137" t="str">
            <v>Mainline</v>
          </cell>
          <cell r="AD4137" t="str">
            <v>48_Mens Rashguards</v>
          </cell>
          <cell r="AE4137" t="str">
            <v>S224</v>
          </cell>
          <cell r="AF4137" t="str">
            <v>Core</v>
          </cell>
          <cell r="AG4137">
            <v>1</v>
          </cell>
          <cell r="AH4137" t="str">
            <v>&lt;N/A&gt;</v>
          </cell>
          <cell r="AI4137" t="str">
            <v>Mens</v>
          </cell>
          <cell r="AJ4137" t="str">
            <v/>
          </cell>
          <cell r="AK4137">
            <v>0</v>
          </cell>
          <cell r="AL4137">
            <v>45352</v>
          </cell>
          <cell r="AM4137">
            <v>48.816000000000003</v>
          </cell>
          <cell r="AN4137">
            <v>18</v>
          </cell>
          <cell r="AO4137">
            <v>2.7120000000000002</v>
          </cell>
        </row>
        <row r="4138">
          <cell r="A4138">
            <v>87748220601</v>
          </cell>
          <cell r="B4138" t="str">
            <v>Expiring</v>
          </cell>
          <cell r="C4138" t="str">
            <v>W060</v>
          </cell>
          <cell r="D4138" t="str">
            <v>Speedo USA Maersk</v>
          </cell>
          <cell r="E4138" t="str">
            <v>8-7748220601</v>
          </cell>
          <cell r="F4138" t="str">
            <v>NEW EASY S/S 601</v>
          </cell>
          <cell r="G4138" t="str">
            <v>P1134</v>
          </cell>
          <cell r="H4138" t="str">
            <v>Swim Tops</v>
          </cell>
          <cell r="I4138" t="str">
            <v>812</v>
          </cell>
          <cell r="J4138" t="str">
            <v>Apparel</v>
          </cell>
          <cell r="K4138" t="str">
            <v>MNL</v>
          </cell>
          <cell r="L4138" t="str">
            <v>AW24</v>
          </cell>
          <cell r="M4138">
            <v>2940</v>
          </cell>
          <cell r="N4138">
            <v>875</v>
          </cell>
          <cell r="O4138">
            <v>588</v>
          </cell>
          <cell r="P4138">
            <v>0</v>
          </cell>
          <cell r="Q4138">
            <v>0</v>
          </cell>
          <cell r="R4138">
            <v>0</v>
          </cell>
          <cell r="S4138">
            <v>0</v>
          </cell>
          <cell r="T4138">
            <v>0</v>
          </cell>
          <cell r="U4138">
            <v>0</v>
          </cell>
          <cell r="V4138">
            <v>0</v>
          </cell>
          <cell r="W4138">
            <v>0</v>
          </cell>
          <cell r="X4138">
            <v>3.36</v>
          </cell>
          <cell r="Y4138">
            <v>-3.36</v>
          </cell>
          <cell r="Z4138">
            <v>0.67200000000000004</v>
          </cell>
          <cell r="AA4138">
            <v>2.6879999999999997</v>
          </cell>
          <cell r="AB4138">
            <v>0.67200000000000004</v>
          </cell>
          <cell r="AC4138" t="str">
            <v>Mainline</v>
          </cell>
          <cell r="AD4138" t="str">
            <v>48_Mens Rashguards</v>
          </cell>
          <cell r="AE4138" t="str">
            <v>S224</v>
          </cell>
          <cell r="AF4138" t="str">
            <v>Core</v>
          </cell>
          <cell r="AG4138">
            <v>1</v>
          </cell>
          <cell r="AH4138" t="str">
            <v>&lt;N/A&gt;</v>
          </cell>
          <cell r="AI4138" t="str">
            <v>Mens</v>
          </cell>
          <cell r="AJ4138" t="str">
            <v/>
          </cell>
          <cell r="AK4138">
            <v>0</v>
          </cell>
          <cell r="AL4138">
            <v>45627</v>
          </cell>
          <cell r="AM4138">
            <v>2351.9999999999995</v>
          </cell>
          <cell r="AN4138">
            <v>875</v>
          </cell>
          <cell r="AO4138">
            <v>2.6879999999999997</v>
          </cell>
        </row>
        <row r="4139">
          <cell r="A4139">
            <v>87748220800</v>
          </cell>
          <cell r="B4139" t="str">
            <v>3 Seasons Old</v>
          </cell>
          <cell r="C4139" t="str">
            <v>W060</v>
          </cell>
          <cell r="D4139" t="str">
            <v>Speedo USA Maersk</v>
          </cell>
          <cell r="E4139" t="str">
            <v>8-7748220800</v>
          </cell>
          <cell r="F4139" t="str">
            <v>EASY S/S SWIM SHIRT 800</v>
          </cell>
          <cell r="G4139" t="str">
            <v>P1134</v>
          </cell>
          <cell r="H4139" t="str">
            <v>Swim Tops</v>
          </cell>
          <cell r="I4139" t="str">
            <v>812</v>
          </cell>
          <cell r="J4139" t="str">
            <v>Apparel</v>
          </cell>
          <cell r="K4139" t="str">
            <v>MNL</v>
          </cell>
          <cell r="L4139" t="str">
            <v>SS23</v>
          </cell>
          <cell r="M4139">
            <v>742.98</v>
          </cell>
          <cell r="N4139">
            <v>183</v>
          </cell>
          <cell r="O4139">
            <v>668.68200000000002</v>
          </cell>
          <cell r="P4139">
            <v>0</v>
          </cell>
          <cell r="Q4139">
            <v>0</v>
          </cell>
          <cell r="R4139">
            <v>0</v>
          </cell>
          <cell r="S4139">
            <v>-1.0600000000000003</v>
          </cell>
          <cell r="T4139">
            <v>183</v>
          </cell>
          <cell r="U4139">
            <v>-193.98000000000005</v>
          </cell>
          <cell r="V4139">
            <v>0</v>
          </cell>
          <cell r="W4139">
            <v>2.6390000000000002</v>
          </cell>
          <cell r="X4139">
            <v>4.0600000000000005</v>
          </cell>
          <cell r="Y4139">
            <v>-1.4210000000000003</v>
          </cell>
          <cell r="Z4139">
            <v>3.6539999999999999</v>
          </cell>
          <cell r="AA4139">
            <v>0.40600000000000058</v>
          </cell>
          <cell r="AB4139">
            <v>1.0149999999999997</v>
          </cell>
          <cell r="AC4139" t="str">
            <v>Mainline</v>
          </cell>
          <cell r="AD4139" t="str">
            <v>48_Mens Rashguards</v>
          </cell>
          <cell r="AE4139" t="str">
            <v>S123</v>
          </cell>
          <cell r="AF4139" t="str">
            <v>Seasonal</v>
          </cell>
          <cell r="AG4139">
            <v>1</v>
          </cell>
          <cell r="AH4139" t="str">
            <v>Release 10-13-23</v>
          </cell>
          <cell r="AI4139" t="str">
            <v>Mens</v>
          </cell>
          <cell r="AJ4139" t="str">
            <v/>
          </cell>
          <cell r="AK4139">
            <v>0</v>
          </cell>
          <cell r="AL4139">
            <v>45078</v>
          </cell>
          <cell r="AM4139">
            <v>74.298000000000101</v>
          </cell>
          <cell r="AN4139">
            <v>183</v>
          </cell>
          <cell r="AO4139">
            <v>0.40600000000000058</v>
          </cell>
        </row>
        <row r="4140">
          <cell r="A4140">
            <v>87748221001</v>
          </cell>
          <cell r="B4140" t="str">
            <v>Current</v>
          </cell>
          <cell r="C4140" t="str">
            <v>W060</v>
          </cell>
          <cell r="D4140" t="str">
            <v>Speedo USA Maersk</v>
          </cell>
          <cell r="E4140" t="str">
            <v>8-7748221001</v>
          </cell>
          <cell r="F4140" t="str">
            <v>NEW EASY L/S 001</v>
          </cell>
          <cell r="G4140" t="str">
            <v>P1134</v>
          </cell>
          <cell r="H4140" t="str">
            <v>Swim Tops</v>
          </cell>
          <cell r="I4140" t="str">
            <v>812</v>
          </cell>
          <cell r="J4140" t="str">
            <v>Apparel</v>
          </cell>
          <cell r="K4140" t="str">
            <v>SMU</v>
          </cell>
          <cell r="L4140" t="str">
            <v>SS25</v>
          </cell>
          <cell r="M4140">
            <v>4501.51</v>
          </cell>
          <cell r="N4140">
            <v>1117</v>
          </cell>
          <cell r="O4140">
            <v>0</v>
          </cell>
          <cell r="P4140">
            <v>0</v>
          </cell>
          <cell r="Q4140">
            <v>0</v>
          </cell>
          <cell r="R4140">
            <v>0</v>
          </cell>
          <cell r="S4140">
            <v>0</v>
          </cell>
          <cell r="T4140">
            <v>0</v>
          </cell>
          <cell r="U4140">
            <v>0</v>
          </cell>
          <cell r="V4140">
            <v>0</v>
          </cell>
          <cell r="W4140">
            <v>0</v>
          </cell>
          <cell r="X4140">
            <v>4.03</v>
          </cell>
          <cell r="Y4140">
            <v>-4.03</v>
          </cell>
          <cell r="Z4140">
            <v>0</v>
          </cell>
          <cell r="AA4140">
            <v>4.03</v>
          </cell>
          <cell r="AB4140">
            <v>0</v>
          </cell>
          <cell r="AC4140" t="str">
            <v>Mainline</v>
          </cell>
          <cell r="AD4140" t="str">
            <v>48_Mens Rashguards</v>
          </cell>
          <cell r="AE4140" t="str">
            <v>S125</v>
          </cell>
          <cell r="AF4140" t="str">
            <v>Core</v>
          </cell>
          <cell r="AG4140">
            <v>1</v>
          </cell>
          <cell r="AH4140" t="str">
            <v>&lt;N/A&gt;</v>
          </cell>
          <cell r="AI4140" t="str">
            <v>Mens</v>
          </cell>
          <cell r="AJ4140" t="str">
            <v/>
          </cell>
          <cell r="AK4140">
            <v>0</v>
          </cell>
          <cell r="AL4140">
            <v>45992</v>
          </cell>
          <cell r="AM4140">
            <v>4501.51</v>
          </cell>
          <cell r="AN4140">
            <v>1117</v>
          </cell>
          <cell r="AO4140">
            <v>4.03</v>
          </cell>
        </row>
        <row r="4141">
          <cell r="A4141">
            <v>87748221020</v>
          </cell>
          <cell r="B4141" t="str">
            <v>Current</v>
          </cell>
          <cell r="C4141" t="str">
            <v>W060</v>
          </cell>
          <cell r="D4141" t="str">
            <v>Speedo USA Maersk</v>
          </cell>
          <cell r="E4141" t="str">
            <v>8-7748221020</v>
          </cell>
          <cell r="F4141" t="str">
            <v>NEW EASY L/S 020</v>
          </cell>
          <cell r="G4141" t="str">
            <v>P1134</v>
          </cell>
          <cell r="H4141" t="str">
            <v>Swim Tops</v>
          </cell>
          <cell r="I4141" t="str">
            <v>812</v>
          </cell>
          <cell r="J4141" t="str">
            <v>Apparel</v>
          </cell>
          <cell r="K4141" t="str">
            <v>SMU</v>
          </cell>
          <cell r="L4141" t="str">
            <v>SS25</v>
          </cell>
          <cell r="M4141">
            <v>3518.19</v>
          </cell>
          <cell r="N4141">
            <v>873</v>
          </cell>
          <cell r="O4141">
            <v>0</v>
          </cell>
          <cell r="P4141">
            <v>0</v>
          </cell>
          <cell r="Q4141">
            <v>0</v>
          </cell>
          <cell r="R4141">
            <v>0</v>
          </cell>
          <cell r="S4141">
            <v>0</v>
          </cell>
          <cell r="T4141">
            <v>0</v>
          </cell>
          <cell r="U4141">
            <v>0</v>
          </cell>
          <cell r="V4141">
            <v>0</v>
          </cell>
          <cell r="W4141">
            <v>0</v>
          </cell>
          <cell r="X4141">
            <v>4.03</v>
          </cell>
          <cell r="Y4141">
            <v>-4.03</v>
          </cell>
          <cell r="Z4141">
            <v>0</v>
          </cell>
          <cell r="AA4141">
            <v>4.03</v>
          </cell>
          <cell r="AB4141">
            <v>0</v>
          </cell>
          <cell r="AC4141" t="str">
            <v>Mainline</v>
          </cell>
          <cell r="AD4141" t="str">
            <v>48_Mens Rashguards</v>
          </cell>
          <cell r="AE4141" t="str">
            <v>S125</v>
          </cell>
          <cell r="AF4141" t="str">
            <v>Core</v>
          </cell>
          <cell r="AG4141">
            <v>1</v>
          </cell>
          <cell r="AH4141" t="str">
            <v>&lt;N/A&gt;</v>
          </cell>
          <cell r="AI4141" t="str">
            <v>Mens</v>
          </cell>
          <cell r="AJ4141" t="str">
            <v/>
          </cell>
          <cell r="AK4141">
            <v>0</v>
          </cell>
          <cell r="AL4141">
            <v>45992</v>
          </cell>
          <cell r="AM4141">
            <v>3518.19</v>
          </cell>
          <cell r="AN4141">
            <v>873</v>
          </cell>
          <cell r="AO4141">
            <v>4.03</v>
          </cell>
        </row>
        <row r="4142">
          <cell r="A4142">
            <v>87748221100</v>
          </cell>
          <cell r="B4142" t="str">
            <v>Current</v>
          </cell>
          <cell r="C4142" t="str">
            <v>W060</v>
          </cell>
          <cell r="D4142" t="str">
            <v>Speedo USA Maersk</v>
          </cell>
          <cell r="E4142" t="str">
            <v>8-7748221100</v>
          </cell>
          <cell r="F4142" t="str">
            <v>NEW EASY L/S 100</v>
          </cell>
          <cell r="G4142" t="str">
            <v>P1134</v>
          </cell>
          <cell r="H4142" t="str">
            <v>Swim Tops</v>
          </cell>
          <cell r="I4142" t="str">
            <v>812</v>
          </cell>
          <cell r="J4142" t="str">
            <v>Apparel</v>
          </cell>
          <cell r="K4142" t="str">
            <v>SMU</v>
          </cell>
          <cell r="L4142" t="str">
            <v>SS25</v>
          </cell>
          <cell r="M4142">
            <v>3473.86</v>
          </cell>
          <cell r="N4142">
            <v>862</v>
          </cell>
          <cell r="O4142">
            <v>0</v>
          </cell>
          <cell r="P4142">
            <v>0</v>
          </cell>
          <cell r="Q4142">
            <v>0</v>
          </cell>
          <cell r="R4142">
            <v>0</v>
          </cell>
          <cell r="S4142">
            <v>0</v>
          </cell>
          <cell r="T4142">
            <v>0</v>
          </cell>
          <cell r="U4142">
            <v>0</v>
          </cell>
          <cell r="V4142">
            <v>0</v>
          </cell>
          <cell r="W4142">
            <v>0</v>
          </cell>
          <cell r="X4142">
            <v>4.03</v>
          </cell>
          <cell r="Y4142">
            <v>-4.03</v>
          </cell>
          <cell r="Z4142">
            <v>0</v>
          </cell>
          <cell r="AA4142">
            <v>4.03</v>
          </cell>
          <cell r="AB4142">
            <v>0</v>
          </cell>
          <cell r="AC4142" t="str">
            <v>Mainline</v>
          </cell>
          <cell r="AD4142" t="str">
            <v>48_Mens Rashguards</v>
          </cell>
          <cell r="AE4142" t="str">
            <v>S125</v>
          </cell>
          <cell r="AF4142" t="str">
            <v>Core</v>
          </cell>
          <cell r="AG4142">
            <v>1</v>
          </cell>
          <cell r="AH4142" t="str">
            <v>&lt;N/A&gt;</v>
          </cell>
          <cell r="AI4142" t="str">
            <v>Mens</v>
          </cell>
          <cell r="AJ4142" t="str">
            <v/>
          </cell>
          <cell r="AK4142">
            <v>0</v>
          </cell>
          <cell r="AL4142">
            <v>45992</v>
          </cell>
          <cell r="AM4142">
            <v>3473.86</v>
          </cell>
          <cell r="AN4142">
            <v>862</v>
          </cell>
          <cell r="AO4142">
            <v>4.03</v>
          </cell>
        </row>
        <row r="4143">
          <cell r="A4143">
            <v>87748221310</v>
          </cell>
          <cell r="B4143" t="str">
            <v>3 Seasons Old</v>
          </cell>
          <cell r="C4143" t="str">
            <v>W060</v>
          </cell>
          <cell r="D4143" t="str">
            <v>Speedo USA Maersk</v>
          </cell>
          <cell r="E4143" t="str">
            <v>8-7748221310</v>
          </cell>
          <cell r="F4143" t="str">
            <v>NEW EASY L/S 310</v>
          </cell>
          <cell r="G4143" t="str">
            <v>P1134</v>
          </cell>
          <cell r="H4143" t="str">
            <v>Swim Tops</v>
          </cell>
          <cell r="I4143" t="str">
            <v>812</v>
          </cell>
          <cell r="J4143" t="str">
            <v>Apparel</v>
          </cell>
          <cell r="K4143" t="str">
            <v>MNL</v>
          </cell>
          <cell r="L4143" t="str">
            <v>SS23</v>
          </cell>
          <cell r="M4143">
            <v>4.2699999999999996</v>
          </cell>
          <cell r="N4143">
            <v>1</v>
          </cell>
          <cell r="O4143">
            <v>3.8429999999999995</v>
          </cell>
          <cell r="P4143">
            <v>0</v>
          </cell>
          <cell r="Q4143">
            <v>0</v>
          </cell>
          <cell r="R4143">
            <v>0</v>
          </cell>
          <cell r="S4143">
            <v>-1.2700000000000002</v>
          </cell>
          <cell r="T4143">
            <v>1</v>
          </cell>
          <cell r="U4143">
            <v>-1.2700000000000002</v>
          </cell>
          <cell r="V4143">
            <v>0</v>
          </cell>
          <cell r="W4143">
            <v>2.7754999999999996</v>
          </cell>
          <cell r="X4143">
            <v>4.2699999999999996</v>
          </cell>
          <cell r="Y4143">
            <v>-1.4944999999999999</v>
          </cell>
          <cell r="Z4143">
            <v>3.8429999999999995</v>
          </cell>
          <cell r="AA4143">
            <v>0.42700000000000005</v>
          </cell>
          <cell r="AB4143">
            <v>1.0674999999999999</v>
          </cell>
          <cell r="AC4143" t="str">
            <v>Mainline</v>
          </cell>
          <cell r="AD4143" t="str">
            <v>48_Mens Rashguards</v>
          </cell>
          <cell r="AE4143" t="str">
            <v>S123</v>
          </cell>
          <cell r="AF4143" t="str">
            <v>Seasonal</v>
          </cell>
          <cell r="AG4143">
            <v>1</v>
          </cell>
          <cell r="AH4143" t="str">
            <v>Release 10-13-23</v>
          </cell>
          <cell r="AI4143" t="str">
            <v>Mens</v>
          </cell>
          <cell r="AJ4143" t="str">
            <v/>
          </cell>
          <cell r="AK4143">
            <v>0</v>
          </cell>
          <cell r="AL4143">
            <v>45078</v>
          </cell>
          <cell r="AM4143">
            <v>0.42700000000000005</v>
          </cell>
          <cell r="AN4143">
            <v>1</v>
          </cell>
          <cell r="AO4143">
            <v>0.42700000000000005</v>
          </cell>
        </row>
        <row r="4144">
          <cell r="A4144">
            <v>87748221331</v>
          </cell>
          <cell r="B4144" t="str">
            <v>3+ Seasons Old</v>
          </cell>
          <cell r="C4144" t="str">
            <v>W060</v>
          </cell>
          <cell r="D4144" t="str">
            <v>Speedo USA Maersk</v>
          </cell>
          <cell r="E4144" t="str">
            <v>8-7748221331</v>
          </cell>
          <cell r="F4144" t="str">
            <v>NEW EASY L/S 331</v>
          </cell>
          <cell r="G4144" t="str">
            <v>P1134</v>
          </cell>
          <cell r="H4144" t="str">
            <v>Swim Tops</v>
          </cell>
          <cell r="I4144" t="str">
            <v>812</v>
          </cell>
          <cell r="J4144" t="str">
            <v>Apparel</v>
          </cell>
          <cell r="K4144" t="str">
            <v>MNL</v>
          </cell>
          <cell r="L4144" t="str">
            <v>AW22</v>
          </cell>
          <cell r="M4144">
            <v>18.600000000000001</v>
          </cell>
          <cell r="N4144">
            <v>3</v>
          </cell>
          <cell r="O4144">
            <v>16.740000000000002</v>
          </cell>
          <cell r="P4144">
            <v>0</v>
          </cell>
          <cell r="Q4144">
            <v>0</v>
          </cell>
          <cell r="R4144">
            <v>0</v>
          </cell>
          <cell r="S4144">
            <v>0</v>
          </cell>
          <cell r="T4144">
            <v>3</v>
          </cell>
          <cell r="U4144">
            <v>0</v>
          </cell>
          <cell r="V4144">
            <v>0</v>
          </cell>
          <cell r="W4144">
            <v>5.580000000000001</v>
          </cell>
          <cell r="X4144">
            <v>6.2</v>
          </cell>
          <cell r="Y4144">
            <v>-0.61999999999999922</v>
          </cell>
          <cell r="Z4144">
            <v>5.580000000000001</v>
          </cell>
          <cell r="AA4144">
            <v>0.61999999999999922</v>
          </cell>
          <cell r="AB4144">
            <v>0</v>
          </cell>
          <cell r="AC4144" t="str">
            <v>Mainline</v>
          </cell>
          <cell r="AD4144" t="str">
            <v>48_Mens Rashguards</v>
          </cell>
          <cell r="AE4144" t="str">
            <v>S222</v>
          </cell>
          <cell r="AF4144" t="str">
            <v>Seasonal</v>
          </cell>
          <cell r="AG4144">
            <v>1</v>
          </cell>
          <cell r="AH4144" t="str">
            <v>At Once</v>
          </cell>
          <cell r="AI4144" t="str">
            <v>Mens</v>
          </cell>
          <cell r="AJ4144" t="str">
            <v/>
          </cell>
          <cell r="AK4144">
            <v>0</v>
          </cell>
          <cell r="AL4144" t="str">
            <v/>
          </cell>
          <cell r="AM4144">
            <v>1.8599999999999977</v>
          </cell>
          <cell r="AN4144">
            <v>3</v>
          </cell>
          <cell r="AO4144">
            <v>0.61999999999999922</v>
          </cell>
        </row>
        <row r="4145">
          <cell r="A4145">
            <v>87748221400</v>
          </cell>
          <cell r="B4145" t="str">
            <v>Expiring</v>
          </cell>
          <cell r="C4145" t="str">
            <v>W060</v>
          </cell>
          <cell r="D4145" t="str">
            <v>Speedo USA Maersk</v>
          </cell>
          <cell r="E4145" t="str">
            <v>8-7748221400</v>
          </cell>
          <cell r="F4145" t="str">
            <v>NEW EASY L/S 400</v>
          </cell>
          <cell r="G4145" t="str">
            <v>P1134</v>
          </cell>
          <cell r="H4145" t="str">
            <v>Swim Tops</v>
          </cell>
          <cell r="I4145" t="str">
            <v>812</v>
          </cell>
          <cell r="J4145" t="str">
            <v>Apparel</v>
          </cell>
          <cell r="K4145" t="str">
            <v>MNL</v>
          </cell>
          <cell r="L4145" t="str">
            <v>AW24</v>
          </cell>
          <cell r="M4145">
            <v>626.29</v>
          </cell>
          <cell r="N4145">
            <v>161</v>
          </cell>
          <cell r="O4145">
            <v>125.258</v>
          </cell>
          <cell r="P4145">
            <v>0</v>
          </cell>
          <cell r="Q4145">
            <v>0</v>
          </cell>
          <cell r="R4145">
            <v>0</v>
          </cell>
          <cell r="S4145">
            <v>0</v>
          </cell>
          <cell r="T4145">
            <v>0</v>
          </cell>
          <cell r="U4145">
            <v>0</v>
          </cell>
          <cell r="V4145">
            <v>0</v>
          </cell>
          <cell r="W4145">
            <v>0</v>
          </cell>
          <cell r="X4145">
            <v>3.8899999999999997</v>
          </cell>
          <cell r="Y4145">
            <v>-3.8899999999999997</v>
          </cell>
          <cell r="Z4145">
            <v>0.77800000000000002</v>
          </cell>
          <cell r="AA4145">
            <v>3.1119999999999997</v>
          </cell>
          <cell r="AB4145">
            <v>0.77800000000000002</v>
          </cell>
          <cell r="AC4145" t="str">
            <v>Mainline</v>
          </cell>
          <cell r="AD4145" t="str">
            <v>48_Mens Rashguards</v>
          </cell>
          <cell r="AE4145" t="str">
            <v>S224</v>
          </cell>
          <cell r="AF4145" t="str">
            <v>Core</v>
          </cell>
          <cell r="AG4145">
            <v>1</v>
          </cell>
          <cell r="AH4145" t="str">
            <v>&lt;N/A&gt;</v>
          </cell>
          <cell r="AI4145" t="str">
            <v>Mens</v>
          </cell>
          <cell r="AJ4145" t="str">
            <v/>
          </cell>
          <cell r="AK4145">
            <v>0</v>
          </cell>
          <cell r="AL4145">
            <v>45627</v>
          </cell>
          <cell r="AM4145">
            <v>501.03199999999993</v>
          </cell>
          <cell r="AN4145">
            <v>161</v>
          </cell>
          <cell r="AO4145">
            <v>3.1119999999999997</v>
          </cell>
        </row>
        <row r="4146">
          <cell r="A4146">
            <v>87748221418</v>
          </cell>
          <cell r="B4146" t="str">
            <v>Current</v>
          </cell>
          <cell r="C4146" t="str">
            <v>W060</v>
          </cell>
          <cell r="D4146" t="str">
            <v>Speedo USA Maersk</v>
          </cell>
          <cell r="E4146" t="str">
            <v>8-7748221418</v>
          </cell>
          <cell r="F4146" t="str">
            <v>NEW EASY L/S 418</v>
          </cell>
          <cell r="G4146" t="str">
            <v>P1134</v>
          </cell>
          <cell r="H4146" t="str">
            <v>Swim Tops</v>
          </cell>
          <cell r="I4146" t="str">
            <v>812</v>
          </cell>
          <cell r="J4146" t="str">
            <v>Apparel</v>
          </cell>
          <cell r="K4146" t="str">
            <v>SMU</v>
          </cell>
          <cell r="L4146" t="str">
            <v>SS25</v>
          </cell>
          <cell r="M4146">
            <v>2869.36</v>
          </cell>
          <cell r="N4146">
            <v>712</v>
          </cell>
          <cell r="O4146">
            <v>0</v>
          </cell>
          <cell r="P4146">
            <v>0</v>
          </cell>
          <cell r="Q4146">
            <v>0</v>
          </cell>
          <cell r="R4146">
            <v>0</v>
          </cell>
          <cell r="S4146">
            <v>0</v>
          </cell>
          <cell r="T4146">
            <v>0</v>
          </cell>
          <cell r="U4146">
            <v>0</v>
          </cell>
          <cell r="V4146">
            <v>0</v>
          </cell>
          <cell r="W4146">
            <v>0</v>
          </cell>
          <cell r="X4146">
            <v>4.03</v>
          </cell>
          <cell r="Y4146">
            <v>-4.03</v>
          </cell>
          <cell r="Z4146">
            <v>0</v>
          </cell>
          <cell r="AA4146">
            <v>4.03</v>
          </cell>
          <cell r="AB4146">
            <v>0</v>
          </cell>
          <cell r="AC4146" t="str">
            <v>Mainline</v>
          </cell>
          <cell r="AD4146" t="str">
            <v>48_Mens Rashguards</v>
          </cell>
          <cell r="AE4146" t="str">
            <v>S125</v>
          </cell>
          <cell r="AF4146" t="str">
            <v>Core</v>
          </cell>
          <cell r="AG4146">
            <v>1</v>
          </cell>
          <cell r="AH4146" t="str">
            <v>&lt;N/A&gt;</v>
          </cell>
          <cell r="AI4146" t="str">
            <v>Mens</v>
          </cell>
          <cell r="AJ4146" t="str">
            <v/>
          </cell>
          <cell r="AK4146">
            <v>0</v>
          </cell>
          <cell r="AL4146">
            <v>45992</v>
          </cell>
          <cell r="AM4146">
            <v>2869.36</v>
          </cell>
          <cell r="AN4146">
            <v>712</v>
          </cell>
          <cell r="AO4146">
            <v>4.03</v>
          </cell>
        </row>
        <row r="4147">
          <cell r="A4147">
            <v>87748221426</v>
          </cell>
          <cell r="B4147" t="str">
            <v>3 Seasons Old</v>
          </cell>
          <cell r="C4147" t="str">
            <v>W060</v>
          </cell>
          <cell r="D4147" t="str">
            <v>Speedo USA Maersk</v>
          </cell>
          <cell r="E4147" t="str">
            <v>8-7748221426</v>
          </cell>
          <cell r="F4147" t="str">
            <v>NEW EASY L/S 426</v>
          </cell>
          <cell r="G4147" t="str">
            <v>P1134</v>
          </cell>
          <cell r="H4147" t="str">
            <v>Swim Tops</v>
          </cell>
          <cell r="I4147" t="str">
            <v>812</v>
          </cell>
          <cell r="J4147" t="str">
            <v>Apparel</v>
          </cell>
          <cell r="K4147" t="str">
            <v>MNL</v>
          </cell>
          <cell r="L4147" t="str">
            <v>SS23</v>
          </cell>
          <cell r="M4147">
            <v>4.2699999999999996</v>
          </cell>
          <cell r="N4147">
            <v>1</v>
          </cell>
          <cell r="O4147">
            <v>3.8429999999999995</v>
          </cell>
          <cell r="P4147">
            <v>0</v>
          </cell>
          <cell r="Q4147">
            <v>0</v>
          </cell>
          <cell r="R4147">
            <v>0</v>
          </cell>
          <cell r="S4147">
            <v>-1.2699999999999996</v>
          </cell>
          <cell r="T4147">
            <v>1</v>
          </cell>
          <cell r="U4147">
            <v>-1.2699999999999996</v>
          </cell>
          <cell r="V4147">
            <v>0</v>
          </cell>
          <cell r="W4147">
            <v>2.7754999999999996</v>
          </cell>
          <cell r="X4147">
            <v>4.2699999999999996</v>
          </cell>
          <cell r="Y4147">
            <v>-1.4944999999999999</v>
          </cell>
          <cell r="Z4147">
            <v>3.8429999999999995</v>
          </cell>
          <cell r="AA4147">
            <v>0.42700000000000005</v>
          </cell>
          <cell r="AB4147">
            <v>1.0674999999999999</v>
          </cell>
          <cell r="AC4147" t="str">
            <v>Mainline</v>
          </cell>
          <cell r="AD4147" t="str">
            <v>48_Mens Rashguards</v>
          </cell>
          <cell r="AE4147" t="str">
            <v>S123</v>
          </cell>
          <cell r="AF4147" t="str">
            <v>Seasonal</v>
          </cell>
          <cell r="AG4147">
            <v>1</v>
          </cell>
          <cell r="AH4147" t="str">
            <v>Release May 23</v>
          </cell>
          <cell r="AI4147" t="str">
            <v>Mens</v>
          </cell>
          <cell r="AJ4147" t="str">
            <v/>
          </cell>
          <cell r="AK4147">
            <v>0</v>
          </cell>
          <cell r="AL4147">
            <v>45078</v>
          </cell>
          <cell r="AM4147">
            <v>0.42700000000000005</v>
          </cell>
          <cell r="AN4147">
            <v>1</v>
          </cell>
          <cell r="AO4147">
            <v>0.42700000000000005</v>
          </cell>
        </row>
        <row r="4148">
          <cell r="A4148">
            <v>87748221440</v>
          </cell>
          <cell r="B4148" t="str">
            <v>3 Seasons Old</v>
          </cell>
          <cell r="C4148" t="str">
            <v>W060</v>
          </cell>
          <cell r="D4148" t="str">
            <v>Speedo USA Maersk</v>
          </cell>
          <cell r="E4148" t="str">
            <v>8-7748221440</v>
          </cell>
          <cell r="F4148" t="str">
            <v>NEW EASY L/S 440</v>
          </cell>
          <cell r="G4148" t="str">
            <v>P1134</v>
          </cell>
          <cell r="H4148" t="str">
            <v>Swim Tops</v>
          </cell>
          <cell r="I4148" t="str">
            <v>812</v>
          </cell>
          <cell r="J4148" t="str">
            <v>Apparel</v>
          </cell>
          <cell r="K4148" t="str">
            <v>MNL</v>
          </cell>
          <cell r="L4148" t="str">
            <v>SS23</v>
          </cell>
          <cell r="M4148">
            <v>7.66</v>
          </cell>
          <cell r="N4148">
            <v>2</v>
          </cell>
          <cell r="O4148">
            <v>6.8940000000000001</v>
          </cell>
          <cell r="P4148">
            <v>0</v>
          </cell>
          <cell r="Q4148">
            <v>0</v>
          </cell>
          <cell r="R4148">
            <v>0</v>
          </cell>
          <cell r="S4148">
            <v>-0.83000000000000007</v>
          </cell>
          <cell r="T4148">
            <v>2</v>
          </cell>
          <cell r="U4148">
            <v>-1.6600000000000001</v>
          </cell>
          <cell r="V4148">
            <v>0</v>
          </cell>
          <cell r="W4148">
            <v>2.4895</v>
          </cell>
          <cell r="X4148">
            <v>3.83</v>
          </cell>
          <cell r="Y4148">
            <v>-1.3405</v>
          </cell>
          <cell r="Z4148">
            <v>3.4470000000000001</v>
          </cell>
          <cell r="AA4148">
            <v>0.38300000000000001</v>
          </cell>
          <cell r="AB4148">
            <v>0.95750000000000002</v>
          </cell>
          <cell r="AC4148" t="str">
            <v>Mainline</v>
          </cell>
          <cell r="AD4148" t="str">
            <v>48_Mens Rashguards</v>
          </cell>
          <cell r="AE4148" t="str">
            <v>S123</v>
          </cell>
          <cell r="AF4148" t="str">
            <v>Seasonal</v>
          </cell>
          <cell r="AG4148">
            <v>1</v>
          </cell>
          <cell r="AH4148" t="str">
            <v>Release 10-13-23</v>
          </cell>
          <cell r="AI4148" t="str">
            <v>Mens</v>
          </cell>
          <cell r="AJ4148" t="str">
            <v/>
          </cell>
          <cell r="AK4148">
            <v>0</v>
          </cell>
          <cell r="AL4148">
            <v>45078</v>
          </cell>
          <cell r="AM4148">
            <v>0.76600000000000001</v>
          </cell>
          <cell r="AN4148">
            <v>2</v>
          </cell>
          <cell r="AO4148">
            <v>0.38300000000000001</v>
          </cell>
        </row>
        <row r="4149">
          <cell r="A4149">
            <v>87748221601</v>
          </cell>
          <cell r="B4149" t="str">
            <v>Expiring</v>
          </cell>
          <cell r="C4149" t="str">
            <v>W060</v>
          </cell>
          <cell r="D4149" t="str">
            <v>Speedo USA Maersk</v>
          </cell>
          <cell r="E4149" t="str">
            <v>8-7748221601</v>
          </cell>
          <cell r="F4149" t="str">
            <v>NEW EASY L/S 601</v>
          </cell>
          <cell r="G4149" t="str">
            <v>P1134</v>
          </cell>
          <cell r="H4149" t="str">
            <v>Swim Tops</v>
          </cell>
          <cell r="I4149" t="str">
            <v>812</v>
          </cell>
          <cell r="J4149" t="str">
            <v>Apparel</v>
          </cell>
          <cell r="K4149" t="str">
            <v>MNL</v>
          </cell>
          <cell r="L4149" t="str">
            <v>AW24</v>
          </cell>
          <cell r="M4149">
            <v>980.28</v>
          </cell>
          <cell r="N4149">
            <v>252</v>
          </cell>
          <cell r="O4149">
            <v>196.05600000000001</v>
          </cell>
          <cell r="P4149">
            <v>0</v>
          </cell>
          <cell r="Q4149">
            <v>0</v>
          </cell>
          <cell r="R4149">
            <v>0</v>
          </cell>
          <cell r="S4149">
            <v>0</v>
          </cell>
          <cell r="T4149">
            <v>0</v>
          </cell>
          <cell r="U4149">
            <v>0</v>
          </cell>
          <cell r="V4149">
            <v>0</v>
          </cell>
          <cell r="W4149">
            <v>0</v>
          </cell>
          <cell r="X4149">
            <v>3.8899999999999997</v>
          </cell>
          <cell r="Y4149">
            <v>-3.8899999999999997</v>
          </cell>
          <cell r="Z4149">
            <v>0.77800000000000002</v>
          </cell>
          <cell r="AA4149">
            <v>3.1119999999999997</v>
          </cell>
          <cell r="AB4149">
            <v>0.77800000000000002</v>
          </cell>
          <cell r="AC4149" t="str">
            <v>Mainline</v>
          </cell>
          <cell r="AD4149" t="str">
            <v>48_Mens Rashguards</v>
          </cell>
          <cell r="AE4149" t="str">
            <v>S224</v>
          </cell>
          <cell r="AF4149" t="str">
            <v>Core</v>
          </cell>
          <cell r="AG4149">
            <v>1</v>
          </cell>
          <cell r="AH4149" t="str">
            <v>&lt;N/A&gt;</v>
          </cell>
          <cell r="AI4149" t="str">
            <v>Mens</v>
          </cell>
          <cell r="AJ4149" t="str">
            <v/>
          </cell>
          <cell r="AK4149">
            <v>0</v>
          </cell>
          <cell r="AL4149">
            <v>45627</v>
          </cell>
          <cell r="AM4149">
            <v>784.22399999999993</v>
          </cell>
          <cell r="AN4149">
            <v>252</v>
          </cell>
          <cell r="AO4149">
            <v>3.1119999999999997</v>
          </cell>
        </row>
        <row r="4150">
          <cell r="A4150">
            <v>87748221801</v>
          </cell>
          <cell r="B4150" t="str">
            <v>3 Seasons Old</v>
          </cell>
          <cell r="C4150" t="str">
            <v>W060</v>
          </cell>
          <cell r="D4150" t="str">
            <v>Speedo USA Maersk</v>
          </cell>
          <cell r="E4150" t="str">
            <v>8-7748221801</v>
          </cell>
          <cell r="F4150" t="str">
            <v>NEW EASY L/S 801</v>
          </cell>
          <cell r="G4150" t="str">
            <v>P1134</v>
          </cell>
          <cell r="H4150" t="str">
            <v>Swim Tops</v>
          </cell>
          <cell r="I4150" t="str">
            <v>812</v>
          </cell>
          <cell r="J4150" t="str">
            <v>Apparel</v>
          </cell>
          <cell r="K4150" t="str">
            <v>MNL</v>
          </cell>
          <cell r="L4150" t="str">
            <v>SS23</v>
          </cell>
          <cell r="M4150">
            <v>17.079999999999998</v>
          </cell>
          <cell r="N4150">
            <v>4</v>
          </cell>
          <cell r="O4150">
            <v>15.371999999999998</v>
          </cell>
          <cell r="P4150">
            <v>0</v>
          </cell>
          <cell r="Q4150">
            <v>0</v>
          </cell>
          <cell r="R4150">
            <v>0</v>
          </cell>
          <cell r="S4150">
            <v>-1.2699999999999996</v>
          </cell>
          <cell r="T4150">
            <v>4</v>
          </cell>
          <cell r="U4150">
            <v>-5.0799999999999983</v>
          </cell>
          <cell r="V4150">
            <v>0</v>
          </cell>
          <cell r="W4150">
            <v>2.7754999999999996</v>
          </cell>
          <cell r="X4150">
            <v>4.2699999999999996</v>
          </cell>
          <cell r="Y4150">
            <v>-1.4944999999999999</v>
          </cell>
          <cell r="Z4150">
            <v>3.8429999999999995</v>
          </cell>
          <cell r="AA4150">
            <v>0.42700000000000005</v>
          </cell>
          <cell r="AB4150">
            <v>1.0674999999999999</v>
          </cell>
          <cell r="AC4150" t="str">
            <v>Mainline</v>
          </cell>
          <cell r="AD4150" t="str">
            <v>48_Mens Rashguards</v>
          </cell>
          <cell r="AE4150" t="str">
            <v>S123</v>
          </cell>
          <cell r="AF4150" t="str">
            <v>Seasonal</v>
          </cell>
          <cell r="AG4150">
            <v>1</v>
          </cell>
          <cell r="AH4150" t="str">
            <v>Release May 23</v>
          </cell>
          <cell r="AI4150" t="str">
            <v>Mens</v>
          </cell>
          <cell r="AJ4150" t="str">
            <v/>
          </cell>
          <cell r="AK4150">
            <v>0</v>
          </cell>
          <cell r="AL4150">
            <v>45078</v>
          </cell>
          <cell r="AM4150">
            <v>1.7080000000000002</v>
          </cell>
          <cell r="AN4150">
            <v>4</v>
          </cell>
          <cell r="AO4150">
            <v>0.42700000000000005</v>
          </cell>
        </row>
        <row r="4151">
          <cell r="A4151">
            <v>87748224400</v>
          </cell>
          <cell r="B4151" t="str">
            <v>3+ Seasons Old</v>
          </cell>
          <cell r="C4151" t="str">
            <v>W060</v>
          </cell>
          <cell r="D4151" t="str">
            <v>Speedo USA Maersk</v>
          </cell>
          <cell r="E4151" t="str">
            <v>8-7748224400</v>
          </cell>
          <cell r="F4151" t="str">
            <v>SOLID PADDLE SHIRT 400</v>
          </cell>
          <cell r="G4151" t="str">
            <v>P1143</v>
          </cell>
          <cell r="H4151" t="str">
            <v>Woven Tops</v>
          </cell>
          <cell r="I4151" t="str">
            <v>812</v>
          </cell>
          <cell r="J4151" t="str">
            <v>Apparel</v>
          </cell>
          <cell r="K4151" t="str">
            <v>MNL</v>
          </cell>
          <cell r="L4151" t="str">
            <v>S121</v>
          </cell>
          <cell r="M4151">
            <v>155.43</v>
          </cell>
          <cell r="N4151">
            <v>11</v>
          </cell>
          <cell r="O4151">
            <v>139.887</v>
          </cell>
          <cell r="P4151">
            <v>0</v>
          </cell>
          <cell r="Q4151">
            <v>0</v>
          </cell>
          <cell r="R4151">
            <v>0</v>
          </cell>
          <cell r="S4151">
            <v>-11.13</v>
          </cell>
          <cell r="T4151">
            <v>11</v>
          </cell>
          <cell r="U4151">
            <v>-122.43</v>
          </cell>
          <cell r="V4151">
            <v>0</v>
          </cell>
          <cell r="W4151">
            <v>12.717000000000001</v>
          </cell>
          <cell r="X4151">
            <v>14.13</v>
          </cell>
          <cell r="Y4151">
            <v>-1.4130000000000003</v>
          </cell>
          <cell r="Z4151">
            <v>12.717000000000001</v>
          </cell>
          <cell r="AA4151">
            <v>1.4130000000000003</v>
          </cell>
          <cell r="AB4151">
            <v>0</v>
          </cell>
          <cell r="AC4151" t="str">
            <v>Mainline</v>
          </cell>
          <cell r="AD4151" t="str">
            <v>48_Mens Rashguards</v>
          </cell>
          <cell r="AE4151" t="str">
            <v>S121</v>
          </cell>
          <cell r="AF4151" t="str">
            <v>Core</v>
          </cell>
          <cell r="AG4151">
            <v>1</v>
          </cell>
          <cell r="AH4151" t="str">
            <v>Release 10-13-23</v>
          </cell>
          <cell r="AI4151" t="str">
            <v>Mens</v>
          </cell>
          <cell r="AJ4151" t="str">
            <v/>
          </cell>
          <cell r="AK4151">
            <v>0</v>
          </cell>
          <cell r="AL4151" t="str">
            <v/>
          </cell>
          <cell r="AM4151">
            <v>15.543000000000003</v>
          </cell>
          <cell r="AN4151">
            <v>11</v>
          </cell>
          <cell r="AO4151">
            <v>1.4130000000000003</v>
          </cell>
        </row>
        <row r="4152">
          <cell r="A4152">
            <v>87748225331</v>
          </cell>
          <cell r="B4152" t="str">
            <v>3+ Seasons Old</v>
          </cell>
          <cell r="C4152" t="str">
            <v>W060</v>
          </cell>
          <cell r="D4152" t="str">
            <v>Speedo USA Maersk</v>
          </cell>
          <cell r="E4152" t="str">
            <v>8-7748225331</v>
          </cell>
          <cell r="F4152" t="str">
            <v>PRINT PADDLE SHIRT 331</v>
          </cell>
          <cell r="G4152" t="str">
            <v>P1143</v>
          </cell>
          <cell r="H4152" t="str">
            <v>Woven Tops</v>
          </cell>
          <cell r="I4152" t="str">
            <v>812</v>
          </cell>
          <cell r="J4152" t="str">
            <v>Apparel</v>
          </cell>
          <cell r="K4152" t="str">
            <v>MNL</v>
          </cell>
          <cell r="L4152" t="str">
            <v>S121</v>
          </cell>
          <cell r="M4152">
            <v>175.34</v>
          </cell>
          <cell r="N4152">
            <v>11</v>
          </cell>
          <cell r="O4152">
            <v>157.80600000000001</v>
          </cell>
          <cell r="P4152">
            <v>0</v>
          </cell>
          <cell r="Q4152">
            <v>0</v>
          </cell>
          <cell r="R4152">
            <v>0</v>
          </cell>
          <cell r="S4152">
            <v>-12.94</v>
          </cell>
          <cell r="T4152">
            <v>11</v>
          </cell>
          <cell r="U4152">
            <v>-142.34</v>
          </cell>
          <cell r="V4152">
            <v>0</v>
          </cell>
          <cell r="W4152">
            <v>14.346000000000002</v>
          </cell>
          <cell r="X4152">
            <v>15.94</v>
          </cell>
          <cell r="Y4152">
            <v>-1.5939999999999976</v>
          </cell>
          <cell r="Z4152">
            <v>14.346000000000002</v>
          </cell>
          <cell r="AA4152">
            <v>1.5939999999999976</v>
          </cell>
          <cell r="AB4152">
            <v>0</v>
          </cell>
          <cell r="AC4152" t="str">
            <v>Mainline</v>
          </cell>
          <cell r="AD4152" t="str">
            <v>48_Mens Rashguards</v>
          </cell>
          <cell r="AE4152" t="str">
            <v>S121</v>
          </cell>
          <cell r="AF4152" t="str">
            <v>Core</v>
          </cell>
          <cell r="AG4152">
            <v>1</v>
          </cell>
          <cell r="AH4152" t="str">
            <v>Release 10-13-23</v>
          </cell>
          <cell r="AI4152" t="str">
            <v>Mens</v>
          </cell>
          <cell r="AJ4152" t="str">
            <v/>
          </cell>
          <cell r="AK4152">
            <v>0</v>
          </cell>
          <cell r="AL4152" t="str">
            <v/>
          </cell>
          <cell r="AM4152">
            <v>17.533999999999974</v>
          </cell>
          <cell r="AN4152">
            <v>11</v>
          </cell>
          <cell r="AO4152">
            <v>1.5939999999999976</v>
          </cell>
        </row>
        <row r="4153">
          <cell r="A4153">
            <v>87748225660</v>
          </cell>
          <cell r="B4153" t="str">
            <v>3+ Seasons Old</v>
          </cell>
          <cell r="C4153" t="str">
            <v>W060</v>
          </cell>
          <cell r="D4153" t="str">
            <v>Speedo USA Maersk</v>
          </cell>
          <cell r="E4153" t="str">
            <v>8-7748225660</v>
          </cell>
          <cell r="F4153" t="str">
            <v>PRINT PADDLE SHIRT 660</v>
          </cell>
          <cell r="G4153" t="str">
            <v>P1143</v>
          </cell>
          <cell r="H4153" t="str">
            <v>Woven Tops</v>
          </cell>
          <cell r="I4153" t="str">
            <v>812</v>
          </cell>
          <cell r="J4153" t="str">
            <v>Apparel</v>
          </cell>
          <cell r="K4153" t="str">
            <v>MNL</v>
          </cell>
          <cell r="L4153" t="str">
            <v>S121</v>
          </cell>
          <cell r="M4153">
            <v>175.34</v>
          </cell>
          <cell r="N4153">
            <v>11</v>
          </cell>
          <cell r="O4153">
            <v>157.80600000000001</v>
          </cell>
          <cell r="P4153">
            <v>0</v>
          </cell>
          <cell r="Q4153">
            <v>0</v>
          </cell>
          <cell r="R4153">
            <v>0</v>
          </cell>
          <cell r="S4153">
            <v>-12.94</v>
          </cell>
          <cell r="T4153">
            <v>11</v>
          </cell>
          <cell r="U4153">
            <v>-142.34</v>
          </cell>
          <cell r="V4153">
            <v>0</v>
          </cell>
          <cell r="W4153">
            <v>14.346000000000002</v>
          </cell>
          <cell r="X4153">
            <v>15.94</v>
          </cell>
          <cell r="Y4153">
            <v>-1.5939999999999976</v>
          </cell>
          <cell r="Z4153">
            <v>14.346000000000002</v>
          </cell>
          <cell r="AA4153">
            <v>1.5939999999999976</v>
          </cell>
          <cell r="AB4153">
            <v>0</v>
          </cell>
          <cell r="AC4153" t="str">
            <v>Mainline</v>
          </cell>
          <cell r="AD4153" t="str">
            <v>48_Mens Rashguards</v>
          </cell>
          <cell r="AE4153" t="str">
            <v>S121</v>
          </cell>
          <cell r="AF4153" t="str">
            <v>Core</v>
          </cell>
          <cell r="AG4153">
            <v>1</v>
          </cell>
          <cell r="AH4153" t="str">
            <v>Release 10-13-23</v>
          </cell>
          <cell r="AI4153" t="str">
            <v>Mens</v>
          </cell>
          <cell r="AJ4153" t="str">
            <v/>
          </cell>
          <cell r="AK4153">
            <v>0</v>
          </cell>
          <cell r="AL4153" t="str">
            <v/>
          </cell>
          <cell r="AM4153">
            <v>17.533999999999974</v>
          </cell>
          <cell r="AN4153">
            <v>11</v>
          </cell>
          <cell r="AO4153">
            <v>1.5939999999999976</v>
          </cell>
        </row>
        <row r="4154">
          <cell r="A4154">
            <v>87748228001</v>
          </cell>
          <cell r="B4154" t="str">
            <v>Current</v>
          </cell>
          <cell r="C4154" t="str">
            <v>W060</v>
          </cell>
          <cell r="D4154" t="str">
            <v>Speedo USA Maersk</v>
          </cell>
          <cell r="E4154" t="str">
            <v>8-7748228001</v>
          </cell>
          <cell r="F4154" t="str">
            <v>BASIC S/S SWIM SHIRT 001</v>
          </cell>
          <cell r="G4154" t="str">
            <v>P1134</v>
          </cell>
          <cell r="H4154" t="str">
            <v>Swim Tops</v>
          </cell>
          <cell r="I4154" t="str">
            <v>812</v>
          </cell>
          <cell r="J4154" t="str">
            <v>Apparel</v>
          </cell>
          <cell r="K4154" t="str">
            <v>SMU</v>
          </cell>
          <cell r="L4154" t="str">
            <v>SS25</v>
          </cell>
          <cell r="M4154">
            <v>647.67999999999995</v>
          </cell>
          <cell r="N4154">
            <v>184</v>
          </cell>
          <cell r="O4154">
            <v>0</v>
          </cell>
          <cell r="P4154">
            <v>0</v>
          </cell>
          <cell r="Q4154">
            <v>0</v>
          </cell>
          <cell r="R4154">
            <v>0</v>
          </cell>
          <cell r="S4154">
            <v>0</v>
          </cell>
          <cell r="T4154">
            <v>0</v>
          </cell>
          <cell r="U4154">
            <v>0</v>
          </cell>
          <cell r="V4154">
            <v>0</v>
          </cell>
          <cell r="W4154">
            <v>0</v>
          </cell>
          <cell r="X4154">
            <v>3.5199999999999996</v>
          </cell>
          <cell r="Y4154">
            <v>-3.5199999999999996</v>
          </cell>
          <cell r="Z4154">
            <v>0</v>
          </cell>
          <cell r="AA4154">
            <v>3.5199999999999996</v>
          </cell>
          <cell r="AB4154">
            <v>0</v>
          </cell>
          <cell r="AC4154" t="str">
            <v>Mainline</v>
          </cell>
          <cell r="AD4154" t="str">
            <v>48_Mens Rashguards</v>
          </cell>
          <cell r="AE4154" t="str">
            <v>S125</v>
          </cell>
          <cell r="AF4154" t="str">
            <v>Core</v>
          </cell>
          <cell r="AG4154">
            <v>1</v>
          </cell>
          <cell r="AH4154" t="str">
            <v>&lt;N/A&gt;</v>
          </cell>
          <cell r="AI4154" t="str">
            <v>Mens</v>
          </cell>
          <cell r="AJ4154" t="str">
            <v/>
          </cell>
          <cell r="AK4154">
            <v>0</v>
          </cell>
          <cell r="AL4154">
            <v>46357</v>
          </cell>
          <cell r="AM4154">
            <v>647.67999999999995</v>
          </cell>
          <cell r="AN4154">
            <v>184</v>
          </cell>
          <cell r="AO4154">
            <v>3.5199999999999996</v>
          </cell>
        </row>
        <row r="4155">
          <cell r="A4155">
            <v>87748228030</v>
          </cell>
          <cell r="B4155" t="str">
            <v>Current</v>
          </cell>
          <cell r="C4155" t="str">
            <v>W060</v>
          </cell>
          <cell r="D4155" t="str">
            <v>Speedo USA Maersk</v>
          </cell>
          <cell r="E4155" t="str">
            <v>8-7748228030</v>
          </cell>
          <cell r="F4155" t="str">
            <v>BASIC S/S SWIM SHIRT 030</v>
          </cell>
          <cell r="G4155" t="str">
            <v>P1134</v>
          </cell>
          <cell r="H4155" t="str">
            <v>Swim Tops</v>
          </cell>
          <cell r="I4155" t="str">
            <v>812</v>
          </cell>
          <cell r="J4155" t="str">
            <v>Apparel</v>
          </cell>
          <cell r="K4155" t="str">
            <v>SMU</v>
          </cell>
          <cell r="L4155" t="str">
            <v>SS25</v>
          </cell>
          <cell r="M4155">
            <v>784.96</v>
          </cell>
          <cell r="N4155">
            <v>223</v>
          </cell>
          <cell r="O4155">
            <v>0</v>
          </cell>
          <cell r="P4155">
            <v>0</v>
          </cell>
          <cell r="Q4155">
            <v>0</v>
          </cell>
          <cell r="R4155">
            <v>0</v>
          </cell>
          <cell r="S4155">
            <v>0</v>
          </cell>
          <cell r="T4155">
            <v>0</v>
          </cell>
          <cell r="U4155">
            <v>0</v>
          </cell>
          <cell r="V4155">
            <v>0</v>
          </cell>
          <cell r="W4155">
            <v>0</v>
          </cell>
          <cell r="X4155">
            <v>3.52</v>
          </cell>
          <cell r="Y4155">
            <v>-3.52</v>
          </cell>
          <cell r="Z4155">
            <v>0</v>
          </cell>
          <cell r="AA4155">
            <v>3.52</v>
          </cell>
          <cell r="AB4155">
            <v>0</v>
          </cell>
          <cell r="AC4155" t="str">
            <v>Mainline</v>
          </cell>
          <cell r="AD4155" t="str">
            <v>48_Mens Rashguards</v>
          </cell>
          <cell r="AE4155" t="str">
            <v>S125</v>
          </cell>
          <cell r="AF4155" t="str">
            <v>Core</v>
          </cell>
          <cell r="AG4155">
            <v>1</v>
          </cell>
          <cell r="AH4155" t="str">
            <v>&lt;N/A&gt;</v>
          </cell>
          <cell r="AI4155" t="str">
            <v>Mens</v>
          </cell>
          <cell r="AJ4155" t="str">
            <v/>
          </cell>
          <cell r="AK4155">
            <v>0</v>
          </cell>
          <cell r="AL4155">
            <v>46357</v>
          </cell>
          <cell r="AM4155">
            <v>784.96</v>
          </cell>
          <cell r="AN4155">
            <v>223</v>
          </cell>
          <cell r="AO4155">
            <v>3.52</v>
          </cell>
        </row>
        <row r="4156">
          <cell r="A4156">
            <v>87748228100</v>
          </cell>
          <cell r="B4156" t="str">
            <v>Current</v>
          </cell>
          <cell r="C4156" t="str">
            <v>W060</v>
          </cell>
          <cell r="D4156" t="str">
            <v>Speedo USA Maersk</v>
          </cell>
          <cell r="E4156" t="str">
            <v>8-7748228100</v>
          </cell>
          <cell r="F4156" t="str">
            <v>BASIC S/S SWIM SHIRT 100</v>
          </cell>
          <cell r="G4156" t="str">
            <v>P1134</v>
          </cell>
          <cell r="H4156" t="str">
            <v>Swim Tops</v>
          </cell>
          <cell r="I4156" t="str">
            <v>812</v>
          </cell>
          <cell r="J4156" t="str">
            <v>Apparel</v>
          </cell>
          <cell r="K4156" t="str">
            <v>SMU</v>
          </cell>
          <cell r="L4156" t="str">
            <v>SS25</v>
          </cell>
          <cell r="M4156">
            <v>566.72</v>
          </cell>
          <cell r="N4156">
            <v>161</v>
          </cell>
          <cell r="O4156">
            <v>0</v>
          </cell>
          <cell r="P4156">
            <v>0</v>
          </cell>
          <cell r="Q4156">
            <v>0</v>
          </cell>
          <cell r="R4156">
            <v>0</v>
          </cell>
          <cell r="S4156">
            <v>0</v>
          </cell>
          <cell r="T4156">
            <v>0</v>
          </cell>
          <cell r="U4156">
            <v>0</v>
          </cell>
          <cell r="V4156">
            <v>0</v>
          </cell>
          <cell r="W4156">
            <v>0</v>
          </cell>
          <cell r="X4156">
            <v>3.52</v>
          </cell>
          <cell r="Y4156">
            <v>-3.52</v>
          </cell>
          <cell r="Z4156">
            <v>0</v>
          </cell>
          <cell r="AA4156">
            <v>3.52</v>
          </cell>
          <cell r="AB4156">
            <v>0</v>
          </cell>
          <cell r="AC4156" t="str">
            <v>Mainline</v>
          </cell>
          <cell r="AD4156" t="str">
            <v>48_Mens Rashguards</v>
          </cell>
          <cell r="AE4156" t="str">
            <v>S125</v>
          </cell>
          <cell r="AF4156" t="str">
            <v>Core</v>
          </cell>
          <cell r="AG4156">
            <v>1</v>
          </cell>
          <cell r="AH4156" t="str">
            <v>&lt;N/A&gt;</v>
          </cell>
          <cell r="AI4156" t="str">
            <v>Mens</v>
          </cell>
          <cell r="AJ4156" t="str">
            <v/>
          </cell>
          <cell r="AK4156">
            <v>0</v>
          </cell>
          <cell r="AL4156">
            <v>46357</v>
          </cell>
          <cell r="AM4156">
            <v>566.72</v>
          </cell>
          <cell r="AN4156">
            <v>161</v>
          </cell>
          <cell r="AO4156">
            <v>3.52</v>
          </cell>
        </row>
        <row r="4157">
          <cell r="A4157">
            <v>87748228418</v>
          </cell>
          <cell r="B4157" t="str">
            <v>Current</v>
          </cell>
          <cell r="C4157" t="str">
            <v>W060</v>
          </cell>
          <cell r="D4157" t="str">
            <v>Speedo USA Maersk</v>
          </cell>
          <cell r="E4157" t="str">
            <v>8-7748228418</v>
          </cell>
          <cell r="F4157" t="str">
            <v>BASIC S/S SWIM SHIRT 418</v>
          </cell>
          <cell r="G4157" t="str">
            <v>P1134</v>
          </cell>
          <cell r="H4157" t="str">
            <v>Swim Tops</v>
          </cell>
          <cell r="I4157" t="str">
            <v>812</v>
          </cell>
          <cell r="J4157" t="str">
            <v>Apparel</v>
          </cell>
          <cell r="K4157" t="str">
            <v>SMU</v>
          </cell>
          <cell r="L4157" t="str">
            <v>SS25</v>
          </cell>
          <cell r="M4157">
            <v>468.16</v>
          </cell>
          <cell r="N4157">
            <v>133</v>
          </cell>
          <cell r="O4157">
            <v>0</v>
          </cell>
          <cell r="P4157">
            <v>0</v>
          </cell>
          <cell r="Q4157">
            <v>0</v>
          </cell>
          <cell r="R4157">
            <v>0</v>
          </cell>
          <cell r="S4157">
            <v>0</v>
          </cell>
          <cell r="T4157">
            <v>0</v>
          </cell>
          <cell r="U4157">
            <v>0</v>
          </cell>
          <cell r="V4157">
            <v>0</v>
          </cell>
          <cell r="W4157">
            <v>0</v>
          </cell>
          <cell r="X4157">
            <v>3.52</v>
          </cell>
          <cell r="Y4157">
            <v>-3.52</v>
          </cell>
          <cell r="Z4157">
            <v>0</v>
          </cell>
          <cell r="AA4157">
            <v>3.52</v>
          </cell>
          <cell r="AB4157">
            <v>0</v>
          </cell>
          <cell r="AC4157" t="str">
            <v>Mainline</v>
          </cell>
          <cell r="AD4157" t="str">
            <v>48_Mens Rashguards</v>
          </cell>
          <cell r="AE4157" t="str">
            <v>S125</v>
          </cell>
          <cell r="AF4157" t="str">
            <v>Core</v>
          </cell>
          <cell r="AG4157">
            <v>1</v>
          </cell>
          <cell r="AH4157" t="str">
            <v>&lt;N/A&gt;</v>
          </cell>
          <cell r="AI4157" t="str">
            <v>Mens</v>
          </cell>
          <cell r="AJ4157" t="str">
            <v/>
          </cell>
          <cell r="AK4157">
            <v>0</v>
          </cell>
          <cell r="AL4157">
            <v>46357</v>
          </cell>
          <cell r="AM4157">
            <v>468.16</v>
          </cell>
          <cell r="AN4157">
            <v>133</v>
          </cell>
          <cell r="AO4157">
            <v>3.52</v>
          </cell>
        </row>
        <row r="4158">
          <cell r="A4158">
            <v>87748229001</v>
          </cell>
          <cell r="B4158" t="str">
            <v>Current</v>
          </cell>
          <cell r="C4158" t="str">
            <v>W060</v>
          </cell>
          <cell r="D4158" t="str">
            <v>Speedo USA Maersk</v>
          </cell>
          <cell r="E4158" t="str">
            <v>8-7748229001</v>
          </cell>
          <cell r="F4158" t="str">
            <v>BASIC L/S SWIM SHIRT 001</v>
          </cell>
          <cell r="G4158" t="str">
            <v>P1134</v>
          </cell>
          <cell r="H4158" t="str">
            <v>Swim Tops</v>
          </cell>
          <cell r="I4158" t="str">
            <v>812</v>
          </cell>
          <cell r="J4158" t="str">
            <v>Apparel</v>
          </cell>
          <cell r="K4158" t="str">
            <v>SMU</v>
          </cell>
          <cell r="L4158" t="str">
            <v>SS25</v>
          </cell>
          <cell r="M4158">
            <v>1437.8</v>
          </cell>
          <cell r="N4158">
            <v>364</v>
          </cell>
          <cell r="O4158">
            <v>0</v>
          </cell>
          <cell r="P4158">
            <v>0</v>
          </cell>
          <cell r="Q4158">
            <v>0</v>
          </cell>
          <cell r="R4158">
            <v>0</v>
          </cell>
          <cell r="S4158">
            <v>0</v>
          </cell>
          <cell r="T4158">
            <v>0</v>
          </cell>
          <cell r="U4158">
            <v>0</v>
          </cell>
          <cell r="V4158">
            <v>0</v>
          </cell>
          <cell r="W4158">
            <v>0</v>
          </cell>
          <cell r="X4158">
            <v>3.9499999999999997</v>
          </cell>
          <cell r="Y4158">
            <v>-3.9499999999999997</v>
          </cell>
          <cell r="Z4158">
            <v>0</v>
          </cell>
          <cell r="AA4158">
            <v>3.9499999999999997</v>
          </cell>
          <cell r="AB4158">
            <v>0</v>
          </cell>
          <cell r="AC4158" t="str">
            <v>Mainline</v>
          </cell>
          <cell r="AD4158" t="str">
            <v>48_Mens Rashguards</v>
          </cell>
          <cell r="AE4158" t="str">
            <v>S125</v>
          </cell>
          <cell r="AF4158" t="str">
            <v>Core</v>
          </cell>
          <cell r="AG4158">
            <v>1</v>
          </cell>
          <cell r="AH4158" t="str">
            <v>&lt;N/A&gt;</v>
          </cell>
          <cell r="AI4158" t="str">
            <v>Mens</v>
          </cell>
          <cell r="AJ4158" t="str">
            <v/>
          </cell>
          <cell r="AK4158">
            <v>0</v>
          </cell>
          <cell r="AL4158">
            <v>46357</v>
          </cell>
          <cell r="AM4158">
            <v>1437.8</v>
          </cell>
          <cell r="AN4158">
            <v>364</v>
          </cell>
          <cell r="AO4158">
            <v>3.9499999999999997</v>
          </cell>
        </row>
        <row r="4159">
          <cell r="A4159">
            <v>87748229030</v>
          </cell>
          <cell r="B4159" t="str">
            <v>Current</v>
          </cell>
          <cell r="C4159" t="str">
            <v>W060</v>
          </cell>
          <cell r="D4159" t="str">
            <v>Speedo USA Maersk</v>
          </cell>
          <cell r="E4159" t="str">
            <v>8-7748229030</v>
          </cell>
          <cell r="F4159" t="str">
            <v>BASIC L/S SWIM SHIRT 030</v>
          </cell>
          <cell r="G4159" t="str">
            <v>P1134</v>
          </cell>
          <cell r="H4159" t="str">
            <v>Swim Tops</v>
          </cell>
          <cell r="I4159" t="str">
            <v>812</v>
          </cell>
          <cell r="J4159" t="str">
            <v>Apparel</v>
          </cell>
          <cell r="K4159" t="str">
            <v>SMU</v>
          </cell>
          <cell r="L4159" t="str">
            <v>SS25</v>
          </cell>
          <cell r="M4159">
            <v>1911.8</v>
          </cell>
          <cell r="N4159">
            <v>484</v>
          </cell>
          <cell r="O4159">
            <v>0</v>
          </cell>
          <cell r="P4159">
            <v>0</v>
          </cell>
          <cell r="Q4159">
            <v>0</v>
          </cell>
          <cell r="R4159">
            <v>0</v>
          </cell>
          <cell r="S4159">
            <v>0</v>
          </cell>
          <cell r="T4159">
            <v>0</v>
          </cell>
          <cell r="U4159">
            <v>0</v>
          </cell>
          <cell r="V4159">
            <v>0</v>
          </cell>
          <cell r="W4159">
            <v>0</v>
          </cell>
          <cell r="X4159">
            <v>3.9499999999999997</v>
          </cell>
          <cell r="Y4159">
            <v>-3.9499999999999997</v>
          </cell>
          <cell r="Z4159">
            <v>0</v>
          </cell>
          <cell r="AA4159">
            <v>3.9499999999999997</v>
          </cell>
          <cell r="AB4159">
            <v>0</v>
          </cell>
          <cell r="AC4159" t="str">
            <v>Mainline</v>
          </cell>
          <cell r="AD4159" t="str">
            <v>48_Mens Rashguards</v>
          </cell>
          <cell r="AE4159" t="str">
            <v>S125</v>
          </cell>
          <cell r="AF4159" t="str">
            <v>Core</v>
          </cell>
          <cell r="AG4159">
            <v>1</v>
          </cell>
          <cell r="AH4159" t="str">
            <v>&lt;N/A&gt;</v>
          </cell>
          <cell r="AI4159" t="str">
            <v>Mens</v>
          </cell>
          <cell r="AJ4159" t="str">
            <v/>
          </cell>
          <cell r="AK4159">
            <v>0</v>
          </cell>
          <cell r="AL4159">
            <v>46357</v>
          </cell>
          <cell r="AM4159">
            <v>1911.8</v>
          </cell>
          <cell r="AN4159">
            <v>484</v>
          </cell>
          <cell r="AO4159">
            <v>3.9499999999999997</v>
          </cell>
        </row>
        <row r="4160">
          <cell r="A4160">
            <v>87748229100</v>
          </cell>
          <cell r="B4160" t="str">
            <v>Current</v>
          </cell>
          <cell r="C4160" t="str">
            <v>W060</v>
          </cell>
          <cell r="D4160" t="str">
            <v>Speedo USA Maersk</v>
          </cell>
          <cell r="E4160" t="str">
            <v>8-7748229100</v>
          </cell>
          <cell r="F4160" t="str">
            <v>BASIC L/S SWIM SHIRT 100</v>
          </cell>
          <cell r="G4160" t="str">
            <v>P1134</v>
          </cell>
          <cell r="H4160" t="str">
            <v>Swim Tops</v>
          </cell>
          <cell r="I4160" t="str">
            <v>812</v>
          </cell>
          <cell r="J4160" t="str">
            <v>Apparel</v>
          </cell>
          <cell r="K4160" t="str">
            <v>SMU</v>
          </cell>
          <cell r="L4160" t="str">
            <v>SS25</v>
          </cell>
          <cell r="M4160">
            <v>1702.45</v>
          </cell>
          <cell r="N4160">
            <v>431</v>
          </cell>
          <cell r="O4160">
            <v>0</v>
          </cell>
          <cell r="P4160">
            <v>0</v>
          </cell>
          <cell r="Q4160">
            <v>0</v>
          </cell>
          <cell r="R4160">
            <v>0</v>
          </cell>
          <cell r="S4160">
            <v>0</v>
          </cell>
          <cell r="T4160">
            <v>0</v>
          </cell>
          <cell r="U4160">
            <v>0</v>
          </cell>
          <cell r="V4160">
            <v>0</v>
          </cell>
          <cell r="W4160">
            <v>0</v>
          </cell>
          <cell r="X4160">
            <v>3.95</v>
          </cell>
          <cell r="Y4160">
            <v>-3.95</v>
          </cell>
          <cell r="Z4160">
            <v>0</v>
          </cell>
          <cell r="AA4160">
            <v>3.95</v>
          </cell>
          <cell r="AB4160">
            <v>0</v>
          </cell>
          <cell r="AC4160" t="str">
            <v>Mainline</v>
          </cell>
          <cell r="AD4160" t="str">
            <v>48_Mens Rashguards</v>
          </cell>
          <cell r="AE4160" t="str">
            <v>S125</v>
          </cell>
          <cell r="AF4160" t="str">
            <v>Core</v>
          </cell>
          <cell r="AG4160">
            <v>1</v>
          </cell>
          <cell r="AH4160" t="str">
            <v>&lt;N/A&gt;</v>
          </cell>
          <cell r="AI4160" t="str">
            <v>Mens</v>
          </cell>
          <cell r="AJ4160" t="str">
            <v/>
          </cell>
          <cell r="AK4160">
            <v>0</v>
          </cell>
          <cell r="AL4160">
            <v>46357</v>
          </cell>
          <cell r="AM4160">
            <v>1702.45</v>
          </cell>
          <cell r="AN4160">
            <v>431</v>
          </cell>
          <cell r="AO4160">
            <v>3.95</v>
          </cell>
        </row>
        <row r="4161">
          <cell r="A4161">
            <v>87748229418</v>
          </cell>
          <cell r="B4161" t="str">
            <v>Current</v>
          </cell>
          <cell r="C4161" t="str">
            <v>W060</v>
          </cell>
          <cell r="D4161" t="str">
            <v>Speedo USA Maersk</v>
          </cell>
          <cell r="E4161" t="str">
            <v>8-7748229418</v>
          </cell>
          <cell r="F4161" t="str">
            <v>BASIC L/S SWIM SHIRT 418</v>
          </cell>
          <cell r="G4161" t="str">
            <v>P1134</v>
          </cell>
          <cell r="H4161" t="str">
            <v>Swim Tops</v>
          </cell>
          <cell r="I4161" t="str">
            <v>812</v>
          </cell>
          <cell r="J4161" t="str">
            <v>Apparel</v>
          </cell>
          <cell r="K4161" t="str">
            <v>SMU</v>
          </cell>
          <cell r="L4161" t="str">
            <v>SS25</v>
          </cell>
          <cell r="M4161">
            <v>2705.75</v>
          </cell>
          <cell r="N4161">
            <v>685</v>
          </cell>
          <cell r="O4161">
            <v>0</v>
          </cell>
          <cell r="P4161">
            <v>0</v>
          </cell>
          <cell r="Q4161">
            <v>0</v>
          </cell>
          <cell r="R4161">
            <v>0</v>
          </cell>
          <cell r="S4161">
            <v>0</v>
          </cell>
          <cell r="T4161">
            <v>0</v>
          </cell>
          <cell r="U4161">
            <v>0</v>
          </cell>
          <cell r="V4161">
            <v>0</v>
          </cell>
          <cell r="W4161">
            <v>0</v>
          </cell>
          <cell r="X4161">
            <v>3.95</v>
          </cell>
          <cell r="Y4161">
            <v>-3.95</v>
          </cell>
          <cell r="Z4161">
            <v>0</v>
          </cell>
          <cell r="AA4161">
            <v>3.95</v>
          </cell>
          <cell r="AB4161">
            <v>0</v>
          </cell>
          <cell r="AC4161" t="str">
            <v>Mainline</v>
          </cell>
          <cell r="AD4161" t="str">
            <v>48_Mens Rashguards</v>
          </cell>
          <cell r="AE4161" t="str">
            <v>S125</v>
          </cell>
          <cell r="AF4161" t="str">
            <v>Core</v>
          </cell>
          <cell r="AG4161">
            <v>1</v>
          </cell>
          <cell r="AH4161" t="str">
            <v>&lt;N/A&gt;</v>
          </cell>
          <cell r="AI4161" t="str">
            <v>Mens</v>
          </cell>
          <cell r="AJ4161" t="str">
            <v/>
          </cell>
          <cell r="AK4161">
            <v>0</v>
          </cell>
          <cell r="AL4161">
            <v>46357</v>
          </cell>
          <cell r="AM4161">
            <v>2705.75</v>
          </cell>
          <cell r="AN4161">
            <v>685</v>
          </cell>
          <cell r="AO4161">
            <v>3.95</v>
          </cell>
        </row>
        <row r="4162">
          <cell r="A4162">
            <v>87748264110</v>
          </cell>
          <cell r="B4162" t="str">
            <v>3+ Seasons Old</v>
          </cell>
          <cell r="C4162" t="str">
            <v>W060</v>
          </cell>
          <cell r="D4162" t="str">
            <v>Speedo USA Maersk</v>
          </cell>
          <cell r="E4162" t="str">
            <v>8-7748264110</v>
          </cell>
          <cell r="F4162" t="str">
            <v>GRAPHIC L/S SWIM SHI 110</v>
          </cell>
          <cell r="G4162" t="str">
            <v>P1134</v>
          </cell>
          <cell r="H4162" t="str">
            <v>Swim Tops</v>
          </cell>
          <cell r="I4162" t="str">
            <v>812</v>
          </cell>
          <cell r="J4162" t="str">
            <v>Apparel</v>
          </cell>
          <cell r="K4162" t="str">
            <v>MNL</v>
          </cell>
          <cell r="L4162" t="str">
            <v>SS22</v>
          </cell>
          <cell r="M4162">
            <v>99.36</v>
          </cell>
          <cell r="N4162">
            <v>12</v>
          </cell>
          <cell r="O4162">
            <v>89.424000000000007</v>
          </cell>
          <cell r="P4162">
            <v>0</v>
          </cell>
          <cell r="Q4162">
            <v>0</v>
          </cell>
          <cell r="R4162">
            <v>0</v>
          </cell>
          <cell r="S4162">
            <v>0</v>
          </cell>
          <cell r="T4162">
            <v>12</v>
          </cell>
          <cell r="U4162">
            <v>0</v>
          </cell>
          <cell r="V4162">
            <v>0</v>
          </cell>
          <cell r="W4162">
            <v>7.4520000000000008</v>
          </cell>
          <cell r="X4162">
            <v>8.2799999999999994</v>
          </cell>
          <cell r="Y4162">
            <v>-0.82799999999999851</v>
          </cell>
          <cell r="Z4162">
            <v>7.4520000000000008</v>
          </cell>
          <cell r="AA4162">
            <v>0.82799999999999851</v>
          </cell>
          <cell r="AB4162">
            <v>0</v>
          </cell>
          <cell r="AC4162" t="str">
            <v>Mainline</v>
          </cell>
          <cell r="AD4162" t="str">
            <v>48_Mens Rashguards</v>
          </cell>
          <cell r="AE4162" t="str">
            <v>S122</v>
          </cell>
          <cell r="AF4162" t="str">
            <v>Seasonal</v>
          </cell>
          <cell r="AG4162">
            <v>1</v>
          </cell>
          <cell r="AH4162" t="str">
            <v>At Once</v>
          </cell>
          <cell r="AI4162" t="str">
            <v>Mens</v>
          </cell>
          <cell r="AJ4162" t="str">
            <v/>
          </cell>
          <cell r="AK4162">
            <v>0</v>
          </cell>
          <cell r="AL4162" t="str">
            <v/>
          </cell>
          <cell r="AM4162">
            <v>9.9359999999999822</v>
          </cell>
          <cell r="AN4162">
            <v>12</v>
          </cell>
          <cell r="AO4162">
            <v>0.82799999999999851</v>
          </cell>
        </row>
        <row r="4163">
          <cell r="A4163">
            <v>87748271110</v>
          </cell>
          <cell r="B4163" t="str">
            <v>3 Seasons Old</v>
          </cell>
          <cell r="C4163" t="str">
            <v>W060</v>
          </cell>
          <cell r="D4163" t="str">
            <v>Speedo USA Maersk</v>
          </cell>
          <cell r="E4163" t="str">
            <v>8-7748271110</v>
          </cell>
          <cell r="F4163" t="str">
            <v>GRAPHIC S/S SWIM SHI 110</v>
          </cell>
          <cell r="G4163" t="str">
            <v>P1134</v>
          </cell>
          <cell r="H4163" t="str">
            <v>Swim Tops</v>
          </cell>
          <cell r="I4163" t="str">
            <v>812</v>
          </cell>
          <cell r="J4163" t="str">
            <v>Apparel</v>
          </cell>
          <cell r="K4163" t="str">
            <v>MNL</v>
          </cell>
          <cell r="L4163" t="str">
            <v>SS23</v>
          </cell>
          <cell r="M4163">
            <v>15.2</v>
          </cell>
          <cell r="N4163">
            <v>2</v>
          </cell>
          <cell r="O4163">
            <v>13.68</v>
          </cell>
          <cell r="P4163">
            <v>0</v>
          </cell>
          <cell r="Q4163">
            <v>0</v>
          </cell>
          <cell r="R4163">
            <v>0</v>
          </cell>
          <cell r="S4163">
            <v>-4.5999999999999996</v>
          </cell>
          <cell r="T4163">
            <v>2</v>
          </cell>
          <cell r="U4163">
            <v>-9.1999999999999993</v>
          </cell>
          <cell r="V4163">
            <v>0</v>
          </cell>
          <cell r="W4163">
            <v>4.9399999999999995</v>
          </cell>
          <cell r="X4163">
            <v>7.6</v>
          </cell>
          <cell r="Y4163">
            <v>-2.66</v>
          </cell>
          <cell r="Z4163">
            <v>6.84</v>
          </cell>
          <cell r="AA4163">
            <v>0.75999999999999979</v>
          </cell>
          <cell r="AB4163">
            <v>1.9000000000000004</v>
          </cell>
          <cell r="AC4163" t="str">
            <v>Mainline</v>
          </cell>
          <cell r="AD4163" t="str">
            <v>48_Mens Rashguards</v>
          </cell>
          <cell r="AE4163" t="str">
            <v>S123</v>
          </cell>
          <cell r="AF4163" t="str">
            <v>Seasonal</v>
          </cell>
          <cell r="AG4163">
            <v>1</v>
          </cell>
          <cell r="AH4163" t="str">
            <v>Release 10-13-23</v>
          </cell>
          <cell r="AI4163" t="str">
            <v>Mens</v>
          </cell>
          <cell r="AJ4163" t="str">
            <v/>
          </cell>
          <cell r="AK4163">
            <v>0</v>
          </cell>
          <cell r="AL4163">
            <v>45078</v>
          </cell>
          <cell r="AM4163">
            <v>1.5199999999999996</v>
          </cell>
          <cell r="AN4163">
            <v>2</v>
          </cell>
          <cell r="AO4163">
            <v>0.75999999999999979</v>
          </cell>
        </row>
        <row r="4164">
          <cell r="A4164">
            <v>87748274401</v>
          </cell>
          <cell r="B4164" t="str">
            <v>3+ Seasons Old</v>
          </cell>
          <cell r="C4164" t="str">
            <v>W060</v>
          </cell>
          <cell r="D4164" t="str">
            <v>Speedo USA Maersk</v>
          </cell>
          <cell r="E4164" t="str">
            <v>8-7748274401</v>
          </cell>
          <cell r="F4164" t="str">
            <v>GRAPHIC L/S SWIM SHI 401</v>
          </cell>
          <cell r="G4164" t="str">
            <v>P1134</v>
          </cell>
          <cell r="H4164" t="str">
            <v>Swim Tops</v>
          </cell>
          <cell r="I4164" t="str">
            <v>812</v>
          </cell>
          <cell r="J4164" t="str">
            <v>Apparel</v>
          </cell>
          <cell r="K4164" t="str">
            <v>MNL</v>
          </cell>
          <cell r="L4164" t="str">
            <v>AW22</v>
          </cell>
          <cell r="M4164">
            <v>8.64</v>
          </cell>
          <cell r="N4164">
            <v>1</v>
          </cell>
          <cell r="O4164">
            <v>7.7760000000000007</v>
          </cell>
          <cell r="P4164">
            <v>0</v>
          </cell>
          <cell r="Q4164">
            <v>0</v>
          </cell>
          <cell r="R4164">
            <v>0</v>
          </cell>
          <cell r="S4164">
            <v>-5.6400000000000006</v>
          </cell>
          <cell r="T4164">
            <v>1</v>
          </cell>
          <cell r="U4164">
            <v>-5.6400000000000006</v>
          </cell>
          <cell r="V4164">
            <v>0</v>
          </cell>
          <cell r="W4164">
            <v>7.7760000000000007</v>
          </cell>
          <cell r="X4164">
            <v>8.64</v>
          </cell>
          <cell r="Y4164">
            <v>-0.86399999999999988</v>
          </cell>
          <cell r="Z4164">
            <v>7.7760000000000007</v>
          </cell>
          <cell r="AA4164">
            <v>0.86399999999999988</v>
          </cell>
          <cell r="AB4164">
            <v>0</v>
          </cell>
          <cell r="AC4164" t="str">
            <v>Mainline</v>
          </cell>
          <cell r="AD4164" t="str">
            <v>48_Mens Rashguards</v>
          </cell>
          <cell r="AE4164" t="str">
            <v>S222</v>
          </cell>
          <cell r="AF4164" t="str">
            <v>Seasonal</v>
          </cell>
          <cell r="AG4164">
            <v>1</v>
          </cell>
          <cell r="AH4164" t="str">
            <v>At Once</v>
          </cell>
          <cell r="AI4164" t="str">
            <v>Mens</v>
          </cell>
          <cell r="AJ4164" t="str">
            <v/>
          </cell>
          <cell r="AK4164">
            <v>0</v>
          </cell>
          <cell r="AL4164" t="str">
            <v/>
          </cell>
          <cell r="AM4164">
            <v>0.86399999999999988</v>
          </cell>
          <cell r="AN4164">
            <v>1</v>
          </cell>
          <cell r="AO4164">
            <v>0.86399999999999988</v>
          </cell>
        </row>
        <row r="4165">
          <cell r="A4165">
            <v>87748279401</v>
          </cell>
          <cell r="B4165" t="str">
            <v>3+ Seasons Old</v>
          </cell>
          <cell r="C4165" t="str">
            <v>W060</v>
          </cell>
          <cell r="D4165" t="str">
            <v>Speedo USA Maersk</v>
          </cell>
          <cell r="E4165" t="str">
            <v>8-7748279401</v>
          </cell>
          <cell r="F4165" t="str">
            <v>GRAPHIC L/S SWIM SHI 401</v>
          </cell>
          <cell r="G4165" t="str">
            <v>P1134</v>
          </cell>
          <cell r="H4165" t="str">
            <v>Swim Tops</v>
          </cell>
          <cell r="I4165" t="str">
            <v>812</v>
          </cell>
          <cell r="J4165" t="str">
            <v>Apparel</v>
          </cell>
          <cell r="K4165" t="str">
            <v>MNL</v>
          </cell>
          <cell r="L4165" t="str">
            <v>AW22</v>
          </cell>
          <cell r="M4165">
            <v>8.93</v>
          </cell>
          <cell r="N4165">
            <v>1</v>
          </cell>
          <cell r="O4165">
            <v>8.0370000000000008</v>
          </cell>
          <cell r="P4165">
            <v>0</v>
          </cell>
          <cell r="Q4165">
            <v>0</v>
          </cell>
          <cell r="R4165">
            <v>0</v>
          </cell>
          <cell r="S4165">
            <v>0</v>
          </cell>
          <cell r="T4165">
            <v>1</v>
          </cell>
          <cell r="U4165">
            <v>0</v>
          </cell>
          <cell r="V4165">
            <v>0</v>
          </cell>
          <cell r="W4165">
            <v>8.0370000000000008</v>
          </cell>
          <cell r="X4165">
            <v>8.93</v>
          </cell>
          <cell r="Y4165">
            <v>-0.89299999999999891</v>
          </cell>
          <cell r="Z4165">
            <v>8.0370000000000008</v>
          </cell>
          <cell r="AA4165">
            <v>0.89299999999999891</v>
          </cell>
          <cell r="AB4165">
            <v>0</v>
          </cell>
          <cell r="AC4165" t="str">
            <v>Mainline</v>
          </cell>
          <cell r="AD4165" t="str">
            <v>48_Mens Rashguards</v>
          </cell>
          <cell r="AE4165" t="str">
            <v>S222</v>
          </cell>
          <cell r="AF4165" t="str">
            <v>Seasonal</v>
          </cell>
          <cell r="AG4165">
            <v>1</v>
          </cell>
          <cell r="AH4165" t="str">
            <v>At Once</v>
          </cell>
          <cell r="AI4165" t="str">
            <v>Mens</v>
          </cell>
          <cell r="AJ4165" t="str">
            <v/>
          </cell>
          <cell r="AK4165">
            <v>0</v>
          </cell>
          <cell r="AL4165" t="str">
            <v/>
          </cell>
          <cell r="AM4165">
            <v>0.89299999999999891</v>
          </cell>
          <cell r="AN4165">
            <v>1</v>
          </cell>
          <cell r="AO4165">
            <v>0.89299999999999891</v>
          </cell>
        </row>
        <row r="4166">
          <cell r="A4166">
            <v>87748287001</v>
          </cell>
          <cell r="B4166" t="str">
            <v>Current</v>
          </cell>
          <cell r="C4166" t="str">
            <v>W060</v>
          </cell>
          <cell r="D4166" t="str">
            <v>Speedo USA Maersk</v>
          </cell>
          <cell r="E4166" t="str">
            <v>8-7748287001</v>
          </cell>
          <cell r="F4166" t="str">
            <v>NEW SS TRAINING SHIR 001</v>
          </cell>
          <cell r="G4166" t="str">
            <v>P1134</v>
          </cell>
          <cell r="H4166" t="str">
            <v>Swim Tops</v>
          </cell>
          <cell r="I4166" t="str">
            <v>812</v>
          </cell>
          <cell r="J4166" t="str">
            <v>Apparel</v>
          </cell>
          <cell r="K4166" t="str">
            <v>SMU</v>
          </cell>
          <cell r="L4166" t="str">
            <v>SS25</v>
          </cell>
          <cell r="M4166">
            <v>23850</v>
          </cell>
          <cell r="N4166">
            <v>4770</v>
          </cell>
          <cell r="O4166">
            <v>0</v>
          </cell>
          <cell r="P4166">
            <v>0</v>
          </cell>
          <cell r="Q4166">
            <v>0</v>
          </cell>
          <cell r="R4166">
            <v>0</v>
          </cell>
          <cell r="S4166">
            <v>0</v>
          </cell>
          <cell r="T4166">
            <v>0</v>
          </cell>
          <cell r="U4166">
            <v>0</v>
          </cell>
          <cell r="V4166">
            <v>0</v>
          </cell>
          <cell r="W4166">
            <v>0</v>
          </cell>
          <cell r="X4166">
            <v>5</v>
          </cell>
          <cell r="Y4166">
            <v>-5</v>
          </cell>
          <cell r="Z4166">
            <v>0</v>
          </cell>
          <cell r="AA4166">
            <v>5</v>
          </cell>
          <cell r="AB4166">
            <v>0</v>
          </cell>
          <cell r="AC4166" t="str">
            <v>Mainline</v>
          </cell>
          <cell r="AD4166" t="str">
            <v>48_Mens Rashguards</v>
          </cell>
          <cell r="AE4166" t="str">
            <v>S125</v>
          </cell>
          <cell r="AF4166" t="str">
            <v>Core</v>
          </cell>
          <cell r="AG4166">
            <v>1</v>
          </cell>
          <cell r="AH4166" t="str">
            <v>&lt;N/A&gt;</v>
          </cell>
          <cell r="AI4166" t="str">
            <v>Mens</v>
          </cell>
          <cell r="AJ4166" t="str">
            <v/>
          </cell>
          <cell r="AK4166">
            <v>0</v>
          </cell>
          <cell r="AL4166">
            <v>45992</v>
          </cell>
          <cell r="AM4166">
            <v>23850</v>
          </cell>
          <cell r="AN4166">
            <v>4770</v>
          </cell>
          <cell r="AO4166">
            <v>5</v>
          </cell>
        </row>
        <row r="4167">
          <cell r="A4167">
            <v>87748287002</v>
          </cell>
          <cell r="B4167" t="str">
            <v>3 Seasons Old</v>
          </cell>
          <cell r="C4167" t="str">
            <v>W060</v>
          </cell>
          <cell r="D4167" t="str">
            <v>Speedo USA Maersk</v>
          </cell>
          <cell r="E4167" t="str">
            <v>8-7748287002</v>
          </cell>
          <cell r="F4167" t="str">
            <v>SS SWIM SHIRT 002</v>
          </cell>
          <cell r="G4167" t="str">
            <v>P1134</v>
          </cell>
          <cell r="H4167" t="str">
            <v>Swim Tops</v>
          </cell>
          <cell r="I4167" t="str">
            <v>812</v>
          </cell>
          <cell r="J4167" t="str">
            <v>Apparel</v>
          </cell>
          <cell r="K4167" t="str">
            <v>MNL</v>
          </cell>
          <cell r="L4167" t="str">
            <v>SS23</v>
          </cell>
          <cell r="M4167">
            <v>5401.89</v>
          </cell>
          <cell r="N4167">
            <v>729</v>
          </cell>
          <cell r="O4167">
            <v>4861.701</v>
          </cell>
          <cell r="P4167">
            <v>0</v>
          </cell>
          <cell r="Q4167">
            <v>0</v>
          </cell>
          <cell r="R4167">
            <v>0</v>
          </cell>
          <cell r="S4167">
            <v>-4.4099999999999993</v>
          </cell>
          <cell r="T4167">
            <v>729</v>
          </cell>
          <cell r="U4167">
            <v>-3214.8899999999994</v>
          </cell>
          <cell r="V4167">
            <v>0</v>
          </cell>
          <cell r="W4167">
            <v>4.8165000000000004</v>
          </cell>
          <cell r="X4167">
            <v>7.41</v>
          </cell>
          <cell r="Y4167">
            <v>-2.5934999999999997</v>
          </cell>
          <cell r="Z4167">
            <v>6.6689999999999996</v>
          </cell>
          <cell r="AA4167">
            <v>0.74100000000000055</v>
          </cell>
          <cell r="AB4167">
            <v>1.8524999999999991</v>
          </cell>
          <cell r="AC4167" t="str">
            <v>Mainline</v>
          </cell>
          <cell r="AD4167" t="str">
            <v>48_Mens Rashguards</v>
          </cell>
          <cell r="AE4167" t="str">
            <v>S123</v>
          </cell>
          <cell r="AF4167" t="str">
            <v>Seasonal</v>
          </cell>
          <cell r="AG4167">
            <v>1</v>
          </cell>
          <cell r="AH4167" t="str">
            <v>Release 10-13-23</v>
          </cell>
          <cell r="AI4167" t="str">
            <v>Mens</v>
          </cell>
          <cell r="AJ4167">
            <v>0</v>
          </cell>
          <cell r="AK4167">
            <v>0</v>
          </cell>
          <cell r="AL4167">
            <v>45078</v>
          </cell>
          <cell r="AM4167">
            <v>540.18900000000042</v>
          </cell>
          <cell r="AN4167">
            <v>729</v>
          </cell>
          <cell r="AO4167">
            <v>0.74100000000000055</v>
          </cell>
        </row>
        <row r="4168">
          <cell r="A4168">
            <v>8774828700308</v>
          </cell>
          <cell r="B4168" t="str">
            <v>Current</v>
          </cell>
          <cell r="C4168" t="str">
            <v>W060</v>
          </cell>
          <cell r="D4168" t="str">
            <v>Speedo USA Maersk</v>
          </cell>
          <cell r="E4168" t="str">
            <v>8-774828700308</v>
          </cell>
          <cell r="F4168" t="str">
            <v>SS SWIM SHIRT 021</v>
          </cell>
          <cell r="G4168" t="str">
            <v>P1134</v>
          </cell>
          <cell r="H4168" t="str">
            <v>Swim Tops</v>
          </cell>
          <cell r="I4168" t="str">
            <v>812</v>
          </cell>
          <cell r="J4168" t="str">
            <v>Apparel</v>
          </cell>
          <cell r="K4168" t="str">
            <v>MNL</v>
          </cell>
          <cell r="L4168" t="str">
            <v>SS25</v>
          </cell>
          <cell r="M4168">
            <v>1334.07</v>
          </cell>
          <cell r="N4168">
            <v>243</v>
          </cell>
          <cell r="O4168">
            <v>0</v>
          </cell>
          <cell r="P4168">
            <v>0</v>
          </cell>
          <cell r="Q4168">
            <v>0</v>
          </cell>
          <cell r="R4168">
            <v>0</v>
          </cell>
          <cell r="S4168">
            <v>0</v>
          </cell>
          <cell r="T4168">
            <v>0</v>
          </cell>
          <cell r="U4168">
            <v>0</v>
          </cell>
          <cell r="V4168">
            <v>0</v>
          </cell>
          <cell r="W4168">
            <v>0</v>
          </cell>
          <cell r="X4168">
            <v>5.4899999999999993</v>
          </cell>
          <cell r="Y4168">
            <v>-5.4899999999999993</v>
          </cell>
          <cell r="Z4168">
            <v>0</v>
          </cell>
          <cell r="AA4168">
            <v>5.4899999999999993</v>
          </cell>
          <cell r="AB4168">
            <v>0</v>
          </cell>
          <cell r="AC4168" t="str">
            <v>Mainline</v>
          </cell>
          <cell r="AD4168" t="str">
            <v>48_Mens Rashguards</v>
          </cell>
          <cell r="AE4168" t="str">
            <v>S124</v>
          </cell>
          <cell r="AF4168" t="str">
            <v>Seasonal</v>
          </cell>
          <cell r="AG4168">
            <v>1</v>
          </cell>
          <cell r="AH4168" t="str">
            <v>&lt;N/A&gt;</v>
          </cell>
          <cell r="AI4168" t="str">
            <v>Mens</v>
          </cell>
          <cell r="AJ4168" t="str">
            <v/>
          </cell>
          <cell r="AK4168">
            <v>0</v>
          </cell>
          <cell r="AL4168">
            <v>45444</v>
          </cell>
          <cell r="AM4168">
            <v>1334.07</v>
          </cell>
          <cell r="AN4168">
            <v>243</v>
          </cell>
          <cell r="AO4168">
            <v>5.4899999999999993</v>
          </cell>
        </row>
        <row r="4169">
          <cell r="A4169">
            <v>8774828700764</v>
          </cell>
          <cell r="B4169" t="str">
            <v>Expiring</v>
          </cell>
          <cell r="C4169" t="str">
            <v>W060</v>
          </cell>
          <cell r="D4169" t="str">
            <v>Speedo USA Maersk</v>
          </cell>
          <cell r="E4169" t="str">
            <v>8-774828700764</v>
          </cell>
          <cell r="F4169" t="str">
            <v>SS SWIM SHIRT 600</v>
          </cell>
          <cell r="G4169" t="str">
            <v>P1134</v>
          </cell>
          <cell r="H4169" t="str">
            <v>Swim Tops</v>
          </cell>
          <cell r="I4169" t="str">
            <v>812</v>
          </cell>
          <cell r="J4169" t="str">
            <v>Apparel</v>
          </cell>
          <cell r="K4169" t="str">
            <v>MNL</v>
          </cell>
          <cell r="L4169" t="str">
            <v>AW24</v>
          </cell>
          <cell r="M4169">
            <v>229.62</v>
          </cell>
          <cell r="N4169">
            <v>43</v>
          </cell>
          <cell r="O4169">
            <v>45.924000000000007</v>
          </cell>
          <cell r="P4169">
            <v>0</v>
          </cell>
          <cell r="Q4169">
            <v>0</v>
          </cell>
          <cell r="R4169">
            <v>0</v>
          </cell>
          <cell r="S4169">
            <v>0</v>
          </cell>
          <cell r="T4169">
            <v>0</v>
          </cell>
          <cell r="U4169">
            <v>0</v>
          </cell>
          <cell r="V4169">
            <v>0</v>
          </cell>
          <cell r="W4169">
            <v>0</v>
          </cell>
          <cell r="X4169">
            <v>5.34</v>
          </cell>
          <cell r="Y4169">
            <v>-5.34</v>
          </cell>
          <cell r="Z4169">
            <v>1.0680000000000001</v>
          </cell>
          <cell r="AA4169">
            <v>4.2720000000000002</v>
          </cell>
          <cell r="AB4169">
            <v>1.0680000000000001</v>
          </cell>
          <cell r="AC4169" t="str">
            <v>Mainline</v>
          </cell>
          <cell r="AD4169" t="str">
            <v>48_Mens Rashguards</v>
          </cell>
          <cell r="AE4169" t="str">
            <v>S224</v>
          </cell>
          <cell r="AF4169" t="str">
            <v>Core</v>
          </cell>
          <cell r="AG4169">
            <v>1</v>
          </cell>
          <cell r="AH4169" t="str">
            <v>&lt;N/A&gt;</v>
          </cell>
          <cell r="AI4169" t="str">
            <v>Mens</v>
          </cell>
          <cell r="AJ4169" t="str">
            <v/>
          </cell>
          <cell r="AK4169">
            <v>0</v>
          </cell>
          <cell r="AL4169">
            <v>45627</v>
          </cell>
          <cell r="AM4169">
            <v>183.696</v>
          </cell>
          <cell r="AN4169">
            <v>43</v>
          </cell>
          <cell r="AO4169">
            <v>4.2720000000000002</v>
          </cell>
        </row>
        <row r="4170">
          <cell r="A4170">
            <v>8774828702204</v>
          </cell>
          <cell r="B4170" t="str">
            <v>1 Season Old</v>
          </cell>
          <cell r="C4170" t="str">
            <v>W060</v>
          </cell>
          <cell r="D4170" t="str">
            <v>Speedo USA Maersk</v>
          </cell>
          <cell r="E4170" t="str">
            <v>8-774828702204</v>
          </cell>
          <cell r="F4170" t="str">
            <v>SS SWIM SHIRT 251</v>
          </cell>
          <cell r="G4170" t="str">
            <v>P1134</v>
          </cell>
          <cell r="H4170" t="str">
            <v>Swim Tops</v>
          </cell>
          <cell r="I4170" t="str">
            <v>812</v>
          </cell>
          <cell r="J4170" t="str">
            <v>Apparel</v>
          </cell>
          <cell r="K4170" t="str">
            <v>MNL</v>
          </cell>
          <cell r="L4170" t="str">
            <v>SS24</v>
          </cell>
          <cell r="M4170">
            <v>1625.04</v>
          </cell>
          <cell r="N4170">
            <v>296</v>
          </cell>
          <cell r="O4170">
            <v>650.01600000000008</v>
          </cell>
          <cell r="P4170">
            <v>87.023999999999774</v>
          </cell>
          <cell r="Q4170">
            <v>0</v>
          </cell>
          <cell r="R4170">
            <v>0</v>
          </cell>
          <cell r="S4170">
            <v>-2.4899999999999993</v>
          </cell>
          <cell r="T4170">
            <v>296</v>
          </cell>
          <cell r="U4170">
            <v>-737.03999999999985</v>
          </cell>
          <cell r="V4170">
            <v>0</v>
          </cell>
          <cell r="W4170">
            <v>2.4899999999999993</v>
          </cell>
          <cell r="X4170">
            <v>5.49</v>
          </cell>
          <cell r="Y4170">
            <v>-3.0000000000000009</v>
          </cell>
          <cell r="Z4170">
            <v>2.4899999999999993</v>
          </cell>
          <cell r="AA4170">
            <v>3.0000000000000009</v>
          </cell>
          <cell r="AB4170">
            <v>0</v>
          </cell>
          <cell r="AC4170" t="str">
            <v>Mainline</v>
          </cell>
          <cell r="AD4170" t="str">
            <v>48_Mens Rashguards</v>
          </cell>
          <cell r="AE4170" t="str">
            <v>S124</v>
          </cell>
          <cell r="AF4170" t="str">
            <v>Seasonal</v>
          </cell>
          <cell r="AG4170">
            <v>1</v>
          </cell>
          <cell r="AH4170" t="str">
            <v>Release 10-13-23</v>
          </cell>
          <cell r="AI4170" t="str">
            <v>Mens</v>
          </cell>
          <cell r="AJ4170" t="str">
            <v/>
          </cell>
          <cell r="AK4170">
            <v>0</v>
          </cell>
          <cell r="AL4170">
            <v>45444</v>
          </cell>
          <cell r="AM4170">
            <v>888.00000000000023</v>
          </cell>
          <cell r="AN4170">
            <v>296</v>
          </cell>
          <cell r="AO4170">
            <v>3.0000000000000009</v>
          </cell>
        </row>
        <row r="4171">
          <cell r="A4171">
            <v>87748287110</v>
          </cell>
          <cell r="B4171" t="str">
            <v>Current</v>
          </cell>
          <cell r="C4171" t="str">
            <v>W060</v>
          </cell>
          <cell r="D4171" t="str">
            <v>Speedo USA Maersk</v>
          </cell>
          <cell r="E4171" t="str">
            <v>8-7748287110</v>
          </cell>
          <cell r="F4171" t="str">
            <v>NEW SS TRAINING SHIR 110</v>
          </cell>
          <cell r="G4171" t="str">
            <v>P1134</v>
          </cell>
          <cell r="H4171" t="str">
            <v>Swim Tops</v>
          </cell>
          <cell r="I4171" t="str">
            <v>812</v>
          </cell>
          <cell r="J4171" t="str">
            <v>Apparel</v>
          </cell>
          <cell r="K4171" t="str">
            <v>SMU</v>
          </cell>
          <cell r="L4171" t="str">
            <v>SS25</v>
          </cell>
          <cell r="M4171">
            <v>19885</v>
          </cell>
          <cell r="N4171">
            <v>3977</v>
          </cell>
          <cell r="O4171">
            <v>0</v>
          </cell>
          <cell r="P4171">
            <v>0</v>
          </cell>
          <cell r="Q4171">
            <v>0</v>
          </cell>
          <cell r="R4171">
            <v>0</v>
          </cell>
          <cell r="S4171">
            <v>0</v>
          </cell>
          <cell r="T4171">
            <v>0</v>
          </cell>
          <cell r="U4171">
            <v>0</v>
          </cell>
          <cell r="V4171">
            <v>0</v>
          </cell>
          <cell r="W4171">
            <v>0</v>
          </cell>
          <cell r="X4171">
            <v>5</v>
          </cell>
          <cell r="Y4171">
            <v>-5</v>
          </cell>
          <cell r="Z4171">
            <v>0</v>
          </cell>
          <cell r="AA4171">
            <v>5</v>
          </cell>
          <cell r="AB4171">
            <v>0</v>
          </cell>
          <cell r="AC4171" t="str">
            <v>Mainline</v>
          </cell>
          <cell r="AD4171" t="str">
            <v>48_Mens Rashguards</v>
          </cell>
          <cell r="AE4171" t="str">
            <v>S125</v>
          </cell>
          <cell r="AF4171" t="str">
            <v>Core</v>
          </cell>
          <cell r="AG4171">
            <v>1</v>
          </cell>
          <cell r="AH4171" t="str">
            <v>&lt;N/A&gt;</v>
          </cell>
          <cell r="AI4171" t="str">
            <v>Mens</v>
          </cell>
          <cell r="AJ4171" t="str">
            <v/>
          </cell>
          <cell r="AK4171">
            <v>0</v>
          </cell>
          <cell r="AL4171">
            <v>45992</v>
          </cell>
          <cell r="AM4171">
            <v>19885</v>
          </cell>
          <cell r="AN4171">
            <v>3977</v>
          </cell>
          <cell r="AO4171">
            <v>5</v>
          </cell>
        </row>
        <row r="4172">
          <cell r="A4172">
            <v>8774828715344</v>
          </cell>
          <cell r="B4172" t="str">
            <v>1 Season Old</v>
          </cell>
          <cell r="C4172" t="str">
            <v>W060</v>
          </cell>
          <cell r="D4172" t="str">
            <v>Speedo USA Maersk</v>
          </cell>
          <cell r="E4172" t="str">
            <v>8-774828715344</v>
          </cell>
          <cell r="F4172" t="str">
            <v>BAYBREEZE S/S SWIM SHIRT 700</v>
          </cell>
          <cell r="G4172" t="str">
            <v>P1134</v>
          </cell>
          <cell r="H4172" t="str">
            <v>Swim Tops</v>
          </cell>
          <cell r="I4172" t="str">
            <v>812</v>
          </cell>
          <cell r="J4172" t="str">
            <v>Apparel</v>
          </cell>
          <cell r="K4172" t="str">
            <v>MNL</v>
          </cell>
          <cell r="L4172" t="str">
            <v>SS24</v>
          </cell>
          <cell r="M4172">
            <v>3893.43</v>
          </cell>
          <cell r="N4172">
            <v>699</v>
          </cell>
          <cell r="O4172">
            <v>1557.3720000000001</v>
          </cell>
          <cell r="P4172">
            <v>0</v>
          </cell>
          <cell r="Q4172">
            <v>0</v>
          </cell>
          <cell r="R4172">
            <v>0</v>
          </cell>
          <cell r="S4172">
            <v>0</v>
          </cell>
          <cell r="T4172">
            <v>0</v>
          </cell>
          <cell r="U4172">
            <v>0</v>
          </cell>
          <cell r="V4172">
            <v>0</v>
          </cell>
          <cell r="W4172">
            <v>1.1140000000000001</v>
          </cell>
          <cell r="X4172">
            <v>5.5699999999999994</v>
          </cell>
          <cell r="Y4172">
            <v>-4.4559999999999995</v>
          </cell>
          <cell r="Z4172">
            <v>2.2280000000000002</v>
          </cell>
          <cell r="AA4172">
            <v>3.3419999999999992</v>
          </cell>
          <cell r="AB4172">
            <v>1.1140000000000001</v>
          </cell>
          <cell r="AC4172" t="str">
            <v>Mainline</v>
          </cell>
          <cell r="AD4172" t="str">
            <v>48_Mens Rashguards</v>
          </cell>
          <cell r="AE4172" t="str">
            <v>S124</v>
          </cell>
          <cell r="AF4172" t="str">
            <v>Seasonal</v>
          </cell>
          <cell r="AG4172">
            <v>1</v>
          </cell>
          <cell r="AH4172" t="str">
            <v>&lt;N/A&gt;</v>
          </cell>
          <cell r="AI4172" t="str">
            <v>Mens</v>
          </cell>
          <cell r="AJ4172">
            <v>0</v>
          </cell>
          <cell r="AK4172">
            <v>0</v>
          </cell>
          <cell r="AL4172">
            <v>45444</v>
          </cell>
          <cell r="AM4172">
            <v>2336.0579999999995</v>
          </cell>
          <cell r="AN4172">
            <v>699</v>
          </cell>
          <cell r="AO4172">
            <v>3.3419999999999992</v>
          </cell>
        </row>
        <row r="4173">
          <cell r="A4173">
            <v>8774828715449</v>
          </cell>
          <cell r="B4173" t="str">
            <v>1 Season Old</v>
          </cell>
          <cell r="C4173" t="str">
            <v>W060</v>
          </cell>
          <cell r="D4173" t="str">
            <v>Speedo USA Maersk</v>
          </cell>
          <cell r="E4173" t="str">
            <v>8-774828715449</v>
          </cell>
          <cell r="F4173" t="str">
            <v>BAYBREEZE S/S SWIM SHIRT 430</v>
          </cell>
          <cell r="G4173" t="str">
            <v>P1134</v>
          </cell>
          <cell r="H4173" t="str">
            <v>Swim Tops</v>
          </cell>
          <cell r="I4173" t="str">
            <v>812</v>
          </cell>
          <cell r="J4173" t="str">
            <v>Apparel</v>
          </cell>
          <cell r="K4173" t="str">
            <v>MNL</v>
          </cell>
          <cell r="L4173" t="str">
            <v>SS24</v>
          </cell>
          <cell r="M4173">
            <v>4890.6000000000004</v>
          </cell>
          <cell r="N4173">
            <v>990</v>
          </cell>
          <cell r="O4173">
            <v>1956.2400000000002</v>
          </cell>
          <cell r="P4173">
            <v>0</v>
          </cell>
          <cell r="Q4173">
            <v>0</v>
          </cell>
          <cell r="R4173">
            <v>0</v>
          </cell>
          <cell r="S4173">
            <v>0</v>
          </cell>
          <cell r="T4173">
            <v>0</v>
          </cell>
          <cell r="U4173">
            <v>0</v>
          </cell>
          <cell r="V4173">
            <v>0</v>
          </cell>
          <cell r="W4173">
            <v>0.9880000000000001</v>
          </cell>
          <cell r="X4173">
            <v>4.9400000000000004</v>
          </cell>
          <cell r="Y4173">
            <v>-3.9520000000000004</v>
          </cell>
          <cell r="Z4173">
            <v>1.9760000000000002</v>
          </cell>
          <cell r="AA4173">
            <v>2.9640000000000004</v>
          </cell>
          <cell r="AB4173">
            <v>0.9880000000000001</v>
          </cell>
          <cell r="AC4173" t="str">
            <v>Mainline</v>
          </cell>
          <cell r="AD4173" t="str">
            <v>48_Mens Rashguards</v>
          </cell>
          <cell r="AE4173" t="str">
            <v>S124</v>
          </cell>
          <cell r="AF4173" t="str">
            <v>Seasonal</v>
          </cell>
          <cell r="AG4173">
            <v>1</v>
          </cell>
          <cell r="AH4173" t="str">
            <v>&lt;N/A&gt;</v>
          </cell>
          <cell r="AI4173" t="str">
            <v>Mens</v>
          </cell>
          <cell r="AJ4173">
            <v>0</v>
          </cell>
          <cell r="AK4173">
            <v>0</v>
          </cell>
          <cell r="AL4173">
            <v>45444</v>
          </cell>
          <cell r="AM4173">
            <v>2934.3600000000006</v>
          </cell>
          <cell r="AN4173">
            <v>990</v>
          </cell>
          <cell r="AO4173">
            <v>2.9640000000000004</v>
          </cell>
        </row>
        <row r="4174">
          <cell r="A4174">
            <v>8774828716003</v>
          </cell>
          <cell r="B4174" t="str">
            <v>1 Season Old</v>
          </cell>
          <cell r="C4174" t="str">
            <v>W060</v>
          </cell>
          <cell r="D4174" t="str">
            <v>Speedo USA Maersk</v>
          </cell>
          <cell r="E4174" t="str">
            <v>8-774828716003</v>
          </cell>
          <cell r="F4174" t="str">
            <v>BAYBREEZE S/S SWIM SHIRT 630</v>
          </cell>
          <cell r="G4174" t="str">
            <v>P1134</v>
          </cell>
          <cell r="H4174" t="str">
            <v>Swim Tops</v>
          </cell>
          <cell r="I4174" t="str">
            <v>812</v>
          </cell>
          <cell r="J4174" t="str">
            <v>Apparel</v>
          </cell>
          <cell r="K4174" t="str">
            <v>MNL</v>
          </cell>
          <cell r="L4174" t="str">
            <v>SS24</v>
          </cell>
          <cell r="M4174">
            <v>1025.28</v>
          </cell>
          <cell r="N4174">
            <v>192</v>
          </cell>
          <cell r="O4174">
            <v>410.11200000000002</v>
          </cell>
          <cell r="P4174">
            <v>0</v>
          </cell>
          <cell r="Q4174">
            <v>0</v>
          </cell>
          <cell r="R4174">
            <v>0</v>
          </cell>
          <cell r="S4174">
            <v>0</v>
          </cell>
          <cell r="T4174">
            <v>0</v>
          </cell>
          <cell r="U4174">
            <v>0</v>
          </cell>
          <cell r="V4174">
            <v>0</v>
          </cell>
          <cell r="W4174">
            <v>1.0680000000000001</v>
          </cell>
          <cell r="X4174">
            <v>5.34</v>
          </cell>
          <cell r="Y4174">
            <v>-4.2720000000000002</v>
          </cell>
          <cell r="Z4174">
            <v>2.1360000000000001</v>
          </cell>
          <cell r="AA4174">
            <v>3.2039999999999997</v>
          </cell>
          <cell r="AB4174">
            <v>1.0680000000000001</v>
          </cell>
          <cell r="AC4174" t="str">
            <v>Mainline</v>
          </cell>
          <cell r="AD4174" t="str">
            <v>48_Mens Rashguards</v>
          </cell>
          <cell r="AE4174" t="str">
            <v>S124</v>
          </cell>
          <cell r="AF4174" t="str">
            <v>Seasonal</v>
          </cell>
          <cell r="AG4174">
            <v>1</v>
          </cell>
          <cell r="AH4174" t="str">
            <v>&lt;N/A&gt;</v>
          </cell>
          <cell r="AI4174" t="str">
            <v>Mens</v>
          </cell>
          <cell r="AJ4174">
            <v>0</v>
          </cell>
          <cell r="AK4174" t="str">
            <v>S1 2024</v>
          </cell>
          <cell r="AL4174">
            <v>45444</v>
          </cell>
          <cell r="AM4174">
            <v>615.16799999999989</v>
          </cell>
          <cell r="AN4174">
            <v>192</v>
          </cell>
          <cell r="AO4174">
            <v>3.2039999999999997</v>
          </cell>
        </row>
        <row r="4175">
          <cell r="A4175">
            <v>8774828716243</v>
          </cell>
          <cell r="B4175" t="str">
            <v>1 Season Old</v>
          </cell>
          <cell r="C4175" t="str">
            <v>W060</v>
          </cell>
          <cell r="D4175" t="str">
            <v>Speedo USA Maersk</v>
          </cell>
          <cell r="E4175" t="str">
            <v>8-774828716243</v>
          </cell>
          <cell r="F4175" t="str">
            <v>BAYBREEZE S/S SWIM SHIRT 450</v>
          </cell>
          <cell r="G4175" t="str">
            <v>P1134</v>
          </cell>
          <cell r="H4175" t="str">
            <v>Swim Tops</v>
          </cell>
          <cell r="I4175" t="str">
            <v>812</v>
          </cell>
          <cell r="J4175" t="str">
            <v>Apparel</v>
          </cell>
          <cell r="K4175" t="str">
            <v>MNL</v>
          </cell>
          <cell r="L4175" t="str">
            <v>SS24</v>
          </cell>
          <cell r="M4175">
            <v>2477.7600000000002</v>
          </cell>
          <cell r="N4175">
            <v>464</v>
          </cell>
          <cell r="O4175">
            <v>991.10400000000016</v>
          </cell>
          <cell r="P4175">
            <v>0</v>
          </cell>
          <cell r="Q4175">
            <v>0</v>
          </cell>
          <cell r="R4175">
            <v>0</v>
          </cell>
          <cell r="S4175">
            <v>0</v>
          </cell>
          <cell r="T4175">
            <v>0</v>
          </cell>
          <cell r="U4175">
            <v>0</v>
          </cell>
          <cell r="V4175">
            <v>0</v>
          </cell>
          <cell r="W4175">
            <v>1.0680000000000001</v>
          </cell>
          <cell r="X4175">
            <v>5.3400000000000007</v>
          </cell>
          <cell r="Y4175">
            <v>-4.2720000000000002</v>
          </cell>
          <cell r="Z4175">
            <v>2.1360000000000001</v>
          </cell>
          <cell r="AA4175">
            <v>3.2040000000000006</v>
          </cell>
          <cell r="AB4175">
            <v>1.0680000000000001</v>
          </cell>
          <cell r="AC4175" t="str">
            <v>Mainline</v>
          </cell>
          <cell r="AD4175" t="str">
            <v>48_Mens Rashguards</v>
          </cell>
          <cell r="AE4175" t="str">
            <v>S124</v>
          </cell>
          <cell r="AF4175" t="str">
            <v>Seasonal</v>
          </cell>
          <cell r="AG4175">
            <v>1</v>
          </cell>
          <cell r="AH4175" t="str">
            <v>&lt;N/A&gt;</v>
          </cell>
          <cell r="AI4175" t="str">
            <v>Mens</v>
          </cell>
          <cell r="AJ4175">
            <v>0</v>
          </cell>
          <cell r="AK4175" t="str">
            <v>S1 2024</v>
          </cell>
          <cell r="AL4175">
            <v>45444</v>
          </cell>
          <cell r="AM4175">
            <v>1486.6560000000004</v>
          </cell>
          <cell r="AN4175">
            <v>464</v>
          </cell>
          <cell r="AO4175">
            <v>3.2040000000000006</v>
          </cell>
        </row>
        <row r="4176">
          <cell r="A4176">
            <v>87748287310</v>
          </cell>
          <cell r="B4176" t="str">
            <v>Expiring</v>
          </cell>
          <cell r="C4176" t="str">
            <v>W060</v>
          </cell>
          <cell r="D4176" t="str">
            <v>Speedo USA Maersk</v>
          </cell>
          <cell r="E4176" t="str">
            <v>8-7748287310</v>
          </cell>
          <cell r="F4176" t="str">
            <v>NEW SS TRAINING SHIR 310</v>
          </cell>
          <cell r="G4176" t="str">
            <v>P1134</v>
          </cell>
          <cell r="H4176" t="str">
            <v>Swim Tops</v>
          </cell>
          <cell r="I4176" t="str">
            <v>812</v>
          </cell>
          <cell r="J4176" t="str">
            <v>Apparel</v>
          </cell>
          <cell r="K4176" t="str">
            <v>MNL</v>
          </cell>
          <cell r="L4176" t="str">
            <v>AW24</v>
          </cell>
          <cell r="M4176">
            <v>1599.6</v>
          </cell>
          <cell r="N4176">
            <v>258</v>
          </cell>
          <cell r="O4176">
            <v>319.92</v>
          </cell>
          <cell r="P4176">
            <v>0</v>
          </cell>
          <cell r="Q4176">
            <v>0</v>
          </cell>
          <cell r="R4176">
            <v>0</v>
          </cell>
          <cell r="S4176">
            <v>0</v>
          </cell>
          <cell r="T4176">
            <v>0</v>
          </cell>
          <cell r="U4176">
            <v>0</v>
          </cell>
          <cell r="V4176">
            <v>0</v>
          </cell>
          <cell r="W4176">
            <v>0</v>
          </cell>
          <cell r="X4176">
            <v>6.1999999999999993</v>
          </cell>
          <cell r="Y4176">
            <v>-6.1999999999999993</v>
          </cell>
          <cell r="Z4176">
            <v>1.24</v>
          </cell>
          <cell r="AA4176">
            <v>4.9599999999999991</v>
          </cell>
          <cell r="AB4176">
            <v>1.24</v>
          </cell>
          <cell r="AC4176" t="str">
            <v>Mainline</v>
          </cell>
          <cell r="AD4176" t="str">
            <v>48_Mens Rashguards</v>
          </cell>
          <cell r="AE4176" t="str">
            <v>S224</v>
          </cell>
          <cell r="AF4176" t="str">
            <v>Seasonal</v>
          </cell>
          <cell r="AG4176">
            <v>1</v>
          </cell>
          <cell r="AH4176" t="str">
            <v>&lt;N/A&gt;</v>
          </cell>
          <cell r="AI4176" t="str">
            <v>Mens</v>
          </cell>
          <cell r="AJ4176" t="str">
            <v/>
          </cell>
          <cell r="AK4176">
            <v>0</v>
          </cell>
          <cell r="AL4176">
            <v>45352</v>
          </cell>
          <cell r="AM4176">
            <v>1279.6799999999998</v>
          </cell>
          <cell r="AN4176">
            <v>258</v>
          </cell>
          <cell r="AO4176">
            <v>4.9599999999999991</v>
          </cell>
        </row>
        <row r="4177">
          <cell r="A4177">
            <v>87748287401</v>
          </cell>
          <cell r="B4177" t="str">
            <v>Current</v>
          </cell>
          <cell r="C4177" t="str">
            <v>W060</v>
          </cell>
          <cell r="D4177" t="str">
            <v>Speedo USA Maersk</v>
          </cell>
          <cell r="E4177" t="str">
            <v>8-7748287401</v>
          </cell>
          <cell r="F4177" t="str">
            <v>SS SWIM SHIRT 401</v>
          </cell>
          <cell r="G4177" t="str">
            <v>P1134</v>
          </cell>
          <cell r="H4177" t="str">
            <v>Swim Tops</v>
          </cell>
          <cell r="I4177" t="str">
            <v>812</v>
          </cell>
          <cell r="J4177" t="str">
            <v>Apparel</v>
          </cell>
          <cell r="K4177" t="str">
            <v>MNL</v>
          </cell>
          <cell r="L4177" t="str">
            <v>SS25</v>
          </cell>
          <cell r="M4177">
            <v>3871.5</v>
          </cell>
          <cell r="N4177">
            <v>725</v>
          </cell>
          <cell r="O4177">
            <v>0</v>
          </cell>
          <cell r="P4177">
            <v>0</v>
          </cell>
          <cell r="Q4177">
            <v>0</v>
          </cell>
          <cell r="R4177">
            <v>0</v>
          </cell>
          <cell r="S4177">
            <v>0</v>
          </cell>
          <cell r="T4177">
            <v>0</v>
          </cell>
          <cell r="U4177">
            <v>0</v>
          </cell>
          <cell r="V4177">
            <v>0</v>
          </cell>
          <cell r="W4177">
            <v>0</v>
          </cell>
          <cell r="X4177">
            <v>5.34</v>
          </cell>
          <cell r="Y4177">
            <v>-5.34</v>
          </cell>
          <cell r="Z4177">
            <v>0</v>
          </cell>
          <cell r="AA4177">
            <v>5.34</v>
          </cell>
          <cell r="AB4177">
            <v>0</v>
          </cell>
          <cell r="AC4177" t="str">
            <v>Mainline</v>
          </cell>
          <cell r="AD4177" t="str">
            <v>48_Mens Rashguards</v>
          </cell>
          <cell r="AE4177" t="str">
            <v>S125</v>
          </cell>
          <cell r="AF4177" t="str">
            <v>Core</v>
          </cell>
          <cell r="AG4177">
            <v>1</v>
          </cell>
          <cell r="AH4177" t="str">
            <v>&lt;N/A&gt;</v>
          </cell>
          <cell r="AI4177" t="str">
            <v>Mens</v>
          </cell>
          <cell r="AJ4177" t="str">
            <v/>
          </cell>
          <cell r="AK4177">
            <v>0</v>
          </cell>
          <cell r="AL4177">
            <v>45627</v>
          </cell>
          <cell r="AM4177">
            <v>3871.5</v>
          </cell>
          <cell r="AN4177">
            <v>725</v>
          </cell>
          <cell r="AO4177">
            <v>5.34</v>
          </cell>
        </row>
        <row r="4178">
          <cell r="A4178">
            <v>87748287410</v>
          </cell>
          <cell r="B4178" t="str">
            <v>Current</v>
          </cell>
          <cell r="C4178" t="str">
            <v>W060</v>
          </cell>
          <cell r="D4178" t="str">
            <v>Speedo USA Maersk</v>
          </cell>
          <cell r="E4178" t="str">
            <v>8-7748287410</v>
          </cell>
          <cell r="F4178" t="str">
            <v>NEW SS TRAINING SHIR 410</v>
          </cell>
          <cell r="G4178" t="str">
            <v>P1134</v>
          </cell>
          <cell r="H4178" t="str">
            <v>Swim Tops</v>
          </cell>
          <cell r="I4178" t="str">
            <v>812</v>
          </cell>
          <cell r="J4178" t="str">
            <v>Apparel</v>
          </cell>
          <cell r="K4178" t="str">
            <v>SMU</v>
          </cell>
          <cell r="L4178" t="str">
            <v>SS25</v>
          </cell>
          <cell r="M4178">
            <v>12285</v>
          </cell>
          <cell r="N4178">
            <v>2457</v>
          </cell>
          <cell r="O4178">
            <v>0</v>
          </cell>
          <cell r="P4178">
            <v>0</v>
          </cell>
          <cell r="Q4178">
            <v>0</v>
          </cell>
          <cell r="R4178">
            <v>0</v>
          </cell>
          <cell r="S4178">
            <v>0</v>
          </cell>
          <cell r="T4178">
            <v>0</v>
          </cell>
          <cell r="U4178">
            <v>0</v>
          </cell>
          <cell r="V4178">
            <v>0</v>
          </cell>
          <cell r="W4178">
            <v>0</v>
          </cell>
          <cell r="X4178">
            <v>5</v>
          </cell>
          <cell r="Y4178">
            <v>-5</v>
          </cell>
          <cell r="Z4178">
            <v>0</v>
          </cell>
          <cell r="AA4178">
            <v>5</v>
          </cell>
          <cell r="AB4178">
            <v>0</v>
          </cell>
          <cell r="AC4178" t="str">
            <v>Mainline</v>
          </cell>
          <cell r="AD4178" t="str">
            <v>48_Mens Rashguards</v>
          </cell>
          <cell r="AE4178" t="str">
            <v>S125</v>
          </cell>
          <cell r="AF4178" t="str">
            <v>Core</v>
          </cell>
          <cell r="AG4178">
            <v>1</v>
          </cell>
          <cell r="AH4178" t="str">
            <v>&lt;N/A&gt;</v>
          </cell>
          <cell r="AI4178" t="str">
            <v>Mens</v>
          </cell>
          <cell r="AJ4178" t="str">
            <v/>
          </cell>
          <cell r="AK4178">
            <v>0</v>
          </cell>
          <cell r="AL4178">
            <v>45992</v>
          </cell>
          <cell r="AM4178">
            <v>12285</v>
          </cell>
          <cell r="AN4178">
            <v>2457</v>
          </cell>
          <cell r="AO4178">
            <v>5</v>
          </cell>
        </row>
        <row r="4179">
          <cell r="A4179">
            <v>87748288001</v>
          </cell>
          <cell r="B4179" t="str">
            <v>Current</v>
          </cell>
          <cell r="C4179" t="str">
            <v>W060</v>
          </cell>
          <cell r="D4179" t="str">
            <v>Speedo USA Maersk</v>
          </cell>
          <cell r="E4179" t="str">
            <v>8-7748288001</v>
          </cell>
          <cell r="F4179" t="str">
            <v>NEW LS TRAINING SHIR 001</v>
          </cell>
          <cell r="G4179" t="str">
            <v>P1134</v>
          </cell>
          <cell r="H4179" t="str">
            <v>Swim Tops</v>
          </cell>
          <cell r="I4179" t="str">
            <v>812</v>
          </cell>
          <cell r="J4179" t="str">
            <v>Apparel</v>
          </cell>
          <cell r="K4179" t="str">
            <v>SMU</v>
          </cell>
          <cell r="L4179" t="str">
            <v>SS25</v>
          </cell>
          <cell r="M4179">
            <v>7332.48</v>
          </cell>
          <cell r="N4179">
            <v>1273</v>
          </cell>
          <cell r="O4179">
            <v>0</v>
          </cell>
          <cell r="P4179">
            <v>0</v>
          </cell>
          <cell r="Q4179">
            <v>0</v>
          </cell>
          <cell r="R4179">
            <v>0</v>
          </cell>
          <cell r="S4179">
            <v>0</v>
          </cell>
          <cell r="T4179">
            <v>0</v>
          </cell>
          <cell r="U4179">
            <v>0</v>
          </cell>
          <cell r="V4179">
            <v>0</v>
          </cell>
          <cell r="W4179">
            <v>0</v>
          </cell>
          <cell r="X4179">
            <v>5.76</v>
          </cell>
          <cell r="Y4179">
            <v>-5.76</v>
          </cell>
          <cell r="Z4179">
            <v>0</v>
          </cell>
          <cell r="AA4179">
            <v>5.76</v>
          </cell>
          <cell r="AB4179">
            <v>0</v>
          </cell>
          <cell r="AC4179" t="str">
            <v>Mainline</v>
          </cell>
          <cell r="AD4179" t="str">
            <v>48_Mens Rashguards</v>
          </cell>
          <cell r="AE4179" t="str">
            <v>S125</v>
          </cell>
          <cell r="AF4179" t="str">
            <v>Core</v>
          </cell>
          <cell r="AG4179">
            <v>1</v>
          </cell>
          <cell r="AH4179" t="str">
            <v>&lt;N/A&gt;</v>
          </cell>
          <cell r="AI4179" t="str">
            <v>Mens</v>
          </cell>
          <cell r="AJ4179" t="str">
            <v/>
          </cell>
          <cell r="AK4179">
            <v>0</v>
          </cell>
          <cell r="AL4179">
            <v>45992</v>
          </cell>
          <cell r="AM4179">
            <v>7332.48</v>
          </cell>
          <cell r="AN4179">
            <v>1273</v>
          </cell>
          <cell r="AO4179">
            <v>5.76</v>
          </cell>
        </row>
        <row r="4180">
          <cell r="A4180">
            <v>87748288002</v>
          </cell>
          <cell r="B4180" t="str">
            <v>3+ Seasons Old</v>
          </cell>
          <cell r="C4180" t="str">
            <v>W060</v>
          </cell>
          <cell r="D4180" t="str">
            <v>Speedo USA Maersk</v>
          </cell>
          <cell r="E4180" t="str">
            <v>8-7748288002</v>
          </cell>
          <cell r="F4180" t="str">
            <v>LS SWIM SHIRT 002</v>
          </cell>
          <cell r="G4180" t="str">
            <v>P1134</v>
          </cell>
          <cell r="H4180" t="str">
            <v>Swim Tops</v>
          </cell>
          <cell r="I4180" t="str">
            <v>812</v>
          </cell>
          <cell r="J4180" t="str">
            <v>Apparel</v>
          </cell>
          <cell r="K4180" t="str">
            <v>MNL</v>
          </cell>
          <cell r="L4180" t="str">
            <v>AW22</v>
          </cell>
          <cell r="M4180">
            <v>16.22</v>
          </cell>
          <cell r="N4180">
            <v>2</v>
          </cell>
          <cell r="O4180">
            <v>14.597999999999999</v>
          </cell>
          <cell r="P4180">
            <v>0</v>
          </cell>
          <cell r="Q4180">
            <v>0</v>
          </cell>
          <cell r="R4180">
            <v>0</v>
          </cell>
          <cell r="S4180">
            <v>-5.1099999999999994</v>
          </cell>
          <cell r="T4180">
            <v>2</v>
          </cell>
          <cell r="U4180">
            <v>-10.219999999999999</v>
          </cell>
          <cell r="V4180">
            <v>0</v>
          </cell>
          <cell r="W4180">
            <v>7.2989999999999995</v>
          </cell>
          <cell r="X4180">
            <v>8.11</v>
          </cell>
          <cell r="Y4180">
            <v>-0.81099999999999994</v>
          </cell>
          <cell r="Z4180">
            <v>7.2989999999999995</v>
          </cell>
          <cell r="AA4180">
            <v>0.81099999999999994</v>
          </cell>
          <cell r="AB4180">
            <v>0</v>
          </cell>
          <cell r="AC4180" t="str">
            <v>Mainline</v>
          </cell>
          <cell r="AD4180" t="str">
            <v>48_Mens Rashguards</v>
          </cell>
          <cell r="AE4180" t="str">
            <v>S222</v>
          </cell>
          <cell r="AF4180" t="str">
            <v>Seasonal</v>
          </cell>
          <cell r="AG4180">
            <v>1</v>
          </cell>
          <cell r="AH4180" t="str">
            <v>Release 10-13-23</v>
          </cell>
          <cell r="AI4180" t="str">
            <v>Mens</v>
          </cell>
          <cell r="AJ4180">
            <v>0</v>
          </cell>
          <cell r="AK4180">
            <v>0</v>
          </cell>
          <cell r="AL4180" t="str">
            <v/>
          </cell>
          <cell r="AM4180">
            <v>1.6219999999999999</v>
          </cell>
          <cell r="AN4180">
            <v>2</v>
          </cell>
          <cell r="AO4180">
            <v>0.81099999999999994</v>
          </cell>
        </row>
        <row r="4181">
          <cell r="A4181">
            <v>8774828800308</v>
          </cell>
          <cell r="B4181" t="str">
            <v>Current</v>
          </cell>
          <cell r="C4181" t="str">
            <v>W060</v>
          </cell>
          <cell r="D4181" t="str">
            <v>Speedo USA Maersk</v>
          </cell>
          <cell r="E4181" t="str">
            <v>8-774828800308</v>
          </cell>
          <cell r="F4181" t="str">
            <v>LS SWIM SHIRT 021</v>
          </cell>
          <cell r="G4181" t="str">
            <v>P1134</v>
          </cell>
          <cell r="H4181" t="str">
            <v>Swim Tops</v>
          </cell>
          <cell r="I4181" t="str">
            <v>812</v>
          </cell>
          <cell r="J4181" t="str">
            <v>Apparel</v>
          </cell>
          <cell r="K4181" t="str">
            <v>MNL</v>
          </cell>
          <cell r="L4181" t="str">
            <v>SS25</v>
          </cell>
          <cell r="M4181">
            <v>139.04</v>
          </cell>
          <cell r="N4181">
            <v>22</v>
          </cell>
          <cell r="O4181">
            <v>0</v>
          </cell>
          <cell r="P4181">
            <v>0</v>
          </cell>
          <cell r="Q4181">
            <v>0</v>
          </cell>
          <cell r="R4181">
            <v>0</v>
          </cell>
          <cell r="S4181">
            <v>0</v>
          </cell>
          <cell r="T4181">
            <v>0</v>
          </cell>
          <cell r="U4181">
            <v>0</v>
          </cell>
          <cell r="V4181">
            <v>0</v>
          </cell>
          <cell r="W4181">
            <v>0</v>
          </cell>
          <cell r="X4181">
            <v>6.3199999999999994</v>
          </cell>
          <cell r="Y4181">
            <v>-6.3199999999999994</v>
          </cell>
          <cell r="Z4181">
            <v>0</v>
          </cell>
          <cell r="AA4181">
            <v>6.3199999999999994</v>
          </cell>
          <cell r="AB4181">
            <v>0</v>
          </cell>
          <cell r="AC4181" t="str">
            <v>Mainline</v>
          </cell>
          <cell r="AD4181" t="str">
            <v>48_Mens Rashguards</v>
          </cell>
          <cell r="AE4181" t="str">
            <v>S124</v>
          </cell>
          <cell r="AF4181" t="str">
            <v>Seasonal</v>
          </cell>
          <cell r="AG4181">
            <v>1</v>
          </cell>
          <cell r="AH4181" t="str">
            <v>&lt;N/A&gt;</v>
          </cell>
          <cell r="AI4181" t="str">
            <v>Mens</v>
          </cell>
          <cell r="AJ4181" t="str">
            <v/>
          </cell>
          <cell r="AK4181">
            <v>0</v>
          </cell>
          <cell r="AL4181">
            <v>45444</v>
          </cell>
          <cell r="AM4181">
            <v>139.04</v>
          </cell>
          <cell r="AN4181">
            <v>22</v>
          </cell>
          <cell r="AO4181">
            <v>6.3199999999999994</v>
          </cell>
        </row>
        <row r="4182">
          <cell r="A4182">
            <v>8774828800764</v>
          </cell>
          <cell r="B4182" t="str">
            <v>Expiring</v>
          </cell>
          <cell r="C4182" t="str">
            <v>W060</v>
          </cell>
          <cell r="D4182" t="str">
            <v>Speedo USA Maersk</v>
          </cell>
          <cell r="E4182" t="str">
            <v>8-774828800764</v>
          </cell>
          <cell r="F4182" t="str">
            <v>LS SWIM SHIRT 600</v>
          </cell>
          <cell r="G4182" t="str">
            <v>P1134</v>
          </cell>
          <cell r="H4182" t="str">
            <v>Swim Tops</v>
          </cell>
          <cell r="I4182" t="str">
            <v>812</v>
          </cell>
          <cell r="J4182" t="str">
            <v>Apparel</v>
          </cell>
          <cell r="K4182" t="str">
            <v>MNL</v>
          </cell>
          <cell r="L4182" t="str">
            <v>AW24</v>
          </cell>
          <cell r="M4182">
            <v>3046.61</v>
          </cell>
          <cell r="N4182">
            <v>497</v>
          </cell>
          <cell r="O4182">
            <v>609.322</v>
          </cell>
          <cell r="P4182">
            <v>0</v>
          </cell>
          <cell r="Q4182">
            <v>0</v>
          </cell>
          <cell r="R4182">
            <v>0</v>
          </cell>
          <cell r="S4182">
            <v>0</v>
          </cell>
          <cell r="T4182">
            <v>0</v>
          </cell>
          <cell r="U4182">
            <v>0</v>
          </cell>
          <cell r="V4182">
            <v>0</v>
          </cell>
          <cell r="W4182">
            <v>0</v>
          </cell>
          <cell r="X4182">
            <v>6.13</v>
          </cell>
          <cell r="Y4182">
            <v>-6.13</v>
          </cell>
          <cell r="Z4182">
            <v>1.226</v>
          </cell>
          <cell r="AA4182">
            <v>4.9039999999999999</v>
          </cell>
          <cell r="AB4182">
            <v>1.226</v>
          </cell>
          <cell r="AC4182" t="str">
            <v>Mainline</v>
          </cell>
          <cell r="AD4182" t="str">
            <v>48_Mens Rashguards</v>
          </cell>
          <cell r="AE4182" t="str">
            <v>S224</v>
          </cell>
          <cell r="AF4182" t="str">
            <v>Core</v>
          </cell>
          <cell r="AG4182">
            <v>1</v>
          </cell>
          <cell r="AH4182" t="str">
            <v>&lt;N/A&gt;</v>
          </cell>
          <cell r="AI4182" t="str">
            <v>Mens</v>
          </cell>
          <cell r="AJ4182" t="str">
            <v/>
          </cell>
          <cell r="AK4182">
            <v>0</v>
          </cell>
          <cell r="AL4182">
            <v>45627</v>
          </cell>
          <cell r="AM4182">
            <v>2437.288</v>
          </cell>
          <cell r="AN4182">
            <v>497</v>
          </cell>
          <cell r="AO4182">
            <v>4.9039999999999999</v>
          </cell>
        </row>
        <row r="4183">
          <cell r="A4183">
            <v>8774828801694</v>
          </cell>
          <cell r="B4183" t="str">
            <v>3 Seasons Old</v>
          </cell>
          <cell r="C4183" t="str">
            <v>W060</v>
          </cell>
          <cell r="D4183" t="str">
            <v>Speedo USA Maersk</v>
          </cell>
          <cell r="E4183" t="str">
            <v>8-774828801694</v>
          </cell>
          <cell r="F4183" t="str">
            <v>LS SWIM SHIRT 440</v>
          </cell>
          <cell r="G4183" t="str">
            <v>P1134</v>
          </cell>
          <cell r="H4183" t="str">
            <v>Swim Tops</v>
          </cell>
          <cell r="I4183" t="str">
            <v>812</v>
          </cell>
          <cell r="J4183" t="str">
            <v>Apparel</v>
          </cell>
          <cell r="K4183" t="str">
            <v>MNL</v>
          </cell>
          <cell r="L4183" t="str">
            <v>SS23</v>
          </cell>
          <cell r="M4183">
            <v>34.75</v>
          </cell>
          <cell r="N4183">
            <v>5</v>
          </cell>
          <cell r="O4183">
            <v>31.275000000000002</v>
          </cell>
          <cell r="P4183">
            <v>0</v>
          </cell>
          <cell r="Q4183">
            <v>0</v>
          </cell>
          <cell r="R4183">
            <v>0</v>
          </cell>
          <cell r="S4183">
            <v>-3.95</v>
          </cell>
          <cell r="T4183">
            <v>5</v>
          </cell>
          <cell r="U4183">
            <v>-19.75</v>
          </cell>
          <cell r="V4183">
            <v>0</v>
          </cell>
          <cell r="W4183">
            <v>4.5175000000000001</v>
          </cell>
          <cell r="X4183">
            <v>6.95</v>
          </cell>
          <cell r="Y4183">
            <v>-2.4325000000000001</v>
          </cell>
          <cell r="Z4183">
            <v>6.2550000000000008</v>
          </cell>
          <cell r="AA4183">
            <v>0.6949999999999994</v>
          </cell>
          <cell r="AB4183">
            <v>1.7375000000000007</v>
          </cell>
          <cell r="AC4183" t="str">
            <v>Mainline</v>
          </cell>
          <cell r="AD4183" t="str">
            <v>48_Mens Rashguards</v>
          </cell>
          <cell r="AE4183" t="str">
            <v>S123</v>
          </cell>
          <cell r="AF4183" t="str">
            <v>Seasonal</v>
          </cell>
          <cell r="AG4183">
            <v>1</v>
          </cell>
          <cell r="AH4183" t="str">
            <v>Release 10-13-23</v>
          </cell>
          <cell r="AI4183" t="str">
            <v>Mens</v>
          </cell>
          <cell r="AJ4183" t="str">
            <v/>
          </cell>
          <cell r="AK4183">
            <v>0</v>
          </cell>
          <cell r="AL4183">
            <v>45078</v>
          </cell>
          <cell r="AM4183">
            <v>3.474999999999997</v>
          </cell>
          <cell r="AN4183">
            <v>5</v>
          </cell>
          <cell r="AO4183">
            <v>0.6949999999999994</v>
          </cell>
        </row>
        <row r="4184">
          <cell r="A4184">
            <v>8774828801880</v>
          </cell>
          <cell r="B4184" t="str">
            <v>3 Seasons Old</v>
          </cell>
          <cell r="C4184" t="str">
            <v>W060</v>
          </cell>
          <cell r="D4184" t="str">
            <v>Speedo USA Maersk</v>
          </cell>
          <cell r="E4184" t="str">
            <v>8-774828801880</v>
          </cell>
          <cell r="F4184" t="str">
            <v>LS SWIM SHIRT 441</v>
          </cell>
          <cell r="G4184" t="str">
            <v>P1134</v>
          </cell>
          <cell r="H4184" t="str">
            <v>Swim Tops</v>
          </cell>
          <cell r="I4184" t="str">
            <v>812</v>
          </cell>
          <cell r="J4184" t="str">
            <v>Apparel</v>
          </cell>
          <cell r="K4184" t="str">
            <v>MNL</v>
          </cell>
          <cell r="L4184" t="str">
            <v>SS23</v>
          </cell>
          <cell r="M4184">
            <v>298.85000000000002</v>
          </cell>
          <cell r="N4184">
            <v>43</v>
          </cell>
          <cell r="O4184">
            <v>268.96500000000003</v>
          </cell>
          <cell r="P4184">
            <v>0</v>
          </cell>
          <cell r="Q4184">
            <v>0</v>
          </cell>
          <cell r="R4184">
            <v>0</v>
          </cell>
          <cell r="S4184">
            <v>-3.9500000000000006</v>
          </cell>
          <cell r="T4184">
            <v>43</v>
          </cell>
          <cell r="U4184">
            <v>-169.85000000000002</v>
          </cell>
          <cell r="V4184">
            <v>0</v>
          </cell>
          <cell r="W4184">
            <v>4.517500000000001</v>
          </cell>
          <cell r="X4184">
            <v>6.95</v>
          </cell>
          <cell r="Y4184">
            <v>-2.4324999999999992</v>
          </cell>
          <cell r="Z4184">
            <v>6.2550000000000008</v>
          </cell>
          <cell r="AA4184">
            <v>0.6949999999999994</v>
          </cell>
          <cell r="AB4184">
            <v>1.7374999999999998</v>
          </cell>
          <cell r="AC4184" t="str">
            <v>Mainline</v>
          </cell>
          <cell r="AD4184" t="str">
            <v>48_Mens Rashguards</v>
          </cell>
          <cell r="AE4184" t="str">
            <v>S123</v>
          </cell>
          <cell r="AF4184" t="str">
            <v>Seasonal</v>
          </cell>
          <cell r="AG4184">
            <v>1</v>
          </cell>
          <cell r="AH4184" t="str">
            <v>Release 10-13-23</v>
          </cell>
          <cell r="AI4184" t="str">
            <v>Mens</v>
          </cell>
          <cell r="AJ4184" t="str">
            <v/>
          </cell>
          <cell r="AK4184">
            <v>0</v>
          </cell>
          <cell r="AL4184">
            <v>45078</v>
          </cell>
          <cell r="AM4184">
            <v>29.884999999999973</v>
          </cell>
          <cell r="AN4184">
            <v>43</v>
          </cell>
          <cell r="AO4184">
            <v>0.6949999999999994</v>
          </cell>
        </row>
        <row r="4185">
          <cell r="A4185">
            <v>8774828802204</v>
          </cell>
          <cell r="B4185" t="str">
            <v>Current</v>
          </cell>
          <cell r="C4185" t="str">
            <v>W060</v>
          </cell>
          <cell r="D4185" t="str">
            <v>Speedo USA Maersk</v>
          </cell>
          <cell r="E4185" t="str">
            <v>8-774828802204</v>
          </cell>
          <cell r="F4185" t="str">
            <v>LS SWIM SHIRT 251</v>
          </cell>
          <cell r="G4185" t="str">
            <v>P1134</v>
          </cell>
          <cell r="H4185" t="str">
            <v>Swim Tops</v>
          </cell>
          <cell r="I4185" t="str">
            <v>812</v>
          </cell>
          <cell r="J4185" t="str">
            <v>Apparel</v>
          </cell>
          <cell r="K4185" t="str">
            <v>MNL</v>
          </cell>
          <cell r="L4185" t="str">
            <v>SS25</v>
          </cell>
          <cell r="M4185">
            <v>777.36</v>
          </cell>
          <cell r="N4185">
            <v>123</v>
          </cell>
          <cell r="O4185">
            <v>0</v>
          </cell>
          <cell r="P4185">
            <v>0</v>
          </cell>
          <cell r="Q4185">
            <v>0</v>
          </cell>
          <cell r="R4185">
            <v>0</v>
          </cell>
          <cell r="S4185">
            <v>0</v>
          </cell>
          <cell r="T4185">
            <v>0</v>
          </cell>
          <cell r="U4185">
            <v>0</v>
          </cell>
          <cell r="V4185">
            <v>0</v>
          </cell>
          <cell r="W4185">
            <v>0</v>
          </cell>
          <cell r="X4185">
            <v>6.32</v>
          </cell>
          <cell r="Y4185">
            <v>-6.32</v>
          </cell>
          <cell r="Z4185">
            <v>0</v>
          </cell>
          <cell r="AA4185">
            <v>6.32</v>
          </cell>
          <cell r="AB4185">
            <v>0</v>
          </cell>
          <cell r="AC4185" t="str">
            <v>Mainline</v>
          </cell>
          <cell r="AD4185" t="str">
            <v>48_Mens Rashguards</v>
          </cell>
          <cell r="AE4185" t="str">
            <v>S124</v>
          </cell>
          <cell r="AF4185" t="str">
            <v>Seasonal</v>
          </cell>
          <cell r="AG4185">
            <v>1</v>
          </cell>
          <cell r="AH4185" t="str">
            <v>&lt;N/A&gt;</v>
          </cell>
          <cell r="AI4185" t="str">
            <v>Mens</v>
          </cell>
          <cell r="AJ4185" t="str">
            <v/>
          </cell>
          <cell r="AK4185">
            <v>0</v>
          </cell>
          <cell r="AL4185">
            <v>45444</v>
          </cell>
          <cell r="AM4185">
            <v>777.36</v>
          </cell>
          <cell r="AN4185">
            <v>123</v>
          </cell>
          <cell r="AO4185">
            <v>6.32</v>
          </cell>
        </row>
        <row r="4186">
          <cell r="A4186">
            <v>87748288110</v>
          </cell>
          <cell r="B4186" t="str">
            <v>Current</v>
          </cell>
          <cell r="C4186" t="str">
            <v>W060</v>
          </cell>
          <cell r="D4186" t="str">
            <v>Speedo USA Maersk</v>
          </cell>
          <cell r="E4186" t="str">
            <v>8-7748288110</v>
          </cell>
          <cell r="F4186" t="str">
            <v>NEW LS TRAINING SHIR 110</v>
          </cell>
          <cell r="G4186" t="str">
            <v>P1134</v>
          </cell>
          <cell r="H4186" t="str">
            <v>Swim Tops</v>
          </cell>
          <cell r="I4186" t="str">
            <v>812</v>
          </cell>
          <cell r="J4186" t="str">
            <v>Apparel</v>
          </cell>
          <cell r="K4186" t="str">
            <v>SMU</v>
          </cell>
          <cell r="L4186" t="str">
            <v>SS25</v>
          </cell>
          <cell r="M4186">
            <v>4723.2</v>
          </cell>
          <cell r="N4186">
            <v>820</v>
          </cell>
          <cell r="O4186">
            <v>0</v>
          </cell>
          <cell r="P4186">
            <v>0</v>
          </cell>
          <cell r="Q4186">
            <v>0</v>
          </cell>
          <cell r="R4186">
            <v>0</v>
          </cell>
          <cell r="S4186">
            <v>0</v>
          </cell>
          <cell r="T4186">
            <v>0</v>
          </cell>
          <cell r="U4186">
            <v>0</v>
          </cell>
          <cell r="V4186">
            <v>0</v>
          </cell>
          <cell r="W4186">
            <v>0</v>
          </cell>
          <cell r="X4186">
            <v>5.76</v>
          </cell>
          <cell r="Y4186">
            <v>-5.76</v>
          </cell>
          <cell r="Z4186">
            <v>0</v>
          </cell>
          <cell r="AA4186">
            <v>5.76</v>
          </cell>
          <cell r="AB4186">
            <v>0</v>
          </cell>
          <cell r="AC4186" t="str">
            <v>Mainline</v>
          </cell>
          <cell r="AD4186" t="str">
            <v>48_Mens Rashguards</v>
          </cell>
          <cell r="AE4186" t="str">
            <v>S125</v>
          </cell>
          <cell r="AF4186" t="str">
            <v>Core</v>
          </cell>
          <cell r="AG4186">
            <v>1</v>
          </cell>
          <cell r="AH4186" t="str">
            <v>&lt;N/A&gt;</v>
          </cell>
          <cell r="AI4186" t="str">
            <v>Mens</v>
          </cell>
          <cell r="AJ4186" t="str">
            <v/>
          </cell>
          <cell r="AK4186">
            <v>0</v>
          </cell>
          <cell r="AL4186">
            <v>45992</v>
          </cell>
          <cell r="AM4186">
            <v>4723.2</v>
          </cell>
          <cell r="AN4186">
            <v>820</v>
          </cell>
          <cell r="AO4186">
            <v>5.76</v>
          </cell>
        </row>
        <row r="4187">
          <cell r="A4187">
            <v>8774828815344</v>
          </cell>
          <cell r="B4187" t="str">
            <v>1 Season Old</v>
          </cell>
          <cell r="C4187" t="str">
            <v>W060</v>
          </cell>
          <cell r="D4187" t="str">
            <v>Speedo USA Maersk</v>
          </cell>
          <cell r="E4187" t="str">
            <v>8-774828815344</v>
          </cell>
          <cell r="F4187" t="str">
            <v>BAYBREEZE L/S SWIM SHIRT 700</v>
          </cell>
          <cell r="G4187" t="str">
            <v>P1134</v>
          </cell>
          <cell r="H4187" t="str">
            <v>Swim Tops</v>
          </cell>
          <cell r="I4187" t="str">
            <v>812</v>
          </cell>
          <cell r="J4187" t="str">
            <v>Apparel</v>
          </cell>
          <cell r="K4187" t="str">
            <v>MNL</v>
          </cell>
          <cell r="L4187" t="str">
            <v>SS24</v>
          </cell>
          <cell r="M4187">
            <v>4207.17</v>
          </cell>
          <cell r="N4187">
            <v>671</v>
          </cell>
          <cell r="O4187">
            <v>1682.8680000000002</v>
          </cell>
          <cell r="P4187">
            <v>0</v>
          </cell>
          <cell r="Q4187">
            <v>0</v>
          </cell>
          <cell r="R4187">
            <v>0</v>
          </cell>
          <cell r="S4187">
            <v>0</v>
          </cell>
          <cell r="T4187">
            <v>0</v>
          </cell>
          <cell r="U4187">
            <v>0</v>
          </cell>
          <cell r="V4187">
            <v>0</v>
          </cell>
          <cell r="W4187">
            <v>1.2540000000000002</v>
          </cell>
          <cell r="X4187">
            <v>6.2700000000000005</v>
          </cell>
          <cell r="Y4187">
            <v>-5.016</v>
          </cell>
          <cell r="Z4187">
            <v>2.5080000000000005</v>
          </cell>
          <cell r="AA4187">
            <v>3.762</v>
          </cell>
          <cell r="AB4187">
            <v>1.2540000000000002</v>
          </cell>
          <cell r="AC4187" t="str">
            <v>Mainline</v>
          </cell>
          <cell r="AD4187" t="str">
            <v>48_Mens Rashguards</v>
          </cell>
          <cell r="AE4187" t="str">
            <v>S124</v>
          </cell>
          <cell r="AF4187" t="str">
            <v>Seasonal</v>
          </cell>
          <cell r="AG4187">
            <v>1</v>
          </cell>
          <cell r="AH4187" t="str">
            <v>&lt;N/A&gt;</v>
          </cell>
          <cell r="AI4187" t="str">
            <v>Mens</v>
          </cell>
          <cell r="AJ4187">
            <v>0</v>
          </cell>
          <cell r="AK4187">
            <v>0</v>
          </cell>
          <cell r="AL4187">
            <v>45444</v>
          </cell>
          <cell r="AM4187">
            <v>2524.3020000000001</v>
          </cell>
          <cell r="AN4187">
            <v>671</v>
          </cell>
          <cell r="AO4187">
            <v>3.762</v>
          </cell>
        </row>
        <row r="4188">
          <cell r="A4188">
            <v>8774828815449</v>
          </cell>
          <cell r="B4188" t="str">
            <v>1 Season Old</v>
          </cell>
          <cell r="C4188" t="str">
            <v>W060</v>
          </cell>
          <cell r="D4188" t="str">
            <v>Speedo USA Maersk</v>
          </cell>
          <cell r="E4188" t="str">
            <v>8-774828815449</v>
          </cell>
          <cell r="F4188" t="str">
            <v>BAYBREEZE L/S SWIM SHIRT 430</v>
          </cell>
          <cell r="G4188" t="str">
            <v>P1134</v>
          </cell>
          <cell r="H4188" t="str">
            <v>Swim Tops</v>
          </cell>
          <cell r="I4188" t="str">
            <v>812</v>
          </cell>
          <cell r="J4188" t="str">
            <v>Apparel</v>
          </cell>
          <cell r="K4188" t="str">
            <v>MNL</v>
          </cell>
          <cell r="L4188" t="str">
            <v>SS24</v>
          </cell>
          <cell r="M4188">
            <v>4752.66</v>
          </cell>
          <cell r="N4188">
            <v>758</v>
          </cell>
          <cell r="O4188">
            <v>1901.0640000000001</v>
          </cell>
          <cell r="P4188">
            <v>0</v>
          </cell>
          <cell r="Q4188">
            <v>0</v>
          </cell>
          <cell r="R4188">
            <v>0</v>
          </cell>
          <cell r="S4188">
            <v>0</v>
          </cell>
          <cell r="T4188">
            <v>0</v>
          </cell>
          <cell r="U4188">
            <v>0</v>
          </cell>
          <cell r="V4188">
            <v>0</v>
          </cell>
          <cell r="W4188">
            <v>1.254</v>
          </cell>
          <cell r="X4188">
            <v>6.27</v>
          </cell>
          <cell r="Y4188">
            <v>-5.016</v>
          </cell>
          <cell r="Z4188">
            <v>2.508</v>
          </cell>
          <cell r="AA4188">
            <v>3.7619999999999996</v>
          </cell>
          <cell r="AB4188">
            <v>1.254</v>
          </cell>
          <cell r="AC4188" t="str">
            <v>Mainline</v>
          </cell>
          <cell r="AD4188" t="str">
            <v>48_Mens Rashguards</v>
          </cell>
          <cell r="AE4188" t="str">
            <v>S124</v>
          </cell>
          <cell r="AF4188" t="str">
            <v>Seasonal</v>
          </cell>
          <cell r="AG4188">
            <v>1</v>
          </cell>
          <cell r="AH4188" t="str">
            <v>&lt;N/A&gt;</v>
          </cell>
          <cell r="AI4188" t="str">
            <v>Mens</v>
          </cell>
          <cell r="AJ4188">
            <v>0</v>
          </cell>
          <cell r="AK4188">
            <v>0</v>
          </cell>
          <cell r="AL4188">
            <v>45444</v>
          </cell>
          <cell r="AM4188">
            <v>2851.5959999999995</v>
          </cell>
          <cell r="AN4188">
            <v>758</v>
          </cell>
          <cell r="AO4188">
            <v>3.7619999999999996</v>
          </cell>
        </row>
        <row r="4189">
          <cell r="A4189">
            <v>8774828816003</v>
          </cell>
          <cell r="B4189" t="str">
            <v>1 Season Old</v>
          </cell>
          <cell r="C4189" t="str">
            <v>W060</v>
          </cell>
          <cell r="D4189" t="str">
            <v>Speedo USA Maersk</v>
          </cell>
          <cell r="E4189" t="str">
            <v>8-774828816003</v>
          </cell>
          <cell r="F4189" t="str">
            <v>BAYBREEZE L/S SWIM SHIRT 630</v>
          </cell>
          <cell r="G4189" t="str">
            <v>P1134</v>
          </cell>
          <cell r="H4189" t="str">
            <v>Swim Tops</v>
          </cell>
          <cell r="I4189" t="str">
            <v>812</v>
          </cell>
          <cell r="J4189" t="str">
            <v>Apparel</v>
          </cell>
          <cell r="K4189" t="str">
            <v>MNL</v>
          </cell>
          <cell r="L4189" t="str">
            <v>SS24</v>
          </cell>
          <cell r="M4189">
            <v>331.02</v>
          </cell>
          <cell r="N4189">
            <v>54</v>
          </cell>
          <cell r="O4189">
            <v>132.40799999999999</v>
          </cell>
          <cell r="P4189">
            <v>0</v>
          </cell>
          <cell r="Q4189">
            <v>0</v>
          </cell>
          <cell r="R4189">
            <v>0</v>
          </cell>
          <cell r="S4189">
            <v>0</v>
          </cell>
          <cell r="T4189">
            <v>0</v>
          </cell>
          <cell r="U4189">
            <v>0</v>
          </cell>
          <cell r="V4189">
            <v>0</v>
          </cell>
          <cell r="W4189">
            <v>1.226</v>
          </cell>
          <cell r="X4189">
            <v>6.13</v>
          </cell>
          <cell r="Y4189">
            <v>-4.9039999999999999</v>
          </cell>
          <cell r="Z4189">
            <v>2.452</v>
          </cell>
          <cell r="AA4189">
            <v>3.6779999999999999</v>
          </cell>
          <cell r="AB4189">
            <v>1.226</v>
          </cell>
          <cell r="AC4189" t="str">
            <v>Mainline</v>
          </cell>
          <cell r="AD4189" t="str">
            <v>48_Mens Rashguards</v>
          </cell>
          <cell r="AE4189" t="str">
            <v>S124</v>
          </cell>
          <cell r="AF4189" t="str">
            <v>Seasonal</v>
          </cell>
          <cell r="AG4189">
            <v>1</v>
          </cell>
          <cell r="AH4189" t="str">
            <v>&lt;N/A&gt;</v>
          </cell>
          <cell r="AI4189" t="str">
            <v>Mens</v>
          </cell>
          <cell r="AJ4189">
            <v>0</v>
          </cell>
          <cell r="AK4189" t="str">
            <v>S1 2024</v>
          </cell>
          <cell r="AL4189">
            <v>45444</v>
          </cell>
          <cell r="AM4189">
            <v>198.61199999999999</v>
          </cell>
          <cell r="AN4189">
            <v>54</v>
          </cell>
          <cell r="AO4189">
            <v>3.6779999999999999</v>
          </cell>
        </row>
        <row r="4190">
          <cell r="A4190">
            <v>8774828816243</v>
          </cell>
          <cell r="B4190" t="str">
            <v>1 Season Old</v>
          </cell>
          <cell r="C4190" t="str">
            <v>W060</v>
          </cell>
          <cell r="D4190" t="str">
            <v>Speedo USA Maersk</v>
          </cell>
          <cell r="E4190" t="str">
            <v>8-774828816243</v>
          </cell>
          <cell r="F4190" t="str">
            <v>BAYBREEZE L/S SWIM SHIRT 450</v>
          </cell>
          <cell r="G4190" t="str">
            <v>P1134</v>
          </cell>
          <cell r="H4190" t="str">
            <v>Swim Tops</v>
          </cell>
          <cell r="I4190" t="str">
            <v>812</v>
          </cell>
          <cell r="J4190" t="str">
            <v>Apparel</v>
          </cell>
          <cell r="K4190" t="str">
            <v>MNL</v>
          </cell>
          <cell r="L4190" t="str">
            <v>SS24</v>
          </cell>
          <cell r="M4190">
            <v>306.5</v>
          </cell>
          <cell r="N4190">
            <v>50</v>
          </cell>
          <cell r="O4190">
            <v>122.60000000000001</v>
          </cell>
          <cell r="P4190">
            <v>0</v>
          </cell>
          <cell r="Q4190">
            <v>0</v>
          </cell>
          <cell r="R4190">
            <v>0</v>
          </cell>
          <cell r="S4190">
            <v>0</v>
          </cell>
          <cell r="T4190">
            <v>0</v>
          </cell>
          <cell r="U4190">
            <v>0</v>
          </cell>
          <cell r="V4190">
            <v>0</v>
          </cell>
          <cell r="W4190">
            <v>1.226</v>
          </cell>
          <cell r="X4190">
            <v>6.13</v>
          </cell>
          <cell r="Y4190">
            <v>-4.9039999999999999</v>
          </cell>
          <cell r="Z4190">
            <v>2.452</v>
          </cell>
          <cell r="AA4190">
            <v>3.6779999999999999</v>
          </cell>
          <cell r="AB4190">
            <v>1.226</v>
          </cell>
          <cell r="AC4190" t="str">
            <v>Mainline</v>
          </cell>
          <cell r="AD4190" t="str">
            <v>48_Mens Rashguards</v>
          </cell>
          <cell r="AE4190" t="str">
            <v>S124</v>
          </cell>
          <cell r="AF4190" t="str">
            <v>Seasonal</v>
          </cell>
          <cell r="AG4190">
            <v>1</v>
          </cell>
          <cell r="AH4190" t="str">
            <v>&lt;N/A&gt;</v>
          </cell>
          <cell r="AI4190" t="str">
            <v>Mens</v>
          </cell>
          <cell r="AJ4190">
            <v>0</v>
          </cell>
          <cell r="AK4190" t="str">
            <v>S1 2024</v>
          </cell>
          <cell r="AL4190">
            <v>45444</v>
          </cell>
          <cell r="AM4190">
            <v>183.9</v>
          </cell>
          <cell r="AN4190">
            <v>50</v>
          </cell>
          <cell r="AO4190">
            <v>3.6779999999999999</v>
          </cell>
        </row>
        <row r="4191">
          <cell r="A4191">
            <v>87748288310</v>
          </cell>
          <cell r="B4191" t="str">
            <v>Expiring</v>
          </cell>
          <cell r="C4191" t="str">
            <v>W060</v>
          </cell>
          <cell r="D4191" t="str">
            <v>Speedo USA Maersk</v>
          </cell>
          <cell r="E4191" t="str">
            <v>8-7748288310</v>
          </cell>
          <cell r="F4191" t="str">
            <v>NEW LS TRAINING SHIR 310</v>
          </cell>
          <cell r="G4191" t="str">
            <v>P1134</v>
          </cell>
          <cell r="H4191" t="str">
            <v>Swim Tops</v>
          </cell>
          <cell r="I4191" t="str">
            <v>812</v>
          </cell>
          <cell r="J4191" t="str">
            <v>Apparel</v>
          </cell>
          <cell r="K4191" t="str">
            <v>MNL</v>
          </cell>
          <cell r="L4191" t="str">
            <v>AW24</v>
          </cell>
          <cell r="M4191">
            <v>104.7</v>
          </cell>
          <cell r="N4191">
            <v>15</v>
          </cell>
          <cell r="O4191">
            <v>20.94</v>
          </cell>
          <cell r="P4191">
            <v>0</v>
          </cell>
          <cell r="Q4191">
            <v>0</v>
          </cell>
          <cell r="R4191">
            <v>0</v>
          </cell>
          <cell r="S4191">
            <v>0</v>
          </cell>
          <cell r="T4191">
            <v>0</v>
          </cell>
          <cell r="U4191">
            <v>0</v>
          </cell>
          <cell r="V4191">
            <v>0</v>
          </cell>
          <cell r="W4191">
            <v>0</v>
          </cell>
          <cell r="X4191">
            <v>6.98</v>
          </cell>
          <cell r="Y4191">
            <v>-6.98</v>
          </cell>
          <cell r="Z4191">
            <v>1.3960000000000001</v>
          </cell>
          <cell r="AA4191">
            <v>5.5840000000000005</v>
          </cell>
          <cell r="AB4191">
            <v>1.3960000000000001</v>
          </cell>
          <cell r="AC4191" t="str">
            <v>Mainline</v>
          </cell>
          <cell r="AD4191" t="str">
            <v>48_Mens Rashguards</v>
          </cell>
          <cell r="AE4191" t="str">
            <v>S224</v>
          </cell>
          <cell r="AF4191" t="str">
            <v>Seasonal</v>
          </cell>
          <cell r="AG4191">
            <v>1</v>
          </cell>
          <cell r="AH4191" t="str">
            <v>&lt;N/A&gt;</v>
          </cell>
          <cell r="AI4191" t="str">
            <v>Mens</v>
          </cell>
          <cell r="AJ4191" t="str">
            <v/>
          </cell>
          <cell r="AK4191">
            <v>0</v>
          </cell>
          <cell r="AL4191">
            <v>45352</v>
          </cell>
          <cell r="AM4191">
            <v>83.76</v>
          </cell>
          <cell r="AN4191">
            <v>15</v>
          </cell>
          <cell r="AO4191">
            <v>5.5840000000000005</v>
          </cell>
        </row>
        <row r="4192">
          <cell r="A4192">
            <v>87748288401</v>
          </cell>
          <cell r="B4192" t="str">
            <v>Expiring</v>
          </cell>
          <cell r="C4192" t="str">
            <v>W060</v>
          </cell>
          <cell r="D4192" t="str">
            <v>Speedo USA Maersk</v>
          </cell>
          <cell r="E4192" t="str">
            <v>8-7748288401</v>
          </cell>
          <cell r="F4192" t="str">
            <v>LS SWIM SHIRT 401</v>
          </cell>
          <cell r="G4192" t="str">
            <v>P1134</v>
          </cell>
          <cell r="H4192" t="str">
            <v>Swim Tops</v>
          </cell>
          <cell r="I4192" t="str">
            <v>812</v>
          </cell>
          <cell r="J4192" t="str">
            <v>Apparel</v>
          </cell>
          <cell r="K4192" t="str">
            <v>MNL</v>
          </cell>
          <cell r="L4192" t="str">
            <v>AW24</v>
          </cell>
          <cell r="M4192">
            <v>3451.19</v>
          </cell>
          <cell r="N4192">
            <v>563</v>
          </cell>
          <cell r="O4192">
            <v>690.23800000000006</v>
          </cell>
          <cell r="P4192">
            <v>0</v>
          </cell>
          <cell r="Q4192">
            <v>0</v>
          </cell>
          <cell r="R4192">
            <v>0</v>
          </cell>
          <cell r="S4192">
            <v>0</v>
          </cell>
          <cell r="T4192">
            <v>0</v>
          </cell>
          <cell r="U4192">
            <v>0</v>
          </cell>
          <cell r="V4192">
            <v>0</v>
          </cell>
          <cell r="W4192">
            <v>0</v>
          </cell>
          <cell r="X4192">
            <v>6.13</v>
          </cell>
          <cell r="Y4192">
            <v>-6.13</v>
          </cell>
          <cell r="Z4192">
            <v>1.2260000000000002</v>
          </cell>
          <cell r="AA4192">
            <v>4.9039999999999999</v>
          </cell>
          <cell r="AB4192">
            <v>1.2260000000000002</v>
          </cell>
          <cell r="AC4192" t="str">
            <v>Mainline</v>
          </cell>
          <cell r="AD4192" t="str">
            <v>48_Mens Rashguards</v>
          </cell>
          <cell r="AE4192" t="str">
            <v>S224</v>
          </cell>
          <cell r="AF4192" t="str">
            <v>Core</v>
          </cell>
          <cell r="AG4192">
            <v>1</v>
          </cell>
          <cell r="AH4192" t="str">
            <v>&lt;N/A&gt;</v>
          </cell>
          <cell r="AI4192" t="str">
            <v>Mens</v>
          </cell>
          <cell r="AJ4192" t="str">
            <v/>
          </cell>
          <cell r="AK4192">
            <v>0</v>
          </cell>
          <cell r="AL4192">
            <v>45627</v>
          </cell>
          <cell r="AM4192">
            <v>2760.9519999999998</v>
          </cell>
          <cell r="AN4192">
            <v>563</v>
          </cell>
          <cell r="AO4192">
            <v>4.9039999999999999</v>
          </cell>
        </row>
        <row r="4193">
          <cell r="A4193">
            <v>87748288410</v>
          </cell>
          <cell r="B4193" t="str">
            <v>Current</v>
          </cell>
          <cell r="C4193" t="str">
            <v>W060</v>
          </cell>
          <cell r="D4193" t="str">
            <v>Speedo USA Maersk</v>
          </cell>
          <cell r="E4193" t="str">
            <v>8-7748288410</v>
          </cell>
          <cell r="F4193" t="str">
            <v>NEW LS TRAINING SHIR 410</v>
          </cell>
          <cell r="G4193" t="str">
            <v>P1134</v>
          </cell>
          <cell r="H4193" t="str">
            <v>Swim Tops</v>
          </cell>
          <cell r="I4193" t="str">
            <v>812</v>
          </cell>
          <cell r="J4193" t="str">
            <v>Apparel</v>
          </cell>
          <cell r="K4193" t="str">
            <v>SMU</v>
          </cell>
          <cell r="L4193" t="str">
            <v>SS25</v>
          </cell>
          <cell r="M4193">
            <v>5846.4</v>
          </cell>
          <cell r="N4193">
            <v>1015</v>
          </cell>
          <cell r="O4193">
            <v>0</v>
          </cell>
          <cell r="P4193">
            <v>0</v>
          </cell>
          <cell r="Q4193">
            <v>0</v>
          </cell>
          <cell r="R4193">
            <v>0</v>
          </cell>
          <cell r="S4193">
            <v>0</v>
          </cell>
          <cell r="T4193">
            <v>0</v>
          </cell>
          <cell r="U4193">
            <v>0</v>
          </cell>
          <cell r="V4193">
            <v>0</v>
          </cell>
          <cell r="W4193">
            <v>0</v>
          </cell>
          <cell r="X4193">
            <v>5.76</v>
          </cell>
          <cell r="Y4193">
            <v>-5.76</v>
          </cell>
          <cell r="Z4193">
            <v>0</v>
          </cell>
          <cell r="AA4193">
            <v>5.76</v>
          </cell>
          <cell r="AB4193">
            <v>0</v>
          </cell>
          <cell r="AC4193" t="str">
            <v>Mainline</v>
          </cell>
          <cell r="AD4193" t="str">
            <v>48_Mens Rashguards</v>
          </cell>
          <cell r="AE4193" t="str">
            <v>S125</v>
          </cell>
          <cell r="AF4193" t="str">
            <v>Core</v>
          </cell>
          <cell r="AG4193">
            <v>1</v>
          </cell>
          <cell r="AH4193" t="str">
            <v>&lt;N/A&gt;</v>
          </cell>
          <cell r="AI4193" t="str">
            <v>Mens</v>
          </cell>
          <cell r="AJ4193" t="str">
            <v/>
          </cell>
          <cell r="AK4193">
            <v>0</v>
          </cell>
          <cell r="AL4193">
            <v>45992</v>
          </cell>
          <cell r="AM4193">
            <v>5846.4</v>
          </cell>
          <cell r="AN4193">
            <v>1015</v>
          </cell>
          <cell r="AO4193">
            <v>5.76</v>
          </cell>
        </row>
        <row r="4194">
          <cell r="A4194">
            <v>87748289410</v>
          </cell>
          <cell r="B4194" t="str">
            <v>3+ Seasons Old</v>
          </cell>
          <cell r="C4194" t="str">
            <v>W060</v>
          </cell>
          <cell r="D4194" t="str">
            <v>Speedo USA Maersk</v>
          </cell>
          <cell r="E4194" t="str">
            <v>8-7748289410</v>
          </cell>
          <cell r="F4194" t="str">
            <v>GRAPHIC S/S SWIM SHI 410</v>
          </cell>
          <cell r="G4194" t="str">
            <v>P1134</v>
          </cell>
          <cell r="H4194" t="str">
            <v>Swim Tops</v>
          </cell>
          <cell r="I4194" t="str">
            <v>812</v>
          </cell>
          <cell r="J4194" t="str">
            <v>Apparel</v>
          </cell>
          <cell r="K4194" t="str">
            <v>MNL</v>
          </cell>
          <cell r="L4194" t="str">
            <v>SS22</v>
          </cell>
          <cell r="M4194">
            <v>41.5</v>
          </cell>
          <cell r="N4194">
            <v>5</v>
          </cell>
          <cell r="O4194">
            <v>37.35</v>
          </cell>
          <cell r="P4194">
            <v>0</v>
          </cell>
          <cell r="Q4194">
            <v>0</v>
          </cell>
          <cell r="R4194">
            <v>0</v>
          </cell>
          <cell r="S4194">
            <v>-5.3</v>
          </cell>
          <cell r="T4194">
            <v>5</v>
          </cell>
          <cell r="U4194">
            <v>-26.5</v>
          </cell>
          <cell r="V4194">
            <v>0</v>
          </cell>
          <cell r="W4194">
            <v>7.4700000000000006</v>
          </cell>
          <cell r="X4194">
            <v>8.3000000000000007</v>
          </cell>
          <cell r="Y4194">
            <v>-0.83000000000000007</v>
          </cell>
          <cell r="Z4194">
            <v>7.4700000000000006</v>
          </cell>
          <cell r="AA4194">
            <v>0.83000000000000007</v>
          </cell>
          <cell r="AB4194">
            <v>0</v>
          </cell>
          <cell r="AC4194" t="str">
            <v>Mainline</v>
          </cell>
          <cell r="AD4194" t="str">
            <v>48_Mens Rashguards</v>
          </cell>
          <cell r="AE4194" t="str">
            <v>S122</v>
          </cell>
          <cell r="AF4194" t="str">
            <v>Seasonal</v>
          </cell>
          <cell r="AG4194">
            <v>1</v>
          </cell>
          <cell r="AH4194" t="str">
            <v>Release 10-13-23</v>
          </cell>
          <cell r="AI4194" t="str">
            <v>Mens</v>
          </cell>
          <cell r="AJ4194" t="str">
            <v/>
          </cell>
          <cell r="AK4194">
            <v>0</v>
          </cell>
          <cell r="AL4194" t="str">
            <v/>
          </cell>
          <cell r="AM4194">
            <v>4.1500000000000004</v>
          </cell>
          <cell r="AN4194">
            <v>5</v>
          </cell>
          <cell r="AO4194">
            <v>0.83000000000000007</v>
          </cell>
        </row>
        <row r="4195">
          <cell r="A4195">
            <v>87748290310</v>
          </cell>
          <cell r="B4195" t="str">
            <v>3+ Seasons Old</v>
          </cell>
          <cell r="C4195" t="str">
            <v>W060</v>
          </cell>
          <cell r="D4195" t="str">
            <v>Speedo USA Maersk</v>
          </cell>
          <cell r="E4195" t="str">
            <v>8-7748290310</v>
          </cell>
          <cell r="F4195" t="str">
            <v>GRAPHIC S/S SWIM SHI 310</v>
          </cell>
          <cell r="G4195" t="str">
            <v>P1134</v>
          </cell>
          <cell r="H4195" t="str">
            <v>Swim Tops</v>
          </cell>
          <cell r="I4195" t="str">
            <v>812</v>
          </cell>
          <cell r="J4195" t="str">
            <v>Apparel</v>
          </cell>
          <cell r="K4195" t="str">
            <v>MNL</v>
          </cell>
          <cell r="L4195" t="str">
            <v>SS22</v>
          </cell>
          <cell r="M4195">
            <v>1315.28</v>
          </cell>
          <cell r="N4195">
            <v>164</v>
          </cell>
          <cell r="O4195">
            <v>1183.752</v>
          </cell>
          <cell r="P4195">
            <v>0</v>
          </cell>
          <cell r="Q4195">
            <v>0</v>
          </cell>
          <cell r="R4195">
            <v>0</v>
          </cell>
          <cell r="S4195">
            <v>-5.0200000000000005</v>
          </cell>
          <cell r="T4195">
            <v>164</v>
          </cell>
          <cell r="U4195">
            <v>-823.28000000000009</v>
          </cell>
          <cell r="V4195">
            <v>0</v>
          </cell>
          <cell r="W4195">
            <v>7.218</v>
          </cell>
          <cell r="X4195">
            <v>8.02</v>
          </cell>
          <cell r="Y4195">
            <v>-0.8019999999999996</v>
          </cell>
          <cell r="Z4195">
            <v>7.218</v>
          </cell>
          <cell r="AA4195">
            <v>0.8019999999999996</v>
          </cell>
          <cell r="AB4195">
            <v>0</v>
          </cell>
          <cell r="AC4195" t="str">
            <v>Mainline</v>
          </cell>
          <cell r="AD4195" t="str">
            <v>48_Mens Rashguards</v>
          </cell>
          <cell r="AE4195" t="str">
            <v>S122</v>
          </cell>
          <cell r="AF4195" t="str">
            <v>Seasonal</v>
          </cell>
          <cell r="AG4195">
            <v>1</v>
          </cell>
          <cell r="AH4195" t="str">
            <v>Release 10-13-23</v>
          </cell>
          <cell r="AI4195" t="str">
            <v>Mens</v>
          </cell>
          <cell r="AJ4195" t="str">
            <v/>
          </cell>
          <cell r="AK4195">
            <v>0</v>
          </cell>
          <cell r="AL4195" t="str">
            <v/>
          </cell>
          <cell r="AM4195">
            <v>131.52799999999993</v>
          </cell>
          <cell r="AN4195">
            <v>164</v>
          </cell>
          <cell r="AO4195">
            <v>0.8019999999999996</v>
          </cell>
        </row>
        <row r="4196">
          <cell r="A4196">
            <v>87748291020</v>
          </cell>
          <cell r="B4196" t="str">
            <v>3 Seasons Old</v>
          </cell>
          <cell r="C4196" t="str">
            <v>W060</v>
          </cell>
          <cell r="D4196" t="str">
            <v>Speedo USA Maersk</v>
          </cell>
          <cell r="E4196" t="str">
            <v>8-7748291020</v>
          </cell>
          <cell r="F4196" t="str">
            <v>GRAPHIC S/S SWIM SHI 020</v>
          </cell>
          <cell r="G4196" t="str">
            <v>P1134</v>
          </cell>
          <cell r="H4196" t="str">
            <v>Swim Tops</v>
          </cell>
          <cell r="I4196" t="str">
            <v>812</v>
          </cell>
          <cell r="J4196" t="str">
            <v>Apparel</v>
          </cell>
          <cell r="K4196" t="str">
            <v>MNL</v>
          </cell>
          <cell r="L4196" t="str">
            <v>SS23</v>
          </cell>
          <cell r="M4196">
            <v>7901.81</v>
          </cell>
          <cell r="N4196">
            <v>1099</v>
          </cell>
          <cell r="O4196">
            <v>7111.6290000000008</v>
          </cell>
          <cell r="P4196">
            <v>0</v>
          </cell>
          <cell r="Q4196">
            <v>0</v>
          </cell>
          <cell r="R4196">
            <v>0</v>
          </cell>
          <cell r="S4196">
            <v>-4.1899999999999995</v>
          </cell>
          <cell r="T4196">
            <v>1099</v>
          </cell>
          <cell r="U4196">
            <v>-4604.8099999999995</v>
          </cell>
          <cell r="V4196">
            <v>0</v>
          </cell>
          <cell r="W4196">
            <v>4.6735000000000007</v>
          </cell>
          <cell r="X4196">
            <v>7.19</v>
          </cell>
          <cell r="Y4196">
            <v>-2.5164999999999997</v>
          </cell>
          <cell r="Z4196">
            <v>6.471000000000001</v>
          </cell>
          <cell r="AA4196">
            <v>0.71899999999999942</v>
          </cell>
          <cell r="AB4196">
            <v>1.7975000000000003</v>
          </cell>
          <cell r="AC4196" t="str">
            <v>Mainline</v>
          </cell>
          <cell r="AD4196" t="str">
            <v>48_Mens Rashguards</v>
          </cell>
          <cell r="AE4196" t="str">
            <v>S123</v>
          </cell>
          <cell r="AF4196" t="str">
            <v>Seasonal</v>
          </cell>
          <cell r="AG4196">
            <v>1</v>
          </cell>
          <cell r="AH4196" t="str">
            <v>Release 10-13-23</v>
          </cell>
          <cell r="AI4196" t="str">
            <v>Mens</v>
          </cell>
          <cell r="AJ4196" t="str">
            <v/>
          </cell>
          <cell r="AK4196">
            <v>0</v>
          </cell>
          <cell r="AL4196">
            <v>45078</v>
          </cell>
          <cell r="AM4196">
            <v>790.18099999999936</v>
          </cell>
          <cell r="AN4196">
            <v>1099</v>
          </cell>
          <cell r="AO4196">
            <v>0.71899999999999942</v>
          </cell>
        </row>
        <row r="4197">
          <cell r="A4197">
            <v>87748291110</v>
          </cell>
          <cell r="B4197" t="str">
            <v>3 Seasons Old</v>
          </cell>
          <cell r="C4197" t="str">
            <v>W060</v>
          </cell>
          <cell r="D4197" t="str">
            <v>Speedo USA Maersk</v>
          </cell>
          <cell r="E4197" t="str">
            <v>8-7748291110</v>
          </cell>
          <cell r="F4197" t="str">
            <v>GRAPHIC S/S SWIM SHI 110</v>
          </cell>
          <cell r="G4197" t="str">
            <v>P1134</v>
          </cell>
          <cell r="H4197" t="str">
            <v>Swim Tops</v>
          </cell>
          <cell r="I4197" t="str">
            <v>812</v>
          </cell>
          <cell r="J4197" t="str">
            <v>Apparel</v>
          </cell>
          <cell r="K4197" t="str">
            <v>MNL</v>
          </cell>
          <cell r="L4197" t="str">
            <v>SS23</v>
          </cell>
          <cell r="M4197">
            <v>165.37</v>
          </cell>
          <cell r="N4197">
            <v>23</v>
          </cell>
          <cell r="O4197">
            <v>148.833</v>
          </cell>
          <cell r="P4197">
            <v>0</v>
          </cell>
          <cell r="Q4197">
            <v>0</v>
          </cell>
          <cell r="R4197">
            <v>0</v>
          </cell>
          <cell r="S4197">
            <v>-4.1899999999999995</v>
          </cell>
          <cell r="T4197">
            <v>23</v>
          </cell>
          <cell r="U4197">
            <v>-96.36999999999999</v>
          </cell>
          <cell r="V4197">
            <v>0</v>
          </cell>
          <cell r="W4197">
            <v>4.6735000000000007</v>
          </cell>
          <cell r="X4197">
            <v>7.19</v>
          </cell>
          <cell r="Y4197">
            <v>-2.5164999999999997</v>
          </cell>
          <cell r="Z4197">
            <v>6.4710000000000001</v>
          </cell>
          <cell r="AA4197">
            <v>0.71900000000000031</v>
          </cell>
          <cell r="AB4197">
            <v>1.7974999999999994</v>
          </cell>
          <cell r="AC4197" t="str">
            <v>Mainline</v>
          </cell>
          <cell r="AD4197" t="str">
            <v>48_Mens Rashguards</v>
          </cell>
          <cell r="AE4197" t="str">
            <v>S123</v>
          </cell>
          <cell r="AF4197" t="str">
            <v>Seasonal</v>
          </cell>
          <cell r="AG4197">
            <v>1</v>
          </cell>
          <cell r="AH4197" t="str">
            <v>Release May 23</v>
          </cell>
          <cell r="AI4197" t="str">
            <v>Mens</v>
          </cell>
          <cell r="AJ4197" t="str">
            <v/>
          </cell>
          <cell r="AK4197">
            <v>0</v>
          </cell>
          <cell r="AL4197">
            <v>45078</v>
          </cell>
          <cell r="AM4197">
            <v>16.537000000000006</v>
          </cell>
          <cell r="AN4197">
            <v>23</v>
          </cell>
          <cell r="AO4197">
            <v>0.71900000000000031</v>
          </cell>
        </row>
        <row r="4198">
          <cell r="A4198">
            <v>87748293110</v>
          </cell>
          <cell r="B4198" t="str">
            <v>3 Seasons Old</v>
          </cell>
          <cell r="C4198" t="str">
            <v>W060</v>
          </cell>
          <cell r="D4198" t="str">
            <v>Speedo USA Maersk</v>
          </cell>
          <cell r="E4198" t="str">
            <v>8-7748293110</v>
          </cell>
          <cell r="F4198" t="str">
            <v>GRAPHIC S/S SWIM SHI 110</v>
          </cell>
          <cell r="G4198" t="str">
            <v>P1134</v>
          </cell>
          <cell r="H4198" t="str">
            <v>Swim Tops</v>
          </cell>
          <cell r="I4198" t="str">
            <v>812</v>
          </cell>
          <cell r="J4198" t="str">
            <v>Apparel</v>
          </cell>
          <cell r="K4198" t="str">
            <v>MNL</v>
          </cell>
          <cell r="L4198" t="str">
            <v>SS23</v>
          </cell>
          <cell r="M4198">
            <v>50.33</v>
          </cell>
          <cell r="N4198">
            <v>7</v>
          </cell>
          <cell r="O4198">
            <v>45.296999999999997</v>
          </cell>
          <cell r="P4198">
            <v>0</v>
          </cell>
          <cell r="Q4198">
            <v>0</v>
          </cell>
          <cell r="R4198">
            <v>0</v>
          </cell>
          <cell r="S4198">
            <v>-4.1899999999999995</v>
          </cell>
          <cell r="T4198">
            <v>7</v>
          </cell>
          <cell r="U4198">
            <v>-29.33</v>
          </cell>
          <cell r="V4198">
            <v>0</v>
          </cell>
          <cell r="W4198">
            <v>4.6734999999999998</v>
          </cell>
          <cell r="X4198">
            <v>7.1899999999999995</v>
          </cell>
          <cell r="Y4198">
            <v>-2.5164999999999997</v>
          </cell>
          <cell r="Z4198">
            <v>6.4709999999999992</v>
          </cell>
          <cell r="AA4198">
            <v>0.71900000000000031</v>
          </cell>
          <cell r="AB4198">
            <v>1.7974999999999994</v>
          </cell>
          <cell r="AC4198" t="str">
            <v>Mainline</v>
          </cell>
          <cell r="AD4198" t="str">
            <v>48_Mens Rashguards</v>
          </cell>
          <cell r="AE4198" t="str">
            <v>S123</v>
          </cell>
          <cell r="AF4198" t="str">
            <v>Seasonal</v>
          </cell>
          <cell r="AG4198">
            <v>1</v>
          </cell>
          <cell r="AH4198" t="str">
            <v>Release May 23</v>
          </cell>
          <cell r="AI4198" t="str">
            <v>Mens</v>
          </cell>
          <cell r="AJ4198" t="str">
            <v/>
          </cell>
          <cell r="AK4198">
            <v>0</v>
          </cell>
          <cell r="AL4198">
            <v>45078</v>
          </cell>
          <cell r="AM4198">
            <v>5.0330000000000021</v>
          </cell>
          <cell r="AN4198">
            <v>7</v>
          </cell>
          <cell r="AO4198">
            <v>0.71900000000000031</v>
          </cell>
        </row>
        <row r="4199">
          <cell r="A4199">
            <v>87748293410</v>
          </cell>
          <cell r="B4199" t="str">
            <v>3 Seasons Old</v>
          </cell>
          <cell r="C4199" t="str">
            <v>W060</v>
          </cell>
          <cell r="D4199" t="str">
            <v>Speedo USA Maersk</v>
          </cell>
          <cell r="E4199" t="str">
            <v>8-7748293410</v>
          </cell>
          <cell r="F4199" t="str">
            <v>GRAPHIC S/S SWIM SHI 410</v>
          </cell>
          <cell r="G4199" t="str">
            <v>P1134</v>
          </cell>
          <cell r="H4199" t="str">
            <v>Swim Tops</v>
          </cell>
          <cell r="I4199" t="str">
            <v>812</v>
          </cell>
          <cell r="J4199" t="str">
            <v>Apparel</v>
          </cell>
          <cell r="K4199" t="str">
            <v>MNL</v>
          </cell>
          <cell r="L4199" t="str">
            <v>SS23</v>
          </cell>
          <cell r="M4199">
            <v>15372.22</v>
          </cell>
          <cell r="N4199">
            <v>2138</v>
          </cell>
          <cell r="O4199">
            <v>13834.998</v>
          </cell>
          <cell r="P4199">
            <v>0</v>
          </cell>
          <cell r="Q4199">
            <v>0</v>
          </cell>
          <cell r="R4199">
            <v>0</v>
          </cell>
          <cell r="S4199">
            <v>-4.1900000000000004</v>
          </cell>
          <cell r="T4199">
            <v>2138</v>
          </cell>
          <cell r="U4199">
            <v>-8958.2200000000012</v>
          </cell>
          <cell r="V4199">
            <v>0</v>
          </cell>
          <cell r="W4199">
            <v>4.6734999999999998</v>
          </cell>
          <cell r="X4199">
            <v>7.1899999999999995</v>
          </cell>
          <cell r="Y4199">
            <v>-2.5164999999999997</v>
          </cell>
          <cell r="Z4199">
            <v>6.4710000000000001</v>
          </cell>
          <cell r="AA4199">
            <v>0.71899999999999942</v>
          </cell>
          <cell r="AB4199">
            <v>1.7975000000000003</v>
          </cell>
          <cell r="AC4199" t="str">
            <v>Mainline</v>
          </cell>
          <cell r="AD4199" t="str">
            <v>48_Mens Rashguards</v>
          </cell>
          <cell r="AE4199" t="str">
            <v>S123</v>
          </cell>
          <cell r="AF4199" t="str">
            <v>Seasonal</v>
          </cell>
          <cell r="AG4199">
            <v>1</v>
          </cell>
          <cell r="AH4199" t="str">
            <v>Release 10-13-23</v>
          </cell>
          <cell r="AI4199" t="str">
            <v>Mens</v>
          </cell>
          <cell r="AJ4199" t="str">
            <v/>
          </cell>
          <cell r="AK4199">
            <v>0</v>
          </cell>
          <cell r="AL4199">
            <v>45078</v>
          </cell>
          <cell r="AM4199">
            <v>1537.2219999999988</v>
          </cell>
          <cell r="AN4199">
            <v>2138</v>
          </cell>
          <cell r="AO4199">
            <v>0.71899999999999942</v>
          </cell>
        </row>
        <row r="4200">
          <cell r="A4200">
            <v>87748294310</v>
          </cell>
          <cell r="B4200" t="str">
            <v>3+ Seasons Old</v>
          </cell>
          <cell r="C4200" t="str">
            <v>W060</v>
          </cell>
          <cell r="D4200" t="str">
            <v>Speedo USA Maersk</v>
          </cell>
          <cell r="E4200" t="str">
            <v>8-7748294310</v>
          </cell>
          <cell r="F4200" t="str">
            <v>GRAPHIC L/S SWIM SHI 310</v>
          </cell>
          <cell r="G4200" t="str">
            <v>P1134</v>
          </cell>
          <cell r="H4200" t="str">
            <v>Swim Tops</v>
          </cell>
          <cell r="I4200" t="str">
            <v>812</v>
          </cell>
          <cell r="J4200" t="str">
            <v>Apparel</v>
          </cell>
          <cell r="K4200" t="str">
            <v>MNL</v>
          </cell>
          <cell r="L4200" t="str">
            <v>SS22</v>
          </cell>
          <cell r="M4200">
            <v>9.66</v>
          </cell>
          <cell r="N4200">
            <v>1</v>
          </cell>
          <cell r="O4200">
            <v>8.6940000000000008</v>
          </cell>
          <cell r="P4200">
            <v>0</v>
          </cell>
          <cell r="Q4200">
            <v>0</v>
          </cell>
          <cell r="R4200">
            <v>0</v>
          </cell>
          <cell r="S4200">
            <v>-6.6600000000000028</v>
          </cell>
          <cell r="T4200">
            <v>1</v>
          </cell>
          <cell r="U4200">
            <v>-6.6600000000000028</v>
          </cell>
          <cell r="V4200">
            <v>0</v>
          </cell>
          <cell r="W4200">
            <v>8.6940000000000008</v>
          </cell>
          <cell r="X4200">
            <v>9.66</v>
          </cell>
          <cell r="Y4200">
            <v>-0.9659999999999993</v>
          </cell>
          <cell r="Z4200">
            <v>8.6940000000000008</v>
          </cell>
          <cell r="AA4200">
            <v>0.9659999999999993</v>
          </cell>
          <cell r="AB4200">
            <v>0</v>
          </cell>
          <cell r="AC4200" t="str">
            <v>Mainline</v>
          </cell>
          <cell r="AD4200" t="str">
            <v>48_Mens Rashguards</v>
          </cell>
          <cell r="AE4200" t="str">
            <v>S122</v>
          </cell>
          <cell r="AF4200" t="str">
            <v>Seasonal</v>
          </cell>
          <cell r="AG4200">
            <v>1</v>
          </cell>
          <cell r="AH4200" t="str">
            <v>Release 10-13-23</v>
          </cell>
          <cell r="AI4200" t="str">
            <v>Mens</v>
          </cell>
          <cell r="AJ4200" t="str">
            <v/>
          </cell>
          <cell r="AK4200">
            <v>0</v>
          </cell>
          <cell r="AL4200" t="str">
            <v/>
          </cell>
          <cell r="AM4200">
            <v>0.9659999999999993</v>
          </cell>
          <cell r="AN4200">
            <v>1</v>
          </cell>
          <cell r="AO4200">
            <v>0.9659999999999993</v>
          </cell>
        </row>
        <row r="4201">
          <cell r="A4201">
            <v>87748296110</v>
          </cell>
          <cell r="B4201" t="str">
            <v>3+ Seasons Old</v>
          </cell>
          <cell r="C4201" t="str">
            <v>W060</v>
          </cell>
          <cell r="D4201" t="str">
            <v>Speedo USA Maersk</v>
          </cell>
          <cell r="E4201" t="str">
            <v>8-7748296110</v>
          </cell>
          <cell r="F4201" t="str">
            <v>GRAPHIC L/S SWIM SHI 110</v>
          </cell>
          <cell r="G4201" t="str">
            <v>P1134</v>
          </cell>
          <cell r="H4201" t="str">
            <v>Swim Tops</v>
          </cell>
          <cell r="I4201" t="str">
            <v>812</v>
          </cell>
          <cell r="J4201" t="str">
            <v>Apparel</v>
          </cell>
          <cell r="K4201" t="str">
            <v>MNL</v>
          </cell>
          <cell r="L4201" t="str">
            <v>SS22</v>
          </cell>
          <cell r="M4201">
            <v>7.83</v>
          </cell>
          <cell r="N4201">
            <v>1</v>
          </cell>
          <cell r="O4201">
            <v>7.0470000000000006</v>
          </cell>
          <cell r="P4201">
            <v>0</v>
          </cell>
          <cell r="Q4201">
            <v>0</v>
          </cell>
          <cell r="R4201">
            <v>0</v>
          </cell>
          <cell r="S4201">
            <v>-4.830000000000001</v>
          </cell>
          <cell r="T4201">
            <v>1</v>
          </cell>
          <cell r="U4201">
            <v>-4.830000000000001</v>
          </cell>
          <cell r="V4201">
            <v>0</v>
          </cell>
          <cell r="W4201">
            <v>7.0470000000000006</v>
          </cell>
          <cell r="X4201">
            <v>7.83</v>
          </cell>
          <cell r="Y4201">
            <v>-0.78299999999999947</v>
          </cell>
          <cell r="Z4201">
            <v>7.0470000000000006</v>
          </cell>
          <cell r="AA4201">
            <v>0.78299999999999947</v>
          </cell>
          <cell r="AB4201">
            <v>0</v>
          </cell>
          <cell r="AC4201" t="str">
            <v>Mainline</v>
          </cell>
          <cell r="AD4201" t="str">
            <v>48_Mens Rashguards</v>
          </cell>
          <cell r="AE4201" t="str">
            <v>S122</v>
          </cell>
          <cell r="AF4201" t="str">
            <v>Seasonal</v>
          </cell>
          <cell r="AG4201">
            <v>1</v>
          </cell>
          <cell r="AH4201" t="str">
            <v>Release 10-13-23</v>
          </cell>
          <cell r="AI4201" t="str">
            <v>Mens</v>
          </cell>
          <cell r="AJ4201" t="str">
            <v/>
          </cell>
          <cell r="AK4201">
            <v>0</v>
          </cell>
          <cell r="AL4201" t="str">
            <v/>
          </cell>
          <cell r="AM4201">
            <v>0.78299999999999947</v>
          </cell>
          <cell r="AN4201">
            <v>1</v>
          </cell>
          <cell r="AO4201">
            <v>0.78299999999999947</v>
          </cell>
        </row>
        <row r="4202">
          <cell r="A4202">
            <v>87748297020</v>
          </cell>
          <cell r="B4202" t="str">
            <v>3 Seasons Old</v>
          </cell>
          <cell r="C4202" t="str">
            <v>W060</v>
          </cell>
          <cell r="D4202" t="str">
            <v>Speedo USA Maersk</v>
          </cell>
          <cell r="E4202" t="str">
            <v>8-7748297020</v>
          </cell>
          <cell r="F4202" t="str">
            <v>GRAPHIC L/S SWIM SHI 020</v>
          </cell>
          <cell r="G4202" t="str">
            <v>P1134</v>
          </cell>
          <cell r="H4202" t="str">
            <v>Swim Tops</v>
          </cell>
          <cell r="I4202" t="str">
            <v>812</v>
          </cell>
          <cell r="J4202" t="str">
            <v>Apparel</v>
          </cell>
          <cell r="K4202" t="str">
            <v>MNL</v>
          </cell>
          <cell r="L4202" t="str">
            <v>SS23</v>
          </cell>
          <cell r="M4202">
            <v>38.5</v>
          </cell>
          <cell r="N4202">
            <v>5</v>
          </cell>
          <cell r="O4202">
            <v>34.65</v>
          </cell>
          <cell r="P4202">
            <v>0</v>
          </cell>
          <cell r="Q4202">
            <v>0</v>
          </cell>
          <cell r="R4202">
            <v>0</v>
          </cell>
          <cell r="S4202">
            <v>-4.7000000000000011</v>
          </cell>
          <cell r="T4202">
            <v>5</v>
          </cell>
          <cell r="U4202">
            <v>-23.500000000000007</v>
          </cell>
          <cell r="V4202">
            <v>0</v>
          </cell>
          <cell r="W4202">
            <v>5.0050000000000008</v>
          </cell>
          <cell r="X4202">
            <v>7.7</v>
          </cell>
          <cell r="Y4202">
            <v>-2.6949999999999994</v>
          </cell>
          <cell r="Z4202">
            <v>6.93</v>
          </cell>
          <cell r="AA4202">
            <v>0.77000000000000046</v>
          </cell>
          <cell r="AB4202">
            <v>1.9249999999999989</v>
          </cell>
          <cell r="AC4202" t="str">
            <v>Mainline</v>
          </cell>
          <cell r="AD4202" t="str">
            <v>48_Mens Rashguards</v>
          </cell>
          <cell r="AE4202" t="str">
            <v>S123</v>
          </cell>
          <cell r="AF4202" t="str">
            <v>Seasonal</v>
          </cell>
          <cell r="AG4202">
            <v>1</v>
          </cell>
          <cell r="AH4202" t="str">
            <v>Release May 23</v>
          </cell>
          <cell r="AI4202" t="str">
            <v>Mens</v>
          </cell>
          <cell r="AJ4202" t="str">
            <v/>
          </cell>
          <cell r="AK4202">
            <v>0</v>
          </cell>
          <cell r="AL4202">
            <v>45078</v>
          </cell>
          <cell r="AM4202">
            <v>3.8500000000000023</v>
          </cell>
          <cell r="AN4202">
            <v>5</v>
          </cell>
          <cell r="AO4202">
            <v>0.77000000000000046</v>
          </cell>
        </row>
        <row r="4203">
          <cell r="A4203">
            <v>87748298110</v>
          </cell>
          <cell r="B4203" t="str">
            <v>3 Seasons Old</v>
          </cell>
          <cell r="C4203" t="str">
            <v>W060</v>
          </cell>
          <cell r="D4203" t="str">
            <v>Speedo USA Maersk</v>
          </cell>
          <cell r="E4203" t="str">
            <v>8-7748298110</v>
          </cell>
          <cell r="F4203" t="str">
            <v>GRAPHIC L/S SWIM SHI 110</v>
          </cell>
          <cell r="G4203" t="str">
            <v>P1134</v>
          </cell>
          <cell r="H4203" t="str">
            <v>Swim Tops</v>
          </cell>
          <cell r="I4203" t="str">
            <v>812</v>
          </cell>
          <cell r="J4203" t="str">
            <v>Apparel</v>
          </cell>
          <cell r="K4203" t="str">
            <v>MNL</v>
          </cell>
          <cell r="L4203" t="str">
            <v>SS23</v>
          </cell>
          <cell r="M4203">
            <v>384.93</v>
          </cell>
          <cell r="N4203">
            <v>47</v>
          </cell>
          <cell r="O4203">
            <v>346.43700000000001</v>
          </cell>
          <cell r="P4203">
            <v>0</v>
          </cell>
          <cell r="Q4203">
            <v>0</v>
          </cell>
          <cell r="R4203">
            <v>0</v>
          </cell>
          <cell r="S4203">
            <v>-5.1900000000000013</v>
          </cell>
          <cell r="T4203">
            <v>47</v>
          </cell>
          <cell r="U4203">
            <v>-243.93000000000006</v>
          </cell>
          <cell r="V4203">
            <v>0</v>
          </cell>
          <cell r="W4203">
            <v>5.3235000000000001</v>
          </cell>
          <cell r="X4203">
            <v>8.19</v>
          </cell>
          <cell r="Y4203">
            <v>-2.8664999999999994</v>
          </cell>
          <cell r="Z4203">
            <v>7.3710000000000004</v>
          </cell>
          <cell r="AA4203">
            <v>0.81899999999999906</v>
          </cell>
          <cell r="AB4203">
            <v>2.0475000000000003</v>
          </cell>
          <cell r="AC4203" t="str">
            <v>Mainline</v>
          </cell>
          <cell r="AD4203" t="str">
            <v>48_Mens Rashguards</v>
          </cell>
          <cell r="AE4203" t="str">
            <v>S123</v>
          </cell>
          <cell r="AF4203" t="str">
            <v>Seasonal</v>
          </cell>
          <cell r="AG4203">
            <v>1</v>
          </cell>
          <cell r="AH4203" t="str">
            <v>Release May 23</v>
          </cell>
          <cell r="AI4203" t="str">
            <v>Mens</v>
          </cell>
          <cell r="AJ4203" t="str">
            <v/>
          </cell>
          <cell r="AK4203">
            <v>0</v>
          </cell>
          <cell r="AL4203">
            <v>45078</v>
          </cell>
          <cell r="AM4203">
            <v>38.492999999999952</v>
          </cell>
          <cell r="AN4203">
            <v>47</v>
          </cell>
          <cell r="AO4203">
            <v>0.81899999999999906</v>
          </cell>
        </row>
        <row r="4204">
          <cell r="A4204">
            <v>87748302001</v>
          </cell>
          <cell r="B4204" t="str">
            <v>Current</v>
          </cell>
          <cell r="C4204" t="str">
            <v>W060</v>
          </cell>
          <cell r="D4204" t="str">
            <v>Speedo USA Maersk</v>
          </cell>
          <cell r="E4204" t="str">
            <v>8-7748302001</v>
          </cell>
          <cell r="F4204" t="str">
            <v>HOODED L/S SWIM SHIR 001</v>
          </cell>
          <cell r="G4204" t="str">
            <v>P1134</v>
          </cell>
          <cell r="H4204" t="str">
            <v>Swim Tops</v>
          </cell>
          <cell r="I4204" t="str">
            <v>812</v>
          </cell>
          <cell r="J4204" t="str">
            <v>Apparel</v>
          </cell>
          <cell r="K4204" t="str">
            <v>SMU</v>
          </cell>
          <cell r="L4204" t="str">
            <v>SS25</v>
          </cell>
          <cell r="M4204">
            <v>4070.82</v>
          </cell>
          <cell r="N4204">
            <v>614</v>
          </cell>
          <cell r="O4204">
            <v>0</v>
          </cell>
          <cell r="P4204">
            <v>0</v>
          </cell>
          <cell r="Q4204">
            <v>0</v>
          </cell>
          <cell r="R4204">
            <v>0</v>
          </cell>
          <cell r="S4204">
            <v>0</v>
          </cell>
          <cell r="T4204">
            <v>0</v>
          </cell>
          <cell r="U4204">
            <v>0</v>
          </cell>
          <cell r="V4204">
            <v>0</v>
          </cell>
          <cell r="W4204">
            <v>0</v>
          </cell>
          <cell r="X4204">
            <v>6.63</v>
          </cell>
          <cell r="Y4204">
            <v>-6.63</v>
          </cell>
          <cell r="Z4204">
            <v>0</v>
          </cell>
          <cell r="AA4204">
            <v>6.63</v>
          </cell>
          <cell r="AB4204">
            <v>0</v>
          </cell>
          <cell r="AC4204" t="str">
            <v>Mainline</v>
          </cell>
          <cell r="AD4204" t="str">
            <v>48_Mens Rashguards</v>
          </cell>
          <cell r="AE4204" t="str">
            <v>S125</v>
          </cell>
          <cell r="AF4204" t="str">
            <v>Core</v>
          </cell>
          <cell r="AG4204">
            <v>1</v>
          </cell>
          <cell r="AH4204" t="str">
            <v>&lt;N/A&gt;</v>
          </cell>
          <cell r="AI4204" t="str">
            <v>Mens</v>
          </cell>
          <cell r="AJ4204" t="str">
            <v/>
          </cell>
          <cell r="AK4204">
            <v>0</v>
          </cell>
          <cell r="AL4204">
            <v>45992</v>
          </cell>
          <cell r="AM4204">
            <v>4070.8199999999997</v>
          </cell>
          <cell r="AN4204">
            <v>614</v>
          </cell>
          <cell r="AO4204">
            <v>6.63</v>
          </cell>
        </row>
        <row r="4205">
          <cell r="A4205">
            <v>87748302110</v>
          </cell>
          <cell r="B4205" t="str">
            <v>Current</v>
          </cell>
          <cell r="C4205" t="str">
            <v>W060</v>
          </cell>
          <cell r="D4205" t="str">
            <v>Speedo USA Maersk</v>
          </cell>
          <cell r="E4205" t="str">
            <v>8-7748302110</v>
          </cell>
          <cell r="F4205" t="str">
            <v>HOODED L/S SWIM SHIR 110</v>
          </cell>
          <cell r="G4205" t="str">
            <v>P1134</v>
          </cell>
          <cell r="H4205" t="str">
            <v>Swim Tops</v>
          </cell>
          <cell r="I4205" t="str">
            <v>812</v>
          </cell>
          <cell r="J4205" t="str">
            <v>Apparel</v>
          </cell>
          <cell r="K4205" t="str">
            <v>SMU</v>
          </cell>
          <cell r="L4205" t="str">
            <v>SS25</v>
          </cell>
          <cell r="M4205">
            <v>3016.65</v>
          </cell>
          <cell r="N4205">
            <v>455</v>
          </cell>
          <cell r="O4205">
            <v>0</v>
          </cell>
          <cell r="P4205">
            <v>0</v>
          </cell>
          <cell r="Q4205">
            <v>0</v>
          </cell>
          <cell r="R4205">
            <v>0</v>
          </cell>
          <cell r="S4205">
            <v>0</v>
          </cell>
          <cell r="T4205">
            <v>0</v>
          </cell>
          <cell r="U4205">
            <v>0</v>
          </cell>
          <cell r="V4205">
            <v>0</v>
          </cell>
          <cell r="W4205">
            <v>0</v>
          </cell>
          <cell r="X4205">
            <v>6.63</v>
          </cell>
          <cell r="Y4205">
            <v>-6.63</v>
          </cell>
          <cell r="Z4205">
            <v>0</v>
          </cell>
          <cell r="AA4205">
            <v>6.63</v>
          </cell>
          <cell r="AB4205">
            <v>0</v>
          </cell>
          <cell r="AC4205" t="str">
            <v>Mainline</v>
          </cell>
          <cell r="AD4205" t="str">
            <v>48_Mens Rashguards</v>
          </cell>
          <cell r="AE4205" t="str">
            <v>S125</v>
          </cell>
          <cell r="AF4205" t="str">
            <v>Core</v>
          </cell>
          <cell r="AG4205">
            <v>1</v>
          </cell>
          <cell r="AH4205" t="str">
            <v>&lt;N/A&gt;</v>
          </cell>
          <cell r="AI4205" t="str">
            <v>Mens</v>
          </cell>
          <cell r="AJ4205" t="str">
            <v/>
          </cell>
          <cell r="AK4205">
            <v>0</v>
          </cell>
          <cell r="AL4205">
            <v>45992</v>
          </cell>
          <cell r="AM4205">
            <v>3016.65</v>
          </cell>
          <cell r="AN4205">
            <v>455</v>
          </cell>
          <cell r="AO4205">
            <v>6.63</v>
          </cell>
        </row>
        <row r="4206">
          <cell r="A4206">
            <v>87748302410</v>
          </cell>
          <cell r="B4206" t="str">
            <v>Current</v>
          </cell>
          <cell r="C4206" t="str">
            <v>W060</v>
          </cell>
          <cell r="D4206" t="str">
            <v>Speedo USA Maersk</v>
          </cell>
          <cell r="E4206" t="str">
            <v>8-7748302410</v>
          </cell>
          <cell r="F4206" t="str">
            <v>HOODED L/S SWIM SHIR 410</v>
          </cell>
          <cell r="G4206" t="str">
            <v>P1134</v>
          </cell>
          <cell r="H4206" t="str">
            <v>Swim Tops</v>
          </cell>
          <cell r="I4206" t="str">
            <v>812</v>
          </cell>
          <cell r="J4206" t="str">
            <v>Apparel</v>
          </cell>
          <cell r="K4206" t="str">
            <v>SMU</v>
          </cell>
          <cell r="L4206" t="str">
            <v>SS25</v>
          </cell>
          <cell r="M4206">
            <v>6795.75</v>
          </cell>
          <cell r="N4206">
            <v>1025</v>
          </cell>
          <cell r="O4206">
            <v>0</v>
          </cell>
          <cell r="P4206">
            <v>0</v>
          </cell>
          <cell r="Q4206">
            <v>0</v>
          </cell>
          <cell r="R4206">
            <v>0</v>
          </cell>
          <cell r="S4206">
            <v>0</v>
          </cell>
          <cell r="T4206">
            <v>0</v>
          </cell>
          <cell r="U4206">
            <v>0</v>
          </cell>
          <cell r="V4206">
            <v>0</v>
          </cell>
          <cell r="W4206">
            <v>0</v>
          </cell>
          <cell r="X4206">
            <v>6.63</v>
          </cell>
          <cell r="Y4206">
            <v>-6.63</v>
          </cell>
          <cell r="Z4206">
            <v>0</v>
          </cell>
          <cell r="AA4206">
            <v>6.63</v>
          </cell>
          <cell r="AB4206">
            <v>0</v>
          </cell>
          <cell r="AC4206" t="str">
            <v>Mainline</v>
          </cell>
          <cell r="AD4206" t="str">
            <v>48_Mens Rashguards</v>
          </cell>
          <cell r="AE4206" t="str">
            <v>S125</v>
          </cell>
          <cell r="AF4206" t="str">
            <v>Core</v>
          </cell>
          <cell r="AG4206">
            <v>1</v>
          </cell>
          <cell r="AH4206" t="str">
            <v>&lt;N/A&gt;</v>
          </cell>
          <cell r="AI4206" t="str">
            <v>Mens</v>
          </cell>
          <cell r="AJ4206" t="str">
            <v/>
          </cell>
          <cell r="AK4206">
            <v>0</v>
          </cell>
          <cell r="AL4206">
            <v>45992</v>
          </cell>
          <cell r="AM4206">
            <v>6795.75</v>
          </cell>
          <cell r="AN4206">
            <v>1025</v>
          </cell>
          <cell r="AO4206">
            <v>6.63</v>
          </cell>
        </row>
        <row r="4207">
          <cell r="A4207">
            <v>87748303020</v>
          </cell>
          <cell r="B4207" t="str">
            <v>3+ Seasons Old</v>
          </cell>
          <cell r="C4207" t="str">
            <v>W060</v>
          </cell>
          <cell r="D4207" t="str">
            <v>Speedo USA Maersk</v>
          </cell>
          <cell r="E4207" t="str">
            <v>8-7748303020</v>
          </cell>
          <cell r="F4207" t="str">
            <v>SS GRAPHIC SWIM SHIR 020</v>
          </cell>
          <cell r="G4207" t="str">
            <v>P1134</v>
          </cell>
          <cell r="H4207" t="str">
            <v>Swim Tops</v>
          </cell>
          <cell r="I4207" t="str">
            <v>812</v>
          </cell>
          <cell r="J4207" t="str">
            <v>Apparel</v>
          </cell>
          <cell r="K4207" t="str">
            <v>MNL</v>
          </cell>
          <cell r="L4207" t="str">
            <v>SS22</v>
          </cell>
          <cell r="M4207">
            <v>16.72</v>
          </cell>
          <cell r="N4207">
            <v>2</v>
          </cell>
          <cell r="O4207">
            <v>15.048</v>
          </cell>
          <cell r="P4207">
            <v>0</v>
          </cell>
          <cell r="Q4207">
            <v>0</v>
          </cell>
          <cell r="R4207">
            <v>0</v>
          </cell>
          <cell r="S4207">
            <v>-5.3599999999999994</v>
          </cell>
          <cell r="T4207">
            <v>2</v>
          </cell>
          <cell r="U4207">
            <v>-10.719999999999999</v>
          </cell>
          <cell r="V4207">
            <v>0</v>
          </cell>
          <cell r="W4207">
            <v>7.524</v>
          </cell>
          <cell r="X4207">
            <v>8.36</v>
          </cell>
          <cell r="Y4207">
            <v>-0.83599999999999941</v>
          </cell>
          <cell r="Z4207">
            <v>7.524</v>
          </cell>
          <cell r="AA4207">
            <v>0.83599999999999941</v>
          </cell>
          <cell r="AB4207">
            <v>0</v>
          </cell>
          <cell r="AC4207" t="str">
            <v>Mainline</v>
          </cell>
          <cell r="AD4207" t="str">
            <v>48_Mens Rashguards</v>
          </cell>
          <cell r="AE4207" t="str">
            <v>S122</v>
          </cell>
          <cell r="AF4207" t="str">
            <v>Seasonal</v>
          </cell>
          <cell r="AG4207">
            <v>1</v>
          </cell>
          <cell r="AH4207" t="str">
            <v>Release May 23</v>
          </cell>
          <cell r="AI4207" t="str">
            <v>Mens</v>
          </cell>
          <cell r="AJ4207" t="str">
            <v/>
          </cell>
          <cell r="AK4207">
            <v>0</v>
          </cell>
          <cell r="AL4207" t="str">
            <v/>
          </cell>
          <cell r="AM4207">
            <v>1.6719999999999988</v>
          </cell>
          <cell r="AN4207">
            <v>2</v>
          </cell>
          <cell r="AO4207">
            <v>0.83599999999999941</v>
          </cell>
        </row>
        <row r="4208">
          <cell r="A4208">
            <v>87748303110</v>
          </cell>
          <cell r="B4208" t="str">
            <v>3+ Seasons Old</v>
          </cell>
          <cell r="C4208" t="str">
            <v>W060</v>
          </cell>
          <cell r="D4208" t="str">
            <v>Speedo USA Maersk</v>
          </cell>
          <cell r="E4208" t="str">
            <v>8-7748303110</v>
          </cell>
          <cell r="F4208" t="str">
            <v>SS GRAPHIC SWIM SHIR 110</v>
          </cell>
          <cell r="G4208" t="str">
            <v>P1134</v>
          </cell>
          <cell r="H4208" t="str">
            <v>Swim Tops</v>
          </cell>
          <cell r="I4208" t="str">
            <v>812</v>
          </cell>
          <cell r="J4208" t="str">
            <v>Apparel</v>
          </cell>
          <cell r="K4208" t="str">
            <v>MNL</v>
          </cell>
          <cell r="L4208" t="str">
            <v>SS22</v>
          </cell>
          <cell r="M4208">
            <v>100.32</v>
          </cell>
          <cell r="N4208">
            <v>12</v>
          </cell>
          <cell r="O4208">
            <v>90.287999999999997</v>
          </cell>
          <cell r="P4208">
            <v>0</v>
          </cell>
          <cell r="Q4208">
            <v>0</v>
          </cell>
          <cell r="R4208">
            <v>0</v>
          </cell>
          <cell r="S4208">
            <v>-5.3599999999999994</v>
          </cell>
          <cell r="T4208">
            <v>12</v>
          </cell>
          <cell r="U4208">
            <v>-64.319999999999993</v>
          </cell>
          <cell r="V4208">
            <v>0</v>
          </cell>
          <cell r="W4208">
            <v>7.524</v>
          </cell>
          <cell r="X4208">
            <v>8.36</v>
          </cell>
          <cell r="Y4208">
            <v>-0.83599999999999941</v>
          </cell>
          <cell r="Z4208">
            <v>7.524</v>
          </cell>
          <cell r="AA4208">
            <v>0.83599999999999941</v>
          </cell>
          <cell r="AB4208">
            <v>0</v>
          </cell>
          <cell r="AC4208" t="str">
            <v>Mainline</v>
          </cell>
          <cell r="AD4208" t="str">
            <v>48_Mens Rashguards</v>
          </cell>
          <cell r="AE4208" t="str">
            <v>S122</v>
          </cell>
          <cell r="AF4208" t="str">
            <v>Seasonal</v>
          </cell>
          <cell r="AG4208">
            <v>1</v>
          </cell>
          <cell r="AH4208" t="str">
            <v>Release May 23</v>
          </cell>
          <cell r="AI4208" t="str">
            <v>Mens</v>
          </cell>
          <cell r="AJ4208" t="str">
            <v/>
          </cell>
          <cell r="AK4208">
            <v>0</v>
          </cell>
          <cell r="AL4208" t="str">
            <v/>
          </cell>
          <cell r="AM4208">
            <v>10.031999999999993</v>
          </cell>
          <cell r="AN4208">
            <v>12</v>
          </cell>
          <cell r="AO4208">
            <v>0.83599999999999941</v>
          </cell>
        </row>
        <row r="4209">
          <cell r="A4209">
            <v>87748305440</v>
          </cell>
          <cell r="B4209" t="str">
            <v>3+ Seasons Old</v>
          </cell>
          <cell r="C4209" t="str">
            <v>W060</v>
          </cell>
          <cell r="D4209" t="str">
            <v>Speedo USA Maersk</v>
          </cell>
          <cell r="E4209" t="str">
            <v>8-7748305440</v>
          </cell>
          <cell r="F4209" t="str">
            <v>SS GRAPHIC SWIM SHIR 440</v>
          </cell>
          <cell r="G4209" t="str">
            <v>P1134</v>
          </cell>
          <cell r="H4209" t="str">
            <v>Swim Tops</v>
          </cell>
          <cell r="I4209" t="str">
            <v>812</v>
          </cell>
          <cell r="J4209" t="str">
            <v>Apparel</v>
          </cell>
          <cell r="K4209" t="str">
            <v>MNL</v>
          </cell>
          <cell r="L4209" t="str">
            <v>SS22</v>
          </cell>
          <cell r="M4209">
            <v>331.89</v>
          </cell>
          <cell r="N4209">
            <v>39</v>
          </cell>
          <cell r="O4209">
            <v>298.70100000000002</v>
          </cell>
          <cell r="P4209">
            <v>0</v>
          </cell>
          <cell r="Q4209">
            <v>0</v>
          </cell>
          <cell r="R4209">
            <v>0</v>
          </cell>
          <cell r="S4209">
            <v>-5.5100000000000016</v>
          </cell>
          <cell r="T4209">
            <v>39</v>
          </cell>
          <cell r="U4209">
            <v>-214.89000000000007</v>
          </cell>
          <cell r="V4209">
            <v>0</v>
          </cell>
          <cell r="W4209">
            <v>7.6590000000000007</v>
          </cell>
          <cell r="X4209">
            <v>8.51</v>
          </cell>
          <cell r="Y4209">
            <v>-0.85099999999999909</v>
          </cell>
          <cell r="Z4209">
            <v>7.6590000000000007</v>
          </cell>
          <cell r="AA4209">
            <v>0.85099999999999909</v>
          </cell>
          <cell r="AB4209">
            <v>0</v>
          </cell>
          <cell r="AC4209" t="str">
            <v>Mainline</v>
          </cell>
          <cell r="AD4209" t="str">
            <v>48_Mens Rashguards</v>
          </cell>
          <cell r="AE4209" t="str">
            <v>S122</v>
          </cell>
          <cell r="AF4209" t="str">
            <v>Seasonal</v>
          </cell>
          <cell r="AG4209">
            <v>1</v>
          </cell>
          <cell r="AH4209" t="str">
            <v>Release 10-13-23</v>
          </cell>
          <cell r="AI4209" t="str">
            <v>Mens</v>
          </cell>
          <cell r="AJ4209" t="str">
            <v/>
          </cell>
          <cell r="AK4209">
            <v>0</v>
          </cell>
          <cell r="AL4209" t="str">
            <v/>
          </cell>
          <cell r="AM4209">
            <v>33.188999999999965</v>
          </cell>
          <cell r="AN4209">
            <v>39</v>
          </cell>
          <cell r="AO4209">
            <v>0.85099999999999909</v>
          </cell>
        </row>
        <row r="4210">
          <cell r="A4210">
            <v>87748308410</v>
          </cell>
          <cell r="B4210" t="str">
            <v>Expiring</v>
          </cell>
          <cell r="C4210" t="str">
            <v>W060</v>
          </cell>
          <cell r="D4210" t="str">
            <v>Speedo USA Maersk</v>
          </cell>
          <cell r="E4210" t="str">
            <v>8-7748308410</v>
          </cell>
          <cell r="F4210" t="str">
            <v>GRAPHIC S/S SWIM SHI 410</v>
          </cell>
          <cell r="G4210" t="str">
            <v>P1134</v>
          </cell>
          <cell r="H4210" t="str">
            <v>Swim Tops</v>
          </cell>
          <cell r="I4210" t="str">
            <v>812</v>
          </cell>
          <cell r="J4210" t="str">
            <v>Apparel</v>
          </cell>
          <cell r="K4210" t="str">
            <v>MNL</v>
          </cell>
          <cell r="L4210" t="str">
            <v>AW24</v>
          </cell>
          <cell r="M4210">
            <v>300.2</v>
          </cell>
          <cell r="N4210">
            <v>76</v>
          </cell>
          <cell r="O4210">
            <v>60.04</v>
          </cell>
          <cell r="P4210">
            <v>0</v>
          </cell>
          <cell r="Q4210">
            <v>0</v>
          </cell>
          <cell r="R4210">
            <v>0</v>
          </cell>
          <cell r="S4210">
            <v>0</v>
          </cell>
          <cell r="T4210">
            <v>0</v>
          </cell>
          <cell r="U4210">
            <v>0</v>
          </cell>
          <cell r="V4210">
            <v>0</v>
          </cell>
          <cell r="W4210">
            <v>0</v>
          </cell>
          <cell r="X4210">
            <v>3.9499999999999997</v>
          </cell>
          <cell r="Y4210">
            <v>-3.9499999999999997</v>
          </cell>
          <cell r="Z4210">
            <v>0.79</v>
          </cell>
          <cell r="AA4210">
            <v>3.1599999999999997</v>
          </cell>
          <cell r="AB4210">
            <v>0.79</v>
          </cell>
          <cell r="AC4210" t="str">
            <v>Mainline</v>
          </cell>
          <cell r="AD4210" t="str">
            <v>48_Mens Rashguards</v>
          </cell>
          <cell r="AE4210" t="str">
            <v>S224</v>
          </cell>
          <cell r="AF4210" t="str">
            <v>Seasonal</v>
          </cell>
          <cell r="AG4210">
            <v>1</v>
          </cell>
          <cell r="AH4210" t="str">
            <v>&lt;N/A&gt;</v>
          </cell>
          <cell r="AI4210" t="str">
            <v>Mens</v>
          </cell>
          <cell r="AJ4210">
            <v>0</v>
          </cell>
          <cell r="AK4210">
            <v>0</v>
          </cell>
          <cell r="AL4210">
            <v>45352</v>
          </cell>
          <cell r="AM4210">
            <v>240.15999999999997</v>
          </cell>
          <cell r="AN4210">
            <v>76</v>
          </cell>
          <cell r="AO4210">
            <v>3.1599999999999997</v>
          </cell>
        </row>
        <row r="4211">
          <cell r="A4211">
            <v>87748309110</v>
          </cell>
          <cell r="B4211" t="str">
            <v>Expiring</v>
          </cell>
          <cell r="C4211" t="str">
            <v>W060</v>
          </cell>
          <cell r="D4211" t="str">
            <v>Speedo USA Maersk</v>
          </cell>
          <cell r="E4211" t="str">
            <v>8-7748309110</v>
          </cell>
          <cell r="F4211" t="str">
            <v>GRAPHIC S/S SWIM SHI 110</v>
          </cell>
          <cell r="G4211" t="str">
            <v>P1134</v>
          </cell>
          <cell r="H4211" t="str">
            <v>Swim Tops</v>
          </cell>
          <cell r="I4211" t="str">
            <v>812</v>
          </cell>
          <cell r="J4211" t="str">
            <v>Apparel</v>
          </cell>
          <cell r="K4211" t="str">
            <v>MNL</v>
          </cell>
          <cell r="L4211" t="str">
            <v>AW24</v>
          </cell>
          <cell r="M4211">
            <v>869.04</v>
          </cell>
          <cell r="N4211">
            <v>213</v>
          </cell>
          <cell r="O4211">
            <v>173.80799999999999</v>
          </cell>
          <cell r="P4211">
            <v>0</v>
          </cell>
          <cell r="Q4211">
            <v>0</v>
          </cell>
          <cell r="R4211">
            <v>0</v>
          </cell>
          <cell r="S4211">
            <v>0</v>
          </cell>
          <cell r="T4211">
            <v>0</v>
          </cell>
          <cell r="U4211">
            <v>0</v>
          </cell>
          <cell r="V4211">
            <v>0</v>
          </cell>
          <cell r="W4211">
            <v>0</v>
          </cell>
          <cell r="X4211">
            <v>4.08</v>
          </cell>
          <cell r="Y4211">
            <v>-4.08</v>
          </cell>
          <cell r="Z4211">
            <v>0.81599999999999995</v>
          </cell>
          <cell r="AA4211">
            <v>3.2640000000000002</v>
          </cell>
          <cell r="AB4211">
            <v>0.81599999999999995</v>
          </cell>
          <cell r="AC4211" t="str">
            <v>Mainline</v>
          </cell>
          <cell r="AD4211" t="str">
            <v>48_Mens Rashguards</v>
          </cell>
          <cell r="AE4211" t="str">
            <v>S224</v>
          </cell>
          <cell r="AF4211" t="str">
            <v>Seasonal</v>
          </cell>
          <cell r="AG4211">
            <v>1</v>
          </cell>
          <cell r="AH4211" t="str">
            <v>&lt;N/A&gt;</v>
          </cell>
          <cell r="AI4211" t="str">
            <v>Mens</v>
          </cell>
          <cell r="AJ4211">
            <v>0</v>
          </cell>
          <cell r="AK4211">
            <v>0</v>
          </cell>
          <cell r="AL4211">
            <v>45352</v>
          </cell>
          <cell r="AM4211">
            <v>695.23200000000008</v>
          </cell>
          <cell r="AN4211">
            <v>213</v>
          </cell>
          <cell r="AO4211">
            <v>3.2640000000000002</v>
          </cell>
        </row>
        <row r="4212">
          <cell r="A4212">
            <v>87748311110</v>
          </cell>
          <cell r="B4212" t="str">
            <v>Expiring</v>
          </cell>
          <cell r="C4212" t="str">
            <v>W060</v>
          </cell>
          <cell r="D4212" t="str">
            <v>Speedo USA Maersk</v>
          </cell>
          <cell r="E4212" t="str">
            <v>8-7748311110</v>
          </cell>
          <cell r="F4212" t="str">
            <v>GRAPHIC L/S SWIM SHI 110</v>
          </cell>
          <cell r="G4212" t="str">
            <v>P1134</v>
          </cell>
          <cell r="H4212" t="str">
            <v>Swim Tops</v>
          </cell>
          <cell r="I4212" t="str">
            <v>812</v>
          </cell>
          <cell r="J4212" t="str">
            <v>Apparel</v>
          </cell>
          <cell r="K4212" t="str">
            <v>MNL</v>
          </cell>
          <cell r="L4212" t="str">
            <v>AW24</v>
          </cell>
          <cell r="M4212">
            <v>162.72</v>
          </cell>
          <cell r="N4212">
            <v>36</v>
          </cell>
          <cell r="O4212">
            <v>32.544000000000004</v>
          </cell>
          <cell r="P4212">
            <v>0</v>
          </cell>
          <cell r="Q4212">
            <v>0</v>
          </cell>
          <cell r="R4212">
            <v>0</v>
          </cell>
          <cell r="S4212">
            <v>0</v>
          </cell>
          <cell r="T4212">
            <v>0</v>
          </cell>
          <cell r="U4212">
            <v>0</v>
          </cell>
          <cell r="V4212">
            <v>0</v>
          </cell>
          <cell r="W4212">
            <v>0</v>
          </cell>
          <cell r="X4212">
            <v>4.5199999999999996</v>
          </cell>
          <cell r="Y4212">
            <v>-4.5199999999999996</v>
          </cell>
          <cell r="Z4212">
            <v>0.90400000000000014</v>
          </cell>
          <cell r="AA4212">
            <v>3.6159999999999997</v>
          </cell>
          <cell r="AB4212">
            <v>0.90400000000000014</v>
          </cell>
          <cell r="AC4212" t="str">
            <v>Mainline</v>
          </cell>
          <cell r="AD4212" t="str">
            <v>48_Mens Rashguards</v>
          </cell>
          <cell r="AE4212" t="str">
            <v>S224</v>
          </cell>
          <cell r="AF4212" t="str">
            <v>Seasonal</v>
          </cell>
          <cell r="AG4212">
            <v>1</v>
          </cell>
          <cell r="AH4212" t="str">
            <v>&lt;N/A&gt;</v>
          </cell>
          <cell r="AI4212" t="str">
            <v>Mens</v>
          </cell>
          <cell r="AJ4212">
            <v>0</v>
          </cell>
          <cell r="AK4212">
            <v>0</v>
          </cell>
          <cell r="AL4212">
            <v>45352</v>
          </cell>
          <cell r="AM4212">
            <v>130.17599999999999</v>
          </cell>
          <cell r="AN4212">
            <v>36</v>
          </cell>
          <cell r="AO4212">
            <v>3.6159999999999997</v>
          </cell>
        </row>
        <row r="4213">
          <cell r="A4213">
            <v>87748511001</v>
          </cell>
          <cell r="B4213" t="str">
            <v>Current</v>
          </cell>
          <cell r="C4213" t="str">
            <v>W060</v>
          </cell>
          <cell r="D4213" t="str">
            <v>Speedo USA Maersk</v>
          </cell>
          <cell r="E4213" t="str">
            <v>8-7748511001</v>
          </cell>
          <cell r="F4213" t="str">
            <v>SWIM TEE 001</v>
          </cell>
          <cell r="G4213" t="str">
            <v>P1134</v>
          </cell>
          <cell r="H4213" t="str">
            <v>Swim Tops</v>
          </cell>
          <cell r="I4213" t="str">
            <v>812</v>
          </cell>
          <cell r="J4213" t="str">
            <v>Apparel</v>
          </cell>
          <cell r="K4213" t="str">
            <v>SMU</v>
          </cell>
          <cell r="L4213" t="str">
            <v>SS25</v>
          </cell>
          <cell r="M4213">
            <v>506.94</v>
          </cell>
          <cell r="N4213">
            <v>17</v>
          </cell>
          <cell r="O4213">
            <v>0</v>
          </cell>
          <cell r="P4213">
            <v>200.94000000000008</v>
          </cell>
          <cell r="Q4213">
            <v>0</v>
          </cell>
          <cell r="R4213">
            <v>0</v>
          </cell>
          <cell r="S4213">
            <v>-11.820000000000006</v>
          </cell>
          <cell r="T4213">
            <v>17</v>
          </cell>
          <cell r="U4213">
            <v>-200.94000000000008</v>
          </cell>
          <cell r="V4213">
            <v>0</v>
          </cell>
          <cell r="W4213">
            <v>11.820000000000006</v>
          </cell>
          <cell r="X4213">
            <v>29.82</v>
          </cell>
          <cell r="Y4213">
            <v>-17.999999999999993</v>
          </cell>
          <cell r="Z4213">
            <v>11.820000000000006</v>
          </cell>
          <cell r="AA4213">
            <v>17.999999999999993</v>
          </cell>
          <cell r="AB4213">
            <v>0</v>
          </cell>
          <cell r="AC4213" t="str">
            <v>Target</v>
          </cell>
          <cell r="AD4213" t="str">
            <v>48_Mens Rashguards</v>
          </cell>
          <cell r="AE4213" t="str">
            <v>S123</v>
          </cell>
          <cell r="AF4213" t="str">
            <v>Seasonal</v>
          </cell>
          <cell r="AG4213">
            <v>6</v>
          </cell>
          <cell r="AH4213" t="str">
            <v>Release 10-13-23</v>
          </cell>
          <cell r="AI4213" t="str">
            <v>Mens</v>
          </cell>
          <cell r="AJ4213" t="str">
            <v/>
          </cell>
          <cell r="AK4213">
            <v>0</v>
          </cell>
          <cell r="AL4213">
            <v>45992</v>
          </cell>
          <cell r="AM4213">
            <v>305.99999999999989</v>
          </cell>
          <cell r="AN4213">
            <v>2.8333333333333335</v>
          </cell>
          <cell r="AO4213">
            <v>2.9999999999999987</v>
          </cell>
        </row>
        <row r="4214">
          <cell r="A4214">
            <v>87749000001</v>
          </cell>
          <cell r="B4214" t="str">
            <v>Future</v>
          </cell>
          <cell r="C4214" t="str">
            <v>W060</v>
          </cell>
          <cell r="D4214" t="str">
            <v>Speedo USA Maersk</v>
          </cell>
          <cell r="E4214" t="str">
            <v>8-7749000001</v>
          </cell>
          <cell r="F4214" t="str">
            <v>MN SRFWLKR PRO 3.0 001</v>
          </cell>
          <cell r="G4214" t="str">
            <v>P1106</v>
          </cell>
          <cell r="H4214" t="str">
            <v>Close Toe</v>
          </cell>
          <cell r="I4214" t="str">
            <v>814</v>
          </cell>
          <cell r="J4214" t="str">
            <v>Footwear</v>
          </cell>
          <cell r="K4214" t="str">
            <v>SMU</v>
          </cell>
          <cell r="L4214" t="str">
            <v>AW25</v>
          </cell>
          <cell r="M4214">
            <v>3728.96</v>
          </cell>
          <cell r="N4214">
            <v>542</v>
          </cell>
          <cell r="O4214">
            <v>0</v>
          </cell>
          <cell r="P4214">
            <v>0</v>
          </cell>
          <cell r="Q4214">
            <v>0</v>
          </cell>
          <cell r="R4214">
            <v>0</v>
          </cell>
          <cell r="S4214">
            <v>0</v>
          </cell>
          <cell r="T4214">
            <v>0</v>
          </cell>
          <cell r="U4214">
            <v>0</v>
          </cell>
          <cell r="V4214">
            <v>0</v>
          </cell>
          <cell r="W4214">
            <v>0</v>
          </cell>
          <cell r="X4214">
            <v>6.88</v>
          </cell>
          <cell r="Y4214">
            <v>-6.88</v>
          </cell>
          <cell r="Z4214">
            <v>0</v>
          </cell>
          <cell r="AA4214">
            <v>6.88</v>
          </cell>
          <cell r="AB4214">
            <v>0</v>
          </cell>
          <cell r="AC4214" t="str">
            <v>Mainline</v>
          </cell>
          <cell r="AD4214" t="str">
            <v>49_Footwear</v>
          </cell>
          <cell r="AE4214" t="str">
            <v>S125</v>
          </cell>
          <cell r="AF4214" t="str">
            <v>Core</v>
          </cell>
          <cell r="AG4214">
            <v>1</v>
          </cell>
          <cell r="AH4214" t="str">
            <v>&lt;N/A&gt;</v>
          </cell>
          <cell r="AI4214" t="str">
            <v>Footwear</v>
          </cell>
          <cell r="AJ4214">
            <v>0</v>
          </cell>
          <cell r="AK4214">
            <v>0</v>
          </cell>
          <cell r="AL4214">
            <v>45992</v>
          </cell>
          <cell r="AM4214">
            <v>3728.96</v>
          </cell>
          <cell r="AN4214">
            <v>542</v>
          </cell>
          <cell r="AO4214">
            <v>6.88</v>
          </cell>
        </row>
        <row r="4215">
          <cell r="A4215">
            <v>87749003412</v>
          </cell>
          <cell r="B4215" t="str">
            <v>3 Seasons Old</v>
          </cell>
          <cell r="C4215" t="str">
            <v>W060</v>
          </cell>
          <cell r="D4215" t="str">
            <v>Speedo USA Maersk</v>
          </cell>
          <cell r="E4215" t="str">
            <v>8-7749003412</v>
          </cell>
          <cell r="F4215" t="str">
            <v>WM SRFWLKR PRO 3.0 412</v>
          </cell>
          <cell r="G4215" t="str">
            <v>P1106</v>
          </cell>
          <cell r="H4215" t="str">
            <v>Close Toe</v>
          </cell>
          <cell r="I4215" t="str">
            <v>814</v>
          </cell>
          <cell r="J4215" t="str">
            <v>Footwear</v>
          </cell>
          <cell r="K4215" t="str">
            <v>MNL</v>
          </cell>
          <cell r="L4215" t="str">
            <v>SS23</v>
          </cell>
          <cell r="M4215">
            <v>66.64</v>
          </cell>
          <cell r="N4215">
            <v>8</v>
          </cell>
          <cell r="O4215">
            <v>59.975999999999999</v>
          </cell>
          <cell r="P4215">
            <v>0</v>
          </cell>
          <cell r="Q4215">
            <v>0</v>
          </cell>
          <cell r="R4215">
            <v>0</v>
          </cell>
          <cell r="S4215">
            <v>-3.8299999999999996</v>
          </cell>
          <cell r="T4215">
            <v>8</v>
          </cell>
          <cell r="U4215">
            <v>-30.639999999999997</v>
          </cell>
          <cell r="V4215">
            <v>0</v>
          </cell>
          <cell r="W4215">
            <v>5.4145000000000003</v>
          </cell>
          <cell r="X4215">
            <v>8.33</v>
          </cell>
          <cell r="Y4215">
            <v>-2.9154999999999998</v>
          </cell>
          <cell r="Z4215">
            <v>7.4969999999999999</v>
          </cell>
          <cell r="AA4215">
            <v>0.83300000000000018</v>
          </cell>
          <cell r="AB4215">
            <v>2.0824999999999996</v>
          </cell>
          <cell r="AC4215" t="str">
            <v>Mainline</v>
          </cell>
          <cell r="AD4215" t="str">
            <v>49_Footwear</v>
          </cell>
          <cell r="AE4215" t="str">
            <v>S123</v>
          </cell>
          <cell r="AF4215" t="str">
            <v>Seasonal</v>
          </cell>
          <cell r="AG4215">
            <v>1</v>
          </cell>
          <cell r="AH4215" t="str">
            <v>Release 10-19-23</v>
          </cell>
          <cell r="AI4215" t="str">
            <v>Footwear</v>
          </cell>
          <cell r="AJ4215">
            <v>0</v>
          </cell>
          <cell r="AK4215">
            <v>0</v>
          </cell>
          <cell r="AL4215">
            <v>45078</v>
          </cell>
          <cell r="AM4215">
            <v>6.6640000000000015</v>
          </cell>
          <cell r="AN4215">
            <v>8</v>
          </cell>
          <cell r="AO4215">
            <v>0.83300000000000018</v>
          </cell>
        </row>
        <row r="4216">
          <cell r="A4216">
            <v>87749127015</v>
          </cell>
          <cell r="B4216" t="str">
            <v>Current</v>
          </cell>
          <cell r="C4216" t="str">
            <v>W060</v>
          </cell>
          <cell r="D4216" t="str">
            <v>Speedo USA Maersk</v>
          </cell>
          <cell r="E4216" t="str">
            <v>8-7749127015</v>
          </cell>
          <cell r="F4216" t="str">
            <v>MN TIDAL CRUISER 015</v>
          </cell>
          <cell r="G4216" t="str">
            <v>P1106</v>
          </cell>
          <cell r="H4216" t="str">
            <v>Close Toe</v>
          </cell>
          <cell r="I4216" t="str">
            <v>814</v>
          </cell>
          <cell r="J4216" t="str">
            <v>Footwear</v>
          </cell>
          <cell r="K4216" t="str">
            <v>SMU</v>
          </cell>
          <cell r="L4216" t="str">
            <v>SS25</v>
          </cell>
          <cell r="M4216">
            <v>87623.21</v>
          </cell>
          <cell r="N4216">
            <v>13543</v>
          </cell>
          <cell r="O4216">
            <v>0</v>
          </cell>
          <cell r="P4216">
            <v>0</v>
          </cell>
          <cell r="Q4216">
            <v>0</v>
          </cell>
          <cell r="R4216">
            <v>0</v>
          </cell>
          <cell r="S4216">
            <v>0</v>
          </cell>
          <cell r="T4216">
            <v>0</v>
          </cell>
          <cell r="U4216">
            <v>0</v>
          </cell>
          <cell r="V4216">
            <v>0</v>
          </cell>
          <cell r="W4216">
            <v>0</v>
          </cell>
          <cell r="X4216">
            <v>6.4700000000000006</v>
          </cell>
          <cell r="Y4216">
            <v>-6.4700000000000006</v>
          </cell>
          <cell r="Z4216">
            <v>0</v>
          </cell>
          <cell r="AA4216">
            <v>6.4700000000000006</v>
          </cell>
          <cell r="AB4216">
            <v>0</v>
          </cell>
          <cell r="AC4216" t="str">
            <v>Mainline</v>
          </cell>
          <cell r="AD4216" t="str">
            <v>49_Footwear</v>
          </cell>
          <cell r="AE4216" t="str">
            <v>S125</v>
          </cell>
          <cell r="AF4216" t="str">
            <v>Core</v>
          </cell>
          <cell r="AG4216">
            <v>1</v>
          </cell>
          <cell r="AH4216" t="str">
            <v>&lt;N/A&gt;</v>
          </cell>
          <cell r="AI4216" t="str">
            <v>Footwear</v>
          </cell>
          <cell r="AJ4216">
            <v>0</v>
          </cell>
          <cell r="AK4216">
            <v>0</v>
          </cell>
          <cell r="AL4216">
            <v>45992</v>
          </cell>
          <cell r="AM4216">
            <v>87623.21</v>
          </cell>
          <cell r="AN4216">
            <v>13543</v>
          </cell>
          <cell r="AO4216">
            <v>6.4700000000000006</v>
          </cell>
        </row>
        <row r="4217">
          <cell r="A4217">
            <v>8774912715060</v>
          </cell>
          <cell r="B4217" t="str">
            <v>Current</v>
          </cell>
          <cell r="C4217" t="str">
            <v>W060</v>
          </cell>
          <cell r="D4217" t="str">
            <v>Speedo USA Maersk</v>
          </cell>
          <cell r="E4217" t="str">
            <v>8-774912715060</v>
          </cell>
          <cell r="F4217" t="str">
            <v>MN TIDAL CRUISER 030</v>
          </cell>
          <cell r="G4217" t="str">
            <v>P1106</v>
          </cell>
          <cell r="H4217" t="str">
            <v>Close Toe</v>
          </cell>
          <cell r="I4217" t="str">
            <v>814</v>
          </cell>
          <cell r="J4217" t="str">
            <v>Footwear</v>
          </cell>
          <cell r="K4217" t="str">
            <v>SMU</v>
          </cell>
          <cell r="L4217" t="str">
            <v>SS25</v>
          </cell>
          <cell r="M4217">
            <v>77.64</v>
          </cell>
          <cell r="N4217">
            <v>12</v>
          </cell>
          <cell r="O4217">
            <v>0</v>
          </cell>
          <cell r="P4217">
            <v>0</v>
          </cell>
          <cell r="Q4217">
            <v>0</v>
          </cell>
          <cell r="R4217">
            <v>0</v>
          </cell>
          <cell r="S4217">
            <v>0</v>
          </cell>
          <cell r="T4217">
            <v>0</v>
          </cell>
          <cell r="U4217">
            <v>0</v>
          </cell>
          <cell r="V4217">
            <v>0</v>
          </cell>
          <cell r="W4217">
            <v>0</v>
          </cell>
          <cell r="X4217">
            <v>6.47</v>
          </cell>
          <cell r="Y4217">
            <v>-6.47</v>
          </cell>
          <cell r="Z4217">
            <v>0</v>
          </cell>
          <cell r="AA4217">
            <v>6.47</v>
          </cell>
          <cell r="AB4217">
            <v>0</v>
          </cell>
          <cell r="AC4217" t="str">
            <v>Mainline</v>
          </cell>
          <cell r="AD4217" t="str">
            <v>49_Footwear</v>
          </cell>
          <cell r="AE4217" t="str">
            <v>S125</v>
          </cell>
          <cell r="AF4217" t="str">
            <v>Core</v>
          </cell>
          <cell r="AG4217">
            <v>1</v>
          </cell>
          <cell r="AH4217" t="str">
            <v>&lt;N/A&gt;</v>
          </cell>
          <cell r="AI4217" t="str">
            <v>Footwear</v>
          </cell>
          <cell r="AJ4217">
            <v>0</v>
          </cell>
          <cell r="AK4217">
            <v>0</v>
          </cell>
          <cell r="AL4217">
            <v>45992</v>
          </cell>
          <cell r="AM4217">
            <v>77.64</v>
          </cell>
          <cell r="AN4217">
            <v>12</v>
          </cell>
          <cell r="AO4217">
            <v>6.47</v>
          </cell>
        </row>
        <row r="4218">
          <cell r="A4218">
            <v>87749127412</v>
          </cell>
          <cell r="B4218" t="str">
            <v>Current</v>
          </cell>
          <cell r="C4218" t="str">
            <v>W060</v>
          </cell>
          <cell r="D4218" t="str">
            <v>Speedo USA Maersk</v>
          </cell>
          <cell r="E4218" t="str">
            <v>8-7749127412</v>
          </cell>
          <cell r="F4218" t="str">
            <v>MN TIDAL CRUISER 412</v>
          </cell>
          <cell r="G4218" t="str">
            <v>P1106</v>
          </cell>
          <cell r="H4218" t="str">
            <v>Close Toe</v>
          </cell>
          <cell r="I4218" t="str">
            <v>814</v>
          </cell>
          <cell r="J4218" t="str">
            <v>Footwear</v>
          </cell>
          <cell r="K4218" t="str">
            <v>SMU</v>
          </cell>
          <cell r="L4218" t="str">
            <v>SS25</v>
          </cell>
          <cell r="M4218">
            <v>5111.3</v>
          </cell>
          <cell r="N4218">
            <v>790</v>
          </cell>
          <cell r="O4218">
            <v>0</v>
          </cell>
          <cell r="P4218">
            <v>0</v>
          </cell>
          <cell r="Q4218">
            <v>0</v>
          </cell>
          <cell r="R4218">
            <v>0</v>
          </cell>
          <cell r="S4218">
            <v>0</v>
          </cell>
          <cell r="T4218">
            <v>0</v>
          </cell>
          <cell r="U4218">
            <v>0</v>
          </cell>
          <cell r="V4218">
            <v>0</v>
          </cell>
          <cell r="W4218">
            <v>0</v>
          </cell>
          <cell r="X4218">
            <v>6.4700000000000006</v>
          </cell>
          <cell r="Y4218">
            <v>-6.4700000000000006</v>
          </cell>
          <cell r="Z4218">
            <v>0</v>
          </cell>
          <cell r="AA4218">
            <v>6.4700000000000006</v>
          </cell>
          <cell r="AB4218">
            <v>0</v>
          </cell>
          <cell r="AC4218" t="str">
            <v>Mainline</v>
          </cell>
          <cell r="AD4218" t="str">
            <v>49_Footwear</v>
          </cell>
          <cell r="AE4218" t="str">
            <v>S125</v>
          </cell>
          <cell r="AF4218" t="str">
            <v>Core</v>
          </cell>
          <cell r="AG4218">
            <v>1</v>
          </cell>
          <cell r="AH4218" t="str">
            <v>&lt;N/A&gt;</v>
          </cell>
          <cell r="AI4218" t="str">
            <v>Footwear</v>
          </cell>
          <cell r="AJ4218">
            <v>0</v>
          </cell>
          <cell r="AK4218">
            <v>0</v>
          </cell>
          <cell r="AL4218">
            <v>45992</v>
          </cell>
          <cell r="AM4218">
            <v>5111.3</v>
          </cell>
          <cell r="AN4218">
            <v>790</v>
          </cell>
          <cell r="AO4218">
            <v>6.4700000000000006</v>
          </cell>
        </row>
        <row r="4219">
          <cell r="A4219">
            <v>87749136064</v>
          </cell>
          <cell r="B4219" t="str">
            <v>Current</v>
          </cell>
          <cell r="C4219" t="str">
            <v>W060</v>
          </cell>
          <cell r="D4219" t="str">
            <v>Speedo USA Maersk</v>
          </cell>
          <cell r="E4219" t="str">
            <v>8-7749136064</v>
          </cell>
          <cell r="F4219" t="str">
            <v>WM TIDAL CRUISER 064</v>
          </cell>
          <cell r="G4219" t="str">
            <v>P1106</v>
          </cell>
          <cell r="H4219" t="str">
            <v>Close Toe</v>
          </cell>
          <cell r="I4219" t="str">
            <v>814</v>
          </cell>
          <cell r="J4219" t="str">
            <v>Footwear</v>
          </cell>
          <cell r="K4219" t="str">
            <v>SMU</v>
          </cell>
          <cell r="L4219" t="str">
            <v>SS25</v>
          </cell>
          <cell r="M4219">
            <v>152.25</v>
          </cell>
          <cell r="N4219">
            <v>25</v>
          </cell>
          <cell r="O4219">
            <v>0</v>
          </cell>
          <cell r="P4219">
            <v>0</v>
          </cell>
          <cell r="Q4219">
            <v>0</v>
          </cell>
          <cell r="R4219">
            <v>0</v>
          </cell>
          <cell r="S4219">
            <v>0</v>
          </cell>
          <cell r="T4219">
            <v>0</v>
          </cell>
          <cell r="U4219">
            <v>0</v>
          </cell>
          <cell r="V4219">
            <v>0</v>
          </cell>
          <cell r="W4219">
            <v>0</v>
          </cell>
          <cell r="X4219">
            <v>6.09</v>
          </cell>
          <cell r="Y4219">
            <v>-6.09</v>
          </cell>
          <cell r="Z4219">
            <v>0</v>
          </cell>
          <cell r="AA4219">
            <v>6.09</v>
          </cell>
          <cell r="AB4219">
            <v>0</v>
          </cell>
          <cell r="AC4219" t="str">
            <v>Mainline</v>
          </cell>
          <cell r="AD4219" t="str">
            <v>49_Footwear</v>
          </cell>
          <cell r="AE4219" t="str">
            <v>S125</v>
          </cell>
          <cell r="AF4219" t="str">
            <v>Core</v>
          </cell>
          <cell r="AG4219">
            <v>1</v>
          </cell>
          <cell r="AH4219" t="str">
            <v>&lt;N/A&gt;</v>
          </cell>
          <cell r="AI4219" t="str">
            <v>Footwear</v>
          </cell>
          <cell r="AJ4219">
            <v>0</v>
          </cell>
          <cell r="AK4219">
            <v>0</v>
          </cell>
          <cell r="AL4219">
            <v>45992</v>
          </cell>
          <cell r="AM4219">
            <v>152.25</v>
          </cell>
          <cell r="AN4219">
            <v>25</v>
          </cell>
          <cell r="AO4219">
            <v>6.09</v>
          </cell>
        </row>
        <row r="4220">
          <cell r="A4220">
            <v>87749136317</v>
          </cell>
          <cell r="B4220" t="str">
            <v>Current</v>
          </cell>
          <cell r="C4220" t="str">
            <v>W060</v>
          </cell>
          <cell r="D4220" t="str">
            <v>Speedo USA Maersk</v>
          </cell>
          <cell r="E4220" t="str">
            <v>8-7749136317</v>
          </cell>
          <cell r="F4220" t="str">
            <v>WM TIDAL CRUISER 317</v>
          </cell>
          <cell r="G4220" t="str">
            <v>P1106</v>
          </cell>
          <cell r="H4220" t="str">
            <v>Close Toe</v>
          </cell>
          <cell r="I4220" t="str">
            <v>814</v>
          </cell>
          <cell r="J4220" t="str">
            <v>Footwear</v>
          </cell>
          <cell r="K4220" t="str">
            <v>SMU</v>
          </cell>
          <cell r="L4220" t="str">
            <v>SS25</v>
          </cell>
          <cell r="M4220">
            <v>3964.59</v>
          </cell>
          <cell r="N4220">
            <v>651</v>
          </cell>
          <cell r="O4220">
            <v>0</v>
          </cell>
          <cell r="P4220">
            <v>0</v>
          </cell>
          <cell r="Q4220">
            <v>0</v>
          </cell>
          <cell r="R4220">
            <v>0</v>
          </cell>
          <cell r="S4220">
            <v>0</v>
          </cell>
          <cell r="T4220">
            <v>0</v>
          </cell>
          <cell r="U4220">
            <v>0</v>
          </cell>
          <cell r="V4220">
            <v>0</v>
          </cell>
          <cell r="W4220">
            <v>0</v>
          </cell>
          <cell r="X4220">
            <v>6.09</v>
          </cell>
          <cell r="Y4220">
            <v>-6.09</v>
          </cell>
          <cell r="Z4220">
            <v>0</v>
          </cell>
          <cell r="AA4220">
            <v>6.09</v>
          </cell>
          <cell r="AB4220">
            <v>0</v>
          </cell>
          <cell r="AC4220" t="str">
            <v>Mainline</v>
          </cell>
          <cell r="AD4220" t="str">
            <v>49_Footwear</v>
          </cell>
          <cell r="AE4220" t="str">
            <v>S125</v>
          </cell>
          <cell r="AF4220" t="str">
            <v>Core</v>
          </cell>
          <cell r="AG4220">
            <v>1</v>
          </cell>
          <cell r="AH4220" t="str">
            <v>&lt;N/A&gt;</v>
          </cell>
          <cell r="AI4220" t="str">
            <v>Footwear</v>
          </cell>
          <cell r="AJ4220">
            <v>0</v>
          </cell>
          <cell r="AK4220">
            <v>0</v>
          </cell>
          <cell r="AL4220">
            <v>45992</v>
          </cell>
          <cell r="AM4220">
            <v>3964.5899999999997</v>
          </cell>
          <cell r="AN4220">
            <v>651</v>
          </cell>
          <cell r="AO4220">
            <v>6.09</v>
          </cell>
        </row>
        <row r="4221">
          <cell r="A4221">
            <v>87749136650</v>
          </cell>
          <cell r="B4221" t="str">
            <v>Current</v>
          </cell>
          <cell r="C4221" t="str">
            <v>W060</v>
          </cell>
          <cell r="D4221" t="str">
            <v>Speedo USA Maersk</v>
          </cell>
          <cell r="E4221" t="str">
            <v>8-7749136650</v>
          </cell>
          <cell r="F4221" t="str">
            <v>WM TIDAL CRUISER 650</v>
          </cell>
          <cell r="G4221" t="str">
            <v>P1106</v>
          </cell>
          <cell r="H4221" t="str">
            <v>Close Toe</v>
          </cell>
          <cell r="I4221" t="str">
            <v>814</v>
          </cell>
          <cell r="J4221" t="str">
            <v>Footwear</v>
          </cell>
          <cell r="K4221" t="str">
            <v>SMU</v>
          </cell>
          <cell r="L4221" t="str">
            <v>SS25</v>
          </cell>
          <cell r="M4221">
            <v>712.53</v>
          </cell>
          <cell r="N4221">
            <v>117</v>
          </cell>
          <cell r="O4221">
            <v>0</v>
          </cell>
          <cell r="P4221">
            <v>0</v>
          </cell>
          <cell r="Q4221">
            <v>0</v>
          </cell>
          <cell r="R4221">
            <v>0</v>
          </cell>
          <cell r="S4221">
            <v>0</v>
          </cell>
          <cell r="T4221">
            <v>0</v>
          </cell>
          <cell r="U4221">
            <v>0</v>
          </cell>
          <cell r="V4221">
            <v>0</v>
          </cell>
          <cell r="W4221">
            <v>0</v>
          </cell>
          <cell r="X4221">
            <v>6.09</v>
          </cell>
          <cell r="Y4221">
            <v>-6.09</v>
          </cell>
          <cell r="Z4221">
            <v>0</v>
          </cell>
          <cell r="AA4221">
            <v>6.09</v>
          </cell>
          <cell r="AB4221">
            <v>0</v>
          </cell>
          <cell r="AC4221" t="str">
            <v>Mainline</v>
          </cell>
          <cell r="AD4221" t="str">
            <v>49_Footwear</v>
          </cell>
          <cell r="AE4221" t="str">
            <v>S125</v>
          </cell>
          <cell r="AF4221" t="str">
            <v>Core</v>
          </cell>
          <cell r="AG4221">
            <v>1</v>
          </cell>
          <cell r="AH4221" t="str">
            <v>&lt;N/A&gt;</v>
          </cell>
          <cell r="AI4221" t="str">
            <v>Footwear</v>
          </cell>
          <cell r="AJ4221">
            <v>0</v>
          </cell>
          <cell r="AK4221">
            <v>0</v>
          </cell>
          <cell r="AL4221">
            <v>45992</v>
          </cell>
          <cell r="AM4221">
            <v>712.53</v>
          </cell>
          <cell r="AN4221">
            <v>117</v>
          </cell>
          <cell r="AO4221">
            <v>6.09</v>
          </cell>
        </row>
        <row r="4222">
          <cell r="A4222">
            <v>87749136980</v>
          </cell>
          <cell r="B4222" t="str">
            <v>Future</v>
          </cell>
          <cell r="C4222" t="str">
            <v>W060</v>
          </cell>
          <cell r="D4222" t="str">
            <v>Speedo USA Maersk</v>
          </cell>
          <cell r="E4222" t="str">
            <v>8-7749136980</v>
          </cell>
          <cell r="F4222" t="str">
            <v>WM TIDAL CRUISER 980</v>
          </cell>
          <cell r="G4222" t="str">
            <v>P1106</v>
          </cell>
          <cell r="H4222" t="str">
            <v>Close Toe</v>
          </cell>
          <cell r="I4222" t="str">
            <v>814</v>
          </cell>
          <cell r="J4222" t="str">
            <v>Footwear</v>
          </cell>
          <cell r="K4222" t="str">
            <v>SMU</v>
          </cell>
          <cell r="L4222" t="str">
            <v>AW25</v>
          </cell>
          <cell r="M4222">
            <v>16595.25</v>
          </cell>
          <cell r="N4222">
            <v>2725</v>
          </cell>
          <cell r="O4222">
            <v>0</v>
          </cell>
          <cell r="P4222">
            <v>0</v>
          </cell>
          <cell r="Q4222">
            <v>0</v>
          </cell>
          <cell r="R4222">
            <v>0</v>
          </cell>
          <cell r="S4222">
            <v>0</v>
          </cell>
          <cell r="T4222">
            <v>0</v>
          </cell>
          <cell r="U4222">
            <v>0</v>
          </cell>
          <cell r="V4222">
            <v>0</v>
          </cell>
          <cell r="W4222">
            <v>0</v>
          </cell>
          <cell r="X4222">
            <v>6.09</v>
          </cell>
          <cell r="Y4222">
            <v>-6.09</v>
          </cell>
          <cell r="Z4222">
            <v>0</v>
          </cell>
          <cell r="AA4222">
            <v>6.09</v>
          </cell>
          <cell r="AB4222">
            <v>0</v>
          </cell>
          <cell r="AC4222" t="str">
            <v>Mainline</v>
          </cell>
          <cell r="AD4222" t="str">
            <v>49_Footwear</v>
          </cell>
          <cell r="AE4222" t="str">
            <v>S125</v>
          </cell>
          <cell r="AF4222" t="str">
            <v>Core</v>
          </cell>
          <cell r="AG4222">
            <v>1</v>
          </cell>
          <cell r="AH4222" t="str">
            <v>&lt;N/A&gt;</v>
          </cell>
          <cell r="AI4222" t="str">
            <v>Footwear</v>
          </cell>
          <cell r="AJ4222">
            <v>0</v>
          </cell>
          <cell r="AK4222">
            <v>0</v>
          </cell>
          <cell r="AL4222">
            <v>45809</v>
          </cell>
          <cell r="AM4222">
            <v>16595.25</v>
          </cell>
          <cell r="AN4222">
            <v>2725</v>
          </cell>
          <cell r="AO4222">
            <v>6.09</v>
          </cell>
        </row>
        <row r="4223">
          <cell r="A4223">
            <v>87749142020</v>
          </cell>
          <cell r="B4223" t="str">
            <v>Current</v>
          </cell>
          <cell r="C4223" t="str">
            <v>W060</v>
          </cell>
          <cell r="D4223" t="str">
            <v>Speedo USA Maersk</v>
          </cell>
          <cell r="E4223" t="str">
            <v>8-7749142020</v>
          </cell>
          <cell r="F4223" t="str">
            <v>KD TIDAL CRUISER 020</v>
          </cell>
          <cell r="G4223" t="str">
            <v>P1106</v>
          </cell>
          <cell r="H4223" t="str">
            <v>Close Toe</v>
          </cell>
          <cell r="I4223" t="str">
            <v>814</v>
          </cell>
          <cell r="J4223" t="str">
            <v>Footwear</v>
          </cell>
          <cell r="K4223" t="str">
            <v>SMU</v>
          </cell>
          <cell r="L4223" t="str">
            <v>SS25</v>
          </cell>
          <cell r="M4223">
            <v>90.4</v>
          </cell>
          <cell r="N4223">
            <v>16</v>
          </cell>
          <cell r="O4223">
            <v>0</v>
          </cell>
          <cell r="P4223">
            <v>0</v>
          </cell>
          <cell r="Q4223">
            <v>0</v>
          </cell>
          <cell r="R4223">
            <v>0</v>
          </cell>
          <cell r="S4223">
            <v>0</v>
          </cell>
          <cell r="T4223">
            <v>0</v>
          </cell>
          <cell r="U4223">
            <v>0</v>
          </cell>
          <cell r="V4223">
            <v>0</v>
          </cell>
          <cell r="W4223">
            <v>0</v>
          </cell>
          <cell r="X4223">
            <v>5.65</v>
          </cell>
          <cell r="Y4223">
            <v>-5.65</v>
          </cell>
          <cell r="Z4223">
            <v>0</v>
          </cell>
          <cell r="AA4223">
            <v>5.65</v>
          </cell>
          <cell r="AB4223">
            <v>0</v>
          </cell>
          <cell r="AC4223" t="str">
            <v>Mainline</v>
          </cell>
          <cell r="AD4223" t="str">
            <v>49_Footwear</v>
          </cell>
          <cell r="AE4223" t="str">
            <v>S125</v>
          </cell>
          <cell r="AF4223" t="str">
            <v>Core</v>
          </cell>
          <cell r="AG4223">
            <v>1</v>
          </cell>
          <cell r="AH4223" t="str">
            <v>&lt;N/A&gt;</v>
          </cell>
          <cell r="AI4223" t="str">
            <v>Footwear</v>
          </cell>
          <cell r="AJ4223">
            <v>0</v>
          </cell>
          <cell r="AK4223">
            <v>0</v>
          </cell>
          <cell r="AL4223">
            <v>45992</v>
          </cell>
          <cell r="AM4223">
            <v>90.4</v>
          </cell>
          <cell r="AN4223">
            <v>16</v>
          </cell>
          <cell r="AO4223">
            <v>5.65</v>
          </cell>
        </row>
        <row r="4224">
          <cell r="A4224">
            <v>87749142460</v>
          </cell>
          <cell r="B4224" t="str">
            <v>Current</v>
          </cell>
          <cell r="C4224" t="str">
            <v>W060</v>
          </cell>
          <cell r="D4224" t="str">
            <v>Speedo USA Maersk</v>
          </cell>
          <cell r="E4224" t="str">
            <v>8-7749142460</v>
          </cell>
          <cell r="F4224" t="str">
            <v>KD TIDAL CRUISER 460</v>
          </cell>
          <cell r="G4224" t="str">
            <v>P1106</v>
          </cell>
          <cell r="H4224" t="str">
            <v>Close Toe</v>
          </cell>
          <cell r="I4224" t="str">
            <v>814</v>
          </cell>
          <cell r="J4224" t="str">
            <v>Footwear</v>
          </cell>
          <cell r="K4224" t="str">
            <v>SMU</v>
          </cell>
          <cell r="L4224" t="str">
            <v>SS25</v>
          </cell>
          <cell r="M4224">
            <v>2180.9</v>
          </cell>
          <cell r="N4224">
            <v>386</v>
          </cell>
          <cell r="O4224">
            <v>0</v>
          </cell>
          <cell r="P4224">
            <v>0</v>
          </cell>
          <cell r="Q4224">
            <v>0</v>
          </cell>
          <cell r="R4224">
            <v>0</v>
          </cell>
          <cell r="S4224">
            <v>0</v>
          </cell>
          <cell r="T4224">
            <v>0</v>
          </cell>
          <cell r="U4224">
            <v>0</v>
          </cell>
          <cell r="V4224">
            <v>0</v>
          </cell>
          <cell r="W4224">
            <v>0</v>
          </cell>
          <cell r="X4224">
            <v>5.65</v>
          </cell>
          <cell r="Y4224">
            <v>-5.65</v>
          </cell>
          <cell r="Z4224">
            <v>0</v>
          </cell>
          <cell r="AA4224">
            <v>5.65</v>
          </cell>
          <cell r="AB4224">
            <v>0</v>
          </cell>
          <cell r="AC4224" t="str">
            <v>Mainline</v>
          </cell>
          <cell r="AD4224" t="str">
            <v>49_Footwear</v>
          </cell>
          <cell r="AE4224" t="str">
            <v>S125</v>
          </cell>
          <cell r="AF4224" t="str">
            <v>Core</v>
          </cell>
          <cell r="AG4224">
            <v>1</v>
          </cell>
          <cell r="AH4224" t="str">
            <v>&lt;N/A&gt;</v>
          </cell>
          <cell r="AI4224" t="str">
            <v>Footwear</v>
          </cell>
          <cell r="AJ4224">
            <v>0</v>
          </cell>
          <cell r="AK4224">
            <v>0</v>
          </cell>
          <cell r="AL4224">
            <v>45992</v>
          </cell>
          <cell r="AM4224">
            <v>2180.9</v>
          </cell>
          <cell r="AN4224">
            <v>386</v>
          </cell>
          <cell r="AO4224">
            <v>5.65</v>
          </cell>
        </row>
        <row r="4225">
          <cell r="A4225">
            <v>87749142965</v>
          </cell>
          <cell r="B4225" t="str">
            <v>Current</v>
          </cell>
          <cell r="C4225" t="str">
            <v>W060</v>
          </cell>
          <cell r="D4225" t="str">
            <v>Speedo USA Maersk</v>
          </cell>
          <cell r="E4225" t="str">
            <v>8-7749142965</v>
          </cell>
          <cell r="F4225" t="str">
            <v>KD TIDAL CRUISER 965</v>
          </cell>
          <cell r="G4225" t="str">
            <v>P1106</v>
          </cell>
          <cell r="H4225" t="str">
            <v>Close Toe</v>
          </cell>
          <cell r="I4225" t="str">
            <v>814</v>
          </cell>
          <cell r="J4225" t="str">
            <v>Footwear</v>
          </cell>
          <cell r="K4225" t="str">
            <v>SMU</v>
          </cell>
          <cell r="L4225" t="str">
            <v>SS25</v>
          </cell>
          <cell r="M4225">
            <v>3169.65</v>
          </cell>
          <cell r="N4225">
            <v>561</v>
          </cell>
          <cell r="O4225">
            <v>0</v>
          </cell>
          <cell r="P4225">
            <v>0</v>
          </cell>
          <cell r="Q4225">
            <v>0</v>
          </cell>
          <cell r="R4225">
            <v>0</v>
          </cell>
          <cell r="S4225">
            <v>0</v>
          </cell>
          <cell r="T4225">
            <v>0</v>
          </cell>
          <cell r="U4225">
            <v>0</v>
          </cell>
          <cell r="V4225">
            <v>0</v>
          </cell>
          <cell r="W4225">
            <v>0</v>
          </cell>
          <cell r="X4225">
            <v>5.65</v>
          </cell>
          <cell r="Y4225">
            <v>-5.65</v>
          </cell>
          <cell r="Z4225">
            <v>0</v>
          </cell>
          <cell r="AA4225">
            <v>5.65</v>
          </cell>
          <cell r="AB4225">
            <v>0</v>
          </cell>
          <cell r="AC4225" t="str">
            <v>Mainline</v>
          </cell>
          <cell r="AD4225" t="str">
            <v>49_Footwear</v>
          </cell>
          <cell r="AE4225" t="str">
            <v>S125</v>
          </cell>
          <cell r="AF4225" t="str">
            <v>Core</v>
          </cell>
          <cell r="AG4225">
            <v>1</v>
          </cell>
          <cell r="AH4225" t="str">
            <v>&lt;N/A&gt;</v>
          </cell>
          <cell r="AI4225" t="str">
            <v>Footwear</v>
          </cell>
          <cell r="AJ4225">
            <v>0</v>
          </cell>
          <cell r="AK4225">
            <v>0</v>
          </cell>
          <cell r="AL4225">
            <v>45992</v>
          </cell>
          <cell r="AM4225">
            <v>3169.65</v>
          </cell>
          <cell r="AN4225">
            <v>561</v>
          </cell>
          <cell r="AO4225">
            <v>5.65</v>
          </cell>
        </row>
        <row r="4226">
          <cell r="A4226">
            <v>87749143015</v>
          </cell>
          <cell r="B4226" t="str">
            <v>Current</v>
          </cell>
          <cell r="C4226" t="str">
            <v>W060</v>
          </cell>
          <cell r="D4226" t="str">
            <v>Speedo USA Maersk</v>
          </cell>
          <cell r="E4226" t="str">
            <v>8-7749143015</v>
          </cell>
          <cell r="F4226" t="str">
            <v>TD TIDAL CRUISER 015</v>
          </cell>
          <cell r="G4226" t="str">
            <v>P1106</v>
          </cell>
          <cell r="H4226" t="str">
            <v>Close Toe</v>
          </cell>
          <cell r="I4226" t="str">
            <v>814</v>
          </cell>
          <cell r="J4226" t="str">
            <v>Footwear</v>
          </cell>
          <cell r="K4226" t="str">
            <v>SMU</v>
          </cell>
          <cell r="L4226" t="str">
            <v>SS25</v>
          </cell>
          <cell r="M4226">
            <v>295.85000000000002</v>
          </cell>
          <cell r="N4226">
            <v>61</v>
          </cell>
          <cell r="O4226">
            <v>0</v>
          </cell>
          <cell r="P4226">
            <v>0</v>
          </cell>
          <cell r="Q4226">
            <v>0</v>
          </cell>
          <cell r="R4226">
            <v>0</v>
          </cell>
          <cell r="S4226">
            <v>0</v>
          </cell>
          <cell r="T4226">
            <v>0</v>
          </cell>
          <cell r="U4226">
            <v>0</v>
          </cell>
          <cell r="V4226">
            <v>0</v>
          </cell>
          <cell r="W4226">
            <v>0</v>
          </cell>
          <cell r="X4226">
            <v>4.8500000000000005</v>
          </cell>
          <cell r="Y4226">
            <v>-4.8500000000000005</v>
          </cell>
          <cell r="Z4226">
            <v>0</v>
          </cell>
          <cell r="AA4226">
            <v>4.8500000000000005</v>
          </cell>
          <cell r="AB4226">
            <v>0</v>
          </cell>
          <cell r="AC4226" t="str">
            <v>Mainline</v>
          </cell>
          <cell r="AD4226" t="str">
            <v>49_Footwear</v>
          </cell>
          <cell r="AE4226" t="str">
            <v>S125</v>
          </cell>
          <cell r="AF4226" t="str">
            <v>Core</v>
          </cell>
          <cell r="AG4226">
            <v>1</v>
          </cell>
          <cell r="AH4226" t="str">
            <v>&lt;N/A&gt;</v>
          </cell>
          <cell r="AI4226" t="str">
            <v>Footwear</v>
          </cell>
          <cell r="AJ4226">
            <v>0</v>
          </cell>
          <cell r="AK4226">
            <v>0</v>
          </cell>
          <cell r="AL4226">
            <v>45992</v>
          </cell>
          <cell r="AM4226">
            <v>295.85000000000002</v>
          </cell>
          <cell r="AN4226">
            <v>61</v>
          </cell>
          <cell r="AO4226">
            <v>4.8500000000000005</v>
          </cell>
        </row>
        <row r="4227">
          <cell r="A4227">
            <v>87749143460</v>
          </cell>
          <cell r="B4227" t="str">
            <v>Current</v>
          </cell>
          <cell r="C4227" t="str">
            <v>W060</v>
          </cell>
          <cell r="D4227" t="str">
            <v>Speedo USA Maersk</v>
          </cell>
          <cell r="E4227" t="str">
            <v>8-7749143460</v>
          </cell>
          <cell r="F4227" t="str">
            <v>TD TIDAL CRUISER 460</v>
          </cell>
          <cell r="G4227" t="str">
            <v>P1106</v>
          </cell>
          <cell r="H4227" t="str">
            <v>Close Toe</v>
          </cell>
          <cell r="I4227" t="str">
            <v>814</v>
          </cell>
          <cell r="J4227" t="str">
            <v>Footwear</v>
          </cell>
          <cell r="K4227" t="str">
            <v>SMU</v>
          </cell>
          <cell r="L4227" t="str">
            <v>SS25</v>
          </cell>
          <cell r="M4227">
            <v>805.1</v>
          </cell>
          <cell r="N4227">
            <v>166</v>
          </cell>
          <cell r="O4227">
            <v>0</v>
          </cell>
          <cell r="P4227">
            <v>0</v>
          </cell>
          <cell r="Q4227">
            <v>0</v>
          </cell>
          <cell r="R4227">
            <v>0</v>
          </cell>
          <cell r="S4227">
            <v>0</v>
          </cell>
          <cell r="T4227">
            <v>0</v>
          </cell>
          <cell r="U4227">
            <v>0</v>
          </cell>
          <cell r="V4227">
            <v>0</v>
          </cell>
          <cell r="W4227">
            <v>0</v>
          </cell>
          <cell r="X4227">
            <v>4.8500000000000005</v>
          </cell>
          <cell r="Y4227">
            <v>-4.8500000000000005</v>
          </cell>
          <cell r="Z4227">
            <v>0</v>
          </cell>
          <cell r="AA4227">
            <v>4.8500000000000005</v>
          </cell>
          <cell r="AB4227">
            <v>0</v>
          </cell>
          <cell r="AC4227" t="str">
            <v>Mainline</v>
          </cell>
          <cell r="AD4227" t="str">
            <v>49_Footwear</v>
          </cell>
          <cell r="AE4227" t="str">
            <v>S125</v>
          </cell>
          <cell r="AF4227" t="str">
            <v>Core</v>
          </cell>
          <cell r="AG4227">
            <v>1</v>
          </cell>
          <cell r="AH4227" t="str">
            <v>&lt;N/A&gt;</v>
          </cell>
          <cell r="AI4227" t="str">
            <v>Footwear</v>
          </cell>
          <cell r="AJ4227">
            <v>0</v>
          </cell>
          <cell r="AK4227">
            <v>0</v>
          </cell>
          <cell r="AL4227">
            <v>45992</v>
          </cell>
          <cell r="AM4227">
            <v>805.10000000000014</v>
          </cell>
          <cell r="AN4227">
            <v>166</v>
          </cell>
          <cell r="AO4227">
            <v>4.8500000000000005</v>
          </cell>
        </row>
        <row r="4228">
          <cell r="A4228">
            <v>87749158068</v>
          </cell>
          <cell r="B4228" t="str">
            <v>3+ Seasons Old</v>
          </cell>
          <cell r="C4228" t="str">
            <v>W060</v>
          </cell>
          <cell r="D4228" t="str">
            <v>Speedo USA Maersk</v>
          </cell>
          <cell r="E4228" t="str">
            <v>8-7749158068</v>
          </cell>
          <cell r="F4228" t="str">
            <v>MN SRFWLKR PRO MESH 068</v>
          </cell>
          <cell r="G4228" t="str">
            <v>P1106</v>
          </cell>
          <cell r="H4228" t="str">
            <v>Close Toe</v>
          </cell>
          <cell r="I4228" t="str">
            <v>814</v>
          </cell>
          <cell r="J4228" t="str">
            <v>Footwear</v>
          </cell>
          <cell r="K4228" t="str">
            <v>MNL</v>
          </cell>
          <cell r="L4228" t="str">
            <v>SS20</v>
          </cell>
          <cell r="M4228">
            <v>23.48</v>
          </cell>
          <cell r="N4228">
            <v>2</v>
          </cell>
          <cell r="O4228">
            <v>21.132000000000001</v>
          </cell>
          <cell r="P4228">
            <v>0</v>
          </cell>
          <cell r="Q4228">
            <v>0</v>
          </cell>
          <cell r="R4228">
            <v>0</v>
          </cell>
          <cell r="S4228">
            <v>0</v>
          </cell>
          <cell r="T4228">
            <v>0</v>
          </cell>
          <cell r="U4228">
            <v>0</v>
          </cell>
          <cell r="V4228">
            <v>0</v>
          </cell>
          <cell r="W4228">
            <v>10.566000000000001</v>
          </cell>
          <cell r="X4228">
            <v>11.74</v>
          </cell>
          <cell r="Y4228">
            <v>-1.1739999999999995</v>
          </cell>
          <cell r="Z4228">
            <v>10.566000000000001</v>
          </cell>
          <cell r="AA4228">
            <v>1.1739999999999995</v>
          </cell>
          <cell r="AB4228">
            <v>0</v>
          </cell>
          <cell r="AC4228" t="str">
            <v>Mainline</v>
          </cell>
          <cell r="AD4228" t="str">
            <v>49_Footwear</v>
          </cell>
          <cell r="AE4228" t="str">
            <v>S120</v>
          </cell>
          <cell r="AF4228" t="str">
            <v>Seasonal</v>
          </cell>
          <cell r="AG4228">
            <v>1</v>
          </cell>
          <cell r="AH4228" t="str">
            <v>&lt;N/A&gt;</v>
          </cell>
          <cell r="AI4228" t="str">
            <v>Footwear</v>
          </cell>
          <cell r="AJ4228">
            <v>0</v>
          </cell>
          <cell r="AK4228">
            <v>0</v>
          </cell>
          <cell r="AL4228" t="str">
            <v/>
          </cell>
          <cell r="AM4228">
            <v>2.347999999999999</v>
          </cell>
          <cell r="AN4228">
            <v>2</v>
          </cell>
          <cell r="AO4228">
            <v>1.1739999999999995</v>
          </cell>
        </row>
        <row r="4229">
          <cell r="A4229">
            <v>87749163969</v>
          </cell>
          <cell r="B4229" t="str">
            <v>3 Seasons Old</v>
          </cell>
          <cell r="C4229" t="str">
            <v>W060</v>
          </cell>
          <cell r="D4229" t="str">
            <v>Speedo USA Maersk</v>
          </cell>
          <cell r="E4229" t="str">
            <v>8-7749163969</v>
          </cell>
          <cell r="F4229" t="str">
            <v>UNISEX DECK SLIDE 969</v>
          </cell>
          <cell r="G4229" t="str">
            <v>P1082</v>
          </cell>
          <cell r="H4229" t="str">
            <v>Slides</v>
          </cell>
          <cell r="I4229" t="str">
            <v>814</v>
          </cell>
          <cell r="J4229" t="str">
            <v>Footwear</v>
          </cell>
          <cell r="K4229" t="str">
            <v>MNL</v>
          </cell>
          <cell r="L4229" t="str">
            <v>SS23</v>
          </cell>
          <cell r="M4229">
            <v>352.44</v>
          </cell>
          <cell r="N4229">
            <v>44</v>
          </cell>
          <cell r="O4229">
            <v>317.19600000000003</v>
          </cell>
          <cell r="P4229">
            <v>0</v>
          </cell>
          <cell r="Q4229">
            <v>0</v>
          </cell>
          <cell r="R4229">
            <v>0</v>
          </cell>
          <cell r="S4229">
            <v>-6.01</v>
          </cell>
          <cell r="T4229">
            <v>44</v>
          </cell>
          <cell r="U4229">
            <v>-264.44</v>
          </cell>
          <cell r="V4229">
            <v>0</v>
          </cell>
          <cell r="W4229">
            <v>6.01</v>
          </cell>
          <cell r="X4229">
            <v>8.01</v>
          </cell>
          <cell r="Y4229">
            <v>-2</v>
          </cell>
          <cell r="Z4229">
            <v>7.2090000000000005</v>
          </cell>
          <cell r="AA4229">
            <v>0.80099999999999927</v>
          </cell>
          <cell r="AB4229">
            <v>1.1990000000000007</v>
          </cell>
          <cell r="AC4229" t="str">
            <v>Mainline</v>
          </cell>
          <cell r="AD4229" t="str">
            <v>49_Footwear</v>
          </cell>
          <cell r="AE4229" t="str">
            <v>S123</v>
          </cell>
          <cell r="AF4229" t="str">
            <v>Seasonal</v>
          </cell>
          <cell r="AG4229">
            <v>1</v>
          </cell>
          <cell r="AH4229" t="str">
            <v>Release Jan 24</v>
          </cell>
          <cell r="AI4229" t="str">
            <v>Footwear</v>
          </cell>
          <cell r="AJ4229">
            <v>0</v>
          </cell>
          <cell r="AK4229">
            <v>0</v>
          </cell>
          <cell r="AL4229">
            <v>45078</v>
          </cell>
          <cell r="AM4229">
            <v>35.243999999999971</v>
          </cell>
          <cell r="AN4229">
            <v>44</v>
          </cell>
          <cell r="AO4229">
            <v>0.80099999999999927</v>
          </cell>
        </row>
        <row r="4230">
          <cell r="A4230">
            <v>87749163980</v>
          </cell>
          <cell r="B4230" t="str">
            <v>3 Seasons Old</v>
          </cell>
          <cell r="C4230" t="str">
            <v>W060</v>
          </cell>
          <cell r="D4230" t="str">
            <v>Speedo USA Maersk</v>
          </cell>
          <cell r="E4230" t="str">
            <v>8-7749163980</v>
          </cell>
          <cell r="F4230" t="str">
            <v>UNISEX DECK SLIDE 980</v>
          </cell>
          <cell r="G4230" t="str">
            <v>P1082</v>
          </cell>
          <cell r="H4230" t="str">
            <v>Slides</v>
          </cell>
          <cell r="I4230" t="str">
            <v>814</v>
          </cell>
          <cell r="J4230" t="str">
            <v>Footwear</v>
          </cell>
          <cell r="K4230" t="str">
            <v>MNL</v>
          </cell>
          <cell r="L4230" t="str">
            <v>SS23</v>
          </cell>
          <cell r="M4230">
            <v>736.92</v>
          </cell>
          <cell r="N4230">
            <v>92</v>
          </cell>
          <cell r="O4230">
            <v>663.22799999999995</v>
          </cell>
          <cell r="P4230">
            <v>0</v>
          </cell>
          <cell r="Q4230">
            <v>0</v>
          </cell>
          <cell r="R4230">
            <v>0</v>
          </cell>
          <cell r="S4230">
            <v>-6.0099999999999989</v>
          </cell>
          <cell r="T4230">
            <v>92</v>
          </cell>
          <cell r="U4230">
            <v>-552.91999999999985</v>
          </cell>
          <cell r="V4230">
            <v>0</v>
          </cell>
          <cell r="W4230">
            <v>6.009999999999998</v>
          </cell>
          <cell r="X4230">
            <v>8.01</v>
          </cell>
          <cell r="Y4230">
            <v>-2.0000000000000018</v>
          </cell>
          <cell r="Z4230">
            <v>7.2089999999999996</v>
          </cell>
          <cell r="AA4230">
            <v>0.80100000000000016</v>
          </cell>
          <cell r="AB4230">
            <v>1.1990000000000016</v>
          </cell>
          <cell r="AC4230" t="str">
            <v>Mainline</v>
          </cell>
          <cell r="AD4230" t="str">
            <v>49_Footwear</v>
          </cell>
          <cell r="AE4230" t="str">
            <v>S123</v>
          </cell>
          <cell r="AF4230" t="str">
            <v>Seasonal</v>
          </cell>
          <cell r="AG4230">
            <v>1</v>
          </cell>
          <cell r="AH4230" t="str">
            <v>Release Jan 24</v>
          </cell>
          <cell r="AI4230" t="str">
            <v>Footwear</v>
          </cell>
          <cell r="AJ4230">
            <v>0</v>
          </cell>
          <cell r="AK4230">
            <v>0</v>
          </cell>
          <cell r="AL4230">
            <v>45078</v>
          </cell>
          <cell r="AM4230">
            <v>73.692000000000007</v>
          </cell>
          <cell r="AN4230">
            <v>92</v>
          </cell>
          <cell r="AO4230">
            <v>0.80100000000000016</v>
          </cell>
        </row>
        <row r="4231">
          <cell r="A4231">
            <v>87749173462</v>
          </cell>
          <cell r="B4231" t="str">
            <v>3+ Seasons Old</v>
          </cell>
          <cell r="C4231" t="str">
            <v>W060</v>
          </cell>
          <cell r="D4231" t="str">
            <v>Speedo USA Maersk</v>
          </cell>
          <cell r="E4231" t="str">
            <v>8-7749173462</v>
          </cell>
          <cell r="F4231" t="str">
            <v>KD SRFWLKR PRO MESH 462</v>
          </cell>
          <cell r="G4231" t="str">
            <v>P1106</v>
          </cell>
          <cell r="H4231" t="str">
            <v>Close Toe</v>
          </cell>
          <cell r="I4231" t="str">
            <v>814</v>
          </cell>
          <cell r="J4231" t="str">
            <v>Footwear</v>
          </cell>
          <cell r="K4231" t="str">
            <v>MNL</v>
          </cell>
          <cell r="L4231" t="str">
            <v>S120</v>
          </cell>
          <cell r="M4231">
            <v>63.2</v>
          </cell>
          <cell r="N4231">
            <v>5</v>
          </cell>
          <cell r="O4231">
            <v>56.88</v>
          </cell>
          <cell r="P4231">
            <v>0</v>
          </cell>
          <cell r="Q4231">
            <v>0</v>
          </cell>
          <cell r="R4231">
            <v>0</v>
          </cell>
          <cell r="S4231">
            <v>-10.64</v>
          </cell>
          <cell r="T4231">
            <v>5</v>
          </cell>
          <cell r="U4231">
            <v>-53.2</v>
          </cell>
          <cell r="V4231">
            <v>0</v>
          </cell>
          <cell r="W4231">
            <v>11.376000000000001</v>
          </cell>
          <cell r="X4231">
            <v>12.64</v>
          </cell>
          <cell r="Y4231">
            <v>-1.2639999999999993</v>
          </cell>
          <cell r="Z4231">
            <v>11.376000000000001</v>
          </cell>
          <cell r="AA4231">
            <v>1.2639999999999993</v>
          </cell>
          <cell r="AB4231">
            <v>0</v>
          </cell>
          <cell r="AC4231" t="str">
            <v>Mainline</v>
          </cell>
          <cell r="AD4231" t="str">
            <v>49_Footwear</v>
          </cell>
          <cell r="AE4231" t="str">
            <v>S120</v>
          </cell>
          <cell r="AF4231" t="str">
            <v>Seasonal</v>
          </cell>
          <cell r="AG4231">
            <v>1</v>
          </cell>
          <cell r="AH4231" t="str">
            <v>Release 10-19-23</v>
          </cell>
          <cell r="AI4231" t="str">
            <v>Footwear</v>
          </cell>
          <cell r="AJ4231">
            <v>0</v>
          </cell>
          <cell r="AK4231">
            <v>0</v>
          </cell>
          <cell r="AL4231" t="str">
            <v/>
          </cell>
          <cell r="AM4231">
            <v>6.3199999999999967</v>
          </cell>
          <cell r="AN4231">
            <v>5</v>
          </cell>
          <cell r="AO4231">
            <v>1.2639999999999993</v>
          </cell>
        </row>
        <row r="4232">
          <cell r="A4232">
            <v>87749193023</v>
          </cell>
          <cell r="B4232" t="str">
            <v>3+ Seasons Old</v>
          </cell>
          <cell r="C4232" t="str">
            <v>W060</v>
          </cell>
          <cell r="D4232" t="str">
            <v>Speedo USA Maersk</v>
          </cell>
          <cell r="E4232" t="str">
            <v>8-7749193023</v>
          </cell>
          <cell r="F4232" t="str">
            <v>TST JR SURF STRIDER- 023</v>
          </cell>
          <cell r="G4232" t="str">
            <v>P1106</v>
          </cell>
          <cell r="H4232" t="str">
            <v>Close Toe</v>
          </cell>
          <cell r="I4232" t="str">
            <v>814</v>
          </cell>
          <cell r="J4232" t="str">
            <v>Footwear</v>
          </cell>
          <cell r="K4232" t="str">
            <v>SMU</v>
          </cell>
          <cell r="L4232" t="str">
            <v>S121</v>
          </cell>
          <cell r="M4232">
            <v>33.479999999999997</v>
          </cell>
          <cell r="N4232">
            <v>4</v>
          </cell>
          <cell r="O4232">
            <v>30.131999999999998</v>
          </cell>
          <cell r="P4232">
            <v>0</v>
          </cell>
          <cell r="Q4232">
            <v>0</v>
          </cell>
          <cell r="R4232">
            <v>0</v>
          </cell>
          <cell r="S4232">
            <v>-6.3699999999999992</v>
          </cell>
          <cell r="T4232">
            <v>4</v>
          </cell>
          <cell r="U4232">
            <v>-25.479999999999997</v>
          </cell>
          <cell r="V4232">
            <v>0</v>
          </cell>
          <cell r="W4232">
            <v>7.5329999999999995</v>
          </cell>
          <cell r="X4232">
            <v>8.3699999999999992</v>
          </cell>
          <cell r="Y4232">
            <v>-0.83699999999999974</v>
          </cell>
          <cell r="Z4232">
            <v>7.5329999999999995</v>
          </cell>
          <cell r="AA4232">
            <v>0.83699999999999974</v>
          </cell>
          <cell r="AB4232">
            <v>0</v>
          </cell>
          <cell r="AC4232" t="str">
            <v>Target</v>
          </cell>
          <cell r="AD4232" t="str">
            <v>49_Footwear</v>
          </cell>
          <cell r="AE4232" t="str">
            <v>S121</v>
          </cell>
          <cell r="AF4232" t="str">
            <v>Core</v>
          </cell>
          <cell r="AG4232">
            <v>1</v>
          </cell>
          <cell r="AH4232" t="str">
            <v>Release 10-19-23</v>
          </cell>
          <cell r="AI4232" t="str">
            <v>Footwear</v>
          </cell>
          <cell r="AJ4232">
            <v>0</v>
          </cell>
          <cell r="AK4232">
            <v>0</v>
          </cell>
          <cell r="AL4232" t="str">
            <v/>
          </cell>
          <cell r="AM4232">
            <v>3.347999999999999</v>
          </cell>
          <cell r="AN4232">
            <v>4</v>
          </cell>
          <cell r="AO4232">
            <v>0.83699999999999974</v>
          </cell>
        </row>
        <row r="4233">
          <cell r="A4233">
            <v>87749198023</v>
          </cell>
          <cell r="B4233" t="str">
            <v>3+ Seasons Old</v>
          </cell>
          <cell r="C4233" t="str">
            <v>W060</v>
          </cell>
          <cell r="D4233" t="str">
            <v>Speedo USA Maersk</v>
          </cell>
          <cell r="E4233" t="str">
            <v>8-7749198023</v>
          </cell>
          <cell r="F4233" t="str">
            <v>TST SURF STRIDER-WOM 023</v>
          </cell>
          <cell r="G4233" t="str">
            <v>P1106</v>
          </cell>
          <cell r="H4233" t="str">
            <v>Close Toe</v>
          </cell>
          <cell r="I4233" t="str">
            <v>814</v>
          </cell>
          <cell r="J4233" t="str">
            <v>Footwear</v>
          </cell>
          <cell r="K4233" t="str">
            <v>SMU</v>
          </cell>
          <cell r="L4233" t="str">
            <v>S121</v>
          </cell>
          <cell r="M4233">
            <v>108.72</v>
          </cell>
          <cell r="N4233">
            <v>12</v>
          </cell>
          <cell r="O4233">
            <v>97.847999999999999</v>
          </cell>
          <cell r="P4233">
            <v>0</v>
          </cell>
          <cell r="Q4233">
            <v>0</v>
          </cell>
          <cell r="R4233">
            <v>0</v>
          </cell>
          <cell r="S4233">
            <v>-4.5599999999999996</v>
          </cell>
          <cell r="T4233">
            <v>12</v>
          </cell>
          <cell r="U4233">
            <v>-54.72</v>
          </cell>
          <cell r="V4233">
            <v>0</v>
          </cell>
          <cell r="W4233">
            <v>8.1539999999999999</v>
          </cell>
          <cell r="X4233">
            <v>9.06</v>
          </cell>
          <cell r="Y4233">
            <v>-0.90600000000000058</v>
          </cell>
          <cell r="Z4233">
            <v>8.1539999999999999</v>
          </cell>
          <cell r="AA4233">
            <v>0.90600000000000058</v>
          </cell>
          <cell r="AB4233">
            <v>0</v>
          </cell>
          <cell r="AC4233" t="str">
            <v>Target</v>
          </cell>
          <cell r="AD4233" t="str">
            <v>49_Footwear</v>
          </cell>
          <cell r="AE4233" t="str">
            <v>S121</v>
          </cell>
          <cell r="AF4233" t="str">
            <v>Core</v>
          </cell>
          <cell r="AG4233">
            <v>1</v>
          </cell>
          <cell r="AH4233" t="str">
            <v>Release 10-19-23</v>
          </cell>
          <cell r="AI4233" t="str">
            <v>Footwear</v>
          </cell>
          <cell r="AJ4233">
            <v>0</v>
          </cell>
          <cell r="AK4233">
            <v>0</v>
          </cell>
          <cell r="AL4233" t="str">
            <v/>
          </cell>
          <cell r="AM4233">
            <v>10.872000000000007</v>
          </cell>
          <cell r="AN4233">
            <v>12</v>
          </cell>
          <cell r="AO4233">
            <v>0.90600000000000058</v>
          </cell>
        </row>
        <row r="4234">
          <cell r="A4234">
            <v>87749219003</v>
          </cell>
          <cell r="B4234" t="str">
            <v>3 Seasons Old</v>
          </cell>
          <cell r="C4234" t="str">
            <v>W060</v>
          </cell>
          <cell r="D4234" t="str">
            <v>Speedo USA Maersk</v>
          </cell>
          <cell r="E4234" t="str">
            <v>8-7749219003</v>
          </cell>
          <cell r="F4234" t="str">
            <v>MN SURFWALKER RUSH 003</v>
          </cell>
          <cell r="G4234" t="str">
            <v>P1106</v>
          </cell>
          <cell r="H4234" t="str">
            <v>Close Toe</v>
          </cell>
          <cell r="I4234" t="str">
            <v>814</v>
          </cell>
          <cell r="J4234" t="str">
            <v>Footwear</v>
          </cell>
          <cell r="K4234" t="str">
            <v>MNL</v>
          </cell>
          <cell r="L4234" t="str">
            <v>SS23</v>
          </cell>
          <cell r="M4234">
            <v>213.21</v>
          </cell>
          <cell r="N4234">
            <v>23</v>
          </cell>
          <cell r="O4234">
            <v>191.88900000000001</v>
          </cell>
          <cell r="P4234">
            <v>0</v>
          </cell>
          <cell r="Q4234">
            <v>0</v>
          </cell>
          <cell r="R4234">
            <v>0</v>
          </cell>
          <cell r="S4234">
            <v>-4.7699999999999996</v>
          </cell>
          <cell r="T4234">
            <v>23</v>
          </cell>
          <cell r="U4234">
            <v>-109.71</v>
          </cell>
          <cell r="V4234">
            <v>0</v>
          </cell>
          <cell r="W4234">
            <v>6.0255000000000001</v>
          </cell>
          <cell r="X4234">
            <v>9.27</v>
          </cell>
          <cell r="Y4234">
            <v>-3.2444999999999995</v>
          </cell>
          <cell r="Z4234">
            <v>8.343</v>
          </cell>
          <cell r="AA4234">
            <v>0.9269999999999996</v>
          </cell>
          <cell r="AB4234">
            <v>2.3174999999999999</v>
          </cell>
          <cell r="AC4234" t="str">
            <v>Mainline</v>
          </cell>
          <cell r="AD4234" t="str">
            <v>49_Footwear</v>
          </cell>
          <cell r="AE4234" t="str">
            <v>S123</v>
          </cell>
          <cell r="AF4234" t="str">
            <v>Seasonal</v>
          </cell>
          <cell r="AG4234">
            <v>1</v>
          </cell>
          <cell r="AH4234" t="str">
            <v>Release 10-19-23</v>
          </cell>
          <cell r="AI4234" t="str">
            <v>Footwear</v>
          </cell>
          <cell r="AJ4234">
            <v>0</v>
          </cell>
          <cell r="AK4234">
            <v>0</v>
          </cell>
          <cell r="AL4234">
            <v>45078</v>
          </cell>
          <cell r="AM4234">
            <v>21.320999999999991</v>
          </cell>
          <cell r="AN4234">
            <v>23</v>
          </cell>
          <cell r="AO4234">
            <v>0.9269999999999996</v>
          </cell>
        </row>
        <row r="4235">
          <cell r="A4235">
            <v>87749219008</v>
          </cell>
          <cell r="B4235" t="str">
            <v>3+ Seasons Old</v>
          </cell>
          <cell r="C4235" t="str">
            <v>W060</v>
          </cell>
          <cell r="D4235" t="str">
            <v>Speedo USA Maersk</v>
          </cell>
          <cell r="E4235" t="str">
            <v>8-7749219008</v>
          </cell>
          <cell r="F4235" t="str">
            <v>MN SURFWALKER RUSH 008</v>
          </cell>
          <cell r="G4235" t="str">
            <v>P1106</v>
          </cell>
          <cell r="H4235" t="str">
            <v>Close Toe</v>
          </cell>
          <cell r="I4235" t="str">
            <v>814</v>
          </cell>
          <cell r="J4235" t="str">
            <v>Footwear</v>
          </cell>
          <cell r="K4235" t="str">
            <v>MNL</v>
          </cell>
          <cell r="L4235" t="str">
            <v>SS22</v>
          </cell>
          <cell r="M4235">
            <v>59.34</v>
          </cell>
          <cell r="N4235">
            <v>6</v>
          </cell>
          <cell r="O4235">
            <v>53.406000000000006</v>
          </cell>
          <cell r="P4235">
            <v>0</v>
          </cell>
          <cell r="Q4235">
            <v>0</v>
          </cell>
          <cell r="R4235">
            <v>0</v>
          </cell>
          <cell r="S4235">
            <v>-5.3900000000000006</v>
          </cell>
          <cell r="T4235">
            <v>6</v>
          </cell>
          <cell r="U4235">
            <v>-32.340000000000003</v>
          </cell>
          <cell r="V4235">
            <v>0</v>
          </cell>
          <cell r="W4235">
            <v>8.9010000000000016</v>
          </cell>
          <cell r="X4235">
            <v>9.89</v>
          </cell>
          <cell r="Y4235">
            <v>-0.98899999999999899</v>
          </cell>
          <cell r="Z4235">
            <v>8.9010000000000016</v>
          </cell>
          <cell r="AA4235">
            <v>0.98899999999999899</v>
          </cell>
          <cell r="AB4235">
            <v>0</v>
          </cell>
          <cell r="AC4235" t="str">
            <v>Mainline</v>
          </cell>
          <cell r="AD4235" t="str">
            <v>49_Footwear</v>
          </cell>
          <cell r="AE4235" t="str">
            <v>S122</v>
          </cell>
          <cell r="AF4235" t="str">
            <v>Seasonal</v>
          </cell>
          <cell r="AG4235">
            <v>1</v>
          </cell>
          <cell r="AH4235" t="str">
            <v>Release May 23</v>
          </cell>
          <cell r="AI4235" t="str">
            <v>Footwear</v>
          </cell>
          <cell r="AJ4235">
            <v>0</v>
          </cell>
          <cell r="AK4235">
            <v>0</v>
          </cell>
          <cell r="AL4235" t="str">
            <v/>
          </cell>
          <cell r="AM4235">
            <v>5.9339999999999939</v>
          </cell>
          <cell r="AN4235">
            <v>6</v>
          </cell>
          <cell r="AO4235">
            <v>0.98899999999999899</v>
          </cell>
        </row>
        <row r="4236">
          <cell r="A4236">
            <v>8774921915056</v>
          </cell>
          <cell r="B4236" t="str">
            <v>2 Seasons Old</v>
          </cell>
          <cell r="C4236" t="str">
            <v>W060</v>
          </cell>
          <cell r="D4236" t="str">
            <v>Speedo USA Maersk</v>
          </cell>
          <cell r="E4236" t="str">
            <v>8-774921915056</v>
          </cell>
          <cell r="F4236" t="str">
            <v>MN SURFWALKER RUSH 001</v>
          </cell>
          <cell r="G4236" t="str">
            <v>P1106</v>
          </cell>
          <cell r="H4236" t="str">
            <v>Close Toe</v>
          </cell>
          <cell r="I4236" t="str">
            <v>814</v>
          </cell>
          <cell r="J4236" t="str">
            <v>Footwear</v>
          </cell>
          <cell r="K4236" t="str">
            <v>MNL</v>
          </cell>
          <cell r="L4236" t="str">
            <v>AW23</v>
          </cell>
          <cell r="M4236">
            <v>157.5</v>
          </cell>
          <cell r="N4236">
            <v>15</v>
          </cell>
          <cell r="O4236">
            <v>102.375</v>
          </cell>
          <cell r="P4236">
            <v>0</v>
          </cell>
          <cell r="Q4236">
            <v>0</v>
          </cell>
          <cell r="R4236">
            <v>0</v>
          </cell>
          <cell r="S4236">
            <v>-6</v>
          </cell>
          <cell r="T4236">
            <v>15</v>
          </cell>
          <cell r="U4236">
            <v>-90</v>
          </cell>
          <cell r="V4236">
            <v>0</v>
          </cell>
          <cell r="W4236">
            <v>6</v>
          </cell>
          <cell r="X4236">
            <v>10.5</v>
          </cell>
          <cell r="Y4236">
            <v>-4.5</v>
          </cell>
          <cell r="Z4236">
            <v>6.8250000000000002</v>
          </cell>
          <cell r="AA4236">
            <v>3.6749999999999998</v>
          </cell>
          <cell r="AB4236">
            <v>0.82500000000000018</v>
          </cell>
          <cell r="AC4236" t="str">
            <v>Mainline</v>
          </cell>
          <cell r="AD4236" t="str">
            <v>49_Footwear</v>
          </cell>
          <cell r="AE4236" t="str">
            <v>S223</v>
          </cell>
          <cell r="AF4236" t="str">
            <v>Seasonal</v>
          </cell>
          <cell r="AG4236">
            <v>1</v>
          </cell>
          <cell r="AH4236" t="str">
            <v>Release 10-19-23</v>
          </cell>
          <cell r="AI4236" t="str">
            <v>Footwear</v>
          </cell>
          <cell r="AJ4236">
            <v>0</v>
          </cell>
          <cell r="AK4236">
            <v>0</v>
          </cell>
          <cell r="AL4236">
            <v>45261</v>
          </cell>
          <cell r="AM4236">
            <v>55.125</v>
          </cell>
          <cell r="AN4236">
            <v>15</v>
          </cell>
          <cell r="AO4236">
            <v>3.6749999999999998</v>
          </cell>
        </row>
        <row r="4237">
          <cell r="A4237">
            <v>8774921915069</v>
          </cell>
          <cell r="B4237" t="str">
            <v>2 Seasons Old</v>
          </cell>
          <cell r="C4237" t="str">
            <v>W060</v>
          </cell>
          <cell r="D4237" t="str">
            <v>Speedo USA Maersk</v>
          </cell>
          <cell r="E4237" t="str">
            <v>8-774921915069</v>
          </cell>
          <cell r="F4237" t="str">
            <v>MN SURFWALKER RUSH 410</v>
          </cell>
          <cell r="G4237" t="str">
            <v>P1106</v>
          </cell>
          <cell r="H4237" t="str">
            <v>Close Toe</v>
          </cell>
          <cell r="I4237" t="str">
            <v>814</v>
          </cell>
          <cell r="J4237" t="str">
            <v>Footwear</v>
          </cell>
          <cell r="K4237" t="str">
            <v>MNL</v>
          </cell>
          <cell r="L4237" t="str">
            <v>AW23</v>
          </cell>
          <cell r="M4237">
            <v>231</v>
          </cell>
          <cell r="N4237">
            <v>22</v>
          </cell>
          <cell r="O4237">
            <v>150.15</v>
          </cell>
          <cell r="P4237">
            <v>0</v>
          </cell>
          <cell r="Q4237">
            <v>0</v>
          </cell>
          <cell r="R4237">
            <v>0</v>
          </cell>
          <cell r="S4237">
            <v>-6</v>
          </cell>
          <cell r="T4237">
            <v>22</v>
          </cell>
          <cell r="U4237">
            <v>-132</v>
          </cell>
          <cell r="V4237">
            <v>0</v>
          </cell>
          <cell r="W4237">
            <v>6</v>
          </cell>
          <cell r="X4237">
            <v>10.5</v>
          </cell>
          <cell r="Y4237">
            <v>-4.5</v>
          </cell>
          <cell r="Z4237">
            <v>6.8250000000000002</v>
          </cell>
          <cell r="AA4237">
            <v>3.6749999999999998</v>
          </cell>
          <cell r="AB4237">
            <v>0.82500000000000018</v>
          </cell>
          <cell r="AC4237" t="str">
            <v>Mainline</v>
          </cell>
          <cell r="AD4237" t="str">
            <v>49_Footwear</v>
          </cell>
          <cell r="AE4237" t="str">
            <v>S223</v>
          </cell>
          <cell r="AF4237" t="str">
            <v>Seasonal</v>
          </cell>
          <cell r="AG4237">
            <v>1</v>
          </cell>
          <cell r="AH4237" t="str">
            <v>Release 10-19-23</v>
          </cell>
          <cell r="AI4237" t="str">
            <v>Footwear</v>
          </cell>
          <cell r="AJ4237">
            <v>0</v>
          </cell>
          <cell r="AK4237">
            <v>0</v>
          </cell>
          <cell r="AL4237">
            <v>45261</v>
          </cell>
          <cell r="AM4237">
            <v>80.849999999999994</v>
          </cell>
          <cell r="AN4237">
            <v>22</v>
          </cell>
          <cell r="AO4237">
            <v>3.6749999999999998</v>
          </cell>
        </row>
        <row r="4238">
          <cell r="A4238">
            <v>87749219401</v>
          </cell>
          <cell r="B4238" t="str">
            <v>2 Seasons Old</v>
          </cell>
          <cell r="C4238" t="str">
            <v>W060</v>
          </cell>
          <cell r="D4238" t="str">
            <v>Speedo USA Maersk</v>
          </cell>
          <cell r="E4238" t="str">
            <v>8-7749219401</v>
          </cell>
          <cell r="F4238" t="str">
            <v>MN SURFWALKER RUSH 401</v>
          </cell>
          <cell r="G4238" t="str">
            <v>P1106</v>
          </cell>
          <cell r="H4238" t="str">
            <v>Close Toe</v>
          </cell>
          <cell r="I4238" t="str">
            <v>814</v>
          </cell>
          <cell r="J4238" t="str">
            <v>Footwear</v>
          </cell>
          <cell r="K4238" t="str">
            <v>MNL</v>
          </cell>
          <cell r="L4238" t="str">
            <v>AW23</v>
          </cell>
          <cell r="M4238">
            <v>42</v>
          </cell>
          <cell r="N4238">
            <v>4</v>
          </cell>
          <cell r="O4238">
            <v>27.3</v>
          </cell>
          <cell r="P4238">
            <v>0</v>
          </cell>
          <cell r="Q4238">
            <v>0</v>
          </cell>
          <cell r="R4238">
            <v>0</v>
          </cell>
          <cell r="S4238">
            <v>-6</v>
          </cell>
          <cell r="T4238">
            <v>4</v>
          </cell>
          <cell r="U4238">
            <v>-24</v>
          </cell>
          <cell r="V4238">
            <v>0</v>
          </cell>
          <cell r="W4238">
            <v>6</v>
          </cell>
          <cell r="X4238">
            <v>10.5</v>
          </cell>
          <cell r="Y4238">
            <v>-4.5</v>
          </cell>
          <cell r="Z4238">
            <v>6.8250000000000002</v>
          </cell>
          <cell r="AA4238">
            <v>3.6749999999999998</v>
          </cell>
          <cell r="AB4238">
            <v>0.82500000000000018</v>
          </cell>
          <cell r="AC4238" t="str">
            <v>Mainline</v>
          </cell>
          <cell r="AD4238" t="str">
            <v>49_Footwear</v>
          </cell>
          <cell r="AE4238" t="str">
            <v>S223</v>
          </cell>
          <cell r="AF4238" t="str">
            <v>Seasonal</v>
          </cell>
          <cell r="AG4238">
            <v>1</v>
          </cell>
          <cell r="AH4238" t="str">
            <v>Release 10-19-23</v>
          </cell>
          <cell r="AI4238" t="str">
            <v>Footwear</v>
          </cell>
          <cell r="AJ4238">
            <v>0</v>
          </cell>
          <cell r="AK4238">
            <v>0</v>
          </cell>
          <cell r="AL4238">
            <v>45261</v>
          </cell>
          <cell r="AM4238">
            <v>14.7</v>
          </cell>
          <cell r="AN4238">
            <v>4</v>
          </cell>
          <cell r="AO4238">
            <v>3.6749999999999998</v>
          </cell>
        </row>
        <row r="4239">
          <cell r="A4239">
            <v>87749219498</v>
          </cell>
          <cell r="B4239" t="str">
            <v>3+ Seasons Old</v>
          </cell>
          <cell r="C4239" t="str">
            <v>W060</v>
          </cell>
          <cell r="D4239" t="str">
            <v>Speedo USA Maersk</v>
          </cell>
          <cell r="E4239" t="str">
            <v>8-7749219498</v>
          </cell>
          <cell r="F4239" t="str">
            <v>MN SURFWALKER RUSH 498</v>
          </cell>
          <cell r="G4239" t="str">
            <v>P1106</v>
          </cell>
          <cell r="H4239" t="str">
            <v>Close Toe</v>
          </cell>
          <cell r="I4239" t="str">
            <v>814</v>
          </cell>
          <cell r="J4239" t="str">
            <v>Footwear</v>
          </cell>
          <cell r="K4239" t="str">
            <v>MNL</v>
          </cell>
          <cell r="L4239" t="str">
            <v>SS22</v>
          </cell>
          <cell r="M4239">
            <v>29.31</v>
          </cell>
          <cell r="N4239">
            <v>3</v>
          </cell>
          <cell r="O4239">
            <v>26.378999999999998</v>
          </cell>
          <cell r="P4239">
            <v>0</v>
          </cell>
          <cell r="Q4239">
            <v>0</v>
          </cell>
          <cell r="R4239">
            <v>0</v>
          </cell>
          <cell r="S4239">
            <v>-5.27</v>
          </cell>
          <cell r="T4239">
            <v>3</v>
          </cell>
          <cell r="U4239">
            <v>-15.809999999999999</v>
          </cell>
          <cell r="V4239">
            <v>0</v>
          </cell>
          <cell r="W4239">
            <v>8.7929999999999993</v>
          </cell>
          <cell r="X4239">
            <v>9.77</v>
          </cell>
          <cell r="Y4239">
            <v>-0.97700000000000031</v>
          </cell>
          <cell r="Z4239">
            <v>8.7929999999999993</v>
          </cell>
          <cell r="AA4239">
            <v>0.97700000000000031</v>
          </cell>
          <cell r="AB4239">
            <v>0</v>
          </cell>
          <cell r="AC4239" t="str">
            <v>Mainline</v>
          </cell>
          <cell r="AD4239" t="str">
            <v>49_Footwear</v>
          </cell>
          <cell r="AE4239" t="str">
            <v>S122</v>
          </cell>
          <cell r="AF4239" t="str">
            <v>Core</v>
          </cell>
          <cell r="AG4239">
            <v>1</v>
          </cell>
          <cell r="AH4239" t="str">
            <v>Release Jan 24</v>
          </cell>
          <cell r="AI4239" t="str">
            <v>Footwear</v>
          </cell>
          <cell r="AJ4239">
            <v>0</v>
          </cell>
          <cell r="AK4239">
            <v>0</v>
          </cell>
          <cell r="AL4239" t="str">
            <v/>
          </cell>
          <cell r="AM4239">
            <v>2.9310000000000009</v>
          </cell>
          <cell r="AN4239">
            <v>3</v>
          </cell>
          <cell r="AO4239">
            <v>0.97700000000000031</v>
          </cell>
        </row>
        <row r="4240">
          <cell r="A4240">
            <v>87749220002</v>
          </cell>
          <cell r="B4240" t="str">
            <v>3+ Seasons Old</v>
          </cell>
          <cell r="C4240" t="str">
            <v>W060</v>
          </cell>
          <cell r="D4240" t="str">
            <v>Speedo USA Maersk</v>
          </cell>
          <cell r="E4240" t="str">
            <v>8-7749220002</v>
          </cell>
          <cell r="F4240" t="str">
            <v>WM SURFWALKER RUSH 002</v>
          </cell>
          <cell r="G4240" t="str">
            <v>P1106</v>
          </cell>
          <cell r="H4240" t="str">
            <v>Close Toe</v>
          </cell>
          <cell r="I4240" t="str">
            <v>814</v>
          </cell>
          <cell r="J4240" t="str">
            <v>Footwear</v>
          </cell>
          <cell r="K4240" t="str">
            <v>MNL</v>
          </cell>
          <cell r="L4240" t="str">
            <v>SS22</v>
          </cell>
          <cell r="M4240">
            <v>1997.24</v>
          </cell>
          <cell r="N4240">
            <v>196</v>
          </cell>
          <cell r="O4240">
            <v>1797.5160000000001</v>
          </cell>
          <cell r="P4240">
            <v>0</v>
          </cell>
          <cell r="Q4240">
            <v>0</v>
          </cell>
          <cell r="R4240">
            <v>0</v>
          </cell>
          <cell r="S4240">
            <v>-5.6899999999999995</v>
          </cell>
          <cell r="T4240">
            <v>196</v>
          </cell>
          <cell r="U4240">
            <v>-1115.24</v>
          </cell>
          <cell r="V4240">
            <v>0</v>
          </cell>
          <cell r="W4240">
            <v>9.1710000000000012</v>
          </cell>
          <cell r="X4240">
            <v>10.19</v>
          </cell>
          <cell r="Y4240">
            <v>-1.0189999999999984</v>
          </cell>
          <cell r="Z4240">
            <v>9.1710000000000012</v>
          </cell>
          <cell r="AA4240">
            <v>1.0189999999999984</v>
          </cell>
          <cell r="AB4240">
            <v>0</v>
          </cell>
          <cell r="AC4240" t="str">
            <v>Mainline</v>
          </cell>
          <cell r="AD4240" t="str">
            <v>49_Footwear</v>
          </cell>
          <cell r="AE4240" t="str">
            <v>S122</v>
          </cell>
          <cell r="AF4240" t="str">
            <v>Seasonal</v>
          </cell>
          <cell r="AG4240">
            <v>1</v>
          </cell>
          <cell r="AH4240" t="str">
            <v>At Once</v>
          </cell>
          <cell r="AI4240" t="str">
            <v>Footwear</v>
          </cell>
          <cell r="AJ4240">
            <v>0</v>
          </cell>
          <cell r="AK4240">
            <v>0</v>
          </cell>
          <cell r="AL4240" t="str">
            <v/>
          </cell>
          <cell r="AM4240">
            <v>199.72399999999968</v>
          </cell>
          <cell r="AN4240">
            <v>196</v>
          </cell>
          <cell r="AO4240">
            <v>1.0189999999999984</v>
          </cell>
        </row>
        <row r="4241">
          <cell r="A4241">
            <v>87749220022</v>
          </cell>
          <cell r="B4241" t="str">
            <v>2 Seasons Old</v>
          </cell>
          <cell r="C4241" t="str">
            <v>W060</v>
          </cell>
          <cell r="D4241" t="str">
            <v>Speedo USA Maersk</v>
          </cell>
          <cell r="E4241" t="str">
            <v>8-7749220022</v>
          </cell>
          <cell r="F4241" t="str">
            <v>WM SURFWALKER RUSH 022</v>
          </cell>
          <cell r="G4241" t="str">
            <v>P1106</v>
          </cell>
          <cell r="H4241" t="str">
            <v>Close Toe</v>
          </cell>
          <cell r="I4241" t="str">
            <v>814</v>
          </cell>
          <cell r="J4241" t="str">
            <v>Footwear</v>
          </cell>
          <cell r="K4241" t="str">
            <v>MNL</v>
          </cell>
          <cell r="L4241" t="str">
            <v>AW23</v>
          </cell>
          <cell r="M4241">
            <v>26800.6</v>
          </cell>
          <cell r="N4241">
            <v>2602</v>
          </cell>
          <cell r="O4241">
            <v>17420.39</v>
          </cell>
          <cell r="P4241">
            <v>0</v>
          </cell>
          <cell r="Q4241">
            <v>0</v>
          </cell>
          <cell r="R4241">
            <v>0</v>
          </cell>
          <cell r="S4241">
            <v>-5.8000000000000016</v>
          </cell>
          <cell r="T4241">
            <v>2602</v>
          </cell>
          <cell r="U4241">
            <v>-15091.600000000004</v>
          </cell>
          <cell r="V4241">
            <v>0</v>
          </cell>
          <cell r="W4241">
            <v>5.8000000000000016</v>
          </cell>
          <cell r="X4241">
            <v>10.299999999999999</v>
          </cell>
          <cell r="Y4241">
            <v>-4.4999999999999973</v>
          </cell>
          <cell r="Z4241">
            <v>6.6949999999999994</v>
          </cell>
          <cell r="AA4241">
            <v>3.6049999999999995</v>
          </cell>
          <cell r="AB4241">
            <v>0.8949999999999978</v>
          </cell>
          <cell r="AC4241" t="str">
            <v>Mainline</v>
          </cell>
          <cell r="AD4241" t="str">
            <v>49_Footwear</v>
          </cell>
          <cell r="AE4241" t="str">
            <v>S223</v>
          </cell>
          <cell r="AF4241" t="str">
            <v>Seasonal</v>
          </cell>
          <cell r="AG4241">
            <v>1</v>
          </cell>
          <cell r="AH4241" t="str">
            <v>Release 10-19-23</v>
          </cell>
          <cell r="AI4241" t="str">
            <v>Footwear</v>
          </cell>
          <cell r="AJ4241">
            <v>0</v>
          </cell>
          <cell r="AK4241">
            <v>0</v>
          </cell>
          <cell r="AL4241">
            <v>45261</v>
          </cell>
          <cell r="AM4241">
            <v>9380.2099999999991</v>
          </cell>
          <cell r="AN4241">
            <v>2602</v>
          </cell>
          <cell r="AO4241">
            <v>3.6049999999999995</v>
          </cell>
        </row>
        <row r="4242">
          <cell r="A4242">
            <v>87749220418</v>
          </cell>
          <cell r="B4242" t="str">
            <v>3 Seasons Old</v>
          </cell>
          <cell r="C4242" t="str">
            <v>W060</v>
          </cell>
          <cell r="D4242" t="str">
            <v>Speedo USA Maersk</v>
          </cell>
          <cell r="E4242" t="str">
            <v>8-7749220418</v>
          </cell>
          <cell r="F4242" t="str">
            <v>WM SURFWALKER RUSH 418</v>
          </cell>
          <cell r="G4242" t="str">
            <v>P1106</v>
          </cell>
          <cell r="H4242" t="str">
            <v>Close Toe</v>
          </cell>
          <cell r="I4242" t="str">
            <v>814</v>
          </cell>
          <cell r="J4242" t="str">
            <v>Footwear</v>
          </cell>
          <cell r="K4242" t="str">
            <v>MNL</v>
          </cell>
          <cell r="L4242" t="str">
            <v>SS23</v>
          </cell>
          <cell r="M4242">
            <v>57950.53</v>
          </cell>
          <cell r="N4242">
            <v>5687</v>
          </cell>
          <cell r="O4242">
            <v>52155.476999999999</v>
          </cell>
          <cell r="P4242">
            <v>0</v>
          </cell>
          <cell r="Q4242">
            <v>0</v>
          </cell>
          <cell r="R4242">
            <v>0</v>
          </cell>
          <cell r="S4242">
            <v>-5.6899999999999995</v>
          </cell>
          <cell r="T4242">
            <v>5687</v>
          </cell>
          <cell r="U4242">
            <v>-32359.03</v>
          </cell>
          <cell r="V4242">
            <v>0</v>
          </cell>
          <cell r="W4242">
            <v>6.6234999999999999</v>
          </cell>
          <cell r="X4242">
            <v>10.19</v>
          </cell>
          <cell r="Y4242">
            <v>-3.5664999999999996</v>
          </cell>
          <cell r="Z4242">
            <v>9.1709999999999994</v>
          </cell>
          <cell r="AA4242">
            <v>1.0190000000000001</v>
          </cell>
          <cell r="AB4242">
            <v>2.5474999999999994</v>
          </cell>
          <cell r="AC4242" t="str">
            <v>Mainline</v>
          </cell>
          <cell r="AD4242" t="str">
            <v>49_Footwear</v>
          </cell>
          <cell r="AE4242" t="str">
            <v>S123</v>
          </cell>
          <cell r="AF4242" t="str">
            <v>Seasonal</v>
          </cell>
          <cell r="AG4242">
            <v>1</v>
          </cell>
          <cell r="AH4242" t="str">
            <v>Release May 23</v>
          </cell>
          <cell r="AI4242" t="str">
            <v>Footwear</v>
          </cell>
          <cell r="AJ4242">
            <v>0</v>
          </cell>
          <cell r="AK4242">
            <v>0</v>
          </cell>
          <cell r="AL4242">
            <v>45078</v>
          </cell>
          <cell r="AM4242">
            <v>5795.0530000000008</v>
          </cell>
          <cell r="AN4242">
            <v>5687</v>
          </cell>
          <cell r="AO4242">
            <v>1.0190000000000001</v>
          </cell>
        </row>
        <row r="4243">
          <cell r="A4243">
            <v>87749221005</v>
          </cell>
          <cell r="B4243" t="str">
            <v>3 Seasons Old</v>
          </cell>
          <cell r="C4243" t="str">
            <v>W060</v>
          </cell>
          <cell r="D4243" t="str">
            <v>Speedo USA Maersk</v>
          </cell>
          <cell r="E4243" t="str">
            <v>8-7749221005</v>
          </cell>
          <cell r="F4243" t="str">
            <v>MN SURFKNIT PRO 005</v>
          </cell>
          <cell r="G4243" t="str">
            <v>P1106</v>
          </cell>
          <cell r="H4243" t="str">
            <v>Close Toe</v>
          </cell>
          <cell r="I4243" t="str">
            <v>814</v>
          </cell>
          <cell r="J4243" t="str">
            <v>Footwear</v>
          </cell>
          <cell r="K4243" t="str">
            <v>MNL</v>
          </cell>
          <cell r="L4243" t="str">
            <v>SS23</v>
          </cell>
          <cell r="M4243">
            <v>342.38</v>
          </cell>
          <cell r="N4243">
            <v>34</v>
          </cell>
          <cell r="O4243">
            <v>308.142</v>
          </cell>
          <cell r="P4243">
            <v>0</v>
          </cell>
          <cell r="Q4243">
            <v>0</v>
          </cell>
          <cell r="R4243">
            <v>0</v>
          </cell>
          <cell r="S4243">
            <v>-5.57</v>
          </cell>
          <cell r="T4243">
            <v>34</v>
          </cell>
          <cell r="U4243">
            <v>-189.38</v>
          </cell>
          <cell r="V4243">
            <v>0</v>
          </cell>
          <cell r="W4243">
            <v>6.5454999999999997</v>
          </cell>
          <cell r="X4243">
            <v>10.07</v>
          </cell>
          <cell r="Y4243">
            <v>-3.5245000000000006</v>
          </cell>
          <cell r="Z4243">
            <v>9.0630000000000006</v>
          </cell>
          <cell r="AA4243">
            <v>1.0069999999999997</v>
          </cell>
          <cell r="AB4243">
            <v>2.517500000000001</v>
          </cell>
          <cell r="AC4243" t="str">
            <v>Mainline</v>
          </cell>
          <cell r="AD4243" t="str">
            <v>49_Footwear</v>
          </cell>
          <cell r="AE4243" t="str">
            <v>S123</v>
          </cell>
          <cell r="AF4243" t="str">
            <v>Seasonal</v>
          </cell>
          <cell r="AG4243">
            <v>1</v>
          </cell>
          <cell r="AH4243" t="str">
            <v>Release Jan 24</v>
          </cell>
          <cell r="AI4243" t="str">
            <v>Footwear</v>
          </cell>
          <cell r="AJ4243">
            <v>0</v>
          </cell>
          <cell r="AK4243">
            <v>0</v>
          </cell>
          <cell r="AL4243">
            <v>45078</v>
          </cell>
          <cell r="AM4243">
            <v>34.237999999999985</v>
          </cell>
          <cell r="AN4243">
            <v>34</v>
          </cell>
          <cell r="AO4243">
            <v>1.0069999999999997</v>
          </cell>
        </row>
        <row r="4244">
          <cell r="A4244">
            <v>87749221058</v>
          </cell>
          <cell r="B4244" t="str">
            <v>Current</v>
          </cell>
          <cell r="C4244" t="str">
            <v>W060</v>
          </cell>
          <cell r="D4244" t="str">
            <v>Speedo USA Maersk</v>
          </cell>
          <cell r="E4244" t="str">
            <v>8-7749221058</v>
          </cell>
          <cell r="F4244" t="str">
            <v>MN SURFKNIT PRO 058</v>
          </cell>
          <cell r="G4244" t="str">
            <v>P1106</v>
          </cell>
          <cell r="H4244" t="str">
            <v>Close Toe</v>
          </cell>
          <cell r="I4244" t="str">
            <v>814</v>
          </cell>
          <cell r="J4244" t="str">
            <v>Footwear</v>
          </cell>
          <cell r="K4244" t="str">
            <v>MNL</v>
          </cell>
          <cell r="L4244" t="str">
            <v>SS25</v>
          </cell>
          <cell r="M4244">
            <v>925</v>
          </cell>
          <cell r="N4244">
            <v>100</v>
          </cell>
          <cell r="O4244">
            <v>0</v>
          </cell>
          <cell r="P4244">
            <v>0</v>
          </cell>
          <cell r="Q4244">
            <v>0</v>
          </cell>
          <cell r="R4244">
            <v>0</v>
          </cell>
          <cell r="S4244">
            <v>0</v>
          </cell>
          <cell r="T4244">
            <v>0</v>
          </cell>
          <cell r="U4244">
            <v>0</v>
          </cell>
          <cell r="V4244">
            <v>0</v>
          </cell>
          <cell r="W4244">
            <v>0</v>
          </cell>
          <cell r="X4244">
            <v>9.25</v>
          </cell>
          <cell r="Y4244">
            <v>-9.25</v>
          </cell>
          <cell r="Z4244">
            <v>0</v>
          </cell>
          <cell r="AA4244">
            <v>9.25</v>
          </cell>
          <cell r="AB4244">
            <v>0</v>
          </cell>
          <cell r="AC4244" t="str">
            <v>Mainline</v>
          </cell>
          <cell r="AD4244" t="str">
            <v>49_Footwear</v>
          </cell>
          <cell r="AE4244" t="str">
            <v>S124</v>
          </cell>
          <cell r="AF4244" t="str">
            <v>Seasonal</v>
          </cell>
          <cell r="AG4244">
            <v>1</v>
          </cell>
          <cell r="AH4244" t="str">
            <v>&lt;N/A&gt;</v>
          </cell>
          <cell r="AI4244" t="str">
            <v>Footwear</v>
          </cell>
          <cell r="AJ4244">
            <v>0</v>
          </cell>
          <cell r="AK4244">
            <v>0</v>
          </cell>
          <cell r="AL4244">
            <v>45352</v>
          </cell>
          <cell r="AM4244">
            <v>925</v>
          </cell>
          <cell r="AN4244">
            <v>100</v>
          </cell>
          <cell r="AO4244">
            <v>9.25</v>
          </cell>
        </row>
        <row r="4245">
          <cell r="A4245">
            <v>8774922106389</v>
          </cell>
          <cell r="B4245" t="str">
            <v>Current</v>
          </cell>
          <cell r="C4245" t="str">
            <v>W060</v>
          </cell>
          <cell r="D4245" t="str">
            <v>Speedo USA Maersk</v>
          </cell>
          <cell r="E4245" t="str">
            <v>8-774922106389</v>
          </cell>
          <cell r="F4245" t="str">
            <v>MN SURFKNIT PRO 001</v>
          </cell>
          <cell r="G4245" t="str">
            <v>P1106</v>
          </cell>
          <cell r="H4245" t="str">
            <v>Close Toe</v>
          </cell>
          <cell r="I4245" t="str">
            <v>814</v>
          </cell>
          <cell r="J4245" t="str">
            <v>Footwear</v>
          </cell>
          <cell r="K4245" t="str">
            <v>SMU</v>
          </cell>
          <cell r="L4245" t="str">
            <v>SS25</v>
          </cell>
          <cell r="M4245">
            <v>989.01</v>
          </cell>
          <cell r="N4245">
            <v>111</v>
          </cell>
          <cell r="O4245">
            <v>0</v>
          </cell>
          <cell r="P4245">
            <v>0</v>
          </cell>
          <cell r="Q4245">
            <v>0</v>
          </cell>
          <cell r="R4245">
            <v>0</v>
          </cell>
          <cell r="S4245">
            <v>0</v>
          </cell>
          <cell r="T4245">
            <v>0</v>
          </cell>
          <cell r="U4245">
            <v>0</v>
          </cell>
          <cell r="V4245">
            <v>0</v>
          </cell>
          <cell r="W4245">
            <v>0</v>
          </cell>
          <cell r="X4245">
            <v>8.91</v>
          </cell>
          <cell r="Y4245">
            <v>-8.91</v>
          </cell>
          <cell r="Z4245">
            <v>0</v>
          </cell>
          <cell r="AA4245">
            <v>8.91</v>
          </cell>
          <cell r="AB4245">
            <v>0</v>
          </cell>
          <cell r="AC4245" t="str">
            <v>Mainline</v>
          </cell>
          <cell r="AD4245" t="str">
            <v>49_Footwear</v>
          </cell>
          <cell r="AE4245" t="str">
            <v>S125</v>
          </cell>
          <cell r="AF4245" t="str">
            <v>Core</v>
          </cell>
          <cell r="AG4245">
            <v>1</v>
          </cell>
          <cell r="AH4245" t="str">
            <v>&lt;N/A&gt;</v>
          </cell>
          <cell r="AI4245" t="str">
            <v>Footwear</v>
          </cell>
          <cell r="AJ4245">
            <v>0</v>
          </cell>
          <cell r="AK4245" t="str">
            <v>S1 2024</v>
          </cell>
          <cell r="AL4245">
            <v>45992</v>
          </cell>
          <cell r="AM4245">
            <v>989.01</v>
          </cell>
          <cell r="AN4245">
            <v>111</v>
          </cell>
          <cell r="AO4245">
            <v>8.91</v>
          </cell>
        </row>
        <row r="4246">
          <cell r="A4246">
            <v>8774922115063</v>
          </cell>
          <cell r="B4246" t="str">
            <v>Current</v>
          </cell>
          <cell r="C4246" t="str">
            <v>W060</v>
          </cell>
          <cell r="D4246" t="str">
            <v>Speedo USA Maersk</v>
          </cell>
          <cell r="E4246" t="str">
            <v>8-774922115063</v>
          </cell>
          <cell r="F4246" t="str">
            <v>MN SURFKNIT PRO 450</v>
          </cell>
          <cell r="G4246" t="str">
            <v>P1106</v>
          </cell>
          <cell r="H4246" t="str">
            <v>Close Toe</v>
          </cell>
          <cell r="I4246" t="str">
            <v>814</v>
          </cell>
          <cell r="J4246" t="str">
            <v>Footwear</v>
          </cell>
          <cell r="K4246" t="str">
            <v>MNL</v>
          </cell>
          <cell r="L4246" t="str">
            <v>SS25</v>
          </cell>
          <cell r="M4246">
            <v>74</v>
          </cell>
          <cell r="N4246">
            <v>8</v>
          </cell>
          <cell r="O4246">
            <v>0</v>
          </cell>
          <cell r="P4246">
            <v>0</v>
          </cell>
          <cell r="Q4246">
            <v>0</v>
          </cell>
          <cell r="R4246">
            <v>0</v>
          </cell>
          <cell r="S4246">
            <v>0</v>
          </cell>
          <cell r="T4246">
            <v>0</v>
          </cell>
          <cell r="U4246">
            <v>0</v>
          </cell>
          <cell r="V4246">
            <v>0</v>
          </cell>
          <cell r="W4246">
            <v>0</v>
          </cell>
          <cell r="X4246">
            <v>9.25</v>
          </cell>
          <cell r="Y4246">
            <v>-9.25</v>
          </cell>
          <cell r="Z4246">
            <v>0</v>
          </cell>
          <cell r="AA4246">
            <v>9.25</v>
          </cell>
          <cell r="AB4246">
            <v>0</v>
          </cell>
          <cell r="AC4246" t="str">
            <v>Mainline</v>
          </cell>
          <cell r="AD4246" t="str">
            <v>49_Footwear</v>
          </cell>
          <cell r="AE4246" t="str">
            <v>S124</v>
          </cell>
          <cell r="AF4246" t="str">
            <v>Seasonal</v>
          </cell>
          <cell r="AG4246">
            <v>1</v>
          </cell>
          <cell r="AH4246" t="str">
            <v>&lt;N/A&gt;</v>
          </cell>
          <cell r="AI4246" t="str">
            <v>Footwear</v>
          </cell>
          <cell r="AJ4246">
            <v>0</v>
          </cell>
          <cell r="AK4246">
            <v>0</v>
          </cell>
          <cell r="AL4246">
            <v>45444</v>
          </cell>
          <cell r="AM4246">
            <v>74</v>
          </cell>
          <cell r="AN4246">
            <v>8</v>
          </cell>
          <cell r="AO4246">
            <v>9.25</v>
          </cell>
        </row>
        <row r="4247">
          <cell r="A4247">
            <v>8774922116056</v>
          </cell>
          <cell r="B4247" t="str">
            <v>Current</v>
          </cell>
          <cell r="C4247" t="str">
            <v>W060</v>
          </cell>
          <cell r="D4247" t="str">
            <v>Speedo USA Maersk</v>
          </cell>
          <cell r="E4247" t="str">
            <v>8-774922116056</v>
          </cell>
          <cell r="F4247" t="str">
            <v>MN SURFKNIT PRO 401</v>
          </cell>
          <cell r="G4247" t="str">
            <v>P1106</v>
          </cell>
          <cell r="H4247" t="str">
            <v>Close Toe</v>
          </cell>
          <cell r="I4247" t="str">
            <v>814</v>
          </cell>
          <cell r="J4247" t="str">
            <v>Footwear</v>
          </cell>
          <cell r="K4247" t="str">
            <v>SMU</v>
          </cell>
          <cell r="L4247" t="str">
            <v>SS25</v>
          </cell>
          <cell r="M4247">
            <v>285.12</v>
          </cell>
          <cell r="N4247">
            <v>32</v>
          </cell>
          <cell r="O4247">
            <v>0</v>
          </cell>
          <cell r="P4247">
            <v>0</v>
          </cell>
          <cell r="Q4247">
            <v>0</v>
          </cell>
          <cell r="R4247">
            <v>0</v>
          </cell>
          <cell r="S4247">
            <v>0</v>
          </cell>
          <cell r="T4247">
            <v>0</v>
          </cell>
          <cell r="U4247">
            <v>0</v>
          </cell>
          <cell r="V4247">
            <v>0</v>
          </cell>
          <cell r="W4247">
            <v>0</v>
          </cell>
          <cell r="X4247">
            <v>8.91</v>
          </cell>
          <cell r="Y4247">
            <v>-8.91</v>
          </cell>
          <cell r="Z4247">
            <v>0</v>
          </cell>
          <cell r="AA4247">
            <v>8.91</v>
          </cell>
          <cell r="AB4247">
            <v>0</v>
          </cell>
          <cell r="AC4247" t="str">
            <v>Mainline</v>
          </cell>
          <cell r="AD4247" t="str">
            <v>49_Footwear</v>
          </cell>
          <cell r="AE4247" t="str">
            <v>S125</v>
          </cell>
          <cell r="AF4247" t="str">
            <v>Core</v>
          </cell>
          <cell r="AG4247">
            <v>1</v>
          </cell>
          <cell r="AH4247" t="str">
            <v>&lt;N/A&gt;</v>
          </cell>
          <cell r="AI4247" t="str">
            <v>Footwear</v>
          </cell>
          <cell r="AJ4247">
            <v>0</v>
          </cell>
          <cell r="AK4247" t="str">
            <v>S1 2024</v>
          </cell>
          <cell r="AL4247">
            <v>45992</v>
          </cell>
          <cell r="AM4247">
            <v>285.12</v>
          </cell>
          <cell r="AN4247">
            <v>32</v>
          </cell>
          <cell r="AO4247">
            <v>8.91</v>
          </cell>
        </row>
        <row r="4248">
          <cell r="A4248">
            <v>8774922116570</v>
          </cell>
          <cell r="B4248" t="str">
            <v>Expiring</v>
          </cell>
          <cell r="C4248" t="str">
            <v>W060</v>
          </cell>
          <cell r="D4248" t="str">
            <v>Speedo USA Maersk</v>
          </cell>
          <cell r="E4248" t="str">
            <v>8-774922116570</v>
          </cell>
          <cell r="F4248" t="str">
            <v>MN SURFKNIT PRO 440</v>
          </cell>
          <cell r="G4248" t="str">
            <v>P1106</v>
          </cell>
          <cell r="H4248" t="str">
            <v>Close Toe</v>
          </cell>
          <cell r="I4248" t="str">
            <v>814</v>
          </cell>
          <cell r="J4248" t="str">
            <v>Footwear</v>
          </cell>
          <cell r="K4248" t="str">
            <v>MNL</v>
          </cell>
          <cell r="L4248" t="str">
            <v>AW24</v>
          </cell>
          <cell r="M4248">
            <v>1407.78</v>
          </cell>
          <cell r="N4248">
            <v>158</v>
          </cell>
          <cell r="O4248">
            <v>281.55599999999998</v>
          </cell>
          <cell r="P4248">
            <v>0</v>
          </cell>
          <cell r="Q4248">
            <v>0</v>
          </cell>
          <cell r="R4248">
            <v>0</v>
          </cell>
          <cell r="S4248">
            <v>0</v>
          </cell>
          <cell r="T4248">
            <v>0</v>
          </cell>
          <cell r="U4248">
            <v>0</v>
          </cell>
          <cell r="V4248">
            <v>0</v>
          </cell>
          <cell r="W4248">
            <v>0</v>
          </cell>
          <cell r="X4248">
            <v>8.91</v>
          </cell>
          <cell r="Y4248">
            <v>-8.91</v>
          </cell>
          <cell r="Z4248">
            <v>1.7819999999999998</v>
          </cell>
          <cell r="AA4248">
            <v>7.1280000000000001</v>
          </cell>
          <cell r="AB4248">
            <v>1.7819999999999998</v>
          </cell>
          <cell r="AC4248" t="str">
            <v>Mainline</v>
          </cell>
          <cell r="AD4248" t="str">
            <v>49_Footwear</v>
          </cell>
          <cell r="AE4248" t="str">
            <v>S224</v>
          </cell>
          <cell r="AF4248" t="str">
            <v>Seasonal</v>
          </cell>
          <cell r="AG4248">
            <v>1</v>
          </cell>
          <cell r="AH4248" t="str">
            <v>&lt;N/A&gt;</v>
          </cell>
          <cell r="AI4248" t="str">
            <v>Footwear</v>
          </cell>
          <cell r="AJ4248">
            <v>0</v>
          </cell>
          <cell r="AK4248" t="str">
            <v>S1 2024</v>
          </cell>
          <cell r="AL4248">
            <v>45627</v>
          </cell>
          <cell r="AM4248">
            <v>1126.2239999999999</v>
          </cell>
          <cell r="AN4248">
            <v>158</v>
          </cell>
          <cell r="AO4248">
            <v>7.1280000000000001</v>
          </cell>
        </row>
        <row r="4249">
          <cell r="A4249">
            <v>87749221314</v>
          </cell>
          <cell r="B4249" t="str">
            <v>Current</v>
          </cell>
          <cell r="C4249" t="str">
            <v>W060</v>
          </cell>
          <cell r="D4249" t="str">
            <v>Speedo USA Maersk</v>
          </cell>
          <cell r="E4249" t="str">
            <v>8-7749221314</v>
          </cell>
          <cell r="F4249" t="str">
            <v>MN SURFKNIT PRO 314</v>
          </cell>
          <cell r="G4249" t="str">
            <v>P1106</v>
          </cell>
          <cell r="H4249" t="str">
            <v>Close Toe</v>
          </cell>
          <cell r="I4249" t="str">
            <v>814</v>
          </cell>
          <cell r="J4249" t="str">
            <v>Footwear</v>
          </cell>
          <cell r="K4249" t="str">
            <v>MNL</v>
          </cell>
          <cell r="L4249" t="str">
            <v>SS25</v>
          </cell>
          <cell r="M4249">
            <v>1748.25</v>
          </cell>
          <cell r="N4249">
            <v>189</v>
          </cell>
          <cell r="O4249">
            <v>0</v>
          </cell>
          <cell r="P4249">
            <v>0</v>
          </cell>
          <cell r="Q4249">
            <v>0</v>
          </cell>
          <cell r="R4249">
            <v>0</v>
          </cell>
          <cell r="S4249">
            <v>0</v>
          </cell>
          <cell r="T4249">
            <v>0</v>
          </cell>
          <cell r="U4249">
            <v>0</v>
          </cell>
          <cell r="V4249">
            <v>0</v>
          </cell>
          <cell r="W4249">
            <v>0</v>
          </cell>
          <cell r="X4249">
            <v>9.25</v>
          </cell>
          <cell r="Y4249">
            <v>-9.25</v>
          </cell>
          <cell r="Z4249">
            <v>0</v>
          </cell>
          <cell r="AA4249">
            <v>9.25</v>
          </cell>
          <cell r="AB4249">
            <v>0</v>
          </cell>
          <cell r="AC4249" t="str">
            <v>Mainline</v>
          </cell>
          <cell r="AD4249" t="str">
            <v>49_Footwear</v>
          </cell>
          <cell r="AE4249" t="str">
            <v>S124</v>
          </cell>
          <cell r="AF4249" t="str">
            <v>Seasonal</v>
          </cell>
          <cell r="AG4249">
            <v>1</v>
          </cell>
          <cell r="AH4249" t="str">
            <v>&lt;N/A&gt;</v>
          </cell>
          <cell r="AI4249" t="str">
            <v>Footwear</v>
          </cell>
          <cell r="AJ4249">
            <v>0</v>
          </cell>
          <cell r="AK4249">
            <v>0</v>
          </cell>
          <cell r="AL4249">
            <v>45352</v>
          </cell>
          <cell r="AM4249">
            <v>1748.25</v>
          </cell>
          <cell r="AN4249">
            <v>189</v>
          </cell>
          <cell r="AO4249">
            <v>9.25</v>
          </cell>
        </row>
        <row r="4250">
          <cell r="A4250">
            <v>87749221415</v>
          </cell>
          <cell r="B4250" t="str">
            <v>3 Seasons Old</v>
          </cell>
          <cell r="C4250" t="str">
            <v>W060</v>
          </cell>
          <cell r="D4250" t="str">
            <v>Speedo USA Maersk</v>
          </cell>
          <cell r="E4250" t="str">
            <v>8-7749221415</v>
          </cell>
          <cell r="F4250" t="str">
            <v>MN SURFKNIT PRO 415</v>
          </cell>
          <cell r="G4250" t="str">
            <v>P1106</v>
          </cell>
          <cell r="H4250" t="str">
            <v>Close Toe</v>
          </cell>
          <cell r="I4250" t="str">
            <v>814</v>
          </cell>
          <cell r="J4250" t="str">
            <v>Footwear</v>
          </cell>
          <cell r="K4250" t="str">
            <v>MNL</v>
          </cell>
          <cell r="L4250" t="str">
            <v>SS23</v>
          </cell>
          <cell r="M4250">
            <v>39.76</v>
          </cell>
          <cell r="N4250">
            <v>4</v>
          </cell>
          <cell r="O4250">
            <v>35.783999999999999</v>
          </cell>
          <cell r="P4250">
            <v>0</v>
          </cell>
          <cell r="Q4250">
            <v>0</v>
          </cell>
          <cell r="R4250">
            <v>0</v>
          </cell>
          <cell r="S4250">
            <v>-5.4399999999999995</v>
          </cell>
          <cell r="T4250">
            <v>4</v>
          </cell>
          <cell r="U4250">
            <v>-21.759999999999998</v>
          </cell>
          <cell r="V4250">
            <v>0</v>
          </cell>
          <cell r="W4250">
            <v>6.4610000000000003</v>
          </cell>
          <cell r="X4250">
            <v>9.94</v>
          </cell>
          <cell r="Y4250">
            <v>-3.4789999999999992</v>
          </cell>
          <cell r="Z4250">
            <v>8.9459999999999997</v>
          </cell>
          <cell r="AA4250">
            <v>0.99399999999999977</v>
          </cell>
          <cell r="AB4250">
            <v>2.4849999999999994</v>
          </cell>
          <cell r="AC4250" t="str">
            <v>Mainline</v>
          </cell>
          <cell r="AD4250" t="str">
            <v>49_Footwear</v>
          </cell>
          <cell r="AE4250" t="str">
            <v>S123</v>
          </cell>
          <cell r="AF4250" t="str">
            <v>Seasonal</v>
          </cell>
          <cell r="AG4250">
            <v>1</v>
          </cell>
          <cell r="AH4250" t="str">
            <v>Release May 23</v>
          </cell>
          <cell r="AI4250" t="str">
            <v>Footwear</v>
          </cell>
          <cell r="AJ4250">
            <v>0</v>
          </cell>
          <cell r="AK4250">
            <v>0</v>
          </cell>
          <cell r="AL4250">
            <v>45078</v>
          </cell>
          <cell r="AM4250">
            <v>3.9759999999999991</v>
          </cell>
          <cell r="AN4250">
            <v>4</v>
          </cell>
          <cell r="AO4250">
            <v>0.99399999999999977</v>
          </cell>
        </row>
        <row r="4251">
          <cell r="A4251">
            <v>87749221430</v>
          </cell>
          <cell r="B4251" t="str">
            <v>3 Seasons Old</v>
          </cell>
          <cell r="C4251" t="str">
            <v>W060</v>
          </cell>
          <cell r="D4251" t="str">
            <v>Speedo USA Maersk</v>
          </cell>
          <cell r="E4251" t="str">
            <v>8-7749221430</v>
          </cell>
          <cell r="F4251" t="str">
            <v>MN SURFKNIT PRO 430</v>
          </cell>
          <cell r="G4251" t="str">
            <v>P1106</v>
          </cell>
          <cell r="H4251" t="str">
            <v>Close Toe</v>
          </cell>
          <cell r="I4251" t="str">
            <v>814</v>
          </cell>
          <cell r="J4251" t="str">
            <v>Footwear</v>
          </cell>
          <cell r="K4251" t="str">
            <v>MNL</v>
          </cell>
          <cell r="L4251" t="str">
            <v>SS23</v>
          </cell>
          <cell r="M4251">
            <v>38.4</v>
          </cell>
          <cell r="N4251">
            <v>4</v>
          </cell>
          <cell r="O4251">
            <v>34.56</v>
          </cell>
          <cell r="P4251">
            <v>0</v>
          </cell>
          <cell r="Q4251">
            <v>0</v>
          </cell>
          <cell r="R4251">
            <v>0</v>
          </cell>
          <cell r="S4251">
            <v>-5.1000000000000014</v>
          </cell>
          <cell r="T4251">
            <v>4</v>
          </cell>
          <cell r="U4251">
            <v>-20.400000000000006</v>
          </cell>
          <cell r="V4251">
            <v>0</v>
          </cell>
          <cell r="W4251">
            <v>6.24</v>
          </cell>
          <cell r="X4251">
            <v>9.6</v>
          </cell>
          <cell r="Y4251">
            <v>-3.3599999999999994</v>
          </cell>
          <cell r="Z4251">
            <v>8.64</v>
          </cell>
          <cell r="AA4251">
            <v>0.95999999999999908</v>
          </cell>
          <cell r="AB4251">
            <v>2.4000000000000004</v>
          </cell>
          <cell r="AC4251" t="str">
            <v>Mainline</v>
          </cell>
          <cell r="AD4251" t="str">
            <v>49_Footwear</v>
          </cell>
          <cell r="AE4251" t="str">
            <v>S123</v>
          </cell>
          <cell r="AF4251" t="str">
            <v>Seasonal</v>
          </cell>
          <cell r="AG4251">
            <v>1</v>
          </cell>
          <cell r="AH4251" t="str">
            <v>Release Jan 24</v>
          </cell>
          <cell r="AI4251" t="str">
            <v>Footwear</v>
          </cell>
          <cell r="AJ4251">
            <v>0</v>
          </cell>
          <cell r="AK4251">
            <v>0</v>
          </cell>
          <cell r="AL4251">
            <v>45078</v>
          </cell>
          <cell r="AM4251">
            <v>3.8399999999999963</v>
          </cell>
          <cell r="AN4251">
            <v>4</v>
          </cell>
          <cell r="AO4251">
            <v>0.95999999999999908</v>
          </cell>
        </row>
        <row r="4252">
          <cell r="A4252">
            <v>87749222007</v>
          </cell>
          <cell r="B4252" t="str">
            <v>2 Seasons Old</v>
          </cell>
          <cell r="C4252" t="str">
            <v>W060</v>
          </cell>
          <cell r="D4252" t="str">
            <v>Speedo USA Maersk</v>
          </cell>
          <cell r="E4252" t="str">
            <v>8-7749222007</v>
          </cell>
          <cell r="F4252" t="str">
            <v>WM SURFKNIT PRO 007</v>
          </cell>
          <cell r="G4252" t="str">
            <v>P1106</v>
          </cell>
          <cell r="H4252" t="str">
            <v>Close Toe</v>
          </cell>
          <cell r="I4252" t="str">
            <v>814</v>
          </cell>
          <cell r="J4252" t="str">
            <v>Footwear</v>
          </cell>
          <cell r="K4252" t="str">
            <v>MNL</v>
          </cell>
          <cell r="L4252" t="str">
            <v>AW23</v>
          </cell>
          <cell r="M4252">
            <v>9176.64</v>
          </cell>
          <cell r="N4252">
            <v>869</v>
          </cell>
          <cell r="O4252">
            <v>5964.8159999999998</v>
          </cell>
          <cell r="P4252">
            <v>0</v>
          </cell>
          <cell r="Q4252">
            <v>0</v>
          </cell>
          <cell r="R4252">
            <v>0</v>
          </cell>
          <cell r="S4252">
            <v>-6.0599999999999978</v>
          </cell>
          <cell r="T4252">
            <v>869</v>
          </cell>
          <cell r="U4252">
            <v>-5266.1399999999985</v>
          </cell>
          <cell r="V4252">
            <v>0</v>
          </cell>
          <cell r="W4252">
            <v>6.0599999999999987</v>
          </cell>
          <cell r="X4252">
            <v>10.559999999999999</v>
          </cell>
          <cell r="Y4252">
            <v>-4.5</v>
          </cell>
          <cell r="Z4252">
            <v>6.8639999999999999</v>
          </cell>
          <cell r="AA4252">
            <v>3.6959999999999988</v>
          </cell>
          <cell r="AB4252">
            <v>0.80400000000000116</v>
          </cell>
          <cell r="AC4252" t="str">
            <v>Mainline</v>
          </cell>
          <cell r="AD4252" t="str">
            <v>49_Footwear</v>
          </cell>
          <cell r="AE4252" t="str">
            <v>S223</v>
          </cell>
          <cell r="AF4252" t="str">
            <v>Seasonal</v>
          </cell>
          <cell r="AG4252">
            <v>1</v>
          </cell>
          <cell r="AH4252" t="str">
            <v>Release Jan 24</v>
          </cell>
          <cell r="AI4252" t="str">
            <v>Footwear</v>
          </cell>
          <cell r="AJ4252">
            <v>0</v>
          </cell>
          <cell r="AK4252">
            <v>0</v>
          </cell>
          <cell r="AL4252">
            <v>45352</v>
          </cell>
          <cell r="AM4252">
            <v>3211.8239999999992</v>
          </cell>
          <cell r="AN4252">
            <v>869</v>
          </cell>
          <cell r="AO4252">
            <v>3.6959999999999988</v>
          </cell>
        </row>
        <row r="4253">
          <cell r="A4253">
            <v>87749222101</v>
          </cell>
          <cell r="B4253" t="str">
            <v>Current</v>
          </cell>
          <cell r="C4253" t="str">
            <v>W060</v>
          </cell>
          <cell r="D4253" t="str">
            <v>Speedo USA Maersk</v>
          </cell>
          <cell r="E4253" t="str">
            <v>8-7749222101</v>
          </cell>
          <cell r="F4253" t="str">
            <v>WM SURFKNIT PRO 101</v>
          </cell>
          <cell r="G4253" t="str">
            <v>P1106</v>
          </cell>
          <cell r="H4253" t="str">
            <v>Close Toe</v>
          </cell>
          <cell r="I4253" t="str">
            <v>814</v>
          </cell>
          <cell r="J4253" t="str">
            <v>Footwear</v>
          </cell>
          <cell r="K4253" t="str">
            <v>MNL</v>
          </cell>
          <cell r="L4253" t="str">
            <v>SS25</v>
          </cell>
          <cell r="M4253">
            <v>929.76</v>
          </cell>
          <cell r="N4253">
            <v>104</v>
          </cell>
          <cell r="O4253">
            <v>0</v>
          </cell>
          <cell r="P4253">
            <v>0</v>
          </cell>
          <cell r="Q4253">
            <v>0</v>
          </cell>
          <cell r="R4253">
            <v>0</v>
          </cell>
          <cell r="S4253">
            <v>0</v>
          </cell>
          <cell r="T4253">
            <v>0</v>
          </cell>
          <cell r="U4253">
            <v>0</v>
          </cell>
          <cell r="V4253">
            <v>0</v>
          </cell>
          <cell r="W4253">
            <v>0</v>
          </cell>
          <cell r="X4253">
            <v>8.94</v>
          </cell>
          <cell r="Y4253">
            <v>-8.94</v>
          </cell>
          <cell r="Z4253">
            <v>0</v>
          </cell>
          <cell r="AA4253">
            <v>8.94</v>
          </cell>
          <cell r="AB4253">
            <v>0</v>
          </cell>
          <cell r="AC4253" t="str">
            <v>Mainline</v>
          </cell>
          <cell r="AD4253" t="str">
            <v>49_Footwear</v>
          </cell>
          <cell r="AE4253" t="str">
            <v>S124</v>
          </cell>
          <cell r="AF4253" t="str">
            <v>Seasonal</v>
          </cell>
          <cell r="AG4253">
            <v>1</v>
          </cell>
          <cell r="AH4253" t="str">
            <v>&lt;N/A&gt;</v>
          </cell>
          <cell r="AI4253" t="str">
            <v>Footwear</v>
          </cell>
          <cell r="AJ4253">
            <v>0</v>
          </cell>
          <cell r="AK4253">
            <v>0</v>
          </cell>
          <cell r="AL4253">
            <v>45352</v>
          </cell>
          <cell r="AM4253">
            <v>929.76</v>
          </cell>
          <cell r="AN4253">
            <v>104</v>
          </cell>
          <cell r="AO4253">
            <v>8.94</v>
          </cell>
        </row>
        <row r="4254">
          <cell r="A4254">
            <v>87749222132</v>
          </cell>
          <cell r="B4254" t="str">
            <v>3 Seasons Old</v>
          </cell>
          <cell r="C4254" t="str">
            <v>W060</v>
          </cell>
          <cell r="D4254" t="str">
            <v>Speedo USA Maersk</v>
          </cell>
          <cell r="E4254" t="str">
            <v>8-7749222132</v>
          </cell>
          <cell r="F4254" t="str">
            <v>WM SURFKNIT PRO 132</v>
          </cell>
          <cell r="G4254" t="str">
            <v>P1106</v>
          </cell>
          <cell r="H4254" t="str">
            <v>Close Toe</v>
          </cell>
          <cell r="I4254" t="str">
            <v>814</v>
          </cell>
          <cell r="J4254" t="str">
            <v>Footwear</v>
          </cell>
          <cell r="K4254" t="str">
            <v>MNL</v>
          </cell>
          <cell r="L4254" t="str">
            <v>SS23</v>
          </cell>
          <cell r="M4254">
            <v>31.35</v>
          </cell>
          <cell r="N4254">
            <v>3</v>
          </cell>
          <cell r="O4254">
            <v>28.215000000000003</v>
          </cell>
          <cell r="P4254">
            <v>0</v>
          </cell>
          <cell r="Q4254">
            <v>0</v>
          </cell>
          <cell r="R4254">
            <v>0</v>
          </cell>
          <cell r="S4254">
            <v>-5.95</v>
          </cell>
          <cell r="T4254">
            <v>3</v>
          </cell>
          <cell r="U4254">
            <v>-17.850000000000001</v>
          </cell>
          <cell r="V4254">
            <v>0</v>
          </cell>
          <cell r="W4254">
            <v>6.7925000000000004</v>
          </cell>
          <cell r="X4254">
            <v>10.450000000000001</v>
          </cell>
          <cell r="Y4254">
            <v>-3.6575000000000006</v>
          </cell>
          <cell r="Z4254">
            <v>9.4050000000000011</v>
          </cell>
          <cell r="AA4254">
            <v>1.0449999999999999</v>
          </cell>
          <cell r="AB4254">
            <v>2.6125000000000007</v>
          </cell>
          <cell r="AC4254" t="str">
            <v>Mainline</v>
          </cell>
          <cell r="AD4254" t="str">
            <v>49_Footwear</v>
          </cell>
          <cell r="AE4254" t="str">
            <v>S123</v>
          </cell>
          <cell r="AF4254" t="str">
            <v>Seasonal</v>
          </cell>
          <cell r="AG4254">
            <v>1</v>
          </cell>
          <cell r="AH4254" t="str">
            <v>Release Jan 24</v>
          </cell>
          <cell r="AI4254" t="str">
            <v>Footwear</v>
          </cell>
          <cell r="AJ4254">
            <v>0</v>
          </cell>
          <cell r="AK4254">
            <v>0</v>
          </cell>
          <cell r="AL4254">
            <v>45078</v>
          </cell>
          <cell r="AM4254">
            <v>3.1349999999999998</v>
          </cell>
          <cell r="AN4254">
            <v>3</v>
          </cell>
          <cell r="AO4254">
            <v>1.0449999999999999</v>
          </cell>
        </row>
        <row r="4255">
          <cell r="A4255">
            <v>8774922215056</v>
          </cell>
          <cell r="B4255" t="str">
            <v>Current</v>
          </cell>
          <cell r="C4255" t="str">
            <v>W060</v>
          </cell>
          <cell r="D4255" t="str">
            <v>Speedo USA Maersk</v>
          </cell>
          <cell r="E4255" t="str">
            <v>8-774922215056</v>
          </cell>
          <cell r="F4255" t="str">
            <v>WM SURFKNIT PRO 002</v>
          </cell>
          <cell r="G4255" t="str">
            <v>P1106</v>
          </cell>
          <cell r="H4255" t="str">
            <v>Close Toe</v>
          </cell>
          <cell r="I4255" t="str">
            <v>814</v>
          </cell>
          <cell r="J4255" t="str">
            <v>Footwear</v>
          </cell>
          <cell r="K4255" t="str">
            <v>SMU</v>
          </cell>
          <cell r="L4255" t="str">
            <v>SS25</v>
          </cell>
          <cell r="M4255">
            <v>620.64</v>
          </cell>
          <cell r="N4255">
            <v>72</v>
          </cell>
          <cell r="O4255">
            <v>0</v>
          </cell>
          <cell r="P4255">
            <v>0</v>
          </cell>
          <cell r="Q4255">
            <v>0</v>
          </cell>
          <cell r="R4255">
            <v>0</v>
          </cell>
          <cell r="S4255">
            <v>0</v>
          </cell>
          <cell r="T4255">
            <v>0</v>
          </cell>
          <cell r="U4255">
            <v>0</v>
          </cell>
          <cell r="V4255">
            <v>0</v>
          </cell>
          <cell r="W4255">
            <v>0</v>
          </cell>
          <cell r="X4255">
            <v>8.6199999999999992</v>
          </cell>
          <cell r="Y4255">
            <v>-8.6199999999999992</v>
          </cell>
          <cell r="Z4255">
            <v>0</v>
          </cell>
          <cell r="AA4255">
            <v>8.6199999999999992</v>
          </cell>
          <cell r="AB4255">
            <v>0</v>
          </cell>
          <cell r="AC4255" t="str">
            <v>Mainline</v>
          </cell>
          <cell r="AD4255" t="str">
            <v>49_Footwear</v>
          </cell>
          <cell r="AE4255" t="str">
            <v>S125</v>
          </cell>
          <cell r="AF4255" t="str">
            <v>Core</v>
          </cell>
          <cell r="AG4255">
            <v>1</v>
          </cell>
          <cell r="AH4255" t="str">
            <v>&lt;N/A&gt;</v>
          </cell>
          <cell r="AI4255" t="str">
            <v>Footwear</v>
          </cell>
          <cell r="AJ4255">
            <v>0</v>
          </cell>
          <cell r="AK4255" t="str">
            <v>S1 2024</v>
          </cell>
          <cell r="AL4255">
            <v>45992</v>
          </cell>
          <cell r="AM4255">
            <v>620.64</v>
          </cell>
          <cell r="AN4255">
            <v>72</v>
          </cell>
          <cell r="AO4255">
            <v>8.6199999999999992</v>
          </cell>
        </row>
        <row r="4256">
          <cell r="A4256">
            <v>8774922215061</v>
          </cell>
          <cell r="B4256" t="str">
            <v>2 Seasons Old</v>
          </cell>
          <cell r="C4256" t="str">
            <v>W060</v>
          </cell>
          <cell r="D4256" t="str">
            <v>Speedo USA Maersk</v>
          </cell>
          <cell r="E4256" t="str">
            <v>8-774922215061</v>
          </cell>
          <cell r="F4256" t="str">
            <v>WM SURFKNIT PRO 021</v>
          </cell>
          <cell r="G4256" t="str">
            <v>P1106</v>
          </cell>
          <cell r="H4256" t="str">
            <v>Close Toe</v>
          </cell>
          <cell r="I4256" t="str">
            <v>814</v>
          </cell>
          <cell r="J4256" t="str">
            <v>Footwear</v>
          </cell>
          <cell r="K4256" t="str">
            <v>MNL</v>
          </cell>
          <cell r="L4256" t="str">
            <v>AW23</v>
          </cell>
          <cell r="M4256">
            <v>52.8</v>
          </cell>
          <cell r="N4256">
            <v>5</v>
          </cell>
          <cell r="O4256">
            <v>34.32</v>
          </cell>
          <cell r="P4256">
            <v>0</v>
          </cell>
          <cell r="Q4256">
            <v>0</v>
          </cell>
          <cell r="R4256">
            <v>0</v>
          </cell>
          <cell r="S4256">
            <v>-6.0600000000000005</v>
          </cell>
          <cell r="T4256">
            <v>5</v>
          </cell>
          <cell r="U4256">
            <v>-30.300000000000004</v>
          </cell>
          <cell r="V4256">
            <v>0</v>
          </cell>
          <cell r="W4256">
            <v>6.0600000000000005</v>
          </cell>
          <cell r="X4256">
            <v>10.559999999999999</v>
          </cell>
          <cell r="Y4256">
            <v>-4.4999999999999982</v>
          </cell>
          <cell r="Z4256">
            <v>6.8639999999999999</v>
          </cell>
          <cell r="AA4256">
            <v>3.6959999999999988</v>
          </cell>
          <cell r="AB4256">
            <v>0.80399999999999938</v>
          </cell>
          <cell r="AC4256" t="str">
            <v>Mainline</v>
          </cell>
          <cell r="AD4256" t="str">
            <v>49_Footwear</v>
          </cell>
          <cell r="AE4256" t="str">
            <v>S223</v>
          </cell>
          <cell r="AF4256" t="str">
            <v>Seasonal</v>
          </cell>
          <cell r="AG4256">
            <v>1</v>
          </cell>
          <cell r="AH4256" t="str">
            <v>Release Jan 24</v>
          </cell>
          <cell r="AI4256" t="str">
            <v>Footwear</v>
          </cell>
          <cell r="AJ4256">
            <v>0</v>
          </cell>
          <cell r="AK4256">
            <v>0</v>
          </cell>
          <cell r="AL4256">
            <v>45261</v>
          </cell>
          <cell r="AM4256">
            <v>18.479999999999993</v>
          </cell>
          <cell r="AN4256">
            <v>5</v>
          </cell>
          <cell r="AO4256">
            <v>3.6959999999999988</v>
          </cell>
        </row>
        <row r="4257">
          <cell r="A4257">
            <v>8774922215069</v>
          </cell>
          <cell r="B4257" t="str">
            <v>Current</v>
          </cell>
          <cell r="C4257" t="str">
            <v>W060</v>
          </cell>
          <cell r="D4257" t="str">
            <v>Speedo USA Maersk</v>
          </cell>
          <cell r="E4257" t="str">
            <v>8-774922215069</v>
          </cell>
          <cell r="F4257" t="str">
            <v>WM SURFKNIT PRO 411</v>
          </cell>
          <cell r="G4257" t="str">
            <v>P1106</v>
          </cell>
          <cell r="H4257" t="str">
            <v>Close Toe</v>
          </cell>
          <cell r="I4257" t="str">
            <v>814</v>
          </cell>
          <cell r="J4257" t="str">
            <v>Footwear</v>
          </cell>
          <cell r="K4257" t="str">
            <v>SMU</v>
          </cell>
          <cell r="L4257" t="str">
            <v>SS25</v>
          </cell>
          <cell r="M4257">
            <v>241.36</v>
          </cell>
          <cell r="N4257">
            <v>28</v>
          </cell>
          <cell r="O4257">
            <v>0</v>
          </cell>
          <cell r="P4257">
            <v>0</v>
          </cell>
          <cell r="Q4257">
            <v>0</v>
          </cell>
          <cell r="R4257">
            <v>0</v>
          </cell>
          <cell r="S4257">
            <v>0</v>
          </cell>
          <cell r="T4257">
            <v>0</v>
          </cell>
          <cell r="U4257">
            <v>0</v>
          </cell>
          <cell r="V4257">
            <v>0</v>
          </cell>
          <cell r="W4257">
            <v>0</v>
          </cell>
          <cell r="X4257">
            <v>8.620000000000001</v>
          </cell>
          <cell r="Y4257">
            <v>-8.620000000000001</v>
          </cell>
          <cell r="Z4257">
            <v>0</v>
          </cell>
          <cell r="AA4257">
            <v>8.620000000000001</v>
          </cell>
          <cell r="AB4257">
            <v>0</v>
          </cell>
          <cell r="AC4257" t="str">
            <v>Mainline</v>
          </cell>
          <cell r="AD4257" t="str">
            <v>49_Footwear</v>
          </cell>
          <cell r="AE4257" t="str">
            <v>S125</v>
          </cell>
          <cell r="AF4257" t="str">
            <v>Core</v>
          </cell>
          <cell r="AG4257">
            <v>1</v>
          </cell>
          <cell r="AH4257" t="str">
            <v>&lt;N/A&gt;</v>
          </cell>
          <cell r="AI4257" t="str">
            <v>Footwear</v>
          </cell>
          <cell r="AJ4257">
            <v>0</v>
          </cell>
          <cell r="AK4257" t="str">
            <v>S1 2024</v>
          </cell>
          <cell r="AL4257">
            <v>45992</v>
          </cell>
          <cell r="AM4257">
            <v>241.36</v>
          </cell>
          <cell r="AN4257">
            <v>28</v>
          </cell>
          <cell r="AO4257">
            <v>8.620000000000001</v>
          </cell>
        </row>
        <row r="4258">
          <cell r="A4258">
            <v>8774922216058</v>
          </cell>
          <cell r="B4258" t="str">
            <v>Expiring</v>
          </cell>
          <cell r="C4258" t="str">
            <v>W060</v>
          </cell>
          <cell r="D4258" t="str">
            <v>Speedo USA Maersk</v>
          </cell>
          <cell r="E4258" t="str">
            <v>8-774922216058</v>
          </cell>
          <cell r="F4258" t="str">
            <v>WM SURFKNIT PRO 420</v>
          </cell>
          <cell r="G4258" t="str">
            <v>P1106</v>
          </cell>
          <cell r="H4258" t="str">
            <v>Close Toe</v>
          </cell>
          <cell r="I4258" t="str">
            <v>814</v>
          </cell>
          <cell r="J4258" t="str">
            <v>Footwear</v>
          </cell>
          <cell r="K4258" t="str">
            <v>MNL</v>
          </cell>
          <cell r="L4258" t="str">
            <v>AW24</v>
          </cell>
          <cell r="M4258">
            <v>1103.3599999999999</v>
          </cell>
          <cell r="N4258">
            <v>128</v>
          </cell>
          <cell r="O4258">
            <v>220.672</v>
          </cell>
          <cell r="P4258">
            <v>0</v>
          </cell>
          <cell r="Q4258">
            <v>0</v>
          </cell>
          <cell r="R4258">
            <v>0</v>
          </cell>
          <cell r="S4258">
            <v>0</v>
          </cell>
          <cell r="T4258">
            <v>0</v>
          </cell>
          <cell r="U4258">
            <v>0</v>
          </cell>
          <cell r="V4258">
            <v>0</v>
          </cell>
          <cell r="W4258">
            <v>0</v>
          </cell>
          <cell r="X4258">
            <v>8.6199999999999992</v>
          </cell>
          <cell r="Y4258">
            <v>-8.6199999999999992</v>
          </cell>
          <cell r="Z4258">
            <v>1.724</v>
          </cell>
          <cell r="AA4258">
            <v>6.895999999999999</v>
          </cell>
          <cell r="AB4258">
            <v>1.724</v>
          </cell>
          <cell r="AC4258" t="str">
            <v>Mainline</v>
          </cell>
          <cell r="AD4258" t="str">
            <v>49_Footwear</v>
          </cell>
          <cell r="AE4258" t="str">
            <v>S224</v>
          </cell>
          <cell r="AF4258" t="str">
            <v>Seasonal</v>
          </cell>
          <cell r="AG4258">
            <v>1</v>
          </cell>
          <cell r="AH4258" t="str">
            <v>&lt;N/A&gt;</v>
          </cell>
          <cell r="AI4258" t="str">
            <v>Footwear</v>
          </cell>
          <cell r="AJ4258">
            <v>0</v>
          </cell>
          <cell r="AK4258" t="str">
            <v>S1 2024</v>
          </cell>
          <cell r="AL4258">
            <v>45627</v>
          </cell>
          <cell r="AM4258">
            <v>882.68799999999987</v>
          </cell>
          <cell r="AN4258">
            <v>128</v>
          </cell>
          <cell r="AO4258">
            <v>6.895999999999999</v>
          </cell>
        </row>
        <row r="4259">
          <cell r="A4259">
            <v>87749222306</v>
          </cell>
          <cell r="B4259" t="str">
            <v>3+ Seasons Old</v>
          </cell>
          <cell r="C4259" t="str">
            <v>W060</v>
          </cell>
          <cell r="D4259" t="str">
            <v>Speedo USA Maersk</v>
          </cell>
          <cell r="E4259" t="str">
            <v>8-7749222306</v>
          </cell>
          <cell r="F4259" t="str">
            <v>WM SURFKNIT PRO 306</v>
          </cell>
          <cell r="G4259" t="str">
            <v>P1106</v>
          </cell>
          <cell r="H4259" t="str">
            <v>Close Toe</v>
          </cell>
          <cell r="I4259" t="str">
            <v>814</v>
          </cell>
          <cell r="J4259" t="str">
            <v>Footwear</v>
          </cell>
          <cell r="K4259" t="str">
            <v>MNL</v>
          </cell>
          <cell r="L4259" t="str">
            <v>SS22</v>
          </cell>
          <cell r="M4259">
            <v>86.64</v>
          </cell>
          <cell r="N4259">
            <v>8</v>
          </cell>
          <cell r="O4259">
            <v>77.975999999999999</v>
          </cell>
          <cell r="P4259">
            <v>0</v>
          </cell>
          <cell r="Q4259">
            <v>0</v>
          </cell>
          <cell r="R4259">
            <v>0</v>
          </cell>
          <cell r="S4259">
            <v>-6.33</v>
          </cell>
          <cell r="T4259">
            <v>8</v>
          </cell>
          <cell r="U4259">
            <v>-50.64</v>
          </cell>
          <cell r="V4259">
            <v>0</v>
          </cell>
          <cell r="W4259">
            <v>9.7469999999999999</v>
          </cell>
          <cell r="X4259">
            <v>10.83</v>
          </cell>
          <cell r="Y4259">
            <v>-1.0830000000000002</v>
          </cell>
          <cell r="Z4259">
            <v>9.7469999999999999</v>
          </cell>
          <cell r="AA4259">
            <v>1.0830000000000002</v>
          </cell>
          <cell r="AB4259">
            <v>0</v>
          </cell>
          <cell r="AC4259" t="str">
            <v>Mainline</v>
          </cell>
          <cell r="AD4259" t="str">
            <v>49_Footwear</v>
          </cell>
          <cell r="AE4259" t="str">
            <v>S122</v>
          </cell>
          <cell r="AF4259" t="str">
            <v>Seasonal</v>
          </cell>
          <cell r="AG4259">
            <v>1</v>
          </cell>
          <cell r="AH4259" t="str">
            <v>Release May 23</v>
          </cell>
          <cell r="AI4259" t="str">
            <v>Footwear</v>
          </cell>
          <cell r="AJ4259">
            <v>0</v>
          </cell>
          <cell r="AK4259">
            <v>0</v>
          </cell>
          <cell r="AL4259" t="str">
            <v/>
          </cell>
          <cell r="AM4259">
            <v>8.6640000000000015</v>
          </cell>
          <cell r="AN4259">
            <v>8</v>
          </cell>
          <cell r="AO4259">
            <v>1.0830000000000002</v>
          </cell>
        </row>
        <row r="4260">
          <cell r="A4260">
            <v>87749223052</v>
          </cell>
          <cell r="B4260" t="str">
            <v>2 Seasons Old</v>
          </cell>
          <cell r="C4260" t="str">
            <v>W060</v>
          </cell>
          <cell r="D4260" t="str">
            <v>Speedo USA Maersk</v>
          </cell>
          <cell r="E4260" t="str">
            <v>8-7749223052</v>
          </cell>
          <cell r="F4260" t="str">
            <v>KD SURFKNIT PRO 052</v>
          </cell>
          <cell r="G4260" t="str">
            <v>P1106</v>
          </cell>
          <cell r="H4260" t="str">
            <v>Close Toe</v>
          </cell>
          <cell r="I4260" t="str">
            <v>814</v>
          </cell>
          <cell r="J4260" t="str">
            <v>Footwear</v>
          </cell>
          <cell r="K4260" t="str">
            <v>MNL</v>
          </cell>
          <cell r="L4260" t="str">
            <v>AW23</v>
          </cell>
          <cell r="M4260">
            <v>187.74</v>
          </cell>
          <cell r="N4260">
            <v>18</v>
          </cell>
          <cell r="O4260">
            <v>122.03100000000001</v>
          </cell>
          <cell r="P4260">
            <v>0</v>
          </cell>
          <cell r="Q4260">
            <v>0</v>
          </cell>
          <cell r="R4260">
            <v>0</v>
          </cell>
          <cell r="S4260">
            <v>-5.93</v>
          </cell>
          <cell r="T4260">
            <v>18</v>
          </cell>
          <cell r="U4260">
            <v>-106.74</v>
          </cell>
          <cell r="V4260">
            <v>0</v>
          </cell>
          <cell r="W4260">
            <v>5.93</v>
          </cell>
          <cell r="X4260">
            <v>10.43</v>
          </cell>
          <cell r="Y4260">
            <v>-4.5</v>
          </cell>
          <cell r="Z4260">
            <v>6.7795000000000005</v>
          </cell>
          <cell r="AA4260">
            <v>3.6504999999999992</v>
          </cell>
          <cell r="AB4260">
            <v>0.84950000000000081</v>
          </cell>
          <cell r="AC4260" t="str">
            <v>Mainline</v>
          </cell>
          <cell r="AD4260" t="str">
            <v>49_Footwear</v>
          </cell>
          <cell r="AE4260" t="str">
            <v>S223</v>
          </cell>
          <cell r="AF4260" t="str">
            <v>Seasonal</v>
          </cell>
          <cell r="AG4260">
            <v>1</v>
          </cell>
          <cell r="AH4260" t="str">
            <v>Release 10-19-23</v>
          </cell>
          <cell r="AI4260" t="str">
            <v>Footwear</v>
          </cell>
          <cell r="AJ4260">
            <v>0</v>
          </cell>
          <cell r="AK4260">
            <v>0</v>
          </cell>
          <cell r="AL4260">
            <v>45261</v>
          </cell>
          <cell r="AM4260">
            <v>65.708999999999989</v>
          </cell>
          <cell r="AN4260">
            <v>18</v>
          </cell>
          <cell r="AO4260">
            <v>3.6504999999999992</v>
          </cell>
        </row>
        <row r="4261">
          <cell r="A4261">
            <v>8774922310263</v>
          </cell>
          <cell r="B4261" t="str">
            <v>Expiring</v>
          </cell>
          <cell r="C4261" t="str">
            <v>W060</v>
          </cell>
          <cell r="D4261" t="str">
            <v>Speedo USA Maersk</v>
          </cell>
          <cell r="E4261" t="str">
            <v>8-774922310263</v>
          </cell>
          <cell r="F4261" t="str">
            <v>KD SURFKNIT PRO 402</v>
          </cell>
          <cell r="G4261" t="str">
            <v>P1106</v>
          </cell>
          <cell r="H4261" t="str">
            <v>Close Toe</v>
          </cell>
          <cell r="I4261" t="str">
            <v>814</v>
          </cell>
          <cell r="J4261" t="str">
            <v>Footwear</v>
          </cell>
          <cell r="K4261" t="str">
            <v>MNL</v>
          </cell>
          <cell r="L4261" t="str">
            <v>AW24</v>
          </cell>
          <cell r="M4261">
            <v>331.11</v>
          </cell>
          <cell r="N4261">
            <v>39</v>
          </cell>
          <cell r="O4261">
            <v>66.222000000000008</v>
          </cell>
          <cell r="P4261">
            <v>0</v>
          </cell>
          <cell r="Q4261">
            <v>0</v>
          </cell>
          <cell r="R4261">
            <v>0</v>
          </cell>
          <cell r="S4261">
            <v>0</v>
          </cell>
          <cell r="T4261">
            <v>0</v>
          </cell>
          <cell r="U4261">
            <v>0</v>
          </cell>
          <cell r="V4261">
            <v>0</v>
          </cell>
          <cell r="W4261">
            <v>0</v>
          </cell>
          <cell r="X4261">
            <v>8.49</v>
          </cell>
          <cell r="Y4261">
            <v>-8.49</v>
          </cell>
          <cell r="Z4261">
            <v>1.6980000000000002</v>
          </cell>
          <cell r="AA4261">
            <v>6.7919999999999998</v>
          </cell>
          <cell r="AB4261">
            <v>1.6980000000000002</v>
          </cell>
          <cell r="AC4261" t="str">
            <v>Mainline</v>
          </cell>
          <cell r="AD4261" t="str">
            <v>49_Footwear</v>
          </cell>
          <cell r="AE4261" t="str">
            <v>S224</v>
          </cell>
          <cell r="AF4261" t="str">
            <v>Seasonal</v>
          </cell>
          <cell r="AG4261">
            <v>1</v>
          </cell>
          <cell r="AH4261" t="str">
            <v>&lt;N/A&gt;</v>
          </cell>
          <cell r="AI4261" t="str">
            <v>Footwear</v>
          </cell>
          <cell r="AJ4261">
            <v>0</v>
          </cell>
          <cell r="AK4261" t="str">
            <v>S1 2024</v>
          </cell>
          <cell r="AL4261">
            <v>45627</v>
          </cell>
          <cell r="AM4261">
            <v>264.88799999999998</v>
          </cell>
          <cell r="AN4261">
            <v>39</v>
          </cell>
          <cell r="AO4261">
            <v>6.7919999999999998</v>
          </cell>
        </row>
        <row r="4262">
          <cell r="A4262">
            <v>8774922316572</v>
          </cell>
          <cell r="B4262" t="str">
            <v>Expiring</v>
          </cell>
          <cell r="C4262" t="str">
            <v>W060</v>
          </cell>
          <cell r="D4262" t="str">
            <v>Speedo USA Maersk</v>
          </cell>
          <cell r="E4262" t="str">
            <v>8-774922316572</v>
          </cell>
          <cell r="F4262" t="str">
            <v>KD SURFKNIT PRO 401</v>
          </cell>
          <cell r="G4262" t="str">
            <v>P1106</v>
          </cell>
          <cell r="H4262" t="str">
            <v>Close Toe</v>
          </cell>
          <cell r="I4262" t="str">
            <v>814</v>
          </cell>
          <cell r="J4262" t="str">
            <v>Footwear</v>
          </cell>
          <cell r="K4262" t="str">
            <v>MNL</v>
          </cell>
          <cell r="L4262" t="str">
            <v>AW24</v>
          </cell>
          <cell r="M4262">
            <v>432.99</v>
          </cell>
          <cell r="N4262">
            <v>51</v>
          </cell>
          <cell r="O4262">
            <v>86.598000000000013</v>
          </cell>
          <cell r="P4262">
            <v>0</v>
          </cell>
          <cell r="Q4262">
            <v>0</v>
          </cell>
          <cell r="R4262">
            <v>0</v>
          </cell>
          <cell r="S4262">
            <v>0</v>
          </cell>
          <cell r="T4262">
            <v>0</v>
          </cell>
          <cell r="U4262">
            <v>0</v>
          </cell>
          <cell r="V4262">
            <v>0</v>
          </cell>
          <cell r="W4262">
            <v>0</v>
          </cell>
          <cell r="X4262">
            <v>8.49</v>
          </cell>
          <cell r="Y4262">
            <v>-8.49</v>
          </cell>
          <cell r="Z4262">
            <v>1.6980000000000002</v>
          </cell>
          <cell r="AA4262">
            <v>6.7919999999999998</v>
          </cell>
          <cell r="AB4262">
            <v>1.6980000000000002</v>
          </cell>
          <cell r="AC4262" t="str">
            <v>Mainline</v>
          </cell>
          <cell r="AD4262" t="str">
            <v>49_Footwear</v>
          </cell>
          <cell r="AE4262" t="str">
            <v>S224</v>
          </cell>
          <cell r="AF4262" t="str">
            <v>Seasonal</v>
          </cell>
          <cell r="AG4262">
            <v>1</v>
          </cell>
          <cell r="AH4262" t="str">
            <v>&lt;N/A&gt;</v>
          </cell>
          <cell r="AI4262" t="str">
            <v>Footwear</v>
          </cell>
          <cell r="AJ4262">
            <v>0</v>
          </cell>
          <cell r="AK4262" t="str">
            <v>S1 2024</v>
          </cell>
          <cell r="AL4262">
            <v>45627</v>
          </cell>
          <cell r="AM4262">
            <v>346.392</v>
          </cell>
          <cell r="AN4262">
            <v>51</v>
          </cell>
          <cell r="AO4262">
            <v>6.7919999999999998</v>
          </cell>
        </row>
        <row r="4263">
          <cell r="A4263">
            <v>87749223426</v>
          </cell>
          <cell r="B4263" t="str">
            <v>2 Seasons Old</v>
          </cell>
          <cell r="C4263" t="str">
            <v>W060</v>
          </cell>
          <cell r="D4263" t="str">
            <v>Speedo USA Maersk</v>
          </cell>
          <cell r="E4263" t="str">
            <v>8-7749223426</v>
          </cell>
          <cell r="F4263" t="str">
            <v>KD SURFKNIT PRO 426</v>
          </cell>
          <cell r="G4263" t="str">
            <v>P1106</v>
          </cell>
          <cell r="H4263" t="str">
            <v>Close Toe</v>
          </cell>
          <cell r="I4263" t="str">
            <v>814</v>
          </cell>
          <cell r="J4263" t="str">
            <v>Footwear</v>
          </cell>
          <cell r="K4263" t="str">
            <v>MNL</v>
          </cell>
          <cell r="L4263" t="str">
            <v>AW23</v>
          </cell>
          <cell r="M4263">
            <v>1522.78</v>
          </cell>
          <cell r="N4263">
            <v>146</v>
          </cell>
          <cell r="O4263">
            <v>989.80700000000002</v>
          </cell>
          <cell r="P4263">
            <v>0</v>
          </cell>
          <cell r="Q4263">
            <v>0</v>
          </cell>
          <cell r="R4263">
            <v>0</v>
          </cell>
          <cell r="S4263">
            <v>-5.9299999999999988</v>
          </cell>
          <cell r="T4263">
            <v>146</v>
          </cell>
          <cell r="U4263">
            <v>-865.77999999999986</v>
          </cell>
          <cell r="V4263">
            <v>0</v>
          </cell>
          <cell r="W4263">
            <v>5.9299999999999988</v>
          </cell>
          <cell r="X4263">
            <v>10.43</v>
          </cell>
          <cell r="Y4263">
            <v>-4.5000000000000009</v>
          </cell>
          <cell r="Z4263">
            <v>6.7795000000000005</v>
          </cell>
          <cell r="AA4263">
            <v>3.6504999999999992</v>
          </cell>
          <cell r="AB4263">
            <v>0.8495000000000017</v>
          </cell>
          <cell r="AC4263" t="str">
            <v>Mainline</v>
          </cell>
          <cell r="AD4263" t="str">
            <v>49_Footwear</v>
          </cell>
          <cell r="AE4263" t="str">
            <v>S223</v>
          </cell>
          <cell r="AF4263" t="str">
            <v>Seasonal</v>
          </cell>
          <cell r="AG4263">
            <v>1</v>
          </cell>
          <cell r="AH4263" t="str">
            <v>Release 10-19-23</v>
          </cell>
          <cell r="AI4263" t="str">
            <v>Footwear</v>
          </cell>
          <cell r="AJ4263">
            <v>0</v>
          </cell>
          <cell r="AK4263">
            <v>0</v>
          </cell>
          <cell r="AL4263">
            <v>45261</v>
          </cell>
          <cell r="AM4263">
            <v>532.97299999999984</v>
          </cell>
          <cell r="AN4263">
            <v>146</v>
          </cell>
          <cell r="AO4263">
            <v>3.6504999999999992</v>
          </cell>
        </row>
        <row r="4264">
          <cell r="A4264">
            <v>87749223437</v>
          </cell>
          <cell r="B4264" t="str">
            <v>3+ Seasons Old</v>
          </cell>
          <cell r="C4264" t="str">
            <v>W060</v>
          </cell>
          <cell r="D4264" t="str">
            <v>Speedo USA Maersk</v>
          </cell>
          <cell r="E4264" t="str">
            <v>8-7749223437</v>
          </cell>
          <cell r="F4264" t="str">
            <v>KD SURFKNIT PRO 437</v>
          </cell>
          <cell r="G4264" t="str">
            <v>P1106</v>
          </cell>
          <cell r="H4264" t="str">
            <v>Close Toe</v>
          </cell>
          <cell r="I4264" t="str">
            <v>814</v>
          </cell>
          <cell r="J4264" t="str">
            <v>Footwear</v>
          </cell>
          <cell r="K4264" t="str">
            <v>MNL</v>
          </cell>
          <cell r="L4264" t="str">
            <v>SS20</v>
          </cell>
          <cell r="M4264">
            <v>11.29</v>
          </cell>
          <cell r="N4264">
            <v>1</v>
          </cell>
          <cell r="O4264">
            <v>10.161</v>
          </cell>
          <cell r="P4264">
            <v>0</v>
          </cell>
          <cell r="Q4264">
            <v>0</v>
          </cell>
          <cell r="R4264">
            <v>0</v>
          </cell>
          <cell r="S4264">
            <v>-6.7899999999999991</v>
          </cell>
          <cell r="T4264">
            <v>1</v>
          </cell>
          <cell r="U4264">
            <v>-6.7899999999999991</v>
          </cell>
          <cell r="V4264">
            <v>0</v>
          </cell>
          <cell r="W4264">
            <v>10.161</v>
          </cell>
          <cell r="X4264">
            <v>11.29</v>
          </cell>
          <cell r="Y4264">
            <v>-1.1289999999999996</v>
          </cell>
          <cell r="Z4264">
            <v>10.161</v>
          </cell>
          <cell r="AA4264">
            <v>1.1289999999999996</v>
          </cell>
          <cell r="AB4264">
            <v>0</v>
          </cell>
          <cell r="AC4264" t="str">
            <v>Mainline</v>
          </cell>
          <cell r="AD4264" t="str">
            <v>49_Footwear</v>
          </cell>
          <cell r="AE4264" t="str">
            <v>S120</v>
          </cell>
          <cell r="AF4264" t="str">
            <v>Seasonal</v>
          </cell>
          <cell r="AG4264">
            <v>1</v>
          </cell>
          <cell r="AH4264" t="str">
            <v>Release Jan 24</v>
          </cell>
          <cell r="AI4264" t="str">
            <v>Footwear</v>
          </cell>
          <cell r="AJ4264">
            <v>0</v>
          </cell>
          <cell r="AK4264">
            <v>0</v>
          </cell>
          <cell r="AL4264" t="str">
            <v/>
          </cell>
          <cell r="AM4264">
            <v>1.1289999999999996</v>
          </cell>
          <cell r="AN4264">
            <v>1</v>
          </cell>
          <cell r="AO4264">
            <v>1.1289999999999996</v>
          </cell>
        </row>
        <row r="4265">
          <cell r="A4265">
            <v>87750127001</v>
          </cell>
          <cell r="B4265" t="str">
            <v>Future</v>
          </cell>
          <cell r="C4265" t="str">
            <v>W060</v>
          </cell>
          <cell r="D4265" t="str">
            <v>Speedo USA Maersk</v>
          </cell>
          <cell r="E4265" t="str">
            <v>8-7750127001</v>
          </cell>
          <cell r="F4265" t="str">
            <v>VANQ 2.0 MIRR 001</v>
          </cell>
          <cell r="G4265" t="str">
            <v>P1116</v>
          </cell>
          <cell r="H4265" t="str">
            <v>Hard Frame</v>
          </cell>
          <cell r="I4265" t="str">
            <v>816</v>
          </cell>
          <cell r="J4265" t="str">
            <v>Equipment</v>
          </cell>
          <cell r="K4265" t="str">
            <v>SMU</v>
          </cell>
          <cell r="L4265" t="str">
            <v>AW25</v>
          </cell>
          <cell r="M4265">
            <v>14422.64</v>
          </cell>
          <cell r="N4265">
            <v>5188</v>
          </cell>
          <cell r="O4265">
            <v>0</v>
          </cell>
          <cell r="P4265">
            <v>0</v>
          </cell>
          <cell r="Q4265">
            <v>0</v>
          </cell>
          <cell r="R4265">
            <v>0</v>
          </cell>
          <cell r="S4265">
            <v>0</v>
          </cell>
          <cell r="T4265">
            <v>0</v>
          </cell>
          <cell r="U4265">
            <v>0</v>
          </cell>
          <cell r="V4265">
            <v>0</v>
          </cell>
          <cell r="W4265">
            <v>0</v>
          </cell>
          <cell r="X4265">
            <v>2.78</v>
          </cell>
          <cell r="Y4265">
            <v>-2.78</v>
          </cell>
          <cell r="Z4265">
            <v>0</v>
          </cell>
          <cell r="AA4265">
            <v>2.78</v>
          </cell>
          <cell r="AB4265">
            <v>0</v>
          </cell>
          <cell r="AC4265" t="str">
            <v>Mainline</v>
          </cell>
          <cell r="AD4265" t="str">
            <v>50_Goggles</v>
          </cell>
          <cell r="AE4265" t="str">
            <v>S224</v>
          </cell>
          <cell r="AF4265" t="str">
            <v>Seasonal</v>
          </cell>
          <cell r="AG4265">
            <v>1</v>
          </cell>
          <cell r="AH4265" t="str">
            <v>&lt;N/A&gt;</v>
          </cell>
          <cell r="AI4265" t="str">
            <v>Goggles</v>
          </cell>
          <cell r="AJ4265" t="str">
            <v>Vanquisher</v>
          </cell>
          <cell r="AK4265">
            <v>0</v>
          </cell>
          <cell r="AL4265">
            <v>45627</v>
          </cell>
          <cell r="AM4265">
            <v>14422.64</v>
          </cell>
          <cell r="AN4265">
            <v>5188</v>
          </cell>
          <cell r="AO4265">
            <v>2.78</v>
          </cell>
        </row>
        <row r="4266">
          <cell r="A4266">
            <v>87750127007</v>
          </cell>
          <cell r="B4266" t="str">
            <v>Future</v>
          </cell>
          <cell r="C4266" t="str">
            <v>W060</v>
          </cell>
          <cell r="D4266" t="str">
            <v>Speedo USA Maersk</v>
          </cell>
          <cell r="E4266" t="str">
            <v>8-7750127007</v>
          </cell>
          <cell r="F4266" t="str">
            <v>VNQSHR 2.0 MRRRD BLACK/GREEN</v>
          </cell>
          <cell r="G4266" t="str">
            <v>P1116</v>
          </cell>
          <cell r="H4266" t="str">
            <v>Hard Frame</v>
          </cell>
          <cell r="I4266" t="str">
            <v>816</v>
          </cell>
          <cell r="J4266" t="str">
            <v>Equipment</v>
          </cell>
          <cell r="K4266" t="str">
            <v>SMU</v>
          </cell>
          <cell r="L4266" t="str">
            <v>AW25</v>
          </cell>
          <cell r="M4266">
            <v>50593.22</v>
          </cell>
          <cell r="N4266">
            <v>18199</v>
          </cell>
          <cell r="O4266">
            <v>0</v>
          </cell>
          <cell r="P4266">
            <v>0</v>
          </cell>
          <cell r="Q4266">
            <v>0</v>
          </cell>
          <cell r="R4266">
            <v>0</v>
          </cell>
          <cell r="S4266">
            <v>0</v>
          </cell>
          <cell r="T4266">
            <v>0</v>
          </cell>
          <cell r="U4266">
            <v>0</v>
          </cell>
          <cell r="V4266">
            <v>0</v>
          </cell>
          <cell r="W4266">
            <v>0</v>
          </cell>
          <cell r="X4266">
            <v>2.7800000000000002</v>
          </cell>
          <cell r="Y4266">
            <v>-2.7800000000000002</v>
          </cell>
          <cell r="Z4266">
            <v>0</v>
          </cell>
          <cell r="AA4266">
            <v>2.7800000000000002</v>
          </cell>
          <cell r="AB4266">
            <v>0</v>
          </cell>
          <cell r="AC4266" t="str">
            <v>Mainline</v>
          </cell>
          <cell r="AD4266" t="str">
            <v>50_Goggles</v>
          </cell>
          <cell r="AE4266" t="str">
            <v>S125</v>
          </cell>
          <cell r="AF4266" t="str">
            <v>Core</v>
          </cell>
          <cell r="AG4266">
            <v>1</v>
          </cell>
          <cell r="AH4266" t="str">
            <v>&lt;N/A&gt;</v>
          </cell>
          <cell r="AI4266" t="str">
            <v>Goggles</v>
          </cell>
          <cell r="AJ4266" t="str">
            <v>Vanquisher</v>
          </cell>
          <cell r="AK4266">
            <v>0</v>
          </cell>
          <cell r="AL4266">
            <v>45992</v>
          </cell>
          <cell r="AM4266">
            <v>50593.22</v>
          </cell>
          <cell r="AN4266">
            <v>18199</v>
          </cell>
          <cell r="AO4266">
            <v>2.7800000000000002</v>
          </cell>
        </row>
        <row r="4267">
          <cell r="A4267">
            <v>87750127040</v>
          </cell>
          <cell r="B4267" t="str">
            <v>Future</v>
          </cell>
          <cell r="C4267" t="str">
            <v>W060</v>
          </cell>
          <cell r="D4267" t="str">
            <v>Speedo USA Maersk</v>
          </cell>
          <cell r="E4267" t="str">
            <v>8-7750127040</v>
          </cell>
          <cell r="F4267" t="str">
            <v>VANQ 2.0 MIRR 040</v>
          </cell>
          <cell r="G4267" t="str">
            <v>P1116</v>
          </cell>
          <cell r="H4267" t="str">
            <v>Hard Frame</v>
          </cell>
          <cell r="I4267" t="str">
            <v>816</v>
          </cell>
          <cell r="J4267" t="str">
            <v>Equipment</v>
          </cell>
          <cell r="K4267" t="str">
            <v>SMU</v>
          </cell>
          <cell r="L4267" t="str">
            <v>AW25</v>
          </cell>
          <cell r="M4267">
            <v>34544.28</v>
          </cell>
          <cell r="N4267">
            <v>12426</v>
          </cell>
          <cell r="O4267">
            <v>0</v>
          </cell>
          <cell r="P4267">
            <v>0</v>
          </cell>
          <cell r="Q4267">
            <v>0</v>
          </cell>
          <cell r="R4267">
            <v>0</v>
          </cell>
          <cell r="S4267">
            <v>0</v>
          </cell>
          <cell r="T4267">
            <v>0</v>
          </cell>
          <cell r="U4267">
            <v>0</v>
          </cell>
          <cell r="V4267">
            <v>0</v>
          </cell>
          <cell r="W4267">
            <v>0</v>
          </cell>
          <cell r="X4267">
            <v>2.78</v>
          </cell>
          <cell r="Y4267">
            <v>-2.78</v>
          </cell>
          <cell r="Z4267">
            <v>0</v>
          </cell>
          <cell r="AA4267">
            <v>2.78</v>
          </cell>
          <cell r="AB4267">
            <v>0</v>
          </cell>
          <cell r="AC4267" t="str">
            <v>Mainline</v>
          </cell>
          <cell r="AD4267" t="str">
            <v>50_Goggles</v>
          </cell>
          <cell r="AE4267" t="str">
            <v>S125</v>
          </cell>
          <cell r="AF4267" t="str">
            <v>Core</v>
          </cell>
          <cell r="AG4267">
            <v>1</v>
          </cell>
          <cell r="AH4267" t="str">
            <v>&lt;N/A&gt;</v>
          </cell>
          <cell r="AI4267" t="str">
            <v>Goggles</v>
          </cell>
          <cell r="AJ4267" t="str">
            <v>Vanquisher</v>
          </cell>
          <cell r="AK4267">
            <v>0</v>
          </cell>
          <cell r="AL4267">
            <v>46174</v>
          </cell>
          <cell r="AM4267">
            <v>34544.28</v>
          </cell>
          <cell r="AN4267">
            <v>12426</v>
          </cell>
          <cell r="AO4267">
            <v>2.78</v>
          </cell>
        </row>
        <row r="4268">
          <cell r="A4268">
            <v>87750127060</v>
          </cell>
          <cell r="B4268" t="str">
            <v>Future</v>
          </cell>
          <cell r="C4268" t="str">
            <v>W060</v>
          </cell>
          <cell r="D4268" t="str">
            <v>Speedo USA Maersk</v>
          </cell>
          <cell r="E4268" t="str">
            <v>8-7750127060</v>
          </cell>
          <cell r="F4268" t="str">
            <v>VNQSHR 2.0 MRRRD GREY</v>
          </cell>
          <cell r="G4268" t="str">
            <v>P1116</v>
          </cell>
          <cell r="H4268" t="str">
            <v>Hard Frame</v>
          </cell>
          <cell r="I4268" t="str">
            <v>816</v>
          </cell>
          <cell r="J4268" t="str">
            <v>Equipment</v>
          </cell>
          <cell r="K4268" t="str">
            <v>SMU</v>
          </cell>
          <cell r="L4268" t="str">
            <v>AW25</v>
          </cell>
          <cell r="M4268">
            <v>31441.8</v>
          </cell>
          <cell r="N4268">
            <v>11310</v>
          </cell>
          <cell r="O4268">
            <v>0</v>
          </cell>
          <cell r="P4268">
            <v>0</v>
          </cell>
          <cell r="Q4268">
            <v>0</v>
          </cell>
          <cell r="R4268">
            <v>0</v>
          </cell>
          <cell r="S4268">
            <v>0</v>
          </cell>
          <cell r="T4268">
            <v>0</v>
          </cell>
          <cell r="U4268">
            <v>0</v>
          </cell>
          <cell r="V4268">
            <v>0</v>
          </cell>
          <cell r="W4268">
            <v>0</v>
          </cell>
          <cell r="X4268">
            <v>2.78</v>
          </cell>
          <cell r="Y4268">
            <v>-2.78</v>
          </cell>
          <cell r="Z4268">
            <v>0</v>
          </cell>
          <cell r="AA4268">
            <v>2.78</v>
          </cell>
          <cell r="AB4268">
            <v>0</v>
          </cell>
          <cell r="AC4268" t="str">
            <v>Mainline</v>
          </cell>
          <cell r="AD4268" t="str">
            <v>50_Goggles</v>
          </cell>
          <cell r="AE4268" t="str">
            <v>S125</v>
          </cell>
          <cell r="AF4268" t="str">
            <v>Core</v>
          </cell>
          <cell r="AG4268">
            <v>1</v>
          </cell>
          <cell r="AH4268" t="str">
            <v>&lt;N/A&gt;</v>
          </cell>
          <cell r="AI4268" t="str">
            <v>Goggles</v>
          </cell>
          <cell r="AJ4268" t="str">
            <v>Vanquisher</v>
          </cell>
          <cell r="AK4268">
            <v>0</v>
          </cell>
          <cell r="AL4268">
            <v>45992</v>
          </cell>
          <cell r="AM4268">
            <v>31441.8</v>
          </cell>
          <cell r="AN4268">
            <v>11310</v>
          </cell>
          <cell r="AO4268">
            <v>2.78</v>
          </cell>
        </row>
        <row r="4269">
          <cell r="A4269">
            <v>8775012715057</v>
          </cell>
          <cell r="B4269" t="str">
            <v>Expiring</v>
          </cell>
          <cell r="C4269" t="str">
            <v>W060</v>
          </cell>
          <cell r="D4269" t="str">
            <v>Speedo USA Maersk</v>
          </cell>
          <cell r="E4269" t="str">
            <v>8-775012715057</v>
          </cell>
          <cell r="F4269" t="str">
            <v>VNQSHR 2.0 MRRRD 100</v>
          </cell>
          <cell r="G4269" t="str">
            <v>P1116</v>
          </cell>
          <cell r="H4269" t="str">
            <v>Hard Frame</v>
          </cell>
          <cell r="I4269" t="str">
            <v>816</v>
          </cell>
          <cell r="J4269" t="str">
            <v>Equipment</v>
          </cell>
          <cell r="K4269" t="str">
            <v>MNL</v>
          </cell>
          <cell r="L4269" t="str">
            <v>AW24</v>
          </cell>
          <cell r="M4269">
            <v>3627.9</v>
          </cell>
          <cell r="N4269">
            <v>1305</v>
          </cell>
          <cell r="O4269">
            <v>725.58</v>
          </cell>
          <cell r="P4269">
            <v>0</v>
          </cell>
          <cell r="Q4269">
            <v>0</v>
          </cell>
          <cell r="R4269">
            <v>0</v>
          </cell>
          <cell r="S4269">
            <v>0</v>
          </cell>
          <cell r="T4269">
            <v>0</v>
          </cell>
          <cell r="U4269">
            <v>0</v>
          </cell>
          <cell r="V4269">
            <v>0</v>
          </cell>
          <cell r="W4269">
            <v>0</v>
          </cell>
          <cell r="X4269">
            <v>2.7800000000000002</v>
          </cell>
          <cell r="Y4269">
            <v>-2.7800000000000002</v>
          </cell>
          <cell r="Z4269">
            <v>0.55600000000000005</v>
          </cell>
          <cell r="AA4269">
            <v>2.2240000000000002</v>
          </cell>
          <cell r="AB4269">
            <v>0.55600000000000005</v>
          </cell>
          <cell r="AC4269" t="str">
            <v>Mainline</v>
          </cell>
          <cell r="AD4269" t="str">
            <v>50_Goggles</v>
          </cell>
          <cell r="AE4269" t="str">
            <v>S224</v>
          </cell>
          <cell r="AF4269" t="str">
            <v>Core</v>
          </cell>
          <cell r="AG4269">
            <v>1</v>
          </cell>
          <cell r="AH4269" t="str">
            <v>&lt;N/A&gt;</v>
          </cell>
          <cell r="AI4269" t="str">
            <v>Goggles</v>
          </cell>
          <cell r="AJ4269" t="str">
            <v>Vanquisher</v>
          </cell>
          <cell r="AK4269">
            <v>0</v>
          </cell>
          <cell r="AL4269">
            <v>45627</v>
          </cell>
          <cell r="AM4269">
            <v>2902.32</v>
          </cell>
          <cell r="AN4269">
            <v>1305</v>
          </cell>
          <cell r="AO4269">
            <v>2.2240000000000002</v>
          </cell>
        </row>
        <row r="4270">
          <cell r="A4270">
            <v>87750127353</v>
          </cell>
          <cell r="B4270" t="str">
            <v>Future</v>
          </cell>
          <cell r="C4270" t="str">
            <v>W060</v>
          </cell>
          <cell r="D4270" t="str">
            <v>Speedo USA Maersk</v>
          </cell>
          <cell r="E4270" t="str">
            <v>8-7750127353</v>
          </cell>
          <cell r="F4270" t="str">
            <v>VANQ 2.0 MIRR 353</v>
          </cell>
          <cell r="G4270" t="str">
            <v>P1116</v>
          </cell>
          <cell r="H4270" t="str">
            <v>Hard Frame</v>
          </cell>
          <cell r="I4270" t="str">
            <v>816</v>
          </cell>
          <cell r="J4270" t="str">
            <v>Equipment</v>
          </cell>
          <cell r="K4270" t="str">
            <v>MNL</v>
          </cell>
          <cell r="L4270" t="str">
            <v>AW25</v>
          </cell>
          <cell r="M4270">
            <v>4845</v>
          </cell>
          <cell r="N4270">
            <v>1900</v>
          </cell>
          <cell r="O4270">
            <v>0</v>
          </cell>
          <cell r="P4270">
            <v>0</v>
          </cell>
          <cell r="Q4270">
            <v>0</v>
          </cell>
          <cell r="R4270">
            <v>0</v>
          </cell>
          <cell r="S4270">
            <v>0</v>
          </cell>
          <cell r="T4270">
            <v>0</v>
          </cell>
          <cell r="U4270">
            <v>0</v>
          </cell>
          <cell r="V4270">
            <v>0</v>
          </cell>
          <cell r="W4270">
            <v>0</v>
          </cell>
          <cell r="X4270">
            <v>2.5499999999999998</v>
          </cell>
          <cell r="Y4270">
            <v>-2.5499999999999998</v>
          </cell>
          <cell r="Z4270">
            <v>0</v>
          </cell>
          <cell r="AA4270">
            <v>2.5499999999999998</v>
          </cell>
          <cell r="AB4270">
            <v>0</v>
          </cell>
          <cell r="AC4270" t="str">
            <v>Mainline</v>
          </cell>
          <cell r="AD4270" t="str">
            <v>50_Goggles</v>
          </cell>
          <cell r="AE4270" t="str">
            <v>S224</v>
          </cell>
          <cell r="AF4270" t="str">
            <v>Core</v>
          </cell>
          <cell r="AG4270">
            <v>1</v>
          </cell>
          <cell r="AH4270" t="str">
            <v>&lt;N/A&gt;</v>
          </cell>
          <cell r="AI4270" t="str">
            <v>Goggles</v>
          </cell>
          <cell r="AJ4270" t="str">
            <v>Vanquisher</v>
          </cell>
          <cell r="AK4270">
            <v>0</v>
          </cell>
          <cell r="AL4270">
            <v>45352</v>
          </cell>
          <cell r="AM4270">
            <v>4845</v>
          </cell>
          <cell r="AN4270">
            <v>1900</v>
          </cell>
          <cell r="AO4270">
            <v>2.5499999999999998</v>
          </cell>
        </row>
        <row r="4271">
          <cell r="A4271">
            <v>87750127420</v>
          </cell>
          <cell r="B4271" t="str">
            <v>Future</v>
          </cell>
          <cell r="C4271" t="str">
            <v>W060</v>
          </cell>
          <cell r="D4271" t="str">
            <v>Speedo USA Maersk</v>
          </cell>
          <cell r="E4271" t="str">
            <v>8-7750127420</v>
          </cell>
          <cell r="F4271" t="str">
            <v>VANQ 2.0 MIRR 420</v>
          </cell>
          <cell r="G4271" t="str">
            <v>P1116</v>
          </cell>
          <cell r="H4271" t="str">
            <v>Hard Frame</v>
          </cell>
          <cell r="I4271" t="str">
            <v>816</v>
          </cell>
          <cell r="J4271" t="str">
            <v>Equipment</v>
          </cell>
          <cell r="K4271" t="str">
            <v>SMU</v>
          </cell>
          <cell r="L4271" t="str">
            <v>AW25</v>
          </cell>
          <cell r="M4271">
            <v>46281.440000000002</v>
          </cell>
          <cell r="N4271">
            <v>16648</v>
          </cell>
          <cell r="O4271">
            <v>0</v>
          </cell>
          <cell r="P4271">
            <v>0</v>
          </cell>
          <cell r="Q4271">
            <v>0</v>
          </cell>
          <cell r="R4271">
            <v>0</v>
          </cell>
          <cell r="S4271">
            <v>0</v>
          </cell>
          <cell r="T4271">
            <v>0</v>
          </cell>
          <cell r="U4271">
            <v>0</v>
          </cell>
          <cell r="V4271">
            <v>0</v>
          </cell>
          <cell r="W4271">
            <v>0</v>
          </cell>
          <cell r="X4271">
            <v>2.7800000000000002</v>
          </cell>
          <cell r="Y4271">
            <v>-2.7800000000000002</v>
          </cell>
          <cell r="Z4271">
            <v>0</v>
          </cell>
          <cell r="AA4271">
            <v>2.7800000000000002</v>
          </cell>
          <cell r="AB4271">
            <v>0</v>
          </cell>
          <cell r="AC4271" t="str">
            <v>Mainline</v>
          </cell>
          <cell r="AD4271" t="str">
            <v>50_Goggles</v>
          </cell>
          <cell r="AE4271" t="str">
            <v>S125</v>
          </cell>
          <cell r="AF4271" t="str">
            <v>Core</v>
          </cell>
          <cell r="AG4271">
            <v>1</v>
          </cell>
          <cell r="AH4271" t="str">
            <v>&lt;N/A&gt;</v>
          </cell>
          <cell r="AI4271" t="str">
            <v>Goggles</v>
          </cell>
          <cell r="AJ4271" t="str">
            <v>Vanquisher</v>
          </cell>
          <cell r="AK4271">
            <v>0</v>
          </cell>
          <cell r="AL4271">
            <v>46174</v>
          </cell>
          <cell r="AM4271">
            <v>46281.440000000002</v>
          </cell>
          <cell r="AN4271">
            <v>16648</v>
          </cell>
          <cell r="AO4271">
            <v>2.7800000000000002</v>
          </cell>
        </row>
        <row r="4272">
          <cell r="A4272">
            <v>87750127460</v>
          </cell>
          <cell r="B4272" t="str">
            <v>Expiring</v>
          </cell>
          <cell r="C4272" t="str">
            <v>W060</v>
          </cell>
          <cell r="D4272" t="str">
            <v>Speedo USA Maersk</v>
          </cell>
          <cell r="E4272" t="str">
            <v>8-7750127460</v>
          </cell>
          <cell r="F4272" t="str">
            <v>VNQSHR 2.0 MRRRD BLUE</v>
          </cell>
          <cell r="G4272" t="str">
            <v>P1116</v>
          </cell>
          <cell r="H4272" t="str">
            <v>Hard Frame</v>
          </cell>
          <cell r="I4272" t="str">
            <v>816</v>
          </cell>
          <cell r="J4272" t="str">
            <v>Equipment</v>
          </cell>
          <cell r="K4272" t="str">
            <v>SMU</v>
          </cell>
          <cell r="L4272" t="str">
            <v>AW24</v>
          </cell>
          <cell r="M4272">
            <v>4106.0600000000004</v>
          </cell>
          <cell r="N4272">
            <v>1477</v>
          </cell>
          <cell r="O4272">
            <v>821.2120000000001</v>
          </cell>
          <cell r="P4272">
            <v>0</v>
          </cell>
          <cell r="Q4272">
            <v>0</v>
          </cell>
          <cell r="R4272">
            <v>0</v>
          </cell>
          <cell r="S4272">
            <v>0</v>
          </cell>
          <cell r="T4272">
            <v>0</v>
          </cell>
          <cell r="U4272">
            <v>0</v>
          </cell>
          <cell r="V4272">
            <v>0</v>
          </cell>
          <cell r="W4272">
            <v>0</v>
          </cell>
          <cell r="X4272">
            <v>2.7800000000000002</v>
          </cell>
          <cell r="Y4272">
            <v>-2.7800000000000002</v>
          </cell>
          <cell r="Z4272">
            <v>0.55600000000000005</v>
          </cell>
          <cell r="AA4272">
            <v>2.2240000000000002</v>
          </cell>
          <cell r="AB4272">
            <v>0.55600000000000005</v>
          </cell>
          <cell r="AC4272" t="str">
            <v>Mainline</v>
          </cell>
          <cell r="AD4272" t="str">
            <v>50_Goggles</v>
          </cell>
          <cell r="AE4272" t="str">
            <v>S224</v>
          </cell>
          <cell r="AF4272" t="str">
            <v>Seasonal</v>
          </cell>
          <cell r="AG4272">
            <v>1</v>
          </cell>
          <cell r="AH4272" t="str">
            <v>&lt;N/A&gt;</v>
          </cell>
          <cell r="AI4272" t="str">
            <v>Goggles</v>
          </cell>
          <cell r="AJ4272" t="str">
            <v>Vanquisher</v>
          </cell>
          <cell r="AK4272">
            <v>0</v>
          </cell>
          <cell r="AL4272">
            <v>45627</v>
          </cell>
          <cell r="AM4272">
            <v>3284.8480000000004</v>
          </cell>
          <cell r="AN4272">
            <v>1477</v>
          </cell>
          <cell r="AO4272">
            <v>2.2240000000000002</v>
          </cell>
        </row>
        <row r="4273">
          <cell r="A4273">
            <v>87750127476</v>
          </cell>
          <cell r="B4273" t="str">
            <v>Future</v>
          </cell>
          <cell r="C4273" t="str">
            <v>W060</v>
          </cell>
          <cell r="D4273" t="str">
            <v>Speedo USA Maersk</v>
          </cell>
          <cell r="E4273" t="str">
            <v>8-7750127476</v>
          </cell>
          <cell r="F4273" t="str">
            <v>VNQSHR 2.0 MRRRD BLUE</v>
          </cell>
          <cell r="G4273" t="str">
            <v>P1116</v>
          </cell>
          <cell r="H4273" t="str">
            <v>Hard Frame</v>
          </cell>
          <cell r="I4273" t="str">
            <v>816</v>
          </cell>
          <cell r="J4273" t="str">
            <v>Equipment</v>
          </cell>
          <cell r="K4273" t="str">
            <v>SMU</v>
          </cell>
          <cell r="L4273" t="str">
            <v>AW25</v>
          </cell>
          <cell r="M4273">
            <v>16854.38</v>
          </cell>
          <cell r="N4273">
            <v>5998</v>
          </cell>
          <cell r="O4273">
            <v>0</v>
          </cell>
          <cell r="P4273">
            <v>0</v>
          </cell>
          <cell r="Q4273">
            <v>0</v>
          </cell>
          <cell r="R4273">
            <v>0</v>
          </cell>
          <cell r="S4273">
            <v>0</v>
          </cell>
          <cell r="T4273">
            <v>0</v>
          </cell>
          <cell r="U4273">
            <v>0</v>
          </cell>
          <cell r="V4273">
            <v>0</v>
          </cell>
          <cell r="W4273">
            <v>0</v>
          </cell>
          <cell r="X4273">
            <v>2.81</v>
          </cell>
          <cell r="Y4273">
            <v>-2.81</v>
          </cell>
          <cell r="Z4273">
            <v>0</v>
          </cell>
          <cell r="AA4273">
            <v>2.81</v>
          </cell>
          <cell r="AB4273">
            <v>0</v>
          </cell>
          <cell r="AC4273" t="str">
            <v>Mainline</v>
          </cell>
          <cell r="AD4273" t="str">
            <v>50_Goggles</v>
          </cell>
          <cell r="AE4273" t="str">
            <v>S125</v>
          </cell>
          <cell r="AF4273" t="str">
            <v>Core</v>
          </cell>
          <cell r="AG4273">
            <v>1</v>
          </cell>
          <cell r="AH4273" t="str">
            <v>&lt;N/A&gt;</v>
          </cell>
          <cell r="AI4273" t="str">
            <v>Goggles</v>
          </cell>
          <cell r="AJ4273" t="str">
            <v>Vanquisher</v>
          </cell>
          <cell r="AK4273">
            <v>0</v>
          </cell>
          <cell r="AL4273">
            <v>45992</v>
          </cell>
          <cell r="AM4273">
            <v>16854.38</v>
          </cell>
          <cell r="AN4273">
            <v>5998</v>
          </cell>
          <cell r="AO4273">
            <v>2.81</v>
          </cell>
        </row>
        <row r="4274">
          <cell r="A4274">
            <v>87750127500</v>
          </cell>
          <cell r="B4274" t="str">
            <v>1 Season Old</v>
          </cell>
          <cell r="C4274" t="str">
            <v>W060</v>
          </cell>
          <cell r="D4274" t="str">
            <v>Speedo USA Maersk</v>
          </cell>
          <cell r="E4274" t="str">
            <v>8-7750127500</v>
          </cell>
          <cell r="F4274" t="str">
            <v>VANQ 2.0 MIRR 500</v>
          </cell>
          <cell r="G4274" t="str">
            <v>P1116</v>
          </cell>
          <cell r="H4274" t="str">
            <v>Hard Frame</v>
          </cell>
          <cell r="I4274" t="str">
            <v>816</v>
          </cell>
          <cell r="J4274" t="str">
            <v>Equipment</v>
          </cell>
          <cell r="K4274" t="str">
            <v>SMU</v>
          </cell>
          <cell r="L4274" t="str">
            <v>SS24</v>
          </cell>
          <cell r="M4274">
            <v>2343.84</v>
          </cell>
          <cell r="N4274">
            <v>771</v>
          </cell>
          <cell r="O4274">
            <v>937.53600000000006</v>
          </cell>
          <cell r="P4274">
            <v>0</v>
          </cell>
          <cell r="Q4274">
            <v>0</v>
          </cell>
          <cell r="R4274">
            <v>0</v>
          </cell>
          <cell r="S4274">
            <v>0</v>
          </cell>
          <cell r="T4274">
            <v>0</v>
          </cell>
          <cell r="U4274">
            <v>0</v>
          </cell>
          <cell r="V4274">
            <v>0</v>
          </cell>
          <cell r="W4274">
            <v>0.60799999999999998</v>
          </cell>
          <cell r="X4274">
            <v>3.04</v>
          </cell>
          <cell r="Y4274">
            <v>-2.4319999999999999</v>
          </cell>
          <cell r="Z4274">
            <v>1.216</v>
          </cell>
          <cell r="AA4274">
            <v>1.8240000000000001</v>
          </cell>
          <cell r="AB4274">
            <v>0.60799999999999998</v>
          </cell>
          <cell r="AC4274" t="str">
            <v>Mainline</v>
          </cell>
          <cell r="AD4274" t="str">
            <v>50_Goggles</v>
          </cell>
          <cell r="AE4274" t="str">
            <v>S124</v>
          </cell>
          <cell r="AF4274" t="str">
            <v>Seasonal</v>
          </cell>
          <cell r="AG4274">
            <v>1</v>
          </cell>
          <cell r="AH4274" t="str">
            <v>&lt;N/A&gt;</v>
          </cell>
          <cell r="AI4274" t="str">
            <v>Goggles</v>
          </cell>
          <cell r="AJ4274" t="str">
            <v>Vanquisher</v>
          </cell>
          <cell r="AK4274">
            <v>0</v>
          </cell>
          <cell r="AL4274">
            <v>45444</v>
          </cell>
          <cell r="AM4274">
            <v>1406.3040000000001</v>
          </cell>
          <cell r="AN4274">
            <v>771</v>
          </cell>
          <cell r="AO4274">
            <v>1.8240000000000001</v>
          </cell>
        </row>
        <row r="4275">
          <cell r="A4275">
            <v>87750127601</v>
          </cell>
          <cell r="B4275" t="str">
            <v>Future</v>
          </cell>
          <cell r="C4275" t="str">
            <v>W060</v>
          </cell>
          <cell r="D4275" t="str">
            <v>Speedo USA Maersk</v>
          </cell>
          <cell r="E4275" t="str">
            <v>8-7750127601</v>
          </cell>
          <cell r="F4275" t="str">
            <v>VNQSHR 2.0 MRRRD DARK RED</v>
          </cell>
          <cell r="G4275" t="str">
            <v>P1116</v>
          </cell>
          <cell r="H4275" t="str">
            <v>Hard Frame</v>
          </cell>
          <cell r="I4275" t="str">
            <v>816</v>
          </cell>
          <cell r="J4275" t="str">
            <v>Equipment</v>
          </cell>
          <cell r="K4275" t="str">
            <v>SMU</v>
          </cell>
          <cell r="L4275" t="str">
            <v>AW25</v>
          </cell>
          <cell r="M4275">
            <v>43387.46</v>
          </cell>
          <cell r="N4275">
            <v>15607</v>
          </cell>
          <cell r="O4275">
            <v>0</v>
          </cell>
          <cell r="P4275">
            <v>0</v>
          </cell>
          <cell r="Q4275">
            <v>0</v>
          </cell>
          <cell r="R4275">
            <v>0</v>
          </cell>
          <cell r="S4275">
            <v>0</v>
          </cell>
          <cell r="T4275">
            <v>0</v>
          </cell>
          <cell r="U4275">
            <v>0</v>
          </cell>
          <cell r="V4275">
            <v>0</v>
          </cell>
          <cell r="W4275">
            <v>0</v>
          </cell>
          <cell r="X4275">
            <v>2.78</v>
          </cell>
          <cell r="Y4275">
            <v>-2.78</v>
          </cell>
          <cell r="Z4275">
            <v>0</v>
          </cell>
          <cell r="AA4275">
            <v>2.78</v>
          </cell>
          <cell r="AB4275">
            <v>0</v>
          </cell>
          <cell r="AC4275" t="str">
            <v>Mainline</v>
          </cell>
          <cell r="AD4275" t="str">
            <v>50_Goggles</v>
          </cell>
          <cell r="AE4275" t="str">
            <v>S125</v>
          </cell>
          <cell r="AF4275" t="str">
            <v>Core</v>
          </cell>
          <cell r="AG4275">
            <v>1</v>
          </cell>
          <cell r="AH4275" t="str">
            <v>&lt;N/A&gt;</v>
          </cell>
          <cell r="AI4275" t="str">
            <v>Goggles</v>
          </cell>
          <cell r="AJ4275" t="str">
            <v>Vanquisher</v>
          </cell>
          <cell r="AK4275">
            <v>0</v>
          </cell>
          <cell r="AL4275">
            <v>45992</v>
          </cell>
          <cell r="AM4275">
            <v>43387.46</v>
          </cell>
          <cell r="AN4275">
            <v>15607</v>
          </cell>
          <cell r="AO4275">
            <v>2.78</v>
          </cell>
        </row>
        <row r="4276">
          <cell r="A4276">
            <v>87750127711</v>
          </cell>
          <cell r="B4276" t="str">
            <v>Future</v>
          </cell>
          <cell r="C4276" t="str">
            <v>W060</v>
          </cell>
          <cell r="D4276" t="str">
            <v>Speedo USA Maersk</v>
          </cell>
          <cell r="E4276" t="str">
            <v>8-7750127711</v>
          </cell>
          <cell r="F4276" t="str">
            <v>VANQ 2.0 MIRR 711</v>
          </cell>
          <cell r="G4276" t="str">
            <v>P1116</v>
          </cell>
          <cell r="H4276" t="str">
            <v>Hard Frame</v>
          </cell>
          <cell r="I4276" t="str">
            <v>816</v>
          </cell>
          <cell r="J4276" t="str">
            <v>Equipment</v>
          </cell>
          <cell r="K4276" t="str">
            <v>SMU</v>
          </cell>
          <cell r="L4276" t="str">
            <v>AW25</v>
          </cell>
          <cell r="M4276">
            <v>68324.06</v>
          </cell>
          <cell r="N4276">
            <v>24577</v>
          </cell>
          <cell r="O4276">
            <v>0</v>
          </cell>
          <cell r="P4276">
            <v>0</v>
          </cell>
          <cell r="Q4276">
            <v>0</v>
          </cell>
          <cell r="R4276">
            <v>0</v>
          </cell>
          <cell r="S4276">
            <v>0</v>
          </cell>
          <cell r="T4276">
            <v>0</v>
          </cell>
          <cell r="U4276">
            <v>0</v>
          </cell>
          <cell r="V4276">
            <v>0</v>
          </cell>
          <cell r="W4276">
            <v>0</v>
          </cell>
          <cell r="X4276">
            <v>2.78</v>
          </cell>
          <cell r="Y4276">
            <v>-2.78</v>
          </cell>
          <cell r="Z4276">
            <v>0</v>
          </cell>
          <cell r="AA4276">
            <v>2.78</v>
          </cell>
          <cell r="AB4276">
            <v>0</v>
          </cell>
          <cell r="AC4276" t="str">
            <v>Mainline</v>
          </cell>
          <cell r="AD4276" t="str">
            <v>50_Goggles</v>
          </cell>
          <cell r="AE4276" t="str">
            <v>S125</v>
          </cell>
          <cell r="AF4276" t="str">
            <v>Core</v>
          </cell>
          <cell r="AG4276">
            <v>1</v>
          </cell>
          <cell r="AH4276" t="str">
            <v>&lt;N/A&gt;</v>
          </cell>
          <cell r="AI4276" t="str">
            <v>Goggles</v>
          </cell>
          <cell r="AJ4276" t="str">
            <v>Vanquisher</v>
          </cell>
          <cell r="AK4276">
            <v>0</v>
          </cell>
          <cell r="AL4276">
            <v>46174</v>
          </cell>
          <cell r="AM4276">
            <v>68324.06</v>
          </cell>
          <cell r="AN4276">
            <v>24577</v>
          </cell>
          <cell r="AO4276">
            <v>2.78</v>
          </cell>
        </row>
        <row r="4277">
          <cell r="A4277">
            <v>87750127720</v>
          </cell>
          <cell r="B4277" t="str">
            <v>Future</v>
          </cell>
          <cell r="C4277" t="str">
            <v>W060</v>
          </cell>
          <cell r="D4277" t="str">
            <v>Speedo USA Maersk</v>
          </cell>
          <cell r="E4277" t="str">
            <v>8-7750127720</v>
          </cell>
          <cell r="F4277" t="str">
            <v>VNQSHR 2.0 MRRRD WHITE/YELLOW</v>
          </cell>
          <cell r="G4277" t="str">
            <v>P1116</v>
          </cell>
          <cell r="H4277" t="str">
            <v>Hard Frame</v>
          </cell>
          <cell r="I4277" t="str">
            <v>816</v>
          </cell>
          <cell r="J4277" t="str">
            <v>Equipment</v>
          </cell>
          <cell r="K4277" t="str">
            <v>SMU</v>
          </cell>
          <cell r="L4277" t="str">
            <v>AW25</v>
          </cell>
          <cell r="M4277">
            <v>27085.06</v>
          </cell>
          <cell r="N4277">
            <v>9778</v>
          </cell>
          <cell r="O4277">
            <v>0</v>
          </cell>
          <cell r="P4277">
            <v>0</v>
          </cell>
          <cell r="Q4277">
            <v>0</v>
          </cell>
          <cell r="R4277">
            <v>0</v>
          </cell>
          <cell r="S4277">
            <v>0</v>
          </cell>
          <cell r="T4277">
            <v>0</v>
          </cell>
          <cell r="U4277">
            <v>0</v>
          </cell>
          <cell r="V4277">
            <v>0</v>
          </cell>
          <cell r="W4277">
            <v>0</v>
          </cell>
          <cell r="X4277">
            <v>2.77</v>
          </cell>
          <cell r="Y4277">
            <v>-2.77</v>
          </cell>
          <cell r="Z4277">
            <v>0</v>
          </cell>
          <cell r="AA4277">
            <v>2.77</v>
          </cell>
          <cell r="AB4277">
            <v>0</v>
          </cell>
          <cell r="AC4277" t="str">
            <v>Mainline</v>
          </cell>
          <cell r="AD4277" t="str">
            <v>50_Goggles</v>
          </cell>
          <cell r="AE4277" t="str">
            <v>S125</v>
          </cell>
          <cell r="AF4277" t="str">
            <v>Core</v>
          </cell>
          <cell r="AG4277">
            <v>1</v>
          </cell>
          <cell r="AH4277" t="str">
            <v>&lt;N/A&gt;</v>
          </cell>
          <cell r="AI4277" t="str">
            <v>Goggles</v>
          </cell>
          <cell r="AJ4277" t="str">
            <v>Vanquisher</v>
          </cell>
          <cell r="AK4277" t="str">
            <v>S1 2024</v>
          </cell>
          <cell r="AL4277">
            <v>45992</v>
          </cell>
          <cell r="AM4277">
            <v>27085.06</v>
          </cell>
          <cell r="AN4277">
            <v>9778</v>
          </cell>
          <cell r="AO4277">
            <v>2.77</v>
          </cell>
        </row>
        <row r="4278">
          <cell r="A4278">
            <v>87750127977</v>
          </cell>
          <cell r="B4278" t="str">
            <v>Future</v>
          </cell>
          <cell r="C4278" t="str">
            <v>W060</v>
          </cell>
          <cell r="D4278" t="str">
            <v>Speedo USA Maersk</v>
          </cell>
          <cell r="E4278" t="str">
            <v>8-7750127977</v>
          </cell>
          <cell r="F4278" t="str">
            <v>VNQSHR 2.0 MRRRD ASSORTED</v>
          </cell>
          <cell r="G4278" t="str">
            <v>P1116</v>
          </cell>
          <cell r="H4278" t="str">
            <v>Hard Frame</v>
          </cell>
          <cell r="I4278" t="str">
            <v>816</v>
          </cell>
          <cell r="J4278" t="str">
            <v>Equipment</v>
          </cell>
          <cell r="K4278" t="str">
            <v>SMU</v>
          </cell>
          <cell r="L4278" t="str">
            <v>AW25</v>
          </cell>
          <cell r="M4278">
            <v>22333.88</v>
          </cell>
          <cell r="N4278">
            <v>7948</v>
          </cell>
          <cell r="O4278">
            <v>0</v>
          </cell>
          <cell r="P4278">
            <v>0</v>
          </cell>
          <cell r="Q4278">
            <v>0</v>
          </cell>
          <cell r="R4278">
            <v>0</v>
          </cell>
          <cell r="S4278">
            <v>0</v>
          </cell>
          <cell r="T4278">
            <v>0</v>
          </cell>
          <cell r="U4278">
            <v>0</v>
          </cell>
          <cell r="V4278">
            <v>0</v>
          </cell>
          <cell r="W4278">
            <v>0</v>
          </cell>
          <cell r="X4278">
            <v>2.81</v>
          </cell>
          <cell r="Y4278">
            <v>-2.81</v>
          </cell>
          <cell r="Z4278">
            <v>0</v>
          </cell>
          <cell r="AA4278">
            <v>2.81</v>
          </cell>
          <cell r="AB4278">
            <v>0</v>
          </cell>
          <cell r="AC4278" t="str">
            <v>Mainline</v>
          </cell>
          <cell r="AD4278" t="str">
            <v>50_Goggles</v>
          </cell>
          <cell r="AE4278" t="str">
            <v>S125</v>
          </cell>
          <cell r="AF4278" t="str">
            <v>Core</v>
          </cell>
          <cell r="AG4278">
            <v>1</v>
          </cell>
          <cell r="AH4278" t="str">
            <v>&lt;N/A&gt;</v>
          </cell>
          <cell r="AI4278" t="str">
            <v>Goggles</v>
          </cell>
          <cell r="AJ4278" t="str">
            <v>Vanquisher</v>
          </cell>
          <cell r="AK4278">
            <v>0</v>
          </cell>
          <cell r="AL4278">
            <v>45992</v>
          </cell>
          <cell r="AM4278">
            <v>22333.88</v>
          </cell>
          <cell r="AN4278">
            <v>7948</v>
          </cell>
          <cell r="AO4278">
            <v>2.81</v>
          </cell>
        </row>
        <row r="4279">
          <cell r="A4279">
            <v>87750128030</v>
          </cell>
          <cell r="B4279" t="str">
            <v>Future</v>
          </cell>
          <cell r="C4279" t="str">
            <v>W060</v>
          </cell>
          <cell r="D4279" t="str">
            <v>Speedo USA Maersk</v>
          </cell>
          <cell r="E4279" t="str">
            <v>8-7750128030</v>
          </cell>
          <cell r="F4279" t="str">
            <v>VANQUISHER 2.0 030</v>
          </cell>
          <cell r="G4279" t="str">
            <v>P1116</v>
          </cell>
          <cell r="H4279" t="str">
            <v>Hard Frame</v>
          </cell>
          <cell r="I4279" t="str">
            <v>816</v>
          </cell>
          <cell r="J4279" t="str">
            <v>Equipment</v>
          </cell>
          <cell r="K4279" t="str">
            <v>SMU</v>
          </cell>
          <cell r="L4279" t="str">
            <v>AW25</v>
          </cell>
          <cell r="M4279">
            <v>55686.400000000001</v>
          </cell>
          <cell r="N4279">
            <v>24640</v>
          </cell>
          <cell r="O4279">
            <v>0</v>
          </cell>
          <cell r="P4279">
            <v>0</v>
          </cell>
          <cell r="Q4279">
            <v>0</v>
          </cell>
          <cell r="R4279">
            <v>0</v>
          </cell>
          <cell r="S4279">
            <v>0</v>
          </cell>
          <cell r="T4279">
            <v>0</v>
          </cell>
          <cell r="U4279">
            <v>0</v>
          </cell>
          <cell r="V4279">
            <v>0</v>
          </cell>
          <cell r="W4279">
            <v>0</v>
          </cell>
          <cell r="X4279">
            <v>2.2600000000000002</v>
          </cell>
          <cell r="Y4279">
            <v>-2.2600000000000002</v>
          </cell>
          <cell r="Z4279">
            <v>0</v>
          </cell>
          <cell r="AA4279">
            <v>2.2600000000000002</v>
          </cell>
          <cell r="AB4279">
            <v>0</v>
          </cell>
          <cell r="AC4279" t="str">
            <v>Mainline</v>
          </cell>
          <cell r="AD4279" t="str">
            <v>50_Goggles</v>
          </cell>
          <cell r="AE4279" t="str">
            <v>S125</v>
          </cell>
          <cell r="AF4279" t="str">
            <v>Core</v>
          </cell>
          <cell r="AG4279">
            <v>1</v>
          </cell>
          <cell r="AH4279" t="str">
            <v>&lt;N/A&gt;</v>
          </cell>
          <cell r="AI4279" t="str">
            <v>Goggles</v>
          </cell>
          <cell r="AJ4279" t="str">
            <v>Vanquisher</v>
          </cell>
          <cell r="AK4279">
            <v>0</v>
          </cell>
          <cell r="AL4279">
            <v>46174</v>
          </cell>
          <cell r="AM4279">
            <v>55686.400000000009</v>
          </cell>
          <cell r="AN4279">
            <v>24640</v>
          </cell>
          <cell r="AO4279">
            <v>2.2600000000000002</v>
          </cell>
        </row>
        <row r="4280">
          <cell r="A4280">
            <v>87750128100</v>
          </cell>
          <cell r="B4280" t="str">
            <v>Future</v>
          </cell>
          <cell r="C4280" t="str">
            <v>W060</v>
          </cell>
          <cell r="D4280" t="str">
            <v>Speedo USA Maersk</v>
          </cell>
          <cell r="E4280" t="str">
            <v>8-7750128100</v>
          </cell>
          <cell r="F4280" t="str">
            <v>VANQUISHER 2.0 WHITE</v>
          </cell>
          <cell r="G4280" t="str">
            <v>P1116</v>
          </cell>
          <cell r="H4280" t="str">
            <v>Hard Frame</v>
          </cell>
          <cell r="I4280" t="str">
            <v>816</v>
          </cell>
          <cell r="J4280" t="str">
            <v>Equipment</v>
          </cell>
          <cell r="K4280" t="str">
            <v>SMU</v>
          </cell>
          <cell r="L4280" t="str">
            <v>AW25</v>
          </cell>
          <cell r="M4280">
            <v>7880.62</v>
          </cell>
          <cell r="N4280">
            <v>3487</v>
          </cell>
          <cell r="O4280">
            <v>0</v>
          </cell>
          <cell r="P4280">
            <v>0</v>
          </cell>
          <cell r="Q4280">
            <v>0</v>
          </cell>
          <cell r="R4280">
            <v>0</v>
          </cell>
          <cell r="S4280">
            <v>0</v>
          </cell>
          <cell r="T4280">
            <v>0</v>
          </cell>
          <cell r="U4280">
            <v>0</v>
          </cell>
          <cell r="V4280">
            <v>0</v>
          </cell>
          <cell r="W4280">
            <v>0</v>
          </cell>
          <cell r="X4280">
            <v>2.2599999999999998</v>
          </cell>
          <cell r="Y4280">
            <v>-2.2599999999999998</v>
          </cell>
          <cell r="Z4280">
            <v>0</v>
          </cell>
          <cell r="AA4280">
            <v>2.2599999999999998</v>
          </cell>
          <cell r="AB4280">
            <v>0</v>
          </cell>
          <cell r="AC4280" t="str">
            <v>Mainline</v>
          </cell>
          <cell r="AD4280" t="str">
            <v>50_Goggles</v>
          </cell>
          <cell r="AE4280" t="str">
            <v>S125</v>
          </cell>
          <cell r="AF4280" t="str">
            <v>Core</v>
          </cell>
          <cell r="AG4280">
            <v>1</v>
          </cell>
          <cell r="AH4280" t="str">
            <v>&lt;N/A&gt;</v>
          </cell>
          <cell r="AI4280" t="str">
            <v>Goggles</v>
          </cell>
          <cell r="AJ4280" t="str">
            <v>Vanquisher</v>
          </cell>
          <cell r="AK4280">
            <v>0</v>
          </cell>
          <cell r="AL4280">
            <v>45992</v>
          </cell>
          <cell r="AM4280">
            <v>7880.619999999999</v>
          </cell>
          <cell r="AN4280">
            <v>3487</v>
          </cell>
          <cell r="AO4280">
            <v>2.2599999999999998</v>
          </cell>
        </row>
        <row r="4281">
          <cell r="A4281">
            <v>87750128104</v>
          </cell>
          <cell r="B4281" t="str">
            <v>Future</v>
          </cell>
          <cell r="C4281" t="str">
            <v>W060</v>
          </cell>
          <cell r="D4281" t="str">
            <v>Speedo USA Maersk</v>
          </cell>
          <cell r="E4281" t="str">
            <v>8-7750128104</v>
          </cell>
          <cell r="F4281" t="str">
            <v>VANQUISHER 2.0 104</v>
          </cell>
          <cell r="G4281" t="str">
            <v>P1116</v>
          </cell>
          <cell r="H4281" t="str">
            <v>Hard Frame</v>
          </cell>
          <cell r="I4281" t="str">
            <v>816</v>
          </cell>
          <cell r="J4281" t="str">
            <v>Equipment</v>
          </cell>
          <cell r="K4281" t="str">
            <v>SMU</v>
          </cell>
          <cell r="L4281" t="str">
            <v>AW25</v>
          </cell>
          <cell r="M4281">
            <v>84417.78</v>
          </cell>
          <cell r="N4281">
            <v>37353</v>
          </cell>
          <cell r="O4281">
            <v>0</v>
          </cell>
          <cell r="P4281">
            <v>0</v>
          </cell>
          <cell r="Q4281">
            <v>0</v>
          </cell>
          <cell r="R4281">
            <v>0</v>
          </cell>
          <cell r="S4281">
            <v>0</v>
          </cell>
          <cell r="T4281">
            <v>0</v>
          </cell>
          <cell r="U4281">
            <v>0</v>
          </cell>
          <cell r="V4281">
            <v>0</v>
          </cell>
          <cell r="W4281">
            <v>0</v>
          </cell>
          <cell r="X4281">
            <v>2.2599999999999998</v>
          </cell>
          <cell r="Y4281">
            <v>-2.2599999999999998</v>
          </cell>
          <cell r="Z4281">
            <v>0</v>
          </cell>
          <cell r="AA4281">
            <v>2.2599999999999998</v>
          </cell>
          <cell r="AB4281">
            <v>0</v>
          </cell>
          <cell r="AC4281" t="str">
            <v>Mainline</v>
          </cell>
          <cell r="AD4281" t="str">
            <v>50_Goggles</v>
          </cell>
          <cell r="AE4281" t="str">
            <v>S125</v>
          </cell>
          <cell r="AF4281" t="str">
            <v>Core</v>
          </cell>
          <cell r="AG4281">
            <v>1</v>
          </cell>
          <cell r="AH4281" t="str">
            <v>&lt;N/A&gt;</v>
          </cell>
          <cell r="AI4281" t="str">
            <v>Goggles</v>
          </cell>
          <cell r="AJ4281" t="str">
            <v>Vanquisher</v>
          </cell>
          <cell r="AK4281">
            <v>0</v>
          </cell>
          <cell r="AL4281">
            <v>46174</v>
          </cell>
          <cell r="AM4281">
            <v>84417.78</v>
          </cell>
          <cell r="AN4281">
            <v>37353</v>
          </cell>
          <cell r="AO4281">
            <v>2.2599999999999998</v>
          </cell>
        </row>
        <row r="4282">
          <cell r="A4282">
            <v>87750128420</v>
          </cell>
          <cell r="B4282" t="str">
            <v>Future</v>
          </cell>
          <cell r="C4282" t="str">
            <v>W060</v>
          </cell>
          <cell r="D4282" t="str">
            <v>Speedo USA Maersk</v>
          </cell>
          <cell r="E4282" t="str">
            <v>8-7750128420</v>
          </cell>
          <cell r="F4282" t="str">
            <v>VANQUISHER 2.0 420</v>
          </cell>
          <cell r="G4282" t="str">
            <v>P1116</v>
          </cell>
          <cell r="H4282" t="str">
            <v>Hard Frame</v>
          </cell>
          <cell r="I4282" t="str">
            <v>816</v>
          </cell>
          <cell r="J4282" t="str">
            <v>Equipment</v>
          </cell>
          <cell r="K4282" t="str">
            <v>MNL</v>
          </cell>
          <cell r="L4282" t="str">
            <v>AW25</v>
          </cell>
          <cell r="M4282">
            <v>13442.48</v>
          </cell>
          <cell r="N4282">
            <v>5948</v>
          </cell>
          <cell r="O4282">
            <v>0</v>
          </cell>
          <cell r="P4282">
            <v>0</v>
          </cell>
          <cell r="Q4282">
            <v>0</v>
          </cell>
          <cell r="R4282">
            <v>0</v>
          </cell>
          <cell r="S4282">
            <v>0</v>
          </cell>
          <cell r="T4282">
            <v>0</v>
          </cell>
          <cell r="U4282">
            <v>0</v>
          </cell>
          <cell r="V4282">
            <v>0</v>
          </cell>
          <cell r="W4282">
            <v>0</v>
          </cell>
          <cell r="X4282">
            <v>2.2599999999999998</v>
          </cell>
          <cell r="Y4282">
            <v>-2.2599999999999998</v>
          </cell>
          <cell r="Z4282">
            <v>0</v>
          </cell>
          <cell r="AA4282">
            <v>2.2599999999999998</v>
          </cell>
          <cell r="AB4282">
            <v>0</v>
          </cell>
          <cell r="AC4282" t="str">
            <v>Mainline</v>
          </cell>
          <cell r="AD4282" t="str">
            <v>50_Goggles</v>
          </cell>
          <cell r="AE4282" t="str">
            <v>S224</v>
          </cell>
          <cell r="AF4282" t="str">
            <v>Core</v>
          </cell>
          <cell r="AG4282">
            <v>1</v>
          </cell>
          <cell r="AH4282" t="str">
            <v>&lt;N/A&gt;</v>
          </cell>
          <cell r="AI4282" t="str">
            <v>Goggles</v>
          </cell>
          <cell r="AJ4282" t="str">
            <v>Vanquisher</v>
          </cell>
          <cell r="AK4282">
            <v>0</v>
          </cell>
          <cell r="AL4282">
            <v>45627</v>
          </cell>
          <cell r="AM4282">
            <v>13442.48</v>
          </cell>
          <cell r="AN4282">
            <v>5948</v>
          </cell>
          <cell r="AO4282">
            <v>2.2599999999999998</v>
          </cell>
        </row>
        <row r="4283">
          <cell r="A4283">
            <v>87750128449</v>
          </cell>
          <cell r="B4283" t="str">
            <v>Future</v>
          </cell>
          <cell r="C4283" t="str">
            <v>W060</v>
          </cell>
          <cell r="D4283" t="str">
            <v>Speedo USA Maersk</v>
          </cell>
          <cell r="E4283" t="str">
            <v>8-7750128449</v>
          </cell>
          <cell r="F4283" t="str">
            <v>VANQUISHER 2.0 BLUE</v>
          </cell>
          <cell r="G4283" t="str">
            <v>P1116</v>
          </cell>
          <cell r="H4283" t="str">
            <v>Hard Frame</v>
          </cell>
          <cell r="I4283" t="str">
            <v>816</v>
          </cell>
          <cell r="J4283" t="str">
            <v>Equipment</v>
          </cell>
          <cell r="K4283" t="str">
            <v>SMU</v>
          </cell>
          <cell r="L4283" t="str">
            <v>AW25</v>
          </cell>
          <cell r="M4283">
            <v>6425.18</v>
          </cell>
          <cell r="N4283">
            <v>2843</v>
          </cell>
          <cell r="O4283">
            <v>0</v>
          </cell>
          <cell r="P4283">
            <v>0</v>
          </cell>
          <cell r="Q4283">
            <v>0</v>
          </cell>
          <cell r="R4283">
            <v>0</v>
          </cell>
          <cell r="S4283">
            <v>0</v>
          </cell>
          <cell r="T4283">
            <v>0</v>
          </cell>
          <cell r="U4283">
            <v>0</v>
          </cell>
          <cell r="V4283">
            <v>0</v>
          </cell>
          <cell r="W4283">
            <v>0</v>
          </cell>
          <cell r="X4283">
            <v>2.2600000000000002</v>
          </cell>
          <cell r="Y4283">
            <v>-2.2600000000000002</v>
          </cell>
          <cell r="Z4283">
            <v>0</v>
          </cell>
          <cell r="AA4283">
            <v>2.2600000000000002</v>
          </cell>
          <cell r="AB4283">
            <v>0</v>
          </cell>
          <cell r="AC4283" t="str">
            <v>Mainline</v>
          </cell>
          <cell r="AD4283" t="str">
            <v>50_Goggles</v>
          </cell>
          <cell r="AE4283" t="str">
            <v>S125</v>
          </cell>
          <cell r="AF4283" t="str">
            <v>Core</v>
          </cell>
          <cell r="AG4283">
            <v>1</v>
          </cell>
          <cell r="AH4283" t="str">
            <v>&lt;N/A&gt;</v>
          </cell>
          <cell r="AI4283" t="str">
            <v>Goggles</v>
          </cell>
          <cell r="AJ4283" t="str">
            <v>Vanquisher</v>
          </cell>
          <cell r="AK4283">
            <v>0</v>
          </cell>
          <cell r="AL4283">
            <v>45992</v>
          </cell>
          <cell r="AM4283">
            <v>6425.18</v>
          </cell>
          <cell r="AN4283">
            <v>2843</v>
          </cell>
          <cell r="AO4283">
            <v>2.2600000000000002</v>
          </cell>
        </row>
        <row r="4284">
          <cell r="A4284">
            <v>87750129003</v>
          </cell>
          <cell r="B4284" t="str">
            <v>Expiring</v>
          </cell>
          <cell r="C4284" t="str">
            <v>W060</v>
          </cell>
          <cell r="D4284" t="str">
            <v>Speedo USA Maersk</v>
          </cell>
          <cell r="E4284" t="str">
            <v>8-7750129003</v>
          </cell>
          <cell r="F4284" t="str">
            <v>WN VANQ 2.0 MIRRO 003</v>
          </cell>
          <cell r="G4284" t="str">
            <v>P1116</v>
          </cell>
          <cell r="H4284" t="str">
            <v>Hard Frame</v>
          </cell>
          <cell r="I4284" t="str">
            <v>816</v>
          </cell>
          <cell r="J4284" t="str">
            <v>Equipment</v>
          </cell>
          <cell r="K4284" t="str">
            <v>MNL</v>
          </cell>
          <cell r="L4284" t="str">
            <v>AW24</v>
          </cell>
          <cell r="M4284">
            <v>3673.6</v>
          </cell>
          <cell r="N4284">
            <v>1312</v>
          </cell>
          <cell r="O4284">
            <v>734.72</v>
          </cell>
          <cell r="P4284">
            <v>0</v>
          </cell>
          <cell r="Q4284">
            <v>0</v>
          </cell>
          <cell r="R4284">
            <v>0</v>
          </cell>
          <cell r="S4284">
            <v>0</v>
          </cell>
          <cell r="T4284">
            <v>0</v>
          </cell>
          <cell r="U4284">
            <v>0</v>
          </cell>
          <cell r="V4284">
            <v>0</v>
          </cell>
          <cell r="W4284">
            <v>0</v>
          </cell>
          <cell r="X4284">
            <v>2.8</v>
          </cell>
          <cell r="Y4284">
            <v>-2.8</v>
          </cell>
          <cell r="Z4284">
            <v>0.56000000000000005</v>
          </cell>
          <cell r="AA4284">
            <v>2.2399999999999998</v>
          </cell>
          <cell r="AB4284">
            <v>0.56000000000000005</v>
          </cell>
          <cell r="AC4284" t="str">
            <v>Mainline</v>
          </cell>
          <cell r="AD4284" t="str">
            <v>50_Goggles</v>
          </cell>
          <cell r="AE4284" t="str">
            <v>S224</v>
          </cell>
          <cell r="AF4284" t="str">
            <v>Core</v>
          </cell>
          <cell r="AG4284">
            <v>1</v>
          </cell>
          <cell r="AH4284" t="str">
            <v>&lt;N/A&gt;</v>
          </cell>
          <cell r="AI4284" t="str">
            <v>Goggles</v>
          </cell>
          <cell r="AJ4284" t="str">
            <v>Vanquisher</v>
          </cell>
          <cell r="AK4284">
            <v>0</v>
          </cell>
          <cell r="AL4284">
            <v>45627</v>
          </cell>
          <cell r="AM4284">
            <v>2938.8799999999997</v>
          </cell>
          <cell r="AN4284">
            <v>1312</v>
          </cell>
          <cell r="AO4284">
            <v>2.2399999999999998</v>
          </cell>
        </row>
        <row r="4285">
          <cell r="A4285">
            <v>87750129045</v>
          </cell>
          <cell r="B4285" t="str">
            <v>Future</v>
          </cell>
          <cell r="C4285" t="str">
            <v>W060</v>
          </cell>
          <cell r="D4285" t="str">
            <v>Speedo USA Maersk</v>
          </cell>
          <cell r="E4285" t="str">
            <v>8-7750129045</v>
          </cell>
          <cell r="F4285" t="str">
            <v>WMNS VNQSHR 2.0 MRRR SILVER/CLEAR</v>
          </cell>
          <cell r="G4285" t="str">
            <v>P1116</v>
          </cell>
          <cell r="H4285" t="str">
            <v>Hard Frame</v>
          </cell>
          <cell r="I4285" t="str">
            <v>816</v>
          </cell>
          <cell r="J4285" t="str">
            <v>Equipment</v>
          </cell>
          <cell r="K4285" t="str">
            <v>SMU</v>
          </cell>
          <cell r="L4285" t="str">
            <v>AW25</v>
          </cell>
          <cell r="M4285">
            <v>38730.959999999999</v>
          </cell>
          <cell r="N4285">
            <v>13932</v>
          </cell>
          <cell r="O4285">
            <v>0</v>
          </cell>
          <cell r="P4285">
            <v>0</v>
          </cell>
          <cell r="Q4285">
            <v>0</v>
          </cell>
          <cell r="R4285">
            <v>0</v>
          </cell>
          <cell r="S4285">
            <v>0</v>
          </cell>
          <cell r="T4285">
            <v>0</v>
          </cell>
          <cell r="U4285">
            <v>0</v>
          </cell>
          <cell r="V4285">
            <v>0</v>
          </cell>
          <cell r="W4285">
            <v>0</v>
          </cell>
          <cell r="X4285">
            <v>2.78</v>
          </cell>
          <cell r="Y4285">
            <v>-2.78</v>
          </cell>
          <cell r="Z4285">
            <v>0</v>
          </cell>
          <cell r="AA4285">
            <v>2.78</v>
          </cell>
          <cell r="AB4285">
            <v>0</v>
          </cell>
          <cell r="AC4285" t="str">
            <v>Mainline</v>
          </cell>
          <cell r="AD4285" t="str">
            <v>50_Goggles</v>
          </cell>
          <cell r="AE4285" t="str">
            <v>S125</v>
          </cell>
          <cell r="AF4285" t="str">
            <v>Core</v>
          </cell>
          <cell r="AG4285">
            <v>1</v>
          </cell>
          <cell r="AH4285" t="str">
            <v>&lt;N/A&gt;</v>
          </cell>
          <cell r="AI4285" t="str">
            <v>Goggles</v>
          </cell>
          <cell r="AJ4285" t="str">
            <v>Vanquisher</v>
          </cell>
          <cell r="AK4285">
            <v>0</v>
          </cell>
          <cell r="AL4285">
            <v>45992</v>
          </cell>
          <cell r="AM4285">
            <v>38730.959999999999</v>
          </cell>
          <cell r="AN4285">
            <v>13932</v>
          </cell>
          <cell r="AO4285">
            <v>2.78</v>
          </cell>
        </row>
        <row r="4286">
          <cell r="A4286">
            <v>87750129108</v>
          </cell>
          <cell r="B4286" t="str">
            <v>Expiring</v>
          </cell>
          <cell r="C4286" t="str">
            <v>W060</v>
          </cell>
          <cell r="D4286" t="str">
            <v>Speedo USA Maersk</v>
          </cell>
          <cell r="E4286" t="str">
            <v>8-7750129108</v>
          </cell>
          <cell r="F4286" t="str">
            <v>WMNS VNQSHR 2.0 MRRR CREAM</v>
          </cell>
          <cell r="G4286" t="str">
            <v>P1116</v>
          </cell>
          <cell r="H4286" t="str">
            <v>Hard Frame</v>
          </cell>
          <cell r="I4286" t="str">
            <v>816</v>
          </cell>
          <cell r="J4286" t="str">
            <v>Equipment</v>
          </cell>
          <cell r="K4286" t="str">
            <v>MNL</v>
          </cell>
          <cell r="L4286" t="str">
            <v>AW24</v>
          </cell>
          <cell r="M4286">
            <v>25896.73</v>
          </cell>
          <cell r="N4286">
            <v>9349</v>
          </cell>
          <cell r="O4286">
            <v>5179.3460000000005</v>
          </cell>
          <cell r="P4286">
            <v>0</v>
          </cell>
          <cell r="Q4286">
            <v>0</v>
          </cell>
          <cell r="R4286">
            <v>0</v>
          </cell>
          <cell r="S4286">
            <v>0</v>
          </cell>
          <cell r="T4286">
            <v>0</v>
          </cell>
          <cell r="U4286">
            <v>0</v>
          </cell>
          <cell r="V4286">
            <v>0</v>
          </cell>
          <cell r="W4286">
            <v>0</v>
          </cell>
          <cell r="X4286">
            <v>2.77</v>
          </cell>
          <cell r="Y4286">
            <v>-2.77</v>
          </cell>
          <cell r="Z4286">
            <v>0.55400000000000005</v>
          </cell>
          <cell r="AA4286">
            <v>2.2160000000000002</v>
          </cell>
          <cell r="AB4286">
            <v>0.55400000000000005</v>
          </cell>
          <cell r="AC4286" t="str">
            <v>Mainline</v>
          </cell>
          <cell r="AD4286" t="str">
            <v>50_Goggles</v>
          </cell>
          <cell r="AE4286" t="str">
            <v>S224</v>
          </cell>
          <cell r="AF4286" t="str">
            <v>Core</v>
          </cell>
          <cell r="AG4286">
            <v>1</v>
          </cell>
          <cell r="AH4286" t="str">
            <v>&lt;N/A&gt;</v>
          </cell>
          <cell r="AI4286" t="str">
            <v>Goggles</v>
          </cell>
          <cell r="AJ4286" t="str">
            <v>Vanquisher</v>
          </cell>
          <cell r="AK4286" t="str">
            <v>S1 2024</v>
          </cell>
          <cell r="AL4286">
            <v>45627</v>
          </cell>
          <cell r="AM4286">
            <v>20717.384000000002</v>
          </cell>
          <cell r="AN4286">
            <v>9349</v>
          </cell>
          <cell r="AO4286">
            <v>2.2160000000000002</v>
          </cell>
        </row>
        <row r="4287">
          <cell r="A4287">
            <v>87750129116</v>
          </cell>
          <cell r="B4287" t="str">
            <v>Future</v>
          </cell>
          <cell r="C4287" t="str">
            <v>W060</v>
          </cell>
          <cell r="D4287" t="str">
            <v>Speedo USA Maersk</v>
          </cell>
          <cell r="E4287" t="str">
            <v>8-7750129116</v>
          </cell>
          <cell r="F4287" t="str">
            <v>WMNS VNQSHR 2.0 MRRR WHITE</v>
          </cell>
          <cell r="G4287" t="str">
            <v>P1116</v>
          </cell>
          <cell r="H4287" t="str">
            <v>Hard Frame</v>
          </cell>
          <cell r="I4287" t="str">
            <v>816</v>
          </cell>
          <cell r="J4287" t="str">
            <v>Equipment</v>
          </cell>
          <cell r="K4287" t="str">
            <v>MNL</v>
          </cell>
          <cell r="L4287" t="str">
            <v>AW25</v>
          </cell>
          <cell r="M4287">
            <v>8573.6</v>
          </cell>
          <cell r="N4287">
            <v>3062</v>
          </cell>
          <cell r="O4287">
            <v>0</v>
          </cell>
          <cell r="P4287">
            <v>0</v>
          </cell>
          <cell r="Q4287">
            <v>0</v>
          </cell>
          <cell r="R4287">
            <v>0</v>
          </cell>
          <cell r="S4287">
            <v>0</v>
          </cell>
          <cell r="T4287">
            <v>0</v>
          </cell>
          <cell r="U4287">
            <v>0</v>
          </cell>
          <cell r="V4287">
            <v>0</v>
          </cell>
          <cell r="W4287">
            <v>0</v>
          </cell>
          <cell r="X4287">
            <v>2.8000000000000003</v>
          </cell>
          <cell r="Y4287">
            <v>-2.8000000000000003</v>
          </cell>
          <cell r="Z4287">
            <v>0</v>
          </cell>
          <cell r="AA4287">
            <v>2.8000000000000003</v>
          </cell>
          <cell r="AB4287">
            <v>0</v>
          </cell>
          <cell r="AC4287" t="str">
            <v>Mainline</v>
          </cell>
          <cell r="AD4287" t="str">
            <v>50_Goggles</v>
          </cell>
          <cell r="AE4287" t="str">
            <v>S224</v>
          </cell>
          <cell r="AF4287" t="str">
            <v>Core</v>
          </cell>
          <cell r="AG4287">
            <v>1</v>
          </cell>
          <cell r="AH4287" t="str">
            <v>&lt;N/A&gt;</v>
          </cell>
          <cell r="AI4287" t="str">
            <v>Goggles</v>
          </cell>
          <cell r="AJ4287" t="str">
            <v>Vanquisher</v>
          </cell>
          <cell r="AK4287">
            <v>0</v>
          </cell>
          <cell r="AL4287">
            <v>45627</v>
          </cell>
          <cell r="AM4287">
            <v>8573.6</v>
          </cell>
          <cell r="AN4287">
            <v>3062</v>
          </cell>
          <cell r="AO4287">
            <v>2.8000000000000003</v>
          </cell>
        </row>
        <row r="4288">
          <cell r="A4288">
            <v>8775012915339</v>
          </cell>
          <cell r="B4288" t="str">
            <v>Future</v>
          </cell>
          <cell r="C4288" t="str">
            <v>W060</v>
          </cell>
          <cell r="D4288" t="str">
            <v>Speedo USA Maersk</v>
          </cell>
          <cell r="E4288" t="str">
            <v>8-775012915339</v>
          </cell>
          <cell r="F4288" t="str">
            <v>WMNS VNQSHR 2.0 MRRR 321</v>
          </cell>
          <cell r="G4288" t="str">
            <v>P1116</v>
          </cell>
          <cell r="H4288" t="str">
            <v>Hard Frame</v>
          </cell>
          <cell r="I4288" t="str">
            <v>816</v>
          </cell>
          <cell r="J4288" t="str">
            <v>Equipment</v>
          </cell>
          <cell r="K4288" t="str">
            <v>MNL</v>
          </cell>
          <cell r="L4288" t="str">
            <v>AW25</v>
          </cell>
          <cell r="M4288">
            <v>8601.32</v>
          </cell>
          <cell r="N4288">
            <v>3094</v>
          </cell>
          <cell r="O4288">
            <v>0</v>
          </cell>
          <cell r="P4288">
            <v>0</v>
          </cell>
          <cell r="Q4288">
            <v>0</v>
          </cell>
          <cell r="R4288">
            <v>0</v>
          </cell>
          <cell r="S4288">
            <v>0</v>
          </cell>
          <cell r="T4288">
            <v>0</v>
          </cell>
          <cell r="U4288">
            <v>0</v>
          </cell>
          <cell r="V4288">
            <v>0</v>
          </cell>
          <cell r="W4288">
            <v>0</v>
          </cell>
          <cell r="X4288">
            <v>2.78</v>
          </cell>
          <cell r="Y4288">
            <v>-2.78</v>
          </cell>
          <cell r="Z4288">
            <v>0</v>
          </cell>
          <cell r="AA4288">
            <v>2.78</v>
          </cell>
          <cell r="AB4288">
            <v>0</v>
          </cell>
          <cell r="AC4288" t="str">
            <v>Mainline</v>
          </cell>
          <cell r="AD4288" t="str">
            <v>50_Goggles</v>
          </cell>
          <cell r="AE4288" t="str">
            <v>S224</v>
          </cell>
          <cell r="AF4288" t="str">
            <v>Core</v>
          </cell>
          <cell r="AG4288">
            <v>1</v>
          </cell>
          <cell r="AH4288" t="str">
            <v>&lt;N/A&gt;</v>
          </cell>
          <cell r="AI4288" t="str">
            <v>Goggles</v>
          </cell>
          <cell r="AJ4288" t="str">
            <v>Vanquisher</v>
          </cell>
          <cell r="AK4288">
            <v>0</v>
          </cell>
          <cell r="AL4288">
            <v>45627</v>
          </cell>
          <cell r="AM4288">
            <v>8601.32</v>
          </cell>
          <cell r="AN4288">
            <v>3094</v>
          </cell>
          <cell r="AO4288">
            <v>2.78</v>
          </cell>
        </row>
        <row r="4289">
          <cell r="A4289">
            <v>87750129420</v>
          </cell>
          <cell r="B4289" t="str">
            <v>Future</v>
          </cell>
          <cell r="C4289" t="str">
            <v>W060</v>
          </cell>
          <cell r="D4289" t="str">
            <v>Speedo USA Maersk</v>
          </cell>
          <cell r="E4289" t="str">
            <v>8-7750129420</v>
          </cell>
          <cell r="F4289" t="str">
            <v>WN VANQ 2.0 MIRRO 420</v>
          </cell>
          <cell r="G4289" t="str">
            <v>P1116</v>
          </cell>
          <cell r="H4289" t="str">
            <v>Hard Frame</v>
          </cell>
          <cell r="I4289" t="str">
            <v>816</v>
          </cell>
          <cell r="J4289" t="str">
            <v>Equipment</v>
          </cell>
          <cell r="K4289" t="str">
            <v>SMU</v>
          </cell>
          <cell r="L4289" t="str">
            <v>AW25</v>
          </cell>
          <cell r="M4289">
            <v>20783.28</v>
          </cell>
          <cell r="N4289">
            <v>7476</v>
          </cell>
          <cell r="O4289">
            <v>0</v>
          </cell>
          <cell r="P4289">
            <v>0</v>
          </cell>
          <cell r="Q4289">
            <v>0</v>
          </cell>
          <cell r="R4289">
            <v>0</v>
          </cell>
          <cell r="S4289">
            <v>0</v>
          </cell>
          <cell r="T4289">
            <v>0</v>
          </cell>
          <cell r="U4289">
            <v>0</v>
          </cell>
          <cell r="V4289">
            <v>0</v>
          </cell>
          <cell r="W4289">
            <v>0</v>
          </cell>
          <cell r="X4289">
            <v>2.78</v>
          </cell>
          <cell r="Y4289">
            <v>-2.78</v>
          </cell>
          <cell r="Z4289">
            <v>0</v>
          </cell>
          <cell r="AA4289">
            <v>2.78</v>
          </cell>
          <cell r="AB4289">
            <v>0</v>
          </cell>
          <cell r="AC4289" t="str">
            <v>Mainline</v>
          </cell>
          <cell r="AD4289" t="str">
            <v>50_Goggles</v>
          </cell>
          <cell r="AE4289" t="str">
            <v>S125</v>
          </cell>
          <cell r="AF4289" t="str">
            <v>Core</v>
          </cell>
          <cell r="AG4289">
            <v>1</v>
          </cell>
          <cell r="AH4289" t="str">
            <v>&lt;N/A&gt;</v>
          </cell>
          <cell r="AI4289" t="str">
            <v>Goggles</v>
          </cell>
          <cell r="AJ4289" t="str">
            <v>Vanquisher</v>
          </cell>
          <cell r="AK4289">
            <v>0</v>
          </cell>
          <cell r="AL4289">
            <v>46174</v>
          </cell>
          <cell r="AM4289">
            <v>20783.28</v>
          </cell>
          <cell r="AN4289">
            <v>7476</v>
          </cell>
          <cell r="AO4289">
            <v>2.78</v>
          </cell>
        </row>
        <row r="4290">
          <cell r="A4290">
            <v>87750129437</v>
          </cell>
          <cell r="B4290" t="str">
            <v>Future</v>
          </cell>
          <cell r="C4290" t="str">
            <v>W060</v>
          </cell>
          <cell r="D4290" t="str">
            <v>Speedo USA Maersk</v>
          </cell>
          <cell r="E4290" t="str">
            <v>8-7750129437</v>
          </cell>
          <cell r="F4290" t="str">
            <v>WMNS VNQSHR 2.0 MRRR BLUE</v>
          </cell>
          <cell r="G4290" t="str">
            <v>P1116</v>
          </cell>
          <cell r="H4290" t="str">
            <v>Hard Frame</v>
          </cell>
          <cell r="I4290" t="str">
            <v>816</v>
          </cell>
          <cell r="J4290" t="str">
            <v>Equipment</v>
          </cell>
          <cell r="K4290" t="str">
            <v>SMU</v>
          </cell>
          <cell r="L4290" t="str">
            <v>AW25</v>
          </cell>
          <cell r="M4290">
            <v>22823.8</v>
          </cell>
          <cell r="N4290">
            <v>8210</v>
          </cell>
          <cell r="O4290">
            <v>0</v>
          </cell>
          <cell r="P4290">
            <v>0</v>
          </cell>
          <cell r="Q4290">
            <v>0</v>
          </cell>
          <cell r="R4290">
            <v>0</v>
          </cell>
          <cell r="S4290">
            <v>0</v>
          </cell>
          <cell r="T4290">
            <v>0</v>
          </cell>
          <cell r="U4290">
            <v>0</v>
          </cell>
          <cell r="V4290">
            <v>0</v>
          </cell>
          <cell r="W4290">
            <v>0</v>
          </cell>
          <cell r="X4290">
            <v>2.78</v>
          </cell>
          <cell r="Y4290">
            <v>-2.78</v>
          </cell>
          <cell r="Z4290">
            <v>0</v>
          </cell>
          <cell r="AA4290">
            <v>2.78</v>
          </cell>
          <cell r="AB4290">
            <v>0</v>
          </cell>
          <cell r="AC4290" t="str">
            <v>Mainline</v>
          </cell>
          <cell r="AD4290" t="str">
            <v>50_Goggles</v>
          </cell>
          <cell r="AE4290" t="str">
            <v>S125</v>
          </cell>
          <cell r="AF4290" t="str">
            <v>Core</v>
          </cell>
          <cell r="AG4290">
            <v>1</v>
          </cell>
          <cell r="AH4290" t="str">
            <v>&lt;N/A&gt;</v>
          </cell>
          <cell r="AI4290" t="str">
            <v>Goggles</v>
          </cell>
          <cell r="AJ4290" t="str">
            <v>Vanquisher</v>
          </cell>
          <cell r="AK4290">
            <v>0</v>
          </cell>
          <cell r="AL4290">
            <v>45992</v>
          </cell>
          <cell r="AM4290">
            <v>22823.8</v>
          </cell>
          <cell r="AN4290">
            <v>8210</v>
          </cell>
          <cell r="AO4290">
            <v>2.78</v>
          </cell>
        </row>
        <row r="4291">
          <cell r="A4291">
            <v>87750129446</v>
          </cell>
          <cell r="B4291" t="str">
            <v>Future</v>
          </cell>
          <cell r="C4291" t="str">
            <v>W060</v>
          </cell>
          <cell r="D4291" t="str">
            <v>Speedo USA Maersk</v>
          </cell>
          <cell r="E4291" t="str">
            <v>8-7750129446</v>
          </cell>
          <cell r="F4291" t="str">
            <v>WN VANQ 2.0 MIRRO 446</v>
          </cell>
          <cell r="G4291" t="str">
            <v>P1116</v>
          </cell>
          <cell r="H4291" t="str">
            <v>Hard Frame</v>
          </cell>
          <cell r="I4291" t="str">
            <v>816</v>
          </cell>
          <cell r="J4291" t="str">
            <v>Equipment</v>
          </cell>
          <cell r="K4291" t="str">
            <v>SMU</v>
          </cell>
          <cell r="L4291" t="str">
            <v>AW25</v>
          </cell>
          <cell r="M4291">
            <v>41091.18</v>
          </cell>
          <cell r="N4291">
            <v>14781</v>
          </cell>
          <cell r="O4291">
            <v>0</v>
          </cell>
          <cell r="P4291">
            <v>0</v>
          </cell>
          <cell r="Q4291">
            <v>0</v>
          </cell>
          <cell r="R4291">
            <v>0</v>
          </cell>
          <cell r="S4291">
            <v>0</v>
          </cell>
          <cell r="T4291">
            <v>0</v>
          </cell>
          <cell r="U4291">
            <v>0</v>
          </cell>
          <cell r="V4291">
            <v>0</v>
          </cell>
          <cell r="W4291">
            <v>0</v>
          </cell>
          <cell r="X4291">
            <v>2.78</v>
          </cell>
          <cell r="Y4291">
            <v>-2.78</v>
          </cell>
          <cell r="Z4291">
            <v>0</v>
          </cell>
          <cell r="AA4291">
            <v>2.78</v>
          </cell>
          <cell r="AB4291">
            <v>0</v>
          </cell>
          <cell r="AC4291" t="str">
            <v>Mainline</v>
          </cell>
          <cell r="AD4291" t="str">
            <v>50_Goggles</v>
          </cell>
          <cell r="AE4291" t="str">
            <v>S125</v>
          </cell>
          <cell r="AF4291" t="str">
            <v>Core</v>
          </cell>
          <cell r="AG4291">
            <v>1</v>
          </cell>
          <cell r="AH4291" t="str">
            <v>&lt;N/A&gt;</v>
          </cell>
          <cell r="AI4291" t="str">
            <v>Goggles</v>
          </cell>
          <cell r="AJ4291" t="str">
            <v>Vanquisher</v>
          </cell>
          <cell r="AK4291">
            <v>0</v>
          </cell>
          <cell r="AL4291">
            <v>46174</v>
          </cell>
          <cell r="AM4291">
            <v>41091.18</v>
          </cell>
          <cell r="AN4291">
            <v>14781</v>
          </cell>
          <cell r="AO4291">
            <v>2.78</v>
          </cell>
        </row>
        <row r="4292">
          <cell r="A4292">
            <v>87750129518</v>
          </cell>
          <cell r="B4292" t="str">
            <v>Future</v>
          </cell>
          <cell r="C4292" t="str">
            <v>W060</v>
          </cell>
          <cell r="D4292" t="str">
            <v>Speedo USA Maersk</v>
          </cell>
          <cell r="E4292" t="str">
            <v>8-7750129518</v>
          </cell>
          <cell r="F4292" t="str">
            <v>WMNS VNQSHR 2.0 MRRR PURPLE/PINK</v>
          </cell>
          <cell r="G4292" t="str">
            <v>P1116</v>
          </cell>
          <cell r="H4292" t="str">
            <v>Hard Frame</v>
          </cell>
          <cell r="I4292" t="str">
            <v>816</v>
          </cell>
          <cell r="J4292" t="str">
            <v>Equipment</v>
          </cell>
          <cell r="K4292" t="str">
            <v>SMU</v>
          </cell>
          <cell r="L4292" t="str">
            <v>AW25</v>
          </cell>
          <cell r="M4292">
            <v>19150.150000000001</v>
          </cell>
          <cell r="N4292">
            <v>6815</v>
          </cell>
          <cell r="O4292">
            <v>0</v>
          </cell>
          <cell r="P4292">
            <v>0</v>
          </cell>
          <cell r="Q4292">
            <v>0</v>
          </cell>
          <cell r="R4292">
            <v>0</v>
          </cell>
          <cell r="S4292">
            <v>0</v>
          </cell>
          <cell r="T4292">
            <v>0</v>
          </cell>
          <cell r="U4292">
            <v>0</v>
          </cell>
          <cell r="V4292">
            <v>0</v>
          </cell>
          <cell r="W4292">
            <v>0</v>
          </cell>
          <cell r="X4292">
            <v>2.81</v>
          </cell>
          <cell r="Y4292">
            <v>-2.81</v>
          </cell>
          <cell r="Z4292">
            <v>0</v>
          </cell>
          <cell r="AA4292">
            <v>2.81</v>
          </cell>
          <cell r="AB4292">
            <v>0</v>
          </cell>
          <cell r="AC4292" t="str">
            <v>Mainline</v>
          </cell>
          <cell r="AD4292" t="str">
            <v>50_Goggles</v>
          </cell>
          <cell r="AE4292" t="str">
            <v>S125</v>
          </cell>
          <cell r="AF4292" t="str">
            <v>Core</v>
          </cell>
          <cell r="AG4292">
            <v>1</v>
          </cell>
          <cell r="AH4292" t="str">
            <v>&lt;N/A&gt;</v>
          </cell>
          <cell r="AI4292" t="str">
            <v>Goggles</v>
          </cell>
          <cell r="AJ4292" t="str">
            <v>Vanquisher</v>
          </cell>
          <cell r="AK4292">
            <v>0</v>
          </cell>
          <cell r="AL4292">
            <v>45992</v>
          </cell>
          <cell r="AM4292">
            <v>19150.150000000001</v>
          </cell>
          <cell r="AN4292">
            <v>6815</v>
          </cell>
          <cell r="AO4292">
            <v>2.81</v>
          </cell>
        </row>
        <row r="4293">
          <cell r="A4293">
            <v>87750129530</v>
          </cell>
          <cell r="B4293" t="str">
            <v>Future</v>
          </cell>
          <cell r="C4293" t="str">
            <v>W060</v>
          </cell>
          <cell r="D4293" t="str">
            <v>Speedo USA Maersk</v>
          </cell>
          <cell r="E4293" t="str">
            <v>8-7750129530</v>
          </cell>
          <cell r="F4293" t="str">
            <v>WMNS VNQSHR 2.0 MRRR PURPLE/PINK</v>
          </cell>
          <cell r="G4293" t="str">
            <v>P1116</v>
          </cell>
          <cell r="H4293" t="str">
            <v>Hard Frame</v>
          </cell>
          <cell r="I4293" t="str">
            <v>816</v>
          </cell>
          <cell r="J4293" t="str">
            <v>Equipment</v>
          </cell>
          <cell r="K4293" t="str">
            <v>SMU</v>
          </cell>
          <cell r="L4293" t="str">
            <v>AW25</v>
          </cell>
          <cell r="M4293">
            <v>14795.16</v>
          </cell>
          <cell r="N4293">
            <v>5322</v>
          </cell>
          <cell r="O4293">
            <v>0</v>
          </cell>
          <cell r="P4293">
            <v>0</v>
          </cell>
          <cell r="Q4293">
            <v>0</v>
          </cell>
          <cell r="R4293">
            <v>0</v>
          </cell>
          <cell r="S4293">
            <v>0</v>
          </cell>
          <cell r="T4293">
            <v>0</v>
          </cell>
          <cell r="U4293">
            <v>0</v>
          </cell>
          <cell r="V4293">
            <v>0</v>
          </cell>
          <cell r="W4293">
            <v>0</v>
          </cell>
          <cell r="X4293">
            <v>2.78</v>
          </cell>
          <cell r="Y4293">
            <v>-2.78</v>
          </cell>
          <cell r="Z4293">
            <v>0</v>
          </cell>
          <cell r="AA4293">
            <v>2.78</v>
          </cell>
          <cell r="AB4293">
            <v>0</v>
          </cell>
          <cell r="AC4293" t="str">
            <v>Mainline</v>
          </cell>
          <cell r="AD4293" t="str">
            <v>50_Goggles</v>
          </cell>
          <cell r="AE4293" t="str">
            <v>S125</v>
          </cell>
          <cell r="AF4293" t="str">
            <v>Core</v>
          </cell>
          <cell r="AG4293">
            <v>1</v>
          </cell>
          <cell r="AH4293" t="str">
            <v>&lt;N/A&gt;</v>
          </cell>
          <cell r="AI4293" t="str">
            <v>Goggles</v>
          </cell>
          <cell r="AJ4293" t="str">
            <v>Vanquisher</v>
          </cell>
          <cell r="AK4293" t="str">
            <v>S1 2024</v>
          </cell>
          <cell r="AL4293">
            <v>45992</v>
          </cell>
          <cell r="AM4293">
            <v>14795.16</v>
          </cell>
          <cell r="AN4293">
            <v>5322</v>
          </cell>
          <cell r="AO4293">
            <v>2.78</v>
          </cell>
        </row>
        <row r="4294">
          <cell r="A4294">
            <v>87750129674</v>
          </cell>
          <cell r="B4294" t="str">
            <v>1 Season Old</v>
          </cell>
          <cell r="C4294" t="str">
            <v>W060</v>
          </cell>
          <cell r="D4294" t="str">
            <v>Speedo USA Maersk</v>
          </cell>
          <cell r="E4294" t="str">
            <v>8-7750129674</v>
          </cell>
          <cell r="F4294" t="str">
            <v>WN VANQ 2.0 MIRRO 674</v>
          </cell>
          <cell r="G4294" t="str">
            <v>P1116</v>
          </cell>
          <cell r="H4294" t="str">
            <v>Hard Frame</v>
          </cell>
          <cell r="I4294" t="str">
            <v>816</v>
          </cell>
          <cell r="J4294" t="str">
            <v>Equipment</v>
          </cell>
          <cell r="K4294" t="str">
            <v>MNL</v>
          </cell>
          <cell r="L4294" t="str">
            <v>SS24</v>
          </cell>
          <cell r="M4294">
            <v>16.149999999999999</v>
          </cell>
          <cell r="N4294">
            <v>5</v>
          </cell>
          <cell r="O4294">
            <v>6.46</v>
          </cell>
          <cell r="P4294">
            <v>0</v>
          </cell>
          <cell r="Q4294">
            <v>0</v>
          </cell>
          <cell r="R4294">
            <v>0</v>
          </cell>
          <cell r="S4294">
            <v>0</v>
          </cell>
          <cell r="T4294">
            <v>0</v>
          </cell>
          <cell r="U4294">
            <v>0</v>
          </cell>
          <cell r="V4294">
            <v>0</v>
          </cell>
          <cell r="W4294">
            <v>0.64600000000000002</v>
          </cell>
          <cell r="X4294">
            <v>3.2299999999999995</v>
          </cell>
          <cell r="Y4294">
            <v>-2.5839999999999996</v>
          </cell>
          <cell r="Z4294">
            <v>1.292</v>
          </cell>
          <cell r="AA4294">
            <v>1.9379999999999995</v>
          </cell>
          <cell r="AB4294">
            <v>0.64600000000000002</v>
          </cell>
          <cell r="AC4294" t="str">
            <v>Mainline</v>
          </cell>
          <cell r="AD4294" t="str">
            <v>50_Goggles</v>
          </cell>
          <cell r="AE4294" t="str">
            <v>S124</v>
          </cell>
          <cell r="AF4294" t="str">
            <v>Core</v>
          </cell>
          <cell r="AG4294">
            <v>1</v>
          </cell>
          <cell r="AH4294" t="str">
            <v>&lt;N/A&gt;</v>
          </cell>
          <cell r="AI4294" t="str">
            <v>Goggles</v>
          </cell>
          <cell r="AJ4294" t="str">
            <v>Vanquisher</v>
          </cell>
          <cell r="AK4294">
            <v>0</v>
          </cell>
          <cell r="AL4294">
            <v>45444</v>
          </cell>
          <cell r="AM4294">
            <v>9.6899999999999977</v>
          </cell>
          <cell r="AN4294">
            <v>5</v>
          </cell>
          <cell r="AO4294">
            <v>1.9379999999999995</v>
          </cell>
        </row>
        <row r="4295">
          <cell r="A4295">
            <v>87750129969</v>
          </cell>
          <cell r="B4295" t="str">
            <v>3 Seasons Old</v>
          </cell>
          <cell r="C4295" t="str">
            <v>W060</v>
          </cell>
          <cell r="D4295" t="str">
            <v>Speedo USA Maersk</v>
          </cell>
          <cell r="E4295" t="str">
            <v>8-7750129969</v>
          </cell>
          <cell r="F4295" t="str">
            <v>WN VANQ 2.0 MIRRO 969</v>
          </cell>
          <cell r="G4295" t="str">
            <v>P1116</v>
          </cell>
          <cell r="H4295" t="str">
            <v>Hard Frame</v>
          </cell>
          <cell r="I4295" t="str">
            <v>816</v>
          </cell>
          <cell r="J4295" t="str">
            <v>Equipment</v>
          </cell>
          <cell r="K4295" t="str">
            <v>MNL</v>
          </cell>
          <cell r="L4295" t="str">
            <v>SS23</v>
          </cell>
          <cell r="M4295">
            <v>2.71</v>
          </cell>
          <cell r="N4295">
            <v>1</v>
          </cell>
          <cell r="O4295">
            <v>2.4390000000000001</v>
          </cell>
          <cell r="P4295">
            <v>0</v>
          </cell>
          <cell r="Q4295">
            <v>0</v>
          </cell>
          <cell r="R4295">
            <v>0</v>
          </cell>
          <cell r="S4295">
            <v>0</v>
          </cell>
          <cell r="T4295">
            <v>1</v>
          </cell>
          <cell r="U4295">
            <v>0</v>
          </cell>
          <cell r="V4295">
            <v>0</v>
          </cell>
          <cell r="W4295">
            <v>1.7615000000000001</v>
          </cell>
          <cell r="X4295">
            <v>2.71</v>
          </cell>
          <cell r="Y4295">
            <v>-0.9484999999999999</v>
          </cell>
          <cell r="Z4295">
            <v>2.4390000000000001</v>
          </cell>
          <cell r="AA4295">
            <v>0.27099999999999991</v>
          </cell>
          <cell r="AB4295">
            <v>0.67749999999999999</v>
          </cell>
          <cell r="AC4295" t="str">
            <v>Mainline</v>
          </cell>
          <cell r="AD4295" t="str">
            <v>50_Goggles</v>
          </cell>
          <cell r="AE4295" t="str">
            <v>S123</v>
          </cell>
          <cell r="AF4295" t="str">
            <v>Seasonal</v>
          </cell>
          <cell r="AG4295">
            <v>1</v>
          </cell>
          <cell r="AH4295" t="str">
            <v>Release Jan 24</v>
          </cell>
          <cell r="AI4295" t="str">
            <v>Goggles</v>
          </cell>
          <cell r="AJ4295" t="str">
            <v>Vanquisher</v>
          </cell>
          <cell r="AK4295">
            <v>0</v>
          </cell>
          <cell r="AL4295">
            <v>45078</v>
          </cell>
          <cell r="AM4295">
            <v>0.27099999999999991</v>
          </cell>
          <cell r="AN4295">
            <v>1</v>
          </cell>
          <cell r="AO4295">
            <v>0.27099999999999991</v>
          </cell>
        </row>
        <row r="4296">
          <cell r="A4296">
            <v>87750130040</v>
          </cell>
          <cell r="B4296" t="str">
            <v>Future</v>
          </cell>
          <cell r="C4296" t="str">
            <v>W060</v>
          </cell>
          <cell r="D4296" t="str">
            <v>Speedo USA Maersk</v>
          </cell>
          <cell r="E4296" t="str">
            <v>8-7750130040</v>
          </cell>
          <cell r="F4296" t="str">
            <v>JR VANQ 2.0 MIRR 040</v>
          </cell>
          <cell r="G4296" t="str">
            <v>P1116</v>
          </cell>
          <cell r="H4296" t="str">
            <v>Hard Frame</v>
          </cell>
          <cell r="I4296" t="str">
            <v>816</v>
          </cell>
          <cell r="J4296" t="str">
            <v>Equipment</v>
          </cell>
          <cell r="K4296" t="str">
            <v>SMU</v>
          </cell>
          <cell r="L4296" t="str">
            <v>AW25</v>
          </cell>
          <cell r="M4296">
            <v>15735.5</v>
          </cell>
          <cell r="N4296">
            <v>5722</v>
          </cell>
          <cell r="O4296">
            <v>0</v>
          </cell>
          <cell r="P4296">
            <v>0</v>
          </cell>
          <cell r="Q4296">
            <v>0</v>
          </cell>
          <cell r="R4296">
            <v>0</v>
          </cell>
          <cell r="S4296">
            <v>0</v>
          </cell>
          <cell r="T4296">
            <v>0</v>
          </cell>
          <cell r="U4296">
            <v>0</v>
          </cell>
          <cell r="V4296">
            <v>0</v>
          </cell>
          <cell r="W4296">
            <v>0</v>
          </cell>
          <cell r="X4296">
            <v>2.75</v>
          </cell>
          <cell r="Y4296">
            <v>-2.75</v>
          </cell>
          <cell r="Z4296">
            <v>0</v>
          </cell>
          <cell r="AA4296">
            <v>2.75</v>
          </cell>
          <cell r="AB4296">
            <v>0</v>
          </cell>
          <cell r="AC4296" t="str">
            <v>Mainline</v>
          </cell>
          <cell r="AD4296" t="str">
            <v>50_Goggles</v>
          </cell>
          <cell r="AE4296" t="str">
            <v>S125</v>
          </cell>
          <cell r="AF4296" t="str">
            <v>Core</v>
          </cell>
          <cell r="AG4296">
            <v>1</v>
          </cell>
          <cell r="AH4296" t="str">
            <v>&lt;N/A&gt;</v>
          </cell>
          <cell r="AI4296" t="str">
            <v>Goggles</v>
          </cell>
          <cell r="AJ4296" t="str">
            <v>Vanquisher</v>
          </cell>
          <cell r="AK4296">
            <v>0</v>
          </cell>
          <cell r="AL4296">
            <v>46174</v>
          </cell>
          <cell r="AM4296">
            <v>15735.5</v>
          </cell>
          <cell r="AN4296">
            <v>5722</v>
          </cell>
          <cell r="AO4296">
            <v>2.75</v>
          </cell>
        </row>
        <row r="4297">
          <cell r="A4297">
            <v>87750130116</v>
          </cell>
          <cell r="B4297" t="str">
            <v>Expiring</v>
          </cell>
          <cell r="C4297" t="str">
            <v>W060</v>
          </cell>
          <cell r="D4297" t="str">
            <v>Speedo USA Maersk</v>
          </cell>
          <cell r="E4297" t="str">
            <v>8-7750130116</v>
          </cell>
          <cell r="F4297" t="str">
            <v>JR VNQSHR 2.0 MRRRD WHITE</v>
          </cell>
          <cell r="G4297" t="str">
            <v>P1116</v>
          </cell>
          <cell r="H4297" t="str">
            <v>Hard Frame</v>
          </cell>
          <cell r="I4297" t="str">
            <v>816</v>
          </cell>
          <cell r="J4297" t="str">
            <v>Equipment</v>
          </cell>
          <cell r="K4297" t="str">
            <v>MNL</v>
          </cell>
          <cell r="L4297" t="str">
            <v>AW24</v>
          </cell>
          <cell r="M4297">
            <v>22.16</v>
          </cell>
          <cell r="N4297">
            <v>8</v>
          </cell>
          <cell r="O4297">
            <v>4.4320000000000004</v>
          </cell>
          <cell r="P4297">
            <v>0</v>
          </cell>
          <cell r="Q4297">
            <v>0</v>
          </cell>
          <cell r="R4297">
            <v>0</v>
          </cell>
          <cell r="S4297">
            <v>0</v>
          </cell>
          <cell r="T4297">
            <v>0</v>
          </cell>
          <cell r="U4297">
            <v>0</v>
          </cell>
          <cell r="V4297">
            <v>0</v>
          </cell>
          <cell r="W4297">
            <v>0</v>
          </cell>
          <cell r="X4297">
            <v>2.77</v>
          </cell>
          <cell r="Y4297">
            <v>-2.77</v>
          </cell>
          <cell r="Z4297">
            <v>0.55400000000000005</v>
          </cell>
          <cell r="AA4297">
            <v>2.2160000000000002</v>
          </cell>
          <cell r="AB4297">
            <v>0.55400000000000005</v>
          </cell>
          <cell r="AC4297" t="str">
            <v>Mainline</v>
          </cell>
          <cell r="AD4297" t="str">
            <v>50_Goggles</v>
          </cell>
          <cell r="AE4297" t="str">
            <v>S224</v>
          </cell>
          <cell r="AF4297" t="str">
            <v>Core</v>
          </cell>
          <cell r="AG4297">
            <v>1</v>
          </cell>
          <cell r="AH4297" t="str">
            <v>&lt;N/A&gt;</v>
          </cell>
          <cell r="AI4297" t="str">
            <v>Goggles</v>
          </cell>
          <cell r="AJ4297" t="str">
            <v>Vanquisher</v>
          </cell>
          <cell r="AK4297">
            <v>0</v>
          </cell>
          <cell r="AL4297">
            <v>45627</v>
          </cell>
          <cell r="AM4297">
            <v>17.728000000000002</v>
          </cell>
          <cell r="AN4297">
            <v>8</v>
          </cell>
          <cell r="AO4297">
            <v>2.2160000000000002</v>
          </cell>
        </row>
        <row r="4298">
          <cell r="A4298">
            <v>8775013015448</v>
          </cell>
          <cell r="B4298" t="str">
            <v>Expiring</v>
          </cell>
          <cell r="C4298" t="str">
            <v>W060</v>
          </cell>
          <cell r="D4298" t="str">
            <v>Speedo USA Maersk</v>
          </cell>
          <cell r="E4298" t="str">
            <v>8-775013015448</v>
          </cell>
          <cell r="F4298" t="str">
            <v>JR VNQSHR 2.0 MRRRD 440</v>
          </cell>
          <cell r="G4298" t="str">
            <v>P1116</v>
          </cell>
          <cell r="H4298" t="str">
            <v>Hard Frame</v>
          </cell>
          <cell r="I4298" t="str">
            <v>816</v>
          </cell>
          <cell r="J4298" t="str">
            <v>Equipment</v>
          </cell>
          <cell r="K4298" t="str">
            <v>MNL</v>
          </cell>
          <cell r="L4298" t="str">
            <v>AW24</v>
          </cell>
          <cell r="M4298">
            <v>2340.25</v>
          </cell>
          <cell r="N4298">
            <v>851</v>
          </cell>
          <cell r="O4298">
            <v>468.05</v>
          </cell>
          <cell r="P4298">
            <v>0</v>
          </cell>
          <cell r="Q4298">
            <v>0</v>
          </cell>
          <cell r="R4298">
            <v>0</v>
          </cell>
          <cell r="S4298">
            <v>0</v>
          </cell>
          <cell r="T4298">
            <v>0</v>
          </cell>
          <cell r="U4298">
            <v>0</v>
          </cell>
          <cell r="V4298">
            <v>0</v>
          </cell>
          <cell r="W4298">
            <v>0</v>
          </cell>
          <cell r="X4298">
            <v>2.75</v>
          </cell>
          <cell r="Y4298">
            <v>-2.75</v>
          </cell>
          <cell r="Z4298">
            <v>0.55000000000000004</v>
          </cell>
          <cell r="AA4298">
            <v>2.2000000000000002</v>
          </cell>
          <cell r="AB4298">
            <v>0.55000000000000004</v>
          </cell>
          <cell r="AC4298" t="str">
            <v>Mainline</v>
          </cell>
          <cell r="AD4298" t="str">
            <v>50_Goggles</v>
          </cell>
          <cell r="AE4298" t="str">
            <v>S224</v>
          </cell>
          <cell r="AF4298" t="str">
            <v>Core</v>
          </cell>
          <cell r="AG4298">
            <v>1</v>
          </cell>
          <cell r="AH4298" t="str">
            <v>&lt;N/A&gt;</v>
          </cell>
          <cell r="AI4298" t="str">
            <v>Goggles</v>
          </cell>
          <cell r="AJ4298" t="str">
            <v>Vanquisher</v>
          </cell>
          <cell r="AK4298" t="str">
            <v>S1 2024</v>
          </cell>
          <cell r="AL4298">
            <v>45627</v>
          </cell>
          <cell r="AM4298">
            <v>1872.2</v>
          </cell>
          <cell r="AN4298">
            <v>851</v>
          </cell>
          <cell r="AO4298">
            <v>2.2000000000000002</v>
          </cell>
        </row>
        <row r="4299">
          <cell r="A4299">
            <v>87750130420</v>
          </cell>
          <cell r="B4299" t="str">
            <v>Future</v>
          </cell>
          <cell r="C4299" t="str">
            <v>W060</v>
          </cell>
          <cell r="D4299" t="str">
            <v>Speedo USA Maersk</v>
          </cell>
          <cell r="E4299" t="str">
            <v>8-7750130420</v>
          </cell>
          <cell r="F4299" t="str">
            <v>JR VANQ 2.0 MIRR 420</v>
          </cell>
          <cell r="G4299" t="str">
            <v>P1116</v>
          </cell>
          <cell r="H4299" t="str">
            <v>Hard Frame</v>
          </cell>
          <cell r="I4299" t="str">
            <v>816</v>
          </cell>
          <cell r="J4299" t="str">
            <v>Equipment</v>
          </cell>
          <cell r="K4299" t="str">
            <v>SMU</v>
          </cell>
          <cell r="L4299" t="str">
            <v>AW25</v>
          </cell>
          <cell r="M4299">
            <v>13323.75</v>
          </cell>
          <cell r="N4299">
            <v>4845</v>
          </cell>
          <cell r="O4299">
            <v>0</v>
          </cell>
          <cell r="P4299">
            <v>0</v>
          </cell>
          <cell r="Q4299">
            <v>0</v>
          </cell>
          <cell r="R4299">
            <v>0</v>
          </cell>
          <cell r="S4299">
            <v>0</v>
          </cell>
          <cell r="T4299">
            <v>0</v>
          </cell>
          <cell r="U4299">
            <v>0</v>
          </cell>
          <cell r="V4299">
            <v>0</v>
          </cell>
          <cell r="W4299">
            <v>0</v>
          </cell>
          <cell r="X4299">
            <v>2.75</v>
          </cell>
          <cell r="Y4299">
            <v>-2.75</v>
          </cell>
          <cell r="Z4299">
            <v>0</v>
          </cell>
          <cell r="AA4299">
            <v>2.75</v>
          </cell>
          <cell r="AB4299">
            <v>0</v>
          </cell>
          <cell r="AC4299" t="str">
            <v>Mainline</v>
          </cell>
          <cell r="AD4299" t="str">
            <v>50_Goggles</v>
          </cell>
          <cell r="AE4299" t="str">
            <v>S125</v>
          </cell>
          <cell r="AF4299" t="str">
            <v>Core</v>
          </cell>
          <cell r="AG4299">
            <v>1</v>
          </cell>
          <cell r="AH4299" t="str">
            <v>&lt;N/A&gt;</v>
          </cell>
          <cell r="AI4299" t="str">
            <v>Goggles</v>
          </cell>
          <cell r="AJ4299" t="str">
            <v>Vanquisher</v>
          </cell>
          <cell r="AK4299" t="str">
            <v>S1 2024</v>
          </cell>
          <cell r="AL4299">
            <v>46174</v>
          </cell>
          <cell r="AM4299">
            <v>13323.75</v>
          </cell>
          <cell r="AN4299">
            <v>4845</v>
          </cell>
          <cell r="AO4299">
            <v>2.75</v>
          </cell>
        </row>
        <row r="4300">
          <cell r="A4300">
            <v>87750130427</v>
          </cell>
          <cell r="B4300" t="str">
            <v>Future</v>
          </cell>
          <cell r="C4300" t="str">
            <v>W060</v>
          </cell>
          <cell r="D4300" t="str">
            <v>Speedo USA Maersk</v>
          </cell>
          <cell r="E4300" t="str">
            <v>8-7750130427</v>
          </cell>
          <cell r="F4300" t="str">
            <v>JR VNQSHR 2.0 MRRRD BLUE</v>
          </cell>
          <cell r="G4300" t="str">
            <v>P1116</v>
          </cell>
          <cell r="H4300" t="str">
            <v>Hard Frame</v>
          </cell>
          <cell r="I4300" t="str">
            <v>816</v>
          </cell>
          <cell r="J4300" t="str">
            <v>Equipment</v>
          </cell>
          <cell r="K4300" t="str">
            <v>SMU</v>
          </cell>
          <cell r="L4300" t="str">
            <v>AW25</v>
          </cell>
          <cell r="M4300">
            <v>2766.1</v>
          </cell>
          <cell r="N4300">
            <v>995</v>
          </cell>
          <cell r="O4300">
            <v>0</v>
          </cell>
          <cell r="P4300">
            <v>0</v>
          </cell>
          <cell r="Q4300">
            <v>0</v>
          </cell>
          <cell r="R4300">
            <v>0</v>
          </cell>
          <cell r="S4300">
            <v>0</v>
          </cell>
          <cell r="T4300">
            <v>0</v>
          </cell>
          <cell r="U4300">
            <v>0</v>
          </cell>
          <cell r="V4300">
            <v>0</v>
          </cell>
          <cell r="W4300">
            <v>0</v>
          </cell>
          <cell r="X4300">
            <v>2.78</v>
          </cell>
          <cell r="Y4300">
            <v>-2.78</v>
          </cell>
          <cell r="Z4300">
            <v>0</v>
          </cell>
          <cell r="AA4300">
            <v>2.78</v>
          </cell>
          <cell r="AB4300">
            <v>0</v>
          </cell>
          <cell r="AC4300" t="str">
            <v>Mainline</v>
          </cell>
          <cell r="AD4300" t="str">
            <v>50_Goggles</v>
          </cell>
          <cell r="AE4300" t="str">
            <v>S125</v>
          </cell>
          <cell r="AF4300" t="str">
            <v>Core</v>
          </cell>
          <cell r="AG4300">
            <v>1</v>
          </cell>
          <cell r="AH4300" t="str">
            <v>&lt;N/A&gt;</v>
          </cell>
          <cell r="AI4300" t="str">
            <v>Goggles</v>
          </cell>
          <cell r="AJ4300" t="str">
            <v>Vanquisher</v>
          </cell>
          <cell r="AK4300">
            <v>0</v>
          </cell>
          <cell r="AL4300">
            <v>45992</v>
          </cell>
          <cell r="AM4300">
            <v>2766.1</v>
          </cell>
          <cell r="AN4300">
            <v>995</v>
          </cell>
          <cell r="AO4300">
            <v>2.78</v>
          </cell>
        </row>
        <row r="4301">
          <cell r="A4301">
            <v>87750130628</v>
          </cell>
          <cell r="B4301" t="str">
            <v>Future</v>
          </cell>
          <cell r="C4301" t="str">
            <v>W060</v>
          </cell>
          <cell r="D4301" t="str">
            <v>Speedo USA Maersk</v>
          </cell>
          <cell r="E4301" t="str">
            <v>8-7750130628</v>
          </cell>
          <cell r="F4301" t="str">
            <v>JR VNQSHR 2.0 MRRRD PINK</v>
          </cell>
          <cell r="G4301" t="str">
            <v>P1116</v>
          </cell>
          <cell r="H4301" t="str">
            <v>Hard Frame</v>
          </cell>
          <cell r="I4301" t="str">
            <v>816</v>
          </cell>
          <cell r="J4301" t="str">
            <v>Equipment</v>
          </cell>
          <cell r="K4301" t="str">
            <v>MNL</v>
          </cell>
          <cell r="L4301" t="str">
            <v>AW25</v>
          </cell>
          <cell r="M4301">
            <v>1562.28</v>
          </cell>
          <cell r="N4301">
            <v>564</v>
          </cell>
          <cell r="O4301">
            <v>0</v>
          </cell>
          <cell r="P4301">
            <v>0</v>
          </cell>
          <cell r="Q4301">
            <v>0</v>
          </cell>
          <cell r="R4301">
            <v>0</v>
          </cell>
          <cell r="S4301">
            <v>0</v>
          </cell>
          <cell r="T4301">
            <v>0</v>
          </cell>
          <cell r="U4301">
            <v>0</v>
          </cell>
          <cell r="V4301">
            <v>0</v>
          </cell>
          <cell r="W4301">
            <v>0</v>
          </cell>
          <cell r="X4301">
            <v>2.77</v>
          </cell>
          <cell r="Y4301">
            <v>-2.77</v>
          </cell>
          <cell r="Z4301">
            <v>0</v>
          </cell>
          <cell r="AA4301">
            <v>2.77</v>
          </cell>
          <cell r="AB4301">
            <v>0</v>
          </cell>
          <cell r="AC4301" t="str">
            <v>Mainline</v>
          </cell>
          <cell r="AD4301" t="str">
            <v>50_Goggles</v>
          </cell>
          <cell r="AE4301" t="str">
            <v>S224</v>
          </cell>
          <cell r="AF4301" t="str">
            <v>Core</v>
          </cell>
          <cell r="AG4301">
            <v>1</v>
          </cell>
          <cell r="AH4301" t="str">
            <v>&lt;N/A&gt;</v>
          </cell>
          <cell r="AI4301" t="str">
            <v>Goggles</v>
          </cell>
          <cell r="AJ4301" t="str">
            <v>Vanquisher</v>
          </cell>
          <cell r="AK4301">
            <v>0</v>
          </cell>
          <cell r="AL4301">
            <v>45627</v>
          </cell>
          <cell r="AM4301">
            <v>1562.28</v>
          </cell>
          <cell r="AN4301">
            <v>564</v>
          </cell>
          <cell r="AO4301">
            <v>2.77</v>
          </cell>
        </row>
        <row r="4302">
          <cell r="A4302">
            <v>87750130983</v>
          </cell>
          <cell r="B4302" t="str">
            <v>Future</v>
          </cell>
          <cell r="C4302" t="str">
            <v>W060</v>
          </cell>
          <cell r="D4302" t="str">
            <v>Speedo USA Maersk</v>
          </cell>
          <cell r="E4302" t="str">
            <v>8-7750130983</v>
          </cell>
          <cell r="F4302" t="str">
            <v>JR VANQ 2.0 MIRR 983</v>
          </cell>
          <cell r="G4302" t="str">
            <v>P1116</v>
          </cell>
          <cell r="H4302" t="str">
            <v>Hard Frame</v>
          </cell>
          <cell r="I4302" t="str">
            <v>816</v>
          </cell>
          <cell r="J4302" t="str">
            <v>Equipment</v>
          </cell>
          <cell r="K4302" t="str">
            <v>SMU</v>
          </cell>
          <cell r="L4302" t="str">
            <v>AW25</v>
          </cell>
          <cell r="M4302">
            <v>30093.25</v>
          </cell>
          <cell r="N4302">
            <v>10943</v>
          </cell>
          <cell r="O4302">
            <v>0</v>
          </cell>
          <cell r="P4302">
            <v>0</v>
          </cell>
          <cell r="Q4302">
            <v>0</v>
          </cell>
          <cell r="R4302">
            <v>0</v>
          </cell>
          <cell r="S4302">
            <v>0</v>
          </cell>
          <cell r="T4302">
            <v>0</v>
          </cell>
          <cell r="U4302">
            <v>0</v>
          </cell>
          <cell r="V4302">
            <v>0</v>
          </cell>
          <cell r="W4302">
            <v>0</v>
          </cell>
          <cell r="X4302">
            <v>2.75</v>
          </cell>
          <cell r="Y4302">
            <v>-2.75</v>
          </cell>
          <cell r="Z4302">
            <v>0</v>
          </cell>
          <cell r="AA4302">
            <v>2.75</v>
          </cell>
          <cell r="AB4302">
            <v>0</v>
          </cell>
          <cell r="AC4302" t="str">
            <v>Mainline</v>
          </cell>
          <cell r="AD4302" t="str">
            <v>50_Goggles</v>
          </cell>
          <cell r="AE4302" t="str">
            <v>S125</v>
          </cell>
          <cell r="AF4302" t="str">
            <v>Core</v>
          </cell>
          <cell r="AG4302">
            <v>1</v>
          </cell>
          <cell r="AH4302" t="str">
            <v>&lt;N/A&gt;</v>
          </cell>
          <cell r="AI4302" t="str">
            <v>Goggles</v>
          </cell>
          <cell r="AJ4302" t="str">
            <v>Vanquisher</v>
          </cell>
          <cell r="AK4302">
            <v>0</v>
          </cell>
          <cell r="AL4302">
            <v>46174</v>
          </cell>
          <cell r="AM4302">
            <v>30093.25</v>
          </cell>
          <cell r="AN4302">
            <v>10943</v>
          </cell>
          <cell r="AO4302">
            <v>2.75</v>
          </cell>
        </row>
        <row r="4303">
          <cell r="A4303">
            <v>87750131030</v>
          </cell>
          <cell r="B4303" t="str">
            <v>Future</v>
          </cell>
          <cell r="C4303" t="str">
            <v>W060</v>
          </cell>
          <cell r="D4303" t="str">
            <v>Speedo USA Maersk</v>
          </cell>
          <cell r="E4303" t="str">
            <v>8-7750131030</v>
          </cell>
          <cell r="F4303" t="str">
            <v>JR VANQUISHER 2.0 030</v>
          </cell>
          <cell r="G4303" t="str">
            <v>P1116</v>
          </cell>
          <cell r="H4303" t="str">
            <v>Hard Frame</v>
          </cell>
          <cell r="I4303" t="str">
            <v>816</v>
          </cell>
          <cell r="J4303" t="str">
            <v>Equipment</v>
          </cell>
          <cell r="K4303" t="str">
            <v>MNL</v>
          </cell>
          <cell r="L4303" t="str">
            <v>AW25</v>
          </cell>
          <cell r="M4303">
            <v>9187.6</v>
          </cell>
          <cell r="N4303">
            <v>4120</v>
          </cell>
          <cell r="O4303">
            <v>0</v>
          </cell>
          <cell r="P4303">
            <v>0</v>
          </cell>
          <cell r="Q4303">
            <v>0</v>
          </cell>
          <cell r="R4303">
            <v>0</v>
          </cell>
          <cell r="S4303">
            <v>0</v>
          </cell>
          <cell r="T4303">
            <v>0</v>
          </cell>
          <cell r="U4303">
            <v>0</v>
          </cell>
          <cell r="V4303">
            <v>0</v>
          </cell>
          <cell r="W4303">
            <v>0</v>
          </cell>
          <cell r="X4303">
            <v>2.23</v>
          </cell>
          <cell r="Y4303">
            <v>-2.23</v>
          </cell>
          <cell r="Z4303">
            <v>0</v>
          </cell>
          <cell r="AA4303">
            <v>2.23</v>
          </cell>
          <cell r="AB4303">
            <v>0</v>
          </cell>
          <cell r="AC4303" t="str">
            <v>Mainline</v>
          </cell>
          <cell r="AD4303" t="str">
            <v>50_Goggles</v>
          </cell>
          <cell r="AE4303" t="str">
            <v>S224</v>
          </cell>
          <cell r="AF4303" t="str">
            <v>Core</v>
          </cell>
          <cell r="AG4303">
            <v>1</v>
          </cell>
          <cell r="AH4303" t="str">
            <v>&lt;N/A&gt;</v>
          </cell>
          <cell r="AI4303" t="str">
            <v>Goggles</v>
          </cell>
          <cell r="AJ4303" t="str">
            <v>Vanquisher</v>
          </cell>
          <cell r="AK4303">
            <v>0</v>
          </cell>
          <cell r="AL4303">
            <v>45627</v>
          </cell>
          <cell r="AM4303">
            <v>9187.6</v>
          </cell>
          <cell r="AN4303">
            <v>4120</v>
          </cell>
          <cell r="AO4303">
            <v>2.23</v>
          </cell>
        </row>
        <row r="4304">
          <cell r="A4304">
            <v>87750131104</v>
          </cell>
          <cell r="B4304" t="str">
            <v>Current</v>
          </cell>
          <cell r="C4304" t="str">
            <v>W060</v>
          </cell>
          <cell r="D4304" t="str">
            <v>Speedo USA Maersk</v>
          </cell>
          <cell r="E4304" t="str">
            <v>8-7750131104</v>
          </cell>
          <cell r="F4304" t="str">
            <v>JR VANQUISHER 2.0 WHITE</v>
          </cell>
          <cell r="G4304" t="str">
            <v>P1116</v>
          </cell>
          <cell r="H4304" t="str">
            <v>Hard Frame</v>
          </cell>
          <cell r="I4304" t="str">
            <v>816</v>
          </cell>
          <cell r="J4304" t="str">
            <v>Equipment</v>
          </cell>
          <cell r="K4304" t="str">
            <v>SMU</v>
          </cell>
          <cell r="L4304" t="str">
            <v>SS25</v>
          </cell>
          <cell r="M4304">
            <v>13402.3</v>
          </cell>
          <cell r="N4304">
            <v>6010</v>
          </cell>
          <cell r="O4304">
            <v>0</v>
          </cell>
          <cell r="P4304">
            <v>0</v>
          </cell>
          <cell r="Q4304">
            <v>0</v>
          </cell>
          <cell r="R4304">
            <v>0</v>
          </cell>
          <cell r="S4304">
            <v>0</v>
          </cell>
          <cell r="T4304">
            <v>0</v>
          </cell>
          <cell r="U4304">
            <v>0</v>
          </cell>
          <cell r="V4304">
            <v>0</v>
          </cell>
          <cell r="W4304">
            <v>0</v>
          </cell>
          <cell r="X4304">
            <v>2.23</v>
          </cell>
          <cell r="Y4304">
            <v>-2.23</v>
          </cell>
          <cell r="Z4304">
            <v>0</v>
          </cell>
          <cell r="AA4304">
            <v>2.23</v>
          </cell>
          <cell r="AB4304">
            <v>0</v>
          </cell>
          <cell r="AC4304" t="str">
            <v>Mainline</v>
          </cell>
          <cell r="AD4304" t="str">
            <v>50_Goggles</v>
          </cell>
          <cell r="AE4304" t="str">
            <v>S125</v>
          </cell>
          <cell r="AF4304" t="str">
            <v>Core</v>
          </cell>
          <cell r="AG4304">
            <v>1</v>
          </cell>
          <cell r="AH4304" t="str">
            <v>&lt;N/A&gt;</v>
          </cell>
          <cell r="AI4304" t="str">
            <v>Goggles</v>
          </cell>
          <cell r="AJ4304" t="str">
            <v>Vanquisher</v>
          </cell>
          <cell r="AK4304">
            <v>0</v>
          </cell>
          <cell r="AL4304">
            <v>45992</v>
          </cell>
          <cell r="AM4304">
            <v>13402.3</v>
          </cell>
          <cell r="AN4304">
            <v>6010</v>
          </cell>
          <cell r="AO4304">
            <v>2.23</v>
          </cell>
        </row>
        <row r="4305">
          <cell r="A4305">
            <v>87750131420</v>
          </cell>
          <cell r="B4305" t="str">
            <v>Current</v>
          </cell>
          <cell r="C4305" t="str">
            <v>W060</v>
          </cell>
          <cell r="D4305" t="str">
            <v>Speedo USA Maersk</v>
          </cell>
          <cell r="E4305" t="str">
            <v>8-7750131420</v>
          </cell>
          <cell r="F4305" t="str">
            <v>JR VANQUISHER 2.0 BLUE</v>
          </cell>
          <cell r="G4305" t="str">
            <v>P1116</v>
          </cell>
          <cell r="H4305" t="str">
            <v>Hard Frame</v>
          </cell>
          <cell r="I4305" t="str">
            <v>816</v>
          </cell>
          <cell r="J4305" t="str">
            <v>Equipment</v>
          </cell>
          <cell r="K4305" t="str">
            <v>SMU</v>
          </cell>
          <cell r="L4305" t="str">
            <v>SS25</v>
          </cell>
          <cell r="M4305">
            <v>15681.36</v>
          </cell>
          <cell r="N4305">
            <v>7032</v>
          </cell>
          <cell r="O4305">
            <v>0</v>
          </cell>
          <cell r="P4305">
            <v>0</v>
          </cell>
          <cell r="Q4305">
            <v>0</v>
          </cell>
          <cell r="R4305">
            <v>0</v>
          </cell>
          <cell r="S4305">
            <v>0</v>
          </cell>
          <cell r="T4305">
            <v>0</v>
          </cell>
          <cell r="U4305">
            <v>0</v>
          </cell>
          <cell r="V4305">
            <v>0</v>
          </cell>
          <cell r="W4305">
            <v>0</v>
          </cell>
          <cell r="X4305">
            <v>2.23</v>
          </cell>
          <cell r="Y4305">
            <v>-2.23</v>
          </cell>
          <cell r="Z4305">
            <v>0</v>
          </cell>
          <cell r="AA4305">
            <v>2.23</v>
          </cell>
          <cell r="AB4305">
            <v>0</v>
          </cell>
          <cell r="AC4305" t="str">
            <v>Mainline</v>
          </cell>
          <cell r="AD4305" t="str">
            <v>50_Goggles</v>
          </cell>
          <cell r="AE4305" t="str">
            <v>S125</v>
          </cell>
          <cell r="AF4305" t="str">
            <v>Core</v>
          </cell>
          <cell r="AG4305">
            <v>1</v>
          </cell>
          <cell r="AH4305" t="str">
            <v>&lt;N/A&gt;</v>
          </cell>
          <cell r="AI4305" t="str">
            <v>Goggles</v>
          </cell>
          <cell r="AJ4305" t="str">
            <v>Vanquisher</v>
          </cell>
          <cell r="AK4305">
            <v>0</v>
          </cell>
          <cell r="AL4305">
            <v>45992</v>
          </cell>
          <cell r="AM4305">
            <v>15681.36</v>
          </cell>
          <cell r="AN4305">
            <v>7032</v>
          </cell>
          <cell r="AO4305">
            <v>2.23</v>
          </cell>
        </row>
        <row r="4306">
          <cell r="A4306">
            <v>87750131440</v>
          </cell>
          <cell r="B4306" t="str">
            <v>Current</v>
          </cell>
          <cell r="C4306" t="str">
            <v>W060</v>
          </cell>
          <cell r="D4306" t="str">
            <v>Speedo USA Maersk</v>
          </cell>
          <cell r="E4306" t="str">
            <v>8-7750131440</v>
          </cell>
          <cell r="F4306" t="str">
            <v>JR VANQUISHER 2.0 BLUE</v>
          </cell>
          <cell r="G4306" t="str">
            <v>P1116</v>
          </cell>
          <cell r="H4306" t="str">
            <v>Hard Frame</v>
          </cell>
          <cell r="I4306" t="str">
            <v>816</v>
          </cell>
          <cell r="J4306" t="str">
            <v>Equipment</v>
          </cell>
          <cell r="K4306" t="str">
            <v>SMU</v>
          </cell>
          <cell r="L4306" t="str">
            <v>SS25</v>
          </cell>
          <cell r="M4306">
            <v>23149.18</v>
          </cell>
          <cell r="N4306">
            <v>10243</v>
          </cell>
          <cell r="O4306">
            <v>0</v>
          </cell>
          <cell r="P4306">
            <v>0</v>
          </cell>
          <cell r="Q4306">
            <v>0</v>
          </cell>
          <cell r="R4306">
            <v>0</v>
          </cell>
          <cell r="S4306">
            <v>0</v>
          </cell>
          <cell r="T4306">
            <v>0</v>
          </cell>
          <cell r="U4306">
            <v>0</v>
          </cell>
          <cell r="V4306">
            <v>0</v>
          </cell>
          <cell r="W4306">
            <v>0</v>
          </cell>
          <cell r="X4306">
            <v>2.2600000000000002</v>
          </cell>
          <cell r="Y4306">
            <v>-2.2600000000000002</v>
          </cell>
          <cell r="Z4306">
            <v>0</v>
          </cell>
          <cell r="AA4306">
            <v>2.2600000000000002</v>
          </cell>
          <cell r="AB4306">
            <v>0</v>
          </cell>
          <cell r="AC4306" t="str">
            <v>Mainline</v>
          </cell>
          <cell r="AD4306" t="str">
            <v>50_Goggles</v>
          </cell>
          <cell r="AE4306" t="str">
            <v>S125</v>
          </cell>
          <cell r="AF4306" t="str">
            <v>Core</v>
          </cell>
          <cell r="AG4306">
            <v>1</v>
          </cell>
          <cell r="AH4306" t="str">
            <v>&lt;N/A&gt;</v>
          </cell>
          <cell r="AI4306" t="str">
            <v>Goggles</v>
          </cell>
          <cell r="AJ4306" t="str">
            <v>Vanquisher</v>
          </cell>
          <cell r="AK4306">
            <v>0</v>
          </cell>
          <cell r="AL4306">
            <v>45992</v>
          </cell>
          <cell r="AM4306">
            <v>23149.180000000004</v>
          </cell>
          <cell r="AN4306">
            <v>10243</v>
          </cell>
          <cell r="AO4306">
            <v>2.2600000000000002</v>
          </cell>
        </row>
        <row r="4307">
          <cell r="A4307">
            <v>87750131660</v>
          </cell>
          <cell r="B4307" t="str">
            <v>Current</v>
          </cell>
          <cell r="C4307" t="str">
            <v>W060</v>
          </cell>
          <cell r="D4307" t="str">
            <v>Speedo USA Maersk</v>
          </cell>
          <cell r="E4307" t="str">
            <v>8-7750131660</v>
          </cell>
          <cell r="F4307" t="str">
            <v>JR VANQUISHER 2.0 PINK</v>
          </cell>
          <cell r="G4307" t="str">
            <v>P1116</v>
          </cell>
          <cell r="H4307" t="str">
            <v>Hard Frame</v>
          </cell>
          <cell r="I4307" t="str">
            <v>816</v>
          </cell>
          <cell r="J4307" t="str">
            <v>Equipment</v>
          </cell>
          <cell r="K4307" t="str">
            <v>SMU</v>
          </cell>
          <cell r="L4307" t="str">
            <v>SS25</v>
          </cell>
          <cell r="M4307">
            <v>5670.89</v>
          </cell>
          <cell r="N4307">
            <v>2543</v>
          </cell>
          <cell r="O4307">
            <v>0</v>
          </cell>
          <cell r="P4307">
            <v>0</v>
          </cell>
          <cell r="Q4307">
            <v>0</v>
          </cell>
          <cell r="R4307">
            <v>0</v>
          </cell>
          <cell r="S4307">
            <v>0</v>
          </cell>
          <cell r="T4307">
            <v>0</v>
          </cell>
          <cell r="U4307">
            <v>0</v>
          </cell>
          <cell r="V4307">
            <v>0</v>
          </cell>
          <cell r="W4307">
            <v>0</v>
          </cell>
          <cell r="X4307">
            <v>2.23</v>
          </cell>
          <cell r="Y4307">
            <v>-2.23</v>
          </cell>
          <cell r="Z4307">
            <v>0</v>
          </cell>
          <cell r="AA4307">
            <v>2.23</v>
          </cell>
          <cell r="AB4307">
            <v>0</v>
          </cell>
          <cell r="AC4307" t="str">
            <v>Mainline</v>
          </cell>
          <cell r="AD4307" t="str">
            <v>50_Goggles</v>
          </cell>
          <cell r="AE4307" t="str">
            <v>S125</v>
          </cell>
          <cell r="AF4307" t="str">
            <v>Core</v>
          </cell>
          <cell r="AG4307">
            <v>1</v>
          </cell>
          <cell r="AH4307" t="str">
            <v>&lt;N/A&gt;</v>
          </cell>
          <cell r="AI4307" t="str">
            <v>Goggles</v>
          </cell>
          <cell r="AJ4307" t="str">
            <v>Vanquisher</v>
          </cell>
          <cell r="AK4307">
            <v>0</v>
          </cell>
          <cell r="AL4307">
            <v>45992</v>
          </cell>
          <cell r="AM4307">
            <v>5670.89</v>
          </cell>
          <cell r="AN4307">
            <v>2543</v>
          </cell>
          <cell r="AO4307">
            <v>2.23</v>
          </cell>
        </row>
        <row r="4308">
          <cell r="A4308">
            <v>87750131962</v>
          </cell>
          <cell r="B4308" t="str">
            <v>Current</v>
          </cell>
          <cell r="C4308" t="str">
            <v>W060</v>
          </cell>
          <cell r="D4308" t="str">
            <v>Speedo USA Maersk</v>
          </cell>
          <cell r="E4308" t="str">
            <v>8-7750131962</v>
          </cell>
          <cell r="F4308" t="str">
            <v>JR VANQUISHER 2.0 BLACK/GREEN</v>
          </cell>
          <cell r="G4308" t="str">
            <v>P1116</v>
          </cell>
          <cell r="H4308" t="str">
            <v>Hard Frame</v>
          </cell>
          <cell r="I4308" t="str">
            <v>816</v>
          </cell>
          <cell r="J4308" t="str">
            <v>Equipment</v>
          </cell>
          <cell r="K4308" t="str">
            <v>SMU</v>
          </cell>
          <cell r="L4308" t="str">
            <v>SS25</v>
          </cell>
          <cell r="M4308">
            <v>15322.8</v>
          </cell>
          <cell r="N4308">
            <v>6780</v>
          </cell>
          <cell r="O4308">
            <v>0</v>
          </cell>
          <cell r="P4308">
            <v>0</v>
          </cell>
          <cell r="Q4308">
            <v>0</v>
          </cell>
          <cell r="R4308">
            <v>0</v>
          </cell>
          <cell r="S4308">
            <v>0</v>
          </cell>
          <cell r="T4308">
            <v>0</v>
          </cell>
          <cell r="U4308">
            <v>0</v>
          </cell>
          <cell r="V4308">
            <v>0</v>
          </cell>
          <cell r="W4308">
            <v>0</v>
          </cell>
          <cell r="X4308">
            <v>2.2599999999999998</v>
          </cell>
          <cell r="Y4308">
            <v>-2.2599999999999998</v>
          </cell>
          <cell r="Z4308">
            <v>0</v>
          </cell>
          <cell r="AA4308">
            <v>2.2599999999999998</v>
          </cell>
          <cell r="AB4308">
            <v>0</v>
          </cell>
          <cell r="AC4308" t="str">
            <v>Mainline</v>
          </cell>
          <cell r="AD4308" t="str">
            <v>50_Goggles</v>
          </cell>
          <cell r="AE4308" t="str">
            <v>S125</v>
          </cell>
          <cell r="AF4308" t="str">
            <v>Core</v>
          </cell>
          <cell r="AG4308">
            <v>1</v>
          </cell>
          <cell r="AH4308" t="str">
            <v>&lt;N/A&gt;</v>
          </cell>
          <cell r="AI4308" t="str">
            <v>Goggles</v>
          </cell>
          <cell r="AJ4308" t="str">
            <v>Vanquisher</v>
          </cell>
          <cell r="AK4308">
            <v>0</v>
          </cell>
          <cell r="AL4308">
            <v>45992</v>
          </cell>
          <cell r="AM4308">
            <v>15322.8</v>
          </cell>
          <cell r="AN4308">
            <v>6780</v>
          </cell>
          <cell r="AO4308">
            <v>2.2599999999999998</v>
          </cell>
        </row>
        <row r="4309">
          <cell r="A4309">
            <v>8775013201703</v>
          </cell>
          <cell r="B4309" t="str">
            <v>Current</v>
          </cell>
          <cell r="C4309" t="str">
            <v>W060</v>
          </cell>
          <cell r="D4309" t="str">
            <v>Speedo USA Maersk</v>
          </cell>
          <cell r="E4309" t="str">
            <v>8-775013201703</v>
          </cell>
          <cell r="F4309" t="str">
            <v>JR HYDROSPEX PRINT 440</v>
          </cell>
          <cell r="G4309" t="str">
            <v>P1128</v>
          </cell>
          <cell r="H4309" t="str">
            <v>Soft Frame</v>
          </cell>
          <cell r="I4309" t="str">
            <v>816</v>
          </cell>
          <cell r="J4309" t="str">
            <v>Equipment</v>
          </cell>
          <cell r="K4309" t="str">
            <v>SMU</v>
          </cell>
          <cell r="L4309" t="str">
            <v>SS25</v>
          </cell>
          <cell r="M4309">
            <v>428.8</v>
          </cell>
          <cell r="N4309">
            <v>128</v>
          </cell>
          <cell r="O4309">
            <v>0</v>
          </cell>
          <cell r="P4309">
            <v>0</v>
          </cell>
          <cell r="Q4309">
            <v>0</v>
          </cell>
          <cell r="R4309">
            <v>0</v>
          </cell>
          <cell r="S4309">
            <v>0</v>
          </cell>
          <cell r="T4309">
            <v>0</v>
          </cell>
          <cell r="U4309">
            <v>0</v>
          </cell>
          <cell r="V4309">
            <v>0</v>
          </cell>
          <cell r="W4309">
            <v>0</v>
          </cell>
          <cell r="X4309">
            <v>3.35</v>
          </cell>
          <cell r="Y4309">
            <v>-3.35</v>
          </cell>
          <cell r="Z4309">
            <v>0</v>
          </cell>
          <cell r="AA4309">
            <v>3.35</v>
          </cell>
          <cell r="AB4309">
            <v>0</v>
          </cell>
          <cell r="AC4309" t="str">
            <v>Mainline</v>
          </cell>
          <cell r="AD4309" t="str">
            <v>50_Goggles</v>
          </cell>
          <cell r="AE4309" t="str">
            <v>S125</v>
          </cell>
          <cell r="AF4309" t="str">
            <v>Core</v>
          </cell>
          <cell r="AG4309">
            <v>1</v>
          </cell>
          <cell r="AH4309" t="str">
            <v>&lt;N/A&gt;</v>
          </cell>
          <cell r="AI4309" t="str">
            <v>Goggles</v>
          </cell>
          <cell r="AJ4309" t="str">
            <v>Hydrospex</v>
          </cell>
          <cell r="AK4309">
            <v>0</v>
          </cell>
          <cell r="AL4309">
            <v>46357</v>
          </cell>
          <cell r="AM4309">
            <v>428.8</v>
          </cell>
          <cell r="AN4309">
            <v>128</v>
          </cell>
          <cell r="AO4309">
            <v>3.35</v>
          </cell>
        </row>
        <row r="4310">
          <cell r="A4310">
            <v>8775013210751</v>
          </cell>
          <cell r="B4310" t="str">
            <v>Expiring</v>
          </cell>
          <cell r="C4310" t="str">
            <v>W060</v>
          </cell>
          <cell r="D4310" t="str">
            <v>Speedo USA Maersk</v>
          </cell>
          <cell r="E4310" t="str">
            <v>8-775013210751</v>
          </cell>
          <cell r="F4310" t="str">
            <v>JR HYDROSPEX PRINT 003</v>
          </cell>
          <cell r="G4310" t="str">
            <v>P1128</v>
          </cell>
          <cell r="H4310" t="str">
            <v>Soft Frame</v>
          </cell>
          <cell r="I4310" t="str">
            <v>816</v>
          </cell>
          <cell r="J4310" t="str">
            <v>Equipment</v>
          </cell>
          <cell r="K4310" t="str">
            <v>MNL</v>
          </cell>
          <cell r="L4310" t="str">
            <v>AW24</v>
          </cell>
          <cell r="M4310">
            <v>3191.76</v>
          </cell>
          <cell r="N4310">
            <v>936</v>
          </cell>
          <cell r="O4310">
            <v>638.35200000000009</v>
          </cell>
          <cell r="P4310">
            <v>0</v>
          </cell>
          <cell r="Q4310">
            <v>0</v>
          </cell>
          <cell r="R4310">
            <v>0</v>
          </cell>
          <cell r="S4310">
            <v>0</v>
          </cell>
          <cell r="T4310">
            <v>0</v>
          </cell>
          <cell r="U4310">
            <v>0</v>
          </cell>
          <cell r="V4310">
            <v>0</v>
          </cell>
          <cell r="W4310">
            <v>0</v>
          </cell>
          <cell r="X4310">
            <v>3.41</v>
          </cell>
          <cell r="Y4310">
            <v>-3.41</v>
          </cell>
          <cell r="Z4310">
            <v>0.68200000000000005</v>
          </cell>
          <cell r="AA4310">
            <v>2.7280000000000002</v>
          </cell>
          <cell r="AB4310">
            <v>0.68200000000000005</v>
          </cell>
          <cell r="AC4310" t="str">
            <v>Mainline</v>
          </cell>
          <cell r="AD4310" t="str">
            <v>50_Goggles</v>
          </cell>
          <cell r="AE4310" t="str">
            <v>S224</v>
          </cell>
          <cell r="AF4310" t="str">
            <v>Seasonal</v>
          </cell>
          <cell r="AG4310">
            <v>1</v>
          </cell>
          <cell r="AH4310" t="str">
            <v>&lt;N/A&gt;</v>
          </cell>
          <cell r="AI4310" t="str">
            <v>Goggles</v>
          </cell>
          <cell r="AJ4310" t="str">
            <v>Hydrospex</v>
          </cell>
          <cell r="AK4310" t="str">
            <v>S1 2024</v>
          </cell>
          <cell r="AL4310">
            <v>45627</v>
          </cell>
          <cell r="AM4310">
            <v>2553.4080000000004</v>
          </cell>
          <cell r="AN4310">
            <v>936</v>
          </cell>
          <cell r="AO4310">
            <v>2.7280000000000002</v>
          </cell>
        </row>
        <row r="4311">
          <cell r="A4311">
            <v>8775013215063</v>
          </cell>
          <cell r="B4311" t="str">
            <v>Expiring</v>
          </cell>
          <cell r="C4311" t="str">
            <v>W060</v>
          </cell>
          <cell r="D4311" t="str">
            <v>Speedo USA Maersk</v>
          </cell>
          <cell r="E4311" t="str">
            <v>8-775013215063</v>
          </cell>
          <cell r="F4311" t="str">
            <v>JR HYDROSPEX PRINT 450</v>
          </cell>
          <cell r="G4311" t="str">
            <v>P1128</v>
          </cell>
          <cell r="H4311" t="str">
            <v>Soft Frame</v>
          </cell>
          <cell r="I4311" t="str">
            <v>816</v>
          </cell>
          <cell r="J4311" t="str">
            <v>Equipment</v>
          </cell>
          <cell r="K4311" t="str">
            <v>MNL</v>
          </cell>
          <cell r="L4311" t="str">
            <v>AW24</v>
          </cell>
          <cell r="M4311">
            <v>257.95</v>
          </cell>
          <cell r="N4311">
            <v>77</v>
          </cell>
          <cell r="O4311">
            <v>51.59</v>
          </cell>
          <cell r="P4311">
            <v>0</v>
          </cell>
          <cell r="Q4311">
            <v>0</v>
          </cell>
          <cell r="R4311">
            <v>0</v>
          </cell>
          <cell r="S4311">
            <v>0</v>
          </cell>
          <cell r="T4311">
            <v>0</v>
          </cell>
          <cell r="U4311">
            <v>0</v>
          </cell>
          <cell r="V4311">
            <v>0</v>
          </cell>
          <cell r="W4311">
            <v>0</v>
          </cell>
          <cell r="X4311">
            <v>3.3499999999999996</v>
          </cell>
          <cell r="Y4311">
            <v>-3.3499999999999996</v>
          </cell>
          <cell r="Z4311">
            <v>0.67</v>
          </cell>
          <cell r="AA4311">
            <v>2.6799999999999997</v>
          </cell>
          <cell r="AB4311">
            <v>0.67</v>
          </cell>
          <cell r="AC4311" t="str">
            <v>Mainline</v>
          </cell>
          <cell r="AD4311" t="str">
            <v>50_Goggles</v>
          </cell>
          <cell r="AE4311" t="str">
            <v>S224</v>
          </cell>
          <cell r="AF4311" t="str">
            <v>Core</v>
          </cell>
          <cell r="AG4311">
            <v>1</v>
          </cell>
          <cell r="AH4311" t="str">
            <v>&lt;N/A&gt;</v>
          </cell>
          <cell r="AI4311" t="str">
            <v>Goggles</v>
          </cell>
          <cell r="AJ4311" t="str">
            <v>Hydrospex</v>
          </cell>
          <cell r="AK4311">
            <v>0</v>
          </cell>
          <cell r="AL4311">
            <v>45627</v>
          </cell>
          <cell r="AM4311">
            <v>206.35999999999999</v>
          </cell>
          <cell r="AN4311">
            <v>77</v>
          </cell>
          <cell r="AO4311">
            <v>2.6799999999999997</v>
          </cell>
        </row>
        <row r="4312">
          <cell r="A4312">
            <v>8775013215451</v>
          </cell>
          <cell r="B4312" t="str">
            <v>Future</v>
          </cell>
          <cell r="C4312" t="str">
            <v>W060</v>
          </cell>
          <cell r="D4312" t="str">
            <v>Speedo USA Maersk</v>
          </cell>
          <cell r="E4312" t="str">
            <v>8-775013215451</v>
          </cell>
          <cell r="F4312" t="str">
            <v>JR HYDROSPEX PRINT 002</v>
          </cell>
          <cell r="G4312" t="str">
            <v>P1128</v>
          </cell>
          <cell r="H4312" t="str">
            <v>Soft Frame</v>
          </cell>
          <cell r="I4312" t="str">
            <v>816</v>
          </cell>
          <cell r="J4312" t="str">
            <v>Equipment</v>
          </cell>
          <cell r="K4312" t="str">
            <v>MNL</v>
          </cell>
          <cell r="L4312" t="str">
            <v>AW25</v>
          </cell>
          <cell r="M4312">
            <v>1244.6500000000001</v>
          </cell>
          <cell r="N4312">
            <v>365</v>
          </cell>
          <cell r="O4312">
            <v>0</v>
          </cell>
          <cell r="P4312">
            <v>0</v>
          </cell>
          <cell r="Q4312">
            <v>0</v>
          </cell>
          <cell r="R4312">
            <v>0</v>
          </cell>
          <cell r="S4312">
            <v>0</v>
          </cell>
          <cell r="T4312">
            <v>0</v>
          </cell>
          <cell r="U4312">
            <v>0</v>
          </cell>
          <cell r="V4312">
            <v>0</v>
          </cell>
          <cell r="W4312">
            <v>0</v>
          </cell>
          <cell r="X4312">
            <v>3.41</v>
          </cell>
          <cell r="Y4312">
            <v>-3.41</v>
          </cell>
          <cell r="Z4312">
            <v>0</v>
          </cell>
          <cell r="AA4312">
            <v>3.41</v>
          </cell>
          <cell r="AB4312">
            <v>0</v>
          </cell>
          <cell r="AC4312" t="str">
            <v>Mainline</v>
          </cell>
          <cell r="AD4312" t="str">
            <v>50_Goggles</v>
          </cell>
          <cell r="AE4312" t="str">
            <v>S224</v>
          </cell>
          <cell r="AF4312" t="str">
            <v>Seasonal</v>
          </cell>
          <cell r="AG4312">
            <v>1</v>
          </cell>
          <cell r="AH4312" t="str">
            <v>&lt;N/A&gt;</v>
          </cell>
          <cell r="AI4312" t="str">
            <v>Goggles</v>
          </cell>
          <cell r="AJ4312" t="str">
            <v>Hydrospex</v>
          </cell>
          <cell r="AK4312" t="str">
            <v>S1 2024</v>
          </cell>
          <cell r="AL4312">
            <v>45627</v>
          </cell>
          <cell r="AM4312">
            <v>1244.6500000000001</v>
          </cell>
          <cell r="AN4312">
            <v>365</v>
          </cell>
          <cell r="AO4312">
            <v>3.41</v>
          </cell>
        </row>
        <row r="4313">
          <cell r="A4313">
            <v>8775013216058</v>
          </cell>
          <cell r="B4313" t="str">
            <v>Current</v>
          </cell>
          <cell r="C4313" t="str">
            <v>W060</v>
          </cell>
          <cell r="D4313" t="str">
            <v>Speedo USA Maersk</v>
          </cell>
          <cell r="E4313" t="str">
            <v>8-775013216058</v>
          </cell>
          <cell r="F4313" t="str">
            <v>JR HYDROSPEX PRINT 421</v>
          </cell>
          <cell r="G4313" t="str">
            <v>P1128</v>
          </cell>
          <cell r="H4313" t="str">
            <v>Soft Frame</v>
          </cell>
          <cell r="I4313" t="str">
            <v>816</v>
          </cell>
          <cell r="J4313" t="str">
            <v>Equipment</v>
          </cell>
          <cell r="K4313" t="str">
            <v>SMU</v>
          </cell>
          <cell r="L4313" t="str">
            <v>SS25</v>
          </cell>
          <cell r="M4313">
            <v>842.27</v>
          </cell>
          <cell r="N4313">
            <v>247</v>
          </cell>
          <cell r="O4313">
            <v>0</v>
          </cell>
          <cell r="P4313">
            <v>0</v>
          </cell>
          <cell r="Q4313">
            <v>0</v>
          </cell>
          <cell r="R4313">
            <v>0</v>
          </cell>
          <cell r="S4313">
            <v>0</v>
          </cell>
          <cell r="T4313">
            <v>0</v>
          </cell>
          <cell r="U4313">
            <v>0</v>
          </cell>
          <cell r="V4313">
            <v>0</v>
          </cell>
          <cell r="W4313">
            <v>0</v>
          </cell>
          <cell r="X4313">
            <v>3.41</v>
          </cell>
          <cell r="Y4313">
            <v>-3.41</v>
          </cell>
          <cell r="Z4313">
            <v>0</v>
          </cell>
          <cell r="AA4313">
            <v>3.41</v>
          </cell>
          <cell r="AB4313">
            <v>0</v>
          </cell>
          <cell r="AC4313" t="str">
            <v>Mainline</v>
          </cell>
          <cell r="AD4313" t="str">
            <v>50_Goggles</v>
          </cell>
          <cell r="AE4313" t="str">
            <v>S125</v>
          </cell>
          <cell r="AF4313" t="str">
            <v>Core</v>
          </cell>
          <cell r="AG4313">
            <v>1</v>
          </cell>
          <cell r="AH4313" t="str">
            <v>&lt;N/A&gt;</v>
          </cell>
          <cell r="AI4313" t="str">
            <v>Goggles</v>
          </cell>
          <cell r="AJ4313" t="str">
            <v>Hydrospex</v>
          </cell>
          <cell r="AK4313" t="str">
            <v>S1 2024</v>
          </cell>
          <cell r="AL4313">
            <v>45992</v>
          </cell>
          <cell r="AM4313">
            <v>842.27</v>
          </cell>
          <cell r="AN4313">
            <v>247</v>
          </cell>
          <cell r="AO4313">
            <v>3.41</v>
          </cell>
        </row>
        <row r="4314">
          <cell r="A4314">
            <v>87750132332</v>
          </cell>
          <cell r="B4314" t="str">
            <v>3 Seasons Old</v>
          </cell>
          <cell r="C4314" t="str">
            <v>W060</v>
          </cell>
          <cell r="D4314" t="str">
            <v>Speedo USA Maersk</v>
          </cell>
          <cell r="E4314" t="str">
            <v>8-7750132332</v>
          </cell>
          <cell r="F4314" t="str">
            <v>JR.HYDROSPEX PRINT 332</v>
          </cell>
          <cell r="G4314" t="str">
            <v>P1128</v>
          </cell>
          <cell r="H4314" t="str">
            <v>Soft Frame</v>
          </cell>
          <cell r="I4314" t="str">
            <v>816</v>
          </cell>
          <cell r="J4314" t="str">
            <v>Equipment</v>
          </cell>
          <cell r="K4314" t="str">
            <v>MNL</v>
          </cell>
          <cell r="L4314" t="str">
            <v>SS23</v>
          </cell>
          <cell r="M4314">
            <v>7.6</v>
          </cell>
          <cell r="N4314">
            <v>2</v>
          </cell>
          <cell r="O4314">
            <v>6.84</v>
          </cell>
          <cell r="P4314">
            <v>0</v>
          </cell>
          <cell r="Q4314">
            <v>0</v>
          </cell>
          <cell r="R4314">
            <v>0</v>
          </cell>
          <cell r="S4314">
            <v>-2.8</v>
          </cell>
          <cell r="T4314">
            <v>2</v>
          </cell>
          <cell r="U4314">
            <v>-5.6</v>
          </cell>
          <cell r="V4314">
            <v>0</v>
          </cell>
          <cell r="W4314">
            <v>2.8</v>
          </cell>
          <cell r="X4314">
            <v>3.8</v>
          </cell>
          <cell r="Y4314">
            <v>-1</v>
          </cell>
          <cell r="Z4314">
            <v>3.42</v>
          </cell>
          <cell r="AA4314">
            <v>0.37999999999999989</v>
          </cell>
          <cell r="AB4314">
            <v>0.62000000000000011</v>
          </cell>
          <cell r="AC4314" t="str">
            <v>Mainline</v>
          </cell>
          <cell r="AD4314" t="str">
            <v>50_Goggles</v>
          </cell>
          <cell r="AE4314" t="str">
            <v>S123</v>
          </cell>
          <cell r="AF4314" t="str">
            <v>Seasonal</v>
          </cell>
          <cell r="AG4314">
            <v>1</v>
          </cell>
          <cell r="AH4314" t="str">
            <v>Release 10-19-23</v>
          </cell>
          <cell r="AI4314" t="str">
            <v>Goggles</v>
          </cell>
          <cell r="AJ4314" t="str">
            <v>Hydrospex</v>
          </cell>
          <cell r="AK4314">
            <v>0</v>
          </cell>
          <cell r="AL4314">
            <v>45078</v>
          </cell>
          <cell r="AM4314">
            <v>0.75999999999999979</v>
          </cell>
          <cell r="AN4314">
            <v>2</v>
          </cell>
          <cell r="AO4314">
            <v>0.37999999999999989</v>
          </cell>
        </row>
        <row r="4315">
          <cell r="A4315">
            <v>87750132407</v>
          </cell>
          <cell r="B4315" t="str">
            <v>3 Seasons Old</v>
          </cell>
          <cell r="C4315" t="str">
            <v>W060</v>
          </cell>
          <cell r="D4315" t="str">
            <v>Speedo USA Maersk</v>
          </cell>
          <cell r="E4315" t="str">
            <v>8-7750132407</v>
          </cell>
          <cell r="F4315" t="str">
            <v>JR.HYDROSPEX PRINT 407</v>
          </cell>
          <cell r="G4315" t="str">
            <v>P1128</v>
          </cell>
          <cell r="H4315" t="str">
            <v>Soft Frame</v>
          </cell>
          <cell r="I4315" t="str">
            <v>816</v>
          </cell>
          <cell r="J4315" t="str">
            <v>Equipment</v>
          </cell>
          <cell r="K4315" t="str">
            <v>MNL</v>
          </cell>
          <cell r="L4315" t="str">
            <v>SS23</v>
          </cell>
          <cell r="M4315">
            <v>3.8</v>
          </cell>
          <cell r="N4315">
            <v>1</v>
          </cell>
          <cell r="O4315">
            <v>3.42</v>
          </cell>
          <cell r="P4315">
            <v>0</v>
          </cell>
          <cell r="Q4315">
            <v>0</v>
          </cell>
          <cell r="R4315">
            <v>0</v>
          </cell>
          <cell r="S4315">
            <v>-2.8</v>
          </cell>
          <cell r="T4315">
            <v>1</v>
          </cell>
          <cell r="U4315">
            <v>-2.8</v>
          </cell>
          <cell r="V4315">
            <v>0</v>
          </cell>
          <cell r="W4315">
            <v>2.8</v>
          </cell>
          <cell r="X4315">
            <v>3.8</v>
          </cell>
          <cell r="Y4315">
            <v>-1</v>
          </cell>
          <cell r="Z4315">
            <v>3.42</v>
          </cell>
          <cell r="AA4315">
            <v>0.37999999999999989</v>
          </cell>
          <cell r="AB4315">
            <v>0.62000000000000011</v>
          </cell>
          <cell r="AC4315" t="str">
            <v>Mainline</v>
          </cell>
          <cell r="AD4315" t="str">
            <v>50_Goggles</v>
          </cell>
          <cell r="AE4315" t="str">
            <v>S123</v>
          </cell>
          <cell r="AF4315" t="str">
            <v>Seasonal</v>
          </cell>
          <cell r="AG4315">
            <v>1</v>
          </cell>
          <cell r="AH4315" t="str">
            <v>Release 10-19-23</v>
          </cell>
          <cell r="AI4315" t="str">
            <v>Goggles</v>
          </cell>
          <cell r="AJ4315" t="str">
            <v>Hydrospex</v>
          </cell>
          <cell r="AK4315">
            <v>0</v>
          </cell>
          <cell r="AL4315">
            <v>45078</v>
          </cell>
          <cell r="AM4315">
            <v>0.37999999999999989</v>
          </cell>
          <cell r="AN4315">
            <v>1</v>
          </cell>
          <cell r="AO4315">
            <v>0.37999999999999989</v>
          </cell>
        </row>
        <row r="4316">
          <cell r="A4316">
            <v>87750132420</v>
          </cell>
          <cell r="B4316" t="str">
            <v>3 Seasons Old</v>
          </cell>
          <cell r="C4316" t="str">
            <v>W060</v>
          </cell>
          <cell r="D4316" t="str">
            <v>Speedo USA Maersk</v>
          </cell>
          <cell r="E4316" t="str">
            <v>8-7750132420</v>
          </cell>
          <cell r="F4316" t="str">
            <v>JR.HYDROSPEX PRINT 420</v>
          </cell>
          <cell r="G4316" t="str">
            <v>P1128</v>
          </cell>
          <cell r="H4316" t="str">
            <v>Soft Frame</v>
          </cell>
          <cell r="I4316" t="str">
            <v>816</v>
          </cell>
          <cell r="J4316" t="str">
            <v>Equipment</v>
          </cell>
          <cell r="K4316" t="str">
            <v>MNL</v>
          </cell>
          <cell r="L4316" t="str">
            <v>SS23</v>
          </cell>
          <cell r="M4316">
            <v>3.8</v>
          </cell>
          <cell r="N4316">
            <v>1</v>
          </cell>
          <cell r="O4316">
            <v>3.42</v>
          </cell>
          <cell r="P4316">
            <v>0</v>
          </cell>
          <cell r="Q4316">
            <v>0</v>
          </cell>
          <cell r="R4316">
            <v>0</v>
          </cell>
          <cell r="S4316">
            <v>-2.8</v>
          </cell>
          <cell r="T4316">
            <v>1</v>
          </cell>
          <cell r="U4316">
            <v>-2.8</v>
          </cell>
          <cell r="V4316">
            <v>0</v>
          </cell>
          <cell r="W4316">
            <v>2.8</v>
          </cell>
          <cell r="X4316">
            <v>3.8</v>
          </cell>
          <cell r="Y4316">
            <v>-1</v>
          </cell>
          <cell r="Z4316">
            <v>3.42</v>
          </cell>
          <cell r="AA4316">
            <v>0.37999999999999989</v>
          </cell>
          <cell r="AB4316">
            <v>0.62000000000000011</v>
          </cell>
          <cell r="AC4316" t="str">
            <v>Mainline</v>
          </cell>
          <cell r="AD4316" t="str">
            <v>50_Goggles</v>
          </cell>
          <cell r="AE4316" t="str">
            <v>S123</v>
          </cell>
          <cell r="AF4316" t="str">
            <v>Seasonal</v>
          </cell>
          <cell r="AG4316">
            <v>1</v>
          </cell>
          <cell r="AH4316" t="str">
            <v>Release Jan 24</v>
          </cell>
          <cell r="AI4316" t="str">
            <v>Goggles</v>
          </cell>
          <cell r="AJ4316" t="str">
            <v>Hydrospex</v>
          </cell>
          <cell r="AK4316">
            <v>0</v>
          </cell>
          <cell r="AL4316">
            <v>45078</v>
          </cell>
          <cell r="AM4316">
            <v>0.37999999999999989</v>
          </cell>
          <cell r="AN4316">
            <v>1</v>
          </cell>
          <cell r="AO4316">
            <v>0.37999999999999989</v>
          </cell>
        </row>
        <row r="4317">
          <cell r="A4317">
            <v>87750132660</v>
          </cell>
          <cell r="B4317" t="str">
            <v>Current</v>
          </cell>
          <cell r="C4317" t="str">
            <v>W060</v>
          </cell>
          <cell r="D4317" t="str">
            <v>Speedo USA Maersk</v>
          </cell>
          <cell r="E4317" t="str">
            <v>8-7750132660</v>
          </cell>
          <cell r="F4317" t="str">
            <v>JR.HYDROSPEX PRINT 660</v>
          </cell>
          <cell r="G4317" t="str">
            <v>P1128</v>
          </cell>
          <cell r="H4317" t="str">
            <v>Soft Frame</v>
          </cell>
          <cell r="I4317" t="str">
            <v>816</v>
          </cell>
          <cell r="J4317" t="str">
            <v>Equipment</v>
          </cell>
          <cell r="K4317" t="str">
            <v>SMU</v>
          </cell>
          <cell r="L4317" t="str">
            <v>SS25</v>
          </cell>
          <cell r="M4317">
            <v>700.15</v>
          </cell>
          <cell r="N4317">
            <v>209</v>
          </cell>
          <cell r="O4317">
            <v>0</v>
          </cell>
          <cell r="P4317">
            <v>0</v>
          </cell>
          <cell r="Q4317">
            <v>0</v>
          </cell>
          <cell r="R4317">
            <v>0</v>
          </cell>
          <cell r="S4317">
            <v>0</v>
          </cell>
          <cell r="T4317">
            <v>0</v>
          </cell>
          <cell r="U4317">
            <v>0</v>
          </cell>
          <cell r="V4317">
            <v>0</v>
          </cell>
          <cell r="W4317">
            <v>0</v>
          </cell>
          <cell r="X4317">
            <v>3.35</v>
          </cell>
          <cell r="Y4317">
            <v>-3.35</v>
          </cell>
          <cell r="Z4317">
            <v>0</v>
          </cell>
          <cell r="AA4317">
            <v>3.35</v>
          </cell>
          <cell r="AB4317">
            <v>0</v>
          </cell>
          <cell r="AC4317" t="str">
            <v>Mainline</v>
          </cell>
          <cell r="AD4317" t="str">
            <v>50_Goggles</v>
          </cell>
          <cell r="AE4317" t="str">
            <v>S125</v>
          </cell>
          <cell r="AF4317" t="str">
            <v>Core</v>
          </cell>
          <cell r="AG4317">
            <v>1</v>
          </cell>
          <cell r="AH4317" t="str">
            <v>&lt;N/A&gt;</v>
          </cell>
          <cell r="AI4317" t="str">
            <v>Goggles</v>
          </cell>
          <cell r="AJ4317" t="str">
            <v>Hydrospex</v>
          </cell>
          <cell r="AK4317">
            <v>0</v>
          </cell>
          <cell r="AL4317">
            <v>46357</v>
          </cell>
          <cell r="AM4317">
            <v>700.15</v>
          </cell>
          <cell r="AN4317">
            <v>209</v>
          </cell>
          <cell r="AO4317">
            <v>3.35</v>
          </cell>
        </row>
        <row r="4318">
          <cell r="A4318">
            <v>87750132962</v>
          </cell>
          <cell r="B4318" t="str">
            <v>Current</v>
          </cell>
          <cell r="C4318" t="str">
            <v>W060</v>
          </cell>
          <cell r="D4318" t="str">
            <v>Speedo USA Maersk</v>
          </cell>
          <cell r="E4318" t="str">
            <v>8-7750132962</v>
          </cell>
          <cell r="F4318" t="str">
            <v>JR.HYDROSPEX PRINT 962</v>
          </cell>
          <cell r="G4318" t="str">
            <v>P1128</v>
          </cell>
          <cell r="H4318" t="str">
            <v>Soft Frame</v>
          </cell>
          <cell r="I4318" t="str">
            <v>816</v>
          </cell>
          <cell r="J4318" t="str">
            <v>Equipment</v>
          </cell>
          <cell r="K4318" t="str">
            <v>SMU</v>
          </cell>
          <cell r="L4318" t="str">
            <v>SS25</v>
          </cell>
          <cell r="M4318">
            <v>502.5</v>
          </cell>
          <cell r="N4318">
            <v>150</v>
          </cell>
          <cell r="O4318">
            <v>0</v>
          </cell>
          <cell r="P4318">
            <v>0</v>
          </cell>
          <cell r="Q4318">
            <v>0</v>
          </cell>
          <cell r="R4318">
            <v>0</v>
          </cell>
          <cell r="S4318">
            <v>0</v>
          </cell>
          <cell r="T4318">
            <v>0</v>
          </cell>
          <cell r="U4318">
            <v>0</v>
          </cell>
          <cell r="V4318">
            <v>0</v>
          </cell>
          <cell r="W4318">
            <v>0</v>
          </cell>
          <cell r="X4318">
            <v>3.35</v>
          </cell>
          <cell r="Y4318">
            <v>-3.35</v>
          </cell>
          <cell r="Z4318">
            <v>0</v>
          </cell>
          <cell r="AA4318">
            <v>3.35</v>
          </cell>
          <cell r="AB4318">
            <v>0</v>
          </cell>
          <cell r="AC4318" t="str">
            <v>Mainline</v>
          </cell>
          <cell r="AD4318" t="str">
            <v>50_Goggles</v>
          </cell>
          <cell r="AE4318" t="str">
            <v>S125</v>
          </cell>
          <cell r="AF4318" t="str">
            <v>Core</v>
          </cell>
          <cell r="AG4318">
            <v>1</v>
          </cell>
          <cell r="AH4318" t="str">
            <v>&lt;N/A&gt;</v>
          </cell>
          <cell r="AI4318" t="str">
            <v>Goggles</v>
          </cell>
          <cell r="AJ4318" t="str">
            <v>Hydrospex</v>
          </cell>
          <cell r="AK4318">
            <v>0</v>
          </cell>
          <cell r="AL4318">
            <v>46357</v>
          </cell>
          <cell r="AM4318">
            <v>502.5</v>
          </cell>
          <cell r="AN4318">
            <v>150</v>
          </cell>
          <cell r="AO4318">
            <v>3.35</v>
          </cell>
        </row>
        <row r="4319">
          <cell r="A4319">
            <v>87750138030</v>
          </cell>
          <cell r="B4319" t="str">
            <v>Current</v>
          </cell>
          <cell r="C4319" t="str">
            <v>W060</v>
          </cell>
          <cell r="D4319" t="str">
            <v>Speedo USA Maersk</v>
          </cell>
          <cell r="E4319" t="str">
            <v>8-7750138030</v>
          </cell>
          <cell r="F4319" t="str">
            <v>HYDROSPEX CLSSC MSK 030</v>
          </cell>
          <cell r="G4319" t="str">
            <v>P1121</v>
          </cell>
          <cell r="H4319" t="str">
            <v>Mask</v>
          </cell>
          <cell r="I4319" t="str">
            <v>816</v>
          </cell>
          <cell r="J4319" t="str">
            <v>Equipment</v>
          </cell>
          <cell r="K4319" t="str">
            <v>SMU</v>
          </cell>
          <cell r="L4319" t="str">
            <v>SS25</v>
          </cell>
          <cell r="M4319">
            <v>13186.8</v>
          </cell>
          <cell r="N4319">
            <v>2970</v>
          </cell>
          <cell r="O4319">
            <v>0</v>
          </cell>
          <cell r="P4319">
            <v>0</v>
          </cell>
          <cell r="Q4319">
            <v>0</v>
          </cell>
          <cell r="R4319">
            <v>0</v>
          </cell>
          <cell r="S4319">
            <v>0</v>
          </cell>
          <cell r="T4319">
            <v>0</v>
          </cell>
          <cell r="U4319">
            <v>0</v>
          </cell>
          <cell r="V4319">
            <v>0</v>
          </cell>
          <cell r="W4319">
            <v>0</v>
          </cell>
          <cell r="X4319">
            <v>4.4399999999999995</v>
          </cell>
          <cell r="Y4319">
            <v>-4.4399999999999995</v>
          </cell>
          <cell r="Z4319">
            <v>0</v>
          </cell>
          <cell r="AA4319">
            <v>4.4399999999999995</v>
          </cell>
          <cell r="AB4319">
            <v>0</v>
          </cell>
          <cell r="AC4319" t="str">
            <v>Mainline</v>
          </cell>
          <cell r="AD4319" t="str">
            <v>50_Goggles</v>
          </cell>
          <cell r="AE4319" t="str">
            <v>S125</v>
          </cell>
          <cell r="AF4319" t="str">
            <v>Core</v>
          </cell>
          <cell r="AG4319">
            <v>1</v>
          </cell>
          <cell r="AH4319" t="str">
            <v>&lt;N/A&gt;</v>
          </cell>
          <cell r="AI4319" t="str">
            <v>Goggles</v>
          </cell>
          <cell r="AJ4319" t="str">
            <v>Hydrospex</v>
          </cell>
          <cell r="AK4319">
            <v>0</v>
          </cell>
          <cell r="AL4319">
            <v>45992</v>
          </cell>
          <cell r="AM4319">
            <v>13186.8</v>
          </cell>
          <cell r="AN4319">
            <v>2970</v>
          </cell>
          <cell r="AO4319">
            <v>4.4399999999999995</v>
          </cell>
        </row>
        <row r="4320">
          <cell r="A4320">
            <v>87750138420</v>
          </cell>
          <cell r="B4320" t="str">
            <v>Current</v>
          </cell>
          <cell r="C4320" t="str">
            <v>W060</v>
          </cell>
          <cell r="D4320" t="str">
            <v>Speedo USA Maersk</v>
          </cell>
          <cell r="E4320" t="str">
            <v>8-7750138420</v>
          </cell>
          <cell r="F4320" t="str">
            <v>HYDROSPEX CLSSC MSK 420</v>
          </cell>
          <cell r="G4320" t="str">
            <v>P1121</v>
          </cell>
          <cell r="H4320" t="str">
            <v>Mask</v>
          </cell>
          <cell r="I4320" t="str">
            <v>816</v>
          </cell>
          <cell r="J4320" t="str">
            <v>Equipment</v>
          </cell>
          <cell r="K4320" t="str">
            <v>SMU</v>
          </cell>
          <cell r="L4320" t="str">
            <v>SS25</v>
          </cell>
          <cell r="M4320">
            <v>13177.92</v>
          </cell>
          <cell r="N4320">
            <v>2968</v>
          </cell>
          <cell r="O4320">
            <v>0</v>
          </cell>
          <cell r="P4320">
            <v>0</v>
          </cell>
          <cell r="Q4320">
            <v>0</v>
          </cell>
          <cell r="R4320">
            <v>0</v>
          </cell>
          <cell r="S4320">
            <v>0</v>
          </cell>
          <cell r="T4320">
            <v>0</v>
          </cell>
          <cell r="U4320">
            <v>0</v>
          </cell>
          <cell r="V4320">
            <v>0</v>
          </cell>
          <cell r="W4320">
            <v>0</v>
          </cell>
          <cell r="X4320">
            <v>4.4400000000000004</v>
          </cell>
          <cell r="Y4320">
            <v>-4.4400000000000004</v>
          </cell>
          <cell r="Z4320">
            <v>0</v>
          </cell>
          <cell r="AA4320">
            <v>4.4400000000000004</v>
          </cell>
          <cell r="AB4320">
            <v>0</v>
          </cell>
          <cell r="AC4320" t="str">
            <v>Mainline</v>
          </cell>
          <cell r="AD4320" t="str">
            <v>50_Goggles</v>
          </cell>
          <cell r="AE4320" t="str">
            <v>S125</v>
          </cell>
          <cell r="AF4320" t="str">
            <v>Core</v>
          </cell>
          <cell r="AG4320">
            <v>1</v>
          </cell>
          <cell r="AH4320" t="str">
            <v>&lt;N/A&gt;</v>
          </cell>
          <cell r="AI4320" t="str">
            <v>Goggles</v>
          </cell>
          <cell r="AJ4320" t="str">
            <v>Hydrospex</v>
          </cell>
          <cell r="AK4320">
            <v>0</v>
          </cell>
          <cell r="AL4320">
            <v>45992</v>
          </cell>
          <cell r="AM4320">
            <v>13177.920000000002</v>
          </cell>
          <cell r="AN4320">
            <v>2968</v>
          </cell>
          <cell r="AO4320">
            <v>4.4400000000000004</v>
          </cell>
        </row>
        <row r="4321">
          <cell r="A4321">
            <v>87750140435</v>
          </cell>
          <cell r="B4321" t="str">
            <v>Current</v>
          </cell>
          <cell r="C4321" t="str">
            <v>W060</v>
          </cell>
          <cell r="D4321" t="str">
            <v>Speedo USA Maersk</v>
          </cell>
          <cell r="E4321" t="str">
            <v>8-7750140435</v>
          </cell>
          <cell r="F4321" t="str">
            <v>KD HYDRSPX CLSSC MSK 435</v>
          </cell>
          <cell r="G4321" t="str">
            <v>P1121</v>
          </cell>
          <cell r="H4321" t="str">
            <v>Mask</v>
          </cell>
          <cell r="I4321" t="str">
            <v>816</v>
          </cell>
          <cell r="J4321" t="str">
            <v>Equipment</v>
          </cell>
          <cell r="K4321" t="str">
            <v>SMU</v>
          </cell>
          <cell r="L4321" t="str">
            <v>SS25</v>
          </cell>
          <cell r="M4321">
            <v>3410.4</v>
          </cell>
          <cell r="N4321">
            <v>840</v>
          </cell>
          <cell r="O4321">
            <v>0</v>
          </cell>
          <cell r="P4321">
            <v>0</v>
          </cell>
          <cell r="Q4321">
            <v>0</v>
          </cell>
          <cell r="R4321">
            <v>0</v>
          </cell>
          <cell r="S4321">
            <v>0</v>
          </cell>
          <cell r="T4321">
            <v>0</v>
          </cell>
          <cell r="U4321">
            <v>0</v>
          </cell>
          <cell r="V4321">
            <v>0</v>
          </cell>
          <cell r="W4321">
            <v>0</v>
          </cell>
          <cell r="X4321">
            <v>4.0600000000000005</v>
          </cell>
          <cell r="Y4321">
            <v>-4.0600000000000005</v>
          </cell>
          <cell r="Z4321">
            <v>0</v>
          </cell>
          <cell r="AA4321">
            <v>4.0600000000000005</v>
          </cell>
          <cell r="AB4321">
            <v>0</v>
          </cell>
          <cell r="AC4321" t="str">
            <v>Mainline</v>
          </cell>
          <cell r="AD4321" t="str">
            <v>50_Goggles</v>
          </cell>
          <cell r="AE4321" t="str">
            <v>S125</v>
          </cell>
          <cell r="AF4321" t="str">
            <v>Core</v>
          </cell>
          <cell r="AG4321">
            <v>1</v>
          </cell>
          <cell r="AH4321" t="str">
            <v>&lt;N/A&gt;</v>
          </cell>
          <cell r="AI4321" t="str">
            <v>Goggles</v>
          </cell>
          <cell r="AJ4321" t="str">
            <v>Hydrospex</v>
          </cell>
          <cell r="AK4321">
            <v>0</v>
          </cell>
          <cell r="AL4321">
            <v>45992</v>
          </cell>
          <cell r="AM4321">
            <v>3410.4000000000005</v>
          </cell>
          <cell r="AN4321">
            <v>840</v>
          </cell>
          <cell r="AO4321">
            <v>4.0600000000000005</v>
          </cell>
        </row>
        <row r="4322">
          <cell r="A4322">
            <v>87750140660</v>
          </cell>
          <cell r="B4322" t="str">
            <v>Current</v>
          </cell>
          <cell r="C4322" t="str">
            <v>W060</v>
          </cell>
          <cell r="D4322" t="str">
            <v>Speedo USA Maersk</v>
          </cell>
          <cell r="E4322" t="str">
            <v>8-7750140660</v>
          </cell>
          <cell r="F4322" t="str">
            <v>KD HYDRSPX CLSSC MSK 660</v>
          </cell>
          <cell r="G4322" t="str">
            <v>P1121</v>
          </cell>
          <cell r="H4322" t="str">
            <v>Mask</v>
          </cell>
          <cell r="I4322" t="str">
            <v>816</v>
          </cell>
          <cell r="J4322" t="str">
            <v>Equipment</v>
          </cell>
          <cell r="K4322" t="str">
            <v>SMU</v>
          </cell>
          <cell r="L4322" t="str">
            <v>SS25</v>
          </cell>
          <cell r="M4322">
            <v>16430.82</v>
          </cell>
          <cell r="N4322">
            <v>4047</v>
          </cell>
          <cell r="O4322">
            <v>0</v>
          </cell>
          <cell r="P4322">
            <v>0</v>
          </cell>
          <cell r="Q4322">
            <v>0</v>
          </cell>
          <cell r="R4322">
            <v>0</v>
          </cell>
          <cell r="S4322">
            <v>0</v>
          </cell>
          <cell r="T4322">
            <v>0</v>
          </cell>
          <cell r="U4322">
            <v>0</v>
          </cell>
          <cell r="V4322">
            <v>0</v>
          </cell>
          <cell r="W4322">
            <v>0</v>
          </cell>
          <cell r="X4322">
            <v>4.0599999999999996</v>
          </cell>
          <cell r="Y4322">
            <v>-4.0599999999999996</v>
          </cell>
          <cell r="Z4322">
            <v>0</v>
          </cell>
          <cell r="AA4322">
            <v>4.0599999999999996</v>
          </cell>
          <cell r="AB4322">
            <v>0</v>
          </cell>
          <cell r="AC4322" t="str">
            <v>Mainline</v>
          </cell>
          <cell r="AD4322" t="str">
            <v>50_Goggles</v>
          </cell>
          <cell r="AE4322" t="str">
            <v>S125</v>
          </cell>
          <cell r="AF4322" t="str">
            <v>Core</v>
          </cell>
          <cell r="AG4322">
            <v>1</v>
          </cell>
          <cell r="AH4322" t="str">
            <v>&lt;N/A&gt;</v>
          </cell>
          <cell r="AI4322" t="str">
            <v>Goggles</v>
          </cell>
          <cell r="AJ4322" t="str">
            <v>Hydrospex</v>
          </cell>
          <cell r="AK4322">
            <v>0</v>
          </cell>
          <cell r="AL4322">
            <v>45992</v>
          </cell>
          <cell r="AM4322">
            <v>16430.82</v>
          </cell>
          <cell r="AN4322">
            <v>4047</v>
          </cell>
          <cell r="AO4322">
            <v>4.0599999999999996</v>
          </cell>
        </row>
        <row r="4323">
          <cell r="A4323">
            <v>87750204113</v>
          </cell>
          <cell r="B4323" t="str">
            <v>Current</v>
          </cell>
          <cell r="C4323" t="str">
            <v>W060</v>
          </cell>
          <cell r="D4323" t="str">
            <v>Speedo USA Maersk</v>
          </cell>
          <cell r="E4323" t="str">
            <v>8-7750204113</v>
          </cell>
          <cell r="F4323" t="str">
            <v>SPEED SOCKET 2.0 MIR 113</v>
          </cell>
          <cell r="G4323" t="str">
            <v>P1116</v>
          </cell>
          <cell r="H4323" t="str">
            <v>Hard Frame</v>
          </cell>
          <cell r="I4323" t="str">
            <v>816</v>
          </cell>
          <cell r="J4323" t="str">
            <v>Equipment</v>
          </cell>
          <cell r="K4323" t="str">
            <v>SMU</v>
          </cell>
          <cell r="L4323" t="str">
            <v>SS25</v>
          </cell>
          <cell r="M4323">
            <v>111276.05</v>
          </cell>
          <cell r="N4323">
            <v>15965</v>
          </cell>
          <cell r="O4323">
            <v>0</v>
          </cell>
          <cell r="P4323">
            <v>0</v>
          </cell>
          <cell r="Q4323">
            <v>0</v>
          </cell>
          <cell r="R4323">
            <v>0</v>
          </cell>
          <cell r="S4323">
            <v>0</v>
          </cell>
          <cell r="T4323">
            <v>0</v>
          </cell>
          <cell r="U4323">
            <v>0</v>
          </cell>
          <cell r="V4323">
            <v>0</v>
          </cell>
          <cell r="W4323">
            <v>0</v>
          </cell>
          <cell r="X4323">
            <v>6.97</v>
          </cell>
          <cell r="Y4323">
            <v>-6.97</v>
          </cell>
          <cell r="Z4323">
            <v>0</v>
          </cell>
          <cell r="AA4323">
            <v>6.97</v>
          </cell>
          <cell r="AB4323">
            <v>0</v>
          </cell>
          <cell r="AC4323" t="str">
            <v>Mainline</v>
          </cell>
          <cell r="AD4323" t="str">
            <v>50_Goggles</v>
          </cell>
          <cell r="AE4323" t="str">
            <v>S125</v>
          </cell>
          <cell r="AF4323" t="str">
            <v>Core</v>
          </cell>
          <cell r="AG4323">
            <v>1</v>
          </cell>
          <cell r="AH4323" t="str">
            <v>&lt;N/A&gt;</v>
          </cell>
          <cell r="AI4323" t="str">
            <v>Goggles</v>
          </cell>
          <cell r="AJ4323">
            <v>0</v>
          </cell>
          <cell r="AK4323">
            <v>0</v>
          </cell>
          <cell r="AL4323">
            <v>46722</v>
          </cell>
          <cell r="AM4323">
            <v>111276.05</v>
          </cell>
          <cell r="AN4323">
            <v>15965</v>
          </cell>
          <cell r="AO4323">
            <v>6.97</v>
          </cell>
        </row>
        <row r="4324">
          <cell r="A4324">
            <v>87750204121</v>
          </cell>
          <cell r="B4324" t="str">
            <v>3 Seasons Old</v>
          </cell>
          <cell r="C4324" t="str">
            <v>W060</v>
          </cell>
          <cell r="D4324" t="str">
            <v>Speedo USA Maersk</v>
          </cell>
          <cell r="E4324" t="str">
            <v>8-7750204121</v>
          </cell>
          <cell r="F4324" t="str">
            <v>SPEED SOCKET 2.0 MIR 121</v>
          </cell>
          <cell r="G4324" t="str">
            <v>P1116</v>
          </cell>
          <cell r="H4324" t="str">
            <v>Hard Frame</v>
          </cell>
          <cell r="I4324" t="str">
            <v>816</v>
          </cell>
          <cell r="J4324" t="str">
            <v>Equipment</v>
          </cell>
          <cell r="K4324" t="str">
            <v>MNL</v>
          </cell>
          <cell r="L4324" t="str">
            <v>SS23</v>
          </cell>
          <cell r="M4324">
            <v>28.16</v>
          </cell>
          <cell r="N4324">
            <v>4</v>
          </cell>
          <cell r="O4324">
            <v>25.344000000000001</v>
          </cell>
          <cell r="P4324">
            <v>0</v>
          </cell>
          <cell r="Q4324">
            <v>0</v>
          </cell>
          <cell r="R4324">
            <v>0</v>
          </cell>
          <cell r="S4324">
            <v>0</v>
          </cell>
          <cell r="T4324">
            <v>4</v>
          </cell>
          <cell r="U4324">
            <v>0</v>
          </cell>
          <cell r="V4324">
            <v>0</v>
          </cell>
          <cell r="W4324">
            <v>4.5760000000000005</v>
          </cell>
          <cell r="X4324">
            <v>7.04</v>
          </cell>
          <cell r="Y4324">
            <v>-2.4639999999999995</v>
          </cell>
          <cell r="Z4324">
            <v>6.3360000000000003</v>
          </cell>
          <cell r="AA4324">
            <v>0.70399999999999974</v>
          </cell>
          <cell r="AB4324">
            <v>1.7599999999999998</v>
          </cell>
          <cell r="AC4324" t="str">
            <v>Mainline</v>
          </cell>
          <cell r="AD4324" t="str">
            <v>50_Goggles</v>
          </cell>
          <cell r="AE4324" t="str">
            <v>S123</v>
          </cell>
          <cell r="AF4324" t="str">
            <v>Seasonal</v>
          </cell>
          <cell r="AG4324">
            <v>1</v>
          </cell>
          <cell r="AH4324" t="str">
            <v>Release Jan 24</v>
          </cell>
          <cell r="AI4324" t="str">
            <v>Goggles</v>
          </cell>
          <cell r="AJ4324">
            <v>0</v>
          </cell>
          <cell r="AK4324">
            <v>0</v>
          </cell>
          <cell r="AL4324">
            <v>45078</v>
          </cell>
          <cell r="AM4324">
            <v>2.8159999999999989</v>
          </cell>
          <cell r="AN4324">
            <v>4</v>
          </cell>
          <cell r="AO4324">
            <v>0.70399999999999974</v>
          </cell>
        </row>
        <row r="4325">
          <cell r="A4325">
            <v>8775020415334</v>
          </cell>
          <cell r="B4325" t="str">
            <v>Current</v>
          </cell>
          <cell r="C4325" t="str">
            <v>W060</v>
          </cell>
          <cell r="D4325" t="str">
            <v>Speedo USA Maersk</v>
          </cell>
          <cell r="E4325" t="str">
            <v>8-775020415334</v>
          </cell>
          <cell r="F4325" t="str">
            <v>SPD SCKT 2.0 MRRRD 400</v>
          </cell>
          <cell r="G4325" t="str">
            <v>P1116</v>
          </cell>
          <cell r="H4325" t="str">
            <v>Hard Frame</v>
          </cell>
          <cell r="I4325" t="str">
            <v>816</v>
          </cell>
          <cell r="J4325" t="str">
            <v>Equipment</v>
          </cell>
          <cell r="K4325" t="str">
            <v>SMU</v>
          </cell>
          <cell r="L4325" t="str">
            <v>SS25</v>
          </cell>
          <cell r="M4325">
            <v>1041.0999999999999</v>
          </cell>
          <cell r="N4325">
            <v>145</v>
          </cell>
          <cell r="O4325">
            <v>0</v>
          </cell>
          <cell r="P4325">
            <v>0</v>
          </cell>
          <cell r="Q4325">
            <v>0</v>
          </cell>
          <cell r="R4325">
            <v>0</v>
          </cell>
          <cell r="S4325">
            <v>0</v>
          </cell>
          <cell r="T4325">
            <v>0</v>
          </cell>
          <cell r="U4325">
            <v>0</v>
          </cell>
          <cell r="V4325">
            <v>0</v>
          </cell>
          <cell r="W4325">
            <v>0</v>
          </cell>
          <cell r="X4325">
            <v>7.18</v>
          </cell>
          <cell r="Y4325">
            <v>-7.18</v>
          </cell>
          <cell r="Z4325">
            <v>0</v>
          </cell>
          <cell r="AA4325">
            <v>7.18</v>
          </cell>
          <cell r="AB4325">
            <v>0</v>
          </cell>
          <cell r="AC4325" t="str">
            <v>Mainline</v>
          </cell>
          <cell r="AD4325" t="str">
            <v>50_Goggles</v>
          </cell>
          <cell r="AE4325" t="str">
            <v>S125</v>
          </cell>
          <cell r="AF4325" t="str">
            <v>Core</v>
          </cell>
          <cell r="AG4325">
            <v>1</v>
          </cell>
          <cell r="AH4325" t="str">
            <v>&lt;N/A&gt;</v>
          </cell>
          <cell r="AI4325" t="str">
            <v>Goggles</v>
          </cell>
          <cell r="AJ4325">
            <v>0</v>
          </cell>
          <cell r="AK4325">
            <v>0</v>
          </cell>
          <cell r="AL4325">
            <v>46357</v>
          </cell>
          <cell r="AM4325">
            <v>1041.0999999999999</v>
          </cell>
          <cell r="AN4325">
            <v>145</v>
          </cell>
          <cell r="AO4325">
            <v>7.18</v>
          </cell>
        </row>
        <row r="4326">
          <cell r="A4326">
            <v>8775020416103</v>
          </cell>
          <cell r="B4326" t="str">
            <v>2 Seasons Old</v>
          </cell>
          <cell r="C4326" t="str">
            <v>W060</v>
          </cell>
          <cell r="D4326" t="str">
            <v>Speedo USA Maersk</v>
          </cell>
          <cell r="E4326" t="str">
            <v>8-775020416103</v>
          </cell>
          <cell r="F4326" t="str">
            <v>SPD SCKT 2.0 MRRRD 460</v>
          </cell>
          <cell r="G4326" t="str">
            <v>P1116</v>
          </cell>
          <cell r="H4326" t="str">
            <v>Hard Frame</v>
          </cell>
          <cell r="I4326" t="str">
            <v>816</v>
          </cell>
          <cell r="J4326" t="str">
            <v>Equipment</v>
          </cell>
          <cell r="K4326" t="str">
            <v>MNL</v>
          </cell>
          <cell r="L4326" t="str">
            <v>AW23</v>
          </cell>
          <cell r="M4326">
            <v>30.6</v>
          </cell>
          <cell r="N4326">
            <v>4</v>
          </cell>
          <cell r="O4326">
            <v>19.89</v>
          </cell>
          <cell r="P4326">
            <v>6.7100000000000009</v>
          </cell>
          <cell r="Q4326">
            <v>0</v>
          </cell>
          <cell r="R4326">
            <v>0</v>
          </cell>
          <cell r="S4326">
            <v>-6.65</v>
          </cell>
          <cell r="T4326">
            <v>4</v>
          </cell>
          <cell r="U4326">
            <v>-26.6</v>
          </cell>
          <cell r="V4326">
            <v>0</v>
          </cell>
          <cell r="W4326">
            <v>6.65</v>
          </cell>
          <cell r="X4326">
            <v>7.65</v>
          </cell>
          <cell r="Y4326">
            <v>-1</v>
          </cell>
          <cell r="Z4326">
            <v>6.65</v>
          </cell>
          <cell r="AA4326">
            <v>1</v>
          </cell>
          <cell r="AB4326">
            <v>0</v>
          </cell>
          <cell r="AC4326" t="str">
            <v>Mainline</v>
          </cell>
          <cell r="AD4326" t="str">
            <v>50_Goggles</v>
          </cell>
          <cell r="AE4326" t="str">
            <v>S223</v>
          </cell>
          <cell r="AF4326" t="str">
            <v>Seasonal</v>
          </cell>
          <cell r="AG4326">
            <v>1</v>
          </cell>
          <cell r="AH4326" t="str">
            <v>Release Jan 24</v>
          </cell>
          <cell r="AI4326" t="str">
            <v>Goggles</v>
          </cell>
          <cell r="AJ4326">
            <v>0</v>
          </cell>
          <cell r="AK4326">
            <v>0</v>
          </cell>
          <cell r="AL4326">
            <v>45261</v>
          </cell>
          <cell r="AM4326">
            <v>4</v>
          </cell>
          <cell r="AN4326">
            <v>4</v>
          </cell>
          <cell r="AO4326">
            <v>1</v>
          </cell>
        </row>
        <row r="4327">
          <cell r="A4327">
            <v>8775020417609</v>
          </cell>
          <cell r="B4327" t="str">
            <v>Current</v>
          </cell>
          <cell r="C4327" t="str">
            <v>W060</v>
          </cell>
          <cell r="D4327" t="str">
            <v>Speedo USA Maersk</v>
          </cell>
          <cell r="E4327" t="str">
            <v>8-775020417609</v>
          </cell>
          <cell r="F4327" t="str">
            <v>SPD SCKT 2.0 MRRRD 300</v>
          </cell>
          <cell r="G4327" t="str">
            <v>P1116</v>
          </cell>
          <cell r="H4327" t="str">
            <v>Hard Frame</v>
          </cell>
          <cell r="I4327" t="str">
            <v>816</v>
          </cell>
          <cell r="J4327" t="str">
            <v>Equipment</v>
          </cell>
          <cell r="K4327" t="str">
            <v>SMU</v>
          </cell>
          <cell r="L4327" t="str">
            <v>SS25</v>
          </cell>
          <cell r="M4327">
            <v>22591.49</v>
          </cell>
          <cell r="N4327">
            <v>3337</v>
          </cell>
          <cell r="O4327">
            <v>0</v>
          </cell>
          <cell r="P4327">
            <v>0</v>
          </cell>
          <cell r="Q4327">
            <v>0</v>
          </cell>
          <cell r="R4327">
            <v>0</v>
          </cell>
          <cell r="S4327">
            <v>0</v>
          </cell>
          <cell r="T4327">
            <v>0</v>
          </cell>
          <cell r="U4327">
            <v>0</v>
          </cell>
          <cell r="V4327">
            <v>0</v>
          </cell>
          <cell r="W4327">
            <v>0</v>
          </cell>
          <cell r="X4327">
            <v>6.7700000000000005</v>
          </cell>
          <cell r="Y4327">
            <v>-6.7700000000000005</v>
          </cell>
          <cell r="Z4327">
            <v>0</v>
          </cell>
          <cell r="AA4327">
            <v>6.7700000000000005</v>
          </cell>
          <cell r="AB4327">
            <v>0</v>
          </cell>
          <cell r="AC4327" t="str">
            <v>Mainline</v>
          </cell>
          <cell r="AD4327" t="str">
            <v>50_Goggles</v>
          </cell>
          <cell r="AE4327" t="str">
            <v>S125</v>
          </cell>
          <cell r="AF4327" t="str">
            <v>Seasonal</v>
          </cell>
          <cell r="AG4327">
            <v>1</v>
          </cell>
          <cell r="AH4327" t="str">
            <v>&lt;N/A&gt;</v>
          </cell>
          <cell r="AI4327" t="str">
            <v>Goggles</v>
          </cell>
          <cell r="AJ4327">
            <v>0</v>
          </cell>
          <cell r="AK4327" t="str">
            <v>S2 2024</v>
          </cell>
          <cell r="AL4327">
            <v>45992</v>
          </cell>
          <cell r="AM4327">
            <v>22591.49</v>
          </cell>
          <cell r="AN4327">
            <v>3337</v>
          </cell>
          <cell r="AO4327">
            <v>6.7700000000000005</v>
          </cell>
        </row>
        <row r="4328">
          <cell r="A4328">
            <v>87750204313</v>
          </cell>
          <cell r="B4328" t="str">
            <v>Future</v>
          </cell>
          <cell r="C4328" t="str">
            <v>W060</v>
          </cell>
          <cell r="D4328" t="str">
            <v>Speedo USA Maersk</v>
          </cell>
          <cell r="E4328" t="str">
            <v>8-7750204313</v>
          </cell>
          <cell r="F4328" t="str">
            <v>SPD SCKT 2.0 MRRRD YELLOW</v>
          </cell>
          <cell r="G4328" t="str">
            <v>P1116</v>
          </cell>
          <cell r="H4328" t="str">
            <v>Hard Frame</v>
          </cell>
          <cell r="I4328" t="str">
            <v>816</v>
          </cell>
          <cell r="J4328" t="str">
            <v>Equipment</v>
          </cell>
          <cell r="K4328" t="str">
            <v>MNL</v>
          </cell>
          <cell r="L4328" t="str">
            <v>AW25</v>
          </cell>
          <cell r="M4328">
            <v>14776.44</v>
          </cell>
          <cell r="N4328">
            <v>2058</v>
          </cell>
          <cell r="O4328">
            <v>0</v>
          </cell>
          <cell r="P4328">
            <v>0</v>
          </cell>
          <cell r="Q4328">
            <v>0</v>
          </cell>
          <cell r="R4328">
            <v>0</v>
          </cell>
          <cell r="S4328">
            <v>0</v>
          </cell>
          <cell r="T4328">
            <v>0</v>
          </cell>
          <cell r="U4328">
            <v>0</v>
          </cell>
          <cell r="V4328">
            <v>0</v>
          </cell>
          <cell r="W4328">
            <v>0</v>
          </cell>
          <cell r="X4328">
            <v>7.1800000000000006</v>
          </cell>
          <cell r="Y4328">
            <v>-7.1800000000000006</v>
          </cell>
          <cell r="Z4328">
            <v>0</v>
          </cell>
          <cell r="AA4328">
            <v>7.1800000000000006</v>
          </cell>
          <cell r="AB4328">
            <v>0</v>
          </cell>
          <cell r="AC4328" t="str">
            <v>Mainline</v>
          </cell>
          <cell r="AD4328" t="str">
            <v>50_Goggles</v>
          </cell>
          <cell r="AE4328" t="str">
            <v>S224</v>
          </cell>
          <cell r="AF4328" t="str">
            <v>Core</v>
          </cell>
          <cell r="AG4328">
            <v>1</v>
          </cell>
          <cell r="AH4328" t="str">
            <v>&lt;N/A&gt;</v>
          </cell>
          <cell r="AI4328" t="str">
            <v>Goggles</v>
          </cell>
          <cell r="AJ4328">
            <v>0</v>
          </cell>
          <cell r="AK4328">
            <v>0</v>
          </cell>
          <cell r="AL4328">
            <v>45627</v>
          </cell>
          <cell r="AM4328">
            <v>14776.44</v>
          </cell>
          <cell r="AN4328">
            <v>2058</v>
          </cell>
          <cell r="AO4328">
            <v>7.1800000000000006</v>
          </cell>
        </row>
        <row r="4329">
          <cell r="A4329">
            <v>87750204401</v>
          </cell>
          <cell r="B4329" t="str">
            <v>Current</v>
          </cell>
          <cell r="C4329" t="str">
            <v>W060</v>
          </cell>
          <cell r="D4329" t="str">
            <v>Speedo USA Maersk</v>
          </cell>
          <cell r="E4329" t="str">
            <v>8-7750204401</v>
          </cell>
          <cell r="F4329" t="str">
            <v>SPEED SOCKET 2.0 MIR 401</v>
          </cell>
          <cell r="G4329" t="str">
            <v>P1116</v>
          </cell>
          <cell r="H4329" t="str">
            <v>Hard Frame</v>
          </cell>
          <cell r="I4329" t="str">
            <v>816</v>
          </cell>
          <cell r="J4329" t="str">
            <v>Equipment</v>
          </cell>
          <cell r="K4329" t="str">
            <v>SMU</v>
          </cell>
          <cell r="L4329" t="str">
            <v>SS25</v>
          </cell>
          <cell r="M4329">
            <v>16944.07</v>
          </cell>
          <cell r="N4329">
            <v>2431</v>
          </cell>
          <cell r="O4329">
            <v>0</v>
          </cell>
          <cell r="P4329">
            <v>0</v>
          </cell>
          <cell r="Q4329">
            <v>0</v>
          </cell>
          <cell r="R4329">
            <v>0</v>
          </cell>
          <cell r="S4329">
            <v>0</v>
          </cell>
          <cell r="T4329">
            <v>0</v>
          </cell>
          <cell r="U4329">
            <v>0</v>
          </cell>
          <cell r="V4329">
            <v>0</v>
          </cell>
          <cell r="W4329">
            <v>0</v>
          </cell>
          <cell r="X4329">
            <v>6.97</v>
          </cell>
          <cell r="Y4329">
            <v>-6.97</v>
          </cell>
          <cell r="Z4329">
            <v>0</v>
          </cell>
          <cell r="AA4329">
            <v>6.97</v>
          </cell>
          <cell r="AB4329">
            <v>0</v>
          </cell>
          <cell r="AC4329" t="str">
            <v>Mainline</v>
          </cell>
          <cell r="AD4329" t="str">
            <v>50_Goggles</v>
          </cell>
          <cell r="AE4329" t="str">
            <v>S125</v>
          </cell>
          <cell r="AF4329" t="str">
            <v>Core</v>
          </cell>
          <cell r="AG4329">
            <v>1</v>
          </cell>
          <cell r="AH4329" t="str">
            <v>&lt;N/A&gt;</v>
          </cell>
          <cell r="AI4329" t="str">
            <v>Goggles</v>
          </cell>
          <cell r="AJ4329">
            <v>0</v>
          </cell>
          <cell r="AK4329">
            <v>0</v>
          </cell>
          <cell r="AL4329">
            <v>46357</v>
          </cell>
          <cell r="AM4329">
            <v>16944.07</v>
          </cell>
          <cell r="AN4329">
            <v>2431</v>
          </cell>
          <cell r="AO4329">
            <v>6.97</v>
          </cell>
        </row>
        <row r="4330">
          <cell r="A4330">
            <v>87750204429</v>
          </cell>
          <cell r="B4330" t="str">
            <v>Expiring</v>
          </cell>
          <cell r="C4330" t="str">
            <v>W060</v>
          </cell>
          <cell r="D4330" t="str">
            <v>Speedo USA Maersk</v>
          </cell>
          <cell r="E4330" t="str">
            <v>8-7750204429</v>
          </cell>
          <cell r="F4330" t="str">
            <v>SPEED SOCKET 2.0 MIR 429</v>
          </cell>
          <cell r="G4330" t="str">
            <v>P1116</v>
          </cell>
          <cell r="H4330" t="str">
            <v>Hard Frame</v>
          </cell>
          <cell r="I4330" t="str">
            <v>816</v>
          </cell>
          <cell r="J4330" t="str">
            <v>Equipment</v>
          </cell>
          <cell r="K4330" t="str">
            <v>MNL</v>
          </cell>
          <cell r="L4330" t="str">
            <v>AW24</v>
          </cell>
          <cell r="M4330">
            <v>144.06</v>
          </cell>
          <cell r="N4330">
            <v>21</v>
          </cell>
          <cell r="O4330">
            <v>28.812000000000001</v>
          </cell>
          <cell r="P4330">
            <v>0</v>
          </cell>
          <cell r="Q4330">
            <v>0</v>
          </cell>
          <cell r="R4330">
            <v>0</v>
          </cell>
          <cell r="S4330">
            <v>0</v>
          </cell>
          <cell r="T4330">
            <v>0</v>
          </cell>
          <cell r="U4330">
            <v>0</v>
          </cell>
          <cell r="V4330">
            <v>0</v>
          </cell>
          <cell r="W4330">
            <v>0</v>
          </cell>
          <cell r="X4330">
            <v>6.86</v>
          </cell>
          <cell r="Y4330">
            <v>-6.86</v>
          </cell>
          <cell r="Z4330">
            <v>1.3720000000000001</v>
          </cell>
          <cell r="AA4330">
            <v>5.4880000000000004</v>
          </cell>
          <cell r="AB4330">
            <v>1.3720000000000001</v>
          </cell>
          <cell r="AC4330" t="str">
            <v>Mainline</v>
          </cell>
          <cell r="AD4330" t="str">
            <v>50_Goggles</v>
          </cell>
          <cell r="AE4330" t="str">
            <v>S224</v>
          </cell>
          <cell r="AF4330" t="str">
            <v>Core</v>
          </cell>
          <cell r="AG4330">
            <v>1</v>
          </cell>
          <cell r="AH4330" t="str">
            <v>&lt;N/A&gt;</v>
          </cell>
          <cell r="AI4330" t="str">
            <v>Goggles</v>
          </cell>
          <cell r="AJ4330">
            <v>0</v>
          </cell>
          <cell r="AK4330">
            <v>0</v>
          </cell>
          <cell r="AL4330">
            <v>45627</v>
          </cell>
          <cell r="AM4330">
            <v>115.248</v>
          </cell>
          <cell r="AN4330">
            <v>21</v>
          </cell>
          <cell r="AO4330">
            <v>5.4880000000000004</v>
          </cell>
        </row>
        <row r="4331">
          <cell r="A4331">
            <v>87750204712</v>
          </cell>
          <cell r="B4331" t="str">
            <v>1 Season Old</v>
          </cell>
          <cell r="C4331" t="str">
            <v>W060</v>
          </cell>
          <cell r="D4331" t="str">
            <v>Speedo USA Maersk</v>
          </cell>
          <cell r="E4331" t="str">
            <v>8-7750204712</v>
          </cell>
          <cell r="F4331" t="str">
            <v>SPEED SOCKET 2.0 MIR 712</v>
          </cell>
          <cell r="G4331" t="str">
            <v>P1116</v>
          </cell>
          <cell r="H4331" t="str">
            <v>Hard Frame</v>
          </cell>
          <cell r="I4331" t="str">
            <v>816</v>
          </cell>
          <cell r="J4331" t="str">
            <v>Equipment</v>
          </cell>
          <cell r="K4331" t="str">
            <v>SMU</v>
          </cell>
          <cell r="L4331" t="str">
            <v>SS24</v>
          </cell>
          <cell r="M4331">
            <v>9618.6</v>
          </cell>
          <cell r="N4331">
            <v>1380</v>
          </cell>
          <cell r="O4331">
            <v>3847.4400000000005</v>
          </cell>
          <cell r="P4331">
            <v>0</v>
          </cell>
          <cell r="Q4331">
            <v>0</v>
          </cell>
          <cell r="R4331">
            <v>0</v>
          </cell>
          <cell r="S4331">
            <v>0</v>
          </cell>
          <cell r="T4331">
            <v>0</v>
          </cell>
          <cell r="U4331">
            <v>0</v>
          </cell>
          <cell r="V4331">
            <v>0</v>
          </cell>
          <cell r="W4331">
            <v>1.3940000000000001</v>
          </cell>
          <cell r="X4331">
            <v>6.9700000000000006</v>
          </cell>
          <cell r="Y4331">
            <v>-5.5760000000000005</v>
          </cell>
          <cell r="Z4331">
            <v>2.7880000000000003</v>
          </cell>
          <cell r="AA4331">
            <v>4.1820000000000004</v>
          </cell>
          <cell r="AB4331">
            <v>1.3940000000000001</v>
          </cell>
          <cell r="AC4331" t="str">
            <v>Mainline</v>
          </cell>
          <cell r="AD4331" t="str">
            <v>50_Goggles</v>
          </cell>
          <cell r="AE4331" t="str">
            <v>S124</v>
          </cell>
          <cell r="AF4331" t="str">
            <v>Core</v>
          </cell>
          <cell r="AG4331">
            <v>1</v>
          </cell>
          <cell r="AH4331" t="str">
            <v>&lt;N/A&gt;</v>
          </cell>
          <cell r="AI4331" t="str">
            <v>Goggles</v>
          </cell>
          <cell r="AJ4331">
            <v>0</v>
          </cell>
          <cell r="AK4331">
            <v>0</v>
          </cell>
          <cell r="AL4331">
            <v>45444</v>
          </cell>
          <cell r="AM4331">
            <v>5771.1600000000008</v>
          </cell>
          <cell r="AN4331">
            <v>1380</v>
          </cell>
          <cell r="AO4331">
            <v>4.1820000000000004</v>
          </cell>
        </row>
        <row r="4332">
          <cell r="A4332">
            <v>87750204985</v>
          </cell>
          <cell r="B4332" t="str">
            <v>Current</v>
          </cell>
          <cell r="C4332" t="str">
            <v>W060</v>
          </cell>
          <cell r="D4332" t="str">
            <v>Speedo USA Maersk</v>
          </cell>
          <cell r="E4332" t="str">
            <v>8-7750204985</v>
          </cell>
          <cell r="F4332" t="str">
            <v>SPEED SOCKET 2.0 MIR 985</v>
          </cell>
          <cell r="G4332" t="str">
            <v>P1116</v>
          </cell>
          <cell r="H4332" t="str">
            <v>Hard Frame</v>
          </cell>
          <cell r="I4332" t="str">
            <v>816</v>
          </cell>
          <cell r="J4332" t="str">
            <v>Equipment</v>
          </cell>
          <cell r="K4332" t="str">
            <v>SMU</v>
          </cell>
          <cell r="L4332" t="str">
            <v>SS25</v>
          </cell>
          <cell r="M4332">
            <v>70259.06</v>
          </cell>
          <cell r="N4332">
            <v>10378</v>
          </cell>
          <cell r="O4332">
            <v>0</v>
          </cell>
          <cell r="P4332">
            <v>0</v>
          </cell>
          <cell r="Q4332">
            <v>0</v>
          </cell>
          <cell r="R4332">
            <v>0</v>
          </cell>
          <cell r="S4332">
            <v>0</v>
          </cell>
          <cell r="T4332">
            <v>0</v>
          </cell>
          <cell r="U4332">
            <v>0</v>
          </cell>
          <cell r="V4332">
            <v>0</v>
          </cell>
          <cell r="W4332">
            <v>0</v>
          </cell>
          <cell r="X4332">
            <v>6.77</v>
          </cell>
          <cell r="Y4332">
            <v>-6.77</v>
          </cell>
          <cell r="Z4332">
            <v>0</v>
          </cell>
          <cell r="AA4332">
            <v>6.77</v>
          </cell>
          <cell r="AB4332">
            <v>0</v>
          </cell>
          <cell r="AC4332" t="str">
            <v>Mainline</v>
          </cell>
          <cell r="AD4332" t="str">
            <v>50_Goggles</v>
          </cell>
          <cell r="AE4332" t="str">
            <v>S125</v>
          </cell>
          <cell r="AF4332" t="str">
            <v>Core</v>
          </cell>
          <cell r="AG4332">
            <v>1</v>
          </cell>
          <cell r="AH4332" t="str">
            <v>&lt;N/A&gt;</v>
          </cell>
          <cell r="AI4332" t="str">
            <v>Goggles</v>
          </cell>
          <cell r="AJ4332">
            <v>0</v>
          </cell>
          <cell r="AK4332">
            <v>0</v>
          </cell>
          <cell r="AL4332">
            <v>46722</v>
          </cell>
          <cell r="AM4332">
            <v>70259.06</v>
          </cell>
          <cell r="AN4332">
            <v>10378</v>
          </cell>
          <cell r="AO4332">
            <v>6.77</v>
          </cell>
        </row>
        <row r="4333">
          <cell r="A4333">
            <v>87750204986</v>
          </cell>
          <cell r="B4333" t="str">
            <v>Current</v>
          </cell>
          <cell r="C4333" t="str">
            <v>W060</v>
          </cell>
          <cell r="D4333" t="str">
            <v>Speedo USA Maersk</v>
          </cell>
          <cell r="E4333" t="str">
            <v>8-7750204986</v>
          </cell>
          <cell r="F4333" t="str">
            <v>SPEED SOCKET 2.0 MIR 986</v>
          </cell>
          <cell r="G4333" t="str">
            <v>P1116</v>
          </cell>
          <cell r="H4333" t="str">
            <v>Hard Frame</v>
          </cell>
          <cell r="I4333" t="str">
            <v>816</v>
          </cell>
          <cell r="J4333" t="str">
            <v>Equipment</v>
          </cell>
          <cell r="K4333" t="str">
            <v>SMU</v>
          </cell>
          <cell r="L4333" t="str">
            <v>SS25</v>
          </cell>
          <cell r="M4333">
            <v>23769.47</v>
          </cell>
          <cell r="N4333">
            <v>3511</v>
          </cell>
          <cell r="O4333">
            <v>0</v>
          </cell>
          <cell r="P4333">
            <v>0</v>
          </cell>
          <cell r="Q4333">
            <v>0</v>
          </cell>
          <cell r="R4333">
            <v>0</v>
          </cell>
          <cell r="S4333">
            <v>0</v>
          </cell>
          <cell r="T4333">
            <v>0</v>
          </cell>
          <cell r="U4333">
            <v>0</v>
          </cell>
          <cell r="V4333">
            <v>0</v>
          </cell>
          <cell r="W4333">
            <v>0</v>
          </cell>
          <cell r="X4333">
            <v>6.7700000000000005</v>
          </cell>
          <cell r="Y4333">
            <v>-6.7700000000000005</v>
          </cell>
          <cell r="Z4333">
            <v>0</v>
          </cell>
          <cell r="AA4333">
            <v>6.7700000000000005</v>
          </cell>
          <cell r="AB4333">
            <v>0</v>
          </cell>
          <cell r="AC4333" t="str">
            <v>Mainline</v>
          </cell>
          <cell r="AD4333" t="str">
            <v>50_Goggles</v>
          </cell>
          <cell r="AE4333" t="str">
            <v>S125</v>
          </cell>
          <cell r="AF4333" t="str">
            <v>Core</v>
          </cell>
          <cell r="AG4333">
            <v>1</v>
          </cell>
          <cell r="AH4333" t="str">
            <v>&lt;N/A&gt;</v>
          </cell>
          <cell r="AI4333" t="str">
            <v>Goggles</v>
          </cell>
          <cell r="AJ4333">
            <v>0</v>
          </cell>
          <cell r="AK4333">
            <v>0</v>
          </cell>
          <cell r="AL4333">
            <v>46357</v>
          </cell>
          <cell r="AM4333">
            <v>23769.47</v>
          </cell>
          <cell r="AN4333">
            <v>3511</v>
          </cell>
          <cell r="AO4333">
            <v>6.7700000000000005</v>
          </cell>
        </row>
        <row r="4334">
          <cell r="A4334">
            <v>87750205105</v>
          </cell>
          <cell r="B4334" t="str">
            <v>Current</v>
          </cell>
          <cell r="C4334" t="str">
            <v>W060</v>
          </cell>
          <cell r="D4334" t="str">
            <v>Speedo USA Maersk</v>
          </cell>
          <cell r="E4334" t="str">
            <v>8-7750205105</v>
          </cell>
          <cell r="F4334" t="str">
            <v>SPEED SOCKET 2.0 105</v>
          </cell>
          <cell r="G4334" t="str">
            <v>P1116</v>
          </cell>
          <cell r="H4334" t="str">
            <v>Hard Frame</v>
          </cell>
          <cell r="I4334" t="str">
            <v>816</v>
          </cell>
          <cell r="J4334" t="str">
            <v>Equipment</v>
          </cell>
          <cell r="K4334" t="str">
            <v>SMU</v>
          </cell>
          <cell r="L4334" t="str">
            <v>SS25</v>
          </cell>
          <cell r="M4334">
            <v>3660.48</v>
          </cell>
          <cell r="N4334">
            <v>744</v>
          </cell>
          <cell r="O4334">
            <v>0</v>
          </cell>
          <cell r="P4334">
            <v>0</v>
          </cell>
          <cell r="Q4334">
            <v>0</v>
          </cell>
          <cell r="R4334">
            <v>0</v>
          </cell>
          <cell r="S4334">
            <v>0</v>
          </cell>
          <cell r="T4334">
            <v>0</v>
          </cell>
          <cell r="U4334">
            <v>0</v>
          </cell>
          <cell r="V4334">
            <v>0</v>
          </cell>
          <cell r="W4334">
            <v>0</v>
          </cell>
          <cell r="X4334">
            <v>4.92</v>
          </cell>
          <cell r="Y4334">
            <v>-4.92</v>
          </cell>
          <cell r="Z4334">
            <v>0</v>
          </cell>
          <cell r="AA4334">
            <v>4.92</v>
          </cell>
          <cell r="AB4334">
            <v>0</v>
          </cell>
          <cell r="AC4334" t="str">
            <v>Mainline</v>
          </cell>
          <cell r="AD4334" t="str">
            <v>50_Goggles</v>
          </cell>
          <cell r="AE4334" t="str">
            <v>S125</v>
          </cell>
          <cell r="AF4334" t="str">
            <v>Core</v>
          </cell>
          <cell r="AG4334">
            <v>1</v>
          </cell>
          <cell r="AH4334" t="str">
            <v>&lt;N/A&gt;</v>
          </cell>
          <cell r="AI4334" t="str">
            <v>Goggles</v>
          </cell>
          <cell r="AJ4334">
            <v>0</v>
          </cell>
          <cell r="AK4334">
            <v>0</v>
          </cell>
          <cell r="AL4334">
            <v>46722</v>
          </cell>
          <cell r="AM4334">
            <v>3660.48</v>
          </cell>
          <cell r="AN4334">
            <v>744</v>
          </cell>
          <cell r="AO4334">
            <v>4.92</v>
          </cell>
        </row>
        <row r="4335">
          <cell r="A4335">
            <v>87750206006</v>
          </cell>
          <cell r="B4335" t="str">
            <v>3+ Seasons Old</v>
          </cell>
          <cell r="C4335" t="str">
            <v>W060</v>
          </cell>
          <cell r="D4335" t="str">
            <v>Speedo USA Maersk</v>
          </cell>
          <cell r="E4335" t="str">
            <v>8-7750206006</v>
          </cell>
          <cell r="F4335" t="str">
            <v>POLARIZED MASK 006</v>
          </cell>
          <cell r="G4335" t="str">
            <v>P1121</v>
          </cell>
          <cell r="H4335" t="str">
            <v>Mask</v>
          </cell>
          <cell r="I4335" t="str">
            <v>816</v>
          </cell>
          <cell r="J4335" t="str">
            <v>Equipment</v>
          </cell>
          <cell r="K4335" t="str">
            <v>MNL</v>
          </cell>
          <cell r="L4335" t="str">
            <v>SS22</v>
          </cell>
          <cell r="M4335">
            <v>17.66</v>
          </cell>
          <cell r="N4335">
            <v>2</v>
          </cell>
          <cell r="O4335">
            <v>15.894</v>
          </cell>
          <cell r="P4335">
            <v>0</v>
          </cell>
          <cell r="Q4335">
            <v>0</v>
          </cell>
          <cell r="R4335">
            <v>0</v>
          </cell>
          <cell r="S4335">
            <v>-7.83</v>
          </cell>
          <cell r="T4335">
            <v>2</v>
          </cell>
          <cell r="U4335">
            <v>-15.66</v>
          </cell>
          <cell r="V4335">
            <v>0</v>
          </cell>
          <cell r="W4335">
            <v>7.9470000000000001</v>
          </cell>
          <cell r="X4335">
            <v>8.83</v>
          </cell>
          <cell r="Y4335">
            <v>-0.88300000000000001</v>
          </cell>
          <cell r="Z4335">
            <v>7.9470000000000001</v>
          </cell>
          <cell r="AA4335">
            <v>0.88300000000000001</v>
          </cell>
          <cell r="AB4335">
            <v>0</v>
          </cell>
          <cell r="AC4335" t="str">
            <v>Mainline</v>
          </cell>
          <cell r="AD4335" t="str">
            <v>50_Goggles</v>
          </cell>
          <cell r="AE4335" t="str">
            <v>S122</v>
          </cell>
          <cell r="AF4335" t="str">
            <v>Core</v>
          </cell>
          <cell r="AG4335">
            <v>1</v>
          </cell>
          <cell r="AH4335" t="str">
            <v>Release 10-19-23</v>
          </cell>
          <cell r="AI4335" t="str">
            <v>Goggles</v>
          </cell>
          <cell r="AJ4335">
            <v>0</v>
          </cell>
          <cell r="AK4335">
            <v>0</v>
          </cell>
          <cell r="AL4335" t="str">
            <v/>
          </cell>
          <cell r="AM4335">
            <v>1.766</v>
          </cell>
          <cell r="AN4335">
            <v>2</v>
          </cell>
          <cell r="AO4335">
            <v>0.88300000000000001</v>
          </cell>
        </row>
        <row r="4336">
          <cell r="A4336">
            <v>87750211030</v>
          </cell>
          <cell r="B4336" t="str">
            <v>Current</v>
          </cell>
          <cell r="C4336" t="str">
            <v>W060</v>
          </cell>
          <cell r="D4336" t="str">
            <v>Speedo USA Maersk</v>
          </cell>
          <cell r="E4336" t="str">
            <v>8-7750211030</v>
          </cell>
          <cell r="F4336" t="str">
            <v>VANQ 2.0 OPTICAL 030</v>
          </cell>
          <cell r="G4336" t="str">
            <v>P1116</v>
          </cell>
          <cell r="H4336" t="str">
            <v>Hard Frame</v>
          </cell>
          <cell r="I4336" t="str">
            <v>816</v>
          </cell>
          <cell r="J4336" t="str">
            <v>Equipment</v>
          </cell>
          <cell r="K4336" t="str">
            <v>SMU</v>
          </cell>
          <cell r="L4336" t="str">
            <v>SS25</v>
          </cell>
          <cell r="M4336">
            <v>102160.14</v>
          </cell>
          <cell r="N4336">
            <v>36227</v>
          </cell>
          <cell r="O4336">
            <v>0</v>
          </cell>
          <cell r="P4336">
            <v>0</v>
          </cell>
          <cell r="Q4336">
            <v>0</v>
          </cell>
          <cell r="R4336">
            <v>0</v>
          </cell>
          <cell r="S4336">
            <v>0</v>
          </cell>
          <cell r="T4336">
            <v>0</v>
          </cell>
          <cell r="U4336">
            <v>0</v>
          </cell>
          <cell r="V4336">
            <v>0</v>
          </cell>
          <cell r="W4336">
            <v>0</v>
          </cell>
          <cell r="X4336">
            <v>2.82</v>
          </cell>
          <cell r="Y4336">
            <v>-2.82</v>
          </cell>
          <cell r="Z4336">
            <v>0</v>
          </cell>
          <cell r="AA4336">
            <v>2.82</v>
          </cell>
          <cell r="AB4336">
            <v>0</v>
          </cell>
          <cell r="AC4336" t="str">
            <v>Mainline</v>
          </cell>
          <cell r="AD4336" t="str">
            <v>50_Goggles</v>
          </cell>
          <cell r="AE4336" t="str">
            <v>S125</v>
          </cell>
          <cell r="AF4336" t="str">
            <v>Core</v>
          </cell>
          <cell r="AG4336">
            <v>1</v>
          </cell>
          <cell r="AH4336" t="str">
            <v>&lt;N/A&gt;</v>
          </cell>
          <cell r="AI4336" t="str">
            <v>Goggles</v>
          </cell>
          <cell r="AJ4336" t="str">
            <v>Vanquisher</v>
          </cell>
          <cell r="AK4336">
            <v>0</v>
          </cell>
          <cell r="AL4336">
            <v>46357</v>
          </cell>
          <cell r="AM4336">
            <v>102160.14</v>
          </cell>
          <cell r="AN4336">
            <v>36227</v>
          </cell>
          <cell r="AO4336">
            <v>2.82</v>
          </cell>
        </row>
        <row r="4337">
          <cell r="A4337">
            <v>87750211104</v>
          </cell>
          <cell r="B4337" t="str">
            <v>Current</v>
          </cell>
          <cell r="C4337" t="str">
            <v>W060</v>
          </cell>
          <cell r="D4337" t="str">
            <v>Speedo USA Maersk</v>
          </cell>
          <cell r="E4337" t="str">
            <v>8-7750211104</v>
          </cell>
          <cell r="F4337" t="str">
            <v>VANQ 2.0 OPTICAL 104</v>
          </cell>
          <cell r="G4337" t="str">
            <v>P1116</v>
          </cell>
          <cell r="H4337" t="str">
            <v>Hard Frame</v>
          </cell>
          <cell r="I4337" t="str">
            <v>816</v>
          </cell>
          <cell r="J4337" t="str">
            <v>Equipment</v>
          </cell>
          <cell r="K4337" t="str">
            <v>SMU</v>
          </cell>
          <cell r="L4337" t="str">
            <v>SS25</v>
          </cell>
          <cell r="M4337">
            <v>53475.66</v>
          </cell>
          <cell r="N4337">
            <v>18963</v>
          </cell>
          <cell r="O4337">
            <v>0</v>
          </cell>
          <cell r="P4337">
            <v>0</v>
          </cell>
          <cell r="Q4337">
            <v>0</v>
          </cell>
          <cell r="R4337">
            <v>0</v>
          </cell>
          <cell r="S4337">
            <v>0</v>
          </cell>
          <cell r="T4337">
            <v>0</v>
          </cell>
          <cell r="U4337">
            <v>0</v>
          </cell>
          <cell r="V4337">
            <v>0</v>
          </cell>
          <cell r="W4337">
            <v>0</v>
          </cell>
          <cell r="X4337">
            <v>2.8200000000000003</v>
          </cell>
          <cell r="Y4337">
            <v>-2.8200000000000003</v>
          </cell>
          <cell r="Z4337">
            <v>0</v>
          </cell>
          <cell r="AA4337">
            <v>2.8200000000000003</v>
          </cell>
          <cell r="AB4337">
            <v>0</v>
          </cell>
          <cell r="AC4337" t="str">
            <v>Mainline</v>
          </cell>
          <cell r="AD4337" t="str">
            <v>50_Goggles</v>
          </cell>
          <cell r="AE4337" t="str">
            <v>S125</v>
          </cell>
          <cell r="AF4337" t="str">
            <v>Core</v>
          </cell>
          <cell r="AG4337">
            <v>1</v>
          </cell>
          <cell r="AH4337" t="str">
            <v>&lt;N/A&gt;</v>
          </cell>
          <cell r="AI4337" t="str">
            <v>Goggles</v>
          </cell>
          <cell r="AJ4337" t="str">
            <v>Vanquisher</v>
          </cell>
          <cell r="AK4337">
            <v>0</v>
          </cell>
          <cell r="AL4337">
            <v>46357</v>
          </cell>
          <cell r="AM4337">
            <v>53475.66</v>
          </cell>
          <cell r="AN4337">
            <v>18963</v>
          </cell>
          <cell r="AO4337">
            <v>2.8200000000000003</v>
          </cell>
        </row>
        <row r="4338">
          <cell r="A4338">
            <v>8775021115055</v>
          </cell>
          <cell r="B4338" t="str">
            <v>Current</v>
          </cell>
          <cell r="C4338" t="str">
            <v>W060</v>
          </cell>
          <cell r="D4338" t="str">
            <v>Speedo USA Maersk</v>
          </cell>
          <cell r="E4338" t="str">
            <v>8-775021115055</v>
          </cell>
          <cell r="F4338" t="str">
            <v>VNQSHR 2.0 OPTCL 411</v>
          </cell>
          <cell r="G4338" t="str">
            <v>P1116</v>
          </cell>
          <cell r="H4338" t="str">
            <v>Hard Frame</v>
          </cell>
          <cell r="I4338" t="str">
            <v>816</v>
          </cell>
          <cell r="J4338" t="str">
            <v>Equipment</v>
          </cell>
          <cell r="K4338" t="str">
            <v>SMU</v>
          </cell>
          <cell r="L4338" t="str">
            <v>SS25</v>
          </cell>
          <cell r="M4338">
            <v>6364.74</v>
          </cell>
          <cell r="N4338">
            <v>2257</v>
          </cell>
          <cell r="O4338">
            <v>0</v>
          </cell>
          <cell r="P4338">
            <v>0</v>
          </cell>
          <cell r="Q4338">
            <v>0</v>
          </cell>
          <cell r="R4338">
            <v>0</v>
          </cell>
          <cell r="S4338">
            <v>0</v>
          </cell>
          <cell r="T4338">
            <v>0</v>
          </cell>
          <cell r="U4338">
            <v>0</v>
          </cell>
          <cell r="V4338">
            <v>0</v>
          </cell>
          <cell r="W4338">
            <v>0</v>
          </cell>
          <cell r="X4338">
            <v>2.82</v>
          </cell>
          <cell r="Y4338">
            <v>-2.82</v>
          </cell>
          <cell r="Z4338">
            <v>0</v>
          </cell>
          <cell r="AA4338">
            <v>2.82</v>
          </cell>
          <cell r="AB4338">
            <v>0</v>
          </cell>
          <cell r="AC4338" t="str">
            <v>Mainline</v>
          </cell>
          <cell r="AD4338" t="str">
            <v>50_Goggles</v>
          </cell>
          <cell r="AE4338" t="str">
            <v>S125</v>
          </cell>
          <cell r="AF4338" t="str">
            <v>Core</v>
          </cell>
          <cell r="AG4338">
            <v>1</v>
          </cell>
          <cell r="AH4338" t="str">
            <v>&lt;N/A&gt;</v>
          </cell>
          <cell r="AI4338" t="str">
            <v>Goggles</v>
          </cell>
          <cell r="AJ4338" t="str">
            <v>Vanquisher</v>
          </cell>
          <cell r="AK4338">
            <v>0</v>
          </cell>
          <cell r="AL4338">
            <v>45992</v>
          </cell>
          <cell r="AM4338">
            <v>6364.74</v>
          </cell>
          <cell r="AN4338">
            <v>2257</v>
          </cell>
          <cell r="AO4338">
            <v>2.82</v>
          </cell>
        </row>
        <row r="4339">
          <cell r="A4339">
            <v>87750212104</v>
          </cell>
          <cell r="B4339" t="str">
            <v>Current</v>
          </cell>
          <cell r="C4339" t="str">
            <v>W060</v>
          </cell>
          <cell r="D4339" t="str">
            <v>Speedo USA Maersk</v>
          </cell>
          <cell r="E4339" t="str">
            <v>8-7750212104</v>
          </cell>
          <cell r="F4339" t="str">
            <v>JR VANQ 2.0 OPTICAL 104</v>
          </cell>
          <cell r="G4339" t="str">
            <v>P1116</v>
          </cell>
          <cell r="H4339" t="str">
            <v>Hard Frame</v>
          </cell>
          <cell r="I4339" t="str">
            <v>816</v>
          </cell>
          <cell r="J4339" t="str">
            <v>Equipment</v>
          </cell>
          <cell r="K4339" t="str">
            <v>SMU</v>
          </cell>
          <cell r="L4339" t="str">
            <v>SS25</v>
          </cell>
          <cell r="M4339">
            <v>7594.24</v>
          </cell>
          <cell r="N4339">
            <v>2792</v>
          </cell>
          <cell r="O4339">
            <v>0</v>
          </cell>
          <cell r="P4339">
            <v>0</v>
          </cell>
          <cell r="Q4339">
            <v>0</v>
          </cell>
          <cell r="R4339">
            <v>0</v>
          </cell>
          <cell r="S4339">
            <v>0</v>
          </cell>
          <cell r="T4339">
            <v>0</v>
          </cell>
          <cell r="U4339">
            <v>0</v>
          </cell>
          <cell r="V4339">
            <v>0</v>
          </cell>
          <cell r="W4339">
            <v>0</v>
          </cell>
          <cell r="X4339">
            <v>2.7199999999999998</v>
          </cell>
          <cell r="Y4339">
            <v>-2.7199999999999998</v>
          </cell>
          <cell r="Z4339">
            <v>0</v>
          </cell>
          <cell r="AA4339">
            <v>2.7199999999999998</v>
          </cell>
          <cell r="AB4339">
            <v>0</v>
          </cell>
          <cell r="AC4339" t="str">
            <v>Mainline</v>
          </cell>
          <cell r="AD4339" t="str">
            <v>50_Goggles</v>
          </cell>
          <cell r="AE4339" t="str">
            <v>S125</v>
          </cell>
          <cell r="AF4339" t="str">
            <v>Core</v>
          </cell>
          <cell r="AG4339">
            <v>1</v>
          </cell>
          <cell r="AH4339" t="str">
            <v>&lt;N/A&gt;</v>
          </cell>
          <cell r="AI4339" t="str">
            <v>Goggles</v>
          </cell>
          <cell r="AJ4339" t="str">
            <v>Vanquisher</v>
          </cell>
          <cell r="AK4339">
            <v>0</v>
          </cell>
          <cell r="AL4339">
            <v>46174</v>
          </cell>
          <cell r="AM4339">
            <v>7594.2399999999989</v>
          </cell>
          <cell r="AN4339">
            <v>2792</v>
          </cell>
          <cell r="AO4339">
            <v>2.7199999999999998</v>
          </cell>
        </row>
        <row r="4340">
          <cell r="A4340">
            <v>87750225972</v>
          </cell>
          <cell r="B4340" t="str">
            <v>3+ Seasons Old</v>
          </cell>
          <cell r="C4340" t="str">
            <v>W060</v>
          </cell>
          <cell r="D4340" t="str">
            <v>Speedo USA Maersk</v>
          </cell>
          <cell r="E4340" t="str">
            <v>8-7750225972</v>
          </cell>
          <cell r="F4340" t="str">
            <v>HERMOSA 3-PK 972</v>
          </cell>
          <cell r="G4340" t="str">
            <v>P1116</v>
          </cell>
          <cell r="H4340" t="str">
            <v>Hard Frame</v>
          </cell>
          <cell r="I4340" t="str">
            <v>816</v>
          </cell>
          <cell r="J4340" t="str">
            <v>Equipment</v>
          </cell>
          <cell r="K4340" t="str">
            <v>SMU</v>
          </cell>
          <cell r="L4340" t="str">
            <v>S118</v>
          </cell>
          <cell r="M4340">
            <v>19.239999999999998</v>
          </cell>
          <cell r="N4340">
            <v>4</v>
          </cell>
          <cell r="O4340">
            <v>17.315999999999999</v>
          </cell>
          <cell r="P4340">
            <v>0</v>
          </cell>
          <cell r="Q4340">
            <v>0</v>
          </cell>
          <cell r="R4340">
            <v>0</v>
          </cell>
          <cell r="S4340">
            <v>-1.8099999999999996</v>
          </cell>
          <cell r="T4340">
            <v>4</v>
          </cell>
          <cell r="U4340">
            <v>-7.2399999999999984</v>
          </cell>
          <cell r="V4340">
            <v>0</v>
          </cell>
          <cell r="W4340">
            <v>4.3289999999999997</v>
          </cell>
          <cell r="X4340">
            <v>4.8099999999999996</v>
          </cell>
          <cell r="Y4340">
            <v>-0.48099999999999987</v>
          </cell>
          <cell r="Z4340">
            <v>4.3289999999999997</v>
          </cell>
          <cell r="AA4340">
            <v>0.48099999999999987</v>
          </cell>
          <cell r="AB4340">
            <v>0</v>
          </cell>
          <cell r="AC4340" t="str">
            <v>Mainline</v>
          </cell>
          <cell r="AD4340" t="str">
            <v>92_(3) Multipack Goggles</v>
          </cell>
          <cell r="AE4340" t="str">
            <v>S118</v>
          </cell>
          <cell r="AF4340" t="str">
            <v>Seasonal</v>
          </cell>
          <cell r="AG4340">
            <v>1</v>
          </cell>
          <cell r="AH4340" t="str">
            <v>At Once</v>
          </cell>
          <cell r="AI4340" t="str">
            <v>Goggles</v>
          </cell>
          <cell r="AJ4340" t="str">
            <v/>
          </cell>
          <cell r="AK4340">
            <v>0</v>
          </cell>
          <cell r="AL4340" t="str">
            <v/>
          </cell>
          <cell r="AM4340">
            <v>1.9239999999999995</v>
          </cell>
          <cell r="AN4340">
            <v>4</v>
          </cell>
          <cell r="AO4340">
            <v>0.48099999999999987</v>
          </cell>
        </row>
        <row r="4341">
          <cell r="A4341">
            <v>87750232970</v>
          </cell>
          <cell r="B4341" t="str">
            <v>3+ Seasons Old</v>
          </cell>
          <cell r="C4341" t="str">
            <v>W060</v>
          </cell>
          <cell r="D4341" t="str">
            <v>Speedo USA Maersk</v>
          </cell>
          <cell r="E4341" t="str">
            <v>8-7750232970</v>
          </cell>
          <cell r="F4341" t="str">
            <v>RS KL TYBEE 3PK 970</v>
          </cell>
          <cell r="G4341" t="str">
            <v>P1116</v>
          </cell>
          <cell r="H4341" t="str">
            <v>Hard Frame</v>
          </cell>
          <cell r="I4341" t="str">
            <v>816</v>
          </cell>
          <cell r="J4341" t="str">
            <v>Equipment</v>
          </cell>
          <cell r="K4341" t="str">
            <v>SMU</v>
          </cell>
          <cell r="L4341" t="str">
            <v>S118</v>
          </cell>
          <cell r="M4341">
            <v>4.97</v>
          </cell>
          <cell r="N4341">
            <v>1</v>
          </cell>
          <cell r="O4341">
            <v>4.4729999999999999</v>
          </cell>
          <cell r="P4341">
            <v>0</v>
          </cell>
          <cell r="Q4341">
            <v>0</v>
          </cell>
          <cell r="R4341">
            <v>0</v>
          </cell>
          <cell r="S4341">
            <v>-1.9699999999999998</v>
          </cell>
          <cell r="T4341">
            <v>1</v>
          </cell>
          <cell r="U4341">
            <v>-1.9699999999999998</v>
          </cell>
          <cell r="V4341">
            <v>0</v>
          </cell>
          <cell r="W4341">
            <v>4.4729999999999999</v>
          </cell>
          <cell r="X4341">
            <v>4.97</v>
          </cell>
          <cell r="Y4341">
            <v>-0.49699999999999989</v>
          </cell>
          <cell r="Z4341">
            <v>4.4729999999999999</v>
          </cell>
          <cell r="AA4341">
            <v>0.49699999999999989</v>
          </cell>
          <cell r="AB4341">
            <v>0</v>
          </cell>
          <cell r="AC4341" t="str">
            <v>Mainline</v>
          </cell>
          <cell r="AD4341" t="str">
            <v>92_(3) Multipack Goggles</v>
          </cell>
          <cell r="AE4341" t="str">
            <v>S118</v>
          </cell>
          <cell r="AF4341" t="str">
            <v>Seasonal</v>
          </cell>
          <cell r="AG4341">
            <v>1</v>
          </cell>
          <cell r="AH4341" t="str">
            <v>At Once</v>
          </cell>
          <cell r="AI4341" t="str">
            <v>Goggles</v>
          </cell>
          <cell r="AJ4341" t="str">
            <v/>
          </cell>
          <cell r="AK4341">
            <v>0</v>
          </cell>
          <cell r="AL4341" t="str">
            <v/>
          </cell>
          <cell r="AM4341">
            <v>0.49699999999999989</v>
          </cell>
          <cell r="AN4341">
            <v>1</v>
          </cell>
          <cell r="AO4341">
            <v>0.49699999999999989</v>
          </cell>
        </row>
        <row r="4342">
          <cell r="A4342">
            <v>87750232971</v>
          </cell>
          <cell r="B4342" t="str">
            <v>3+ Seasons Old</v>
          </cell>
          <cell r="C4342" t="str">
            <v>W060</v>
          </cell>
          <cell r="D4342" t="str">
            <v>Speedo USA Maersk</v>
          </cell>
          <cell r="E4342" t="str">
            <v>8-7750232971</v>
          </cell>
          <cell r="F4342" t="str">
            <v>RS KL TYBEE 3PK 971</v>
          </cell>
          <cell r="G4342" t="str">
            <v>P1116</v>
          </cell>
          <cell r="H4342" t="str">
            <v>Hard Frame</v>
          </cell>
          <cell r="I4342" t="str">
            <v>816</v>
          </cell>
          <cell r="J4342" t="str">
            <v>Equipment</v>
          </cell>
          <cell r="K4342" t="str">
            <v>SMU</v>
          </cell>
          <cell r="L4342" t="str">
            <v>S118</v>
          </cell>
          <cell r="M4342">
            <v>4.97</v>
          </cell>
          <cell r="N4342">
            <v>1</v>
          </cell>
          <cell r="O4342">
            <v>4.4729999999999999</v>
          </cell>
          <cell r="P4342">
            <v>0</v>
          </cell>
          <cell r="Q4342">
            <v>0</v>
          </cell>
          <cell r="R4342">
            <v>0</v>
          </cell>
          <cell r="S4342">
            <v>-1.9699999999999998</v>
          </cell>
          <cell r="T4342">
            <v>1</v>
          </cell>
          <cell r="U4342">
            <v>-1.9699999999999998</v>
          </cell>
          <cell r="V4342">
            <v>0</v>
          </cell>
          <cell r="W4342">
            <v>4.4729999999999999</v>
          </cell>
          <cell r="X4342">
            <v>4.97</v>
          </cell>
          <cell r="Y4342">
            <v>-0.49699999999999989</v>
          </cell>
          <cell r="Z4342">
            <v>4.4729999999999999</v>
          </cell>
          <cell r="AA4342">
            <v>0.49699999999999989</v>
          </cell>
          <cell r="AB4342">
            <v>0</v>
          </cell>
          <cell r="AC4342" t="str">
            <v>Mainline</v>
          </cell>
          <cell r="AD4342" t="str">
            <v>92_(3) Multipack Goggles</v>
          </cell>
          <cell r="AE4342" t="str">
            <v>S118</v>
          </cell>
          <cell r="AF4342" t="str">
            <v>Seasonal</v>
          </cell>
          <cell r="AG4342">
            <v>1</v>
          </cell>
          <cell r="AH4342" t="str">
            <v>At Once</v>
          </cell>
          <cell r="AI4342" t="str">
            <v>Goggles</v>
          </cell>
          <cell r="AJ4342" t="str">
            <v/>
          </cell>
          <cell r="AK4342">
            <v>0</v>
          </cell>
          <cell r="AL4342" t="str">
            <v/>
          </cell>
          <cell r="AM4342">
            <v>0.49699999999999989</v>
          </cell>
          <cell r="AN4342">
            <v>1</v>
          </cell>
          <cell r="AO4342">
            <v>0.49699999999999989</v>
          </cell>
        </row>
        <row r="4343">
          <cell r="A4343">
            <v>87750233970</v>
          </cell>
          <cell r="B4343" t="str">
            <v>3+ Seasons Old</v>
          </cell>
          <cell r="C4343" t="str">
            <v>W060</v>
          </cell>
          <cell r="D4343" t="str">
            <v>Speedo USA Maersk</v>
          </cell>
          <cell r="E4343" t="str">
            <v>8-7750233970</v>
          </cell>
          <cell r="F4343" t="str">
            <v>SEABROOK 2PK 970</v>
          </cell>
          <cell r="G4343" t="str">
            <v>P1128</v>
          </cell>
          <cell r="H4343" t="str">
            <v>Soft Frame</v>
          </cell>
          <cell r="I4343" t="str">
            <v>816</v>
          </cell>
          <cell r="J4343" t="str">
            <v>Equipment</v>
          </cell>
          <cell r="K4343" t="str">
            <v>SMU</v>
          </cell>
          <cell r="L4343" t="str">
            <v>S119</v>
          </cell>
          <cell r="M4343">
            <v>3.6</v>
          </cell>
          <cell r="N4343">
            <v>1</v>
          </cell>
          <cell r="O4343">
            <v>3.24</v>
          </cell>
          <cell r="P4343">
            <v>0</v>
          </cell>
          <cell r="Q4343">
            <v>0</v>
          </cell>
          <cell r="R4343">
            <v>0</v>
          </cell>
          <cell r="S4343">
            <v>-0.60000000000000009</v>
          </cell>
          <cell r="T4343">
            <v>1</v>
          </cell>
          <cell r="U4343">
            <v>-0.60000000000000009</v>
          </cell>
          <cell r="V4343">
            <v>0</v>
          </cell>
          <cell r="W4343">
            <v>3.24</v>
          </cell>
          <cell r="X4343">
            <v>3.6</v>
          </cell>
          <cell r="Y4343">
            <v>-0.35999999999999988</v>
          </cell>
          <cell r="Z4343">
            <v>3.24</v>
          </cell>
          <cell r="AA4343">
            <v>0.35999999999999988</v>
          </cell>
          <cell r="AB4343">
            <v>0</v>
          </cell>
          <cell r="AC4343" t="str">
            <v>Mainline</v>
          </cell>
          <cell r="AD4343" t="str">
            <v>91_(2) Multipack Goggles</v>
          </cell>
          <cell r="AE4343" t="str">
            <v>S119</v>
          </cell>
          <cell r="AF4343" t="str">
            <v>Seasonal</v>
          </cell>
          <cell r="AG4343">
            <v>1</v>
          </cell>
          <cell r="AH4343" t="str">
            <v>At Once</v>
          </cell>
          <cell r="AI4343" t="str">
            <v>Goggles</v>
          </cell>
          <cell r="AJ4343">
            <v>0</v>
          </cell>
          <cell r="AK4343">
            <v>0</v>
          </cell>
          <cell r="AL4343" t="str">
            <v/>
          </cell>
          <cell r="AM4343">
            <v>0.35999999999999988</v>
          </cell>
          <cell r="AN4343">
            <v>1</v>
          </cell>
          <cell r="AO4343">
            <v>0.35999999999999988</v>
          </cell>
        </row>
        <row r="4344">
          <cell r="A4344">
            <v>87750233971</v>
          </cell>
          <cell r="B4344" t="str">
            <v>3+ Seasons Old</v>
          </cell>
          <cell r="C4344" t="str">
            <v>W060</v>
          </cell>
          <cell r="D4344" t="str">
            <v>Speedo USA Maersk</v>
          </cell>
          <cell r="E4344" t="str">
            <v>8-7750233971</v>
          </cell>
          <cell r="F4344" t="str">
            <v>SEABROOK 2PK 971</v>
          </cell>
          <cell r="G4344" t="str">
            <v>P1128</v>
          </cell>
          <cell r="H4344" t="str">
            <v>Soft Frame</v>
          </cell>
          <cell r="I4344" t="str">
            <v>816</v>
          </cell>
          <cell r="J4344" t="str">
            <v>Equipment</v>
          </cell>
          <cell r="K4344" t="str">
            <v>SMU</v>
          </cell>
          <cell r="L4344" t="str">
            <v>S119</v>
          </cell>
          <cell r="M4344">
            <v>7.2</v>
          </cell>
          <cell r="N4344">
            <v>2</v>
          </cell>
          <cell r="O4344">
            <v>6.48</v>
          </cell>
          <cell r="P4344">
            <v>0</v>
          </cell>
          <cell r="Q4344">
            <v>0</v>
          </cell>
          <cell r="R4344">
            <v>0</v>
          </cell>
          <cell r="S4344">
            <v>-0.60000000000000009</v>
          </cell>
          <cell r="T4344">
            <v>2</v>
          </cell>
          <cell r="U4344">
            <v>-1.2000000000000002</v>
          </cell>
          <cell r="V4344">
            <v>0</v>
          </cell>
          <cell r="W4344">
            <v>3.24</v>
          </cell>
          <cell r="X4344">
            <v>3.6</v>
          </cell>
          <cell r="Y4344">
            <v>-0.35999999999999988</v>
          </cell>
          <cell r="Z4344">
            <v>3.24</v>
          </cell>
          <cell r="AA4344">
            <v>0.35999999999999988</v>
          </cell>
          <cell r="AB4344">
            <v>0</v>
          </cell>
          <cell r="AC4344" t="str">
            <v>Mainline</v>
          </cell>
          <cell r="AD4344" t="str">
            <v>91_(2) Multipack Goggles</v>
          </cell>
          <cell r="AE4344" t="str">
            <v>S119</v>
          </cell>
          <cell r="AF4344" t="str">
            <v>Seasonal</v>
          </cell>
          <cell r="AG4344">
            <v>1</v>
          </cell>
          <cell r="AH4344" t="str">
            <v>Release 10-19-23</v>
          </cell>
          <cell r="AI4344" t="str">
            <v>Goggles</v>
          </cell>
          <cell r="AJ4344">
            <v>0</v>
          </cell>
          <cell r="AK4344">
            <v>0</v>
          </cell>
          <cell r="AL4344" t="str">
            <v/>
          </cell>
          <cell r="AM4344">
            <v>0.71999999999999975</v>
          </cell>
          <cell r="AN4344">
            <v>2</v>
          </cell>
          <cell r="AO4344">
            <v>0.35999999999999988</v>
          </cell>
        </row>
        <row r="4345">
          <cell r="A4345">
            <v>87750236613</v>
          </cell>
          <cell r="B4345" t="str">
            <v>Expiring</v>
          </cell>
          <cell r="C4345" t="str">
            <v>W060</v>
          </cell>
          <cell r="D4345" t="str">
            <v>Speedo USA Maersk</v>
          </cell>
          <cell r="E4345" t="str">
            <v>8-7750236613</v>
          </cell>
          <cell r="F4345" t="str">
            <v>VANQUISHER EV MIRR 613</v>
          </cell>
          <cell r="G4345" t="str">
            <v>P1116</v>
          </cell>
          <cell r="H4345" t="str">
            <v>Hard Frame</v>
          </cell>
          <cell r="I4345" t="str">
            <v>816</v>
          </cell>
          <cell r="J4345" t="str">
            <v>Equipment</v>
          </cell>
          <cell r="K4345" t="str">
            <v>MNL</v>
          </cell>
          <cell r="L4345" t="str">
            <v>AW24</v>
          </cell>
          <cell r="M4345">
            <v>1005.66</v>
          </cell>
          <cell r="N4345">
            <v>333</v>
          </cell>
          <cell r="O4345">
            <v>201.13200000000001</v>
          </cell>
          <cell r="P4345">
            <v>0</v>
          </cell>
          <cell r="Q4345">
            <v>0</v>
          </cell>
          <cell r="R4345">
            <v>0</v>
          </cell>
          <cell r="S4345">
            <v>0</v>
          </cell>
          <cell r="T4345">
            <v>0</v>
          </cell>
          <cell r="U4345">
            <v>0</v>
          </cell>
          <cell r="V4345">
            <v>0</v>
          </cell>
          <cell r="W4345">
            <v>0</v>
          </cell>
          <cell r="X4345">
            <v>3.02</v>
          </cell>
          <cell r="Y4345">
            <v>-3.02</v>
          </cell>
          <cell r="Z4345">
            <v>0.60399999999999998</v>
          </cell>
          <cell r="AA4345">
            <v>2.4159999999999999</v>
          </cell>
          <cell r="AB4345">
            <v>0.60399999999999998</v>
          </cell>
          <cell r="AC4345" t="str">
            <v>Mainline</v>
          </cell>
          <cell r="AD4345" t="str">
            <v>50_Goggles</v>
          </cell>
          <cell r="AE4345" t="str">
            <v>S224</v>
          </cell>
          <cell r="AF4345" t="str">
            <v>Core</v>
          </cell>
          <cell r="AG4345">
            <v>1</v>
          </cell>
          <cell r="AH4345" t="str">
            <v>&lt;N/A&gt;</v>
          </cell>
          <cell r="AI4345" t="str">
            <v>Goggles</v>
          </cell>
          <cell r="AJ4345" t="str">
            <v>Vanquisher</v>
          </cell>
          <cell r="AK4345">
            <v>0</v>
          </cell>
          <cell r="AL4345">
            <v>45352</v>
          </cell>
          <cell r="AM4345">
            <v>804.52800000000002</v>
          </cell>
          <cell r="AN4345">
            <v>333</v>
          </cell>
          <cell r="AO4345">
            <v>2.4159999999999999</v>
          </cell>
        </row>
        <row r="4346">
          <cell r="A4346">
            <v>87750236622</v>
          </cell>
          <cell r="B4346" t="str">
            <v>Expiring</v>
          </cell>
          <cell r="C4346" t="str">
            <v>W060</v>
          </cell>
          <cell r="D4346" t="str">
            <v>Speedo USA Maersk</v>
          </cell>
          <cell r="E4346" t="str">
            <v>8-7750236622</v>
          </cell>
          <cell r="F4346" t="str">
            <v>VANQUISHER EV MIRR 622</v>
          </cell>
          <cell r="G4346" t="str">
            <v>P1116</v>
          </cell>
          <cell r="H4346" t="str">
            <v>Hard Frame</v>
          </cell>
          <cell r="I4346" t="str">
            <v>816</v>
          </cell>
          <cell r="J4346" t="str">
            <v>Equipment</v>
          </cell>
          <cell r="K4346" t="str">
            <v>MNL</v>
          </cell>
          <cell r="L4346" t="str">
            <v>AW24</v>
          </cell>
          <cell r="M4346">
            <v>3397.53</v>
          </cell>
          <cell r="N4346">
            <v>1039</v>
          </cell>
          <cell r="O4346">
            <v>679.50600000000009</v>
          </cell>
          <cell r="P4346">
            <v>0</v>
          </cell>
          <cell r="Q4346">
            <v>0</v>
          </cell>
          <cell r="R4346">
            <v>0</v>
          </cell>
          <cell r="S4346">
            <v>0</v>
          </cell>
          <cell r="T4346">
            <v>0</v>
          </cell>
          <cell r="U4346">
            <v>0</v>
          </cell>
          <cell r="V4346">
            <v>0</v>
          </cell>
          <cell r="W4346">
            <v>0</v>
          </cell>
          <cell r="X4346">
            <v>3.27</v>
          </cell>
          <cell r="Y4346">
            <v>-3.27</v>
          </cell>
          <cell r="Z4346">
            <v>0.65400000000000014</v>
          </cell>
          <cell r="AA4346">
            <v>2.6159999999999997</v>
          </cell>
          <cell r="AB4346">
            <v>0.65400000000000014</v>
          </cell>
          <cell r="AC4346" t="str">
            <v>Mainline</v>
          </cell>
          <cell r="AD4346" t="str">
            <v>50_Goggles</v>
          </cell>
          <cell r="AE4346" t="str">
            <v>S224</v>
          </cell>
          <cell r="AF4346" t="str">
            <v>Core</v>
          </cell>
          <cell r="AG4346">
            <v>1</v>
          </cell>
          <cell r="AH4346" t="str">
            <v>&lt;N/A&gt;</v>
          </cell>
          <cell r="AI4346" t="str">
            <v>Goggles</v>
          </cell>
          <cell r="AJ4346" t="str">
            <v>Vanquisher</v>
          </cell>
          <cell r="AK4346">
            <v>0</v>
          </cell>
          <cell r="AL4346">
            <v>45352</v>
          </cell>
          <cell r="AM4346">
            <v>2718.0239999999994</v>
          </cell>
          <cell r="AN4346">
            <v>1039</v>
          </cell>
          <cell r="AO4346">
            <v>2.6159999999999997</v>
          </cell>
        </row>
        <row r="4347">
          <cell r="A4347">
            <v>87750236712</v>
          </cell>
          <cell r="B4347" t="str">
            <v>3+ Seasons Old</v>
          </cell>
          <cell r="C4347" t="str">
            <v>W060</v>
          </cell>
          <cell r="D4347" t="str">
            <v>Speedo USA Maersk</v>
          </cell>
          <cell r="E4347" t="str">
            <v>8-7750236712</v>
          </cell>
          <cell r="F4347" t="str">
            <v>VANQUISHER EV MIRR 712</v>
          </cell>
          <cell r="G4347" t="str">
            <v>P1116</v>
          </cell>
          <cell r="H4347" t="str">
            <v>Hard Frame</v>
          </cell>
          <cell r="I4347" t="str">
            <v>816</v>
          </cell>
          <cell r="J4347" t="str">
            <v>Equipment</v>
          </cell>
          <cell r="K4347" t="str">
            <v>SMU</v>
          </cell>
          <cell r="L4347" t="str">
            <v>SS20</v>
          </cell>
          <cell r="M4347">
            <v>3.19</v>
          </cell>
          <cell r="N4347">
            <v>1</v>
          </cell>
          <cell r="O4347">
            <v>2.871</v>
          </cell>
          <cell r="P4347">
            <v>0</v>
          </cell>
          <cell r="Q4347">
            <v>0</v>
          </cell>
          <cell r="R4347">
            <v>0</v>
          </cell>
          <cell r="S4347">
            <v>0</v>
          </cell>
          <cell r="T4347">
            <v>0</v>
          </cell>
          <cell r="U4347">
            <v>0</v>
          </cell>
          <cell r="V4347">
            <v>0</v>
          </cell>
          <cell r="W4347">
            <v>2.871</v>
          </cell>
          <cell r="X4347">
            <v>3.19</v>
          </cell>
          <cell r="Y4347">
            <v>-0.31899999999999995</v>
          </cell>
          <cell r="Z4347">
            <v>2.871</v>
          </cell>
          <cell r="AA4347">
            <v>0.31899999999999995</v>
          </cell>
          <cell r="AB4347">
            <v>0</v>
          </cell>
          <cell r="AC4347" t="str">
            <v>Mainline</v>
          </cell>
          <cell r="AD4347" t="str">
            <v>50_Goggles</v>
          </cell>
          <cell r="AE4347" t="str">
            <v>S120</v>
          </cell>
          <cell r="AF4347" t="str">
            <v>Seasonal</v>
          </cell>
          <cell r="AG4347">
            <v>1</v>
          </cell>
          <cell r="AH4347" t="str">
            <v>&lt;N/A&gt;</v>
          </cell>
          <cell r="AI4347" t="str">
            <v>Goggles</v>
          </cell>
          <cell r="AJ4347" t="str">
            <v>Vanquisher</v>
          </cell>
          <cell r="AK4347">
            <v>0</v>
          </cell>
          <cell r="AL4347" t="str">
            <v/>
          </cell>
          <cell r="AM4347">
            <v>0.31899999999999995</v>
          </cell>
          <cell r="AN4347">
            <v>1</v>
          </cell>
          <cell r="AO4347">
            <v>0.31899999999999995</v>
          </cell>
        </row>
        <row r="4348">
          <cell r="A4348">
            <v>87750244972</v>
          </cell>
          <cell r="B4348" t="str">
            <v>3+ Seasons Old</v>
          </cell>
          <cell r="C4348" t="str">
            <v>W060</v>
          </cell>
          <cell r="D4348" t="str">
            <v>Speedo USA Maersk</v>
          </cell>
          <cell r="E4348" t="str">
            <v>8-7750244972</v>
          </cell>
          <cell r="F4348" t="str">
            <v>MR SPLISHER 2-PK 972</v>
          </cell>
          <cell r="G4348" t="str">
            <v>P1116</v>
          </cell>
          <cell r="H4348" t="str">
            <v>Hard Frame</v>
          </cell>
          <cell r="I4348" t="str">
            <v>816</v>
          </cell>
          <cell r="J4348" t="str">
            <v>Equipment</v>
          </cell>
          <cell r="K4348" t="str">
            <v>SMU</v>
          </cell>
          <cell r="L4348" t="str">
            <v>S119</v>
          </cell>
          <cell r="M4348">
            <v>7.08</v>
          </cell>
          <cell r="N4348">
            <v>3</v>
          </cell>
          <cell r="O4348">
            <v>6.3719999999999999</v>
          </cell>
          <cell r="P4348">
            <v>0</v>
          </cell>
          <cell r="Q4348">
            <v>0</v>
          </cell>
          <cell r="R4348">
            <v>0</v>
          </cell>
          <cell r="S4348">
            <v>0.64</v>
          </cell>
          <cell r="T4348">
            <v>3</v>
          </cell>
          <cell r="U4348">
            <v>1.92</v>
          </cell>
          <cell r="V4348">
            <v>0</v>
          </cell>
          <cell r="W4348">
            <v>2.1240000000000001</v>
          </cell>
          <cell r="X4348">
            <v>2.36</v>
          </cell>
          <cell r="Y4348">
            <v>-0.23599999999999977</v>
          </cell>
          <cell r="Z4348">
            <v>2.1240000000000001</v>
          </cell>
          <cell r="AA4348">
            <v>0.23599999999999977</v>
          </cell>
          <cell r="AB4348">
            <v>0</v>
          </cell>
          <cell r="AC4348" t="str">
            <v>Mainline</v>
          </cell>
          <cell r="AD4348" t="str">
            <v>91_(2) Multipack Goggles</v>
          </cell>
          <cell r="AE4348" t="str">
            <v>S119</v>
          </cell>
          <cell r="AF4348" t="str">
            <v>Seasonal</v>
          </cell>
          <cell r="AG4348">
            <v>1</v>
          </cell>
          <cell r="AH4348" t="str">
            <v>At Once</v>
          </cell>
          <cell r="AI4348" t="str">
            <v>Goggles</v>
          </cell>
          <cell r="AJ4348">
            <v>0</v>
          </cell>
          <cell r="AK4348">
            <v>0</v>
          </cell>
          <cell r="AL4348" t="str">
            <v/>
          </cell>
          <cell r="AM4348">
            <v>0.7079999999999993</v>
          </cell>
          <cell r="AN4348">
            <v>3</v>
          </cell>
          <cell r="AO4348">
            <v>0.23599999999999977</v>
          </cell>
        </row>
        <row r="4349">
          <cell r="A4349">
            <v>87750276412</v>
          </cell>
          <cell r="B4349" t="str">
            <v>3 Seasons Old</v>
          </cell>
          <cell r="C4349" t="str">
            <v>W060</v>
          </cell>
          <cell r="D4349" t="str">
            <v>Speedo USA Maersk</v>
          </cell>
          <cell r="E4349" t="str">
            <v>8-7750276412</v>
          </cell>
          <cell r="F4349" t="str">
            <v>COVERT MIRRORED 412</v>
          </cell>
          <cell r="G4349" t="str">
            <v>P1116</v>
          </cell>
          <cell r="H4349" t="str">
            <v>Hard Frame</v>
          </cell>
          <cell r="I4349" t="str">
            <v>816</v>
          </cell>
          <cell r="J4349" t="str">
            <v>Equipment</v>
          </cell>
          <cell r="K4349" t="str">
            <v>MNL</v>
          </cell>
          <cell r="L4349" t="str">
            <v>SS23</v>
          </cell>
          <cell r="M4349">
            <v>11.08</v>
          </cell>
          <cell r="N4349">
            <v>2</v>
          </cell>
          <cell r="O4349">
            <v>9.9719999999999995</v>
          </cell>
          <cell r="P4349">
            <v>0</v>
          </cell>
          <cell r="Q4349">
            <v>0</v>
          </cell>
          <cell r="R4349">
            <v>0</v>
          </cell>
          <cell r="S4349">
            <v>-4.54</v>
          </cell>
          <cell r="T4349">
            <v>2</v>
          </cell>
          <cell r="U4349">
            <v>-9.08</v>
          </cell>
          <cell r="V4349">
            <v>0</v>
          </cell>
          <cell r="W4349">
            <v>4.54</v>
          </cell>
          <cell r="X4349">
            <v>5.54</v>
          </cell>
          <cell r="Y4349">
            <v>-1</v>
          </cell>
          <cell r="Z4349">
            <v>4.9859999999999998</v>
          </cell>
          <cell r="AA4349">
            <v>0.55400000000000027</v>
          </cell>
          <cell r="AB4349">
            <v>0.44599999999999973</v>
          </cell>
          <cell r="AC4349" t="str">
            <v>Mainline</v>
          </cell>
          <cell r="AD4349" t="str">
            <v>50_Goggles</v>
          </cell>
          <cell r="AE4349" t="str">
            <v>S123</v>
          </cell>
          <cell r="AF4349" t="str">
            <v>Seasonal</v>
          </cell>
          <cell r="AG4349">
            <v>1</v>
          </cell>
          <cell r="AH4349" t="str">
            <v>Release 10-19-23</v>
          </cell>
          <cell r="AI4349" t="str">
            <v>Goggles</v>
          </cell>
          <cell r="AJ4349">
            <v>0</v>
          </cell>
          <cell r="AK4349">
            <v>0</v>
          </cell>
          <cell r="AL4349">
            <v>45078</v>
          </cell>
          <cell r="AM4349">
            <v>1.1080000000000005</v>
          </cell>
          <cell r="AN4349">
            <v>2</v>
          </cell>
          <cell r="AO4349">
            <v>0.55400000000000027</v>
          </cell>
        </row>
        <row r="4350">
          <cell r="A4350">
            <v>87750316040</v>
          </cell>
          <cell r="B4350" t="str">
            <v>Current</v>
          </cell>
          <cell r="C4350" t="str">
            <v>W060</v>
          </cell>
          <cell r="D4350" t="str">
            <v>Speedo USA Maersk</v>
          </cell>
          <cell r="E4350" t="str">
            <v>8-7750316040</v>
          </cell>
          <cell r="F4350" t="str">
            <v>HYPER FLYER MIRRORED 040</v>
          </cell>
          <cell r="G4350" t="str">
            <v>P1128</v>
          </cell>
          <cell r="H4350" t="str">
            <v>Soft Frame</v>
          </cell>
          <cell r="I4350" t="str">
            <v>816</v>
          </cell>
          <cell r="J4350" t="str">
            <v>Equipment</v>
          </cell>
          <cell r="K4350" t="str">
            <v>SMU</v>
          </cell>
          <cell r="L4350" t="str">
            <v>SS25</v>
          </cell>
          <cell r="M4350">
            <v>2406.37</v>
          </cell>
          <cell r="N4350">
            <v>727</v>
          </cell>
          <cell r="O4350">
            <v>0</v>
          </cell>
          <cell r="P4350">
            <v>0</v>
          </cell>
          <cell r="Q4350">
            <v>0</v>
          </cell>
          <cell r="R4350">
            <v>0</v>
          </cell>
          <cell r="S4350">
            <v>0</v>
          </cell>
          <cell r="T4350">
            <v>0</v>
          </cell>
          <cell r="U4350">
            <v>0</v>
          </cell>
          <cell r="V4350">
            <v>0</v>
          </cell>
          <cell r="W4350">
            <v>0</v>
          </cell>
          <cell r="X4350">
            <v>3.31</v>
          </cell>
          <cell r="Y4350">
            <v>-3.31</v>
          </cell>
          <cell r="Z4350">
            <v>0</v>
          </cell>
          <cell r="AA4350">
            <v>3.31</v>
          </cell>
          <cell r="AB4350">
            <v>0</v>
          </cell>
          <cell r="AC4350" t="str">
            <v>Mainline</v>
          </cell>
          <cell r="AD4350" t="str">
            <v>50_Goggles</v>
          </cell>
          <cell r="AE4350" t="str">
            <v>S125</v>
          </cell>
          <cell r="AF4350" t="str">
            <v>Core</v>
          </cell>
          <cell r="AG4350">
            <v>1</v>
          </cell>
          <cell r="AH4350" t="str">
            <v>&lt;N/A&gt;</v>
          </cell>
          <cell r="AI4350" t="str">
            <v>Goggles</v>
          </cell>
          <cell r="AJ4350">
            <v>0</v>
          </cell>
          <cell r="AK4350">
            <v>0</v>
          </cell>
          <cell r="AL4350">
            <v>46174</v>
          </cell>
          <cell r="AM4350">
            <v>2406.37</v>
          </cell>
          <cell r="AN4350">
            <v>727</v>
          </cell>
          <cell r="AO4350">
            <v>3.31</v>
          </cell>
        </row>
        <row r="4351">
          <cell r="A4351">
            <v>87750316411</v>
          </cell>
          <cell r="B4351" t="str">
            <v>Current</v>
          </cell>
          <cell r="C4351" t="str">
            <v>W060</v>
          </cell>
          <cell r="D4351" t="str">
            <v>Speedo USA Maersk</v>
          </cell>
          <cell r="E4351" t="str">
            <v>8-7750316411</v>
          </cell>
          <cell r="F4351" t="str">
            <v>HYPER FLYER MIRRORED 411</v>
          </cell>
          <cell r="G4351" t="str">
            <v>P1128</v>
          </cell>
          <cell r="H4351" t="str">
            <v>Soft Frame</v>
          </cell>
          <cell r="I4351" t="str">
            <v>816</v>
          </cell>
          <cell r="J4351" t="str">
            <v>Equipment</v>
          </cell>
          <cell r="K4351" t="str">
            <v>SMU</v>
          </cell>
          <cell r="L4351" t="str">
            <v>SS25</v>
          </cell>
          <cell r="M4351">
            <v>8771.5</v>
          </cell>
          <cell r="N4351">
            <v>2650</v>
          </cell>
          <cell r="O4351">
            <v>0</v>
          </cell>
          <cell r="P4351">
            <v>0</v>
          </cell>
          <cell r="Q4351">
            <v>0</v>
          </cell>
          <cell r="R4351">
            <v>0</v>
          </cell>
          <cell r="S4351">
            <v>0</v>
          </cell>
          <cell r="T4351">
            <v>0</v>
          </cell>
          <cell r="U4351">
            <v>0</v>
          </cell>
          <cell r="V4351">
            <v>0</v>
          </cell>
          <cell r="W4351">
            <v>0</v>
          </cell>
          <cell r="X4351">
            <v>3.31</v>
          </cell>
          <cell r="Y4351">
            <v>-3.31</v>
          </cell>
          <cell r="Z4351">
            <v>0</v>
          </cell>
          <cell r="AA4351">
            <v>3.31</v>
          </cell>
          <cell r="AB4351">
            <v>0</v>
          </cell>
          <cell r="AC4351" t="str">
            <v>Mainline</v>
          </cell>
          <cell r="AD4351" t="str">
            <v>50_Goggles</v>
          </cell>
          <cell r="AE4351" t="str">
            <v>S125</v>
          </cell>
          <cell r="AF4351" t="str">
            <v>Core</v>
          </cell>
          <cell r="AG4351">
            <v>1</v>
          </cell>
          <cell r="AH4351" t="str">
            <v>&lt;N/A&gt;</v>
          </cell>
          <cell r="AI4351" t="str">
            <v>Goggles</v>
          </cell>
          <cell r="AJ4351">
            <v>0</v>
          </cell>
          <cell r="AK4351">
            <v>0</v>
          </cell>
          <cell r="AL4351">
            <v>46357</v>
          </cell>
          <cell r="AM4351">
            <v>8771.5</v>
          </cell>
          <cell r="AN4351">
            <v>2650</v>
          </cell>
          <cell r="AO4351">
            <v>3.31</v>
          </cell>
        </row>
        <row r="4352">
          <cell r="A4352">
            <v>87750316420</v>
          </cell>
          <cell r="B4352" t="str">
            <v>3+ Seasons Old</v>
          </cell>
          <cell r="C4352" t="str">
            <v>W060</v>
          </cell>
          <cell r="D4352" t="str">
            <v>Speedo USA Maersk</v>
          </cell>
          <cell r="E4352" t="str">
            <v>8-7750316420</v>
          </cell>
          <cell r="F4352" t="str">
            <v>HYPER FLYER MIRRORED 420</v>
          </cell>
          <cell r="G4352" t="str">
            <v>P1128</v>
          </cell>
          <cell r="H4352" t="str">
            <v>Soft Frame</v>
          </cell>
          <cell r="I4352" t="str">
            <v>816</v>
          </cell>
          <cell r="J4352" t="str">
            <v>Equipment</v>
          </cell>
          <cell r="K4352" t="str">
            <v>MNL</v>
          </cell>
          <cell r="L4352" t="str">
            <v>AW18</v>
          </cell>
          <cell r="M4352">
            <v>15.56</v>
          </cell>
          <cell r="N4352">
            <v>4</v>
          </cell>
          <cell r="O4352">
            <v>14.004000000000001</v>
          </cell>
          <cell r="P4352">
            <v>0</v>
          </cell>
          <cell r="Q4352">
            <v>0</v>
          </cell>
          <cell r="R4352">
            <v>0</v>
          </cell>
          <cell r="S4352">
            <v>0</v>
          </cell>
          <cell r="T4352">
            <v>0</v>
          </cell>
          <cell r="U4352">
            <v>0</v>
          </cell>
          <cell r="V4352">
            <v>0</v>
          </cell>
          <cell r="W4352">
            <v>3.5010000000000003</v>
          </cell>
          <cell r="X4352">
            <v>3.89</v>
          </cell>
          <cell r="Y4352">
            <v>-0.38899999999999979</v>
          </cell>
          <cell r="Z4352">
            <v>3.5010000000000003</v>
          </cell>
          <cell r="AA4352">
            <v>0.38899999999999979</v>
          </cell>
          <cell r="AB4352">
            <v>0</v>
          </cell>
          <cell r="AC4352" t="str">
            <v>Mainline</v>
          </cell>
          <cell r="AD4352" t="str">
            <v>50_Goggles</v>
          </cell>
          <cell r="AE4352" t="str">
            <v>S218</v>
          </cell>
          <cell r="AF4352" t="str">
            <v>Seasonal</v>
          </cell>
          <cell r="AG4352">
            <v>1</v>
          </cell>
          <cell r="AH4352" t="str">
            <v>&lt;N/A&gt;</v>
          </cell>
          <cell r="AI4352" t="str">
            <v>Goggles</v>
          </cell>
          <cell r="AJ4352" t="str">
            <v/>
          </cell>
          <cell r="AK4352">
            <v>0</v>
          </cell>
          <cell r="AL4352" t="str">
            <v/>
          </cell>
          <cell r="AM4352">
            <v>1.5559999999999992</v>
          </cell>
          <cell r="AN4352">
            <v>4</v>
          </cell>
          <cell r="AO4352">
            <v>0.38899999999999979</v>
          </cell>
        </row>
        <row r="4353">
          <cell r="A4353">
            <v>87750316978</v>
          </cell>
          <cell r="B4353" t="str">
            <v>Current</v>
          </cell>
          <cell r="C4353" t="str">
            <v>W060</v>
          </cell>
          <cell r="D4353" t="str">
            <v>Speedo USA Maersk</v>
          </cell>
          <cell r="E4353" t="str">
            <v>8-7750316978</v>
          </cell>
          <cell r="F4353" t="str">
            <v>HYPER FLYER MIRRORED PINK</v>
          </cell>
          <cell r="G4353" t="str">
            <v>P1128</v>
          </cell>
          <cell r="H4353" t="str">
            <v>Soft Frame</v>
          </cell>
          <cell r="I4353" t="str">
            <v>816</v>
          </cell>
          <cell r="J4353" t="str">
            <v>Equipment</v>
          </cell>
          <cell r="K4353" t="str">
            <v>SMU</v>
          </cell>
          <cell r="L4353" t="str">
            <v>SS25</v>
          </cell>
          <cell r="M4353">
            <v>19065.599999999999</v>
          </cell>
          <cell r="N4353">
            <v>5760</v>
          </cell>
          <cell r="O4353">
            <v>0</v>
          </cell>
          <cell r="P4353">
            <v>0</v>
          </cell>
          <cell r="Q4353">
            <v>0</v>
          </cell>
          <cell r="R4353">
            <v>0</v>
          </cell>
          <cell r="S4353">
            <v>0</v>
          </cell>
          <cell r="T4353">
            <v>0</v>
          </cell>
          <cell r="U4353">
            <v>0</v>
          </cell>
          <cell r="V4353">
            <v>0</v>
          </cell>
          <cell r="W4353">
            <v>0</v>
          </cell>
          <cell r="X4353">
            <v>3.3099999999999996</v>
          </cell>
          <cell r="Y4353">
            <v>-3.3099999999999996</v>
          </cell>
          <cell r="Z4353">
            <v>0</v>
          </cell>
          <cell r="AA4353">
            <v>3.3099999999999996</v>
          </cell>
          <cell r="AB4353">
            <v>0</v>
          </cell>
          <cell r="AC4353" t="str">
            <v>Mainline</v>
          </cell>
          <cell r="AD4353" t="str">
            <v>50_Goggles</v>
          </cell>
          <cell r="AE4353" t="str">
            <v>S125</v>
          </cell>
          <cell r="AF4353" t="str">
            <v>Core</v>
          </cell>
          <cell r="AG4353">
            <v>1</v>
          </cell>
          <cell r="AH4353" t="str">
            <v>&lt;N/A&gt;</v>
          </cell>
          <cell r="AI4353" t="str">
            <v>Goggles</v>
          </cell>
          <cell r="AJ4353">
            <v>0</v>
          </cell>
          <cell r="AK4353">
            <v>0</v>
          </cell>
          <cell r="AL4353">
            <v>46357</v>
          </cell>
          <cell r="AM4353">
            <v>19065.599999999999</v>
          </cell>
          <cell r="AN4353">
            <v>5760</v>
          </cell>
          <cell r="AO4353">
            <v>3.3099999999999996</v>
          </cell>
        </row>
        <row r="4354">
          <cell r="A4354">
            <v>87750317424</v>
          </cell>
          <cell r="B4354" t="str">
            <v>Current</v>
          </cell>
          <cell r="C4354" t="str">
            <v>W060</v>
          </cell>
          <cell r="D4354" t="str">
            <v>Speedo USA Maersk</v>
          </cell>
          <cell r="E4354" t="str">
            <v>8-7750317424</v>
          </cell>
          <cell r="F4354" t="str">
            <v>HYPER FLYER 424</v>
          </cell>
          <cell r="G4354" t="str">
            <v>P1128</v>
          </cell>
          <cell r="H4354" t="str">
            <v>Soft Frame</v>
          </cell>
          <cell r="I4354" t="str">
            <v>816</v>
          </cell>
          <cell r="J4354" t="str">
            <v>Equipment</v>
          </cell>
          <cell r="K4354" t="str">
            <v>SMU</v>
          </cell>
          <cell r="L4354" t="str">
            <v>SS25</v>
          </cell>
          <cell r="M4354">
            <v>7547.54</v>
          </cell>
          <cell r="N4354">
            <v>2639</v>
          </cell>
          <cell r="O4354">
            <v>0</v>
          </cell>
          <cell r="P4354">
            <v>0</v>
          </cell>
          <cell r="Q4354">
            <v>0</v>
          </cell>
          <cell r="R4354">
            <v>0</v>
          </cell>
          <cell r="S4354">
            <v>0</v>
          </cell>
          <cell r="T4354">
            <v>0</v>
          </cell>
          <cell r="U4354">
            <v>0</v>
          </cell>
          <cell r="V4354">
            <v>0</v>
          </cell>
          <cell r="W4354">
            <v>0</v>
          </cell>
          <cell r="X4354">
            <v>2.86</v>
          </cell>
          <cell r="Y4354">
            <v>-2.86</v>
          </cell>
          <cell r="Z4354">
            <v>0</v>
          </cell>
          <cell r="AA4354">
            <v>2.86</v>
          </cell>
          <cell r="AB4354">
            <v>0</v>
          </cell>
          <cell r="AC4354" t="str">
            <v>Mainline</v>
          </cell>
          <cell r="AD4354" t="str">
            <v>50_Goggles</v>
          </cell>
          <cell r="AE4354" t="str">
            <v>S125</v>
          </cell>
          <cell r="AF4354" t="str">
            <v>Core</v>
          </cell>
          <cell r="AG4354">
            <v>1</v>
          </cell>
          <cell r="AH4354" t="str">
            <v>&lt;N/A&gt;</v>
          </cell>
          <cell r="AI4354" t="str">
            <v>Goggles</v>
          </cell>
          <cell r="AJ4354">
            <v>0</v>
          </cell>
          <cell r="AK4354">
            <v>0</v>
          </cell>
          <cell r="AL4354">
            <v>45992</v>
          </cell>
          <cell r="AM4354">
            <v>7547.54</v>
          </cell>
          <cell r="AN4354">
            <v>2639</v>
          </cell>
          <cell r="AO4354">
            <v>2.86</v>
          </cell>
        </row>
        <row r="4355">
          <cell r="A4355">
            <v>87750317546</v>
          </cell>
          <cell r="B4355" t="str">
            <v>Current</v>
          </cell>
          <cell r="C4355" t="str">
            <v>W060</v>
          </cell>
          <cell r="D4355" t="str">
            <v>Speedo USA Maersk</v>
          </cell>
          <cell r="E4355" t="str">
            <v>8-7750317546</v>
          </cell>
          <cell r="F4355" t="str">
            <v>HYPER FLYER 546</v>
          </cell>
          <cell r="G4355" t="str">
            <v>P1128</v>
          </cell>
          <cell r="H4355" t="str">
            <v>Soft Frame</v>
          </cell>
          <cell r="I4355" t="str">
            <v>816</v>
          </cell>
          <cell r="J4355" t="str">
            <v>Equipment</v>
          </cell>
          <cell r="K4355" t="str">
            <v>SMU</v>
          </cell>
          <cell r="L4355" t="str">
            <v>SS25</v>
          </cell>
          <cell r="M4355">
            <v>14463.02</v>
          </cell>
          <cell r="N4355">
            <v>5057</v>
          </cell>
          <cell r="O4355">
            <v>0</v>
          </cell>
          <cell r="P4355">
            <v>0</v>
          </cell>
          <cell r="Q4355">
            <v>0</v>
          </cell>
          <cell r="R4355">
            <v>0</v>
          </cell>
          <cell r="S4355">
            <v>0</v>
          </cell>
          <cell r="T4355">
            <v>0</v>
          </cell>
          <cell r="U4355">
            <v>0</v>
          </cell>
          <cell r="V4355">
            <v>0</v>
          </cell>
          <cell r="W4355">
            <v>0</v>
          </cell>
          <cell r="X4355">
            <v>2.86</v>
          </cell>
          <cell r="Y4355">
            <v>-2.86</v>
          </cell>
          <cell r="Z4355">
            <v>0</v>
          </cell>
          <cell r="AA4355">
            <v>2.86</v>
          </cell>
          <cell r="AB4355">
            <v>0</v>
          </cell>
          <cell r="AC4355" t="str">
            <v>Mainline</v>
          </cell>
          <cell r="AD4355" t="str">
            <v>50_Goggles</v>
          </cell>
          <cell r="AE4355" t="str">
            <v>S125</v>
          </cell>
          <cell r="AF4355" t="str">
            <v>Core</v>
          </cell>
          <cell r="AG4355">
            <v>1</v>
          </cell>
          <cell r="AH4355" t="str">
            <v>&lt;N/A&gt;</v>
          </cell>
          <cell r="AI4355" t="str">
            <v>Goggles</v>
          </cell>
          <cell r="AJ4355">
            <v>0</v>
          </cell>
          <cell r="AK4355">
            <v>0</v>
          </cell>
          <cell r="AL4355">
            <v>46174</v>
          </cell>
          <cell r="AM4355">
            <v>14463.019999999999</v>
          </cell>
          <cell r="AN4355">
            <v>5057</v>
          </cell>
          <cell r="AO4355">
            <v>2.86</v>
          </cell>
        </row>
        <row r="4356">
          <cell r="A4356">
            <v>87750328009</v>
          </cell>
          <cell r="B4356" t="str">
            <v>3 Seasons Old</v>
          </cell>
          <cell r="C4356" t="str">
            <v>W060</v>
          </cell>
          <cell r="D4356" t="str">
            <v>Speedo USA Maersk</v>
          </cell>
          <cell r="E4356" t="str">
            <v>8-7750328009</v>
          </cell>
          <cell r="F4356" t="str">
            <v>ADULT HYPER BOOM 009</v>
          </cell>
          <cell r="G4356" t="str">
            <v>P1128</v>
          </cell>
          <cell r="H4356" t="str">
            <v>Soft Frame</v>
          </cell>
          <cell r="I4356" t="str">
            <v>816</v>
          </cell>
          <cell r="J4356" t="str">
            <v>Equipment</v>
          </cell>
          <cell r="K4356" t="str">
            <v>SMU</v>
          </cell>
          <cell r="L4356" t="str">
            <v>SS23</v>
          </cell>
          <cell r="M4356">
            <v>217.6</v>
          </cell>
          <cell r="N4356">
            <v>85</v>
          </cell>
          <cell r="O4356">
            <v>195.84</v>
          </cell>
          <cell r="P4356">
            <v>0</v>
          </cell>
          <cell r="Q4356">
            <v>0</v>
          </cell>
          <cell r="R4356">
            <v>0</v>
          </cell>
          <cell r="S4356">
            <v>-1.56</v>
          </cell>
          <cell r="T4356">
            <v>85</v>
          </cell>
          <cell r="U4356">
            <v>-132.6</v>
          </cell>
          <cell r="V4356">
            <v>0</v>
          </cell>
          <cell r="W4356">
            <v>1.6639999999999999</v>
          </cell>
          <cell r="X4356">
            <v>2.56</v>
          </cell>
          <cell r="Y4356">
            <v>-0.89600000000000013</v>
          </cell>
          <cell r="Z4356">
            <v>2.3039999999999998</v>
          </cell>
          <cell r="AA4356">
            <v>0.25600000000000023</v>
          </cell>
          <cell r="AB4356">
            <v>0.6399999999999999</v>
          </cell>
          <cell r="AC4356" t="str">
            <v>Mainline</v>
          </cell>
          <cell r="AD4356" t="str">
            <v>50_Goggles</v>
          </cell>
          <cell r="AE4356" t="str">
            <v>S123</v>
          </cell>
          <cell r="AF4356" t="str">
            <v>Seasonal</v>
          </cell>
          <cell r="AG4356">
            <v>1</v>
          </cell>
          <cell r="AH4356" t="str">
            <v>Release 10-19-23</v>
          </cell>
          <cell r="AI4356" t="str">
            <v>Goggles</v>
          </cell>
          <cell r="AJ4356">
            <v>0</v>
          </cell>
          <cell r="AK4356">
            <v>0</v>
          </cell>
          <cell r="AL4356">
            <v>45078</v>
          </cell>
          <cell r="AM4356">
            <v>21.760000000000019</v>
          </cell>
          <cell r="AN4356">
            <v>85</v>
          </cell>
          <cell r="AO4356">
            <v>0.25600000000000023</v>
          </cell>
        </row>
        <row r="4357">
          <cell r="A4357">
            <v>87750350340</v>
          </cell>
          <cell r="B4357" t="str">
            <v>3+ Seasons Old</v>
          </cell>
          <cell r="C4357" t="str">
            <v>W060</v>
          </cell>
          <cell r="D4357" t="str">
            <v>Speedo USA Maersk</v>
          </cell>
          <cell r="E4357" t="str">
            <v>8-7750350340</v>
          </cell>
          <cell r="F4357" t="str">
            <v>TRIGGER RO 340</v>
          </cell>
          <cell r="G4357" t="str">
            <v>P1116</v>
          </cell>
          <cell r="H4357" t="str">
            <v>Hard Frame</v>
          </cell>
          <cell r="I4357" t="str">
            <v>816</v>
          </cell>
          <cell r="J4357" t="str">
            <v>Equipment</v>
          </cell>
          <cell r="K4357" t="str">
            <v>SMU</v>
          </cell>
          <cell r="L4357" t="str">
            <v>SS22</v>
          </cell>
          <cell r="M4357">
            <v>218.25</v>
          </cell>
          <cell r="N4357">
            <v>97</v>
          </cell>
          <cell r="O4357">
            <v>196.42500000000001</v>
          </cell>
          <cell r="P4357">
            <v>0</v>
          </cell>
          <cell r="Q4357">
            <v>0</v>
          </cell>
          <cell r="R4357">
            <v>0</v>
          </cell>
          <cell r="S4357">
            <v>-1.25</v>
          </cell>
          <cell r="T4357">
            <v>97</v>
          </cell>
          <cell r="U4357">
            <v>-121.25</v>
          </cell>
          <cell r="V4357">
            <v>0</v>
          </cell>
          <cell r="W4357">
            <v>2.0249999999999999</v>
          </cell>
          <cell r="X4357">
            <v>2.25</v>
          </cell>
          <cell r="Y4357">
            <v>-0.22500000000000009</v>
          </cell>
          <cell r="Z4357">
            <v>2.0249999999999999</v>
          </cell>
          <cell r="AA4357">
            <v>0.22500000000000009</v>
          </cell>
          <cell r="AB4357">
            <v>0</v>
          </cell>
          <cell r="AC4357" t="str">
            <v>Mainline</v>
          </cell>
          <cell r="AD4357" t="str">
            <v>50_Goggles</v>
          </cell>
          <cell r="AE4357" t="str">
            <v>S122</v>
          </cell>
          <cell r="AF4357" t="str">
            <v>Seasonal</v>
          </cell>
          <cell r="AG4357">
            <v>1</v>
          </cell>
          <cell r="AH4357" t="str">
            <v>At Once</v>
          </cell>
          <cell r="AI4357" t="str">
            <v>Goggles</v>
          </cell>
          <cell r="AJ4357">
            <v>0</v>
          </cell>
          <cell r="AK4357">
            <v>0</v>
          </cell>
          <cell r="AL4357" t="str">
            <v/>
          </cell>
          <cell r="AM4357">
            <v>21.82500000000001</v>
          </cell>
          <cell r="AN4357">
            <v>97</v>
          </cell>
          <cell r="AO4357">
            <v>0.22500000000000009</v>
          </cell>
        </row>
        <row r="4358">
          <cell r="A4358">
            <v>87750370825</v>
          </cell>
          <cell r="B4358" t="str">
            <v>3+ Seasons Old</v>
          </cell>
          <cell r="C4358" t="str">
            <v>W060</v>
          </cell>
          <cell r="D4358" t="str">
            <v>Speedo USA Maersk</v>
          </cell>
          <cell r="E4358" t="str">
            <v>8-7750370825</v>
          </cell>
          <cell r="F4358" t="str">
            <v>FUTURA BIOFUSE FLEXI 825</v>
          </cell>
          <cell r="G4358" t="str">
            <v>P1128</v>
          </cell>
          <cell r="H4358" t="str">
            <v>Soft Frame</v>
          </cell>
          <cell r="I4358" t="str">
            <v>816</v>
          </cell>
          <cell r="J4358" t="str">
            <v>Equipment</v>
          </cell>
          <cell r="K4358" t="str">
            <v>SMU</v>
          </cell>
          <cell r="L4358" t="str">
            <v>S118</v>
          </cell>
          <cell r="M4358">
            <v>17.98</v>
          </cell>
          <cell r="N4358">
            <v>2</v>
          </cell>
          <cell r="O4358">
            <v>16.182000000000002</v>
          </cell>
          <cell r="P4358">
            <v>0</v>
          </cell>
          <cell r="Q4358">
            <v>0</v>
          </cell>
          <cell r="R4358">
            <v>0</v>
          </cell>
          <cell r="S4358">
            <v>-7.99</v>
          </cell>
          <cell r="T4358">
            <v>2</v>
          </cell>
          <cell r="U4358">
            <v>-15.98</v>
          </cell>
          <cell r="V4358">
            <v>0</v>
          </cell>
          <cell r="W4358">
            <v>8.0910000000000011</v>
          </cell>
          <cell r="X4358">
            <v>8.99</v>
          </cell>
          <cell r="Y4358">
            <v>-0.89899999999999913</v>
          </cell>
          <cell r="Z4358">
            <v>8.0910000000000011</v>
          </cell>
          <cell r="AA4358">
            <v>0.89899999999999913</v>
          </cell>
          <cell r="AB4358">
            <v>0</v>
          </cell>
          <cell r="AC4358" t="str">
            <v>Mainline</v>
          </cell>
          <cell r="AD4358" t="str">
            <v>50_Goggles</v>
          </cell>
          <cell r="AE4358" t="str">
            <v>S118</v>
          </cell>
          <cell r="AF4358" t="str">
            <v>Seasonal</v>
          </cell>
          <cell r="AG4358">
            <v>1</v>
          </cell>
          <cell r="AH4358" t="str">
            <v>At Once</v>
          </cell>
          <cell r="AI4358" t="str">
            <v>Goggles</v>
          </cell>
          <cell r="AJ4358" t="str">
            <v/>
          </cell>
          <cell r="AK4358">
            <v>0</v>
          </cell>
          <cell r="AL4358" t="str">
            <v/>
          </cell>
          <cell r="AM4358">
            <v>1.7979999999999983</v>
          </cell>
          <cell r="AN4358">
            <v>2</v>
          </cell>
          <cell r="AO4358">
            <v>0.89899999999999913</v>
          </cell>
        </row>
        <row r="4359">
          <cell r="A4359">
            <v>87750382110</v>
          </cell>
          <cell r="B4359" t="str">
            <v>Current</v>
          </cell>
          <cell r="C4359" t="str">
            <v>W060</v>
          </cell>
          <cell r="D4359" t="str">
            <v>Speedo USA Maersk</v>
          </cell>
          <cell r="E4359" t="str">
            <v>8-7750382110</v>
          </cell>
          <cell r="F4359" t="str">
            <v>SPEED SOCKET POLARIZ 110</v>
          </cell>
          <cell r="G4359" t="str">
            <v>P1116</v>
          </cell>
          <cell r="H4359" t="str">
            <v>Hard Frame</v>
          </cell>
          <cell r="I4359" t="str">
            <v>816</v>
          </cell>
          <cell r="J4359" t="str">
            <v>Equipment</v>
          </cell>
          <cell r="K4359" t="str">
            <v>SMU</v>
          </cell>
          <cell r="L4359" t="str">
            <v>SS25</v>
          </cell>
          <cell r="M4359">
            <v>24.54</v>
          </cell>
          <cell r="N4359">
            <v>2</v>
          </cell>
          <cell r="O4359">
            <v>0</v>
          </cell>
          <cell r="P4359">
            <v>0</v>
          </cell>
          <cell r="Q4359">
            <v>0</v>
          </cell>
          <cell r="R4359">
            <v>0</v>
          </cell>
          <cell r="S4359">
            <v>0</v>
          </cell>
          <cell r="T4359">
            <v>0</v>
          </cell>
          <cell r="U4359">
            <v>0</v>
          </cell>
          <cell r="V4359">
            <v>0</v>
          </cell>
          <cell r="W4359">
            <v>0</v>
          </cell>
          <cell r="X4359">
            <v>12.27</v>
          </cell>
          <cell r="Y4359">
            <v>-12.27</v>
          </cell>
          <cell r="Z4359">
            <v>0</v>
          </cell>
          <cell r="AA4359">
            <v>12.27</v>
          </cell>
          <cell r="AB4359">
            <v>0</v>
          </cell>
          <cell r="AC4359" t="str">
            <v>Mainline</v>
          </cell>
          <cell r="AD4359" t="str">
            <v>50_Goggles</v>
          </cell>
          <cell r="AE4359" t="str">
            <v>S125</v>
          </cell>
          <cell r="AF4359" t="str">
            <v>Core</v>
          </cell>
          <cell r="AG4359">
            <v>1</v>
          </cell>
          <cell r="AH4359" t="str">
            <v>&lt;N/A&gt;</v>
          </cell>
          <cell r="AI4359" t="str">
            <v>Goggles</v>
          </cell>
          <cell r="AJ4359">
            <v>0</v>
          </cell>
          <cell r="AK4359">
            <v>0</v>
          </cell>
          <cell r="AL4359">
            <v>46357</v>
          </cell>
          <cell r="AM4359">
            <v>24.54</v>
          </cell>
          <cell r="AN4359">
            <v>2</v>
          </cell>
          <cell r="AO4359">
            <v>12.27</v>
          </cell>
        </row>
        <row r="4360">
          <cell r="A4360">
            <v>87750392450</v>
          </cell>
          <cell r="B4360" t="str">
            <v>3+ Seasons Old</v>
          </cell>
          <cell r="C4360" t="str">
            <v>W060</v>
          </cell>
          <cell r="D4360" t="str">
            <v>Speedo USA Maersk</v>
          </cell>
          <cell r="E4360" t="str">
            <v>8-7750392450</v>
          </cell>
          <cell r="F4360" t="str">
            <v>OP BOOM BOOST 450</v>
          </cell>
          <cell r="G4360" t="str">
            <v>P1128</v>
          </cell>
          <cell r="H4360" t="str">
            <v>Soft Frame</v>
          </cell>
          <cell r="I4360" t="str">
            <v>816</v>
          </cell>
          <cell r="J4360" t="str">
            <v>Equipment</v>
          </cell>
          <cell r="K4360" t="str">
            <v>SMU</v>
          </cell>
          <cell r="L4360" t="str">
            <v>S118</v>
          </cell>
          <cell r="M4360">
            <v>2.21</v>
          </cell>
          <cell r="N4360">
            <v>1</v>
          </cell>
          <cell r="O4360">
            <v>1.9890000000000001</v>
          </cell>
          <cell r="P4360">
            <v>0</v>
          </cell>
          <cell r="Q4360">
            <v>0</v>
          </cell>
          <cell r="R4360">
            <v>0</v>
          </cell>
          <cell r="S4360">
            <v>-1.21</v>
          </cell>
          <cell r="T4360">
            <v>1</v>
          </cell>
          <cell r="U4360">
            <v>-1.21</v>
          </cell>
          <cell r="V4360">
            <v>0</v>
          </cell>
          <cell r="W4360">
            <v>1.9890000000000001</v>
          </cell>
          <cell r="X4360">
            <v>2.21</v>
          </cell>
          <cell r="Y4360">
            <v>-0.22099999999999986</v>
          </cell>
          <cell r="Z4360">
            <v>1.9890000000000001</v>
          </cell>
          <cell r="AA4360">
            <v>0.22099999999999986</v>
          </cell>
          <cell r="AB4360">
            <v>0</v>
          </cell>
          <cell r="AC4360" t="str">
            <v>Mainline</v>
          </cell>
          <cell r="AD4360" t="str">
            <v>50_Goggles</v>
          </cell>
          <cell r="AE4360" t="str">
            <v>S118</v>
          </cell>
          <cell r="AF4360" t="str">
            <v>Seasonal</v>
          </cell>
          <cell r="AG4360">
            <v>1</v>
          </cell>
          <cell r="AH4360" t="str">
            <v>At Once</v>
          </cell>
          <cell r="AI4360" t="str">
            <v>Goggles</v>
          </cell>
          <cell r="AJ4360" t="str">
            <v/>
          </cell>
          <cell r="AK4360">
            <v>0</v>
          </cell>
          <cell r="AL4360" t="str">
            <v/>
          </cell>
          <cell r="AM4360">
            <v>0.22099999999999986</v>
          </cell>
          <cell r="AN4360">
            <v>1</v>
          </cell>
          <cell r="AO4360">
            <v>0.22099999999999986</v>
          </cell>
        </row>
        <row r="4361">
          <cell r="A4361">
            <v>87750402971</v>
          </cell>
          <cell r="B4361" t="str">
            <v>3+ Seasons Old</v>
          </cell>
          <cell r="C4361" t="str">
            <v>W060</v>
          </cell>
          <cell r="D4361" t="str">
            <v>Speedo USA Maersk</v>
          </cell>
          <cell r="E4361" t="str">
            <v>8-7750402971</v>
          </cell>
          <cell r="F4361" t="str">
            <v>OP TYBEE 2PK 971</v>
          </cell>
          <cell r="G4361" t="str">
            <v>P1116</v>
          </cell>
          <cell r="H4361" t="str">
            <v>Hard Frame</v>
          </cell>
          <cell r="I4361" t="str">
            <v>816</v>
          </cell>
          <cell r="J4361" t="str">
            <v>Equipment</v>
          </cell>
          <cell r="K4361" t="str">
            <v>SMU</v>
          </cell>
          <cell r="L4361" t="str">
            <v>S119</v>
          </cell>
          <cell r="M4361">
            <v>3.27</v>
          </cell>
          <cell r="N4361">
            <v>1</v>
          </cell>
          <cell r="O4361">
            <v>2.9430000000000001</v>
          </cell>
          <cell r="P4361">
            <v>0</v>
          </cell>
          <cell r="Q4361">
            <v>0</v>
          </cell>
          <cell r="R4361">
            <v>0</v>
          </cell>
          <cell r="S4361">
            <v>-0.27</v>
          </cell>
          <cell r="T4361">
            <v>1</v>
          </cell>
          <cell r="U4361">
            <v>-0.27</v>
          </cell>
          <cell r="V4361">
            <v>0</v>
          </cell>
          <cell r="W4361">
            <v>2.9430000000000001</v>
          </cell>
          <cell r="X4361">
            <v>3.27</v>
          </cell>
          <cell r="Y4361">
            <v>-0.32699999999999996</v>
          </cell>
          <cell r="Z4361">
            <v>2.9430000000000001</v>
          </cell>
          <cell r="AA4361">
            <v>0.32699999999999996</v>
          </cell>
          <cell r="AB4361">
            <v>0</v>
          </cell>
          <cell r="AC4361" t="str">
            <v>Mainline</v>
          </cell>
          <cell r="AD4361" t="str">
            <v>91_(2) Multipack Goggles</v>
          </cell>
          <cell r="AE4361" t="str">
            <v>S119</v>
          </cell>
          <cell r="AF4361" t="str">
            <v>Seasonal</v>
          </cell>
          <cell r="AG4361">
            <v>1</v>
          </cell>
          <cell r="AH4361" t="str">
            <v>At Once</v>
          </cell>
          <cell r="AI4361" t="str">
            <v>Goggles</v>
          </cell>
          <cell r="AJ4361">
            <v>0</v>
          </cell>
          <cell r="AK4361">
            <v>0</v>
          </cell>
          <cell r="AL4361" t="str">
            <v/>
          </cell>
          <cell r="AM4361">
            <v>0.32699999999999996</v>
          </cell>
          <cell r="AN4361">
            <v>1</v>
          </cell>
          <cell r="AO4361">
            <v>0.32699999999999996</v>
          </cell>
        </row>
        <row r="4362">
          <cell r="A4362">
            <v>87750421976</v>
          </cell>
          <cell r="B4362" t="str">
            <v>1 Season Old</v>
          </cell>
          <cell r="C4362" t="str">
            <v>W060</v>
          </cell>
          <cell r="D4362" t="str">
            <v>Speedo USA Maersk</v>
          </cell>
          <cell r="E4362" t="str">
            <v>8-7750421976</v>
          </cell>
          <cell r="F4362" t="str">
            <v>TST JR SEA SPRAY 2 P 976</v>
          </cell>
          <cell r="G4362" t="str">
            <v>P1116</v>
          </cell>
          <cell r="H4362" t="str">
            <v>Hard Frame</v>
          </cell>
          <cell r="I4362" t="str">
            <v>816</v>
          </cell>
          <cell r="J4362" t="str">
            <v>Equipment</v>
          </cell>
          <cell r="K4362" t="str">
            <v>SMU</v>
          </cell>
          <cell r="L4362" t="str">
            <v>SS24</v>
          </cell>
          <cell r="M4362">
            <v>28.48</v>
          </cell>
          <cell r="N4362">
            <v>8</v>
          </cell>
          <cell r="O4362">
            <v>11.392000000000001</v>
          </cell>
          <cell r="P4362">
            <v>0</v>
          </cell>
          <cell r="Q4362">
            <v>0</v>
          </cell>
          <cell r="R4362">
            <v>0</v>
          </cell>
          <cell r="S4362">
            <v>0</v>
          </cell>
          <cell r="T4362">
            <v>0</v>
          </cell>
          <cell r="U4362">
            <v>0</v>
          </cell>
          <cell r="V4362">
            <v>0</v>
          </cell>
          <cell r="W4362">
            <v>0.71200000000000008</v>
          </cell>
          <cell r="X4362">
            <v>3.56</v>
          </cell>
          <cell r="Y4362">
            <v>-2.8479999999999999</v>
          </cell>
          <cell r="Z4362">
            <v>1.4240000000000002</v>
          </cell>
          <cell r="AA4362">
            <v>2.1360000000000001</v>
          </cell>
          <cell r="AB4362">
            <v>0.71200000000000008</v>
          </cell>
          <cell r="AC4362" t="str">
            <v>Target</v>
          </cell>
          <cell r="AD4362" t="str">
            <v>91_(2) Multipack Goggles</v>
          </cell>
          <cell r="AE4362" t="str">
            <v>S124</v>
          </cell>
          <cell r="AF4362" t="str">
            <v>Seasonal</v>
          </cell>
          <cell r="AG4362">
            <v>4</v>
          </cell>
          <cell r="AH4362" t="str">
            <v>&lt;N/A&gt;</v>
          </cell>
          <cell r="AI4362" t="str">
            <v>Goggles</v>
          </cell>
          <cell r="AJ4362">
            <v>0</v>
          </cell>
          <cell r="AK4362">
            <v>0</v>
          </cell>
          <cell r="AL4362">
            <v>45627</v>
          </cell>
          <cell r="AM4362">
            <v>17.088000000000001</v>
          </cell>
          <cell r="AN4362">
            <v>2</v>
          </cell>
          <cell r="AO4362">
            <v>0.53400000000000003</v>
          </cell>
        </row>
        <row r="4363">
          <cell r="A4363">
            <v>87750429005</v>
          </cell>
          <cell r="B4363" t="str">
            <v>Future</v>
          </cell>
          <cell r="C4363" t="str">
            <v>W060</v>
          </cell>
          <cell r="D4363" t="str">
            <v>Speedo USA Maersk</v>
          </cell>
          <cell r="E4363" t="str">
            <v>8-7750429005</v>
          </cell>
          <cell r="F4363" t="str">
            <v>HYDRO COMFORT MIRR 005</v>
          </cell>
          <cell r="G4363" t="str">
            <v>P1128</v>
          </cell>
          <cell r="H4363" t="str">
            <v>Soft Frame</v>
          </cell>
          <cell r="I4363" t="str">
            <v>816</v>
          </cell>
          <cell r="J4363" t="str">
            <v>Equipment</v>
          </cell>
          <cell r="K4363" t="str">
            <v>MNL</v>
          </cell>
          <cell r="L4363" t="str">
            <v>AW25</v>
          </cell>
          <cell r="M4363">
            <v>30700.25</v>
          </cell>
          <cell r="N4363">
            <v>8275</v>
          </cell>
          <cell r="O4363">
            <v>0</v>
          </cell>
          <cell r="P4363">
            <v>0</v>
          </cell>
          <cell r="Q4363">
            <v>0</v>
          </cell>
          <cell r="R4363">
            <v>0</v>
          </cell>
          <cell r="S4363">
            <v>0</v>
          </cell>
          <cell r="T4363">
            <v>0</v>
          </cell>
          <cell r="U4363">
            <v>0</v>
          </cell>
          <cell r="V4363">
            <v>0</v>
          </cell>
          <cell r="W4363">
            <v>0</v>
          </cell>
          <cell r="X4363">
            <v>3.71</v>
          </cell>
          <cell r="Y4363">
            <v>-3.71</v>
          </cell>
          <cell r="Z4363">
            <v>0</v>
          </cell>
          <cell r="AA4363">
            <v>3.71</v>
          </cell>
          <cell r="AB4363">
            <v>0</v>
          </cell>
          <cell r="AC4363" t="str">
            <v>Mainline</v>
          </cell>
          <cell r="AD4363" t="str">
            <v>50_Goggles</v>
          </cell>
          <cell r="AE4363" t="str">
            <v>S125</v>
          </cell>
          <cell r="AF4363" t="str">
            <v>Core</v>
          </cell>
          <cell r="AG4363">
            <v>1</v>
          </cell>
          <cell r="AH4363" t="str">
            <v>&lt;N/A&gt;</v>
          </cell>
          <cell r="AI4363" t="str">
            <v>Goggles</v>
          </cell>
          <cell r="AJ4363">
            <v>0</v>
          </cell>
          <cell r="AK4363">
            <v>0</v>
          </cell>
          <cell r="AL4363">
            <v>45658</v>
          </cell>
          <cell r="AM4363">
            <v>30700.25</v>
          </cell>
          <cell r="AN4363">
            <v>8275</v>
          </cell>
          <cell r="AO4363">
            <v>3.71</v>
          </cell>
        </row>
        <row r="4364">
          <cell r="A4364">
            <v>87750429121</v>
          </cell>
          <cell r="B4364" t="str">
            <v>Expiring</v>
          </cell>
          <cell r="C4364" t="str">
            <v>W060</v>
          </cell>
          <cell r="D4364" t="str">
            <v>Speedo USA Maersk</v>
          </cell>
          <cell r="E4364" t="str">
            <v>8-7750429121</v>
          </cell>
          <cell r="F4364" t="str">
            <v>HYDRO COMFORT MIRR 121</v>
          </cell>
          <cell r="G4364" t="str">
            <v>P1128</v>
          </cell>
          <cell r="H4364" t="str">
            <v>Soft Frame</v>
          </cell>
          <cell r="I4364" t="str">
            <v>816</v>
          </cell>
          <cell r="J4364" t="str">
            <v>Equipment</v>
          </cell>
          <cell r="K4364" t="str">
            <v>MNL</v>
          </cell>
          <cell r="L4364" t="str">
            <v>AW24</v>
          </cell>
          <cell r="M4364">
            <v>1947.75</v>
          </cell>
          <cell r="N4364">
            <v>525</v>
          </cell>
          <cell r="O4364">
            <v>389.55</v>
          </cell>
          <cell r="P4364">
            <v>0</v>
          </cell>
          <cell r="Q4364">
            <v>0</v>
          </cell>
          <cell r="R4364">
            <v>0</v>
          </cell>
          <cell r="S4364">
            <v>0</v>
          </cell>
          <cell r="T4364">
            <v>0</v>
          </cell>
          <cell r="U4364">
            <v>0</v>
          </cell>
          <cell r="V4364">
            <v>0</v>
          </cell>
          <cell r="W4364">
            <v>0</v>
          </cell>
          <cell r="X4364">
            <v>3.71</v>
          </cell>
          <cell r="Y4364">
            <v>-3.71</v>
          </cell>
          <cell r="Z4364">
            <v>0.74199999999999999</v>
          </cell>
          <cell r="AA4364">
            <v>2.968</v>
          </cell>
          <cell r="AB4364">
            <v>0.74199999999999999</v>
          </cell>
          <cell r="AC4364" t="str">
            <v>Mainline</v>
          </cell>
          <cell r="AD4364" t="str">
            <v>50_Goggles</v>
          </cell>
          <cell r="AE4364" t="str">
            <v>S224</v>
          </cell>
          <cell r="AF4364" t="str">
            <v>Core</v>
          </cell>
          <cell r="AG4364">
            <v>1</v>
          </cell>
          <cell r="AH4364" t="str">
            <v>&lt;N/A&gt;</v>
          </cell>
          <cell r="AI4364" t="str">
            <v>Goggles</v>
          </cell>
          <cell r="AJ4364">
            <v>0</v>
          </cell>
          <cell r="AK4364">
            <v>0</v>
          </cell>
          <cell r="AL4364">
            <v>45627</v>
          </cell>
          <cell r="AM4364">
            <v>1558.2</v>
          </cell>
          <cell r="AN4364">
            <v>525</v>
          </cell>
          <cell r="AO4364">
            <v>2.968</v>
          </cell>
        </row>
        <row r="4365">
          <cell r="A4365">
            <v>8775042915068</v>
          </cell>
          <cell r="B4365" t="str">
            <v>Future</v>
          </cell>
          <cell r="C4365" t="str">
            <v>W060</v>
          </cell>
          <cell r="D4365" t="str">
            <v>Speedo USA Maersk</v>
          </cell>
          <cell r="E4365" t="str">
            <v>8-775042915068</v>
          </cell>
          <cell r="F4365" t="str">
            <v>HYDR CMFRT MRRRD 410</v>
          </cell>
          <cell r="G4365" t="str">
            <v>P1128</v>
          </cell>
          <cell r="H4365" t="str">
            <v>Soft Frame</v>
          </cell>
          <cell r="I4365" t="str">
            <v>816</v>
          </cell>
          <cell r="J4365" t="str">
            <v>Equipment</v>
          </cell>
          <cell r="K4365" t="str">
            <v>MNL</v>
          </cell>
          <cell r="L4365" t="str">
            <v>AW25</v>
          </cell>
          <cell r="M4365">
            <v>31112.06</v>
          </cell>
          <cell r="N4365">
            <v>8386</v>
          </cell>
          <cell r="O4365">
            <v>0</v>
          </cell>
          <cell r="P4365">
            <v>0</v>
          </cell>
          <cell r="Q4365">
            <v>0</v>
          </cell>
          <cell r="R4365">
            <v>0</v>
          </cell>
          <cell r="S4365">
            <v>0</v>
          </cell>
          <cell r="T4365">
            <v>0</v>
          </cell>
          <cell r="U4365">
            <v>0</v>
          </cell>
          <cell r="V4365">
            <v>0</v>
          </cell>
          <cell r="W4365">
            <v>0</v>
          </cell>
          <cell r="X4365">
            <v>3.71</v>
          </cell>
          <cell r="Y4365">
            <v>-3.71</v>
          </cell>
          <cell r="Z4365">
            <v>0</v>
          </cell>
          <cell r="AA4365">
            <v>3.71</v>
          </cell>
          <cell r="AB4365">
            <v>0</v>
          </cell>
          <cell r="AC4365" t="str">
            <v>Mainline</v>
          </cell>
          <cell r="AD4365" t="str">
            <v>50_Goggles</v>
          </cell>
          <cell r="AE4365" t="str">
            <v>S125</v>
          </cell>
          <cell r="AF4365" t="str">
            <v>Core</v>
          </cell>
          <cell r="AG4365">
            <v>1</v>
          </cell>
          <cell r="AH4365" t="str">
            <v>&lt;N/A&gt;</v>
          </cell>
          <cell r="AI4365" t="str">
            <v>Goggles</v>
          </cell>
          <cell r="AJ4365">
            <v>0</v>
          </cell>
          <cell r="AK4365">
            <v>0</v>
          </cell>
          <cell r="AL4365">
            <v>45658</v>
          </cell>
          <cell r="AM4365">
            <v>31112.06</v>
          </cell>
          <cell r="AN4365">
            <v>8386</v>
          </cell>
          <cell r="AO4365">
            <v>3.71</v>
          </cell>
        </row>
        <row r="4366">
          <cell r="A4366">
            <v>87750429300</v>
          </cell>
          <cell r="B4366" t="str">
            <v>Future</v>
          </cell>
          <cell r="C4366" t="str">
            <v>W060</v>
          </cell>
          <cell r="D4366" t="str">
            <v>Speedo USA Maersk</v>
          </cell>
          <cell r="E4366" t="str">
            <v>8-7750429300</v>
          </cell>
          <cell r="F4366" t="str">
            <v>HYDRO COMFORT MIRR 300</v>
          </cell>
          <cell r="G4366" t="str">
            <v>P1128</v>
          </cell>
          <cell r="H4366" t="str">
            <v>Soft Frame</v>
          </cell>
          <cell r="I4366" t="str">
            <v>816</v>
          </cell>
          <cell r="J4366" t="str">
            <v>Equipment</v>
          </cell>
          <cell r="K4366" t="str">
            <v>MNL</v>
          </cell>
          <cell r="L4366" t="str">
            <v>AW25</v>
          </cell>
          <cell r="M4366">
            <v>18626.740000000002</v>
          </cell>
          <cell r="N4366">
            <v>5203</v>
          </cell>
          <cell r="O4366">
            <v>0</v>
          </cell>
          <cell r="P4366">
            <v>0</v>
          </cell>
          <cell r="Q4366">
            <v>0</v>
          </cell>
          <cell r="R4366">
            <v>0</v>
          </cell>
          <cell r="S4366">
            <v>0</v>
          </cell>
          <cell r="T4366">
            <v>0</v>
          </cell>
          <cell r="U4366">
            <v>0</v>
          </cell>
          <cell r="V4366">
            <v>0</v>
          </cell>
          <cell r="W4366">
            <v>0</v>
          </cell>
          <cell r="X4366">
            <v>3.5800000000000005</v>
          </cell>
          <cell r="Y4366">
            <v>-3.5800000000000005</v>
          </cell>
          <cell r="Z4366">
            <v>0</v>
          </cell>
          <cell r="AA4366">
            <v>3.5800000000000005</v>
          </cell>
          <cell r="AB4366">
            <v>0</v>
          </cell>
          <cell r="AC4366" t="str">
            <v>Mainline</v>
          </cell>
          <cell r="AD4366" t="str">
            <v>50_Goggles</v>
          </cell>
          <cell r="AE4366" t="str">
            <v>S224</v>
          </cell>
          <cell r="AF4366" t="str">
            <v>Core</v>
          </cell>
          <cell r="AG4366">
            <v>1</v>
          </cell>
          <cell r="AH4366" t="str">
            <v>&lt;N/A&gt;</v>
          </cell>
          <cell r="AI4366" t="str">
            <v>Goggles</v>
          </cell>
          <cell r="AJ4366">
            <v>0</v>
          </cell>
          <cell r="AK4366">
            <v>0</v>
          </cell>
          <cell r="AL4366">
            <v>45352</v>
          </cell>
          <cell r="AM4366">
            <v>18626.740000000002</v>
          </cell>
          <cell r="AN4366">
            <v>5203</v>
          </cell>
          <cell r="AO4366">
            <v>3.5800000000000005</v>
          </cell>
        </row>
        <row r="4367">
          <cell r="A4367">
            <v>87750429440</v>
          </cell>
          <cell r="B4367" t="str">
            <v>Expiring</v>
          </cell>
          <cell r="C4367" t="str">
            <v>W060</v>
          </cell>
          <cell r="D4367" t="str">
            <v>Speedo USA Maersk</v>
          </cell>
          <cell r="E4367" t="str">
            <v>8-7750429440</v>
          </cell>
          <cell r="F4367" t="str">
            <v>HYDRO COMFORT MIRR 440</v>
          </cell>
          <cell r="G4367" t="str">
            <v>P1128</v>
          </cell>
          <cell r="H4367" t="str">
            <v>Soft Frame</v>
          </cell>
          <cell r="I4367" t="str">
            <v>816</v>
          </cell>
          <cell r="J4367" t="str">
            <v>Equipment</v>
          </cell>
          <cell r="K4367" t="str">
            <v>MNL</v>
          </cell>
          <cell r="L4367" t="str">
            <v>AW24</v>
          </cell>
          <cell r="M4367">
            <v>1818.64</v>
          </cell>
          <cell r="N4367">
            <v>508</v>
          </cell>
          <cell r="O4367">
            <v>363.72800000000007</v>
          </cell>
          <cell r="P4367">
            <v>0</v>
          </cell>
          <cell r="Q4367">
            <v>0</v>
          </cell>
          <cell r="R4367">
            <v>0</v>
          </cell>
          <cell r="S4367">
            <v>0</v>
          </cell>
          <cell r="T4367">
            <v>0</v>
          </cell>
          <cell r="U4367">
            <v>0</v>
          </cell>
          <cell r="V4367">
            <v>0</v>
          </cell>
          <cell r="W4367">
            <v>0</v>
          </cell>
          <cell r="X4367">
            <v>3.58</v>
          </cell>
          <cell r="Y4367">
            <v>-3.58</v>
          </cell>
          <cell r="Z4367">
            <v>0.71600000000000008</v>
          </cell>
          <cell r="AA4367">
            <v>2.8639999999999999</v>
          </cell>
          <cell r="AB4367">
            <v>0.71600000000000008</v>
          </cell>
          <cell r="AC4367" t="str">
            <v>Mainline</v>
          </cell>
          <cell r="AD4367" t="str">
            <v>50_Goggles</v>
          </cell>
          <cell r="AE4367" t="str">
            <v>S224</v>
          </cell>
          <cell r="AF4367" t="str">
            <v>Core</v>
          </cell>
          <cell r="AG4367">
            <v>1</v>
          </cell>
          <cell r="AH4367" t="str">
            <v>&lt;N/A&gt;</v>
          </cell>
          <cell r="AI4367" t="str">
            <v>Goggles</v>
          </cell>
          <cell r="AJ4367">
            <v>0</v>
          </cell>
          <cell r="AK4367">
            <v>0</v>
          </cell>
          <cell r="AL4367">
            <v>45627</v>
          </cell>
          <cell r="AM4367">
            <v>1454.912</v>
          </cell>
          <cell r="AN4367">
            <v>508</v>
          </cell>
          <cell r="AO4367">
            <v>2.8639999999999999</v>
          </cell>
        </row>
        <row r="4368">
          <cell r="A4368">
            <v>87750430009</v>
          </cell>
          <cell r="B4368" t="str">
            <v>Current</v>
          </cell>
          <cell r="C4368" t="str">
            <v>W060</v>
          </cell>
          <cell r="D4368" t="str">
            <v>Speedo USA Maersk</v>
          </cell>
          <cell r="E4368" t="str">
            <v>8-7750430009</v>
          </cell>
          <cell r="F4368" t="str">
            <v>HYDRO COMFORT 009</v>
          </cell>
          <cell r="G4368" t="str">
            <v>P1128</v>
          </cell>
          <cell r="H4368" t="str">
            <v>Soft Frame</v>
          </cell>
          <cell r="I4368" t="str">
            <v>816</v>
          </cell>
          <cell r="J4368" t="str">
            <v>Equipment</v>
          </cell>
          <cell r="K4368" t="str">
            <v>MNL</v>
          </cell>
          <cell r="L4368" t="str">
            <v>SS25</v>
          </cell>
          <cell r="M4368">
            <v>41501.9</v>
          </cell>
          <cell r="N4368">
            <v>13010</v>
          </cell>
          <cell r="O4368">
            <v>0</v>
          </cell>
          <cell r="P4368">
            <v>0</v>
          </cell>
          <cell r="Q4368">
            <v>0</v>
          </cell>
          <cell r="R4368">
            <v>0</v>
          </cell>
          <cell r="S4368">
            <v>0</v>
          </cell>
          <cell r="T4368">
            <v>0</v>
          </cell>
          <cell r="U4368">
            <v>0</v>
          </cell>
          <cell r="V4368">
            <v>0</v>
          </cell>
          <cell r="W4368">
            <v>0</v>
          </cell>
          <cell r="X4368">
            <v>3.19</v>
          </cell>
          <cell r="Y4368">
            <v>-3.19</v>
          </cell>
          <cell r="Z4368">
            <v>0</v>
          </cell>
          <cell r="AA4368">
            <v>3.19</v>
          </cell>
          <cell r="AB4368">
            <v>0</v>
          </cell>
          <cell r="AC4368" t="str">
            <v>Mainline</v>
          </cell>
          <cell r="AD4368" t="str">
            <v>50_Goggles</v>
          </cell>
          <cell r="AE4368" t="str">
            <v>S125</v>
          </cell>
          <cell r="AF4368" t="str">
            <v>Core</v>
          </cell>
          <cell r="AG4368">
            <v>1</v>
          </cell>
          <cell r="AH4368" t="str">
            <v>&lt;N/A&gt;</v>
          </cell>
          <cell r="AI4368" t="str">
            <v>Goggles</v>
          </cell>
          <cell r="AJ4368">
            <v>0</v>
          </cell>
          <cell r="AK4368">
            <v>0</v>
          </cell>
          <cell r="AL4368">
            <v>46357</v>
          </cell>
          <cell r="AM4368">
            <v>41501.9</v>
          </cell>
          <cell r="AN4368">
            <v>13010</v>
          </cell>
          <cell r="AO4368">
            <v>3.19</v>
          </cell>
        </row>
        <row r="4369">
          <cell r="A4369">
            <v>87750430041</v>
          </cell>
          <cell r="B4369" t="str">
            <v>3 Seasons Old</v>
          </cell>
          <cell r="C4369" t="str">
            <v>W060</v>
          </cell>
          <cell r="D4369" t="str">
            <v>Speedo USA Maersk</v>
          </cell>
          <cell r="E4369" t="str">
            <v>8-7750430041</v>
          </cell>
          <cell r="F4369" t="str">
            <v>HYDRO COMFORT 041</v>
          </cell>
          <cell r="G4369" t="str">
            <v>P1128</v>
          </cell>
          <cell r="H4369" t="str">
            <v>Soft Frame</v>
          </cell>
          <cell r="I4369" t="str">
            <v>816</v>
          </cell>
          <cell r="J4369" t="str">
            <v>Equipment</v>
          </cell>
          <cell r="K4369" t="str">
            <v>MNL</v>
          </cell>
          <cell r="L4369" t="str">
            <v>SS23</v>
          </cell>
          <cell r="M4369">
            <v>13.12</v>
          </cell>
          <cell r="N4369">
            <v>4</v>
          </cell>
          <cell r="O4369">
            <v>11.808</v>
          </cell>
          <cell r="P4369">
            <v>0</v>
          </cell>
          <cell r="Q4369">
            <v>0</v>
          </cell>
          <cell r="R4369">
            <v>0</v>
          </cell>
          <cell r="S4369">
            <v>-2.2800000000000002</v>
          </cell>
          <cell r="T4369">
            <v>4</v>
          </cell>
          <cell r="U4369">
            <v>-9.120000000000001</v>
          </cell>
          <cell r="V4369">
            <v>0</v>
          </cell>
          <cell r="W4369">
            <v>2.2800000000000002</v>
          </cell>
          <cell r="X4369">
            <v>3.28</v>
          </cell>
          <cell r="Y4369">
            <v>-0.99999999999999956</v>
          </cell>
          <cell r="Z4369">
            <v>2.952</v>
          </cell>
          <cell r="AA4369">
            <v>0.32799999999999985</v>
          </cell>
          <cell r="AB4369">
            <v>0.67199999999999971</v>
          </cell>
          <cell r="AC4369" t="str">
            <v>Mainline</v>
          </cell>
          <cell r="AD4369" t="str">
            <v>50_Goggles</v>
          </cell>
          <cell r="AE4369" t="str">
            <v>S123</v>
          </cell>
          <cell r="AF4369" t="str">
            <v>Seasonal</v>
          </cell>
          <cell r="AG4369">
            <v>1</v>
          </cell>
          <cell r="AH4369" t="str">
            <v>Release May 23</v>
          </cell>
          <cell r="AI4369" t="str">
            <v>Goggles</v>
          </cell>
          <cell r="AJ4369">
            <v>0</v>
          </cell>
          <cell r="AK4369">
            <v>0</v>
          </cell>
          <cell r="AL4369">
            <v>45078</v>
          </cell>
          <cell r="AM4369">
            <v>1.3119999999999994</v>
          </cell>
          <cell r="AN4369">
            <v>4</v>
          </cell>
          <cell r="AO4369">
            <v>0.32799999999999985</v>
          </cell>
        </row>
        <row r="4370">
          <cell r="A4370">
            <v>87750430107</v>
          </cell>
          <cell r="B4370" t="str">
            <v>Current</v>
          </cell>
          <cell r="C4370" t="str">
            <v>W060</v>
          </cell>
          <cell r="D4370" t="str">
            <v>Speedo USA Maersk</v>
          </cell>
          <cell r="E4370" t="str">
            <v>8-7750430107</v>
          </cell>
          <cell r="F4370" t="str">
            <v>HYDRO COMFORT 107</v>
          </cell>
          <cell r="G4370" t="str">
            <v>P1128</v>
          </cell>
          <cell r="H4370" t="str">
            <v>Soft Frame</v>
          </cell>
          <cell r="I4370" t="str">
            <v>816</v>
          </cell>
          <cell r="J4370" t="str">
            <v>Equipment</v>
          </cell>
          <cell r="K4370" t="str">
            <v>MNL</v>
          </cell>
          <cell r="L4370" t="str">
            <v>SS25</v>
          </cell>
          <cell r="M4370">
            <v>15950</v>
          </cell>
          <cell r="N4370">
            <v>5000</v>
          </cell>
          <cell r="O4370">
            <v>0</v>
          </cell>
          <cell r="P4370">
            <v>0</v>
          </cell>
          <cell r="Q4370">
            <v>0</v>
          </cell>
          <cell r="R4370">
            <v>0</v>
          </cell>
          <cell r="S4370">
            <v>0</v>
          </cell>
          <cell r="T4370">
            <v>0</v>
          </cell>
          <cell r="U4370">
            <v>0</v>
          </cell>
          <cell r="V4370">
            <v>0</v>
          </cell>
          <cell r="W4370">
            <v>0</v>
          </cell>
          <cell r="X4370">
            <v>3.19</v>
          </cell>
          <cell r="Y4370">
            <v>-3.19</v>
          </cell>
          <cell r="Z4370">
            <v>0</v>
          </cell>
          <cell r="AA4370">
            <v>3.19</v>
          </cell>
          <cell r="AB4370">
            <v>0</v>
          </cell>
          <cell r="AC4370" t="str">
            <v>Mainline</v>
          </cell>
          <cell r="AD4370" t="str">
            <v>50_Goggles</v>
          </cell>
          <cell r="AE4370" t="str">
            <v>S125</v>
          </cell>
          <cell r="AF4370" t="str">
            <v>Core</v>
          </cell>
          <cell r="AG4370">
            <v>1</v>
          </cell>
          <cell r="AH4370" t="str">
            <v>&lt;N/A&gt;</v>
          </cell>
          <cell r="AI4370" t="str">
            <v>Goggles</v>
          </cell>
          <cell r="AJ4370">
            <v>0</v>
          </cell>
          <cell r="AK4370">
            <v>0</v>
          </cell>
          <cell r="AL4370">
            <v>45992</v>
          </cell>
          <cell r="AM4370">
            <v>15950</v>
          </cell>
          <cell r="AN4370">
            <v>5000</v>
          </cell>
          <cell r="AO4370">
            <v>3.19</v>
          </cell>
        </row>
        <row r="4371">
          <cell r="A4371">
            <v>87750430401</v>
          </cell>
          <cell r="B4371" t="str">
            <v>3+ Seasons Old</v>
          </cell>
          <cell r="C4371" t="str">
            <v>W060</v>
          </cell>
          <cell r="D4371" t="str">
            <v>Speedo USA Maersk</v>
          </cell>
          <cell r="E4371" t="str">
            <v>8-7750430401</v>
          </cell>
          <cell r="F4371" t="str">
            <v>HYDRO COMFORT 401</v>
          </cell>
          <cell r="G4371" t="str">
            <v>P1128</v>
          </cell>
          <cell r="H4371" t="str">
            <v>Soft Frame</v>
          </cell>
          <cell r="I4371" t="str">
            <v>816</v>
          </cell>
          <cell r="J4371" t="str">
            <v>Equipment</v>
          </cell>
          <cell r="K4371" t="str">
            <v>MNL</v>
          </cell>
          <cell r="L4371" t="str">
            <v>SS22</v>
          </cell>
          <cell r="M4371">
            <v>40.08</v>
          </cell>
          <cell r="N4371">
            <v>12</v>
          </cell>
          <cell r="O4371">
            <v>36.072000000000003</v>
          </cell>
          <cell r="P4371">
            <v>0</v>
          </cell>
          <cell r="Q4371">
            <v>0</v>
          </cell>
          <cell r="R4371">
            <v>0</v>
          </cell>
          <cell r="S4371">
            <v>0</v>
          </cell>
          <cell r="T4371">
            <v>12</v>
          </cell>
          <cell r="U4371">
            <v>0</v>
          </cell>
          <cell r="V4371">
            <v>0</v>
          </cell>
          <cell r="W4371">
            <v>3.0060000000000002</v>
          </cell>
          <cell r="X4371">
            <v>3.34</v>
          </cell>
          <cell r="Y4371">
            <v>-0.33399999999999963</v>
          </cell>
          <cell r="Z4371">
            <v>3.0060000000000002</v>
          </cell>
          <cell r="AA4371">
            <v>0.33399999999999963</v>
          </cell>
          <cell r="AB4371">
            <v>0</v>
          </cell>
          <cell r="AC4371" t="str">
            <v>Mainline</v>
          </cell>
          <cell r="AD4371" t="str">
            <v>50_Goggles</v>
          </cell>
          <cell r="AE4371" t="str">
            <v>S122</v>
          </cell>
          <cell r="AF4371" t="str">
            <v>Seasonal</v>
          </cell>
          <cell r="AG4371">
            <v>1</v>
          </cell>
          <cell r="AH4371" t="str">
            <v>Release Jan 24</v>
          </cell>
          <cell r="AI4371" t="str">
            <v>Goggles</v>
          </cell>
          <cell r="AJ4371">
            <v>0</v>
          </cell>
          <cell r="AK4371">
            <v>0</v>
          </cell>
          <cell r="AL4371" t="str">
            <v/>
          </cell>
          <cell r="AM4371">
            <v>4.0079999999999956</v>
          </cell>
          <cell r="AN4371">
            <v>12</v>
          </cell>
          <cell r="AO4371">
            <v>0.33399999999999963</v>
          </cell>
        </row>
        <row r="4372">
          <cell r="A4372">
            <v>87750433006</v>
          </cell>
          <cell r="B4372" t="str">
            <v>1 Season Old</v>
          </cell>
          <cell r="C4372" t="str">
            <v>W060</v>
          </cell>
          <cell r="D4372" t="str">
            <v>Speedo USA Maersk</v>
          </cell>
          <cell r="E4372" t="str">
            <v>8-7750433006</v>
          </cell>
          <cell r="F4372" t="str">
            <v>JR HYDROSPEX BUNGEE 006</v>
          </cell>
          <cell r="G4372" t="str">
            <v>P1128</v>
          </cell>
          <cell r="H4372" t="str">
            <v>Soft Frame</v>
          </cell>
          <cell r="I4372" t="str">
            <v>816</v>
          </cell>
          <cell r="J4372" t="str">
            <v>Equipment</v>
          </cell>
          <cell r="K4372" t="str">
            <v>MNL</v>
          </cell>
          <cell r="L4372" t="str">
            <v>SS24</v>
          </cell>
          <cell r="M4372">
            <v>282.89999999999998</v>
          </cell>
          <cell r="N4372">
            <v>115</v>
          </cell>
          <cell r="O4372">
            <v>113.16</v>
          </cell>
          <cell r="P4372">
            <v>0</v>
          </cell>
          <cell r="Q4372">
            <v>0</v>
          </cell>
          <cell r="R4372">
            <v>0</v>
          </cell>
          <cell r="S4372">
            <v>0</v>
          </cell>
          <cell r="T4372">
            <v>0</v>
          </cell>
          <cell r="U4372">
            <v>0</v>
          </cell>
          <cell r="V4372">
            <v>0</v>
          </cell>
          <cell r="W4372">
            <v>0.49199999999999999</v>
          </cell>
          <cell r="X4372">
            <v>2.46</v>
          </cell>
          <cell r="Y4372">
            <v>-1.968</v>
          </cell>
          <cell r="Z4372">
            <v>0.98399999999999999</v>
          </cell>
          <cell r="AA4372">
            <v>1.476</v>
          </cell>
          <cell r="AB4372">
            <v>0.49199999999999999</v>
          </cell>
          <cell r="AC4372" t="str">
            <v>Mainline</v>
          </cell>
          <cell r="AD4372" t="str">
            <v>50_Goggles</v>
          </cell>
          <cell r="AE4372" t="str">
            <v>S124</v>
          </cell>
          <cell r="AF4372" t="str">
            <v>Seasonal</v>
          </cell>
          <cell r="AG4372">
            <v>1</v>
          </cell>
          <cell r="AH4372" t="str">
            <v>&lt;N/A&gt;</v>
          </cell>
          <cell r="AI4372" t="str">
            <v>Goggles</v>
          </cell>
          <cell r="AJ4372" t="str">
            <v>Hydrospex</v>
          </cell>
          <cell r="AK4372">
            <v>0</v>
          </cell>
          <cell r="AL4372">
            <v>45444</v>
          </cell>
          <cell r="AM4372">
            <v>169.74</v>
          </cell>
          <cell r="AN4372">
            <v>115</v>
          </cell>
          <cell r="AO4372">
            <v>1.476</v>
          </cell>
        </row>
        <row r="4373">
          <cell r="A4373">
            <v>87750433109</v>
          </cell>
          <cell r="B4373" t="str">
            <v>Future</v>
          </cell>
          <cell r="C4373" t="str">
            <v>W060</v>
          </cell>
          <cell r="D4373" t="str">
            <v>Speedo USA Maersk</v>
          </cell>
          <cell r="E4373" t="str">
            <v>8-7750433109</v>
          </cell>
          <cell r="F4373" t="str">
            <v>JR HYDROSPEX BUNGEE 109</v>
          </cell>
          <cell r="G4373" t="str">
            <v>P1128</v>
          </cell>
          <cell r="H4373" t="str">
            <v>Soft Frame</v>
          </cell>
          <cell r="I4373" t="str">
            <v>816</v>
          </cell>
          <cell r="J4373" t="str">
            <v>Equipment</v>
          </cell>
          <cell r="K4373" t="str">
            <v>MNL</v>
          </cell>
          <cell r="L4373" t="str">
            <v>AW25</v>
          </cell>
          <cell r="M4373">
            <v>1139.8800000000001</v>
          </cell>
          <cell r="N4373">
            <v>483</v>
          </cell>
          <cell r="O4373">
            <v>0</v>
          </cell>
          <cell r="P4373">
            <v>0</v>
          </cell>
          <cell r="Q4373">
            <v>0</v>
          </cell>
          <cell r="R4373">
            <v>0</v>
          </cell>
          <cell r="S4373">
            <v>0</v>
          </cell>
          <cell r="T4373">
            <v>0</v>
          </cell>
          <cell r="U4373">
            <v>0</v>
          </cell>
          <cell r="V4373">
            <v>0</v>
          </cell>
          <cell r="W4373">
            <v>0</v>
          </cell>
          <cell r="X4373">
            <v>2.3600000000000003</v>
          </cell>
          <cell r="Y4373">
            <v>-2.3600000000000003</v>
          </cell>
          <cell r="Z4373">
            <v>0</v>
          </cell>
          <cell r="AA4373">
            <v>2.3600000000000003</v>
          </cell>
          <cell r="AB4373">
            <v>0</v>
          </cell>
          <cell r="AC4373" t="str">
            <v>Mainline</v>
          </cell>
          <cell r="AD4373" t="str">
            <v>50_Goggles</v>
          </cell>
          <cell r="AE4373" t="str">
            <v>S124</v>
          </cell>
          <cell r="AF4373" t="str">
            <v>Seasonal</v>
          </cell>
          <cell r="AG4373">
            <v>1</v>
          </cell>
          <cell r="AH4373" t="str">
            <v>&lt;N/A&gt;</v>
          </cell>
          <cell r="AI4373" t="str">
            <v>Goggles</v>
          </cell>
          <cell r="AJ4373" t="str">
            <v>Hydrospex</v>
          </cell>
          <cell r="AK4373">
            <v>0</v>
          </cell>
          <cell r="AL4373">
            <v>45444</v>
          </cell>
          <cell r="AM4373">
            <v>1139.8800000000001</v>
          </cell>
          <cell r="AN4373">
            <v>483</v>
          </cell>
          <cell r="AO4373">
            <v>2.3600000000000003</v>
          </cell>
        </row>
        <row r="4374">
          <cell r="A4374">
            <v>87750433401</v>
          </cell>
          <cell r="B4374" t="str">
            <v>Future</v>
          </cell>
          <cell r="C4374" t="str">
            <v>W060</v>
          </cell>
          <cell r="D4374" t="str">
            <v>Speedo USA Maersk</v>
          </cell>
          <cell r="E4374" t="str">
            <v>8-7750433401</v>
          </cell>
          <cell r="F4374" t="str">
            <v>JR HYDROSPEX BUNGEE 401</v>
          </cell>
          <cell r="G4374" t="str">
            <v>P1128</v>
          </cell>
          <cell r="H4374" t="str">
            <v>Soft Frame</v>
          </cell>
          <cell r="I4374" t="str">
            <v>816</v>
          </cell>
          <cell r="J4374" t="str">
            <v>Equipment</v>
          </cell>
          <cell r="K4374" t="str">
            <v>SMU</v>
          </cell>
          <cell r="L4374" t="str">
            <v>AW25</v>
          </cell>
          <cell r="M4374">
            <v>286.44</v>
          </cell>
          <cell r="N4374">
            <v>124</v>
          </cell>
          <cell r="O4374">
            <v>0</v>
          </cell>
          <cell r="P4374">
            <v>0</v>
          </cell>
          <cell r="Q4374">
            <v>0</v>
          </cell>
          <cell r="R4374">
            <v>0</v>
          </cell>
          <cell r="S4374">
            <v>0</v>
          </cell>
          <cell r="T4374">
            <v>0</v>
          </cell>
          <cell r="U4374">
            <v>0</v>
          </cell>
          <cell r="V4374">
            <v>0</v>
          </cell>
          <cell r="W4374">
            <v>0</v>
          </cell>
          <cell r="X4374">
            <v>2.31</v>
          </cell>
          <cell r="Y4374">
            <v>-2.31</v>
          </cell>
          <cell r="Z4374">
            <v>0</v>
          </cell>
          <cell r="AA4374">
            <v>2.31</v>
          </cell>
          <cell r="AB4374">
            <v>0</v>
          </cell>
          <cell r="AC4374" t="str">
            <v>Mainline</v>
          </cell>
          <cell r="AD4374" t="str">
            <v>50_Goggles</v>
          </cell>
          <cell r="AE4374" t="str">
            <v>S224</v>
          </cell>
          <cell r="AF4374" t="str">
            <v>Core</v>
          </cell>
          <cell r="AG4374">
            <v>1</v>
          </cell>
          <cell r="AH4374" t="str">
            <v>&lt;N/A&gt;</v>
          </cell>
          <cell r="AI4374" t="str">
            <v>Goggles</v>
          </cell>
          <cell r="AJ4374" t="str">
            <v>Hydrospex</v>
          </cell>
          <cell r="AK4374">
            <v>0</v>
          </cell>
          <cell r="AL4374">
            <v>45627</v>
          </cell>
          <cell r="AM4374">
            <v>286.44</v>
          </cell>
          <cell r="AN4374">
            <v>124</v>
          </cell>
          <cell r="AO4374">
            <v>2.31</v>
          </cell>
        </row>
        <row r="4375">
          <cell r="A4375">
            <v>87750433408</v>
          </cell>
          <cell r="B4375" t="str">
            <v>Future</v>
          </cell>
          <cell r="C4375" t="str">
            <v>W060</v>
          </cell>
          <cell r="D4375" t="str">
            <v>Speedo USA Maersk</v>
          </cell>
          <cell r="E4375" t="str">
            <v>8-7750433408</v>
          </cell>
          <cell r="F4375" t="str">
            <v>JR HYDROSPEX BUNGEE 408</v>
          </cell>
          <cell r="G4375" t="str">
            <v>P1128</v>
          </cell>
          <cell r="H4375" t="str">
            <v>Soft Frame</v>
          </cell>
          <cell r="I4375" t="str">
            <v>816</v>
          </cell>
          <cell r="J4375" t="str">
            <v>Equipment</v>
          </cell>
          <cell r="K4375" t="str">
            <v>SMU</v>
          </cell>
          <cell r="L4375" t="str">
            <v>AW25</v>
          </cell>
          <cell r="M4375">
            <v>10131.66</v>
          </cell>
          <cell r="N4375">
            <v>4386</v>
          </cell>
          <cell r="O4375">
            <v>0</v>
          </cell>
          <cell r="P4375">
            <v>0</v>
          </cell>
          <cell r="Q4375">
            <v>0</v>
          </cell>
          <cell r="R4375">
            <v>0</v>
          </cell>
          <cell r="S4375">
            <v>0</v>
          </cell>
          <cell r="T4375">
            <v>0</v>
          </cell>
          <cell r="U4375">
            <v>0</v>
          </cell>
          <cell r="V4375">
            <v>0</v>
          </cell>
          <cell r="W4375">
            <v>0</v>
          </cell>
          <cell r="X4375">
            <v>2.31</v>
          </cell>
          <cell r="Y4375">
            <v>-2.31</v>
          </cell>
          <cell r="Z4375">
            <v>0</v>
          </cell>
          <cell r="AA4375">
            <v>2.31</v>
          </cell>
          <cell r="AB4375">
            <v>0</v>
          </cell>
          <cell r="AC4375" t="str">
            <v>Mainline</v>
          </cell>
          <cell r="AD4375" t="str">
            <v>50_Goggles</v>
          </cell>
          <cell r="AE4375" t="str">
            <v>S224</v>
          </cell>
          <cell r="AF4375" t="str">
            <v>Core</v>
          </cell>
          <cell r="AG4375">
            <v>1</v>
          </cell>
          <cell r="AH4375" t="str">
            <v>&lt;N/A&gt;</v>
          </cell>
          <cell r="AI4375" t="str">
            <v>Goggles</v>
          </cell>
          <cell r="AJ4375" t="str">
            <v>Hydrospex</v>
          </cell>
          <cell r="AK4375">
            <v>0</v>
          </cell>
          <cell r="AL4375">
            <v>45627</v>
          </cell>
          <cell r="AM4375">
            <v>10131.66</v>
          </cell>
          <cell r="AN4375">
            <v>4386</v>
          </cell>
          <cell r="AO4375">
            <v>2.31</v>
          </cell>
        </row>
        <row r="4376">
          <cell r="A4376">
            <v>87750433679</v>
          </cell>
          <cell r="B4376" t="str">
            <v>Expiring</v>
          </cell>
          <cell r="C4376" t="str">
            <v>W060</v>
          </cell>
          <cell r="D4376" t="str">
            <v>Speedo USA Maersk</v>
          </cell>
          <cell r="E4376" t="str">
            <v>8-7750433679</v>
          </cell>
          <cell r="F4376" t="str">
            <v>JR HYDROSPEX BUNGEE 679</v>
          </cell>
          <cell r="G4376" t="str">
            <v>P1128</v>
          </cell>
          <cell r="H4376" t="str">
            <v>Soft Frame</v>
          </cell>
          <cell r="I4376" t="str">
            <v>816</v>
          </cell>
          <cell r="J4376" t="str">
            <v>Equipment</v>
          </cell>
          <cell r="K4376" t="str">
            <v>SMU</v>
          </cell>
          <cell r="L4376" t="str">
            <v>AW24</v>
          </cell>
          <cell r="M4376">
            <v>41.58</v>
          </cell>
          <cell r="N4376">
            <v>18</v>
          </cell>
          <cell r="O4376">
            <v>8.3160000000000007</v>
          </cell>
          <cell r="P4376">
            <v>0</v>
          </cell>
          <cell r="Q4376">
            <v>0</v>
          </cell>
          <cell r="R4376">
            <v>0</v>
          </cell>
          <cell r="S4376">
            <v>0</v>
          </cell>
          <cell r="T4376">
            <v>0</v>
          </cell>
          <cell r="U4376">
            <v>0</v>
          </cell>
          <cell r="V4376">
            <v>0</v>
          </cell>
          <cell r="W4376">
            <v>0</v>
          </cell>
          <cell r="X4376">
            <v>2.31</v>
          </cell>
          <cell r="Y4376">
            <v>-2.31</v>
          </cell>
          <cell r="Z4376">
            <v>0.46200000000000002</v>
          </cell>
          <cell r="AA4376">
            <v>1.8480000000000001</v>
          </cell>
          <cell r="AB4376">
            <v>0.46200000000000002</v>
          </cell>
          <cell r="AC4376" t="str">
            <v>Mainline</v>
          </cell>
          <cell r="AD4376" t="str">
            <v>50_Goggles</v>
          </cell>
          <cell r="AE4376" t="str">
            <v>S224</v>
          </cell>
          <cell r="AF4376" t="str">
            <v>Core</v>
          </cell>
          <cell r="AG4376">
            <v>1</v>
          </cell>
          <cell r="AH4376" t="str">
            <v>&lt;N/A&gt;</v>
          </cell>
          <cell r="AI4376" t="str">
            <v>Goggles</v>
          </cell>
          <cell r="AJ4376" t="str">
            <v>Hydrospex</v>
          </cell>
          <cell r="AK4376">
            <v>0</v>
          </cell>
          <cell r="AL4376">
            <v>45627</v>
          </cell>
          <cell r="AM4376">
            <v>33.264000000000003</v>
          </cell>
          <cell r="AN4376">
            <v>18</v>
          </cell>
          <cell r="AO4376">
            <v>1.8480000000000001</v>
          </cell>
        </row>
        <row r="4377">
          <cell r="A4377">
            <v>87750434688</v>
          </cell>
          <cell r="B4377" t="str">
            <v>Current</v>
          </cell>
          <cell r="C4377" t="str">
            <v>W060</v>
          </cell>
          <cell r="D4377" t="str">
            <v>Speedo USA Maersk</v>
          </cell>
          <cell r="E4377" t="str">
            <v>8-7750434688</v>
          </cell>
          <cell r="F4377" t="str">
            <v>KIDS HYDROSPEX BUNGE 688</v>
          </cell>
          <cell r="G4377" t="str">
            <v>P1128</v>
          </cell>
          <cell r="H4377" t="str">
            <v>Soft Frame</v>
          </cell>
          <cell r="I4377" t="str">
            <v>816</v>
          </cell>
          <cell r="J4377" t="str">
            <v>Equipment</v>
          </cell>
          <cell r="K4377" t="str">
            <v>MNL</v>
          </cell>
          <cell r="L4377" t="str">
            <v>SS25</v>
          </cell>
          <cell r="M4377">
            <v>4.8</v>
          </cell>
          <cell r="N4377">
            <v>2</v>
          </cell>
          <cell r="O4377">
            <v>0</v>
          </cell>
          <cell r="P4377">
            <v>0</v>
          </cell>
          <cell r="Q4377">
            <v>0</v>
          </cell>
          <cell r="R4377">
            <v>0</v>
          </cell>
          <cell r="S4377">
            <v>0</v>
          </cell>
          <cell r="T4377">
            <v>0</v>
          </cell>
          <cell r="U4377">
            <v>0</v>
          </cell>
          <cell r="V4377">
            <v>0</v>
          </cell>
          <cell r="W4377">
            <v>0</v>
          </cell>
          <cell r="X4377">
            <v>2.4</v>
          </cell>
          <cell r="Y4377">
            <v>-2.4</v>
          </cell>
          <cell r="Z4377">
            <v>0</v>
          </cell>
          <cell r="AA4377">
            <v>2.4</v>
          </cell>
          <cell r="AB4377">
            <v>0</v>
          </cell>
          <cell r="AC4377" t="str">
            <v>Mainline</v>
          </cell>
          <cell r="AD4377" t="str">
            <v>50_Goggles</v>
          </cell>
          <cell r="AE4377" t="str">
            <v>S124</v>
          </cell>
          <cell r="AF4377" t="str">
            <v>Seasonal</v>
          </cell>
          <cell r="AG4377">
            <v>1</v>
          </cell>
          <cell r="AH4377" t="str">
            <v>&lt;N/A&gt;</v>
          </cell>
          <cell r="AI4377" t="str">
            <v>Goggles</v>
          </cell>
          <cell r="AJ4377" t="str">
            <v>Hydrospex</v>
          </cell>
          <cell r="AK4377">
            <v>0</v>
          </cell>
          <cell r="AL4377">
            <v>45444</v>
          </cell>
          <cell r="AM4377">
            <v>4.8</v>
          </cell>
          <cell r="AN4377">
            <v>2</v>
          </cell>
          <cell r="AO4377">
            <v>2.4</v>
          </cell>
        </row>
        <row r="4378">
          <cell r="A4378">
            <v>87750435001</v>
          </cell>
          <cell r="B4378" t="str">
            <v>Future</v>
          </cell>
          <cell r="C4378" t="str">
            <v>W060</v>
          </cell>
          <cell r="D4378" t="str">
            <v>Speedo USA Maersk</v>
          </cell>
          <cell r="E4378" t="str">
            <v>8-7750435001</v>
          </cell>
          <cell r="F4378" t="str">
            <v>SKOOGLE MIRRORED 001</v>
          </cell>
          <cell r="G4378" t="str">
            <v>P1116</v>
          </cell>
          <cell r="H4378" t="str">
            <v>Hard Frame</v>
          </cell>
          <cell r="I4378" t="str">
            <v>816</v>
          </cell>
          <cell r="J4378" t="str">
            <v>Equipment</v>
          </cell>
          <cell r="K4378" t="str">
            <v>SMU</v>
          </cell>
          <cell r="L4378" t="str">
            <v>AW25</v>
          </cell>
          <cell r="M4378">
            <v>22944.52</v>
          </cell>
          <cell r="N4378">
            <v>6911</v>
          </cell>
          <cell r="O4378">
            <v>0</v>
          </cell>
          <cell r="P4378">
            <v>0</v>
          </cell>
          <cell r="Q4378">
            <v>0</v>
          </cell>
          <cell r="R4378">
            <v>0</v>
          </cell>
          <cell r="S4378">
            <v>0</v>
          </cell>
          <cell r="T4378">
            <v>0</v>
          </cell>
          <cell r="U4378">
            <v>0</v>
          </cell>
          <cell r="V4378">
            <v>0</v>
          </cell>
          <cell r="W4378">
            <v>0</v>
          </cell>
          <cell r="X4378">
            <v>3.3200000000000003</v>
          </cell>
          <cell r="Y4378">
            <v>-3.3200000000000003</v>
          </cell>
          <cell r="Z4378">
            <v>0</v>
          </cell>
          <cell r="AA4378">
            <v>3.3200000000000003</v>
          </cell>
          <cell r="AB4378">
            <v>0</v>
          </cell>
          <cell r="AC4378" t="str">
            <v>Mainline</v>
          </cell>
          <cell r="AD4378" t="str">
            <v>50_Goggles</v>
          </cell>
          <cell r="AE4378" t="str">
            <v>S125</v>
          </cell>
          <cell r="AF4378" t="str">
            <v>Core</v>
          </cell>
          <cell r="AG4378">
            <v>1</v>
          </cell>
          <cell r="AH4378" t="str">
            <v>&lt;N/A&gt;</v>
          </cell>
          <cell r="AI4378" t="str">
            <v>Goggles</v>
          </cell>
          <cell r="AJ4378">
            <v>0</v>
          </cell>
          <cell r="AK4378">
            <v>0</v>
          </cell>
          <cell r="AL4378">
            <v>46722</v>
          </cell>
          <cell r="AM4378">
            <v>22944.52</v>
          </cell>
          <cell r="AN4378">
            <v>6911</v>
          </cell>
          <cell r="AO4378">
            <v>3.3200000000000003</v>
          </cell>
        </row>
        <row r="4379">
          <cell r="A4379">
            <v>87750435426</v>
          </cell>
          <cell r="B4379" t="str">
            <v>Future</v>
          </cell>
          <cell r="C4379" t="str">
            <v>W060</v>
          </cell>
          <cell r="D4379" t="str">
            <v>Speedo USA Maersk</v>
          </cell>
          <cell r="E4379" t="str">
            <v>8-7750435426</v>
          </cell>
          <cell r="F4379" t="str">
            <v>SKOOGLE MIRRORED 426</v>
          </cell>
          <cell r="G4379" t="str">
            <v>P1116</v>
          </cell>
          <cell r="H4379" t="str">
            <v>Hard Frame</v>
          </cell>
          <cell r="I4379" t="str">
            <v>816</v>
          </cell>
          <cell r="J4379" t="str">
            <v>Equipment</v>
          </cell>
          <cell r="K4379" t="str">
            <v>SMU</v>
          </cell>
          <cell r="L4379" t="str">
            <v>AW25</v>
          </cell>
          <cell r="M4379">
            <v>1996.99</v>
          </cell>
          <cell r="N4379">
            <v>691</v>
          </cell>
          <cell r="O4379">
            <v>0</v>
          </cell>
          <cell r="P4379">
            <v>0</v>
          </cell>
          <cell r="Q4379">
            <v>0</v>
          </cell>
          <cell r="R4379">
            <v>0</v>
          </cell>
          <cell r="S4379">
            <v>0</v>
          </cell>
          <cell r="T4379">
            <v>0</v>
          </cell>
          <cell r="U4379">
            <v>0</v>
          </cell>
          <cell r="V4379">
            <v>0</v>
          </cell>
          <cell r="W4379">
            <v>0</v>
          </cell>
          <cell r="X4379">
            <v>2.89</v>
          </cell>
          <cell r="Y4379">
            <v>-2.89</v>
          </cell>
          <cell r="Z4379">
            <v>0</v>
          </cell>
          <cell r="AA4379">
            <v>2.89</v>
          </cell>
          <cell r="AB4379">
            <v>0</v>
          </cell>
          <cell r="AC4379" t="str">
            <v>Mainline</v>
          </cell>
          <cell r="AD4379" t="str">
            <v>50_Goggles</v>
          </cell>
          <cell r="AE4379" t="str">
            <v>S125</v>
          </cell>
          <cell r="AF4379" t="str">
            <v>Core</v>
          </cell>
          <cell r="AG4379">
            <v>1</v>
          </cell>
          <cell r="AH4379" t="str">
            <v>&lt;N/A&gt;</v>
          </cell>
          <cell r="AI4379" t="str">
            <v>Goggles</v>
          </cell>
          <cell r="AJ4379">
            <v>0</v>
          </cell>
          <cell r="AK4379">
            <v>0</v>
          </cell>
          <cell r="AL4379">
            <v>46722</v>
          </cell>
          <cell r="AM4379">
            <v>1996.99</v>
          </cell>
          <cell r="AN4379">
            <v>691</v>
          </cell>
          <cell r="AO4379">
            <v>2.89</v>
          </cell>
        </row>
        <row r="4380">
          <cell r="A4380">
            <v>87750437420</v>
          </cell>
          <cell r="B4380" t="str">
            <v>3+ Seasons Old</v>
          </cell>
          <cell r="C4380" t="str">
            <v>W060</v>
          </cell>
          <cell r="D4380" t="str">
            <v>Speedo USA Maersk</v>
          </cell>
          <cell r="E4380" t="str">
            <v>8-7750437420</v>
          </cell>
          <cell r="F4380" t="str">
            <v>CLEAR RUSH 420</v>
          </cell>
          <cell r="G4380" t="str">
            <v>P1116</v>
          </cell>
          <cell r="H4380" t="str">
            <v>Hard Frame</v>
          </cell>
          <cell r="I4380" t="str">
            <v>816</v>
          </cell>
          <cell r="J4380" t="str">
            <v>Equipment</v>
          </cell>
          <cell r="K4380" t="str">
            <v>SMU</v>
          </cell>
          <cell r="L4380" t="str">
            <v>S119</v>
          </cell>
          <cell r="M4380">
            <v>4.2</v>
          </cell>
          <cell r="N4380">
            <v>2</v>
          </cell>
          <cell r="O4380">
            <v>3.7800000000000002</v>
          </cell>
          <cell r="P4380">
            <v>0</v>
          </cell>
          <cell r="Q4380">
            <v>0</v>
          </cell>
          <cell r="R4380">
            <v>0</v>
          </cell>
          <cell r="S4380">
            <v>-1.1000000000000001</v>
          </cell>
          <cell r="T4380">
            <v>2</v>
          </cell>
          <cell r="U4380">
            <v>-2.2000000000000002</v>
          </cell>
          <cell r="V4380">
            <v>0</v>
          </cell>
          <cell r="W4380">
            <v>1.8900000000000001</v>
          </cell>
          <cell r="X4380">
            <v>2.1</v>
          </cell>
          <cell r="Y4380">
            <v>-0.20999999999999996</v>
          </cell>
          <cell r="Z4380">
            <v>1.8900000000000001</v>
          </cell>
          <cell r="AA4380">
            <v>0.20999999999999996</v>
          </cell>
          <cell r="AB4380">
            <v>0</v>
          </cell>
          <cell r="AC4380" t="str">
            <v>Mainline</v>
          </cell>
          <cell r="AD4380" t="str">
            <v>50_Goggles</v>
          </cell>
          <cell r="AE4380" t="str">
            <v>S119</v>
          </cell>
          <cell r="AF4380" t="str">
            <v>Seasonal</v>
          </cell>
          <cell r="AG4380">
            <v>1</v>
          </cell>
          <cell r="AH4380" t="str">
            <v>Release 10-19-23</v>
          </cell>
          <cell r="AI4380" t="str">
            <v>Goggles</v>
          </cell>
          <cell r="AJ4380">
            <v>0</v>
          </cell>
          <cell r="AK4380">
            <v>0</v>
          </cell>
          <cell r="AL4380" t="str">
            <v/>
          </cell>
          <cell r="AM4380">
            <v>0.41999999999999993</v>
          </cell>
          <cell r="AN4380">
            <v>2</v>
          </cell>
          <cell r="AO4380">
            <v>0.20999999999999996</v>
          </cell>
        </row>
        <row r="4381">
          <cell r="A4381">
            <v>87750491005</v>
          </cell>
          <cell r="B4381" t="str">
            <v>3 Seasons Old</v>
          </cell>
          <cell r="C4381" t="str">
            <v>W060</v>
          </cell>
          <cell r="D4381" t="str">
            <v>Speedo USA Maersk</v>
          </cell>
          <cell r="E4381" t="str">
            <v>8-7750491005</v>
          </cell>
          <cell r="F4381" t="str">
            <v>KIDS SUNNY G SEASIDE 005</v>
          </cell>
          <cell r="G4381" t="str">
            <v>P1116</v>
          </cell>
          <cell r="H4381" t="str">
            <v>Hard Frame</v>
          </cell>
          <cell r="I4381" t="str">
            <v>816</v>
          </cell>
          <cell r="J4381" t="str">
            <v>Equipment</v>
          </cell>
          <cell r="K4381" t="str">
            <v>MNL</v>
          </cell>
          <cell r="L4381" t="str">
            <v>SS23</v>
          </cell>
          <cell r="M4381">
            <v>2.8</v>
          </cell>
          <cell r="N4381">
            <v>1</v>
          </cell>
          <cell r="O4381">
            <v>2.52</v>
          </cell>
          <cell r="P4381">
            <v>0</v>
          </cell>
          <cell r="Q4381">
            <v>0</v>
          </cell>
          <cell r="R4381">
            <v>0</v>
          </cell>
          <cell r="S4381">
            <v>-1.7999999999999998</v>
          </cell>
          <cell r="T4381">
            <v>1</v>
          </cell>
          <cell r="U4381">
            <v>-1.7999999999999998</v>
          </cell>
          <cell r="V4381">
            <v>0</v>
          </cell>
          <cell r="W4381">
            <v>1.8199999999999998</v>
          </cell>
          <cell r="X4381">
            <v>2.8</v>
          </cell>
          <cell r="Y4381">
            <v>-0.98</v>
          </cell>
          <cell r="Z4381">
            <v>2.52</v>
          </cell>
          <cell r="AA4381">
            <v>0.2799999999999998</v>
          </cell>
          <cell r="AB4381">
            <v>0.70000000000000018</v>
          </cell>
          <cell r="AC4381" t="str">
            <v>Mainline</v>
          </cell>
          <cell r="AD4381" t="str">
            <v>50_Goggles</v>
          </cell>
          <cell r="AE4381" t="str">
            <v>S123</v>
          </cell>
          <cell r="AF4381" t="str">
            <v>Seasonal</v>
          </cell>
          <cell r="AG4381">
            <v>1</v>
          </cell>
          <cell r="AH4381" t="str">
            <v>Release 10-19-23</v>
          </cell>
          <cell r="AI4381" t="str">
            <v>Goggles</v>
          </cell>
          <cell r="AJ4381" t="str">
            <v>Sunny G</v>
          </cell>
          <cell r="AK4381">
            <v>0</v>
          </cell>
          <cell r="AL4381">
            <v>45078</v>
          </cell>
          <cell r="AM4381">
            <v>0.2799999999999998</v>
          </cell>
          <cell r="AN4381">
            <v>1</v>
          </cell>
          <cell r="AO4381">
            <v>0.2799999999999998</v>
          </cell>
        </row>
        <row r="4382">
          <cell r="A4382">
            <v>87750491041</v>
          </cell>
          <cell r="B4382" t="str">
            <v>Current</v>
          </cell>
          <cell r="C4382" t="str">
            <v>W060</v>
          </cell>
          <cell r="D4382" t="str">
            <v>Speedo USA Maersk</v>
          </cell>
          <cell r="E4382" t="str">
            <v>8-7750491041</v>
          </cell>
          <cell r="F4382" t="str">
            <v>KIDS SUNNY G SEASIDE 041</v>
          </cell>
          <cell r="G4382" t="str">
            <v>P1116</v>
          </cell>
          <cell r="H4382" t="str">
            <v>Hard Frame</v>
          </cell>
          <cell r="I4382" t="str">
            <v>816</v>
          </cell>
          <cell r="J4382" t="str">
            <v>Equipment</v>
          </cell>
          <cell r="K4382" t="str">
            <v>SMU</v>
          </cell>
          <cell r="L4382" t="str">
            <v>SS25</v>
          </cell>
          <cell r="M4382">
            <v>12624.99</v>
          </cell>
          <cell r="N4382">
            <v>5327</v>
          </cell>
          <cell r="O4382">
            <v>0</v>
          </cell>
          <cell r="P4382">
            <v>0</v>
          </cell>
          <cell r="Q4382">
            <v>0</v>
          </cell>
          <cell r="R4382">
            <v>0</v>
          </cell>
          <cell r="S4382">
            <v>0</v>
          </cell>
          <cell r="T4382">
            <v>0</v>
          </cell>
          <cell r="U4382">
            <v>0</v>
          </cell>
          <cell r="V4382">
            <v>0</v>
          </cell>
          <cell r="W4382">
            <v>0</v>
          </cell>
          <cell r="X4382">
            <v>2.37</v>
          </cell>
          <cell r="Y4382">
            <v>-2.37</v>
          </cell>
          <cell r="Z4382">
            <v>0</v>
          </cell>
          <cell r="AA4382">
            <v>2.37</v>
          </cell>
          <cell r="AB4382">
            <v>0</v>
          </cell>
          <cell r="AC4382" t="str">
            <v>Mainline</v>
          </cell>
          <cell r="AD4382" t="str">
            <v>50_Goggles</v>
          </cell>
          <cell r="AE4382" t="str">
            <v>S125</v>
          </cell>
          <cell r="AF4382" t="str">
            <v>Core</v>
          </cell>
          <cell r="AG4382">
            <v>1</v>
          </cell>
          <cell r="AH4382" t="str">
            <v>&lt;N/A&gt;</v>
          </cell>
          <cell r="AI4382" t="str">
            <v>Goggles</v>
          </cell>
          <cell r="AJ4382" t="str">
            <v>Sunny G</v>
          </cell>
          <cell r="AK4382">
            <v>0</v>
          </cell>
          <cell r="AL4382">
            <v>46357</v>
          </cell>
          <cell r="AM4382">
            <v>12624.99</v>
          </cell>
          <cell r="AN4382">
            <v>5327</v>
          </cell>
          <cell r="AO4382">
            <v>2.37</v>
          </cell>
        </row>
        <row r="4383">
          <cell r="A4383">
            <v>8775049115057</v>
          </cell>
          <cell r="B4383" t="str">
            <v>Current</v>
          </cell>
          <cell r="C4383" t="str">
            <v>W060</v>
          </cell>
          <cell r="D4383" t="str">
            <v>Speedo USA Maersk</v>
          </cell>
          <cell r="E4383" t="str">
            <v>8-775049115057</v>
          </cell>
          <cell r="F4383" t="str">
            <v>KDS SNNY G SSDRS 100</v>
          </cell>
          <cell r="G4383" t="str">
            <v>P1116</v>
          </cell>
          <cell r="H4383" t="str">
            <v>Hard Frame</v>
          </cell>
          <cell r="I4383" t="str">
            <v>816</v>
          </cell>
          <cell r="J4383" t="str">
            <v>Equipment</v>
          </cell>
          <cell r="K4383" t="str">
            <v>SMU</v>
          </cell>
          <cell r="L4383" t="str">
            <v>SS25</v>
          </cell>
          <cell r="M4383">
            <v>20773.05</v>
          </cell>
          <cell r="N4383">
            <v>8765</v>
          </cell>
          <cell r="O4383">
            <v>0</v>
          </cell>
          <cell r="P4383">
            <v>0</v>
          </cell>
          <cell r="Q4383">
            <v>0</v>
          </cell>
          <cell r="R4383">
            <v>0</v>
          </cell>
          <cell r="S4383">
            <v>0</v>
          </cell>
          <cell r="T4383">
            <v>0</v>
          </cell>
          <cell r="U4383">
            <v>0</v>
          </cell>
          <cell r="V4383">
            <v>0</v>
          </cell>
          <cell r="W4383">
            <v>0</v>
          </cell>
          <cell r="X4383">
            <v>2.37</v>
          </cell>
          <cell r="Y4383">
            <v>-2.37</v>
          </cell>
          <cell r="Z4383">
            <v>0</v>
          </cell>
          <cell r="AA4383">
            <v>2.37</v>
          </cell>
          <cell r="AB4383">
            <v>0</v>
          </cell>
          <cell r="AC4383" t="str">
            <v>Mainline</v>
          </cell>
          <cell r="AD4383" t="str">
            <v>50_Goggles</v>
          </cell>
          <cell r="AE4383" t="str">
            <v>S125</v>
          </cell>
          <cell r="AF4383" t="str">
            <v>Core</v>
          </cell>
          <cell r="AG4383">
            <v>1</v>
          </cell>
          <cell r="AH4383" t="str">
            <v>&lt;N/A&gt;</v>
          </cell>
          <cell r="AI4383" t="str">
            <v>Goggles</v>
          </cell>
          <cell r="AJ4383" t="str">
            <v>Sunny G</v>
          </cell>
          <cell r="AK4383">
            <v>0</v>
          </cell>
          <cell r="AL4383">
            <v>46357</v>
          </cell>
          <cell r="AM4383">
            <v>20773.05</v>
          </cell>
          <cell r="AN4383">
            <v>8765</v>
          </cell>
          <cell r="AO4383">
            <v>2.37</v>
          </cell>
        </row>
        <row r="4384">
          <cell r="A4384">
            <v>8775049115066</v>
          </cell>
          <cell r="B4384" t="str">
            <v>Current</v>
          </cell>
          <cell r="C4384" t="str">
            <v>W060</v>
          </cell>
          <cell r="D4384" t="str">
            <v>Speedo USA Maersk</v>
          </cell>
          <cell r="E4384" t="str">
            <v>8-775049115066</v>
          </cell>
          <cell r="F4384" t="str">
            <v>KDS SNNY G SSDRS 420</v>
          </cell>
          <cell r="G4384" t="str">
            <v>P1116</v>
          </cell>
          <cell r="H4384" t="str">
            <v>Hard Frame</v>
          </cell>
          <cell r="I4384" t="str">
            <v>816</v>
          </cell>
          <cell r="J4384" t="str">
            <v>Equipment</v>
          </cell>
          <cell r="K4384" t="str">
            <v>SMU</v>
          </cell>
          <cell r="L4384" t="str">
            <v>SS25</v>
          </cell>
          <cell r="M4384">
            <v>11148.48</v>
          </cell>
          <cell r="N4384">
            <v>4704</v>
          </cell>
          <cell r="O4384">
            <v>0</v>
          </cell>
          <cell r="P4384">
            <v>0</v>
          </cell>
          <cell r="Q4384">
            <v>0</v>
          </cell>
          <cell r="R4384">
            <v>0</v>
          </cell>
          <cell r="S4384">
            <v>0</v>
          </cell>
          <cell r="T4384">
            <v>0</v>
          </cell>
          <cell r="U4384">
            <v>0</v>
          </cell>
          <cell r="V4384">
            <v>0</v>
          </cell>
          <cell r="W4384">
            <v>0</v>
          </cell>
          <cell r="X4384">
            <v>2.37</v>
          </cell>
          <cell r="Y4384">
            <v>-2.37</v>
          </cell>
          <cell r="Z4384">
            <v>0</v>
          </cell>
          <cell r="AA4384">
            <v>2.37</v>
          </cell>
          <cell r="AB4384">
            <v>0</v>
          </cell>
          <cell r="AC4384" t="str">
            <v>Mainline</v>
          </cell>
          <cell r="AD4384" t="str">
            <v>50_Goggles</v>
          </cell>
          <cell r="AE4384" t="str">
            <v>S125</v>
          </cell>
          <cell r="AF4384" t="str">
            <v>Core</v>
          </cell>
          <cell r="AG4384">
            <v>1</v>
          </cell>
          <cell r="AH4384" t="str">
            <v>&lt;N/A&gt;</v>
          </cell>
          <cell r="AI4384" t="str">
            <v>Goggles</v>
          </cell>
          <cell r="AJ4384" t="str">
            <v>Sunny G</v>
          </cell>
          <cell r="AK4384">
            <v>0</v>
          </cell>
          <cell r="AL4384">
            <v>46357</v>
          </cell>
          <cell r="AM4384">
            <v>11148.480000000001</v>
          </cell>
          <cell r="AN4384">
            <v>4704</v>
          </cell>
          <cell r="AO4384">
            <v>2.37</v>
          </cell>
        </row>
        <row r="4385">
          <cell r="A4385">
            <v>87750491439</v>
          </cell>
          <cell r="B4385" t="str">
            <v>Future</v>
          </cell>
          <cell r="C4385" t="str">
            <v>W060</v>
          </cell>
          <cell r="D4385" t="str">
            <v>Speedo USA Maersk</v>
          </cell>
          <cell r="E4385" t="str">
            <v>8-7750491439</v>
          </cell>
          <cell r="F4385" t="str">
            <v>KIDS SUNNY G SEASIDE 439</v>
          </cell>
          <cell r="G4385" t="str">
            <v>P1116</v>
          </cell>
          <cell r="H4385" t="str">
            <v>Hard Frame</v>
          </cell>
          <cell r="I4385" t="str">
            <v>816</v>
          </cell>
          <cell r="J4385" t="str">
            <v>Equipment</v>
          </cell>
          <cell r="K4385" t="str">
            <v>SMU</v>
          </cell>
          <cell r="L4385" t="str">
            <v>AW25</v>
          </cell>
          <cell r="M4385">
            <v>99701.16</v>
          </cell>
          <cell r="N4385">
            <v>42068</v>
          </cell>
          <cell r="O4385">
            <v>0</v>
          </cell>
          <cell r="P4385">
            <v>0</v>
          </cell>
          <cell r="Q4385">
            <v>0</v>
          </cell>
          <cell r="R4385">
            <v>0</v>
          </cell>
          <cell r="S4385">
            <v>0</v>
          </cell>
          <cell r="T4385">
            <v>0</v>
          </cell>
          <cell r="U4385">
            <v>0</v>
          </cell>
          <cell r="V4385">
            <v>0</v>
          </cell>
          <cell r="W4385">
            <v>0</v>
          </cell>
          <cell r="X4385">
            <v>2.37</v>
          </cell>
          <cell r="Y4385">
            <v>-2.37</v>
          </cell>
          <cell r="Z4385">
            <v>0</v>
          </cell>
          <cell r="AA4385">
            <v>2.37</v>
          </cell>
          <cell r="AB4385">
            <v>0</v>
          </cell>
          <cell r="AC4385" t="str">
            <v>Mainline</v>
          </cell>
          <cell r="AD4385" t="str">
            <v>50_Goggles</v>
          </cell>
          <cell r="AE4385" t="str">
            <v>S125</v>
          </cell>
          <cell r="AF4385" t="str">
            <v>Core</v>
          </cell>
          <cell r="AG4385">
            <v>1</v>
          </cell>
          <cell r="AH4385" t="str">
            <v>&lt;N/A&gt;</v>
          </cell>
          <cell r="AI4385" t="str">
            <v>Goggles</v>
          </cell>
          <cell r="AJ4385" t="str">
            <v>Sunny G</v>
          </cell>
          <cell r="AK4385">
            <v>0</v>
          </cell>
          <cell r="AL4385">
            <v>46722</v>
          </cell>
          <cell r="AM4385">
            <v>99701.16</v>
          </cell>
          <cell r="AN4385">
            <v>42068</v>
          </cell>
          <cell r="AO4385">
            <v>2.37</v>
          </cell>
        </row>
        <row r="4386">
          <cell r="A4386">
            <v>87750491618</v>
          </cell>
          <cell r="B4386" t="str">
            <v>Current</v>
          </cell>
          <cell r="C4386" t="str">
            <v>W060</v>
          </cell>
          <cell r="D4386" t="str">
            <v>Speedo USA Maersk</v>
          </cell>
          <cell r="E4386" t="str">
            <v>8-7750491618</v>
          </cell>
          <cell r="F4386" t="str">
            <v>KIDS SUNNY G SEASIDE 618</v>
          </cell>
          <cell r="G4386" t="str">
            <v>P1116</v>
          </cell>
          <cell r="H4386" t="str">
            <v>Hard Frame</v>
          </cell>
          <cell r="I4386" t="str">
            <v>816</v>
          </cell>
          <cell r="J4386" t="str">
            <v>Equipment</v>
          </cell>
          <cell r="K4386" t="str">
            <v>SMU</v>
          </cell>
          <cell r="L4386" t="str">
            <v>SS25</v>
          </cell>
          <cell r="M4386">
            <v>19237.29</v>
          </cell>
          <cell r="N4386">
            <v>8117</v>
          </cell>
          <cell r="O4386">
            <v>0</v>
          </cell>
          <cell r="P4386">
            <v>0</v>
          </cell>
          <cell r="Q4386">
            <v>0</v>
          </cell>
          <cell r="R4386">
            <v>0</v>
          </cell>
          <cell r="S4386">
            <v>0</v>
          </cell>
          <cell r="T4386">
            <v>0</v>
          </cell>
          <cell r="U4386">
            <v>0</v>
          </cell>
          <cell r="V4386">
            <v>0</v>
          </cell>
          <cell r="W4386">
            <v>0</v>
          </cell>
          <cell r="X4386">
            <v>2.37</v>
          </cell>
          <cell r="Y4386">
            <v>-2.37</v>
          </cell>
          <cell r="Z4386">
            <v>0</v>
          </cell>
          <cell r="AA4386">
            <v>2.37</v>
          </cell>
          <cell r="AB4386">
            <v>0</v>
          </cell>
          <cell r="AC4386" t="str">
            <v>Mainline</v>
          </cell>
          <cell r="AD4386" t="str">
            <v>50_Goggles</v>
          </cell>
          <cell r="AE4386" t="str">
            <v>S125</v>
          </cell>
          <cell r="AF4386" t="str">
            <v>Core</v>
          </cell>
          <cell r="AG4386">
            <v>1</v>
          </cell>
          <cell r="AH4386" t="str">
            <v>&lt;N/A&gt;</v>
          </cell>
          <cell r="AI4386" t="str">
            <v>Goggles</v>
          </cell>
          <cell r="AJ4386" t="str">
            <v>Sunny G</v>
          </cell>
          <cell r="AK4386">
            <v>0</v>
          </cell>
          <cell r="AL4386">
            <v>46357</v>
          </cell>
          <cell r="AM4386">
            <v>19237.29</v>
          </cell>
          <cell r="AN4386">
            <v>8117</v>
          </cell>
          <cell r="AO4386">
            <v>2.37</v>
          </cell>
        </row>
        <row r="4387">
          <cell r="A4387">
            <v>8775050515064</v>
          </cell>
          <cell r="B4387" t="str">
            <v>Current</v>
          </cell>
          <cell r="C4387" t="str">
            <v>W060</v>
          </cell>
          <cell r="D4387" t="str">
            <v>Speedo USA Maersk</v>
          </cell>
          <cell r="E4387" t="str">
            <v>8-775050515064</v>
          </cell>
          <cell r="F4387" t="str">
            <v>KDS SNNY G S SHLLS 451</v>
          </cell>
          <cell r="G4387" t="str">
            <v>P1116</v>
          </cell>
          <cell r="H4387" t="str">
            <v>Hard Frame</v>
          </cell>
          <cell r="I4387" t="str">
            <v>816</v>
          </cell>
          <cell r="J4387" t="str">
            <v>Equipment</v>
          </cell>
          <cell r="K4387" t="str">
            <v>SMU</v>
          </cell>
          <cell r="L4387" t="str">
            <v>SS25</v>
          </cell>
          <cell r="M4387">
            <v>9890.01</v>
          </cell>
          <cell r="N4387">
            <v>4173</v>
          </cell>
          <cell r="O4387">
            <v>0</v>
          </cell>
          <cell r="P4387">
            <v>0</v>
          </cell>
          <cell r="Q4387">
            <v>0</v>
          </cell>
          <cell r="R4387">
            <v>0</v>
          </cell>
          <cell r="S4387">
            <v>0</v>
          </cell>
          <cell r="T4387">
            <v>0</v>
          </cell>
          <cell r="U4387">
            <v>0</v>
          </cell>
          <cell r="V4387">
            <v>0</v>
          </cell>
          <cell r="W4387">
            <v>0</v>
          </cell>
          <cell r="X4387">
            <v>2.37</v>
          </cell>
          <cell r="Y4387">
            <v>-2.37</v>
          </cell>
          <cell r="Z4387">
            <v>0</v>
          </cell>
          <cell r="AA4387">
            <v>2.37</v>
          </cell>
          <cell r="AB4387">
            <v>0</v>
          </cell>
          <cell r="AC4387" t="str">
            <v>Mainline</v>
          </cell>
          <cell r="AD4387" t="str">
            <v>50_Goggles</v>
          </cell>
          <cell r="AE4387" t="str">
            <v>S125</v>
          </cell>
          <cell r="AF4387" t="str">
            <v>Core</v>
          </cell>
          <cell r="AG4387">
            <v>1</v>
          </cell>
          <cell r="AH4387" t="str">
            <v>&lt;N/A&gt;</v>
          </cell>
          <cell r="AI4387" t="str">
            <v>Goggles</v>
          </cell>
          <cell r="AJ4387" t="str">
            <v>Sunny G</v>
          </cell>
          <cell r="AK4387">
            <v>0</v>
          </cell>
          <cell r="AL4387">
            <v>46357</v>
          </cell>
          <cell r="AM4387">
            <v>9890.01</v>
          </cell>
          <cell r="AN4387">
            <v>4173</v>
          </cell>
          <cell r="AO4387">
            <v>2.37</v>
          </cell>
        </row>
        <row r="4388">
          <cell r="A4388">
            <v>8775050515096</v>
          </cell>
          <cell r="B4388" t="str">
            <v>Current</v>
          </cell>
          <cell r="C4388" t="str">
            <v>W060</v>
          </cell>
          <cell r="D4388" t="str">
            <v>Speedo USA Maersk</v>
          </cell>
          <cell r="E4388" t="str">
            <v>8-775050515096</v>
          </cell>
          <cell r="F4388" t="str">
            <v>KDS SNNY G S SHLLS 651</v>
          </cell>
          <cell r="G4388" t="str">
            <v>P1116</v>
          </cell>
          <cell r="H4388" t="str">
            <v>Hard Frame</v>
          </cell>
          <cell r="I4388" t="str">
            <v>816</v>
          </cell>
          <cell r="J4388" t="str">
            <v>Equipment</v>
          </cell>
          <cell r="K4388" t="str">
            <v>SMU</v>
          </cell>
          <cell r="L4388" t="str">
            <v>SS25</v>
          </cell>
          <cell r="M4388">
            <v>2855.85</v>
          </cell>
          <cell r="N4388">
            <v>1205</v>
          </cell>
          <cell r="O4388">
            <v>0</v>
          </cell>
          <cell r="P4388">
            <v>0</v>
          </cell>
          <cell r="Q4388">
            <v>0</v>
          </cell>
          <cell r="R4388">
            <v>0</v>
          </cell>
          <cell r="S4388">
            <v>0</v>
          </cell>
          <cell r="T4388">
            <v>0</v>
          </cell>
          <cell r="U4388">
            <v>0</v>
          </cell>
          <cell r="V4388">
            <v>0</v>
          </cell>
          <cell r="W4388">
            <v>0</v>
          </cell>
          <cell r="X4388">
            <v>2.37</v>
          </cell>
          <cell r="Y4388">
            <v>-2.37</v>
          </cell>
          <cell r="Z4388">
            <v>0</v>
          </cell>
          <cell r="AA4388">
            <v>2.37</v>
          </cell>
          <cell r="AB4388">
            <v>0</v>
          </cell>
          <cell r="AC4388" t="str">
            <v>Mainline</v>
          </cell>
          <cell r="AD4388" t="str">
            <v>50_Goggles</v>
          </cell>
          <cell r="AE4388" t="str">
            <v>S125</v>
          </cell>
          <cell r="AF4388" t="str">
            <v>Core</v>
          </cell>
          <cell r="AG4388">
            <v>1</v>
          </cell>
          <cell r="AH4388" t="str">
            <v>&lt;N/A&gt;</v>
          </cell>
          <cell r="AI4388" t="str">
            <v>Goggles</v>
          </cell>
          <cell r="AJ4388" t="str">
            <v>Sunny G</v>
          </cell>
          <cell r="AK4388">
            <v>0</v>
          </cell>
          <cell r="AL4388">
            <v>46357</v>
          </cell>
          <cell r="AM4388">
            <v>2855.85</v>
          </cell>
          <cell r="AN4388">
            <v>1205</v>
          </cell>
          <cell r="AO4388">
            <v>2.37</v>
          </cell>
        </row>
        <row r="4389">
          <cell r="A4389">
            <v>87750505334</v>
          </cell>
          <cell r="B4389" t="str">
            <v>Future</v>
          </cell>
          <cell r="C4389" t="str">
            <v>W060</v>
          </cell>
          <cell r="D4389" t="str">
            <v>Speedo USA Maersk</v>
          </cell>
          <cell r="E4389" t="str">
            <v>8-7750505334</v>
          </cell>
          <cell r="F4389" t="str">
            <v>KIDS SUNNY G SEA SHE 334</v>
          </cell>
          <cell r="G4389" t="str">
            <v>P1116</v>
          </cell>
          <cell r="H4389" t="str">
            <v>Hard Frame</v>
          </cell>
          <cell r="I4389" t="str">
            <v>816</v>
          </cell>
          <cell r="J4389" t="str">
            <v>Equipment</v>
          </cell>
          <cell r="K4389" t="str">
            <v>SMU</v>
          </cell>
          <cell r="L4389" t="str">
            <v>AW25</v>
          </cell>
          <cell r="M4389">
            <v>7527.12</v>
          </cell>
          <cell r="N4389">
            <v>3176</v>
          </cell>
          <cell r="O4389">
            <v>0</v>
          </cell>
          <cell r="P4389">
            <v>0</v>
          </cell>
          <cell r="Q4389">
            <v>0</v>
          </cell>
          <cell r="R4389">
            <v>0</v>
          </cell>
          <cell r="S4389">
            <v>0</v>
          </cell>
          <cell r="T4389">
            <v>0</v>
          </cell>
          <cell r="U4389">
            <v>0</v>
          </cell>
          <cell r="V4389">
            <v>0</v>
          </cell>
          <cell r="W4389">
            <v>0</v>
          </cell>
          <cell r="X4389">
            <v>2.37</v>
          </cell>
          <cell r="Y4389">
            <v>-2.37</v>
          </cell>
          <cell r="Z4389">
            <v>0</v>
          </cell>
          <cell r="AA4389">
            <v>2.37</v>
          </cell>
          <cell r="AB4389">
            <v>0</v>
          </cell>
          <cell r="AC4389" t="str">
            <v>Mainline</v>
          </cell>
          <cell r="AD4389" t="str">
            <v>50_Goggles</v>
          </cell>
          <cell r="AE4389" t="str">
            <v>S125</v>
          </cell>
          <cell r="AF4389" t="str">
            <v>Core</v>
          </cell>
          <cell r="AG4389">
            <v>1</v>
          </cell>
          <cell r="AH4389" t="str">
            <v>&lt;N/A&gt;</v>
          </cell>
          <cell r="AI4389" t="str">
            <v>Goggles</v>
          </cell>
          <cell r="AJ4389" t="str">
            <v>Sunny G</v>
          </cell>
          <cell r="AK4389">
            <v>0</v>
          </cell>
          <cell r="AL4389">
            <v>46722</v>
          </cell>
          <cell r="AM4389">
            <v>7527.12</v>
          </cell>
          <cell r="AN4389">
            <v>3176</v>
          </cell>
          <cell r="AO4389">
            <v>2.37</v>
          </cell>
        </row>
        <row r="4390">
          <cell r="A4390">
            <v>87750505521</v>
          </cell>
          <cell r="B4390" t="str">
            <v>Current</v>
          </cell>
          <cell r="C4390" t="str">
            <v>W060</v>
          </cell>
          <cell r="D4390" t="str">
            <v>Speedo USA Maersk</v>
          </cell>
          <cell r="E4390" t="str">
            <v>8-7750505521</v>
          </cell>
          <cell r="F4390" t="str">
            <v>KIDS SUNNY G SEA SHE 521</v>
          </cell>
          <cell r="G4390" t="str">
            <v>P1116</v>
          </cell>
          <cell r="H4390" t="str">
            <v>Hard Frame</v>
          </cell>
          <cell r="I4390" t="str">
            <v>816</v>
          </cell>
          <cell r="J4390" t="str">
            <v>Equipment</v>
          </cell>
          <cell r="K4390" t="str">
            <v>SMU</v>
          </cell>
          <cell r="L4390" t="str">
            <v>SS25</v>
          </cell>
          <cell r="M4390">
            <v>16900.47</v>
          </cell>
          <cell r="N4390">
            <v>7131</v>
          </cell>
          <cell r="O4390">
            <v>0</v>
          </cell>
          <cell r="P4390">
            <v>0</v>
          </cell>
          <cell r="Q4390">
            <v>0</v>
          </cell>
          <cell r="R4390">
            <v>0</v>
          </cell>
          <cell r="S4390">
            <v>0</v>
          </cell>
          <cell r="T4390">
            <v>0</v>
          </cell>
          <cell r="U4390">
            <v>0</v>
          </cell>
          <cell r="V4390">
            <v>0</v>
          </cell>
          <cell r="W4390">
            <v>0</v>
          </cell>
          <cell r="X4390">
            <v>2.37</v>
          </cell>
          <cell r="Y4390">
            <v>-2.37</v>
          </cell>
          <cell r="Z4390">
            <v>0</v>
          </cell>
          <cell r="AA4390">
            <v>2.37</v>
          </cell>
          <cell r="AB4390">
            <v>0</v>
          </cell>
          <cell r="AC4390" t="str">
            <v>Mainline</v>
          </cell>
          <cell r="AD4390" t="str">
            <v>50_Goggles</v>
          </cell>
          <cell r="AE4390" t="str">
            <v>S125</v>
          </cell>
          <cell r="AF4390" t="str">
            <v>Core</v>
          </cell>
          <cell r="AG4390">
            <v>1</v>
          </cell>
          <cell r="AH4390" t="str">
            <v>&lt;N/A&gt;</v>
          </cell>
          <cell r="AI4390" t="str">
            <v>Goggles</v>
          </cell>
          <cell r="AJ4390" t="str">
            <v>Sunny G</v>
          </cell>
          <cell r="AK4390">
            <v>0</v>
          </cell>
          <cell r="AL4390">
            <v>46357</v>
          </cell>
          <cell r="AM4390">
            <v>16900.47</v>
          </cell>
          <cell r="AN4390">
            <v>7131</v>
          </cell>
          <cell r="AO4390">
            <v>2.37</v>
          </cell>
        </row>
        <row r="4391">
          <cell r="A4391">
            <v>87750505679</v>
          </cell>
          <cell r="B4391" t="str">
            <v>Future</v>
          </cell>
          <cell r="C4391" t="str">
            <v>W060</v>
          </cell>
          <cell r="D4391" t="str">
            <v>Speedo USA Maersk</v>
          </cell>
          <cell r="E4391" t="str">
            <v>8-7750505679</v>
          </cell>
          <cell r="F4391" t="str">
            <v>KIDS SUNNY G SEA SHE 679</v>
          </cell>
          <cell r="G4391" t="str">
            <v>P1116</v>
          </cell>
          <cell r="H4391" t="str">
            <v>Hard Frame</v>
          </cell>
          <cell r="I4391" t="str">
            <v>816</v>
          </cell>
          <cell r="J4391" t="str">
            <v>Equipment</v>
          </cell>
          <cell r="K4391" t="str">
            <v>SMU</v>
          </cell>
          <cell r="L4391" t="str">
            <v>AW25</v>
          </cell>
          <cell r="M4391">
            <v>16215.54</v>
          </cell>
          <cell r="N4391">
            <v>6842</v>
          </cell>
          <cell r="O4391">
            <v>0</v>
          </cell>
          <cell r="P4391">
            <v>0</v>
          </cell>
          <cell r="Q4391">
            <v>0</v>
          </cell>
          <cell r="R4391">
            <v>0</v>
          </cell>
          <cell r="S4391">
            <v>0</v>
          </cell>
          <cell r="T4391">
            <v>0</v>
          </cell>
          <cell r="U4391">
            <v>0</v>
          </cell>
          <cell r="V4391">
            <v>0</v>
          </cell>
          <cell r="W4391">
            <v>0</v>
          </cell>
          <cell r="X4391">
            <v>2.37</v>
          </cell>
          <cell r="Y4391">
            <v>-2.37</v>
          </cell>
          <cell r="Z4391">
            <v>0</v>
          </cell>
          <cell r="AA4391">
            <v>2.37</v>
          </cell>
          <cell r="AB4391">
            <v>0</v>
          </cell>
          <cell r="AC4391" t="str">
            <v>Mainline</v>
          </cell>
          <cell r="AD4391" t="str">
            <v>50_Goggles</v>
          </cell>
          <cell r="AE4391" t="str">
            <v>S125</v>
          </cell>
          <cell r="AF4391" t="str">
            <v>Core</v>
          </cell>
          <cell r="AG4391">
            <v>1</v>
          </cell>
          <cell r="AH4391" t="str">
            <v>&lt;N/A&gt;</v>
          </cell>
          <cell r="AI4391" t="str">
            <v>Goggles</v>
          </cell>
          <cell r="AJ4391" t="str">
            <v>Sunny G</v>
          </cell>
          <cell r="AK4391">
            <v>0</v>
          </cell>
          <cell r="AL4391">
            <v>46722</v>
          </cell>
          <cell r="AM4391">
            <v>16215.54</v>
          </cell>
          <cell r="AN4391">
            <v>6842</v>
          </cell>
          <cell r="AO4391">
            <v>2.37</v>
          </cell>
        </row>
        <row r="4392">
          <cell r="A4392">
            <v>87750512030</v>
          </cell>
          <cell r="B4392" t="str">
            <v>Current</v>
          </cell>
          <cell r="C4392" t="str">
            <v>W060</v>
          </cell>
          <cell r="D4392" t="str">
            <v>Speedo USA Maersk</v>
          </cell>
          <cell r="E4392" t="str">
            <v>8-7750512030</v>
          </cell>
          <cell r="F4392" t="str">
            <v>VANQ 2.0 OPTICAL MIR 030</v>
          </cell>
          <cell r="G4392" t="str">
            <v>P1116</v>
          </cell>
          <cell r="H4392" t="str">
            <v>Hard Frame</v>
          </cell>
          <cell r="I4392" t="str">
            <v>816</v>
          </cell>
          <cell r="J4392" t="str">
            <v>Equipment</v>
          </cell>
          <cell r="K4392" t="str">
            <v>SMU</v>
          </cell>
          <cell r="L4392" t="str">
            <v>SS25</v>
          </cell>
          <cell r="M4392">
            <v>32418.04</v>
          </cell>
          <cell r="N4392">
            <v>9706</v>
          </cell>
          <cell r="O4392">
            <v>0</v>
          </cell>
          <cell r="P4392">
            <v>0</v>
          </cell>
          <cell r="Q4392">
            <v>0</v>
          </cell>
          <cell r="R4392">
            <v>0</v>
          </cell>
          <cell r="S4392">
            <v>0</v>
          </cell>
          <cell r="T4392">
            <v>0</v>
          </cell>
          <cell r="U4392">
            <v>0</v>
          </cell>
          <cell r="V4392">
            <v>0</v>
          </cell>
          <cell r="W4392">
            <v>0</v>
          </cell>
          <cell r="X4392">
            <v>3.3400000000000003</v>
          </cell>
          <cell r="Y4392">
            <v>-3.3400000000000003</v>
          </cell>
          <cell r="Z4392">
            <v>0</v>
          </cell>
          <cell r="AA4392">
            <v>3.3400000000000003</v>
          </cell>
          <cell r="AB4392">
            <v>0</v>
          </cell>
          <cell r="AC4392" t="str">
            <v>Mainline</v>
          </cell>
          <cell r="AD4392" t="str">
            <v>50_Goggles</v>
          </cell>
          <cell r="AE4392" t="str">
            <v>S125</v>
          </cell>
          <cell r="AF4392" t="str">
            <v>Core</v>
          </cell>
          <cell r="AG4392">
            <v>1</v>
          </cell>
          <cell r="AH4392" t="str">
            <v>&lt;N/A&gt;</v>
          </cell>
          <cell r="AI4392" t="str">
            <v>Goggles</v>
          </cell>
          <cell r="AJ4392" t="str">
            <v>Vanquisher</v>
          </cell>
          <cell r="AK4392">
            <v>0</v>
          </cell>
          <cell r="AL4392">
            <v>46174</v>
          </cell>
          <cell r="AM4392">
            <v>32418.040000000005</v>
          </cell>
          <cell r="AN4392">
            <v>9706</v>
          </cell>
          <cell r="AO4392">
            <v>3.3400000000000003</v>
          </cell>
        </row>
        <row r="4393">
          <cell r="A4393">
            <v>87750524970</v>
          </cell>
          <cell r="B4393" t="str">
            <v>Future</v>
          </cell>
          <cell r="C4393" t="str">
            <v>W060</v>
          </cell>
          <cell r="D4393" t="str">
            <v>Speedo USA Maersk</v>
          </cell>
          <cell r="E4393" t="str">
            <v>8-7750524970</v>
          </cell>
          <cell r="F4393" t="str">
            <v>SWEDISH MIRR 2 PACK 970</v>
          </cell>
          <cell r="G4393" t="str">
            <v>P1116</v>
          </cell>
          <cell r="H4393" t="str">
            <v>Hard Frame</v>
          </cell>
          <cell r="I4393" t="str">
            <v>816</v>
          </cell>
          <cell r="J4393" t="str">
            <v>Equipment</v>
          </cell>
          <cell r="K4393" t="str">
            <v>MNL</v>
          </cell>
          <cell r="L4393" t="str">
            <v>AW25</v>
          </cell>
          <cell r="M4393">
            <v>26543.91</v>
          </cell>
          <cell r="N4393">
            <v>4943</v>
          </cell>
          <cell r="O4393">
            <v>0</v>
          </cell>
          <cell r="P4393">
            <v>0</v>
          </cell>
          <cell r="Q4393">
            <v>0</v>
          </cell>
          <cell r="R4393">
            <v>0</v>
          </cell>
          <cell r="S4393">
            <v>0</v>
          </cell>
          <cell r="T4393">
            <v>0</v>
          </cell>
          <cell r="U4393">
            <v>0</v>
          </cell>
          <cell r="V4393">
            <v>0</v>
          </cell>
          <cell r="W4393">
            <v>0</v>
          </cell>
          <cell r="X4393">
            <v>5.37</v>
          </cell>
          <cell r="Y4393">
            <v>-5.37</v>
          </cell>
          <cell r="Z4393">
            <v>0</v>
          </cell>
          <cell r="AA4393">
            <v>5.37</v>
          </cell>
          <cell r="AB4393">
            <v>0</v>
          </cell>
          <cell r="AC4393" t="str">
            <v>Mainline</v>
          </cell>
          <cell r="AD4393" t="str">
            <v>91_(2) Multipack Goggles</v>
          </cell>
          <cell r="AE4393" t="str">
            <v>S224</v>
          </cell>
          <cell r="AF4393" t="str">
            <v>Core</v>
          </cell>
          <cell r="AG4393">
            <v>1</v>
          </cell>
          <cell r="AH4393" t="str">
            <v>&lt;N/A&gt;</v>
          </cell>
          <cell r="AI4393" t="str">
            <v>Goggles</v>
          </cell>
          <cell r="AJ4393">
            <v>0</v>
          </cell>
          <cell r="AK4393">
            <v>0</v>
          </cell>
          <cell r="AL4393">
            <v>45627</v>
          </cell>
          <cell r="AM4393">
            <v>26543.91</v>
          </cell>
          <cell r="AN4393">
            <v>4943</v>
          </cell>
          <cell r="AO4393">
            <v>5.37</v>
          </cell>
        </row>
        <row r="4394">
          <cell r="A4394">
            <v>87750542972</v>
          </cell>
          <cell r="B4394" t="str">
            <v>3 Seasons Old</v>
          </cell>
          <cell r="C4394" t="str">
            <v>W060</v>
          </cell>
          <cell r="D4394" t="str">
            <v>Speedo USA Maersk</v>
          </cell>
          <cell r="E4394" t="str">
            <v>8-7750542972</v>
          </cell>
          <cell r="F4394" t="str">
            <v>HERMOSA 2.0-3 PACK 972</v>
          </cell>
          <cell r="G4394" t="str">
            <v>P1116</v>
          </cell>
          <cell r="H4394" t="str">
            <v>Hard Frame</v>
          </cell>
          <cell r="I4394" t="str">
            <v>816</v>
          </cell>
          <cell r="J4394" t="str">
            <v>Equipment</v>
          </cell>
          <cell r="K4394" t="str">
            <v>MNL</v>
          </cell>
          <cell r="L4394" t="str">
            <v>SS23</v>
          </cell>
          <cell r="M4394">
            <v>60230.400000000001</v>
          </cell>
          <cell r="N4394">
            <v>15685</v>
          </cell>
          <cell r="O4394">
            <v>54207.360000000001</v>
          </cell>
          <cell r="P4394">
            <v>0</v>
          </cell>
          <cell r="Q4394">
            <v>0</v>
          </cell>
          <cell r="R4394">
            <v>0</v>
          </cell>
          <cell r="S4394">
            <v>-0.83999999999999964</v>
          </cell>
          <cell r="T4394">
            <v>15685</v>
          </cell>
          <cell r="U4394">
            <v>-13175.399999999994</v>
          </cell>
          <cell r="V4394">
            <v>0</v>
          </cell>
          <cell r="W4394">
            <v>2.496</v>
          </cell>
          <cell r="X4394">
            <v>3.8400000000000003</v>
          </cell>
          <cell r="Y4394">
            <v>-1.3440000000000003</v>
          </cell>
          <cell r="Z4394">
            <v>3.456</v>
          </cell>
          <cell r="AA4394">
            <v>0.38400000000000034</v>
          </cell>
          <cell r="AB4394">
            <v>0.96</v>
          </cell>
          <cell r="AC4394" t="str">
            <v>Mainline</v>
          </cell>
          <cell r="AD4394" t="str">
            <v>92_(3) Multipack Goggles</v>
          </cell>
          <cell r="AE4394" t="str">
            <v>S123</v>
          </cell>
          <cell r="AF4394" t="str">
            <v>Seasonal</v>
          </cell>
          <cell r="AG4394">
            <v>1</v>
          </cell>
          <cell r="AH4394" t="str">
            <v>Release Jan 24</v>
          </cell>
          <cell r="AI4394" t="str">
            <v>Goggles</v>
          </cell>
          <cell r="AJ4394">
            <v>0</v>
          </cell>
          <cell r="AK4394">
            <v>0</v>
          </cell>
          <cell r="AL4394">
            <v>45078</v>
          </cell>
          <cell r="AM4394">
            <v>6023.0400000000054</v>
          </cell>
          <cell r="AN4394">
            <v>15685</v>
          </cell>
          <cell r="AO4394">
            <v>0.38400000000000034</v>
          </cell>
        </row>
        <row r="4395">
          <cell r="A4395">
            <v>87750543972</v>
          </cell>
          <cell r="B4395" t="str">
            <v>3 Seasons Old</v>
          </cell>
          <cell r="C4395" t="str">
            <v>W060</v>
          </cell>
          <cell r="D4395" t="str">
            <v>Speedo USA Maersk</v>
          </cell>
          <cell r="E4395" t="str">
            <v>8-7750543972</v>
          </cell>
          <cell r="F4395" t="str">
            <v>KIAWEH 2.0-3 PACK 972</v>
          </cell>
          <cell r="G4395" t="str">
            <v>P1116</v>
          </cell>
          <cell r="H4395" t="str">
            <v>Hard Frame</v>
          </cell>
          <cell r="I4395" t="str">
            <v>816</v>
          </cell>
          <cell r="J4395" t="str">
            <v>Equipment</v>
          </cell>
          <cell r="K4395" t="str">
            <v>MNL</v>
          </cell>
          <cell r="L4395" t="str">
            <v>SS23</v>
          </cell>
          <cell r="M4395">
            <v>668.16</v>
          </cell>
          <cell r="N4395">
            <v>174</v>
          </cell>
          <cell r="O4395">
            <v>601.34399999999994</v>
          </cell>
          <cell r="P4395">
            <v>0</v>
          </cell>
          <cell r="Q4395">
            <v>0</v>
          </cell>
          <cell r="R4395">
            <v>0</v>
          </cell>
          <cell r="S4395">
            <v>-0.83999999999999975</v>
          </cell>
          <cell r="T4395">
            <v>174</v>
          </cell>
          <cell r="U4395">
            <v>-146.15999999999997</v>
          </cell>
          <cell r="V4395">
            <v>0</v>
          </cell>
          <cell r="W4395">
            <v>2.496</v>
          </cell>
          <cell r="X4395">
            <v>3.84</v>
          </cell>
          <cell r="Y4395">
            <v>-1.3439999999999999</v>
          </cell>
          <cell r="Z4395">
            <v>3.4559999999999995</v>
          </cell>
          <cell r="AA4395">
            <v>0.38400000000000034</v>
          </cell>
          <cell r="AB4395">
            <v>0.95999999999999952</v>
          </cell>
          <cell r="AC4395" t="str">
            <v>Mainline</v>
          </cell>
          <cell r="AD4395" t="str">
            <v>92_(3) Multipack Goggles</v>
          </cell>
          <cell r="AE4395" t="str">
            <v>S123</v>
          </cell>
          <cell r="AF4395" t="str">
            <v>Seasonal</v>
          </cell>
          <cell r="AG4395">
            <v>1</v>
          </cell>
          <cell r="AH4395" t="str">
            <v>Release 10-19-23</v>
          </cell>
          <cell r="AI4395" t="str">
            <v>Goggles</v>
          </cell>
          <cell r="AJ4395">
            <v>0</v>
          </cell>
          <cell r="AK4395">
            <v>0</v>
          </cell>
          <cell r="AL4395">
            <v>45078</v>
          </cell>
          <cell r="AM4395">
            <v>66.816000000000059</v>
          </cell>
          <cell r="AN4395">
            <v>174</v>
          </cell>
          <cell r="AO4395">
            <v>0.38400000000000034</v>
          </cell>
        </row>
        <row r="4396">
          <cell r="A4396">
            <v>87750545030</v>
          </cell>
          <cell r="B4396" t="str">
            <v>3 Seasons Old</v>
          </cell>
          <cell r="C4396" t="str">
            <v>W060</v>
          </cell>
          <cell r="D4396" t="str">
            <v>Speedo USA Maersk</v>
          </cell>
          <cell r="E4396" t="str">
            <v>8-7750545030</v>
          </cell>
          <cell r="F4396" t="str">
            <v>JR DELRAY 030</v>
          </cell>
          <cell r="G4396" t="str">
            <v>P1128</v>
          </cell>
          <cell r="H4396" t="str">
            <v>Soft Frame</v>
          </cell>
          <cell r="I4396" t="str">
            <v>816</v>
          </cell>
          <cell r="J4396" t="str">
            <v>Equipment</v>
          </cell>
          <cell r="K4396" t="str">
            <v>SMU</v>
          </cell>
          <cell r="L4396" t="str">
            <v>SS23</v>
          </cell>
          <cell r="M4396">
            <v>3.5</v>
          </cell>
          <cell r="N4396">
            <v>2</v>
          </cell>
          <cell r="O4396">
            <v>3.15</v>
          </cell>
          <cell r="P4396">
            <v>0</v>
          </cell>
          <cell r="Q4396">
            <v>0</v>
          </cell>
          <cell r="R4396">
            <v>0</v>
          </cell>
          <cell r="S4396">
            <v>0</v>
          </cell>
          <cell r="T4396">
            <v>2</v>
          </cell>
          <cell r="U4396">
            <v>0</v>
          </cell>
          <cell r="V4396">
            <v>0</v>
          </cell>
          <cell r="W4396">
            <v>1.1375</v>
          </cell>
          <cell r="X4396">
            <v>1.75</v>
          </cell>
          <cell r="Y4396">
            <v>-0.61250000000000004</v>
          </cell>
          <cell r="Z4396">
            <v>1.575</v>
          </cell>
          <cell r="AA4396">
            <v>0.17500000000000004</v>
          </cell>
          <cell r="AB4396">
            <v>0.4375</v>
          </cell>
          <cell r="AC4396" t="str">
            <v>Mainline</v>
          </cell>
          <cell r="AD4396" t="str">
            <v>50_Goggles</v>
          </cell>
          <cell r="AE4396" t="str">
            <v>S123</v>
          </cell>
          <cell r="AF4396" t="str">
            <v>Seasonal</v>
          </cell>
          <cell r="AG4396">
            <v>1</v>
          </cell>
          <cell r="AH4396" t="str">
            <v>At Once</v>
          </cell>
          <cell r="AI4396" t="str">
            <v>Goggles</v>
          </cell>
          <cell r="AJ4396">
            <v>0</v>
          </cell>
          <cell r="AK4396">
            <v>0</v>
          </cell>
          <cell r="AL4396">
            <v>45078</v>
          </cell>
          <cell r="AM4396">
            <v>0.35000000000000009</v>
          </cell>
          <cell r="AN4396">
            <v>2</v>
          </cell>
          <cell r="AO4396">
            <v>0.17500000000000004</v>
          </cell>
        </row>
        <row r="4397">
          <cell r="A4397">
            <v>87750545450</v>
          </cell>
          <cell r="B4397" t="str">
            <v>3 Seasons Old</v>
          </cell>
          <cell r="C4397" t="str">
            <v>W060</v>
          </cell>
          <cell r="D4397" t="str">
            <v>Speedo USA Maersk</v>
          </cell>
          <cell r="E4397" t="str">
            <v>8-7750545450</v>
          </cell>
          <cell r="F4397" t="str">
            <v>JR DELRAY 450</v>
          </cell>
          <cell r="G4397" t="str">
            <v>P1128</v>
          </cell>
          <cell r="H4397" t="str">
            <v>Soft Frame</v>
          </cell>
          <cell r="I4397" t="str">
            <v>816</v>
          </cell>
          <cell r="J4397" t="str">
            <v>Equipment</v>
          </cell>
          <cell r="K4397" t="str">
            <v>SMU</v>
          </cell>
          <cell r="L4397" t="str">
            <v>SS23</v>
          </cell>
          <cell r="M4397">
            <v>3.5</v>
          </cell>
          <cell r="N4397">
            <v>2</v>
          </cell>
          <cell r="O4397">
            <v>3.15</v>
          </cell>
          <cell r="P4397">
            <v>0</v>
          </cell>
          <cell r="Q4397">
            <v>0</v>
          </cell>
          <cell r="R4397">
            <v>0</v>
          </cell>
          <cell r="S4397">
            <v>-0.75</v>
          </cell>
          <cell r="T4397">
            <v>2</v>
          </cell>
          <cell r="U4397">
            <v>-1.5</v>
          </cell>
          <cell r="V4397">
            <v>0</v>
          </cell>
          <cell r="W4397">
            <v>1.1375</v>
          </cell>
          <cell r="X4397">
            <v>1.75</v>
          </cell>
          <cell r="Y4397">
            <v>-0.61250000000000004</v>
          </cell>
          <cell r="Z4397">
            <v>1.575</v>
          </cell>
          <cell r="AA4397">
            <v>0.17500000000000004</v>
          </cell>
          <cell r="AB4397">
            <v>0.4375</v>
          </cell>
          <cell r="AC4397" t="str">
            <v>Mainline</v>
          </cell>
          <cell r="AD4397" t="str">
            <v>50_Goggles</v>
          </cell>
          <cell r="AE4397" t="str">
            <v>S123</v>
          </cell>
          <cell r="AF4397" t="str">
            <v>Seasonal</v>
          </cell>
          <cell r="AG4397">
            <v>1</v>
          </cell>
          <cell r="AH4397" t="str">
            <v>At Once</v>
          </cell>
          <cell r="AI4397" t="str">
            <v>Goggles</v>
          </cell>
          <cell r="AJ4397">
            <v>0</v>
          </cell>
          <cell r="AK4397">
            <v>0</v>
          </cell>
          <cell r="AL4397">
            <v>45078</v>
          </cell>
          <cell r="AM4397">
            <v>0.35000000000000009</v>
          </cell>
          <cell r="AN4397">
            <v>2</v>
          </cell>
          <cell r="AO4397">
            <v>0.17500000000000004</v>
          </cell>
        </row>
        <row r="4398">
          <cell r="A4398">
            <v>87750547073</v>
          </cell>
          <cell r="B4398" t="str">
            <v>3 Seasons Old</v>
          </cell>
          <cell r="C4398" t="str">
            <v>W060</v>
          </cell>
          <cell r="D4398" t="str">
            <v>Speedo USA Maersk</v>
          </cell>
          <cell r="E4398" t="str">
            <v>8-7750547073</v>
          </cell>
          <cell r="F4398" t="str">
            <v>AD BELMAR 073</v>
          </cell>
          <cell r="G4398" t="str">
            <v>P1128</v>
          </cell>
          <cell r="H4398" t="str">
            <v>Soft Frame</v>
          </cell>
          <cell r="I4398" t="str">
            <v>816</v>
          </cell>
          <cell r="J4398" t="str">
            <v>Equipment</v>
          </cell>
          <cell r="K4398" t="str">
            <v>SMU</v>
          </cell>
          <cell r="L4398" t="str">
            <v>SS23</v>
          </cell>
          <cell r="M4398">
            <v>84</v>
          </cell>
          <cell r="N4398">
            <v>48</v>
          </cell>
          <cell r="O4398">
            <v>75.600000000000009</v>
          </cell>
          <cell r="P4398">
            <v>0</v>
          </cell>
          <cell r="Q4398">
            <v>0</v>
          </cell>
          <cell r="R4398">
            <v>0</v>
          </cell>
          <cell r="S4398">
            <v>-0.75</v>
          </cell>
          <cell r="T4398">
            <v>48</v>
          </cell>
          <cell r="U4398">
            <v>-36</v>
          </cell>
          <cell r="V4398">
            <v>0</v>
          </cell>
          <cell r="W4398">
            <v>1.1375</v>
          </cell>
          <cell r="X4398">
            <v>1.75</v>
          </cell>
          <cell r="Y4398">
            <v>-0.61250000000000004</v>
          </cell>
          <cell r="Z4398">
            <v>1.5750000000000002</v>
          </cell>
          <cell r="AA4398">
            <v>0.17499999999999982</v>
          </cell>
          <cell r="AB4398">
            <v>0.43750000000000022</v>
          </cell>
          <cell r="AC4398" t="str">
            <v>Mainline</v>
          </cell>
          <cell r="AD4398" t="str">
            <v>50_Goggles</v>
          </cell>
          <cell r="AE4398" t="str">
            <v>S123</v>
          </cell>
          <cell r="AF4398" t="str">
            <v>Seasonal</v>
          </cell>
          <cell r="AG4398">
            <v>1</v>
          </cell>
          <cell r="AH4398" t="str">
            <v>At Once</v>
          </cell>
          <cell r="AI4398" t="str">
            <v>Goggles</v>
          </cell>
          <cell r="AJ4398">
            <v>0</v>
          </cell>
          <cell r="AK4398">
            <v>0</v>
          </cell>
          <cell r="AL4398">
            <v>45078</v>
          </cell>
          <cell r="AM4398">
            <v>8.3999999999999915</v>
          </cell>
          <cell r="AN4398">
            <v>48</v>
          </cell>
          <cell r="AO4398">
            <v>0.17499999999999982</v>
          </cell>
        </row>
        <row r="4399">
          <cell r="A4399">
            <v>87750552030</v>
          </cell>
          <cell r="B4399" t="str">
            <v>3 Seasons Old</v>
          </cell>
          <cell r="C4399" t="str">
            <v>W060</v>
          </cell>
          <cell r="D4399" t="str">
            <v>Speedo USA Maersk</v>
          </cell>
          <cell r="E4399" t="str">
            <v>8-7750552030</v>
          </cell>
          <cell r="F4399" t="str">
            <v>AD DELRAY 030</v>
          </cell>
          <cell r="G4399" t="str">
            <v>P1128</v>
          </cell>
          <cell r="H4399" t="str">
            <v>Soft Frame</v>
          </cell>
          <cell r="I4399" t="str">
            <v>816</v>
          </cell>
          <cell r="J4399" t="str">
            <v>Equipment</v>
          </cell>
          <cell r="K4399" t="str">
            <v>SMU</v>
          </cell>
          <cell r="L4399" t="str">
            <v>SS23</v>
          </cell>
          <cell r="M4399">
            <v>12.25</v>
          </cell>
          <cell r="N4399">
            <v>7</v>
          </cell>
          <cell r="O4399">
            <v>11.025</v>
          </cell>
          <cell r="P4399">
            <v>0</v>
          </cell>
          <cell r="Q4399">
            <v>0</v>
          </cell>
          <cell r="R4399">
            <v>0</v>
          </cell>
          <cell r="S4399">
            <v>-0.75</v>
          </cell>
          <cell r="T4399">
            <v>7</v>
          </cell>
          <cell r="U4399">
            <v>-5.25</v>
          </cell>
          <cell r="V4399">
            <v>0</v>
          </cell>
          <cell r="W4399">
            <v>1.1375</v>
          </cell>
          <cell r="X4399">
            <v>1.75</v>
          </cell>
          <cell r="Y4399">
            <v>-0.61250000000000004</v>
          </cell>
          <cell r="Z4399">
            <v>1.575</v>
          </cell>
          <cell r="AA4399">
            <v>0.17500000000000004</v>
          </cell>
          <cell r="AB4399">
            <v>0.4375</v>
          </cell>
          <cell r="AC4399" t="str">
            <v>Mainline</v>
          </cell>
          <cell r="AD4399" t="str">
            <v>50_Goggles</v>
          </cell>
          <cell r="AE4399" t="str">
            <v>S123</v>
          </cell>
          <cell r="AF4399" t="str">
            <v>Seasonal</v>
          </cell>
          <cell r="AG4399">
            <v>1</v>
          </cell>
          <cell r="AH4399" t="str">
            <v>At Once</v>
          </cell>
          <cell r="AI4399" t="str">
            <v>Goggles</v>
          </cell>
          <cell r="AJ4399">
            <v>0</v>
          </cell>
          <cell r="AK4399">
            <v>0</v>
          </cell>
          <cell r="AL4399">
            <v>45078</v>
          </cell>
          <cell r="AM4399">
            <v>1.2250000000000003</v>
          </cell>
          <cell r="AN4399">
            <v>7</v>
          </cell>
          <cell r="AO4399">
            <v>0.17500000000000004</v>
          </cell>
        </row>
        <row r="4400">
          <cell r="A4400">
            <v>87750552420</v>
          </cell>
          <cell r="B4400" t="str">
            <v>3 Seasons Old</v>
          </cell>
          <cell r="C4400" t="str">
            <v>W060</v>
          </cell>
          <cell r="D4400" t="str">
            <v>Speedo USA Maersk</v>
          </cell>
          <cell r="E4400" t="str">
            <v>8-7750552420</v>
          </cell>
          <cell r="F4400" t="str">
            <v>AD DELRAY 420</v>
          </cell>
          <cell r="G4400" t="str">
            <v>P1128</v>
          </cell>
          <cell r="H4400" t="str">
            <v>Soft Frame</v>
          </cell>
          <cell r="I4400" t="str">
            <v>816</v>
          </cell>
          <cell r="J4400" t="str">
            <v>Equipment</v>
          </cell>
          <cell r="K4400" t="str">
            <v>SMU</v>
          </cell>
          <cell r="L4400" t="str">
            <v>SS23</v>
          </cell>
          <cell r="M4400">
            <v>169.75</v>
          </cell>
          <cell r="N4400">
            <v>97</v>
          </cell>
          <cell r="O4400">
            <v>152.77500000000001</v>
          </cell>
          <cell r="P4400">
            <v>0</v>
          </cell>
          <cell r="Q4400">
            <v>0</v>
          </cell>
          <cell r="R4400">
            <v>0</v>
          </cell>
          <cell r="S4400">
            <v>-0.75</v>
          </cell>
          <cell r="T4400">
            <v>97</v>
          </cell>
          <cell r="U4400">
            <v>-72.75</v>
          </cell>
          <cell r="V4400">
            <v>0</v>
          </cell>
          <cell r="W4400">
            <v>1.1375</v>
          </cell>
          <cell r="X4400">
            <v>1.75</v>
          </cell>
          <cell r="Y4400">
            <v>-0.61250000000000004</v>
          </cell>
          <cell r="Z4400">
            <v>1.575</v>
          </cell>
          <cell r="AA4400">
            <v>0.17500000000000004</v>
          </cell>
          <cell r="AB4400">
            <v>0.4375</v>
          </cell>
          <cell r="AC4400" t="str">
            <v>Mainline</v>
          </cell>
          <cell r="AD4400" t="str">
            <v>50_Goggles</v>
          </cell>
          <cell r="AE4400" t="str">
            <v>S123</v>
          </cell>
          <cell r="AF4400" t="str">
            <v>Seasonal</v>
          </cell>
          <cell r="AG4400">
            <v>1</v>
          </cell>
          <cell r="AH4400" t="str">
            <v>At Once</v>
          </cell>
          <cell r="AI4400" t="str">
            <v>Goggles</v>
          </cell>
          <cell r="AJ4400">
            <v>0</v>
          </cell>
          <cell r="AK4400">
            <v>0</v>
          </cell>
          <cell r="AL4400">
            <v>45078</v>
          </cell>
          <cell r="AM4400">
            <v>16.975000000000005</v>
          </cell>
          <cell r="AN4400">
            <v>97</v>
          </cell>
          <cell r="AO4400">
            <v>0.17500000000000004</v>
          </cell>
        </row>
        <row r="4401">
          <cell r="A4401">
            <v>87750567030</v>
          </cell>
          <cell r="B4401" t="str">
            <v>3 Seasons Old</v>
          </cell>
          <cell r="C4401" t="str">
            <v>W060</v>
          </cell>
          <cell r="D4401" t="str">
            <v>Speedo USA Maersk</v>
          </cell>
          <cell r="E4401" t="str">
            <v>8-7750567030</v>
          </cell>
          <cell r="F4401" t="str">
            <v>AD MADIERA RO 030</v>
          </cell>
          <cell r="G4401" t="str">
            <v>P1128</v>
          </cell>
          <cell r="H4401" t="str">
            <v>Soft Frame</v>
          </cell>
          <cell r="I4401" t="str">
            <v>816</v>
          </cell>
          <cell r="J4401" t="str">
            <v>Equipment</v>
          </cell>
          <cell r="K4401" t="str">
            <v>SMU</v>
          </cell>
          <cell r="L4401" t="str">
            <v>SS23</v>
          </cell>
          <cell r="M4401">
            <v>196.8</v>
          </cell>
          <cell r="N4401">
            <v>96</v>
          </cell>
          <cell r="O4401">
            <v>177.12</v>
          </cell>
          <cell r="P4401">
            <v>0</v>
          </cell>
          <cell r="Q4401">
            <v>0</v>
          </cell>
          <cell r="R4401">
            <v>0</v>
          </cell>
          <cell r="S4401">
            <v>-5.0000000000000121E-2</v>
          </cell>
          <cell r="T4401">
            <v>96</v>
          </cell>
          <cell r="U4401">
            <v>-4.8000000000000114</v>
          </cell>
          <cell r="V4401">
            <v>0</v>
          </cell>
          <cell r="W4401">
            <v>1.3325000000000002</v>
          </cell>
          <cell r="X4401">
            <v>2.0500000000000003</v>
          </cell>
          <cell r="Y4401">
            <v>-0.71750000000000003</v>
          </cell>
          <cell r="Z4401">
            <v>1.845</v>
          </cell>
          <cell r="AA4401">
            <v>0.20500000000000029</v>
          </cell>
          <cell r="AB4401">
            <v>0.51249999999999973</v>
          </cell>
          <cell r="AC4401" t="str">
            <v>Mainline</v>
          </cell>
          <cell r="AD4401" t="str">
            <v>50_Goggles</v>
          </cell>
          <cell r="AE4401" t="str">
            <v>S123</v>
          </cell>
          <cell r="AF4401" t="str">
            <v>Seasonal</v>
          </cell>
          <cell r="AG4401">
            <v>1</v>
          </cell>
          <cell r="AH4401" t="str">
            <v>At Once</v>
          </cell>
          <cell r="AI4401" t="str">
            <v>Goggles</v>
          </cell>
          <cell r="AJ4401">
            <v>0</v>
          </cell>
          <cell r="AK4401">
            <v>0</v>
          </cell>
          <cell r="AL4401">
            <v>45078</v>
          </cell>
          <cell r="AM4401">
            <v>19.680000000000028</v>
          </cell>
          <cell r="AN4401">
            <v>96</v>
          </cell>
          <cell r="AO4401">
            <v>0.20500000000000029</v>
          </cell>
        </row>
        <row r="4402">
          <cell r="A4402">
            <v>87750567104</v>
          </cell>
          <cell r="B4402" t="str">
            <v>3 Seasons Old</v>
          </cell>
          <cell r="C4402" t="str">
            <v>W060</v>
          </cell>
          <cell r="D4402" t="str">
            <v>Speedo USA Maersk</v>
          </cell>
          <cell r="E4402" t="str">
            <v>8-7750567104</v>
          </cell>
          <cell r="F4402" t="str">
            <v>AD MADIERA RO 104</v>
          </cell>
          <cell r="G4402" t="str">
            <v>P1128</v>
          </cell>
          <cell r="H4402" t="str">
            <v>Soft Frame</v>
          </cell>
          <cell r="I4402" t="str">
            <v>816</v>
          </cell>
          <cell r="J4402" t="str">
            <v>Equipment</v>
          </cell>
          <cell r="K4402" t="str">
            <v>SMU</v>
          </cell>
          <cell r="L4402" t="str">
            <v>SS23</v>
          </cell>
          <cell r="M4402">
            <v>184.5</v>
          </cell>
          <cell r="N4402">
            <v>90</v>
          </cell>
          <cell r="O4402">
            <v>166.05</v>
          </cell>
          <cell r="P4402">
            <v>0</v>
          </cell>
          <cell r="Q4402">
            <v>0</v>
          </cell>
          <cell r="R4402">
            <v>0</v>
          </cell>
          <cell r="S4402">
            <v>-4.9999999999999684E-2</v>
          </cell>
          <cell r="T4402">
            <v>90</v>
          </cell>
          <cell r="U4402">
            <v>-4.4999999999999716</v>
          </cell>
          <cell r="V4402">
            <v>0</v>
          </cell>
          <cell r="W4402">
            <v>1.3325</v>
          </cell>
          <cell r="X4402">
            <v>2.0499999999999998</v>
          </cell>
          <cell r="Y4402">
            <v>-0.7174999999999998</v>
          </cell>
          <cell r="Z4402">
            <v>1.8450000000000002</v>
          </cell>
          <cell r="AA4402">
            <v>0.20499999999999963</v>
          </cell>
          <cell r="AB4402">
            <v>0.51250000000000018</v>
          </cell>
          <cell r="AC4402" t="str">
            <v>Mainline</v>
          </cell>
          <cell r="AD4402" t="str">
            <v>50_Goggles</v>
          </cell>
          <cell r="AE4402" t="str">
            <v>S123</v>
          </cell>
          <cell r="AF4402" t="str">
            <v>Seasonal</v>
          </cell>
          <cell r="AG4402">
            <v>1</v>
          </cell>
          <cell r="AH4402" t="str">
            <v>At Once</v>
          </cell>
          <cell r="AI4402" t="str">
            <v>Goggles</v>
          </cell>
          <cell r="AJ4402">
            <v>0</v>
          </cell>
          <cell r="AK4402">
            <v>0</v>
          </cell>
          <cell r="AL4402">
            <v>45078</v>
          </cell>
          <cell r="AM4402">
            <v>18.449999999999967</v>
          </cell>
          <cell r="AN4402">
            <v>90</v>
          </cell>
          <cell r="AO4402">
            <v>0.20499999999999963</v>
          </cell>
        </row>
        <row r="4403">
          <cell r="A4403">
            <v>87750567678</v>
          </cell>
          <cell r="B4403" t="str">
            <v>3 Seasons Old</v>
          </cell>
          <cell r="C4403" t="str">
            <v>W060</v>
          </cell>
          <cell r="D4403" t="str">
            <v>Speedo USA Maersk</v>
          </cell>
          <cell r="E4403" t="str">
            <v>8-7750567678</v>
          </cell>
          <cell r="F4403" t="str">
            <v>AD MADIERA RO 678</v>
          </cell>
          <cell r="G4403" t="str">
            <v>P1128</v>
          </cell>
          <cell r="H4403" t="str">
            <v>Soft Frame</v>
          </cell>
          <cell r="I4403" t="str">
            <v>816</v>
          </cell>
          <cell r="J4403" t="str">
            <v>Equipment</v>
          </cell>
          <cell r="K4403" t="str">
            <v>SMU</v>
          </cell>
          <cell r="L4403" t="str">
            <v>SS23</v>
          </cell>
          <cell r="M4403">
            <v>201.4</v>
          </cell>
          <cell r="N4403">
            <v>95</v>
          </cell>
          <cell r="O4403">
            <v>181.26000000000002</v>
          </cell>
          <cell r="P4403">
            <v>0</v>
          </cell>
          <cell r="Q4403">
            <v>0</v>
          </cell>
          <cell r="R4403">
            <v>0</v>
          </cell>
          <cell r="S4403">
            <v>-0.12000000000000006</v>
          </cell>
          <cell r="T4403">
            <v>95</v>
          </cell>
          <cell r="U4403">
            <v>-11.400000000000006</v>
          </cell>
          <cell r="V4403">
            <v>0</v>
          </cell>
          <cell r="W4403">
            <v>1.3779999999999999</v>
          </cell>
          <cell r="X4403">
            <v>2.12</v>
          </cell>
          <cell r="Y4403">
            <v>-0.74200000000000021</v>
          </cell>
          <cell r="Z4403">
            <v>1.9080000000000001</v>
          </cell>
          <cell r="AA4403">
            <v>0.21199999999999997</v>
          </cell>
          <cell r="AB4403">
            <v>0.53000000000000025</v>
          </cell>
          <cell r="AC4403" t="str">
            <v>Mainline</v>
          </cell>
          <cell r="AD4403" t="str">
            <v>50_Goggles</v>
          </cell>
          <cell r="AE4403" t="str">
            <v>S123</v>
          </cell>
          <cell r="AF4403" t="str">
            <v>Seasonal</v>
          </cell>
          <cell r="AG4403">
            <v>1</v>
          </cell>
          <cell r="AH4403" t="str">
            <v>At Once</v>
          </cell>
          <cell r="AI4403" t="str">
            <v>Goggles</v>
          </cell>
          <cell r="AJ4403">
            <v>0</v>
          </cell>
          <cell r="AK4403">
            <v>0</v>
          </cell>
          <cell r="AL4403">
            <v>45078</v>
          </cell>
          <cell r="AM4403">
            <v>20.139999999999997</v>
          </cell>
          <cell r="AN4403">
            <v>95</v>
          </cell>
          <cell r="AO4403">
            <v>0.21199999999999997</v>
          </cell>
        </row>
        <row r="4404">
          <cell r="A4404">
            <v>87750568020</v>
          </cell>
          <cell r="B4404" t="str">
            <v>3 Seasons Old</v>
          </cell>
          <cell r="C4404" t="str">
            <v>W060</v>
          </cell>
          <cell r="D4404" t="str">
            <v>Speedo USA Maersk</v>
          </cell>
          <cell r="E4404" t="str">
            <v>8-7750568020</v>
          </cell>
          <cell r="F4404" t="str">
            <v>AD CORSICA RO 020</v>
          </cell>
          <cell r="G4404" t="str">
            <v>P1116</v>
          </cell>
          <cell r="H4404" t="str">
            <v>Hard Frame</v>
          </cell>
          <cell r="I4404" t="str">
            <v>816</v>
          </cell>
          <cell r="J4404" t="str">
            <v>Equipment</v>
          </cell>
          <cell r="K4404" t="str">
            <v>SMU</v>
          </cell>
          <cell r="L4404" t="str">
            <v>SS23</v>
          </cell>
          <cell r="M4404">
            <v>2.0499999999999998</v>
          </cell>
          <cell r="N4404">
            <v>1</v>
          </cell>
          <cell r="O4404">
            <v>1.845</v>
          </cell>
          <cell r="P4404">
            <v>0</v>
          </cell>
          <cell r="Q4404">
            <v>0</v>
          </cell>
          <cell r="R4404">
            <v>0</v>
          </cell>
          <cell r="S4404">
            <v>-1.0500000000000003</v>
          </cell>
          <cell r="T4404">
            <v>1</v>
          </cell>
          <cell r="U4404">
            <v>-1.0500000000000003</v>
          </cell>
          <cell r="V4404">
            <v>0</v>
          </cell>
          <cell r="W4404">
            <v>1.3325</v>
          </cell>
          <cell r="X4404">
            <v>2.0499999999999998</v>
          </cell>
          <cell r="Y4404">
            <v>-0.7174999999999998</v>
          </cell>
          <cell r="Z4404">
            <v>1.845</v>
          </cell>
          <cell r="AA4404">
            <v>0.20499999999999985</v>
          </cell>
          <cell r="AB4404">
            <v>0.51249999999999996</v>
          </cell>
          <cell r="AC4404" t="str">
            <v>Mainline</v>
          </cell>
          <cell r="AD4404" t="str">
            <v>50_Goggles</v>
          </cell>
          <cell r="AE4404" t="str">
            <v>S123</v>
          </cell>
          <cell r="AF4404" t="str">
            <v>Seasonal</v>
          </cell>
          <cell r="AG4404">
            <v>1</v>
          </cell>
          <cell r="AH4404" t="str">
            <v>At Once</v>
          </cell>
          <cell r="AI4404" t="str">
            <v>Goggles</v>
          </cell>
          <cell r="AJ4404">
            <v>0</v>
          </cell>
          <cell r="AK4404">
            <v>0</v>
          </cell>
          <cell r="AL4404">
            <v>45078</v>
          </cell>
          <cell r="AM4404">
            <v>0.20499999999999985</v>
          </cell>
          <cell r="AN4404">
            <v>1</v>
          </cell>
          <cell r="AO4404">
            <v>0.20499999999999985</v>
          </cell>
        </row>
        <row r="4405">
          <cell r="A4405">
            <v>87750568046</v>
          </cell>
          <cell r="B4405" t="str">
            <v>3 Seasons Old</v>
          </cell>
          <cell r="C4405" t="str">
            <v>W060</v>
          </cell>
          <cell r="D4405" t="str">
            <v>Speedo USA Maersk</v>
          </cell>
          <cell r="E4405" t="str">
            <v>8-7750568046</v>
          </cell>
          <cell r="F4405" t="str">
            <v>AD CORSICA RO 046</v>
          </cell>
          <cell r="G4405" t="str">
            <v>P1116</v>
          </cell>
          <cell r="H4405" t="str">
            <v>Hard Frame</v>
          </cell>
          <cell r="I4405" t="str">
            <v>816</v>
          </cell>
          <cell r="J4405" t="str">
            <v>Equipment</v>
          </cell>
          <cell r="K4405" t="str">
            <v>SMU</v>
          </cell>
          <cell r="L4405" t="str">
            <v>SS23</v>
          </cell>
          <cell r="M4405">
            <v>98.4</v>
          </cell>
          <cell r="N4405">
            <v>48</v>
          </cell>
          <cell r="O4405">
            <v>88.56</v>
          </cell>
          <cell r="P4405">
            <v>0</v>
          </cell>
          <cell r="Q4405">
            <v>0</v>
          </cell>
          <cell r="R4405">
            <v>0</v>
          </cell>
          <cell r="S4405">
            <v>-5.0000000000000121E-2</v>
          </cell>
          <cell r="T4405">
            <v>48</v>
          </cell>
          <cell r="U4405">
            <v>-2.4000000000000057</v>
          </cell>
          <cell r="V4405">
            <v>0</v>
          </cell>
          <cell r="W4405">
            <v>1.3325000000000002</v>
          </cell>
          <cell r="X4405">
            <v>2.0500000000000003</v>
          </cell>
          <cell r="Y4405">
            <v>-0.71750000000000003</v>
          </cell>
          <cell r="Z4405">
            <v>1.845</v>
          </cell>
          <cell r="AA4405">
            <v>0.20500000000000029</v>
          </cell>
          <cell r="AB4405">
            <v>0.51249999999999973</v>
          </cell>
          <cell r="AC4405" t="str">
            <v>Mainline</v>
          </cell>
          <cell r="AD4405" t="str">
            <v>50_Goggles</v>
          </cell>
          <cell r="AE4405" t="str">
            <v>S123</v>
          </cell>
          <cell r="AF4405" t="str">
            <v>Seasonal</v>
          </cell>
          <cell r="AG4405">
            <v>1</v>
          </cell>
          <cell r="AH4405" t="str">
            <v>At Once</v>
          </cell>
          <cell r="AI4405" t="str">
            <v>Goggles</v>
          </cell>
          <cell r="AJ4405">
            <v>0</v>
          </cell>
          <cell r="AK4405">
            <v>0</v>
          </cell>
          <cell r="AL4405">
            <v>45078</v>
          </cell>
          <cell r="AM4405">
            <v>9.8400000000000141</v>
          </cell>
          <cell r="AN4405">
            <v>48</v>
          </cell>
          <cell r="AO4405">
            <v>0.20500000000000029</v>
          </cell>
        </row>
        <row r="4406">
          <cell r="A4406">
            <v>87750577001</v>
          </cell>
          <cell r="B4406" t="str">
            <v>3 Seasons Old</v>
          </cell>
          <cell r="C4406" t="str">
            <v>W060</v>
          </cell>
          <cell r="D4406" t="str">
            <v>Speedo USA Maersk</v>
          </cell>
          <cell r="E4406" t="str">
            <v>8-7750577001</v>
          </cell>
          <cell r="F4406" t="str">
            <v>TRIGGER MIRRORED MM 001</v>
          </cell>
          <cell r="G4406" t="str">
            <v>P1116</v>
          </cell>
          <cell r="H4406" t="str">
            <v>Hard Frame</v>
          </cell>
          <cell r="I4406" t="str">
            <v>816</v>
          </cell>
          <cell r="J4406" t="str">
            <v>Equipment</v>
          </cell>
          <cell r="K4406" t="str">
            <v>SMU</v>
          </cell>
          <cell r="L4406" t="str">
            <v>SS23</v>
          </cell>
          <cell r="M4406">
            <v>2088</v>
          </cell>
          <cell r="N4406">
            <v>720</v>
          </cell>
          <cell r="O4406">
            <v>1879.2</v>
          </cell>
          <cell r="P4406">
            <v>0</v>
          </cell>
          <cell r="Q4406">
            <v>0</v>
          </cell>
          <cell r="R4406">
            <v>0</v>
          </cell>
          <cell r="S4406">
            <v>-1.9000000000000004</v>
          </cell>
          <cell r="T4406">
            <v>720</v>
          </cell>
          <cell r="U4406">
            <v>-1368.0000000000002</v>
          </cell>
          <cell r="V4406">
            <v>0</v>
          </cell>
          <cell r="W4406">
            <v>1.9000000000000004</v>
          </cell>
          <cell r="X4406">
            <v>2.9</v>
          </cell>
          <cell r="Y4406">
            <v>-0.99999999999999956</v>
          </cell>
          <cell r="Z4406">
            <v>2.61</v>
          </cell>
          <cell r="AA4406">
            <v>0.29000000000000004</v>
          </cell>
          <cell r="AB4406">
            <v>0.70999999999999952</v>
          </cell>
          <cell r="AC4406" t="str">
            <v>Mainline</v>
          </cell>
          <cell r="AD4406" t="str">
            <v>50_Goggles</v>
          </cell>
          <cell r="AE4406" t="str">
            <v>S123</v>
          </cell>
          <cell r="AF4406" t="str">
            <v>Seasonal</v>
          </cell>
          <cell r="AG4406">
            <v>1</v>
          </cell>
          <cell r="AH4406" t="str">
            <v>At Once</v>
          </cell>
          <cell r="AI4406" t="str">
            <v>Goggles</v>
          </cell>
          <cell r="AJ4406">
            <v>0</v>
          </cell>
          <cell r="AK4406">
            <v>0</v>
          </cell>
          <cell r="AL4406">
            <v>45078</v>
          </cell>
          <cell r="AM4406">
            <v>208.8</v>
          </cell>
          <cell r="AN4406">
            <v>720</v>
          </cell>
          <cell r="AO4406">
            <v>0.29000000000000004</v>
          </cell>
        </row>
        <row r="4407">
          <cell r="A4407">
            <v>87750577420</v>
          </cell>
          <cell r="B4407" t="str">
            <v>3 Seasons Old</v>
          </cell>
          <cell r="C4407" t="str">
            <v>W060</v>
          </cell>
          <cell r="D4407" t="str">
            <v>Speedo USA Maersk</v>
          </cell>
          <cell r="E4407" t="str">
            <v>8-7750577420</v>
          </cell>
          <cell r="F4407" t="str">
            <v>TRIGGER MIRRORED MM 420</v>
          </cell>
          <cell r="G4407" t="str">
            <v>P1116</v>
          </cell>
          <cell r="H4407" t="str">
            <v>Hard Frame</v>
          </cell>
          <cell r="I4407" t="str">
            <v>816</v>
          </cell>
          <cell r="J4407" t="str">
            <v>Equipment</v>
          </cell>
          <cell r="K4407" t="str">
            <v>SMU</v>
          </cell>
          <cell r="L4407" t="str">
            <v>SS23</v>
          </cell>
          <cell r="M4407">
            <v>1113.5999999999999</v>
          </cell>
          <cell r="N4407">
            <v>384</v>
          </cell>
          <cell r="O4407">
            <v>1002.2399999999999</v>
          </cell>
          <cell r="P4407">
            <v>0</v>
          </cell>
          <cell r="Q4407">
            <v>0</v>
          </cell>
          <cell r="R4407">
            <v>0</v>
          </cell>
          <cell r="S4407">
            <v>-1.9000000000000001</v>
          </cell>
          <cell r="T4407">
            <v>384</v>
          </cell>
          <cell r="U4407">
            <v>-729.6</v>
          </cell>
          <cell r="V4407">
            <v>0</v>
          </cell>
          <cell r="W4407">
            <v>1.9000000000000001</v>
          </cell>
          <cell r="X4407">
            <v>2.9</v>
          </cell>
          <cell r="Y4407">
            <v>-0.99999999999999978</v>
          </cell>
          <cell r="Z4407">
            <v>2.61</v>
          </cell>
          <cell r="AA4407">
            <v>0.29000000000000004</v>
          </cell>
          <cell r="AB4407">
            <v>0.70999999999999974</v>
          </cell>
          <cell r="AC4407" t="str">
            <v>Mainline</v>
          </cell>
          <cell r="AD4407" t="str">
            <v>50_Goggles</v>
          </cell>
          <cell r="AE4407" t="str">
            <v>S123</v>
          </cell>
          <cell r="AF4407" t="str">
            <v>Seasonal</v>
          </cell>
          <cell r="AG4407">
            <v>1</v>
          </cell>
          <cell r="AH4407" t="str">
            <v>At Once</v>
          </cell>
          <cell r="AI4407" t="str">
            <v>Goggles</v>
          </cell>
          <cell r="AJ4407">
            <v>0</v>
          </cell>
          <cell r="AK4407">
            <v>0</v>
          </cell>
          <cell r="AL4407">
            <v>45078</v>
          </cell>
          <cell r="AM4407">
            <v>111.36000000000001</v>
          </cell>
          <cell r="AN4407">
            <v>384</v>
          </cell>
          <cell r="AO4407">
            <v>0.29000000000000004</v>
          </cell>
        </row>
        <row r="4408">
          <cell r="A4408">
            <v>87750577672</v>
          </cell>
          <cell r="B4408" t="str">
            <v>3+ Seasons Old</v>
          </cell>
          <cell r="C4408" t="str">
            <v>W060</v>
          </cell>
          <cell r="D4408" t="str">
            <v>Speedo USA Maersk</v>
          </cell>
          <cell r="E4408" t="str">
            <v>8-7750577672</v>
          </cell>
          <cell r="F4408" t="str">
            <v>TRIGGER MIRRORED MM 672</v>
          </cell>
          <cell r="G4408" t="str">
            <v>P1116</v>
          </cell>
          <cell r="H4408" t="str">
            <v>Hard Frame</v>
          </cell>
          <cell r="I4408" t="str">
            <v>816</v>
          </cell>
          <cell r="J4408" t="str">
            <v>Equipment</v>
          </cell>
          <cell r="K4408" t="str">
            <v>SMU</v>
          </cell>
          <cell r="L4408" t="str">
            <v>SS22</v>
          </cell>
          <cell r="M4408">
            <v>69.599999999999994</v>
          </cell>
          <cell r="N4408">
            <v>24</v>
          </cell>
          <cell r="O4408">
            <v>62.639999999999993</v>
          </cell>
          <cell r="P4408">
            <v>0</v>
          </cell>
          <cell r="Q4408">
            <v>0</v>
          </cell>
          <cell r="R4408">
            <v>0</v>
          </cell>
          <cell r="S4408">
            <v>-1.9000000000000001</v>
          </cell>
          <cell r="T4408">
            <v>24</v>
          </cell>
          <cell r="U4408">
            <v>-45.6</v>
          </cell>
          <cell r="V4408">
            <v>0</v>
          </cell>
          <cell r="W4408">
            <v>2.61</v>
          </cell>
          <cell r="X4408">
            <v>2.9</v>
          </cell>
          <cell r="Y4408">
            <v>-0.29000000000000004</v>
          </cell>
          <cell r="Z4408">
            <v>2.61</v>
          </cell>
          <cell r="AA4408">
            <v>0.29000000000000004</v>
          </cell>
          <cell r="AB4408">
            <v>0</v>
          </cell>
          <cell r="AC4408" t="str">
            <v>Mainline</v>
          </cell>
          <cell r="AD4408" t="str">
            <v>50_Goggles</v>
          </cell>
          <cell r="AE4408" t="str">
            <v>S122</v>
          </cell>
          <cell r="AF4408" t="str">
            <v>Seasonal</v>
          </cell>
          <cell r="AG4408">
            <v>1</v>
          </cell>
          <cell r="AH4408" t="str">
            <v>At Once</v>
          </cell>
          <cell r="AI4408" t="str">
            <v>Goggles</v>
          </cell>
          <cell r="AJ4408">
            <v>0</v>
          </cell>
          <cell r="AK4408">
            <v>0</v>
          </cell>
          <cell r="AL4408" t="str">
            <v/>
          </cell>
          <cell r="AM4408">
            <v>6.9600000000000009</v>
          </cell>
          <cell r="AN4408">
            <v>24</v>
          </cell>
          <cell r="AO4408">
            <v>0.29000000000000004</v>
          </cell>
        </row>
        <row r="4409">
          <cell r="A4409">
            <v>87750578970</v>
          </cell>
          <cell r="B4409" t="str">
            <v>3 Seasons Old</v>
          </cell>
          <cell r="C4409" t="str">
            <v>W060</v>
          </cell>
          <cell r="D4409" t="str">
            <v>Speedo USA Maersk</v>
          </cell>
          <cell r="E4409" t="str">
            <v>8-7750578970</v>
          </cell>
          <cell r="F4409" t="str">
            <v>TRIGGER 2 PACK MM 970</v>
          </cell>
          <cell r="G4409" t="str">
            <v>P1116</v>
          </cell>
          <cell r="H4409" t="str">
            <v>Hard Frame</v>
          </cell>
          <cell r="I4409" t="str">
            <v>816</v>
          </cell>
          <cell r="J4409" t="str">
            <v>Equipment</v>
          </cell>
          <cell r="K4409" t="str">
            <v>SMU</v>
          </cell>
          <cell r="L4409" t="str">
            <v>SS23</v>
          </cell>
          <cell r="M4409">
            <v>6650.28</v>
          </cell>
          <cell r="N4409">
            <v>1911</v>
          </cell>
          <cell r="O4409">
            <v>5985.2519999999995</v>
          </cell>
          <cell r="P4409">
            <v>0</v>
          </cell>
          <cell r="Q4409">
            <v>0</v>
          </cell>
          <cell r="R4409">
            <v>0</v>
          </cell>
          <cell r="S4409">
            <v>1.52</v>
          </cell>
          <cell r="T4409">
            <v>1911</v>
          </cell>
          <cell r="U4409">
            <v>2904.7200000000003</v>
          </cell>
          <cell r="V4409">
            <v>0</v>
          </cell>
          <cell r="W4409">
            <v>2.262</v>
          </cell>
          <cell r="X4409">
            <v>3.48</v>
          </cell>
          <cell r="Y4409">
            <v>-1.218</v>
          </cell>
          <cell r="Z4409">
            <v>3.1319999999999997</v>
          </cell>
          <cell r="AA4409">
            <v>0.34800000000000031</v>
          </cell>
          <cell r="AB4409">
            <v>0.86999999999999966</v>
          </cell>
          <cell r="AC4409" t="str">
            <v>Mainline</v>
          </cell>
          <cell r="AD4409" t="str">
            <v>91_(2) Multipack Goggles</v>
          </cell>
          <cell r="AE4409" t="str">
            <v>S123</v>
          </cell>
          <cell r="AF4409" t="str">
            <v>Seasonal</v>
          </cell>
          <cell r="AG4409">
            <v>1</v>
          </cell>
          <cell r="AH4409" t="str">
            <v>At Once</v>
          </cell>
          <cell r="AI4409" t="str">
            <v>Goggles</v>
          </cell>
          <cell r="AJ4409">
            <v>0</v>
          </cell>
          <cell r="AK4409">
            <v>0</v>
          </cell>
          <cell r="AL4409">
            <v>45078</v>
          </cell>
          <cell r="AM4409">
            <v>665.02800000000059</v>
          </cell>
          <cell r="AN4409">
            <v>1911</v>
          </cell>
          <cell r="AO4409">
            <v>0.34800000000000031</v>
          </cell>
        </row>
        <row r="4410">
          <cell r="A4410">
            <v>87750578980</v>
          </cell>
          <cell r="B4410" t="str">
            <v>3+ Seasons Old</v>
          </cell>
          <cell r="C4410" t="str">
            <v>W060</v>
          </cell>
          <cell r="D4410" t="str">
            <v>Speedo USA Maersk</v>
          </cell>
          <cell r="E4410" t="str">
            <v>8-7750578980</v>
          </cell>
          <cell r="F4410" t="str">
            <v>TRIGGER 2 PACK MM 980</v>
          </cell>
          <cell r="G4410" t="str">
            <v>P1116</v>
          </cell>
          <cell r="H4410" t="str">
            <v>Hard Frame</v>
          </cell>
          <cell r="I4410" t="str">
            <v>816</v>
          </cell>
          <cell r="J4410" t="str">
            <v>Equipment</v>
          </cell>
          <cell r="K4410" t="str">
            <v>SMU</v>
          </cell>
          <cell r="L4410" t="str">
            <v>SS22</v>
          </cell>
          <cell r="M4410">
            <v>960.4</v>
          </cell>
          <cell r="N4410">
            <v>280</v>
          </cell>
          <cell r="O4410">
            <v>864.36</v>
          </cell>
          <cell r="P4410">
            <v>0</v>
          </cell>
          <cell r="Q4410">
            <v>0</v>
          </cell>
          <cell r="R4410">
            <v>0</v>
          </cell>
          <cell r="S4410">
            <v>-0.43000000000000027</v>
          </cell>
          <cell r="T4410">
            <v>280</v>
          </cell>
          <cell r="U4410">
            <v>-120.40000000000008</v>
          </cell>
          <cell r="V4410">
            <v>0</v>
          </cell>
          <cell r="W4410">
            <v>3.0870000000000002</v>
          </cell>
          <cell r="X4410">
            <v>3.4299999999999997</v>
          </cell>
          <cell r="Y4410">
            <v>-0.34299999999999953</v>
          </cell>
          <cell r="Z4410">
            <v>3.0870000000000002</v>
          </cell>
          <cell r="AA4410">
            <v>0.34299999999999953</v>
          </cell>
          <cell r="AB4410">
            <v>0</v>
          </cell>
          <cell r="AC4410" t="str">
            <v>Mainline</v>
          </cell>
          <cell r="AD4410" t="str">
            <v>91_(2) Multipack Goggles</v>
          </cell>
          <cell r="AE4410" t="str">
            <v>S122</v>
          </cell>
          <cell r="AF4410" t="str">
            <v>Seasonal</v>
          </cell>
          <cell r="AG4410">
            <v>1</v>
          </cell>
          <cell r="AH4410" t="str">
            <v>At Once</v>
          </cell>
          <cell r="AI4410" t="str">
            <v>Goggles</v>
          </cell>
          <cell r="AJ4410">
            <v>0</v>
          </cell>
          <cell r="AK4410">
            <v>0</v>
          </cell>
          <cell r="AL4410" t="str">
            <v/>
          </cell>
          <cell r="AM4410">
            <v>96.039999999999864</v>
          </cell>
          <cell r="AN4410">
            <v>280</v>
          </cell>
          <cell r="AO4410">
            <v>0.34299999999999953</v>
          </cell>
        </row>
        <row r="4411">
          <cell r="A4411">
            <v>87750612420</v>
          </cell>
          <cell r="B4411" t="str">
            <v>Current</v>
          </cell>
          <cell r="C4411" t="str">
            <v>W060</v>
          </cell>
          <cell r="D4411" t="str">
            <v>Speedo USA Maersk</v>
          </cell>
          <cell r="E4411" t="str">
            <v>8-7750612420</v>
          </cell>
          <cell r="F4411" t="str">
            <v>NEW KIDS GOGGLE 420</v>
          </cell>
          <cell r="G4411" t="str">
            <v>P1128</v>
          </cell>
          <cell r="H4411" t="str">
            <v>Soft Frame</v>
          </cell>
          <cell r="I4411" t="str">
            <v>816</v>
          </cell>
          <cell r="J4411" t="str">
            <v>Equipment</v>
          </cell>
          <cell r="K4411" t="str">
            <v>SMU</v>
          </cell>
          <cell r="L4411" t="str">
            <v>SS25</v>
          </cell>
          <cell r="M4411">
            <v>11849.71</v>
          </cell>
          <cell r="N4411">
            <v>4721</v>
          </cell>
          <cell r="O4411">
            <v>0</v>
          </cell>
          <cell r="P4411">
            <v>0</v>
          </cell>
          <cell r="Q4411">
            <v>0</v>
          </cell>
          <cell r="R4411">
            <v>0</v>
          </cell>
          <cell r="S4411">
            <v>0</v>
          </cell>
          <cell r="T4411">
            <v>0</v>
          </cell>
          <cell r="U4411">
            <v>0</v>
          </cell>
          <cell r="V4411">
            <v>0</v>
          </cell>
          <cell r="W4411">
            <v>0</v>
          </cell>
          <cell r="X4411">
            <v>2.5099999999999998</v>
          </cell>
          <cell r="Y4411">
            <v>-2.5099999999999998</v>
          </cell>
          <cell r="Z4411">
            <v>0</v>
          </cell>
          <cell r="AA4411">
            <v>2.5099999999999998</v>
          </cell>
          <cell r="AB4411">
            <v>0</v>
          </cell>
          <cell r="AC4411" t="str">
            <v>Mainline</v>
          </cell>
          <cell r="AD4411" t="str">
            <v>50_Goggles</v>
          </cell>
          <cell r="AE4411" t="str">
            <v>S125</v>
          </cell>
          <cell r="AF4411" t="str">
            <v>Core</v>
          </cell>
          <cell r="AG4411">
            <v>1</v>
          </cell>
          <cell r="AH4411" t="str">
            <v>&lt;N/A&gt;</v>
          </cell>
          <cell r="AI4411" t="str">
            <v>Goggles</v>
          </cell>
          <cell r="AJ4411">
            <v>0</v>
          </cell>
          <cell r="AK4411">
            <v>0</v>
          </cell>
          <cell r="AL4411">
            <v>46357</v>
          </cell>
          <cell r="AM4411">
            <v>11849.71</v>
          </cell>
          <cell r="AN4411">
            <v>4721</v>
          </cell>
          <cell r="AO4411">
            <v>2.5099999999999998</v>
          </cell>
        </row>
        <row r="4412">
          <cell r="A4412">
            <v>87750612510</v>
          </cell>
          <cell r="B4412" t="str">
            <v>Current</v>
          </cell>
          <cell r="C4412" t="str">
            <v>W060</v>
          </cell>
          <cell r="D4412" t="str">
            <v>Speedo USA Maersk</v>
          </cell>
          <cell r="E4412" t="str">
            <v>8-7750612510</v>
          </cell>
          <cell r="F4412" t="str">
            <v>NEW KIDS GOGGLE 510</v>
          </cell>
          <cell r="G4412" t="str">
            <v>P1128</v>
          </cell>
          <cell r="H4412" t="str">
            <v>Soft Frame</v>
          </cell>
          <cell r="I4412" t="str">
            <v>816</v>
          </cell>
          <cell r="J4412" t="str">
            <v>Equipment</v>
          </cell>
          <cell r="K4412" t="str">
            <v>SMU</v>
          </cell>
          <cell r="L4412" t="str">
            <v>SS25</v>
          </cell>
          <cell r="M4412">
            <v>26585.919999999998</v>
          </cell>
          <cell r="N4412">
            <v>10592</v>
          </cell>
          <cell r="O4412">
            <v>0</v>
          </cell>
          <cell r="P4412">
            <v>0</v>
          </cell>
          <cell r="Q4412">
            <v>0</v>
          </cell>
          <cell r="R4412">
            <v>0</v>
          </cell>
          <cell r="S4412">
            <v>0</v>
          </cell>
          <cell r="T4412">
            <v>0</v>
          </cell>
          <cell r="U4412">
            <v>0</v>
          </cell>
          <cell r="V4412">
            <v>0</v>
          </cell>
          <cell r="W4412">
            <v>0</v>
          </cell>
          <cell r="X4412">
            <v>2.5099999999999998</v>
          </cell>
          <cell r="Y4412">
            <v>-2.5099999999999998</v>
          </cell>
          <cell r="Z4412">
            <v>0</v>
          </cell>
          <cell r="AA4412">
            <v>2.5099999999999998</v>
          </cell>
          <cell r="AB4412">
            <v>0</v>
          </cell>
          <cell r="AC4412" t="str">
            <v>Mainline</v>
          </cell>
          <cell r="AD4412" t="str">
            <v>50_Goggles</v>
          </cell>
          <cell r="AE4412" t="str">
            <v>S125</v>
          </cell>
          <cell r="AF4412" t="str">
            <v>Core</v>
          </cell>
          <cell r="AG4412">
            <v>1</v>
          </cell>
          <cell r="AH4412" t="str">
            <v>&lt;N/A&gt;</v>
          </cell>
          <cell r="AI4412" t="str">
            <v>Goggles</v>
          </cell>
          <cell r="AJ4412">
            <v>0</v>
          </cell>
          <cell r="AK4412">
            <v>0</v>
          </cell>
          <cell r="AL4412">
            <v>46357</v>
          </cell>
          <cell r="AM4412">
            <v>26585.919999999998</v>
          </cell>
          <cell r="AN4412">
            <v>10592</v>
          </cell>
          <cell r="AO4412">
            <v>2.5099999999999998</v>
          </cell>
        </row>
        <row r="4413">
          <cell r="A4413">
            <v>87750612618</v>
          </cell>
          <cell r="B4413" t="str">
            <v>Current</v>
          </cell>
          <cell r="C4413" t="str">
            <v>W060</v>
          </cell>
          <cell r="D4413" t="str">
            <v>Speedo USA Maersk</v>
          </cell>
          <cell r="E4413" t="str">
            <v>8-7750612618</v>
          </cell>
          <cell r="F4413" t="str">
            <v>NEW KIDS GOGGLE 618</v>
          </cell>
          <cell r="G4413" t="str">
            <v>P1128</v>
          </cell>
          <cell r="H4413" t="str">
            <v>Soft Frame</v>
          </cell>
          <cell r="I4413" t="str">
            <v>816</v>
          </cell>
          <cell r="J4413" t="str">
            <v>Equipment</v>
          </cell>
          <cell r="K4413" t="str">
            <v>SMU</v>
          </cell>
          <cell r="L4413" t="str">
            <v>SS25</v>
          </cell>
          <cell r="M4413">
            <v>5348.81</v>
          </cell>
          <cell r="N4413">
            <v>2131</v>
          </cell>
          <cell r="O4413">
            <v>0</v>
          </cell>
          <cell r="P4413">
            <v>0</v>
          </cell>
          <cell r="Q4413">
            <v>0</v>
          </cell>
          <cell r="R4413">
            <v>0</v>
          </cell>
          <cell r="S4413">
            <v>0</v>
          </cell>
          <cell r="T4413">
            <v>0</v>
          </cell>
          <cell r="U4413">
            <v>0</v>
          </cell>
          <cell r="V4413">
            <v>0</v>
          </cell>
          <cell r="W4413">
            <v>0</v>
          </cell>
          <cell r="X4413">
            <v>2.5100000000000002</v>
          </cell>
          <cell r="Y4413">
            <v>-2.5100000000000002</v>
          </cell>
          <cell r="Z4413">
            <v>0</v>
          </cell>
          <cell r="AA4413">
            <v>2.5100000000000002</v>
          </cell>
          <cell r="AB4413">
            <v>0</v>
          </cell>
          <cell r="AC4413" t="str">
            <v>Mainline</v>
          </cell>
          <cell r="AD4413" t="str">
            <v>50_Goggles</v>
          </cell>
          <cell r="AE4413" t="str">
            <v>S125</v>
          </cell>
          <cell r="AF4413" t="str">
            <v>Core</v>
          </cell>
          <cell r="AG4413">
            <v>1</v>
          </cell>
          <cell r="AH4413" t="str">
            <v>&lt;N/A&gt;</v>
          </cell>
          <cell r="AI4413" t="str">
            <v>Goggles</v>
          </cell>
          <cell r="AJ4413">
            <v>0</v>
          </cell>
          <cell r="AK4413">
            <v>0</v>
          </cell>
          <cell r="AL4413">
            <v>46357</v>
          </cell>
          <cell r="AM4413">
            <v>5348.81</v>
          </cell>
          <cell r="AN4413">
            <v>2131</v>
          </cell>
          <cell r="AO4413">
            <v>2.5100000000000002</v>
          </cell>
        </row>
        <row r="4414">
          <cell r="A4414">
            <v>87750612673</v>
          </cell>
          <cell r="B4414" t="str">
            <v>Current</v>
          </cell>
          <cell r="C4414" t="str">
            <v>W060</v>
          </cell>
          <cell r="D4414" t="str">
            <v>Speedo USA Maersk</v>
          </cell>
          <cell r="E4414" t="str">
            <v>8-7750612673</v>
          </cell>
          <cell r="F4414" t="str">
            <v>NEW KIDS GOGGLE 673</v>
          </cell>
          <cell r="G4414" t="str">
            <v>P1128</v>
          </cell>
          <cell r="H4414" t="str">
            <v>Soft Frame</v>
          </cell>
          <cell r="I4414" t="str">
            <v>816</v>
          </cell>
          <cell r="J4414" t="str">
            <v>Equipment</v>
          </cell>
          <cell r="K4414" t="str">
            <v>SMU</v>
          </cell>
          <cell r="L4414" t="str">
            <v>SS25</v>
          </cell>
          <cell r="M4414">
            <v>9831.67</v>
          </cell>
          <cell r="N4414">
            <v>3917</v>
          </cell>
          <cell r="O4414">
            <v>0</v>
          </cell>
          <cell r="P4414">
            <v>0</v>
          </cell>
          <cell r="Q4414">
            <v>0</v>
          </cell>
          <cell r="R4414">
            <v>0</v>
          </cell>
          <cell r="S4414">
            <v>0</v>
          </cell>
          <cell r="T4414">
            <v>0</v>
          </cell>
          <cell r="U4414">
            <v>0</v>
          </cell>
          <cell r="V4414">
            <v>0</v>
          </cell>
          <cell r="W4414">
            <v>0</v>
          </cell>
          <cell r="X4414">
            <v>2.5100000000000002</v>
          </cell>
          <cell r="Y4414">
            <v>-2.5100000000000002</v>
          </cell>
          <cell r="Z4414">
            <v>0</v>
          </cell>
          <cell r="AA4414">
            <v>2.5100000000000002</v>
          </cell>
          <cell r="AB4414">
            <v>0</v>
          </cell>
          <cell r="AC4414" t="str">
            <v>Mainline</v>
          </cell>
          <cell r="AD4414" t="str">
            <v>50_Goggles</v>
          </cell>
          <cell r="AE4414" t="str">
            <v>S125</v>
          </cell>
          <cell r="AF4414" t="str">
            <v>Core</v>
          </cell>
          <cell r="AG4414">
            <v>1</v>
          </cell>
          <cell r="AH4414" t="str">
            <v>&lt;N/A&gt;</v>
          </cell>
          <cell r="AI4414" t="str">
            <v>Goggles</v>
          </cell>
          <cell r="AJ4414">
            <v>0</v>
          </cell>
          <cell r="AK4414">
            <v>0</v>
          </cell>
          <cell r="AL4414">
            <v>46357</v>
          </cell>
          <cell r="AM4414">
            <v>9831.67</v>
          </cell>
          <cell r="AN4414">
            <v>3917</v>
          </cell>
          <cell r="AO4414">
            <v>2.5100000000000002</v>
          </cell>
        </row>
        <row r="4415">
          <cell r="A4415">
            <v>87750612820</v>
          </cell>
          <cell r="B4415" t="str">
            <v>Future</v>
          </cell>
          <cell r="C4415" t="str">
            <v>W060</v>
          </cell>
          <cell r="D4415" t="str">
            <v>Speedo USA Maersk</v>
          </cell>
          <cell r="E4415" t="str">
            <v>8-7750612820</v>
          </cell>
          <cell r="F4415" t="str">
            <v>NEW KIDS GOGGLE 820</v>
          </cell>
          <cell r="G4415" t="str">
            <v>P1128</v>
          </cell>
          <cell r="H4415" t="str">
            <v>Soft Frame</v>
          </cell>
          <cell r="I4415" t="str">
            <v>816</v>
          </cell>
          <cell r="J4415" t="str">
            <v>Equipment</v>
          </cell>
          <cell r="K4415" t="str">
            <v>MNL</v>
          </cell>
          <cell r="L4415" t="str">
            <v>AW25</v>
          </cell>
          <cell r="M4415">
            <v>8006</v>
          </cell>
          <cell r="N4415">
            <v>4003</v>
          </cell>
          <cell r="O4415">
            <v>0</v>
          </cell>
          <cell r="P4415">
            <v>0</v>
          </cell>
          <cell r="Q4415">
            <v>0</v>
          </cell>
          <cell r="R4415">
            <v>0</v>
          </cell>
          <cell r="S4415">
            <v>0</v>
          </cell>
          <cell r="T4415">
            <v>0</v>
          </cell>
          <cell r="U4415">
            <v>0</v>
          </cell>
          <cell r="V4415">
            <v>0</v>
          </cell>
          <cell r="W4415">
            <v>0</v>
          </cell>
          <cell r="X4415">
            <v>2</v>
          </cell>
          <cell r="Y4415">
            <v>-2</v>
          </cell>
          <cell r="Z4415">
            <v>0</v>
          </cell>
          <cell r="AA4415">
            <v>2</v>
          </cell>
          <cell r="AB4415">
            <v>0</v>
          </cell>
          <cell r="AC4415" t="str">
            <v>Mainline</v>
          </cell>
          <cell r="AD4415" t="str">
            <v>50_Goggles</v>
          </cell>
          <cell r="AE4415" t="str">
            <v>S224</v>
          </cell>
          <cell r="AF4415" t="str">
            <v>Core</v>
          </cell>
          <cell r="AG4415">
            <v>1</v>
          </cell>
          <cell r="AH4415" t="str">
            <v>&lt;N/A&gt;</v>
          </cell>
          <cell r="AI4415" t="str">
            <v>Goggles</v>
          </cell>
          <cell r="AJ4415">
            <v>0</v>
          </cell>
          <cell r="AK4415">
            <v>0</v>
          </cell>
          <cell r="AL4415">
            <v>45627</v>
          </cell>
          <cell r="AM4415">
            <v>8006</v>
          </cell>
          <cell r="AN4415">
            <v>4003</v>
          </cell>
          <cell r="AO4415">
            <v>2</v>
          </cell>
        </row>
        <row r="4416">
          <cell r="A4416">
            <v>87750614510</v>
          </cell>
          <cell r="B4416" t="str">
            <v>3 Seasons Old</v>
          </cell>
          <cell r="C4416" t="str">
            <v>W060</v>
          </cell>
          <cell r="D4416" t="str">
            <v>Speedo USA Maersk</v>
          </cell>
          <cell r="E4416" t="str">
            <v>8-7750614510</v>
          </cell>
          <cell r="F4416" t="str">
            <v>KIDS SUNNY G (G STAR 510</v>
          </cell>
          <cell r="G4416" t="str">
            <v>P1116</v>
          </cell>
          <cell r="H4416" t="str">
            <v>Hard Frame</v>
          </cell>
          <cell r="I4416" t="str">
            <v>816</v>
          </cell>
          <cell r="J4416" t="str">
            <v>Equipment</v>
          </cell>
          <cell r="K4416" t="str">
            <v>MNL</v>
          </cell>
          <cell r="L4416" t="str">
            <v>SS23</v>
          </cell>
          <cell r="M4416">
            <v>12.2</v>
          </cell>
          <cell r="N4416">
            <v>5</v>
          </cell>
          <cell r="O4416">
            <v>10.98</v>
          </cell>
          <cell r="P4416">
            <v>0</v>
          </cell>
          <cell r="Q4416">
            <v>0</v>
          </cell>
          <cell r="R4416">
            <v>0</v>
          </cell>
          <cell r="S4416">
            <v>-1.44</v>
          </cell>
          <cell r="T4416">
            <v>5</v>
          </cell>
          <cell r="U4416">
            <v>-7.1999999999999993</v>
          </cell>
          <cell r="V4416">
            <v>0</v>
          </cell>
          <cell r="W4416">
            <v>1.5859999999999999</v>
          </cell>
          <cell r="X4416">
            <v>2.44</v>
          </cell>
          <cell r="Y4416">
            <v>-0.85400000000000009</v>
          </cell>
          <cell r="Z4416">
            <v>2.1960000000000002</v>
          </cell>
          <cell r="AA4416">
            <v>0.24399999999999977</v>
          </cell>
          <cell r="AB4416">
            <v>0.61000000000000032</v>
          </cell>
          <cell r="AC4416" t="str">
            <v>Mainline</v>
          </cell>
          <cell r="AD4416" t="str">
            <v>50_Goggles</v>
          </cell>
          <cell r="AE4416" t="str">
            <v>S123</v>
          </cell>
          <cell r="AF4416" t="str">
            <v>Seasonal</v>
          </cell>
          <cell r="AG4416">
            <v>1</v>
          </cell>
          <cell r="AH4416" t="str">
            <v>Release 10-19-23</v>
          </cell>
          <cell r="AI4416" t="str">
            <v>Goggles</v>
          </cell>
          <cell r="AJ4416" t="str">
            <v>Sunny G</v>
          </cell>
          <cell r="AK4416">
            <v>0</v>
          </cell>
          <cell r="AL4416">
            <v>45078</v>
          </cell>
          <cell r="AM4416">
            <v>1.2199999999999989</v>
          </cell>
          <cell r="AN4416">
            <v>5</v>
          </cell>
          <cell r="AO4416">
            <v>0.24399999999999977</v>
          </cell>
        </row>
        <row r="4417">
          <cell r="A4417">
            <v>87750614660</v>
          </cell>
          <cell r="B4417" t="str">
            <v>3 Seasons Old</v>
          </cell>
          <cell r="C4417" t="str">
            <v>W060</v>
          </cell>
          <cell r="D4417" t="str">
            <v>Speedo USA Maersk</v>
          </cell>
          <cell r="E4417" t="str">
            <v>8-7750614660</v>
          </cell>
          <cell r="F4417" t="str">
            <v>KIDS SUNNY G (G STAR 660</v>
          </cell>
          <cell r="G4417" t="str">
            <v>P1116</v>
          </cell>
          <cell r="H4417" t="str">
            <v>Hard Frame</v>
          </cell>
          <cell r="I4417" t="str">
            <v>816</v>
          </cell>
          <cell r="J4417" t="str">
            <v>Equipment</v>
          </cell>
          <cell r="K4417" t="str">
            <v>MNL</v>
          </cell>
          <cell r="L4417" t="str">
            <v>SS23</v>
          </cell>
          <cell r="M4417">
            <v>2.44</v>
          </cell>
          <cell r="N4417">
            <v>1</v>
          </cell>
          <cell r="O4417">
            <v>2.1960000000000002</v>
          </cell>
          <cell r="P4417">
            <v>0</v>
          </cell>
          <cell r="Q4417">
            <v>0</v>
          </cell>
          <cell r="R4417">
            <v>0</v>
          </cell>
          <cell r="S4417">
            <v>-1.44</v>
          </cell>
          <cell r="T4417">
            <v>1</v>
          </cell>
          <cell r="U4417">
            <v>-1.44</v>
          </cell>
          <cell r="V4417">
            <v>0</v>
          </cell>
          <cell r="W4417">
            <v>1.5860000000000001</v>
          </cell>
          <cell r="X4417">
            <v>2.44</v>
          </cell>
          <cell r="Y4417">
            <v>-0.85399999999999987</v>
          </cell>
          <cell r="Z4417">
            <v>2.1960000000000002</v>
          </cell>
          <cell r="AA4417">
            <v>0.24399999999999977</v>
          </cell>
          <cell r="AB4417">
            <v>0.6100000000000001</v>
          </cell>
          <cell r="AC4417" t="str">
            <v>Mainline</v>
          </cell>
          <cell r="AD4417" t="str">
            <v>50_Goggles</v>
          </cell>
          <cell r="AE4417" t="str">
            <v>S123</v>
          </cell>
          <cell r="AF4417" t="str">
            <v>Seasonal</v>
          </cell>
          <cell r="AG4417">
            <v>1</v>
          </cell>
          <cell r="AH4417" t="str">
            <v>Release 10-19-23</v>
          </cell>
          <cell r="AI4417" t="str">
            <v>Goggles</v>
          </cell>
          <cell r="AJ4417" t="str">
            <v>Sunny G</v>
          </cell>
          <cell r="AK4417">
            <v>0</v>
          </cell>
          <cell r="AL4417">
            <v>45078</v>
          </cell>
          <cell r="AM4417">
            <v>0.24399999999999977</v>
          </cell>
          <cell r="AN4417">
            <v>1</v>
          </cell>
          <cell r="AO4417">
            <v>0.24399999999999977</v>
          </cell>
        </row>
        <row r="4418">
          <cell r="A4418">
            <v>87750617001</v>
          </cell>
          <cell r="B4418" t="str">
            <v>Future</v>
          </cell>
          <cell r="C4418" t="str">
            <v>W060</v>
          </cell>
          <cell r="D4418" t="str">
            <v>Speedo USA Maersk</v>
          </cell>
          <cell r="E4418" t="str">
            <v>8-7750617001</v>
          </cell>
          <cell r="F4418" t="str">
            <v>WOMEN HYDROCOMFORT G 001</v>
          </cell>
          <cell r="G4418" t="str">
            <v>P1128</v>
          </cell>
          <cell r="H4418" t="str">
            <v>Soft Frame</v>
          </cell>
          <cell r="I4418" t="str">
            <v>816</v>
          </cell>
          <cell r="J4418" t="str">
            <v>Equipment</v>
          </cell>
          <cell r="K4418" t="str">
            <v>MNL</v>
          </cell>
          <cell r="L4418" t="str">
            <v>AW25</v>
          </cell>
          <cell r="M4418">
            <v>10908.48</v>
          </cell>
          <cell r="N4418">
            <v>3099</v>
          </cell>
          <cell r="O4418">
            <v>0</v>
          </cell>
          <cell r="P4418">
            <v>0</v>
          </cell>
          <cell r="Q4418">
            <v>0</v>
          </cell>
          <cell r="R4418">
            <v>0</v>
          </cell>
          <cell r="S4418">
            <v>0</v>
          </cell>
          <cell r="T4418">
            <v>0</v>
          </cell>
          <cell r="U4418">
            <v>0</v>
          </cell>
          <cell r="V4418">
            <v>0</v>
          </cell>
          <cell r="W4418">
            <v>0</v>
          </cell>
          <cell r="X4418">
            <v>3.52</v>
          </cell>
          <cell r="Y4418">
            <v>-3.52</v>
          </cell>
          <cell r="Z4418">
            <v>0</v>
          </cell>
          <cell r="AA4418">
            <v>3.52</v>
          </cell>
          <cell r="AB4418">
            <v>0</v>
          </cell>
          <cell r="AC4418" t="str">
            <v>Clubs</v>
          </cell>
          <cell r="AD4418" t="str">
            <v>50_Goggles</v>
          </cell>
          <cell r="AE4418" t="str">
            <v>S125</v>
          </cell>
          <cell r="AF4418" t="str">
            <v>Core</v>
          </cell>
          <cell r="AG4418">
            <v>1</v>
          </cell>
          <cell r="AH4418" t="str">
            <v>&lt;N/A&gt;</v>
          </cell>
          <cell r="AI4418" t="str">
            <v>Goggles</v>
          </cell>
          <cell r="AJ4418">
            <v>0</v>
          </cell>
          <cell r="AK4418">
            <v>0</v>
          </cell>
          <cell r="AL4418">
            <v>45658</v>
          </cell>
          <cell r="AM4418">
            <v>10908.48</v>
          </cell>
          <cell r="AN4418">
            <v>3099</v>
          </cell>
          <cell r="AO4418">
            <v>3.52</v>
          </cell>
        </row>
        <row r="4419">
          <cell r="A4419">
            <v>8775061715062</v>
          </cell>
          <cell r="B4419" t="str">
            <v>Current</v>
          </cell>
          <cell r="C4419" t="str">
            <v>W060</v>
          </cell>
          <cell r="D4419" t="str">
            <v>Speedo USA Maersk</v>
          </cell>
          <cell r="E4419" t="str">
            <v>8-775061715062</v>
          </cell>
          <cell r="F4419" t="str">
            <v>WMN HYDRCMFRT GGGL 450</v>
          </cell>
          <cell r="G4419" t="str">
            <v>P1128</v>
          </cell>
          <cell r="H4419" t="str">
            <v>Soft Frame</v>
          </cell>
          <cell r="I4419" t="str">
            <v>816</v>
          </cell>
          <cell r="J4419" t="str">
            <v>Equipment</v>
          </cell>
          <cell r="K4419" t="str">
            <v>MNL</v>
          </cell>
          <cell r="L4419" t="str">
            <v>SS25</v>
          </cell>
          <cell r="M4419">
            <v>3199.68</v>
          </cell>
          <cell r="N4419">
            <v>909</v>
          </cell>
          <cell r="O4419">
            <v>0</v>
          </cell>
          <cell r="P4419">
            <v>0</v>
          </cell>
          <cell r="Q4419">
            <v>0</v>
          </cell>
          <cell r="R4419">
            <v>0</v>
          </cell>
          <cell r="S4419">
            <v>0</v>
          </cell>
          <cell r="T4419">
            <v>0</v>
          </cell>
          <cell r="U4419">
            <v>0</v>
          </cell>
          <cell r="V4419">
            <v>0</v>
          </cell>
          <cell r="W4419">
            <v>0</v>
          </cell>
          <cell r="X4419">
            <v>3.52</v>
          </cell>
          <cell r="Y4419">
            <v>-3.52</v>
          </cell>
          <cell r="Z4419">
            <v>0</v>
          </cell>
          <cell r="AA4419">
            <v>3.52</v>
          </cell>
          <cell r="AB4419">
            <v>0</v>
          </cell>
          <cell r="AC4419" t="str">
            <v>Mainline</v>
          </cell>
          <cell r="AD4419" t="str">
            <v>50_Goggles</v>
          </cell>
          <cell r="AE4419" t="str">
            <v>S125</v>
          </cell>
          <cell r="AF4419" t="str">
            <v>Core</v>
          </cell>
          <cell r="AG4419">
            <v>1</v>
          </cell>
          <cell r="AH4419" t="str">
            <v>&lt;N/A&gt;</v>
          </cell>
          <cell r="AI4419" t="str">
            <v>Goggles</v>
          </cell>
          <cell r="AJ4419">
            <v>0</v>
          </cell>
          <cell r="AK4419">
            <v>0</v>
          </cell>
          <cell r="AL4419">
            <v>45658</v>
          </cell>
          <cell r="AM4419">
            <v>3199.68</v>
          </cell>
          <cell r="AN4419">
            <v>909</v>
          </cell>
          <cell r="AO4419">
            <v>3.52</v>
          </cell>
        </row>
        <row r="4420">
          <cell r="A4420">
            <v>87750617420</v>
          </cell>
          <cell r="B4420" t="str">
            <v>3 Seasons Old</v>
          </cell>
          <cell r="C4420" t="str">
            <v>W060</v>
          </cell>
          <cell r="D4420" t="str">
            <v>Speedo USA Maersk</v>
          </cell>
          <cell r="E4420" t="str">
            <v>8-7750617420</v>
          </cell>
          <cell r="F4420" t="str">
            <v>WOMEN HYDROCOMFORT G 420</v>
          </cell>
          <cell r="G4420" t="str">
            <v>P1128</v>
          </cell>
          <cell r="H4420" t="str">
            <v>Soft Frame</v>
          </cell>
          <cell r="I4420" t="str">
            <v>816</v>
          </cell>
          <cell r="J4420" t="str">
            <v>Equipment</v>
          </cell>
          <cell r="K4420" t="str">
            <v>MNL</v>
          </cell>
          <cell r="L4420" t="str">
            <v>SS23</v>
          </cell>
          <cell r="M4420">
            <v>3.28</v>
          </cell>
          <cell r="N4420">
            <v>1</v>
          </cell>
          <cell r="O4420">
            <v>2.952</v>
          </cell>
          <cell r="P4420">
            <v>0</v>
          </cell>
          <cell r="Q4420">
            <v>0</v>
          </cell>
          <cell r="R4420">
            <v>0</v>
          </cell>
          <cell r="S4420">
            <v>0</v>
          </cell>
          <cell r="T4420">
            <v>1</v>
          </cell>
          <cell r="U4420">
            <v>0</v>
          </cell>
          <cell r="V4420">
            <v>0</v>
          </cell>
          <cell r="W4420">
            <v>2.1320000000000001</v>
          </cell>
          <cell r="X4420">
            <v>3.28</v>
          </cell>
          <cell r="Y4420">
            <v>-1.1479999999999997</v>
          </cell>
          <cell r="Z4420">
            <v>2.952</v>
          </cell>
          <cell r="AA4420">
            <v>0.32799999999999985</v>
          </cell>
          <cell r="AB4420">
            <v>0.81999999999999984</v>
          </cell>
          <cell r="AC4420" t="str">
            <v>Mainline</v>
          </cell>
          <cell r="AD4420" t="str">
            <v>50_Goggles</v>
          </cell>
          <cell r="AE4420" t="str">
            <v>S123</v>
          </cell>
          <cell r="AF4420" t="str">
            <v>Seasonal</v>
          </cell>
          <cell r="AG4420">
            <v>1</v>
          </cell>
          <cell r="AH4420" t="str">
            <v>Release Jan 24</v>
          </cell>
          <cell r="AI4420" t="str">
            <v>Goggles</v>
          </cell>
          <cell r="AJ4420">
            <v>0</v>
          </cell>
          <cell r="AK4420">
            <v>0</v>
          </cell>
          <cell r="AL4420">
            <v>45078</v>
          </cell>
          <cell r="AM4420">
            <v>0.32799999999999985</v>
          </cell>
          <cell r="AN4420">
            <v>1</v>
          </cell>
          <cell r="AO4420">
            <v>0.32799999999999985</v>
          </cell>
        </row>
        <row r="4421">
          <cell r="A4421">
            <v>87750617451</v>
          </cell>
          <cell r="B4421" t="str">
            <v>Expiring</v>
          </cell>
          <cell r="C4421" t="str">
            <v>W060</v>
          </cell>
          <cell r="D4421" t="str">
            <v>Speedo USA Maersk</v>
          </cell>
          <cell r="E4421" t="str">
            <v>8-7750617451</v>
          </cell>
          <cell r="F4421" t="str">
            <v>WOMEN HYDROCOMFORT G 451</v>
          </cell>
          <cell r="G4421" t="str">
            <v>P1128</v>
          </cell>
          <cell r="H4421" t="str">
            <v>Soft Frame</v>
          </cell>
          <cell r="I4421" t="str">
            <v>816</v>
          </cell>
          <cell r="J4421" t="str">
            <v>Equipment</v>
          </cell>
          <cell r="K4421" t="str">
            <v>MNL</v>
          </cell>
          <cell r="L4421" t="str">
            <v>AW24</v>
          </cell>
          <cell r="M4421">
            <v>45.76</v>
          </cell>
          <cell r="N4421">
            <v>13</v>
          </cell>
          <cell r="O4421">
            <v>9.1519999999999992</v>
          </cell>
          <cell r="P4421">
            <v>0</v>
          </cell>
          <cell r="Q4421">
            <v>0</v>
          </cell>
          <cell r="R4421">
            <v>0</v>
          </cell>
          <cell r="S4421">
            <v>0</v>
          </cell>
          <cell r="T4421">
            <v>0</v>
          </cell>
          <cell r="U4421">
            <v>0</v>
          </cell>
          <cell r="V4421">
            <v>0</v>
          </cell>
          <cell r="W4421">
            <v>0</v>
          </cell>
          <cell r="X4421">
            <v>3.52</v>
          </cell>
          <cell r="Y4421">
            <v>-3.52</v>
          </cell>
          <cell r="Z4421">
            <v>0.70399999999999996</v>
          </cell>
          <cell r="AA4421">
            <v>2.8159999999999998</v>
          </cell>
          <cell r="AB4421">
            <v>0.70399999999999996</v>
          </cell>
          <cell r="AC4421" t="str">
            <v>Mainline</v>
          </cell>
          <cell r="AD4421" t="str">
            <v>50_Goggles</v>
          </cell>
          <cell r="AE4421" t="str">
            <v>S224</v>
          </cell>
          <cell r="AF4421" t="str">
            <v>Core</v>
          </cell>
          <cell r="AG4421">
            <v>1</v>
          </cell>
          <cell r="AH4421" t="str">
            <v>&lt;N/A&gt;</v>
          </cell>
          <cell r="AI4421" t="str">
            <v>Goggles</v>
          </cell>
          <cell r="AJ4421">
            <v>0</v>
          </cell>
          <cell r="AK4421">
            <v>0</v>
          </cell>
          <cell r="AL4421">
            <v>45627</v>
          </cell>
          <cell r="AM4421">
            <v>36.607999999999997</v>
          </cell>
          <cell r="AN4421">
            <v>13</v>
          </cell>
          <cell r="AO4421">
            <v>2.8159999999999998</v>
          </cell>
        </row>
        <row r="4422">
          <cell r="A4422">
            <v>87750618001</v>
          </cell>
          <cell r="B4422" t="str">
            <v>Future</v>
          </cell>
          <cell r="C4422" t="str">
            <v>W060</v>
          </cell>
          <cell r="D4422" t="str">
            <v>Speedo USA Maersk</v>
          </cell>
          <cell r="E4422" t="str">
            <v>8-7750618001</v>
          </cell>
          <cell r="F4422" t="str">
            <v>PROVIEW MASK 001</v>
          </cell>
          <cell r="G4422" t="str">
            <v>P1121</v>
          </cell>
          <cell r="H4422" t="str">
            <v>Mask</v>
          </cell>
          <cell r="I4422" t="str">
            <v>816</v>
          </cell>
          <cell r="J4422" t="str">
            <v>Equipment</v>
          </cell>
          <cell r="K4422" t="str">
            <v>MNL</v>
          </cell>
          <cell r="L4422" t="str">
            <v>AW25</v>
          </cell>
          <cell r="M4422">
            <v>80292.759999999995</v>
          </cell>
          <cell r="N4422">
            <v>14186</v>
          </cell>
          <cell r="O4422">
            <v>0</v>
          </cell>
          <cell r="P4422">
            <v>22413.88</v>
          </cell>
          <cell r="Q4422">
            <v>0</v>
          </cell>
          <cell r="R4422">
            <v>0</v>
          </cell>
          <cell r="S4422">
            <v>-1.58</v>
          </cell>
          <cell r="T4422">
            <v>14186</v>
          </cell>
          <cell r="U4422">
            <v>-22413.88</v>
          </cell>
          <cell r="V4422">
            <v>0</v>
          </cell>
          <cell r="W4422">
            <v>1.58</v>
          </cell>
          <cell r="X4422">
            <v>5.6599999999999993</v>
          </cell>
          <cell r="Y4422">
            <v>-4.0799999999999992</v>
          </cell>
          <cell r="Z4422">
            <v>1.58</v>
          </cell>
          <cell r="AA4422">
            <v>4.0799999999999992</v>
          </cell>
          <cell r="AB4422">
            <v>0</v>
          </cell>
          <cell r="AC4422" t="str">
            <v>Mainline</v>
          </cell>
          <cell r="AD4422" t="str">
            <v>50_Goggles</v>
          </cell>
          <cell r="AE4422" t="str">
            <v>S224</v>
          </cell>
          <cell r="AF4422" t="str">
            <v>Core</v>
          </cell>
          <cell r="AG4422">
            <v>1</v>
          </cell>
          <cell r="AH4422" t="str">
            <v>&lt;N/A&gt;</v>
          </cell>
          <cell r="AI4422" t="str">
            <v>Goggles</v>
          </cell>
          <cell r="AJ4422">
            <v>0</v>
          </cell>
          <cell r="AK4422">
            <v>0</v>
          </cell>
          <cell r="AL4422">
            <v>45627</v>
          </cell>
          <cell r="AM4422">
            <v>57878.87999999999</v>
          </cell>
          <cell r="AN4422">
            <v>14186</v>
          </cell>
          <cell r="AO4422">
            <v>4.0799999999999992</v>
          </cell>
        </row>
        <row r="4423">
          <cell r="A4423">
            <v>87750618114</v>
          </cell>
          <cell r="B4423" t="str">
            <v>Future</v>
          </cell>
          <cell r="C4423" t="str">
            <v>W060</v>
          </cell>
          <cell r="D4423" t="str">
            <v>Speedo USA Maersk</v>
          </cell>
          <cell r="E4423" t="str">
            <v>8-7750618114</v>
          </cell>
          <cell r="F4423" t="str">
            <v>PROVIEW MASK 114</v>
          </cell>
          <cell r="G4423" t="str">
            <v>P1121</v>
          </cell>
          <cell r="H4423" t="str">
            <v>Mask</v>
          </cell>
          <cell r="I4423" t="str">
            <v>816</v>
          </cell>
          <cell r="J4423" t="str">
            <v>Equipment</v>
          </cell>
          <cell r="K4423" t="str">
            <v>MNL</v>
          </cell>
          <cell r="L4423" t="str">
            <v>AW25</v>
          </cell>
          <cell r="M4423">
            <v>4335.5600000000004</v>
          </cell>
          <cell r="N4423">
            <v>766</v>
          </cell>
          <cell r="O4423">
            <v>0</v>
          </cell>
          <cell r="P4423">
            <v>1210.28</v>
          </cell>
          <cell r="Q4423">
            <v>0</v>
          </cell>
          <cell r="R4423">
            <v>0</v>
          </cell>
          <cell r="S4423">
            <v>-1.5799999999999998</v>
          </cell>
          <cell r="T4423">
            <v>766</v>
          </cell>
          <cell r="U4423">
            <v>-1210.28</v>
          </cell>
          <cell r="V4423">
            <v>0</v>
          </cell>
          <cell r="W4423">
            <v>1.58</v>
          </cell>
          <cell r="X4423">
            <v>5.66</v>
          </cell>
          <cell r="Y4423">
            <v>-4.08</v>
          </cell>
          <cell r="Z4423">
            <v>1.58</v>
          </cell>
          <cell r="AA4423">
            <v>4.08</v>
          </cell>
          <cell r="AB4423">
            <v>0</v>
          </cell>
          <cell r="AC4423" t="str">
            <v>Mainline</v>
          </cell>
          <cell r="AD4423" t="str">
            <v>50_Goggles</v>
          </cell>
          <cell r="AE4423" t="str">
            <v>S224</v>
          </cell>
          <cell r="AF4423" t="str">
            <v>Core</v>
          </cell>
          <cell r="AG4423">
            <v>1</v>
          </cell>
          <cell r="AH4423" t="str">
            <v>&lt;N/A&gt;</v>
          </cell>
          <cell r="AI4423" t="str">
            <v>Goggles</v>
          </cell>
          <cell r="AJ4423">
            <v>0</v>
          </cell>
          <cell r="AK4423">
            <v>0</v>
          </cell>
          <cell r="AL4423">
            <v>45627</v>
          </cell>
          <cell r="AM4423">
            <v>3125.28</v>
          </cell>
          <cell r="AN4423">
            <v>766</v>
          </cell>
          <cell r="AO4423">
            <v>4.08</v>
          </cell>
        </row>
        <row r="4424">
          <cell r="A4424">
            <v>87750619041</v>
          </cell>
          <cell r="B4424" t="str">
            <v>Future</v>
          </cell>
          <cell r="C4424" t="str">
            <v>W060</v>
          </cell>
          <cell r="D4424" t="str">
            <v>Speedo USA Maersk</v>
          </cell>
          <cell r="E4424" t="str">
            <v>8-7750619041</v>
          </cell>
          <cell r="F4424" t="str">
            <v>PROVIEW JUNIOR MASK 041</v>
          </cell>
          <cell r="G4424" t="str">
            <v>P1121</v>
          </cell>
          <cell r="H4424" t="str">
            <v>Mask</v>
          </cell>
          <cell r="I4424" t="str">
            <v>816</v>
          </cell>
          <cell r="J4424" t="str">
            <v>Equipment</v>
          </cell>
          <cell r="K4424" t="str">
            <v>MNL</v>
          </cell>
          <cell r="L4424" t="str">
            <v>AW25</v>
          </cell>
          <cell r="M4424">
            <v>30006.45</v>
          </cell>
          <cell r="N4424">
            <v>7409</v>
          </cell>
          <cell r="O4424">
            <v>0</v>
          </cell>
          <cell r="P4424">
            <v>5741.9750000000013</v>
          </cell>
          <cell r="Q4424">
            <v>0</v>
          </cell>
          <cell r="R4424">
            <v>0</v>
          </cell>
          <cell r="S4424">
            <v>-0.77500000000000013</v>
          </cell>
          <cell r="T4424">
            <v>7409</v>
          </cell>
          <cell r="U4424">
            <v>-5741.9750000000013</v>
          </cell>
          <cell r="V4424">
            <v>0</v>
          </cell>
          <cell r="W4424">
            <v>0.77500000000000013</v>
          </cell>
          <cell r="X4424">
            <v>4.05</v>
          </cell>
          <cell r="Y4424">
            <v>-3.2749999999999995</v>
          </cell>
          <cell r="Z4424">
            <v>0.77500000000000013</v>
          </cell>
          <cell r="AA4424">
            <v>3.2749999999999995</v>
          </cell>
          <cell r="AB4424">
            <v>0</v>
          </cell>
          <cell r="AC4424" t="str">
            <v>Mainline</v>
          </cell>
          <cell r="AD4424" t="str">
            <v>50_Goggles</v>
          </cell>
          <cell r="AE4424" t="str">
            <v>S224</v>
          </cell>
          <cell r="AF4424" t="str">
            <v>Core</v>
          </cell>
          <cell r="AG4424">
            <v>1</v>
          </cell>
          <cell r="AH4424" t="str">
            <v>&lt;N/A&gt;</v>
          </cell>
          <cell r="AI4424" t="str">
            <v>Goggles</v>
          </cell>
          <cell r="AJ4424">
            <v>0</v>
          </cell>
          <cell r="AK4424">
            <v>0</v>
          </cell>
          <cell r="AL4424">
            <v>45627</v>
          </cell>
          <cell r="AM4424">
            <v>24264.474999999995</v>
          </cell>
          <cell r="AN4424">
            <v>7409</v>
          </cell>
          <cell r="AO4424">
            <v>3.2749999999999995</v>
          </cell>
        </row>
        <row r="4425">
          <cell r="A4425">
            <v>87750619100</v>
          </cell>
          <cell r="B4425" t="str">
            <v>Future</v>
          </cell>
          <cell r="C4425" t="str">
            <v>W060</v>
          </cell>
          <cell r="D4425" t="str">
            <v>Speedo USA Maersk</v>
          </cell>
          <cell r="E4425" t="str">
            <v>8-7750619100</v>
          </cell>
          <cell r="F4425" t="str">
            <v>PROVIEW JUNIOR MASK 100</v>
          </cell>
          <cell r="G4425" t="str">
            <v>P1121</v>
          </cell>
          <cell r="H4425" t="str">
            <v>Mask</v>
          </cell>
          <cell r="I4425" t="str">
            <v>816</v>
          </cell>
          <cell r="J4425" t="str">
            <v>Equipment</v>
          </cell>
          <cell r="K4425" t="str">
            <v>MNL</v>
          </cell>
          <cell r="L4425" t="str">
            <v>AW25</v>
          </cell>
          <cell r="M4425">
            <v>34384.5</v>
          </cell>
          <cell r="N4425">
            <v>8490</v>
          </cell>
          <cell r="O4425">
            <v>0</v>
          </cell>
          <cell r="P4425">
            <v>6579.7499999999982</v>
          </cell>
          <cell r="Q4425">
            <v>0</v>
          </cell>
          <cell r="R4425">
            <v>0</v>
          </cell>
          <cell r="S4425">
            <v>-0.7749999999999998</v>
          </cell>
          <cell r="T4425">
            <v>8490</v>
          </cell>
          <cell r="U4425">
            <v>-6579.7499999999982</v>
          </cell>
          <cell r="V4425">
            <v>0</v>
          </cell>
          <cell r="W4425">
            <v>0.7749999999999998</v>
          </cell>
          <cell r="X4425">
            <v>4.05</v>
          </cell>
          <cell r="Y4425">
            <v>-3.2749999999999999</v>
          </cell>
          <cell r="Z4425">
            <v>0.7749999999999998</v>
          </cell>
          <cell r="AA4425">
            <v>3.2749999999999999</v>
          </cell>
          <cell r="AB4425">
            <v>0</v>
          </cell>
          <cell r="AC4425" t="str">
            <v>Mainline</v>
          </cell>
          <cell r="AD4425" t="str">
            <v>50_Goggles</v>
          </cell>
          <cell r="AE4425" t="str">
            <v>S224</v>
          </cell>
          <cell r="AF4425" t="str">
            <v>Core</v>
          </cell>
          <cell r="AG4425">
            <v>1</v>
          </cell>
          <cell r="AH4425" t="str">
            <v>&lt;N/A&gt;</v>
          </cell>
          <cell r="AI4425" t="str">
            <v>Goggles</v>
          </cell>
          <cell r="AJ4425">
            <v>0</v>
          </cell>
          <cell r="AK4425">
            <v>0</v>
          </cell>
          <cell r="AL4425">
            <v>45627</v>
          </cell>
          <cell r="AM4425">
            <v>27804.75</v>
          </cell>
          <cell r="AN4425">
            <v>8490</v>
          </cell>
          <cell r="AO4425">
            <v>3.2749999999999999</v>
          </cell>
        </row>
        <row r="4426">
          <cell r="A4426">
            <v>87750619110</v>
          </cell>
          <cell r="B4426" t="str">
            <v>Future</v>
          </cell>
          <cell r="C4426" t="str">
            <v>W060</v>
          </cell>
          <cell r="D4426" t="str">
            <v>Speedo USA Maersk</v>
          </cell>
          <cell r="E4426" t="str">
            <v>8-7750619110</v>
          </cell>
          <cell r="F4426" t="str">
            <v>PROVIEW JUNIOR MASK 110</v>
          </cell>
          <cell r="G4426" t="str">
            <v>P1121</v>
          </cell>
          <cell r="H4426" t="str">
            <v>Mask</v>
          </cell>
          <cell r="I4426" t="str">
            <v>816</v>
          </cell>
          <cell r="J4426" t="str">
            <v>Equipment</v>
          </cell>
          <cell r="K4426" t="str">
            <v>MNL</v>
          </cell>
          <cell r="L4426" t="str">
            <v>AW25</v>
          </cell>
          <cell r="M4426">
            <v>4234.72</v>
          </cell>
          <cell r="N4426">
            <v>1064</v>
          </cell>
          <cell r="O4426">
            <v>0</v>
          </cell>
          <cell r="P4426">
            <v>787.36000000000013</v>
          </cell>
          <cell r="Q4426">
            <v>0</v>
          </cell>
          <cell r="R4426">
            <v>0</v>
          </cell>
          <cell r="S4426">
            <v>-0.7400000000000001</v>
          </cell>
          <cell r="T4426">
            <v>1064</v>
          </cell>
          <cell r="U4426">
            <v>-787.36000000000013</v>
          </cell>
          <cell r="V4426">
            <v>0</v>
          </cell>
          <cell r="W4426">
            <v>0.7400000000000001</v>
          </cell>
          <cell r="X4426">
            <v>3.9800000000000004</v>
          </cell>
          <cell r="Y4426">
            <v>-3.24</v>
          </cell>
          <cell r="Z4426">
            <v>0.7400000000000001</v>
          </cell>
          <cell r="AA4426">
            <v>3.24</v>
          </cell>
          <cell r="AB4426">
            <v>0</v>
          </cell>
          <cell r="AC4426" t="str">
            <v>Mainline</v>
          </cell>
          <cell r="AD4426" t="str">
            <v>50_Goggles</v>
          </cell>
          <cell r="AE4426" t="str">
            <v>S224</v>
          </cell>
          <cell r="AF4426" t="str">
            <v>Core</v>
          </cell>
          <cell r="AG4426">
            <v>1</v>
          </cell>
          <cell r="AH4426" t="str">
            <v>&lt;N/A&gt;</v>
          </cell>
          <cell r="AI4426" t="str">
            <v>Goggles</v>
          </cell>
          <cell r="AJ4426">
            <v>0</v>
          </cell>
          <cell r="AK4426">
            <v>0</v>
          </cell>
          <cell r="AL4426">
            <v>45352</v>
          </cell>
          <cell r="AM4426">
            <v>3447.36</v>
          </cell>
          <cell r="AN4426">
            <v>1064</v>
          </cell>
          <cell r="AO4426">
            <v>3.24</v>
          </cell>
        </row>
        <row r="4427">
          <cell r="A4427">
            <v>87750636100</v>
          </cell>
          <cell r="B4427" t="str">
            <v>1 Season Old</v>
          </cell>
          <cell r="C4427" t="str">
            <v>W060</v>
          </cell>
          <cell r="D4427" t="str">
            <v>Speedo USA Maersk</v>
          </cell>
          <cell r="E4427" t="str">
            <v>8-7750636100</v>
          </cell>
          <cell r="F4427" t="str">
            <v>TST KIDS NEW CLASSIC 100</v>
          </cell>
          <cell r="G4427" t="str">
            <v>P1116</v>
          </cell>
          <cell r="H4427" t="str">
            <v>Hard Frame</v>
          </cell>
          <cell r="I4427" t="str">
            <v>816</v>
          </cell>
          <cell r="J4427" t="str">
            <v>Equipment</v>
          </cell>
          <cell r="K4427" t="str">
            <v>SMU</v>
          </cell>
          <cell r="L4427" t="str">
            <v>SS24</v>
          </cell>
          <cell r="M4427">
            <v>162.72</v>
          </cell>
          <cell r="N4427">
            <v>72</v>
          </cell>
          <cell r="O4427">
            <v>65.088000000000008</v>
          </cell>
          <cell r="P4427">
            <v>0</v>
          </cell>
          <cell r="Q4427">
            <v>0</v>
          </cell>
          <cell r="R4427">
            <v>0</v>
          </cell>
          <cell r="S4427">
            <v>0</v>
          </cell>
          <cell r="T4427">
            <v>0</v>
          </cell>
          <cell r="U4427">
            <v>0</v>
          </cell>
          <cell r="V4427">
            <v>0</v>
          </cell>
          <cell r="W4427">
            <v>0.45200000000000007</v>
          </cell>
          <cell r="X4427">
            <v>2.2599999999999998</v>
          </cell>
          <cell r="Y4427">
            <v>-1.8079999999999998</v>
          </cell>
          <cell r="Z4427">
            <v>0.90400000000000014</v>
          </cell>
          <cell r="AA4427">
            <v>1.3559999999999997</v>
          </cell>
          <cell r="AB4427">
            <v>0.45200000000000007</v>
          </cell>
          <cell r="AC4427" t="str">
            <v>Target</v>
          </cell>
          <cell r="AD4427" t="str">
            <v>50_Goggles</v>
          </cell>
          <cell r="AE4427" t="str">
            <v>S124</v>
          </cell>
          <cell r="AF4427" t="str">
            <v>Seasonal</v>
          </cell>
          <cell r="AG4427">
            <v>4</v>
          </cell>
          <cell r="AH4427" t="str">
            <v>&lt;N/A&gt;</v>
          </cell>
          <cell r="AI4427" t="str">
            <v>Goggles</v>
          </cell>
          <cell r="AJ4427">
            <v>0</v>
          </cell>
          <cell r="AK4427">
            <v>0</v>
          </cell>
          <cell r="AL4427">
            <v>45627</v>
          </cell>
          <cell r="AM4427">
            <v>97.631999999999977</v>
          </cell>
          <cell r="AN4427">
            <v>18</v>
          </cell>
          <cell r="AO4427">
            <v>0.33899999999999991</v>
          </cell>
        </row>
        <row r="4428">
          <cell r="A4428">
            <v>87750675970</v>
          </cell>
          <cell r="B4428" t="str">
            <v>Future</v>
          </cell>
          <cell r="C4428" t="str">
            <v>W060</v>
          </cell>
          <cell r="D4428" t="str">
            <v>Speedo USA Maersk</v>
          </cell>
          <cell r="E4428" t="str">
            <v>8-7750675970</v>
          </cell>
          <cell r="F4428" t="str">
            <v>MJ KIDS SPLISHER 2.0 970</v>
          </cell>
          <cell r="G4428" t="str">
            <v>P1116</v>
          </cell>
          <cell r="H4428" t="str">
            <v>Hard Frame</v>
          </cell>
          <cell r="I4428" t="str">
            <v>816</v>
          </cell>
          <cell r="J4428" t="str">
            <v>Equipment</v>
          </cell>
          <cell r="K4428" t="str">
            <v>SMU</v>
          </cell>
          <cell r="L4428" t="str">
            <v>AW25</v>
          </cell>
          <cell r="M4428">
            <v>1131.76</v>
          </cell>
          <cell r="N4428">
            <v>329</v>
          </cell>
          <cell r="O4428">
            <v>0</v>
          </cell>
          <cell r="P4428">
            <v>0</v>
          </cell>
          <cell r="Q4428">
            <v>0</v>
          </cell>
          <cell r="R4428">
            <v>0</v>
          </cell>
          <cell r="S4428">
            <v>0</v>
          </cell>
          <cell r="T4428">
            <v>0</v>
          </cell>
          <cell r="U4428">
            <v>0</v>
          </cell>
          <cell r="V4428">
            <v>0</v>
          </cell>
          <cell r="W4428">
            <v>0</v>
          </cell>
          <cell r="X4428">
            <v>3.44</v>
          </cell>
          <cell r="Y4428">
            <v>-3.44</v>
          </cell>
          <cell r="Z4428">
            <v>0</v>
          </cell>
          <cell r="AA4428">
            <v>3.44</v>
          </cell>
          <cell r="AB4428">
            <v>0</v>
          </cell>
          <cell r="AC4428" t="str">
            <v>Mainline</v>
          </cell>
          <cell r="AD4428" t="str">
            <v>91_(2) Multipack Goggles</v>
          </cell>
          <cell r="AE4428" t="str">
            <v>S124</v>
          </cell>
          <cell r="AF4428" t="str">
            <v>Seasonal</v>
          </cell>
          <cell r="AG4428">
            <v>1</v>
          </cell>
          <cell r="AH4428" t="str">
            <v>&lt;N/A&gt;</v>
          </cell>
          <cell r="AI4428" t="str">
            <v>Goggles</v>
          </cell>
          <cell r="AJ4428">
            <v>0</v>
          </cell>
          <cell r="AK4428">
            <v>0</v>
          </cell>
          <cell r="AL4428">
            <v>45444</v>
          </cell>
          <cell r="AM4428">
            <v>1131.76</v>
          </cell>
          <cell r="AN4428">
            <v>329</v>
          </cell>
          <cell r="AO4428">
            <v>3.44</v>
          </cell>
        </row>
        <row r="4429">
          <cell r="A4429">
            <v>87750676970</v>
          </cell>
          <cell r="B4429" t="str">
            <v>1 Season Old</v>
          </cell>
          <cell r="C4429" t="str">
            <v>W060</v>
          </cell>
          <cell r="D4429" t="str">
            <v>Speedo USA Maersk</v>
          </cell>
          <cell r="E4429" t="str">
            <v>8-7750676970</v>
          </cell>
          <cell r="F4429" t="str">
            <v>MJ ADULT HERMOSA 2.0 970</v>
          </cell>
          <cell r="G4429" t="str">
            <v>P1116</v>
          </cell>
          <cell r="H4429" t="str">
            <v>Hard Frame</v>
          </cell>
          <cell r="I4429" t="str">
            <v>816</v>
          </cell>
          <cell r="J4429" t="str">
            <v>Equipment</v>
          </cell>
          <cell r="K4429" t="str">
            <v>SMU</v>
          </cell>
          <cell r="L4429" t="str">
            <v>SS24</v>
          </cell>
          <cell r="M4429">
            <v>3095.1</v>
          </cell>
          <cell r="N4429">
            <v>905</v>
          </cell>
          <cell r="O4429">
            <v>1238.04</v>
          </cell>
          <cell r="P4429">
            <v>0</v>
          </cell>
          <cell r="Q4429">
            <v>0</v>
          </cell>
          <cell r="R4429">
            <v>0</v>
          </cell>
          <cell r="S4429">
            <v>0</v>
          </cell>
          <cell r="T4429">
            <v>905</v>
          </cell>
          <cell r="U4429">
            <v>0</v>
          </cell>
          <cell r="V4429">
            <v>0</v>
          </cell>
          <cell r="W4429">
            <v>0.68399999999999994</v>
          </cell>
          <cell r="X4429">
            <v>3.42</v>
          </cell>
          <cell r="Y4429">
            <v>-2.7359999999999998</v>
          </cell>
          <cell r="Z4429">
            <v>1.3679999999999999</v>
          </cell>
          <cell r="AA4429">
            <v>2.052</v>
          </cell>
          <cell r="AB4429">
            <v>0.68399999999999994</v>
          </cell>
          <cell r="AC4429" t="str">
            <v>Mainline</v>
          </cell>
          <cell r="AD4429" t="str">
            <v>91_(2) Multipack Goggles</v>
          </cell>
          <cell r="AE4429" t="str">
            <v>S124</v>
          </cell>
          <cell r="AF4429" t="str">
            <v>Seasonal</v>
          </cell>
          <cell r="AG4429">
            <v>1</v>
          </cell>
          <cell r="AH4429" t="str">
            <v>Release Jan 24</v>
          </cell>
          <cell r="AI4429" t="str">
            <v>Goggles</v>
          </cell>
          <cell r="AJ4429">
            <v>0</v>
          </cell>
          <cell r="AK4429">
            <v>0</v>
          </cell>
          <cell r="AL4429">
            <v>45444</v>
          </cell>
          <cell r="AM4429">
            <v>1857.06</v>
          </cell>
          <cell r="AN4429">
            <v>905</v>
          </cell>
          <cell r="AO4429">
            <v>2.052</v>
          </cell>
        </row>
        <row r="4430">
          <cell r="A4430">
            <v>87750692001</v>
          </cell>
          <cell r="B4430" t="str">
            <v>3 Seasons Old</v>
          </cell>
          <cell r="C4430" t="str">
            <v>W060</v>
          </cell>
          <cell r="D4430" t="str">
            <v>Speedo USA Maersk</v>
          </cell>
          <cell r="E4430" t="str">
            <v>8-7750692001</v>
          </cell>
          <cell r="F4430" t="str">
            <v>JR AMALFI RO 001</v>
          </cell>
          <cell r="G4430" t="str">
            <v>P1116</v>
          </cell>
          <cell r="H4430" t="str">
            <v>Hard Frame</v>
          </cell>
          <cell r="I4430" t="str">
            <v>816</v>
          </cell>
          <cell r="J4430" t="str">
            <v>Equipment</v>
          </cell>
          <cell r="K4430" t="str">
            <v>SMU</v>
          </cell>
          <cell r="L4430" t="str">
            <v>SS23</v>
          </cell>
          <cell r="M4430">
            <v>201.14</v>
          </cell>
          <cell r="N4430">
            <v>113</v>
          </cell>
          <cell r="O4430">
            <v>181.02599999999998</v>
          </cell>
          <cell r="P4430">
            <v>0</v>
          </cell>
          <cell r="Q4430">
            <v>0</v>
          </cell>
          <cell r="R4430">
            <v>0</v>
          </cell>
          <cell r="S4430">
            <v>-0.77999999999999992</v>
          </cell>
          <cell r="T4430">
            <v>113</v>
          </cell>
          <cell r="U4430">
            <v>-88.139999999999986</v>
          </cell>
          <cell r="V4430">
            <v>0</v>
          </cell>
          <cell r="W4430">
            <v>1.1569999999999998</v>
          </cell>
          <cell r="X4430">
            <v>1.7799999999999998</v>
          </cell>
          <cell r="Y4430">
            <v>-0.623</v>
          </cell>
          <cell r="Z4430">
            <v>1.6019999999999999</v>
          </cell>
          <cell r="AA4430">
            <v>0.17799999999999994</v>
          </cell>
          <cell r="AB4430">
            <v>0.44500000000000006</v>
          </cell>
          <cell r="AC4430" t="str">
            <v>Mainline</v>
          </cell>
          <cell r="AD4430" t="str">
            <v>50_Goggles</v>
          </cell>
          <cell r="AE4430" t="str">
            <v>S123</v>
          </cell>
          <cell r="AF4430" t="str">
            <v>Seasonal</v>
          </cell>
          <cell r="AG4430">
            <v>1</v>
          </cell>
          <cell r="AH4430" t="str">
            <v>At Once</v>
          </cell>
          <cell r="AI4430" t="str">
            <v>Goggles</v>
          </cell>
          <cell r="AJ4430">
            <v>0</v>
          </cell>
          <cell r="AK4430">
            <v>0</v>
          </cell>
          <cell r="AL4430">
            <v>45078</v>
          </cell>
          <cell r="AM4430">
            <v>20.113999999999994</v>
          </cell>
          <cell r="AN4430">
            <v>113</v>
          </cell>
          <cell r="AO4430">
            <v>0.17799999999999994</v>
          </cell>
        </row>
        <row r="4431">
          <cell r="A4431">
            <v>87750696001</v>
          </cell>
          <cell r="B4431" t="str">
            <v>3 Seasons Old</v>
          </cell>
          <cell r="C4431" t="str">
            <v>W060</v>
          </cell>
          <cell r="D4431" t="str">
            <v>Speedo USA Maersk</v>
          </cell>
          <cell r="E4431" t="str">
            <v>8-7750696001</v>
          </cell>
          <cell r="F4431" t="str">
            <v>AD AMALFI RO 001</v>
          </cell>
          <cell r="G4431" t="str">
            <v>P1116</v>
          </cell>
          <cell r="H4431" t="str">
            <v>Hard Frame</v>
          </cell>
          <cell r="I4431" t="str">
            <v>816</v>
          </cell>
          <cell r="J4431" t="str">
            <v>Equipment</v>
          </cell>
          <cell r="K4431" t="str">
            <v>SMU</v>
          </cell>
          <cell r="L4431" t="str">
            <v>SS23</v>
          </cell>
          <cell r="M4431">
            <v>2258.88</v>
          </cell>
          <cell r="N4431">
            <v>1248</v>
          </cell>
          <cell r="O4431">
            <v>2032.9920000000002</v>
          </cell>
          <cell r="P4431">
            <v>0</v>
          </cell>
          <cell r="Q4431">
            <v>0</v>
          </cell>
          <cell r="R4431">
            <v>0</v>
          </cell>
          <cell r="S4431">
            <v>-0.81000000000000028</v>
          </cell>
          <cell r="T4431">
            <v>1248</v>
          </cell>
          <cell r="U4431">
            <v>-1010.8800000000003</v>
          </cell>
          <cell r="V4431">
            <v>0</v>
          </cell>
          <cell r="W4431">
            <v>1.1765000000000001</v>
          </cell>
          <cell r="X4431">
            <v>1.81</v>
          </cell>
          <cell r="Y4431">
            <v>-0.63349999999999995</v>
          </cell>
          <cell r="Z4431">
            <v>1.6290000000000002</v>
          </cell>
          <cell r="AA4431">
            <v>0.18099999999999983</v>
          </cell>
          <cell r="AB4431">
            <v>0.45250000000000012</v>
          </cell>
          <cell r="AC4431" t="str">
            <v>Mainline</v>
          </cell>
          <cell r="AD4431" t="str">
            <v>50_Goggles</v>
          </cell>
          <cell r="AE4431" t="str">
            <v>S123</v>
          </cell>
          <cell r="AF4431" t="str">
            <v>Seasonal</v>
          </cell>
          <cell r="AG4431">
            <v>1</v>
          </cell>
          <cell r="AH4431" t="str">
            <v>At Once</v>
          </cell>
          <cell r="AI4431" t="str">
            <v>Goggles</v>
          </cell>
          <cell r="AJ4431">
            <v>0</v>
          </cell>
          <cell r="AK4431">
            <v>0</v>
          </cell>
          <cell r="AL4431">
            <v>45078</v>
          </cell>
          <cell r="AM4431">
            <v>225.88799999999978</v>
          </cell>
          <cell r="AN4431">
            <v>1248</v>
          </cell>
          <cell r="AO4431">
            <v>0.18099999999999983</v>
          </cell>
        </row>
        <row r="4432">
          <cell r="A4432">
            <v>87750696020</v>
          </cell>
          <cell r="B4432" t="str">
            <v>3 Seasons Old</v>
          </cell>
          <cell r="C4432" t="str">
            <v>W060</v>
          </cell>
          <cell r="D4432" t="str">
            <v>Speedo USA Maersk</v>
          </cell>
          <cell r="E4432" t="str">
            <v>8-7750696020</v>
          </cell>
          <cell r="F4432" t="str">
            <v>AD AMALFI RO 020</v>
          </cell>
          <cell r="G4432" t="str">
            <v>P1116</v>
          </cell>
          <cell r="H4432" t="str">
            <v>Hard Frame</v>
          </cell>
          <cell r="I4432" t="str">
            <v>816</v>
          </cell>
          <cell r="J4432" t="str">
            <v>Equipment</v>
          </cell>
          <cell r="K4432" t="str">
            <v>SMU</v>
          </cell>
          <cell r="L4432" t="str">
            <v>SS23</v>
          </cell>
          <cell r="M4432">
            <v>213.58</v>
          </cell>
          <cell r="N4432">
            <v>118</v>
          </cell>
          <cell r="O4432">
            <v>192.22200000000001</v>
          </cell>
          <cell r="P4432">
            <v>0</v>
          </cell>
          <cell r="Q4432">
            <v>0</v>
          </cell>
          <cell r="R4432">
            <v>0</v>
          </cell>
          <cell r="S4432">
            <v>0.18999999999999989</v>
          </cell>
          <cell r="T4432">
            <v>118</v>
          </cell>
          <cell r="U4432">
            <v>22.419999999999987</v>
          </cell>
          <cell r="V4432">
            <v>0</v>
          </cell>
          <cell r="W4432">
            <v>1.1765000000000003</v>
          </cell>
          <cell r="X4432">
            <v>1.81</v>
          </cell>
          <cell r="Y4432">
            <v>-0.63349999999999973</v>
          </cell>
          <cell r="Z4432">
            <v>1.629</v>
          </cell>
          <cell r="AA4432">
            <v>0.18100000000000005</v>
          </cell>
          <cell r="AB4432">
            <v>0.45249999999999968</v>
          </cell>
          <cell r="AC4432" t="str">
            <v>Mainline</v>
          </cell>
          <cell r="AD4432" t="str">
            <v>50_Goggles</v>
          </cell>
          <cell r="AE4432" t="str">
            <v>S123</v>
          </cell>
          <cell r="AF4432" t="str">
            <v>Seasonal</v>
          </cell>
          <cell r="AG4432">
            <v>1</v>
          </cell>
          <cell r="AH4432" t="str">
            <v>At Once</v>
          </cell>
          <cell r="AI4432" t="str">
            <v>Goggles</v>
          </cell>
          <cell r="AJ4432">
            <v>0</v>
          </cell>
          <cell r="AK4432">
            <v>0</v>
          </cell>
          <cell r="AL4432">
            <v>45078</v>
          </cell>
          <cell r="AM4432">
            <v>21.358000000000004</v>
          </cell>
          <cell r="AN4432">
            <v>118</v>
          </cell>
          <cell r="AO4432">
            <v>0.18100000000000005</v>
          </cell>
        </row>
        <row r="4433">
          <cell r="A4433">
            <v>87750696340</v>
          </cell>
          <cell r="B4433" t="str">
            <v>3 Seasons Old</v>
          </cell>
          <cell r="C4433" t="str">
            <v>W060</v>
          </cell>
          <cell r="D4433" t="str">
            <v>Speedo USA Maersk</v>
          </cell>
          <cell r="E4433" t="str">
            <v>8-7750696340</v>
          </cell>
          <cell r="F4433" t="str">
            <v>AD AMALFI RO 340</v>
          </cell>
          <cell r="G4433" t="str">
            <v>P1116</v>
          </cell>
          <cell r="H4433" t="str">
            <v>Hard Frame</v>
          </cell>
          <cell r="I4433" t="str">
            <v>816</v>
          </cell>
          <cell r="J4433" t="str">
            <v>Equipment</v>
          </cell>
          <cell r="K4433" t="str">
            <v>SMU</v>
          </cell>
          <cell r="L4433" t="str">
            <v>SS23</v>
          </cell>
          <cell r="M4433">
            <v>102.72</v>
          </cell>
          <cell r="N4433">
            <v>48</v>
          </cell>
          <cell r="O4433">
            <v>92.448000000000008</v>
          </cell>
          <cell r="P4433">
            <v>0</v>
          </cell>
          <cell r="Q4433">
            <v>0</v>
          </cell>
          <cell r="R4433">
            <v>0</v>
          </cell>
          <cell r="S4433">
            <v>-0.13999999999999999</v>
          </cell>
          <cell r="T4433">
            <v>48</v>
          </cell>
          <cell r="U4433">
            <v>-6.7199999999999989</v>
          </cell>
          <cell r="V4433">
            <v>0</v>
          </cell>
          <cell r="W4433">
            <v>1.391</v>
          </cell>
          <cell r="X4433">
            <v>2.14</v>
          </cell>
          <cell r="Y4433">
            <v>-0.74900000000000011</v>
          </cell>
          <cell r="Z4433">
            <v>1.9260000000000002</v>
          </cell>
          <cell r="AA4433">
            <v>0.21399999999999997</v>
          </cell>
          <cell r="AB4433">
            <v>0.53500000000000014</v>
          </cell>
          <cell r="AC4433" t="str">
            <v>Mainline</v>
          </cell>
          <cell r="AD4433" t="str">
            <v>50_Goggles</v>
          </cell>
          <cell r="AE4433" t="str">
            <v>S123</v>
          </cell>
          <cell r="AF4433" t="str">
            <v>Seasonal</v>
          </cell>
          <cell r="AG4433">
            <v>1</v>
          </cell>
          <cell r="AH4433" t="str">
            <v>At Once</v>
          </cell>
          <cell r="AI4433" t="str">
            <v>Goggles</v>
          </cell>
          <cell r="AJ4433">
            <v>0</v>
          </cell>
          <cell r="AK4433">
            <v>0</v>
          </cell>
          <cell r="AL4433">
            <v>45078</v>
          </cell>
          <cell r="AM4433">
            <v>10.271999999999998</v>
          </cell>
          <cell r="AN4433">
            <v>48</v>
          </cell>
          <cell r="AO4433">
            <v>0.21399999999999997</v>
          </cell>
        </row>
        <row r="4434">
          <cell r="A4434">
            <v>87750696440</v>
          </cell>
          <cell r="B4434" t="str">
            <v>3 Seasons Old</v>
          </cell>
          <cell r="C4434" t="str">
            <v>W060</v>
          </cell>
          <cell r="D4434" t="str">
            <v>Speedo USA Maersk</v>
          </cell>
          <cell r="E4434" t="str">
            <v>8-7750696440</v>
          </cell>
          <cell r="F4434" t="str">
            <v>AD AMALFI RO 440</v>
          </cell>
          <cell r="G4434" t="str">
            <v>P1116</v>
          </cell>
          <cell r="H4434" t="str">
            <v>Hard Frame</v>
          </cell>
          <cell r="I4434" t="str">
            <v>816</v>
          </cell>
          <cell r="J4434" t="str">
            <v>Equipment</v>
          </cell>
          <cell r="K4434" t="str">
            <v>SMU</v>
          </cell>
          <cell r="L4434" t="str">
            <v>SS23</v>
          </cell>
          <cell r="M4434">
            <v>86.88</v>
          </cell>
          <cell r="N4434">
            <v>48</v>
          </cell>
          <cell r="O4434">
            <v>78.191999999999993</v>
          </cell>
          <cell r="P4434">
            <v>0</v>
          </cell>
          <cell r="Q4434">
            <v>0</v>
          </cell>
          <cell r="R4434">
            <v>0</v>
          </cell>
          <cell r="S4434">
            <v>0.19000000000000009</v>
          </cell>
          <cell r="T4434">
            <v>48</v>
          </cell>
          <cell r="U4434">
            <v>9.1200000000000045</v>
          </cell>
          <cell r="V4434">
            <v>0</v>
          </cell>
          <cell r="W4434">
            <v>1.1765000000000001</v>
          </cell>
          <cell r="X4434">
            <v>1.8099999999999998</v>
          </cell>
          <cell r="Y4434">
            <v>-0.63349999999999973</v>
          </cell>
          <cell r="Z4434">
            <v>1.6289999999999998</v>
          </cell>
          <cell r="AA4434">
            <v>0.18100000000000005</v>
          </cell>
          <cell r="AB4434">
            <v>0.45249999999999968</v>
          </cell>
          <cell r="AC4434" t="str">
            <v>Mainline</v>
          </cell>
          <cell r="AD4434" t="str">
            <v>50_Goggles</v>
          </cell>
          <cell r="AE4434" t="str">
            <v>S123</v>
          </cell>
          <cell r="AF4434" t="str">
            <v>Seasonal</v>
          </cell>
          <cell r="AG4434">
            <v>1</v>
          </cell>
          <cell r="AH4434" t="str">
            <v>At Once</v>
          </cell>
          <cell r="AI4434" t="str">
            <v>Goggles</v>
          </cell>
          <cell r="AJ4434">
            <v>0</v>
          </cell>
          <cell r="AK4434">
            <v>0</v>
          </cell>
          <cell r="AL4434">
            <v>45078</v>
          </cell>
          <cell r="AM4434">
            <v>8.6880000000000024</v>
          </cell>
          <cell r="AN4434">
            <v>48</v>
          </cell>
          <cell r="AO4434">
            <v>0.18100000000000005</v>
          </cell>
        </row>
        <row r="4435">
          <cell r="A4435">
            <v>87750696601</v>
          </cell>
          <cell r="B4435" t="str">
            <v>3 Seasons Old</v>
          </cell>
          <cell r="C4435" t="str">
            <v>W060</v>
          </cell>
          <cell r="D4435" t="str">
            <v>Speedo USA Maersk</v>
          </cell>
          <cell r="E4435" t="str">
            <v>8-7750696601</v>
          </cell>
          <cell r="F4435" t="str">
            <v>AD AMALFI RO 601</v>
          </cell>
          <cell r="G4435" t="str">
            <v>P1116</v>
          </cell>
          <cell r="H4435" t="str">
            <v>Hard Frame</v>
          </cell>
          <cell r="I4435" t="str">
            <v>816</v>
          </cell>
          <cell r="J4435" t="str">
            <v>Equipment</v>
          </cell>
          <cell r="K4435" t="str">
            <v>SMU</v>
          </cell>
          <cell r="L4435" t="str">
            <v>SS23</v>
          </cell>
          <cell r="M4435">
            <v>173.76</v>
          </cell>
          <cell r="N4435">
            <v>96</v>
          </cell>
          <cell r="O4435">
            <v>156.38399999999999</v>
          </cell>
          <cell r="P4435">
            <v>0</v>
          </cell>
          <cell r="Q4435">
            <v>0</v>
          </cell>
          <cell r="R4435">
            <v>0</v>
          </cell>
          <cell r="S4435">
            <v>-0.80999999999999994</v>
          </cell>
          <cell r="T4435">
            <v>96</v>
          </cell>
          <cell r="U4435">
            <v>-77.759999999999991</v>
          </cell>
          <cell r="V4435">
            <v>0</v>
          </cell>
          <cell r="W4435">
            <v>1.1765000000000001</v>
          </cell>
          <cell r="X4435">
            <v>1.8099999999999998</v>
          </cell>
          <cell r="Y4435">
            <v>-0.63349999999999973</v>
          </cell>
          <cell r="Z4435">
            <v>1.6289999999999998</v>
          </cell>
          <cell r="AA4435">
            <v>0.18100000000000005</v>
          </cell>
          <cell r="AB4435">
            <v>0.45249999999999968</v>
          </cell>
          <cell r="AC4435" t="str">
            <v>Mainline</v>
          </cell>
          <cell r="AD4435" t="str">
            <v>50_Goggles</v>
          </cell>
          <cell r="AE4435" t="str">
            <v>S123</v>
          </cell>
          <cell r="AF4435" t="str">
            <v>Seasonal</v>
          </cell>
          <cell r="AG4435">
            <v>1</v>
          </cell>
          <cell r="AH4435" t="str">
            <v>At Once</v>
          </cell>
          <cell r="AI4435" t="str">
            <v>Goggles</v>
          </cell>
          <cell r="AJ4435">
            <v>0</v>
          </cell>
          <cell r="AK4435">
            <v>0</v>
          </cell>
          <cell r="AL4435">
            <v>45078</v>
          </cell>
          <cell r="AM4435">
            <v>17.376000000000005</v>
          </cell>
          <cell r="AN4435">
            <v>96</v>
          </cell>
          <cell r="AO4435">
            <v>0.18100000000000005</v>
          </cell>
        </row>
        <row r="4436">
          <cell r="A4436">
            <v>87750697982</v>
          </cell>
          <cell r="B4436" t="str">
            <v>3 Seasons Old</v>
          </cell>
          <cell r="C4436" t="str">
            <v>W060</v>
          </cell>
          <cell r="D4436" t="str">
            <v>Speedo USA Maersk</v>
          </cell>
          <cell r="E4436" t="str">
            <v>8-7750697982</v>
          </cell>
          <cell r="F4436" t="str">
            <v>AD TRIGGER 2PK RO 982</v>
          </cell>
          <cell r="G4436" t="str">
            <v>P1116</v>
          </cell>
          <cell r="H4436" t="str">
            <v>Hard Frame</v>
          </cell>
          <cell r="I4436" t="str">
            <v>816</v>
          </cell>
          <cell r="J4436" t="str">
            <v>Equipment</v>
          </cell>
          <cell r="K4436" t="str">
            <v>SMU</v>
          </cell>
          <cell r="L4436" t="str">
            <v>SS23</v>
          </cell>
          <cell r="M4436">
            <v>590.4</v>
          </cell>
          <cell r="N4436">
            <v>160</v>
          </cell>
          <cell r="O4436">
            <v>531.36</v>
          </cell>
          <cell r="P4436">
            <v>0</v>
          </cell>
          <cell r="Q4436">
            <v>0</v>
          </cell>
          <cell r="R4436">
            <v>0</v>
          </cell>
          <cell r="S4436">
            <v>1.31</v>
          </cell>
          <cell r="T4436">
            <v>160</v>
          </cell>
          <cell r="U4436">
            <v>209.60000000000002</v>
          </cell>
          <cell r="V4436">
            <v>0</v>
          </cell>
          <cell r="W4436">
            <v>2.3984999999999999</v>
          </cell>
          <cell r="X4436">
            <v>3.69</v>
          </cell>
          <cell r="Y4436">
            <v>-1.2915000000000001</v>
          </cell>
          <cell r="Z4436">
            <v>3.3210000000000002</v>
          </cell>
          <cell r="AA4436">
            <v>0.36899999999999977</v>
          </cell>
          <cell r="AB4436">
            <v>0.92250000000000032</v>
          </cell>
          <cell r="AC4436" t="str">
            <v>Mainline</v>
          </cell>
          <cell r="AD4436" t="str">
            <v>91_(2) Multipack Goggles</v>
          </cell>
          <cell r="AE4436" t="str">
            <v>S123</v>
          </cell>
          <cell r="AF4436" t="str">
            <v>Seasonal</v>
          </cell>
          <cell r="AG4436">
            <v>1</v>
          </cell>
          <cell r="AH4436" t="str">
            <v>At Once</v>
          </cell>
          <cell r="AI4436" t="str">
            <v>Goggles</v>
          </cell>
          <cell r="AJ4436">
            <v>0</v>
          </cell>
          <cell r="AK4436">
            <v>0</v>
          </cell>
          <cell r="AL4436">
            <v>45078</v>
          </cell>
          <cell r="AM4436">
            <v>59.039999999999964</v>
          </cell>
          <cell r="AN4436">
            <v>160</v>
          </cell>
          <cell r="AO4436">
            <v>0.36899999999999977</v>
          </cell>
        </row>
        <row r="4437">
          <cell r="A4437">
            <v>87750697983</v>
          </cell>
          <cell r="B4437" t="str">
            <v>3 Seasons Old</v>
          </cell>
          <cell r="C4437" t="str">
            <v>W060</v>
          </cell>
          <cell r="D4437" t="str">
            <v>Speedo USA Maersk</v>
          </cell>
          <cell r="E4437" t="str">
            <v>8-7750697983</v>
          </cell>
          <cell r="F4437" t="str">
            <v>AD TRIGGER 2PK RO 983</v>
          </cell>
          <cell r="G4437" t="str">
            <v>P1116</v>
          </cell>
          <cell r="H4437" t="str">
            <v>Hard Frame</v>
          </cell>
          <cell r="I4437" t="str">
            <v>816</v>
          </cell>
          <cell r="J4437" t="str">
            <v>Equipment</v>
          </cell>
          <cell r="K4437" t="str">
            <v>SMU</v>
          </cell>
          <cell r="L4437" t="str">
            <v>SS23</v>
          </cell>
          <cell r="M4437">
            <v>2745.36</v>
          </cell>
          <cell r="N4437">
            <v>744</v>
          </cell>
          <cell r="O4437">
            <v>2470.8240000000001</v>
          </cell>
          <cell r="P4437">
            <v>0</v>
          </cell>
          <cell r="Q4437">
            <v>0</v>
          </cell>
          <cell r="R4437">
            <v>0</v>
          </cell>
          <cell r="S4437">
            <v>1.3099999999999998</v>
          </cell>
          <cell r="T4437">
            <v>744</v>
          </cell>
          <cell r="U4437">
            <v>974.63999999999987</v>
          </cell>
          <cell r="V4437">
            <v>0</v>
          </cell>
          <cell r="W4437">
            <v>2.3985000000000003</v>
          </cell>
          <cell r="X4437">
            <v>3.6900000000000004</v>
          </cell>
          <cell r="Y4437">
            <v>-1.2915000000000001</v>
          </cell>
          <cell r="Z4437">
            <v>3.3210000000000002</v>
          </cell>
          <cell r="AA4437">
            <v>0.36900000000000022</v>
          </cell>
          <cell r="AB4437">
            <v>0.92249999999999988</v>
          </cell>
          <cell r="AC4437" t="str">
            <v>Mainline</v>
          </cell>
          <cell r="AD4437" t="str">
            <v>91_(2) Multipack Goggles</v>
          </cell>
          <cell r="AE4437" t="str">
            <v>S123</v>
          </cell>
          <cell r="AF4437" t="str">
            <v>Seasonal</v>
          </cell>
          <cell r="AG4437">
            <v>1</v>
          </cell>
          <cell r="AH4437" t="str">
            <v>At Once</v>
          </cell>
          <cell r="AI4437" t="str">
            <v>Goggles</v>
          </cell>
          <cell r="AJ4437">
            <v>0</v>
          </cell>
          <cell r="AK4437">
            <v>0</v>
          </cell>
          <cell r="AL4437">
            <v>45078</v>
          </cell>
          <cell r="AM4437">
            <v>274.53600000000017</v>
          </cell>
          <cell r="AN4437">
            <v>744</v>
          </cell>
          <cell r="AO4437">
            <v>0.36900000000000022</v>
          </cell>
        </row>
        <row r="4438">
          <cell r="A4438">
            <v>87750700975</v>
          </cell>
          <cell r="B4438" t="str">
            <v>3 Seasons Old</v>
          </cell>
          <cell r="C4438" t="str">
            <v>W060</v>
          </cell>
          <cell r="D4438" t="str">
            <v>Speedo USA Maersk</v>
          </cell>
          <cell r="E4438" t="str">
            <v>8-7750700975</v>
          </cell>
          <cell r="F4438" t="str">
            <v>AD CORSICA 2PK RO 975</v>
          </cell>
          <cell r="G4438" t="str">
            <v>P1116</v>
          </cell>
          <cell r="H4438" t="str">
            <v>Hard Frame</v>
          </cell>
          <cell r="I4438" t="str">
            <v>816</v>
          </cell>
          <cell r="J4438" t="str">
            <v>Equipment</v>
          </cell>
          <cell r="K4438" t="str">
            <v>SMU</v>
          </cell>
          <cell r="L4438" t="str">
            <v>SS23</v>
          </cell>
          <cell r="M4438">
            <v>458.32</v>
          </cell>
          <cell r="N4438">
            <v>136</v>
          </cell>
          <cell r="O4438">
            <v>412.488</v>
          </cell>
          <cell r="P4438">
            <v>0</v>
          </cell>
          <cell r="Q4438">
            <v>0</v>
          </cell>
          <cell r="R4438">
            <v>0</v>
          </cell>
          <cell r="S4438">
            <v>1.6300000000000001</v>
          </cell>
          <cell r="T4438">
            <v>136</v>
          </cell>
          <cell r="U4438">
            <v>221.68</v>
          </cell>
          <cell r="V4438">
            <v>0</v>
          </cell>
          <cell r="W4438">
            <v>2.1905000000000001</v>
          </cell>
          <cell r="X4438">
            <v>3.37</v>
          </cell>
          <cell r="Y4438">
            <v>-1.1795</v>
          </cell>
          <cell r="Z4438">
            <v>3.0329999999999999</v>
          </cell>
          <cell r="AA4438">
            <v>0.33700000000000019</v>
          </cell>
          <cell r="AB4438">
            <v>0.8424999999999998</v>
          </cell>
          <cell r="AC4438" t="str">
            <v>Mainline</v>
          </cell>
          <cell r="AD4438" t="str">
            <v>91_(2) Multipack Goggles</v>
          </cell>
          <cell r="AE4438" t="str">
            <v>S123</v>
          </cell>
          <cell r="AF4438" t="str">
            <v>Seasonal</v>
          </cell>
          <cell r="AG4438">
            <v>1</v>
          </cell>
          <cell r="AH4438" t="str">
            <v>At Once</v>
          </cell>
          <cell r="AI4438" t="str">
            <v>Goggles</v>
          </cell>
          <cell r="AJ4438">
            <v>0</v>
          </cell>
          <cell r="AK4438">
            <v>0</v>
          </cell>
          <cell r="AL4438">
            <v>45078</v>
          </cell>
          <cell r="AM4438">
            <v>45.832000000000022</v>
          </cell>
          <cell r="AN4438">
            <v>136</v>
          </cell>
          <cell r="AO4438">
            <v>0.33700000000000019</v>
          </cell>
        </row>
        <row r="4439">
          <cell r="A4439">
            <v>87750700977</v>
          </cell>
          <cell r="B4439" t="str">
            <v>3 Seasons Old</v>
          </cell>
          <cell r="C4439" t="str">
            <v>W060</v>
          </cell>
          <cell r="D4439" t="str">
            <v>Speedo USA Maersk</v>
          </cell>
          <cell r="E4439" t="str">
            <v>8-7750700977</v>
          </cell>
          <cell r="F4439" t="str">
            <v>AD CORSICA 2PK RO 977</v>
          </cell>
          <cell r="G4439" t="str">
            <v>P1116</v>
          </cell>
          <cell r="H4439" t="str">
            <v>Hard Frame</v>
          </cell>
          <cell r="I4439" t="str">
            <v>816</v>
          </cell>
          <cell r="J4439" t="str">
            <v>Equipment</v>
          </cell>
          <cell r="K4439" t="str">
            <v>SMU</v>
          </cell>
          <cell r="L4439" t="str">
            <v>SS23</v>
          </cell>
          <cell r="M4439">
            <v>1186.24</v>
          </cell>
          <cell r="N4439">
            <v>352</v>
          </cell>
          <cell r="O4439">
            <v>1067.616</v>
          </cell>
          <cell r="P4439">
            <v>0</v>
          </cell>
          <cell r="Q4439">
            <v>0</v>
          </cell>
          <cell r="R4439">
            <v>0</v>
          </cell>
          <cell r="S4439">
            <v>1.63</v>
          </cell>
          <cell r="T4439">
            <v>352</v>
          </cell>
          <cell r="U4439">
            <v>573.76</v>
          </cell>
          <cell r="V4439">
            <v>0</v>
          </cell>
          <cell r="W4439">
            <v>2.1905000000000001</v>
          </cell>
          <cell r="X4439">
            <v>3.37</v>
          </cell>
          <cell r="Y4439">
            <v>-1.1795</v>
          </cell>
          <cell r="Z4439">
            <v>3.0329999999999999</v>
          </cell>
          <cell r="AA4439">
            <v>0.33700000000000019</v>
          </cell>
          <cell r="AB4439">
            <v>0.8424999999999998</v>
          </cell>
          <cell r="AC4439" t="str">
            <v>Mainline</v>
          </cell>
          <cell r="AD4439" t="str">
            <v>91_(2) Multipack Goggles</v>
          </cell>
          <cell r="AE4439" t="str">
            <v>S123</v>
          </cell>
          <cell r="AF4439" t="str">
            <v>Seasonal</v>
          </cell>
          <cell r="AG4439">
            <v>1</v>
          </cell>
          <cell r="AH4439" t="str">
            <v>At Once</v>
          </cell>
          <cell r="AI4439" t="str">
            <v>Goggles</v>
          </cell>
          <cell r="AJ4439">
            <v>0</v>
          </cell>
          <cell r="AK4439">
            <v>0</v>
          </cell>
          <cell r="AL4439">
            <v>45078</v>
          </cell>
          <cell r="AM4439">
            <v>118.62400000000007</v>
          </cell>
          <cell r="AN4439">
            <v>352</v>
          </cell>
          <cell r="AO4439">
            <v>0.33700000000000019</v>
          </cell>
        </row>
        <row r="4440">
          <cell r="A4440">
            <v>87750702113</v>
          </cell>
          <cell r="B4440" t="str">
            <v>Future</v>
          </cell>
          <cell r="C4440" t="str">
            <v>W060</v>
          </cell>
          <cell r="D4440" t="str">
            <v>Speedo USA Maersk</v>
          </cell>
          <cell r="E4440" t="str">
            <v>8-7750702113</v>
          </cell>
          <cell r="F4440" t="str">
            <v>KIDS SUNNY G BUTTERF 113</v>
          </cell>
          <cell r="G4440" t="str">
            <v>P1116</v>
          </cell>
          <cell r="H4440" t="str">
            <v>Hard Frame</v>
          </cell>
          <cell r="I4440" t="str">
            <v>816</v>
          </cell>
          <cell r="J4440" t="str">
            <v>Equipment</v>
          </cell>
          <cell r="K4440" t="str">
            <v>MNL</v>
          </cell>
          <cell r="L4440" t="str">
            <v>AW25</v>
          </cell>
          <cell r="M4440">
            <v>27.36</v>
          </cell>
          <cell r="N4440">
            <v>9</v>
          </cell>
          <cell r="O4440">
            <v>0</v>
          </cell>
          <cell r="P4440">
            <v>0</v>
          </cell>
          <cell r="Q4440">
            <v>0</v>
          </cell>
          <cell r="R4440">
            <v>0</v>
          </cell>
          <cell r="S4440">
            <v>0</v>
          </cell>
          <cell r="T4440">
            <v>0</v>
          </cell>
          <cell r="U4440">
            <v>0</v>
          </cell>
          <cell r="V4440">
            <v>0</v>
          </cell>
          <cell r="W4440">
            <v>0</v>
          </cell>
          <cell r="X4440">
            <v>3.04</v>
          </cell>
          <cell r="Y4440">
            <v>-3.04</v>
          </cell>
          <cell r="Z4440">
            <v>0</v>
          </cell>
          <cell r="AA4440">
            <v>3.04</v>
          </cell>
          <cell r="AB4440">
            <v>0</v>
          </cell>
          <cell r="AC4440" t="str">
            <v>Mainline</v>
          </cell>
          <cell r="AD4440" t="str">
            <v>50_Goggles</v>
          </cell>
          <cell r="AE4440" t="str">
            <v>S124</v>
          </cell>
          <cell r="AF4440" t="str">
            <v>Core</v>
          </cell>
          <cell r="AG4440">
            <v>1</v>
          </cell>
          <cell r="AH4440" t="str">
            <v>&lt;N/A&gt;</v>
          </cell>
          <cell r="AI4440" t="str">
            <v>Goggles</v>
          </cell>
          <cell r="AJ4440" t="str">
            <v>Sunny G</v>
          </cell>
          <cell r="AK4440">
            <v>0</v>
          </cell>
          <cell r="AL4440">
            <v>45444</v>
          </cell>
          <cell r="AM4440">
            <v>27.36</v>
          </cell>
          <cell r="AN4440">
            <v>9</v>
          </cell>
          <cell r="AO4440">
            <v>3.04</v>
          </cell>
        </row>
        <row r="4441">
          <cell r="A4441">
            <v>87750702436</v>
          </cell>
          <cell r="B4441" t="str">
            <v>2 Seasons Old</v>
          </cell>
          <cell r="C4441" t="str">
            <v>W060</v>
          </cell>
          <cell r="D4441" t="str">
            <v>Speedo USA Maersk</v>
          </cell>
          <cell r="E4441" t="str">
            <v>8-7750702436</v>
          </cell>
          <cell r="F4441" t="str">
            <v>KIDS SUNNY G BUTTERF 436</v>
          </cell>
          <cell r="G4441" t="str">
            <v>P1116</v>
          </cell>
          <cell r="H4441" t="str">
            <v>Hard Frame</v>
          </cell>
          <cell r="I4441" t="str">
            <v>816</v>
          </cell>
          <cell r="J4441" t="str">
            <v>Equipment</v>
          </cell>
          <cell r="K4441" t="str">
            <v>MNL</v>
          </cell>
          <cell r="L4441" t="str">
            <v>AW23</v>
          </cell>
          <cell r="M4441">
            <v>3.04</v>
          </cell>
          <cell r="N4441">
            <v>1</v>
          </cell>
          <cell r="O4441">
            <v>1.9760000000000002</v>
          </cell>
          <cell r="P4441">
            <v>6.3999999999999835E-2</v>
          </cell>
          <cell r="Q4441">
            <v>0</v>
          </cell>
          <cell r="R4441">
            <v>0</v>
          </cell>
          <cell r="S4441">
            <v>-2.04</v>
          </cell>
          <cell r="T4441">
            <v>1</v>
          </cell>
          <cell r="U4441">
            <v>-2.04</v>
          </cell>
          <cell r="V4441">
            <v>0</v>
          </cell>
          <cell r="W4441">
            <v>2.04</v>
          </cell>
          <cell r="X4441">
            <v>3.04</v>
          </cell>
          <cell r="Y4441">
            <v>-1</v>
          </cell>
          <cell r="Z4441">
            <v>2.04</v>
          </cell>
          <cell r="AA4441">
            <v>1</v>
          </cell>
          <cell r="AB4441">
            <v>0</v>
          </cell>
          <cell r="AC4441" t="str">
            <v>Mainline</v>
          </cell>
          <cell r="AD4441" t="str">
            <v>50_Goggles</v>
          </cell>
          <cell r="AE4441" t="str">
            <v>S223</v>
          </cell>
          <cell r="AF4441" t="str">
            <v>Seasonal</v>
          </cell>
          <cell r="AG4441">
            <v>1</v>
          </cell>
          <cell r="AH4441" t="str">
            <v>Release 10-19-23</v>
          </cell>
          <cell r="AI4441" t="str">
            <v>Goggles</v>
          </cell>
          <cell r="AJ4441" t="str">
            <v>Sunny G</v>
          </cell>
          <cell r="AK4441">
            <v>0</v>
          </cell>
          <cell r="AL4441">
            <v>45261</v>
          </cell>
          <cell r="AM4441">
            <v>1</v>
          </cell>
          <cell r="AN4441">
            <v>1</v>
          </cell>
          <cell r="AO4441">
            <v>1</v>
          </cell>
        </row>
        <row r="4442">
          <cell r="A4442">
            <v>87750702732</v>
          </cell>
          <cell r="B4442" t="str">
            <v>1 Season Old</v>
          </cell>
          <cell r="C4442" t="str">
            <v>W060</v>
          </cell>
          <cell r="D4442" t="str">
            <v>Speedo USA Maersk</v>
          </cell>
          <cell r="E4442" t="str">
            <v>8-7750702732</v>
          </cell>
          <cell r="F4442" t="str">
            <v>KIDS SUNNY G BUTTERF 732</v>
          </cell>
          <cell r="G4442" t="str">
            <v>P1116</v>
          </cell>
          <cell r="H4442" t="str">
            <v>Hard Frame</v>
          </cell>
          <cell r="I4442" t="str">
            <v>816</v>
          </cell>
          <cell r="J4442" t="str">
            <v>Equipment</v>
          </cell>
          <cell r="K4442" t="str">
            <v>MNL</v>
          </cell>
          <cell r="L4442" t="str">
            <v>SS24</v>
          </cell>
          <cell r="M4442">
            <v>39.520000000000003</v>
          </cell>
          <cell r="N4442">
            <v>13</v>
          </cell>
          <cell r="O4442">
            <v>15.808000000000002</v>
          </cell>
          <cell r="P4442">
            <v>0</v>
          </cell>
          <cell r="Q4442">
            <v>0</v>
          </cell>
          <cell r="R4442">
            <v>0</v>
          </cell>
          <cell r="S4442">
            <v>0</v>
          </cell>
          <cell r="T4442">
            <v>0</v>
          </cell>
          <cell r="U4442">
            <v>0</v>
          </cell>
          <cell r="V4442">
            <v>0</v>
          </cell>
          <cell r="W4442">
            <v>0.6080000000000001</v>
          </cell>
          <cell r="X4442">
            <v>3.04</v>
          </cell>
          <cell r="Y4442">
            <v>-2.4319999999999999</v>
          </cell>
          <cell r="Z4442">
            <v>1.2160000000000002</v>
          </cell>
          <cell r="AA4442">
            <v>1.8239999999999998</v>
          </cell>
          <cell r="AB4442">
            <v>0.6080000000000001</v>
          </cell>
          <cell r="AC4442" t="str">
            <v>Mainline</v>
          </cell>
          <cell r="AD4442" t="str">
            <v>50_Goggles</v>
          </cell>
          <cell r="AE4442" t="str">
            <v>S124</v>
          </cell>
          <cell r="AF4442" t="str">
            <v>Core</v>
          </cell>
          <cell r="AG4442">
            <v>1</v>
          </cell>
          <cell r="AH4442" t="str">
            <v>&lt;N/A&gt;</v>
          </cell>
          <cell r="AI4442" t="str">
            <v>Goggles</v>
          </cell>
          <cell r="AJ4442" t="str">
            <v>Sunny G</v>
          </cell>
          <cell r="AK4442">
            <v>0</v>
          </cell>
          <cell r="AL4442">
            <v>45444</v>
          </cell>
          <cell r="AM4442">
            <v>23.711999999999996</v>
          </cell>
          <cell r="AN4442">
            <v>13</v>
          </cell>
          <cell r="AO4442">
            <v>1.8239999999999998</v>
          </cell>
        </row>
        <row r="4443">
          <cell r="A4443">
            <v>87750703457</v>
          </cell>
          <cell r="B4443" t="str">
            <v>1 Season Old</v>
          </cell>
          <cell r="C4443" t="str">
            <v>W060</v>
          </cell>
          <cell r="D4443" t="str">
            <v>Speedo USA Maersk</v>
          </cell>
          <cell r="E4443" t="str">
            <v>8-7750703457</v>
          </cell>
          <cell r="F4443" t="str">
            <v>KIDS SUNNY G POP BLI 457</v>
          </cell>
          <cell r="G4443" t="str">
            <v>P1116</v>
          </cell>
          <cell r="H4443" t="str">
            <v>Hard Frame</v>
          </cell>
          <cell r="I4443" t="str">
            <v>816</v>
          </cell>
          <cell r="J4443" t="str">
            <v>Equipment</v>
          </cell>
          <cell r="K4443" t="str">
            <v>MNL</v>
          </cell>
          <cell r="L4443" t="str">
            <v>SS24</v>
          </cell>
          <cell r="M4443">
            <v>157.44</v>
          </cell>
          <cell r="N4443">
            <v>48</v>
          </cell>
          <cell r="O4443">
            <v>62.975999999999999</v>
          </cell>
          <cell r="P4443">
            <v>0</v>
          </cell>
          <cell r="Q4443">
            <v>0</v>
          </cell>
          <cell r="R4443">
            <v>0</v>
          </cell>
          <cell r="S4443">
            <v>0</v>
          </cell>
          <cell r="T4443">
            <v>0</v>
          </cell>
          <cell r="U4443">
            <v>0</v>
          </cell>
          <cell r="V4443">
            <v>0</v>
          </cell>
          <cell r="W4443">
            <v>0.65600000000000003</v>
          </cell>
          <cell r="X4443">
            <v>3.28</v>
          </cell>
          <cell r="Y4443">
            <v>-2.6239999999999997</v>
          </cell>
          <cell r="Z4443">
            <v>1.3120000000000001</v>
          </cell>
          <cell r="AA4443">
            <v>1.9679999999999997</v>
          </cell>
          <cell r="AB4443">
            <v>0.65600000000000003</v>
          </cell>
          <cell r="AC4443" t="str">
            <v>Mainline</v>
          </cell>
          <cell r="AD4443" t="str">
            <v>50_Goggles</v>
          </cell>
          <cell r="AE4443" t="str">
            <v>S124</v>
          </cell>
          <cell r="AF4443" t="str">
            <v>Core</v>
          </cell>
          <cell r="AG4443">
            <v>1</v>
          </cell>
          <cell r="AH4443" t="str">
            <v>&lt;N/A&gt;</v>
          </cell>
          <cell r="AI4443" t="str">
            <v>Goggles</v>
          </cell>
          <cell r="AJ4443" t="str">
            <v>Sunny G</v>
          </cell>
          <cell r="AK4443">
            <v>0</v>
          </cell>
          <cell r="AL4443">
            <v>45444</v>
          </cell>
          <cell r="AM4443">
            <v>94.463999999999984</v>
          </cell>
          <cell r="AN4443">
            <v>48</v>
          </cell>
          <cell r="AO4443">
            <v>1.9679999999999997</v>
          </cell>
        </row>
        <row r="4444">
          <cell r="A4444">
            <v>8775070400008</v>
          </cell>
          <cell r="B4444" t="str">
            <v>Future</v>
          </cell>
          <cell r="C4444" t="str">
            <v>W060</v>
          </cell>
          <cell r="D4444" t="str">
            <v>Speedo USA Maersk</v>
          </cell>
          <cell r="E4444" t="str">
            <v>8-775070400008</v>
          </cell>
          <cell r="F4444" t="str">
            <v>KDS SNNY G PP SSDRS 110</v>
          </cell>
          <cell r="G4444" t="str">
            <v>P1116</v>
          </cell>
          <cell r="H4444" t="str">
            <v>Hard Frame</v>
          </cell>
          <cell r="I4444" t="str">
            <v>816</v>
          </cell>
          <cell r="J4444" t="str">
            <v>Equipment</v>
          </cell>
          <cell r="K4444" t="str">
            <v>MNL</v>
          </cell>
          <cell r="L4444" t="str">
            <v>AW25</v>
          </cell>
          <cell r="M4444">
            <v>4395.05</v>
          </cell>
          <cell r="N4444">
            <v>1441</v>
          </cell>
          <cell r="O4444">
            <v>0</v>
          </cell>
          <cell r="P4444">
            <v>0</v>
          </cell>
          <cell r="Q4444">
            <v>0</v>
          </cell>
          <cell r="R4444">
            <v>0</v>
          </cell>
          <cell r="S4444">
            <v>0</v>
          </cell>
          <cell r="T4444">
            <v>0</v>
          </cell>
          <cell r="U4444">
            <v>0</v>
          </cell>
          <cell r="V4444">
            <v>0</v>
          </cell>
          <cell r="W4444">
            <v>0</v>
          </cell>
          <cell r="X4444">
            <v>3.0500000000000003</v>
          </cell>
          <cell r="Y4444">
            <v>-3.0500000000000003</v>
          </cell>
          <cell r="Z4444">
            <v>0</v>
          </cell>
          <cell r="AA4444">
            <v>3.0500000000000003</v>
          </cell>
          <cell r="AB4444">
            <v>0</v>
          </cell>
          <cell r="AC4444" t="str">
            <v>Mainline</v>
          </cell>
          <cell r="AD4444" t="str">
            <v>50_Goggles</v>
          </cell>
          <cell r="AE4444" t="str">
            <v>S224</v>
          </cell>
          <cell r="AF4444" t="str">
            <v>Seasonal</v>
          </cell>
          <cell r="AG4444">
            <v>1</v>
          </cell>
          <cell r="AH4444" t="str">
            <v>&lt;N/A&gt;</v>
          </cell>
          <cell r="AI4444" t="str">
            <v>Goggles</v>
          </cell>
          <cell r="AJ4444" t="str">
            <v>Sunny G</v>
          </cell>
          <cell r="AK4444" t="str">
            <v>S1 2024</v>
          </cell>
          <cell r="AL4444">
            <v>45627</v>
          </cell>
          <cell r="AM4444">
            <v>4395.05</v>
          </cell>
          <cell r="AN4444">
            <v>1441</v>
          </cell>
          <cell r="AO4444">
            <v>3.0500000000000003</v>
          </cell>
        </row>
        <row r="4445">
          <cell r="A4445">
            <v>8775070406389</v>
          </cell>
          <cell r="B4445" t="str">
            <v>Future</v>
          </cell>
          <cell r="C4445" t="str">
            <v>W060</v>
          </cell>
          <cell r="D4445" t="str">
            <v>Speedo USA Maersk</v>
          </cell>
          <cell r="E4445" t="str">
            <v>8-775070406389</v>
          </cell>
          <cell r="F4445" t="str">
            <v>KDS SNNY G PP SSDRS 003</v>
          </cell>
          <cell r="G4445" t="str">
            <v>P1116</v>
          </cell>
          <cell r="H4445" t="str">
            <v>Hard Frame</v>
          </cell>
          <cell r="I4445" t="str">
            <v>816</v>
          </cell>
          <cell r="J4445" t="str">
            <v>Equipment</v>
          </cell>
          <cell r="K4445" t="str">
            <v>MNL</v>
          </cell>
          <cell r="L4445" t="str">
            <v>AW25</v>
          </cell>
          <cell r="M4445">
            <v>5035.55</v>
          </cell>
          <cell r="N4445">
            <v>1651</v>
          </cell>
          <cell r="O4445">
            <v>0</v>
          </cell>
          <cell r="P4445">
            <v>0</v>
          </cell>
          <cell r="Q4445">
            <v>0</v>
          </cell>
          <cell r="R4445">
            <v>0</v>
          </cell>
          <cell r="S4445">
            <v>0</v>
          </cell>
          <cell r="T4445">
            <v>0</v>
          </cell>
          <cell r="U4445">
            <v>0</v>
          </cell>
          <cell r="V4445">
            <v>0</v>
          </cell>
          <cell r="W4445">
            <v>0</v>
          </cell>
          <cell r="X4445">
            <v>3.0500000000000003</v>
          </cell>
          <cell r="Y4445">
            <v>-3.0500000000000003</v>
          </cell>
          <cell r="Z4445">
            <v>0</v>
          </cell>
          <cell r="AA4445">
            <v>3.0500000000000003</v>
          </cell>
          <cell r="AB4445">
            <v>0</v>
          </cell>
          <cell r="AC4445" t="str">
            <v>Mainline</v>
          </cell>
          <cell r="AD4445" t="str">
            <v>50_Goggles</v>
          </cell>
          <cell r="AE4445" t="str">
            <v>S224</v>
          </cell>
          <cell r="AF4445" t="str">
            <v>Seasonal</v>
          </cell>
          <cell r="AG4445">
            <v>1</v>
          </cell>
          <cell r="AH4445" t="str">
            <v>&lt;N/A&gt;</v>
          </cell>
          <cell r="AI4445" t="str">
            <v>Goggles</v>
          </cell>
          <cell r="AJ4445" t="str">
            <v>Sunny G</v>
          </cell>
          <cell r="AK4445" t="str">
            <v>S1 2024</v>
          </cell>
          <cell r="AL4445">
            <v>45658</v>
          </cell>
          <cell r="AM4445">
            <v>5035.55</v>
          </cell>
          <cell r="AN4445">
            <v>1651</v>
          </cell>
          <cell r="AO4445">
            <v>3.0500000000000003</v>
          </cell>
        </row>
        <row r="4446">
          <cell r="A4446">
            <v>8775070415036</v>
          </cell>
          <cell r="B4446" t="str">
            <v>Current</v>
          </cell>
          <cell r="C4446" t="str">
            <v>W060</v>
          </cell>
          <cell r="D4446" t="str">
            <v>Speedo USA Maersk</v>
          </cell>
          <cell r="E4446" t="str">
            <v>8-775070415036</v>
          </cell>
          <cell r="F4446" t="str">
            <v>KDS SNNY G PP SSDRS 430</v>
          </cell>
          <cell r="G4446" t="str">
            <v>P1116</v>
          </cell>
          <cell r="H4446" t="str">
            <v>Hard Frame</v>
          </cell>
          <cell r="I4446" t="str">
            <v>816</v>
          </cell>
          <cell r="J4446" t="str">
            <v>Equipment</v>
          </cell>
          <cell r="K4446" t="str">
            <v>SMU</v>
          </cell>
          <cell r="L4446" t="str">
            <v>SS25</v>
          </cell>
          <cell r="M4446">
            <v>42.7</v>
          </cell>
          <cell r="N4446">
            <v>14</v>
          </cell>
          <cell r="O4446">
            <v>0</v>
          </cell>
          <cell r="P4446">
            <v>0</v>
          </cell>
          <cell r="Q4446">
            <v>0</v>
          </cell>
          <cell r="R4446">
            <v>0</v>
          </cell>
          <cell r="S4446">
            <v>0</v>
          </cell>
          <cell r="T4446">
            <v>0</v>
          </cell>
          <cell r="U4446">
            <v>0</v>
          </cell>
          <cell r="V4446">
            <v>0</v>
          </cell>
          <cell r="W4446">
            <v>0</v>
          </cell>
          <cell r="X4446">
            <v>3.0500000000000003</v>
          </cell>
          <cell r="Y4446">
            <v>-3.0500000000000003</v>
          </cell>
          <cell r="Z4446">
            <v>0</v>
          </cell>
          <cell r="AA4446">
            <v>3.0500000000000003</v>
          </cell>
          <cell r="AB4446">
            <v>0</v>
          </cell>
          <cell r="AC4446" t="str">
            <v>Mainline</v>
          </cell>
          <cell r="AD4446" t="str">
            <v>50_Goggles</v>
          </cell>
          <cell r="AE4446" t="str">
            <v>S125</v>
          </cell>
          <cell r="AF4446" t="str">
            <v>Core</v>
          </cell>
          <cell r="AG4446">
            <v>1</v>
          </cell>
          <cell r="AH4446" t="str">
            <v>&lt;N/A&gt;</v>
          </cell>
          <cell r="AI4446" t="str">
            <v>Goggles</v>
          </cell>
          <cell r="AJ4446" t="str">
            <v>Sunny G</v>
          </cell>
          <cell r="AK4446">
            <v>0</v>
          </cell>
          <cell r="AL4446">
            <v>45992</v>
          </cell>
          <cell r="AM4446">
            <v>42.7</v>
          </cell>
          <cell r="AN4446">
            <v>14</v>
          </cell>
          <cell r="AO4446">
            <v>3.0500000000000003</v>
          </cell>
        </row>
        <row r="4447">
          <cell r="A4447">
            <v>8775070415066</v>
          </cell>
          <cell r="B4447" t="str">
            <v>Current</v>
          </cell>
          <cell r="C4447" t="str">
            <v>W060</v>
          </cell>
          <cell r="D4447" t="str">
            <v>Speedo USA Maersk</v>
          </cell>
          <cell r="E4447" t="str">
            <v>8-775070415066</v>
          </cell>
          <cell r="F4447" t="str">
            <v>KDS SNNY G PP SSDRS 420</v>
          </cell>
          <cell r="G4447" t="str">
            <v>P1116</v>
          </cell>
          <cell r="H4447" t="str">
            <v>Hard Frame</v>
          </cell>
          <cell r="I4447" t="str">
            <v>816</v>
          </cell>
          <cell r="J4447" t="str">
            <v>Equipment</v>
          </cell>
          <cell r="K4447" t="str">
            <v>SMU</v>
          </cell>
          <cell r="L4447" t="str">
            <v>SS25</v>
          </cell>
          <cell r="M4447">
            <v>4867.8</v>
          </cell>
          <cell r="N4447">
            <v>1596</v>
          </cell>
          <cell r="O4447">
            <v>0</v>
          </cell>
          <cell r="P4447">
            <v>0</v>
          </cell>
          <cell r="Q4447">
            <v>0</v>
          </cell>
          <cell r="R4447">
            <v>0</v>
          </cell>
          <cell r="S4447">
            <v>0</v>
          </cell>
          <cell r="T4447">
            <v>0</v>
          </cell>
          <cell r="U4447">
            <v>0</v>
          </cell>
          <cell r="V4447">
            <v>0</v>
          </cell>
          <cell r="W4447">
            <v>0</v>
          </cell>
          <cell r="X4447">
            <v>3.0500000000000003</v>
          </cell>
          <cell r="Y4447">
            <v>-3.0500000000000003</v>
          </cell>
          <cell r="Z4447">
            <v>0</v>
          </cell>
          <cell r="AA4447">
            <v>3.0500000000000003</v>
          </cell>
          <cell r="AB4447">
            <v>0</v>
          </cell>
          <cell r="AC4447" t="str">
            <v>Mainline</v>
          </cell>
          <cell r="AD4447" t="str">
            <v>50_Goggles</v>
          </cell>
          <cell r="AE4447" t="str">
            <v>S125</v>
          </cell>
          <cell r="AF4447" t="str">
            <v>Core</v>
          </cell>
          <cell r="AG4447">
            <v>1</v>
          </cell>
          <cell r="AH4447" t="str">
            <v>&lt;N/A&gt;</v>
          </cell>
          <cell r="AI4447" t="str">
            <v>Goggles</v>
          </cell>
          <cell r="AJ4447" t="str">
            <v>Sunny G</v>
          </cell>
          <cell r="AK4447">
            <v>0</v>
          </cell>
          <cell r="AL4447">
            <v>46357</v>
          </cell>
          <cell r="AM4447">
            <v>4867.8</v>
          </cell>
          <cell r="AN4447">
            <v>1596</v>
          </cell>
          <cell r="AO4447">
            <v>3.0500000000000003</v>
          </cell>
        </row>
        <row r="4448">
          <cell r="A4448">
            <v>8775070415332</v>
          </cell>
          <cell r="B4448" t="str">
            <v>Current</v>
          </cell>
          <cell r="C4448" t="str">
            <v>W060</v>
          </cell>
          <cell r="D4448" t="str">
            <v>Speedo USA Maersk</v>
          </cell>
          <cell r="E4448" t="str">
            <v>8-775070415332</v>
          </cell>
          <cell r="F4448" t="str">
            <v>KDS SNNY G PP SSDRS 400</v>
          </cell>
          <cell r="G4448" t="str">
            <v>P1116</v>
          </cell>
          <cell r="H4448" t="str">
            <v>Hard Frame</v>
          </cell>
          <cell r="I4448" t="str">
            <v>816</v>
          </cell>
          <cell r="J4448" t="str">
            <v>Equipment</v>
          </cell>
          <cell r="K4448" t="str">
            <v>SMU</v>
          </cell>
          <cell r="L4448" t="str">
            <v>SS25</v>
          </cell>
          <cell r="M4448">
            <v>7112.6</v>
          </cell>
          <cell r="N4448">
            <v>2332</v>
          </cell>
          <cell r="O4448">
            <v>0</v>
          </cell>
          <cell r="P4448">
            <v>0</v>
          </cell>
          <cell r="Q4448">
            <v>0</v>
          </cell>
          <cell r="R4448">
            <v>0</v>
          </cell>
          <cell r="S4448">
            <v>0</v>
          </cell>
          <cell r="T4448">
            <v>0</v>
          </cell>
          <cell r="U4448">
            <v>0</v>
          </cell>
          <cell r="V4448">
            <v>0</v>
          </cell>
          <cell r="W4448">
            <v>0</v>
          </cell>
          <cell r="X4448">
            <v>3.0500000000000003</v>
          </cell>
          <cell r="Y4448">
            <v>-3.0500000000000003</v>
          </cell>
          <cell r="Z4448">
            <v>0</v>
          </cell>
          <cell r="AA4448">
            <v>3.0500000000000003</v>
          </cell>
          <cell r="AB4448">
            <v>0</v>
          </cell>
          <cell r="AC4448" t="str">
            <v>Mainline</v>
          </cell>
          <cell r="AD4448" t="str">
            <v>50_Goggles</v>
          </cell>
          <cell r="AE4448" t="str">
            <v>S125</v>
          </cell>
          <cell r="AF4448" t="str">
            <v>Seasonal</v>
          </cell>
          <cell r="AG4448">
            <v>1</v>
          </cell>
          <cell r="AH4448" t="str">
            <v>&lt;N/A&gt;</v>
          </cell>
          <cell r="AI4448" t="str">
            <v>Goggles</v>
          </cell>
          <cell r="AJ4448" t="str">
            <v>Sunny G</v>
          </cell>
          <cell r="AK4448" t="str">
            <v>S1 2024</v>
          </cell>
          <cell r="AL4448">
            <v>45992</v>
          </cell>
          <cell r="AM4448">
            <v>7112.6</v>
          </cell>
          <cell r="AN4448">
            <v>2332</v>
          </cell>
          <cell r="AO4448">
            <v>3.0500000000000003</v>
          </cell>
        </row>
        <row r="4449">
          <cell r="A4449">
            <v>87750704306</v>
          </cell>
          <cell r="B4449" t="str">
            <v>Future</v>
          </cell>
          <cell r="C4449" t="str">
            <v>W060</v>
          </cell>
          <cell r="D4449" t="str">
            <v>Speedo USA Maersk</v>
          </cell>
          <cell r="E4449" t="str">
            <v>8-7750704306</v>
          </cell>
          <cell r="F4449" t="str">
            <v>KIDS SUNNY G POP SEA 306</v>
          </cell>
          <cell r="G4449" t="str">
            <v>P1116</v>
          </cell>
          <cell r="H4449" t="str">
            <v>Hard Frame</v>
          </cell>
          <cell r="I4449" t="str">
            <v>816</v>
          </cell>
          <cell r="J4449" t="str">
            <v>Equipment</v>
          </cell>
          <cell r="K4449" t="str">
            <v>MNL</v>
          </cell>
          <cell r="L4449" t="str">
            <v>AW25</v>
          </cell>
          <cell r="M4449">
            <v>2488.8000000000002</v>
          </cell>
          <cell r="N4449">
            <v>816</v>
          </cell>
          <cell r="O4449">
            <v>0</v>
          </cell>
          <cell r="P4449">
            <v>0</v>
          </cell>
          <cell r="Q4449">
            <v>0</v>
          </cell>
          <cell r="R4449">
            <v>0</v>
          </cell>
          <cell r="S4449">
            <v>0</v>
          </cell>
          <cell r="T4449">
            <v>0</v>
          </cell>
          <cell r="U4449">
            <v>0</v>
          </cell>
          <cell r="V4449">
            <v>0</v>
          </cell>
          <cell r="W4449">
            <v>0</v>
          </cell>
          <cell r="X4449">
            <v>3.0500000000000003</v>
          </cell>
          <cell r="Y4449">
            <v>-3.0500000000000003</v>
          </cell>
          <cell r="Z4449">
            <v>0</v>
          </cell>
          <cell r="AA4449">
            <v>3.0500000000000003</v>
          </cell>
          <cell r="AB4449">
            <v>0</v>
          </cell>
          <cell r="AC4449" t="str">
            <v>Mainline</v>
          </cell>
          <cell r="AD4449" t="str">
            <v>50_Goggles</v>
          </cell>
          <cell r="AE4449" t="str">
            <v>S224</v>
          </cell>
          <cell r="AF4449" t="str">
            <v>Core</v>
          </cell>
          <cell r="AG4449">
            <v>1</v>
          </cell>
          <cell r="AH4449" t="str">
            <v>&lt;N/A&gt;</v>
          </cell>
          <cell r="AI4449" t="str">
            <v>Goggles</v>
          </cell>
          <cell r="AJ4449" t="str">
            <v>Sunny G</v>
          </cell>
          <cell r="AK4449">
            <v>0</v>
          </cell>
          <cell r="AL4449">
            <v>45627</v>
          </cell>
          <cell r="AM4449">
            <v>2488.8000000000002</v>
          </cell>
          <cell r="AN4449">
            <v>816</v>
          </cell>
          <cell r="AO4449">
            <v>3.0500000000000003</v>
          </cell>
        </row>
        <row r="4450">
          <cell r="A4450">
            <v>87750704614</v>
          </cell>
          <cell r="B4450" t="str">
            <v>Future</v>
          </cell>
          <cell r="C4450" t="str">
            <v>W060</v>
          </cell>
          <cell r="D4450" t="str">
            <v>Speedo USA Maersk</v>
          </cell>
          <cell r="E4450" t="str">
            <v>8-7750704614</v>
          </cell>
          <cell r="F4450" t="str">
            <v>KIDS SUNNY G POP SEA 614</v>
          </cell>
          <cell r="G4450" t="str">
            <v>P1116</v>
          </cell>
          <cell r="H4450" t="str">
            <v>Hard Frame</v>
          </cell>
          <cell r="I4450" t="str">
            <v>816</v>
          </cell>
          <cell r="J4450" t="str">
            <v>Equipment</v>
          </cell>
          <cell r="K4450" t="str">
            <v>MNL</v>
          </cell>
          <cell r="L4450" t="str">
            <v>AW25</v>
          </cell>
          <cell r="M4450">
            <v>15620.16</v>
          </cell>
          <cell r="N4450">
            <v>5088</v>
          </cell>
          <cell r="O4450">
            <v>0</v>
          </cell>
          <cell r="P4450">
            <v>0</v>
          </cell>
          <cell r="Q4450">
            <v>0</v>
          </cell>
          <cell r="R4450">
            <v>0</v>
          </cell>
          <cell r="S4450">
            <v>0</v>
          </cell>
          <cell r="T4450">
            <v>0</v>
          </cell>
          <cell r="U4450">
            <v>0</v>
          </cell>
          <cell r="V4450">
            <v>0</v>
          </cell>
          <cell r="W4450">
            <v>0</v>
          </cell>
          <cell r="X4450">
            <v>3.07</v>
          </cell>
          <cell r="Y4450">
            <v>-3.07</v>
          </cell>
          <cell r="Z4450">
            <v>0</v>
          </cell>
          <cell r="AA4450">
            <v>3.07</v>
          </cell>
          <cell r="AB4450">
            <v>0</v>
          </cell>
          <cell r="AC4450" t="str">
            <v>Mainline</v>
          </cell>
          <cell r="AD4450" t="str">
            <v>50_Goggles</v>
          </cell>
          <cell r="AE4450" t="str">
            <v>S224</v>
          </cell>
          <cell r="AF4450" t="str">
            <v>Core</v>
          </cell>
          <cell r="AG4450">
            <v>1</v>
          </cell>
          <cell r="AH4450" t="str">
            <v>&lt;N/A&gt;</v>
          </cell>
          <cell r="AI4450" t="str">
            <v>Goggles</v>
          </cell>
          <cell r="AJ4450" t="str">
            <v>Sunny G</v>
          </cell>
          <cell r="AK4450">
            <v>0</v>
          </cell>
          <cell r="AL4450">
            <v>45627</v>
          </cell>
          <cell r="AM4450">
            <v>15620.16</v>
          </cell>
          <cell r="AN4450">
            <v>5088</v>
          </cell>
          <cell r="AO4450">
            <v>3.07</v>
          </cell>
        </row>
        <row r="4451">
          <cell r="A4451">
            <v>87750705112</v>
          </cell>
          <cell r="B4451" t="str">
            <v>Current</v>
          </cell>
          <cell r="C4451" t="str">
            <v>W060</v>
          </cell>
          <cell r="D4451" t="str">
            <v>Speedo USA Maersk</v>
          </cell>
          <cell r="E4451" t="str">
            <v>8-7750705112</v>
          </cell>
          <cell r="F4451" t="str">
            <v>KIDS SUNNY G POP SEA 112</v>
          </cell>
          <cell r="G4451" t="str">
            <v>P1116</v>
          </cell>
          <cell r="H4451" t="str">
            <v>Hard Frame</v>
          </cell>
          <cell r="I4451" t="str">
            <v>816</v>
          </cell>
          <cell r="J4451" t="str">
            <v>Equipment</v>
          </cell>
          <cell r="K4451" t="str">
            <v>MNL</v>
          </cell>
          <cell r="L4451" t="str">
            <v>SS25</v>
          </cell>
          <cell r="M4451">
            <v>1994.7</v>
          </cell>
          <cell r="N4451">
            <v>654</v>
          </cell>
          <cell r="O4451">
            <v>0</v>
          </cell>
          <cell r="P4451">
            <v>0</v>
          </cell>
          <cell r="Q4451">
            <v>0</v>
          </cell>
          <cell r="R4451">
            <v>0</v>
          </cell>
          <cell r="S4451">
            <v>0</v>
          </cell>
          <cell r="T4451">
            <v>0</v>
          </cell>
          <cell r="U4451">
            <v>0</v>
          </cell>
          <cell r="V4451">
            <v>0</v>
          </cell>
          <cell r="W4451">
            <v>0</v>
          </cell>
          <cell r="X4451">
            <v>3.0500000000000003</v>
          </cell>
          <cell r="Y4451">
            <v>-3.0500000000000003</v>
          </cell>
          <cell r="Z4451">
            <v>0</v>
          </cell>
          <cell r="AA4451">
            <v>3.0500000000000003</v>
          </cell>
          <cell r="AB4451">
            <v>0</v>
          </cell>
          <cell r="AC4451" t="str">
            <v>Mainline</v>
          </cell>
          <cell r="AD4451" t="str">
            <v>50_Goggles</v>
          </cell>
          <cell r="AE4451" t="str">
            <v>S224</v>
          </cell>
          <cell r="AF4451" t="str">
            <v>Core</v>
          </cell>
          <cell r="AG4451">
            <v>1</v>
          </cell>
          <cell r="AH4451" t="str">
            <v>&lt;N/A&gt;</v>
          </cell>
          <cell r="AI4451" t="str">
            <v>Goggles</v>
          </cell>
          <cell r="AJ4451" t="str">
            <v>Sunny G</v>
          </cell>
          <cell r="AK4451">
            <v>0</v>
          </cell>
          <cell r="AL4451">
            <v>45627</v>
          </cell>
          <cell r="AM4451">
            <v>1994.7000000000003</v>
          </cell>
          <cell r="AN4451">
            <v>654</v>
          </cell>
          <cell r="AO4451">
            <v>3.0500000000000003</v>
          </cell>
        </row>
        <row r="4452">
          <cell r="A4452">
            <v>8775070515063</v>
          </cell>
          <cell r="B4452" t="str">
            <v>Current</v>
          </cell>
          <cell r="C4452" t="str">
            <v>W060</v>
          </cell>
          <cell r="D4452" t="str">
            <v>Speedo USA Maersk</v>
          </cell>
          <cell r="E4452" t="str">
            <v>8-775070515063</v>
          </cell>
          <cell r="F4452" t="str">
            <v>KDS SNNY G PP S SHLL 450</v>
          </cell>
          <cell r="G4452" t="str">
            <v>P1116</v>
          </cell>
          <cell r="H4452" t="str">
            <v>Hard Frame</v>
          </cell>
          <cell r="I4452" t="str">
            <v>816</v>
          </cell>
          <cell r="J4452" t="str">
            <v>Equipment</v>
          </cell>
          <cell r="K4452" t="str">
            <v>SMU</v>
          </cell>
          <cell r="L4452" t="str">
            <v>SS25</v>
          </cell>
          <cell r="M4452">
            <v>140.30000000000001</v>
          </cell>
          <cell r="N4452">
            <v>46</v>
          </cell>
          <cell r="O4452">
            <v>0</v>
          </cell>
          <cell r="P4452">
            <v>0</v>
          </cell>
          <cell r="Q4452">
            <v>0</v>
          </cell>
          <cell r="R4452">
            <v>0</v>
          </cell>
          <cell r="S4452">
            <v>0</v>
          </cell>
          <cell r="T4452">
            <v>0</v>
          </cell>
          <cell r="U4452">
            <v>0</v>
          </cell>
          <cell r="V4452">
            <v>0</v>
          </cell>
          <cell r="W4452">
            <v>0</v>
          </cell>
          <cell r="X4452">
            <v>3.0500000000000003</v>
          </cell>
          <cell r="Y4452">
            <v>-3.0500000000000003</v>
          </cell>
          <cell r="Z4452">
            <v>0</v>
          </cell>
          <cell r="AA4452">
            <v>3.0500000000000003</v>
          </cell>
          <cell r="AB4452">
            <v>0</v>
          </cell>
          <cell r="AC4452" t="str">
            <v>Mainline</v>
          </cell>
          <cell r="AD4452" t="str">
            <v>50_Goggles</v>
          </cell>
          <cell r="AE4452" t="str">
            <v>S125</v>
          </cell>
          <cell r="AF4452" t="str">
            <v>Core</v>
          </cell>
          <cell r="AG4452">
            <v>1</v>
          </cell>
          <cell r="AH4452" t="str">
            <v>&lt;N/A&gt;</v>
          </cell>
          <cell r="AI4452" t="str">
            <v>Goggles</v>
          </cell>
          <cell r="AJ4452" t="str">
            <v>Sunny G</v>
          </cell>
          <cell r="AK4452">
            <v>0</v>
          </cell>
          <cell r="AL4452">
            <v>46357</v>
          </cell>
          <cell r="AM4452">
            <v>140.30000000000001</v>
          </cell>
          <cell r="AN4452">
            <v>46</v>
          </cell>
          <cell r="AO4452">
            <v>3.0500000000000003</v>
          </cell>
        </row>
        <row r="4453">
          <cell r="A4453">
            <v>8775070516011</v>
          </cell>
          <cell r="B4453" t="str">
            <v>Current</v>
          </cell>
          <cell r="C4453" t="str">
            <v>W060</v>
          </cell>
          <cell r="D4453" t="str">
            <v>Speedo USA Maersk</v>
          </cell>
          <cell r="E4453" t="str">
            <v>8-775070516011</v>
          </cell>
          <cell r="F4453" t="str">
            <v>KDS SNNY G PP S SHLL 520</v>
          </cell>
          <cell r="G4453" t="str">
            <v>P1116</v>
          </cell>
          <cell r="H4453" t="str">
            <v>Hard Frame</v>
          </cell>
          <cell r="I4453" t="str">
            <v>816</v>
          </cell>
          <cell r="J4453" t="str">
            <v>Equipment</v>
          </cell>
          <cell r="K4453" t="str">
            <v>SMU</v>
          </cell>
          <cell r="L4453" t="str">
            <v>SS25</v>
          </cell>
          <cell r="M4453">
            <v>149.44999999999999</v>
          </cell>
          <cell r="N4453">
            <v>49</v>
          </cell>
          <cell r="O4453">
            <v>0</v>
          </cell>
          <cell r="P4453">
            <v>0</v>
          </cell>
          <cell r="Q4453">
            <v>0</v>
          </cell>
          <cell r="R4453">
            <v>0</v>
          </cell>
          <cell r="S4453">
            <v>0</v>
          </cell>
          <cell r="T4453">
            <v>0</v>
          </cell>
          <cell r="U4453">
            <v>0</v>
          </cell>
          <cell r="V4453">
            <v>0</v>
          </cell>
          <cell r="W4453">
            <v>0</v>
          </cell>
          <cell r="X4453">
            <v>3.05</v>
          </cell>
          <cell r="Y4453">
            <v>-3.05</v>
          </cell>
          <cell r="Z4453">
            <v>0</v>
          </cell>
          <cell r="AA4453">
            <v>3.05</v>
          </cell>
          <cell r="AB4453">
            <v>0</v>
          </cell>
          <cell r="AC4453" t="str">
            <v>Mainline</v>
          </cell>
          <cell r="AD4453" t="str">
            <v>50_Goggles</v>
          </cell>
          <cell r="AE4453" t="str">
            <v>S125</v>
          </cell>
          <cell r="AF4453" t="str">
            <v>Seasonal</v>
          </cell>
          <cell r="AG4453">
            <v>1</v>
          </cell>
          <cell r="AH4453" t="str">
            <v>&lt;N/A&gt;</v>
          </cell>
          <cell r="AI4453" t="str">
            <v>Goggles</v>
          </cell>
          <cell r="AJ4453" t="str">
            <v>Sunny G</v>
          </cell>
          <cell r="AK4453" t="str">
            <v>S1 2024</v>
          </cell>
          <cell r="AL4453">
            <v>45992</v>
          </cell>
          <cell r="AM4453">
            <v>149.44999999999999</v>
          </cell>
          <cell r="AN4453">
            <v>49</v>
          </cell>
          <cell r="AO4453">
            <v>3.05</v>
          </cell>
        </row>
        <row r="4454">
          <cell r="A4454">
            <v>8775070516012</v>
          </cell>
          <cell r="B4454" t="str">
            <v>Current</v>
          </cell>
          <cell r="C4454" t="str">
            <v>W060</v>
          </cell>
          <cell r="D4454" t="str">
            <v>Speedo USA Maersk</v>
          </cell>
          <cell r="E4454" t="str">
            <v>8-775070516012</v>
          </cell>
          <cell r="F4454" t="str">
            <v>KDS SNNY G PP S SHLL 671</v>
          </cell>
          <cell r="G4454" t="str">
            <v>P1116</v>
          </cell>
          <cell r="H4454" t="str">
            <v>Hard Frame</v>
          </cell>
          <cell r="I4454" t="str">
            <v>816</v>
          </cell>
          <cell r="J4454" t="str">
            <v>Equipment</v>
          </cell>
          <cell r="K4454" t="str">
            <v>SMU</v>
          </cell>
          <cell r="L4454" t="str">
            <v>SS25</v>
          </cell>
          <cell r="M4454">
            <v>6.1</v>
          </cell>
          <cell r="N4454">
            <v>2</v>
          </cell>
          <cell r="O4454">
            <v>0</v>
          </cell>
          <cell r="P4454">
            <v>0</v>
          </cell>
          <cell r="Q4454">
            <v>0</v>
          </cell>
          <cell r="R4454">
            <v>0</v>
          </cell>
          <cell r="S4454">
            <v>0</v>
          </cell>
          <cell r="T4454">
            <v>0</v>
          </cell>
          <cell r="U4454">
            <v>0</v>
          </cell>
          <cell r="V4454">
            <v>0</v>
          </cell>
          <cell r="W4454">
            <v>0</v>
          </cell>
          <cell r="X4454">
            <v>3.05</v>
          </cell>
          <cell r="Y4454">
            <v>-3.05</v>
          </cell>
          <cell r="Z4454">
            <v>0</v>
          </cell>
          <cell r="AA4454">
            <v>3.05</v>
          </cell>
          <cell r="AB4454">
            <v>0</v>
          </cell>
          <cell r="AC4454" t="str">
            <v>Mainline</v>
          </cell>
          <cell r="AD4454" t="str">
            <v>50_Goggles</v>
          </cell>
          <cell r="AE4454" t="str">
            <v>S125</v>
          </cell>
          <cell r="AF4454" t="str">
            <v>Seasonal</v>
          </cell>
          <cell r="AG4454">
            <v>1</v>
          </cell>
          <cell r="AH4454" t="str">
            <v>&lt;N/A&gt;</v>
          </cell>
          <cell r="AI4454" t="str">
            <v>Goggles</v>
          </cell>
          <cell r="AJ4454" t="str">
            <v>Sunny G</v>
          </cell>
          <cell r="AK4454" t="str">
            <v>S1 2024</v>
          </cell>
          <cell r="AL4454">
            <v>45992</v>
          </cell>
          <cell r="AM4454">
            <v>6.1</v>
          </cell>
          <cell r="AN4454">
            <v>2</v>
          </cell>
          <cell r="AO4454">
            <v>3.05</v>
          </cell>
        </row>
        <row r="4455">
          <cell r="A4455">
            <v>87750705824</v>
          </cell>
          <cell r="B4455" t="str">
            <v>Future</v>
          </cell>
          <cell r="C4455" t="str">
            <v>W060</v>
          </cell>
          <cell r="D4455" t="str">
            <v>Speedo USA Maersk</v>
          </cell>
          <cell r="E4455" t="str">
            <v>8-7750705824</v>
          </cell>
          <cell r="F4455" t="str">
            <v>KIDS SUNNY G POP SEA 824</v>
          </cell>
          <cell r="G4455" t="str">
            <v>P1116</v>
          </cell>
          <cell r="H4455" t="str">
            <v>Hard Frame</v>
          </cell>
          <cell r="I4455" t="str">
            <v>816</v>
          </cell>
          <cell r="J4455" t="str">
            <v>Equipment</v>
          </cell>
          <cell r="K4455" t="str">
            <v>MNL</v>
          </cell>
          <cell r="L4455" t="str">
            <v>AW25</v>
          </cell>
          <cell r="M4455">
            <v>13230</v>
          </cell>
          <cell r="N4455">
            <v>3780</v>
          </cell>
          <cell r="O4455">
            <v>0</v>
          </cell>
          <cell r="P4455">
            <v>0</v>
          </cell>
          <cell r="Q4455">
            <v>0</v>
          </cell>
          <cell r="R4455">
            <v>0</v>
          </cell>
          <cell r="S4455">
            <v>0</v>
          </cell>
          <cell r="T4455">
            <v>0</v>
          </cell>
          <cell r="U4455">
            <v>0</v>
          </cell>
          <cell r="V4455">
            <v>0</v>
          </cell>
          <cell r="W4455">
            <v>0</v>
          </cell>
          <cell r="X4455">
            <v>3.5</v>
          </cell>
          <cell r="Y4455">
            <v>-3.5</v>
          </cell>
          <cell r="Z4455">
            <v>0</v>
          </cell>
          <cell r="AA4455">
            <v>3.5</v>
          </cell>
          <cell r="AB4455">
            <v>0</v>
          </cell>
          <cell r="AC4455" t="str">
            <v>Mainline</v>
          </cell>
          <cell r="AD4455" t="str">
            <v>50_Goggles</v>
          </cell>
          <cell r="AE4455" t="str">
            <v>S124</v>
          </cell>
          <cell r="AF4455" t="str">
            <v>Core</v>
          </cell>
          <cell r="AG4455">
            <v>1</v>
          </cell>
          <cell r="AH4455" t="str">
            <v>&lt;N/A&gt;</v>
          </cell>
          <cell r="AI4455" t="str">
            <v>Goggles</v>
          </cell>
          <cell r="AJ4455" t="str">
            <v>Sunny G</v>
          </cell>
          <cell r="AK4455">
            <v>0</v>
          </cell>
          <cell r="AL4455">
            <v>45444</v>
          </cell>
          <cell r="AM4455">
            <v>13230</v>
          </cell>
          <cell r="AN4455">
            <v>3780</v>
          </cell>
          <cell r="AO4455">
            <v>3.5</v>
          </cell>
        </row>
        <row r="4456">
          <cell r="A4456">
            <v>87750723001</v>
          </cell>
          <cell r="B4456" t="str">
            <v>3 Seasons Old</v>
          </cell>
          <cell r="C4456" t="str">
            <v>W060</v>
          </cell>
          <cell r="D4456" t="str">
            <v>Speedo USA Maersk</v>
          </cell>
          <cell r="E4456" t="str">
            <v>8-7750723001</v>
          </cell>
          <cell r="F4456" t="str">
            <v>AD AMALFI MM 001</v>
          </cell>
          <cell r="G4456" t="str">
            <v>P1116</v>
          </cell>
          <cell r="H4456" t="str">
            <v>Hard Frame</v>
          </cell>
          <cell r="I4456" t="str">
            <v>816</v>
          </cell>
          <cell r="J4456" t="str">
            <v>Equipment</v>
          </cell>
          <cell r="K4456" t="str">
            <v>SMU</v>
          </cell>
          <cell r="L4456" t="str">
            <v>SS23</v>
          </cell>
          <cell r="M4456">
            <v>521.28</v>
          </cell>
          <cell r="N4456">
            <v>288</v>
          </cell>
          <cell r="O4456">
            <v>469.15199999999999</v>
          </cell>
          <cell r="P4456">
            <v>0</v>
          </cell>
          <cell r="Q4456">
            <v>0</v>
          </cell>
          <cell r="R4456">
            <v>0</v>
          </cell>
          <cell r="S4456">
            <v>-0.81000000000000016</v>
          </cell>
          <cell r="T4456">
            <v>288</v>
          </cell>
          <cell r="U4456">
            <v>-233.28000000000006</v>
          </cell>
          <cell r="V4456">
            <v>0</v>
          </cell>
          <cell r="W4456">
            <v>1.1764999999999999</v>
          </cell>
          <cell r="X4456">
            <v>1.8099999999999998</v>
          </cell>
          <cell r="Y4456">
            <v>-0.63349999999999995</v>
          </cell>
          <cell r="Z4456">
            <v>1.629</v>
          </cell>
          <cell r="AA4456">
            <v>0.18099999999999983</v>
          </cell>
          <cell r="AB4456">
            <v>0.45250000000000012</v>
          </cell>
          <cell r="AC4456" t="str">
            <v>Mainline</v>
          </cell>
          <cell r="AD4456" t="str">
            <v>50_Goggles</v>
          </cell>
          <cell r="AE4456" t="str">
            <v>S123</v>
          </cell>
          <cell r="AF4456" t="str">
            <v>Seasonal</v>
          </cell>
          <cell r="AG4456">
            <v>1</v>
          </cell>
          <cell r="AH4456" t="str">
            <v>At Once</v>
          </cell>
          <cell r="AI4456" t="str">
            <v>Goggles</v>
          </cell>
          <cell r="AJ4456">
            <v>0</v>
          </cell>
          <cell r="AK4456">
            <v>0</v>
          </cell>
          <cell r="AL4456">
            <v>45078</v>
          </cell>
          <cell r="AM4456">
            <v>52.12799999999995</v>
          </cell>
          <cell r="AN4456">
            <v>288</v>
          </cell>
          <cell r="AO4456">
            <v>0.18099999999999983</v>
          </cell>
        </row>
        <row r="4457">
          <cell r="A4457">
            <v>87750723420</v>
          </cell>
          <cell r="B4457" t="str">
            <v>3 Seasons Old</v>
          </cell>
          <cell r="C4457" t="str">
            <v>W060</v>
          </cell>
          <cell r="D4457" t="str">
            <v>Speedo USA Maersk</v>
          </cell>
          <cell r="E4457" t="str">
            <v>8-7750723420</v>
          </cell>
          <cell r="F4457" t="str">
            <v>AD AMALFI MM 420</v>
          </cell>
          <cell r="G4457" t="str">
            <v>P1116</v>
          </cell>
          <cell r="H4457" t="str">
            <v>Hard Frame</v>
          </cell>
          <cell r="I4457" t="str">
            <v>816</v>
          </cell>
          <cell r="J4457" t="str">
            <v>Equipment</v>
          </cell>
          <cell r="K4457" t="str">
            <v>SMU</v>
          </cell>
          <cell r="L4457" t="str">
            <v>SS23</v>
          </cell>
          <cell r="M4457">
            <v>202.72</v>
          </cell>
          <cell r="N4457">
            <v>112</v>
          </cell>
          <cell r="O4457">
            <v>182.44800000000001</v>
          </cell>
          <cell r="P4457">
            <v>0</v>
          </cell>
          <cell r="Q4457">
            <v>0</v>
          </cell>
          <cell r="R4457">
            <v>0</v>
          </cell>
          <cell r="S4457">
            <v>-0.80999999999999983</v>
          </cell>
          <cell r="T4457">
            <v>112</v>
          </cell>
          <cell r="U4457">
            <v>-90.719999999999985</v>
          </cell>
          <cell r="V4457">
            <v>0</v>
          </cell>
          <cell r="W4457">
            <v>1.1765000000000001</v>
          </cell>
          <cell r="X4457">
            <v>1.81</v>
          </cell>
          <cell r="Y4457">
            <v>-0.63349999999999995</v>
          </cell>
          <cell r="Z4457">
            <v>1.629</v>
          </cell>
          <cell r="AA4457">
            <v>0.18100000000000005</v>
          </cell>
          <cell r="AB4457">
            <v>0.4524999999999999</v>
          </cell>
          <cell r="AC4457" t="str">
            <v>Mainline</v>
          </cell>
          <cell r="AD4457" t="str">
            <v>50_Goggles</v>
          </cell>
          <cell r="AE4457" t="str">
            <v>S123</v>
          </cell>
          <cell r="AF4457" t="str">
            <v>Seasonal</v>
          </cell>
          <cell r="AG4457">
            <v>1</v>
          </cell>
          <cell r="AH4457" t="str">
            <v>At Once</v>
          </cell>
          <cell r="AI4457" t="str">
            <v>Goggles</v>
          </cell>
          <cell r="AJ4457">
            <v>0</v>
          </cell>
          <cell r="AK4457">
            <v>0</v>
          </cell>
          <cell r="AL4457">
            <v>45078</v>
          </cell>
          <cell r="AM4457">
            <v>20.272000000000006</v>
          </cell>
          <cell r="AN4457">
            <v>112</v>
          </cell>
          <cell r="AO4457">
            <v>0.18100000000000005</v>
          </cell>
        </row>
        <row r="4458">
          <cell r="A4458">
            <v>87750724001</v>
          </cell>
          <cell r="B4458" t="str">
            <v>3 Seasons Old</v>
          </cell>
          <cell r="C4458" t="str">
            <v>W060</v>
          </cell>
          <cell r="D4458" t="str">
            <v>Speedo USA Maersk</v>
          </cell>
          <cell r="E4458" t="str">
            <v>8-7750724001</v>
          </cell>
          <cell r="F4458" t="str">
            <v>AD CORSICA MM 001</v>
          </cell>
          <cell r="G4458" t="str">
            <v>P1116</v>
          </cell>
          <cell r="H4458" t="str">
            <v>Hard Frame</v>
          </cell>
          <cell r="I4458" t="str">
            <v>816</v>
          </cell>
          <cell r="J4458" t="str">
            <v>Equipment</v>
          </cell>
          <cell r="K4458" t="str">
            <v>SMU</v>
          </cell>
          <cell r="L4458" t="str">
            <v>SS23</v>
          </cell>
          <cell r="M4458">
            <v>945.18</v>
          </cell>
          <cell r="N4458">
            <v>531</v>
          </cell>
          <cell r="O4458">
            <v>850.66199999999992</v>
          </cell>
          <cell r="P4458">
            <v>0</v>
          </cell>
          <cell r="Q4458">
            <v>0</v>
          </cell>
          <cell r="R4458">
            <v>0</v>
          </cell>
          <cell r="S4458">
            <v>-0.77999999999999992</v>
          </cell>
          <cell r="T4458">
            <v>531</v>
          </cell>
          <cell r="U4458">
            <v>-414.17999999999995</v>
          </cell>
          <cell r="V4458">
            <v>0</v>
          </cell>
          <cell r="W4458">
            <v>1.157</v>
          </cell>
          <cell r="X4458">
            <v>1.7799999999999998</v>
          </cell>
          <cell r="Y4458">
            <v>-0.62299999999999978</v>
          </cell>
          <cell r="Z4458">
            <v>1.6019999999999999</v>
          </cell>
          <cell r="AA4458">
            <v>0.17799999999999994</v>
          </cell>
          <cell r="AB4458">
            <v>0.44499999999999984</v>
          </cell>
          <cell r="AC4458" t="str">
            <v>Mainline</v>
          </cell>
          <cell r="AD4458" t="str">
            <v>50_Goggles</v>
          </cell>
          <cell r="AE4458" t="str">
            <v>S123</v>
          </cell>
          <cell r="AF4458" t="str">
            <v>Seasonal</v>
          </cell>
          <cell r="AG4458">
            <v>1</v>
          </cell>
          <cell r="AH4458" t="str">
            <v>At Once</v>
          </cell>
          <cell r="AI4458" t="str">
            <v>Goggles</v>
          </cell>
          <cell r="AJ4458">
            <v>0</v>
          </cell>
          <cell r="AK4458">
            <v>0</v>
          </cell>
          <cell r="AL4458">
            <v>45078</v>
          </cell>
          <cell r="AM4458">
            <v>94.517999999999972</v>
          </cell>
          <cell r="AN4458">
            <v>531</v>
          </cell>
          <cell r="AO4458">
            <v>0.17799999999999994</v>
          </cell>
        </row>
        <row r="4459">
          <cell r="A4459">
            <v>87750724004</v>
          </cell>
          <cell r="B4459" t="str">
            <v>3 Seasons Old</v>
          </cell>
          <cell r="C4459" t="str">
            <v>W060</v>
          </cell>
          <cell r="D4459" t="str">
            <v>Speedo USA Maersk</v>
          </cell>
          <cell r="E4459" t="str">
            <v>8-7750724004</v>
          </cell>
          <cell r="F4459" t="str">
            <v>AD CORSICA MM 004</v>
          </cell>
          <cell r="G4459" t="str">
            <v>P1116</v>
          </cell>
          <cell r="H4459" t="str">
            <v>Hard Frame</v>
          </cell>
          <cell r="I4459" t="str">
            <v>816</v>
          </cell>
          <cell r="J4459" t="str">
            <v>Equipment</v>
          </cell>
          <cell r="K4459" t="str">
            <v>SMU</v>
          </cell>
          <cell r="L4459" t="str">
            <v>SS23</v>
          </cell>
          <cell r="M4459">
            <v>6698.14</v>
          </cell>
          <cell r="N4459">
            <v>3763</v>
          </cell>
          <cell r="O4459">
            <v>6028.326</v>
          </cell>
          <cell r="P4459">
            <v>0</v>
          </cell>
          <cell r="Q4459">
            <v>0</v>
          </cell>
          <cell r="R4459">
            <v>0</v>
          </cell>
          <cell r="S4459">
            <v>-0.78</v>
          </cell>
          <cell r="T4459">
            <v>3763</v>
          </cell>
          <cell r="U4459">
            <v>-2935.1400000000003</v>
          </cell>
          <cell r="V4459">
            <v>0</v>
          </cell>
          <cell r="W4459">
            <v>1.157</v>
          </cell>
          <cell r="X4459">
            <v>1.78</v>
          </cell>
          <cell r="Y4459">
            <v>-0.623</v>
          </cell>
          <cell r="Z4459">
            <v>1.6020000000000001</v>
          </cell>
          <cell r="AA4459">
            <v>0.17799999999999994</v>
          </cell>
          <cell r="AB4459">
            <v>0.44500000000000006</v>
          </cell>
          <cell r="AC4459" t="str">
            <v>Mainline</v>
          </cell>
          <cell r="AD4459" t="str">
            <v>50_Goggles</v>
          </cell>
          <cell r="AE4459" t="str">
            <v>S123</v>
          </cell>
          <cell r="AF4459" t="str">
            <v>Seasonal</v>
          </cell>
          <cell r="AG4459">
            <v>1</v>
          </cell>
          <cell r="AH4459" t="str">
            <v>At Once</v>
          </cell>
          <cell r="AI4459" t="str">
            <v>Goggles</v>
          </cell>
          <cell r="AJ4459">
            <v>0</v>
          </cell>
          <cell r="AK4459">
            <v>0</v>
          </cell>
          <cell r="AL4459">
            <v>45078</v>
          </cell>
          <cell r="AM4459">
            <v>669.81399999999974</v>
          </cell>
          <cell r="AN4459">
            <v>3763</v>
          </cell>
          <cell r="AO4459">
            <v>0.17799999999999994</v>
          </cell>
        </row>
        <row r="4460">
          <cell r="A4460">
            <v>87750724100</v>
          </cell>
          <cell r="B4460" t="str">
            <v>3 Seasons Old</v>
          </cell>
          <cell r="C4460" t="str">
            <v>W060</v>
          </cell>
          <cell r="D4460" t="str">
            <v>Speedo USA Maersk</v>
          </cell>
          <cell r="E4460" t="str">
            <v>8-7750724100</v>
          </cell>
          <cell r="F4460" t="str">
            <v>AD CORSICA MM 100</v>
          </cell>
          <cell r="G4460" t="str">
            <v>P1116</v>
          </cell>
          <cell r="H4460" t="str">
            <v>Hard Frame</v>
          </cell>
          <cell r="I4460" t="str">
            <v>816</v>
          </cell>
          <cell r="J4460" t="str">
            <v>Equipment</v>
          </cell>
          <cell r="K4460" t="str">
            <v>SMU</v>
          </cell>
          <cell r="L4460" t="str">
            <v>SS23</v>
          </cell>
          <cell r="M4460">
            <v>195.8</v>
          </cell>
          <cell r="N4460">
            <v>110</v>
          </cell>
          <cell r="O4460">
            <v>176.22000000000003</v>
          </cell>
          <cell r="P4460">
            <v>0</v>
          </cell>
          <cell r="Q4460">
            <v>0</v>
          </cell>
          <cell r="R4460">
            <v>0</v>
          </cell>
          <cell r="S4460">
            <v>-0.78000000000000014</v>
          </cell>
          <cell r="T4460">
            <v>110</v>
          </cell>
          <cell r="U4460">
            <v>-85.800000000000011</v>
          </cell>
          <cell r="V4460">
            <v>0</v>
          </cell>
          <cell r="W4460">
            <v>1.157</v>
          </cell>
          <cell r="X4460">
            <v>1.78</v>
          </cell>
          <cell r="Y4460">
            <v>-0.623</v>
          </cell>
          <cell r="Z4460">
            <v>1.6020000000000003</v>
          </cell>
          <cell r="AA4460">
            <v>0.17799999999999971</v>
          </cell>
          <cell r="AB4460">
            <v>0.44500000000000028</v>
          </cell>
          <cell r="AC4460" t="str">
            <v>Mainline</v>
          </cell>
          <cell r="AD4460" t="str">
            <v>50_Goggles</v>
          </cell>
          <cell r="AE4460" t="str">
            <v>S123</v>
          </cell>
          <cell r="AF4460" t="str">
            <v>Seasonal</v>
          </cell>
          <cell r="AG4460">
            <v>1</v>
          </cell>
          <cell r="AH4460" t="str">
            <v>At Once</v>
          </cell>
          <cell r="AI4460" t="str">
            <v>Goggles</v>
          </cell>
          <cell r="AJ4460">
            <v>0</v>
          </cell>
          <cell r="AK4460">
            <v>0</v>
          </cell>
          <cell r="AL4460">
            <v>45078</v>
          </cell>
          <cell r="AM4460">
            <v>19.57999999999997</v>
          </cell>
          <cell r="AN4460">
            <v>110</v>
          </cell>
          <cell r="AO4460">
            <v>0.17799999999999971</v>
          </cell>
        </row>
        <row r="4461">
          <cell r="A4461">
            <v>87750724420</v>
          </cell>
          <cell r="B4461" t="str">
            <v>3 Seasons Old</v>
          </cell>
          <cell r="C4461" t="str">
            <v>W060</v>
          </cell>
          <cell r="D4461" t="str">
            <v>Speedo USA Maersk</v>
          </cell>
          <cell r="E4461" t="str">
            <v>8-7750724420</v>
          </cell>
          <cell r="F4461" t="str">
            <v>AD CORSICA MM 420</v>
          </cell>
          <cell r="G4461" t="str">
            <v>P1116</v>
          </cell>
          <cell r="H4461" t="str">
            <v>Hard Frame</v>
          </cell>
          <cell r="I4461" t="str">
            <v>816</v>
          </cell>
          <cell r="J4461" t="str">
            <v>Equipment</v>
          </cell>
          <cell r="K4461" t="str">
            <v>SMU</v>
          </cell>
          <cell r="L4461" t="str">
            <v>SS23</v>
          </cell>
          <cell r="M4461">
            <v>3690.36</v>
          </cell>
          <cell r="N4461">
            <v>1836</v>
          </cell>
          <cell r="O4461">
            <v>3321.3240000000001</v>
          </cell>
          <cell r="P4461">
            <v>0</v>
          </cell>
          <cell r="Q4461">
            <v>0</v>
          </cell>
          <cell r="R4461">
            <v>0</v>
          </cell>
          <cell r="S4461">
            <v>-1.0100000000000002</v>
          </cell>
          <cell r="T4461">
            <v>1836</v>
          </cell>
          <cell r="U4461">
            <v>-1854.3600000000004</v>
          </cell>
          <cell r="V4461">
            <v>0</v>
          </cell>
          <cell r="W4461">
            <v>1.3065000000000002</v>
          </cell>
          <cell r="X4461">
            <v>2.0100000000000002</v>
          </cell>
          <cell r="Y4461">
            <v>-0.70350000000000001</v>
          </cell>
          <cell r="Z4461">
            <v>1.8089999999999999</v>
          </cell>
          <cell r="AA4461">
            <v>0.20100000000000029</v>
          </cell>
          <cell r="AB4461">
            <v>0.50249999999999972</v>
          </cell>
          <cell r="AC4461" t="str">
            <v>Mainline</v>
          </cell>
          <cell r="AD4461" t="str">
            <v>50_Goggles</v>
          </cell>
          <cell r="AE4461" t="str">
            <v>S123</v>
          </cell>
          <cell r="AF4461" t="str">
            <v>Seasonal</v>
          </cell>
          <cell r="AG4461">
            <v>1</v>
          </cell>
          <cell r="AH4461" t="str">
            <v>At Once</v>
          </cell>
          <cell r="AI4461" t="str">
            <v>Goggles</v>
          </cell>
          <cell r="AJ4461">
            <v>0</v>
          </cell>
          <cell r="AK4461">
            <v>0</v>
          </cell>
          <cell r="AL4461">
            <v>45078</v>
          </cell>
          <cell r="AM4461">
            <v>369.03600000000051</v>
          </cell>
          <cell r="AN4461">
            <v>1836</v>
          </cell>
          <cell r="AO4461">
            <v>0.20100000000000029</v>
          </cell>
        </row>
        <row r="4462">
          <cell r="A4462">
            <v>87750724440</v>
          </cell>
          <cell r="B4462" t="str">
            <v>3 Seasons Old</v>
          </cell>
          <cell r="C4462" t="str">
            <v>W060</v>
          </cell>
          <cell r="D4462" t="str">
            <v>Speedo USA Maersk</v>
          </cell>
          <cell r="E4462" t="str">
            <v>8-7750724440</v>
          </cell>
          <cell r="F4462" t="str">
            <v>AD CORSICA MM 440</v>
          </cell>
          <cell r="G4462" t="str">
            <v>P1116</v>
          </cell>
          <cell r="H4462" t="str">
            <v>Hard Frame</v>
          </cell>
          <cell r="I4462" t="str">
            <v>816</v>
          </cell>
          <cell r="J4462" t="str">
            <v>Equipment</v>
          </cell>
          <cell r="K4462" t="str">
            <v>SMU</v>
          </cell>
          <cell r="L4462" t="str">
            <v>SS23</v>
          </cell>
          <cell r="M4462">
            <v>323.2</v>
          </cell>
          <cell r="N4462">
            <v>160</v>
          </cell>
          <cell r="O4462">
            <v>290.88</v>
          </cell>
          <cell r="P4462">
            <v>0</v>
          </cell>
          <cell r="Q4462">
            <v>0</v>
          </cell>
          <cell r="R4462">
            <v>0</v>
          </cell>
          <cell r="S4462">
            <v>-1.02</v>
          </cell>
          <cell r="T4462">
            <v>160</v>
          </cell>
          <cell r="U4462">
            <v>-163.19999999999999</v>
          </cell>
          <cell r="V4462">
            <v>0</v>
          </cell>
          <cell r="W4462">
            <v>1.3130000000000002</v>
          </cell>
          <cell r="X4462">
            <v>2.02</v>
          </cell>
          <cell r="Y4462">
            <v>-0.70699999999999985</v>
          </cell>
          <cell r="Z4462">
            <v>1.8180000000000001</v>
          </cell>
          <cell r="AA4462">
            <v>0.20199999999999996</v>
          </cell>
          <cell r="AB4462">
            <v>0.50499999999999989</v>
          </cell>
          <cell r="AC4462" t="str">
            <v>Mainline</v>
          </cell>
          <cell r="AD4462" t="str">
            <v>50_Goggles</v>
          </cell>
          <cell r="AE4462" t="str">
            <v>S123</v>
          </cell>
          <cell r="AF4462" t="str">
            <v>Seasonal</v>
          </cell>
          <cell r="AG4462">
            <v>1</v>
          </cell>
          <cell r="AH4462" t="str">
            <v>At Once</v>
          </cell>
          <cell r="AI4462" t="str">
            <v>Goggles</v>
          </cell>
          <cell r="AJ4462">
            <v>0</v>
          </cell>
          <cell r="AK4462">
            <v>0</v>
          </cell>
          <cell r="AL4462">
            <v>45078</v>
          </cell>
          <cell r="AM4462">
            <v>32.319999999999993</v>
          </cell>
          <cell r="AN4462">
            <v>160</v>
          </cell>
          <cell r="AO4462">
            <v>0.20199999999999996</v>
          </cell>
        </row>
        <row r="4463">
          <cell r="A4463">
            <v>87750743450</v>
          </cell>
          <cell r="B4463" t="str">
            <v>1 Season Old</v>
          </cell>
          <cell r="C4463" t="str">
            <v>W060</v>
          </cell>
          <cell r="D4463" t="str">
            <v>Speedo USA Maersk</v>
          </cell>
          <cell r="E4463" t="str">
            <v>8-7750743450</v>
          </cell>
          <cell r="F4463" t="str">
            <v>SS HYDROSPEX CLASSIC 450</v>
          </cell>
          <cell r="G4463" t="str">
            <v>P1128</v>
          </cell>
          <cell r="H4463" t="str">
            <v>Soft Frame</v>
          </cell>
          <cell r="I4463" t="str">
            <v>816</v>
          </cell>
          <cell r="J4463" t="str">
            <v>Equipment</v>
          </cell>
          <cell r="K4463" t="str">
            <v>SMU</v>
          </cell>
          <cell r="L4463" t="str">
            <v>SS24</v>
          </cell>
          <cell r="M4463">
            <v>1504.8</v>
          </cell>
          <cell r="N4463">
            <v>528</v>
          </cell>
          <cell r="O4463">
            <v>601.91999999999996</v>
          </cell>
          <cell r="P4463">
            <v>0</v>
          </cell>
          <cell r="Q4463">
            <v>0</v>
          </cell>
          <cell r="R4463">
            <v>0</v>
          </cell>
          <cell r="S4463">
            <v>0</v>
          </cell>
          <cell r="T4463">
            <v>0</v>
          </cell>
          <cell r="U4463">
            <v>0</v>
          </cell>
          <cell r="V4463">
            <v>0</v>
          </cell>
          <cell r="W4463">
            <v>0.56999999999999995</v>
          </cell>
          <cell r="X4463">
            <v>2.85</v>
          </cell>
          <cell r="Y4463">
            <v>-2.2800000000000002</v>
          </cell>
          <cell r="Z4463">
            <v>1.1399999999999999</v>
          </cell>
          <cell r="AA4463">
            <v>1.7100000000000002</v>
          </cell>
          <cell r="AB4463">
            <v>0.56999999999999995</v>
          </cell>
          <cell r="AC4463" t="str">
            <v>Mainline</v>
          </cell>
          <cell r="AD4463" t="str">
            <v>50_Goggles</v>
          </cell>
          <cell r="AE4463" t="str">
            <v>S124</v>
          </cell>
          <cell r="AF4463" t="str">
            <v>Seasonal</v>
          </cell>
          <cell r="AG4463">
            <v>1</v>
          </cell>
          <cell r="AH4463" t="str">
            <v>&lt;N/A&gt;</v>
          </cell>
          <cell r="AI4463" t="str">
            <v>Goggles</v>
          </cell>
          <cell r="AJ4463" t="str">
            <v>Hydrospex</v>
          </cell>
          <cell r="AK4463">
            <v>0</v>
          </cell>
          <cell r="AL4463">
            <v>45444</v>
          </cell>
          <cell r="AM4463">
            <v>902.88000000000011</v>
          </cell>
          <cell r="AN4463">
            <v>528</v>
          </cell>
          <cell r="AO4463">
            <v>1.7100000000000002</v>
          </cell>
        </row>
        <row r="4464">
          <cell r="A4464">
            <v>87750743986</v>
          </cell>
          <cell r="B4464" t="str">
            <v>1 Season Old</v>
          </cell>
          <cell r="C4464" t="str">
            <v>W060</v>
          </cell>
          <cell r="D4464" t="str">
            <v>Speedo USA Maersk</v>
          </cell>
          <cell r="E4464" t="str">
            <v>8-7750743986</v>
          </cell>
          <cell r="F4464" t="str">
            <v>SS HYDROSPEX CLASSIC 986</v>
          </cell>
          <cell r="G4464" t="str">
            <v>P1128</v>
          </cell>
          <cell r="H4464" t="str">
            <v>Soft Frame</v>
          </cell>
          <cell r="I4464" t="str">
            <v>816</v>
          </cell>
          <cell r="J4464" t="str">
            <v>Equipment</v>
          </cell>
          <cell r="K4464" t="str">
            <v>SMU</v>
          </cell>
          <cell r="L4464" t="str">
            <v>SS24</v>
          </cell>
          <cell r="M4464">
            <v>735.3</v>
          </cell>
          <cell r="N4464">
            <v>258</v>
          </cell>
          <cell r="O4464">
            <v>294.12</v>
          </cell>
          <cell r="P4464">
            <v>0</v>
          </cell>
          <cell r="Q4464">
            <v>0</v>
          </cell>
          <cell r="R4464">
            <v>0</v>
          </cell>
          <cell r="S4464">
            <v>0</v>
          </cell>
          <cell r="T4464">
            <v>0</v>
          </cell>
          <cell r="U4464">
            <v>0</v>
          </cell>
          <cell r="V4464">
            <v>0</v>
          </cell>
          <cell r="W4464">
            <v>0.57000000000000006</v>
          </cell>
          <cell r="X4464">
            <v>2.8499999999999996</v>
          </cell>
          <cell r="Y4464">
            <v>-2.2799999999999994</v>
          </cell>
          <cell r="Z4464">
            <v>1.1400000000000001</v>
          </cell>
          <cell r="AA4464">
            <v>1.7099999999999995</v>
          </cell>
          <cell r="AB4464">
            <v>0.57000000000000006</v>
          </cell>
          <cell r="AC4464" t="str">
            <v>Mainline</v>
          </cell>
          <cell r="AD4464" t="str">
            <v>50_Goggles</v>
          </cell>
          <cell r="AE4464" t="str">
            <v>S124</v>
          </cell>
          <cell r="AF4464" t="str">
            <v>Seasonal</v>
          </cell>
          <cell r="AG4464">
            <v>1</v>
          </cell>
          <cell r="AH4464" t="str">
            <v>&lt;N/A&gt;</v>
          </cell>
          <cell r="AI4464" t="str">
            <v>Goggles</v>
          </cell>
          <cell r="AJ4464" t="str">
            <v>Hydrospex</v>
          </cell>
          <cell r="AK4464">
            <v>0</v>
          </cell>
          <cell r="AL4464">
            <v>45444</v>
          </cell>
          <cell r="AM4464">
            <v>441.17999999999989</v>
          </cell>
          <cell r="AN4464">
            <v>258</v>
          </cell>
          <cell r="AO4464">
            <v>1.7099999999999995</v>
          </cell>
        </row>
        <row r="4465">
          <cell r="A4465">
            <v>87750745660</v>
          </cell>
          <cell r="B4465" t="str">
            <v>1 Season Old</v>
          </cell>
          <cell r="C4465" t="str">
            <v>W060</v>
          </cell>
          <cell r="D4465" t="str">
            <v>Speedo USA Maersk</v>
          </cell>
          <cell r="E4465" t="str">
            <v>8-7750745660</v>
          </cell>
          <cell r="F4465" t="str">
            <v>SS JR HYDROSPEX PRIN 660</v>
          </cell>
          <cell r="G4465" t="str">
            <v>P1128</v>
          </cell>
          <cell r="H4465" t="str">
            <v>Soft Frame</v>
          </cell>
          <cell r="I4465" t="str">
            <v>816</v>
          </cell>
          <cell r="J4465" t="str">
            <v>Equipment</v>
          </cell>
          <cell r="K4465" t="str">
            <v>SMU</v>
          </cell>
          <cell r="L4465" t="str">
            <v>SS24</v>
          </cell>
          <cell r="M4465">
            <v>2502.2399999999998</v>
          </cell>
          <cell r="N4465">
            <v>624</v>
          </cell>
          <cell r="O4465">
            <v>1000.896</v>
          </cell>
          <cell r="P4465">
            <v>0</v>
          </cell>
          <cell r="Q4465">
            <v>0</v>
          </cell>
          <cell r="R4465">
            <v>0</v>
          </cell>
          <cell r="S4465">
            <v>0</v>
          </cell>
          <cell r="T4465">
            <v>0</v>
          </cell>
          <cell r="U4465">
            <v>0</v>
          </cell>
          <cell r="V4465">
            <v>0</v>
          </cell>
          <cell r="W4465">
            <v>0.80199999999999994</v>
          </cell>
          <cell r="X4465">
            <v>4.01</v>
          </cell>
          <cell r="Y4465">
            <v>-3.2079999999999997</v>
          </cell>
          <cell r="Z4465">
            <v>1.6039999999999999</v>
          </cell>
          <cell r="AA4465">
            <v>2.4059999999999997</v>
          </cell>
          <cell r="AB4465">
            <v>0.80199999999999994</v>
          </cell>
          <cell r="AC4465" t="str">
            <v>Mainline</v>
          </cell>
          <cell r="AD4465" t="str">
            <v>50_Goggles</v>
          </cell>
          <cell r="AE4465" t="str">
            <v>S124</v>
          </cell>
          <cell r="AF4465" t="str">
            <v>Seasonal</v>
          </cell>
          <cell r="AG4465">
            <v>1</v>
          </cell>
          <cell r="AH4465" t="str">
            <v>&lt;N/A&gt;</v>
          </cell>
          <cell r="AI4465" t="str">
            <v>Goggles</v>
          </cell>
          <cell r="AJ4465" t="str">
            <v>Hydrospex</v>
          </cell>
          <cell r="AK4465">
            <v>0</v>
          </cell>
          <cell r="AL4465">
            <v>45444</v>
          </cell>
          <cell r="AM4465">
            <v>1501.3439999999998</v>
          </cell>
          <cell r="AN4465">
            <v>624</v>
          </cell>
          <cell r="AO4465">
            <v>2.4059999999999997</v>
          </cell>
        </row>
        <row r="4466">
          <cell r="A4466">
            <v>87750745962</v>
          </cell>
          <cell r="B4466" t="str">
            <v>1 Season Old</v>
          </cell>
          <cell r="C4466" t="str">
            <v>W060</v>
          </cell>
          <cell r="D4466" t="str">
            <v>Speedo USA Maersk</v>
          </cell>
          <cell r="E4466" t="str">
            <v>8-7750745962</v>
          </cell>
          <cell r="F4466" t="str">
            <v>SS JR HYDROSPEX PRIN 962</v>
          </cell>
          <cell r="G4466" t="str">
            <v>P1128</v>
          </cell>
          <cell r="H4466" t="str">
            <v>Soft Frame</v>
          </cell>
          <cell r="I4466" t="str">
            <v>816</v>
          </cell>
          <cell r="J4466" t="str">
            <v>Equipment</v>
          </cell>
          <cell r="K4466" t="str">
            <v>SMU</v>
          </cell>
          <cell r="L4466" t="str">
            <v>SS24</v>
          </cell>
          <cell r="M4466">
            <v>2057.13</v>
          </cell>
          <cell r="N4466">
            <v>513</v>
          </cell>
          <cell r="O4466">
            <v>822.85200000000009</v>
          </cell>
          <cell r="P4466">
            <v>0</v>
          </cell>
          <cell r="Q4466">
            <v>0</v>
          </cell>
          <cell r="R4466">
            <v>0</v>
          </cell>
          <cell r="S4466">
            <v>0</v>
          </cell>
          <cell r="T4466">
            <v>0</v>
          </cell>
          <cell r="U4466">
            <v>0</v>
          </cell>
          <cell r="V4466">
            <v>0</v>
          </cell>
          <cell r="W4466">
            <v>0.80200000000000005</v>
          </cell>
          <cell r="X4466">
            <v>4.01</v>
          </cell>
          <cell r="Y4466">
            <v>-3.2079999999999997</v>
          </cell>
          <cell r="Z4466">
            <v>1.6040000000000001</v>
          </cell>
          <cell r="AA4466">
            <v>2.4059999999999997</v>
          </cell>
          <cell r="AB4466">
            <v>0.80200000000000005</v>
          </cell>
          <cell r="AC4466" t="str">
            <v>Mainline</v>
          </cell>
          <cell r="AD4466" t="str">
            <v>50_Goggles</v>
          </cell>
          <cell r="AE4466" t="str">
            <v>S124</v>
          </cell>
          <cell r="AF4466" t="str">
            <v>Seasonal</v>
          </cell>
          <cell r="AG4466">
            <v>1</v>
          </cell>
          <cell r="AH4466" t="str">
            <v>&lt;N/A&gt;</v>
          </cell>
          <cell r="AI4466" t="str">
            <v>Goggles</v>
          </cell>
          <cell r="AJ4466" t="str">
            <v>Hydrospex</v>
          </cell>
          <cell r="AK4466">
            <v>0</v>
          </cell>
          <cell r="AL4466">
            <v>45444</v>
          </cell>
          <cell r="AM4466">
            <v>1234.2779999999998</v>
          </cell>
          <cell r="AN4466">
            <v>513</v>
          </cell>
          <cell r="AO4466">
            <v>2.4059999999999997</v>
          </cell>
        </row>
        <row r="4467">
          <cell r="A4467">
            <v>87750746024</v>
          </cell>
          <cell r="B4467" t="str">
            <v>1 Season Old</v>
          </cell>
          <cell r="C4467" t="str">
            <v>W060</v>
          </cell>
          <cell r="D4467" t="str">
            <v>Speedo USA Maersk</v>
          </cell>
          <cell r="E4467" t="str">
            <v>8-7750746024</v>
          </cell>
          <cell r="F4467" t="str">
            <v>SS JR HYDROSPEX CLAS 024</v>
          </cell>
          <cell r="G4467" t="str">
            <v>P1128</v>
          </cell>
          <cell r="H4467" t="str">
            <v>Soft Frame</v>
          </cell>
          <cell r="I4467" t="str">
            <v>816</v>
          </cell>
          <cell r="J4467" t="str">
            <v>Equipment</v>
          </cell>
          <cell r="K4467" t="str">
            <v>SMU</v>
          </cell>
          <cell r="L4467" t="str">
            <v>SS24</v>
          </cell>
          <cell r="M4467">
            <v>1601.28</v>
          </cell>
          <cell r="N4467">
            <v>576</v>
          </cell>
          <cell r="O4467">
            <v>640.51200000000006</v>
          </cell>
          <cell r="P4467">
            <v>0</v>
          </cell>
          <cell r="Q4467">
            <v>0</v>
          </cell>
          <cell r="R4467">
            <v>0</v>
          </cell>
          <cell r="S4467">
            <v>0</v>
          </cell>
          <cell r="T4467">
            <v>0</v>
          </cell>
          <cell r="U4467">
            <v>0</v>
          </cell>
          <cell r="V4467">
            <v>0</v>
          </cell>
          <cell r="W4467">
            <v>0.55600000000000005</v>
          </cell>
          <cell r="X4467">
            <v>2.78</v>
          </cell>
          <cell r="Y4467">
            <v>-2.2239999999999998</v>
          </cell>
          <cell r="Z4467">
            <v>1.1120000000000001</v>
          </cell>
          <cell r="AA4467">
            <v>1.6679999999999997</v>
          </cell>
          <cell r="AB4467">
            <v>0.55600000000000005</v>
          </cell>
          <cell r="AC4467" t="str">
            <v>Mainline</v>
          </cell>
          <cell r="AD4467" t="str">
            <v>50_Goggles</v>
          </cell>
          <cell r="AE4467" t="str">
            <v>S124</v>
          </cell>
          <cell r="AF4467" t="str">
            <v>Seasonal</v>
          </cell>
          <cell r="AG4467">
            <v>1</v>
          </cell>
          <cell r="AH4467" t="str">
            <v>&lt;N/A&gt;</v>
          </cell>
          <cell r="AI4467" t="str">
            <v>Goggles</v>
          </cell>
          <cell r="AJ4467" t="str">
            <v>Hydrospex</v>
          </cell>
          <cell r="AK4467">
            <v>0</v>
          </cell>
          <cell r="AL4467">
            <v>45444</v>
          </cell>
          <cell r="AM4467">
            <v>960.7679999999998</v>
          </cell>
          <cell r="AN4467">
            <v>576</v>
          </cell>
          <cell r="AO4467">
            <v>1.6679999999999997</v>
          </cell>
        </row>
        <row r="4468">
          <cell r="A4468">
            <v>87750746045</v>
          </cell>
          <cell r="B4468" t="str">
            <v>1 Season Old</v>
          </cell>
          <cell r="C4468" t="str">
            <v>W060</v>
          </cell>
          <cell r="D4468" t="str">
            <v>Speedo USA Maersk</v>
          </cell>
          <cell r="E4468" t="str">
            <v>8-7750746045</v>
          </cell>
          <cell r="F4468" t="str">
            <v>SS JR HYDROSPEX CLAS 045</v>
          </cell>
          <cell r="G4468" t="str">
            <v>P1128</v>
          </cell>
          <cell r="H4468" t="str">
            <v>Soft Frame</v>
          </cell>
          <cell r="I4468" t="str">
            <v>816</v>
          </cell>
          <cell r="J4468" t="str">
            <v>Equipment</v>
          </cell>
          <cell r="K4468" t="str">
            <v>SMU</v>
          </cell>
          <cell r="L4468" t="str">
            <v>SS24</v>
          </cell>
          <cell r="M4468">
            <v>1267.68</v>
          </cell>
          <cell r="N4468">
            <v>456</v>
          </cell>
          <cell r="O4468">
            <v>507.07200000000006</v>
          </cell>
          <cell r="P4468">
            <v>0</v>
          </cell>
          <cell r="Q4468">
            <v>0</v>
          </cell>
          <cell r="R4468">
            <v>0</v>
          </cell>
          <cell r="S4468">
            <v>0</v>
          </cell>
          <cell r="T4468">
            <v>0</v>
          </cell>
          <cell r="U4468">
            <v>0</v>
          </cell>
          <cell r="V4468">
            <v>0</v>
          </cell>
          <cell r="W4468">
            <v>0.55600000000000005</v>
          </cell>
          <cell r="X4468">
            <v>2.7800000000000002</v>
          </cell>
          <cell r="Y4468">
            <v>-2.2240000000000002</v>
          </cell>
          <cell r="Z4468">
            <v>1.1120000000000001</v>
          </cell>
          <cell r="AA4468">
            <v>1.6680000000000001</v>
          </cell>
          <cell r="AB4468">
            <v>0.55600000000000005</v>
          </cell>
          <cell r="AC4468" t="str">
            <v>Mainline</v>
          </cell>
          <cell r="AD4468" t="str">
            <v>50_Goggles</v>
          </cell>
          <cell r="AE4468" t="str">
            <v>S124</v>
          </cell>
          <cell r="AF4468" t="str">
            <v>Seasonal</v>
          </cell>
          <cell r="AG4468">
            <v>1</v>
          </cell>
          <cell r="AH4468" t="str">
            <v>&lt;N/A&gt;</v>
          </cell>
          <cell r="AI4468" t="str">
            <v>Goggles</v>
          </cell>
          <cell r="AJ4468" t="str">
            <v>Hydrospex</v>
          </cell>
          <cell r="AK4468">
            <v>0</v>
          </cell>
          <cell r="AL4468">
            <v>45444</v>
          </cell>
          <cell r="AM4468">
            <v>760.60800000000006</v>
          </cell>
          <cell r="AN4468">
            <v>456</v>
          </cell>
          <cell r="AO4468">
            <v>1.6680000000000001</v>
          </cell>
        </row>
        <row r="4469">
          <cell r="A4469">
            <v>87750746671</v>
          </cell>
          <cell r="B4469" t="str">
            <v>1 Season Old</v>
          </cell>
          <cell r="C4469" t="str">
            <v>W060</v>
          </cell>
          <cell r="D4469" t="str">
            <v>Speedo USA Maersk</v>
          </cell>
          <cell r="E4469" t="str">
            <v>8-7750746671</v>
          </cell>
          <cell r="F4469" t="str">
            <v>SS JR HYDROSPEX CLAS 671</v>
          </cell>
          <cell r="G4469" t="str">
            <v>P1128</v>
          </cell>
          <cell r="H4469" t="str">
            <v>Soft Frame</v>
          </cell>
          <cell r="I4469" t="str">
            <v>816</v>
          </cell>
          <cell r="J4469" t="str">
            <v>Equipment</v>
          </cell>
          <cell r="K4469" t="str">
            <v>SMU</v>
          </cell>
          <cell r="L4469" t="str">
            <v>SS24</v>
          </cell>
          <cell r="M4469">
            <v>917.4</v>
          </cell>
          <cell r="N4469">
            <v>330</v>
          </cell>
          <cell r="O4469">
            <v>366.96000000000004</v>
          </cell>
          <cell r="P4469">
            <v>0</v>
          </cell>
          <cell r="Q4469">
            <v>0</v>
          </cell>
          <cell r="R4469">
            <v>0</v>
          </cell>
          <cell r="S4469">
            <v>0</v>
          </cell>
          <cell r="T4469">
            <v>0</v>
          </cell>
          <cell r="U4469">
            <v>0</v>
          </cell>
          <cell r="V4469">
            <v>0</v>
          </cell>
          <cell r="W4469">
            <v>0.55600000000000005</v>
          </cell>
          <cell r="X4469">
            <v>2.78</v>
          </cell>
          <cell r="Y4469">
            <v>-2.2239999999999998</v>
          </cell>
          <cell r="Z4469">
            <v>1.1120000000000001</v>
          </cell>
          <cell r="AA4469">
            <v>1.6679999999999997</v>
          </cell>
          <cell r="AB4469">
            <v>0.55600000000000005</v>
          </cell>
          <cell r="AC4469" t="str">
            <v>Mainline</v>
          </cell>
          <cell r="AD4469" t="str">
            <v>50_Goggles</v>
          </cell>
          <cell r="AE4469" t="str">
            <v>S124</v>
          </cell>
          <cell r="AF4469" t="str">
            <v>Seasonal</v>
          </cell>
          <cell r="AG4469">
            <v>1</v>
          </cell>
          <cell r="AH4469" t="str">
            <v>&lt;N/A&gt;</v>
          </cell>
          <cell r="AI4469" t="str">
            <v>Goggles</v>
          </cell>
          <cell r="AJ4469" t="str">
            <v>Hydrospex</v>
          </cell>
          <cell r="AK4469">
            <v>0</v>
          </cell>
          <cell r="AL4469">
            <v>45444</v>
          </cell>
          <cell r="AM4469">
            <v>550.43999999999994</v>
          </cell>
          <cell r="AN4469">
            <v>330</v>
          </cell>
          <cell r="AO4469">
            <v>1.6679999999999997</v>
          </cell>
        </row>
        <row r="4470">
          <cell r="A4470">
            <v>87750747001</v>
          </cell>
          <cell r="B4470" t="str">
            <v>1 Season Old</v>
          </cell>
          <cell r="C4470" t="str">
            <v>W060</v>
          </cell>
          <cell r="D4470" t="str">
            <v>Speedo USA Maersk</v>
          </cell>
          <cell r="E4470" t="str">
            <v>8-7750747001</v>
          </cell>
          <cell r="F4470" t="str">
            <v>SS SKOOGLES MIRRORED 001</v>
          </cell>
          <cell r="G4470" t="str">
            <v>P1128</v>
          </cell>
          <cell r="H4470" t="str">
            <v>Soft Frame</v>
          </cell>
          <cell r="I4470" t="str">
            <v>816</v>
          </cell>
          <cell r="J4470" t="str">
            <v>Equipment</v>
          </cell>
          <cell r="K4470" t="str">
            <v>SMU</v>
          </cell>
          <cell r="L4470" t="str">
            <v>SS24</v>
          </cell>
          <cell r="M4470">
            <v>2424.84</v>
          </cell>
          <cell r="N4470">
            <v>726</v>
          </cell>
          <cell r="O4470">
            <v>969.93600000000015</v>
          </cell>
          <cell r="P4470">
            <v>0</v>
          </cell>
          <cell r="Q4470">
            <v>0</v>
          </cell>
          <cell r="R4470">
            <v>0</v>
          </cell>
          <cell r="S4470">
            <v>0</v>
          </cell>
          <cell r="T4470">
            <v>0</v>
          </cell>
          <cell r="U4470">
            <v>0</v>
          </cell>
          <cell r="V4470">
            <v>0</v>
          </cell>
          <cell r="W4470">
            <v>0.66800000000000015</v>
          </cell>
          <cell r="X4470">
            <v>3.3400000000000003</v>
          </cell>
          <cell r="Y4470">
            <v>-2.6720000000000002</v>
          </cell>
          <cell r="Z4470">
            <v>1.3360000000000003</v>
          </cell>
          <cell r="AA4470">
            <v>2.004</v>
          </cell>
          <cell r="AB4470">
            <v>0.66800000000000015</v>
          </cell>
          <cell r="AC4470" t="str">
            <v>Mainline</v>
          </cell>
          <cell r="AD4470" t="str">
            <v>50_Goggles</v>
          </cell>
          <cell r="AE4470" t="str">
            <v>S124</v>
          </cell>
          <cell r="AF4470" t="str">
            <v>Seasonal</v>
          </cell>
          <cell r="AG4470">
            <v>1</v>
          </cell>
          <cell r="AH4470" t="str">
            <v>&lt;N/A&gt;</v>
          </cell>
          <cell r="AI4470" t="str">
            <v>Goggles</v>
          </cell>
          <cell r="AJ4470">
            <v>0</v>
          </cell>
          <cell r="AK4470">
            <v>0</v>
          </cell>
          <cell r="AL4470">
            <v>45444</v>
          </cell>
          <cell r="AM4470">
            <v>1454.904</v>
          </cell>
          <cell r="AN4470">
            <v>726</v>
          </cell>
          <cell r="AO4470">
            <v>2.004</v>
          </cell>
        </row>
        <row r="4471">
          <cell r="A4471">
            <v>87750747426</v>
          </cell>
          <cell r="B4471" t="str">
            <v>1 Season Old</v>
          </cell>
          <cell r="C4471" t="str">
            <v>W060</v>
          </cell>
          <cell r="D4471" t="str">
            <v>Speedo USA Maersk</v>
          </cell>
          <cell r="E4471" t="str">
            <v>8-7750747426</v>
          </cell>
          <cell r="F4471" t="str">
            <v>SS SKOOGLES MIRRORED 426</v>
          </cell>
          <cell r="G4471" t="str">
            <v>P1128</v>
          </cell>
          <cell r="H4471" t="str">
            <v>Soft Frame</v>
          </cell>
          <cell r="I4471" t="str">
            <v>816</v>
          </cell>
          <cell r="J4471" t="str">
            <v>Equipment</v>
          </cell>
          <cell r="K4471" t="str">
            <v>SMU</v>
          </cell>
          <cell r="L4471" t="str">
            <v>SS24</v>
          </cell>
          <cell r="M4471">
            <v>2645.28</v>
          </cell>
          <cell r="N4471">
            <v>792</v>
          </cell>
          <cell r="O4471">
            <v>1058.1120000000001</v>
          </cell>
          <cell r="P4471">
            <v>0</v>
          </cell>
          <cell r="Q4471">
            <v>0</v>
          </cell>
          <cell r="R4471">
            <v>0</v>
          </cell>
          <cell r="S4471">
            <v>0</v>
          </cell>
          <cell r="T4471">
            <v>0</v>
          </cell>
          <cell r="U4471">
            <v>0</v>
          </cell>
          <cell r="V4471">
            <v>0</v>
          </cell>
          <cell r="W4471">
            <v>0.66800000000000004</v>
          </cell>
          <cell r="X4471">
            <v>3.3400000000000003</v>
          </cell>
          <cell r="Y4471">
            <v>-2.6720000000000002</v>
          </cell>
          <cell r="Z4471">
            <v>1.3360000000000001</v>
          </cell>
          <cell r="AA4471">
            <v>2.0040000000000004</v>
          </cell>
          <cell r="AB4471">
            <v>0.66800000000000004</v>
          </cell>
          <cell r="AC4471" t="str">
            <v>Mainline</v>
          </cell>
          <cell r="AD4471" t="str">
            <v>50_Goggles</v>
          </cell>
          <cell r="AE4471" t="str">
            <v>S124</v>
          </cell>
          <cell r="AF4471" t="str">
            <v>Seasonal</v>
          </cell>
          <cell r="AG4471">
            <v>1</v>
          </cell>
          <cell r="AH4471" t="str">
            <v>&lt;N/A&gt;</v>
          </cell>
          <cell r="AI4471" t="str">
            <v>Goggles</v>
          </cell>
          <cell r="AJ4471">
            <v>0</v>
          </cell>
          <cell r="AK4471">
            <v>0</v>
          </cell>
          <cell r="AL4471">
            <v>45444</v>
          </cell>
          <cell r="AM4471">
            <v>1587.1680000000003</v>
          </cell>
          <cell r="AN4471">
            <v>792</v>
          </cell>
          <cell r="AO4471">
            <v>2.0040000000000004</v>
          </cell>
        </row>
        <row r="4472">
          <cell r="A4472">
            <v>87750748422</v>
          </cell>
          <cell r="B4472" t="str">
            <v>1 Season Old</v>
          </cell>
          <cell r="C4472" t="str">
            <v>W060</v>
          </cell>
          <cell r="D4472" t="str">
            <v>Speedo USA Maersk</v>
          </cell>
          <cell r="E4472" t="str">
            <v>8-7750748422</v>
          </cell>
          <cell r="F4472" t="str">
            <v>SS SKOOGLES 422</v>
          </cell>
          <cell r="G4472" t="str">
            <v>P1128</v>
          </cell>
          <cell r="H4472" t="str">
            <v>Soft Frame</v>
          </cell>
          <cell r="I4472" t="str">
            <v>816</v>
          </cell>
          <cell r="J4472" t="str">
            <v>Equipment</v>
          </cell>
          <cell r="K4472" t="str">
            <v>SMU</v>
          </cell>
          <cell r="L4472" t="str">
            <v>SS24</v>
          </cell>
          <cell r="M4472">
            <v>1276.8</v>
          </cell>
          <cell r="N4472">
            <v>456</v>
          </cell>
          <cell r="O4472">
            <v>510.72</v>
          </cell>
          <cell r="P4472">
            <v>0</v>
          </cell>
          <cell r="Q4472">
            <v>0</v>
          </cell>
          <cell r="R4472">
            <v>0</v>
          </cell>
          <cell r="S4472">
            <v>0</v>
          </cell>
          <cell r="T4472">
            <v>0</v>
          </cell>
          <cell r="U4472">
            <v>0</v>
          </cell>
          <cell r="V4472">
            <v>0</v>
          </cell>
          <cell r="W4472">
            <v>0.56000000000000005</v>
          </cell>
          <cell r="X4472">
            <v>2.8</v>
          </cell>
          <cell r="Y4472">
            <v>-2.2399999999999998</v>
          </cell>
          <cell r="Z4472">
            <v>1.1200000000000001</v>
          </cell>
          <cell r="AA4472">
            <v>1.6799999999999997</v>
          </cell>
          <cell r="AB4472">
            <v>0.56000000000000005</v>
          </cell>
          <cell r="AC4472" t="str">
            <v>Mainline</v>
          </cell>
          <cell r="AD4472" t="str">
            <v>50_Goggles</v>
          </cell>
          <cell r="AE4472" t="str">
            <v>S124</v>
          </cell>
          <cell r="AF4472" t="str">
            <v>Seasonal</v>
          </cell>
          <cell r="AG4472">
            <v>1</v>
          </cell>
          <cell r="AH4472" t="str">
            <v>&lt;N/A&gt;</v>
          </cell>
          <cell r="AI4472" t="str">
            <v>Goggles</v>
          </cell>
          <cell r="AJ4472">
            <v>0</v>
          </cell>
          <cell r="AK4472">
            <v>0</v>
          </cell>
          <cell r="AL4472">
            <v>45444</v>
          </cell>
          <cell r="AM4472">
            <v>766.07999999999993</v>
          </cell>
          <cell r="AN4472">
            <v>456</v>
          </cell>
          <cell r="AO4472">
            <v>1.6799999999999997</v>
          </cell>
        </row>
        <row r="4473">
          <cell r="A4473">
            <v>87750748670</v>
          </cell>
          <cell r="B4473" t="str">
            <v>1 Season Old</v>
          </cell>
          <cell r="C4473" t="str">
            <v>W060</v>
          </cell>
          <cell r="D4473" t="str">
            <v>Speedo USA Maersk</v>
          </cell>
          <cell r="E4473" t="str">
            <v>8-7750748670</v>
          </cell>
          <cell r="F4473" t="str">
            <v>SS SKOOGLES 670</v>
          </cell>
          <cell r="G4473" t="str">
            <v>P1128</v>
          </cell>
          <cell r="H4473" t="str">
            <v>Soft Frame</v>
          </cell>
          <cell r="I4473" t="str">
            <v>816</v>
          </cell>
          <cell r="J4473" t="str">
            <v>Equipment</v>
          </cell>
          <cell r="K4473" t="str">
            <v>SMU</v>
          </cell>
          <cell r="L4473" t="str">
            <v>SS24</v>
          </cell>
          <cell r="M4473">
            <v>1218</v>
          </cell>
          <cell r="N4473">
            <v>435</v>
          </cell>
          <cell r="O4473">
            <v>487.20000000000005</v>
          </cell>
          <cell r="P4473">
            <v>0</v>
          </cell>
          <cell r="Q4473">
            <v>0</v>
          </cell>
          <cell r="R4473">
            <v>0</v>
          </cell>
          <cell r="S4473">
            <v>0</v>
          </cell>
          <cell r="T4473">
            <v>0</v>
          </cell>
          <cell r="U4473">
            <v>0</v>
          </cell>
          <cell r="V4473">
            <v>0</v>
          </cell>
          <cell r="W4473">
            <v>0.56000000000000005</v>
          </cell>
          <cell r="X4473">
            <v>2.8</v>
          </cell>
          <cell r="Y4473">
            <v>-2.2399999999999998</v>
          </cell>
          <cell r="Z4473">
            <v>1.1200000000000001</v>
          </cell>
          <cell r="AA4473">
            <v>1.6799999999999997</v>
          </cell>
          <cell r="AB4473">
            <v>0.56000000000000005</v>
          </cell>
          <cell r="AC4473" t="str">
            <v>Mainline</v>
          </cell>
          <cell r="AD4473" t="str">
            <v>50_Goggles</v>
          </cell>
          <cell r="AE4473" t="str">
            <v>S124</v>
          </cell>
          <cell r="AF4473" t="str">
            <v>Seasonal</v>
          </cell>
          <cell r="AG4473">
            <v>1</v>
          </cell>
          <cell r="AH4473" t="str">
            <v>&lt;N/A&gt;</v>
          </cell>
          <cell r="AI4473" t="str">
            <v>Goggles</v>
          </cell>
          <cell r="AJ4473">
            <v>0</v>
          </cell>
          <cell r="AK4473">
            <v>0</v>
          </cell>
          <cell r="AL4473">
            <v>45444</v>
          </cell>
          <cell r="AM4473">
            <v>730.79999999999984</v>
          </cell>
          <cell r="AN4473">
            <v>435</v>
          </cell>
          <cell r="AO4473">
            <v>1.6799999999999997</v>
          </cell>
        </row>
        <row r="4474">
          <cell r="A4474">
            <v>87750748985</v>
          </cell>
          <cell r="B4474" t="str">
            <v>1 Season Old</v>
          </cell>
          <cell r="C4474" t="str">
            <v>W060</v>
          </cell>
          <cell r="D4474" t="str">
            <v>Speedo USA Maersk</v>
          </cell>
          <cell r="E4474" t="str">
            <v>8-7750748985</v>
          </cell>
          <cell r="F4474" t="str">
            <v>SS SKOOGLES 985</v>
          </cell>
          <cell r="G4474" t="str">
            <v>P1128</v>
          </cell>
          <cell r="H4474" t="str">
            <v>Soft Frame</v>
          </cell>
          <cell r="I4474" t="str">
            <v>816</v>
          </cell>
          <cell r="J4474" t="str">
            <v>Equipment</v>
          </cell>
          <cell r="K4474" t="str">
            <v>SMU</v>
          </cell>
          <cell r="L4474" t="str">
            <v>SS24</v>
          </cell>
          <cell r="M4474">
            <v>11.28</v>
          </cell>
          <cell r="N4474">
            <v>4</v>
          </cell>
          <cell r="O4474">
            <v>4.5119999999999996</v>
          </cell>
          <cell r="P4474">
            <v>0</v>
          </cell>
          <cell r="Q4474">
            <v>0</v>
          </cell>
          <cell r="R4474">
            <v>0</v>
          </cell>
          <cell r="S4474">
            <v>0</v>
          </cell>
          <cell r="T4474">
            <v>0</v>
          </cell>
          <cell r="U4474">
            <v>0</v>
          </cell>
          <cell r="V4474">
            <v>0</v>
          </cell>
          <cell r="W4474">
            <v>0.56399999999999995</v>
          </cell>
          <cell r="X4474">
            <v>2.82</v>
          </cell>
          <cell r="Y4474">
            <v>-2.2559999999999998</v>
          </cell>
          <cell r="Z4474">
            <v>1.1279999999999999</v>
          </cell>
          <cell r="AA4474">
            <v>1.6919999999999999</v>
          </cell>
          <cell r="AB4474">
            <v>0.56399999999999995</v>
          </cell>
          <cell r="AC4474" t="str">
            <v>Mainline</v>
          </cell>
          <cell r="AD4474" t="str">
            <v>50_Goggles</v>
          </cell>
          <cell r="AE4474" t="str">
            <v>S124</v>
          </cell>
          <cell r="AF4474" t="str">
            <v>Seasonal</v>
          </cell>
          <cell r="AG4474">
            <v>1</v>
          </cell>
          <cell r="AH4474" t="str">
            <v>&lt;N/A&gt;</v>
          </cell>
          <cell r="AI4474" t="str">
            <v>Goggles</v>
          </cell>
          <cell r="AJ4474">
            <v>0</v>
          </cell>
          <cell r="AK4474">
            <v>0</v>
          </cell>
          <cell r="AL4474">
            <v>45444</v>
          </cell>
          <cell r="AM4474">
            <v>6.7679999999999998</v>
          </cell>
          <cell r="AN4474">
            <v>4</v>
          </cell>
          <cell r="AO4474">
            <v>1.6919999999999999</v>
          </cell>
        </row>
        <row r="4475">
          <cell r="A4475">
            <v>87750763971</v>
          </cell>
          <cell r="B4475" t="str">
            <v>3 Seasons Old</v>
          </cell>
          <cell r="C4475" t="str">
            <v>W060</v>
          </cell>
          <cell r="D4475" t="str">
            <v>Speedo USA Maersk</v>
          </cell>
          <cell r="E4475" t="str">
            <v>8-7750763971</v>
          </cell>
          <cell r="F4475" t="str">
            <v>KL KIDS 2PACK 971</v>
          </cell>
          <cell r="G4475" t="str">
            <v>P1117</v>
          </cell>
          <cell r="H4475" t="str">
            <v>Hard/Soft Frame</v>
          </cell>
          <cell r="I4475" t="str">
            <v>816</v>
          </cell>
          <cell r="J4475" t="str">
            <v>Equipment</v>
          </cell>
          <cell r="K4475" t="str">
            <v>SMU</v>
          </cell>
          <cell r="L4475" t="str">
            <v>SS23</v>
          </cell>
          <cell r="M4475">
            <v>131.91999999999999</v>
          </cell>
          <cell r="N4475">
            <v>34</v>
          </cell>
          <cell r="O4475">
            <v>118.72799999999999</v>
          </cell>
          <cell r="P4475">
            <v>0</v>
          </cell>
          <cell r="Q4475">
            <v>0</v>
          </cell>
          <cell r="R4475">
            <v>0</v>
          </cell>
          <cell r="S4475">
            <v>-0.87999999999999967</v>
          </cell>
          <cell r="T4475">
            <v>34</v>
          </cell>
          <cell r="U4475">
            <v>-29.919999999999987</v>
          </cell>
          <cell r="V4475">
            <v>0</v>
          </cell>
          <cell r="W4475">
            <v>2.5219999999999998</v>
          </cell>
          <cell r="X4475">
            <v>3.8799999999999994</v>
          </cell>
          <cell r="Y4475">
            <v>-1.3579999999999997</v>
          </cell>
          <cell r="Z4475">
            <v>3.492</v>
          </cell>
          <cell r="AA4475">
            <v>0.38799999999999946</v>
          </cell>
          <cell r="AB4475">
            <v>0.9700000000000002</v>
          </cell>
          <cell r="AC4475" t="str">
            <v>Mainline</v>
          </cell>
          <cell r="AD4475" t="str">
            <v>91_(2) Multipack Goggles</v>
          </cell>
          <cell r="AE4475" t="str">
            <v>S123</v>
          </cell>
          <cell r="AF4475" t="str">
            <v>Seasonal</v>
          </cell>
          <cell r="AG4475">
            <v>1</v>
          </cell>
          <cell r="AH4475" t="str">
            <v>Release 10-19-23</v>
          </cell>
          <cell r="AI4475" t="str">
            <v>Goggles</v>
          </cell>
          <cell r="AJ4475">
            <v>0</v>
          </cell>
          <cell r="AK4475">
            <v>0</v>
          </cell>
          <cell r="AL4475">
            <v>45078</v>
          </cell>
          <cell r="AM4475">
            <v>13.191999999999982</v>
          </cell>
          <cell r="AN4475">
            <v>34</v>
          </cell>
          <cell r="AO4475">
            <v>0.38799999999999946</v>
          </cell>
        </row>
        <row r="4476">
          <cell r="A4476">
            <v>87750764970</v>
          </cell>
          <cell r="B4476" t="str">
            <v>3 Seasons Old</v>
          </cell>
          <cell r="C4476" t="str">
            <v>W060</v>
          </cell>
          <cell r="D4476" t="str">
            <v>Speedo USA Maersk</v>
          </cell>
          <cell r="E4476" t="str">
            <v>8-7750764970</v>
          </cell>
          <cell r="F4476" t="str">
            <v>KL KONA 2PACK 970</v>
          </cell>
          <cell r="G4476" t="str">
            <v>P1128</v>
          </cell>
          <cell r="H4476" t="str">
            <v>Soft Frame</v>
          </cell>
          <cell r="I4476" t="str">
            <v>816</v>
          </cell>
          <cell r="J4476" t="str">
            <v>Equipment</v>
          </cell>
          <cell r="K4476" t="str">
            <v>SMU</v>
          </cell>
          <cell r="L4476" t="str">
            <v>SS23</v>
          </cell>
          <cell r="M4476">
            <v>67.319999999999993</v>
          </cell>
          <cell r="N4476">
            <v>18</v>
          </cell>
          <cell r="O4476">
            <v>60.587999999999994</v>
          </cell>
          <cell r="P4476">
            <v>0</v>
          </cell>
          <cell r="Q4476">
            <v>0</v>
          </cell>
          <cell r="R4476">
            <v>0</v>
          </cell>
          <cell r="S4476">
            <v>0</v>
          </cell>
          <cell r="T4476">
            <v>18</v>
          </cell>
          <cell r="U4476">
            <v>0</v>
          </cell>
          <cell r="V4476">
            <v>0</v>
          </cell>
          <cell r="W4476">
            <v>2.4309999999999996</v>
          </cell>
          <cell r="X4476">
            <v>3.7399999999999998</v>
          </cell>
          <cell r="Y4476">
            <v>-1.3090000000000002</v>
          </cell>
          <cell r="Z4476">
            <v>3.3659999999999997</v>
          </cell>
          <cell r="AA4476">
            <v>0.37400000000000011</v>
          </cell>
          <cell r="AB4476">
            <v>0.93500000000000005</v>
          </cell>
          <cell r="AC4476" t="str">
            <v>Mainline</v>
          </cell>
          <cell r="AD4476" t="str">
            <v>91_(2) Multipack Goggles</v>
          </cell>
          <cell r="AE4476" t="str">
            <v>S123</v>
          </cell>
          <cell r="AF4476" t="str">
            <v>Seasonal</v>
          </cell>
          <cell r="AG4476">
            <v>1</v>
          </cell>
          <cell r="AH4476" t="str">
            <v>Release 10-19-23</v>
          </cell>
          <cell r="AI4476" t="str">
            <v>Goggles</v>
          </cell>
          <cell r="AJ4476">
            <v>0</v>
          </cell>
          <cell r="AK4476">
            <v>0</v>
          </cell>
          <cell r="AL4476">
            <v>45078</v>
          </cell>
          <cell r="AM4476">
            <v>6.732000000000002</v>
          </cell>
          <cell r="AN4476">
            <v>18</v>
          </cell>
          <cell r="AO4476">
            <v>0.37400000000000011</v>
          </cell>
        </row>
        <row r="4477">
          <cell r="A4477">
            <v>87750764971</v>
          </cell>
          <cell r="B4477" t="str">
            <v>3 Seasons Old</v>
          </cell>
          <cell r="C4477" t="str">
            <v>W060</v>
          </cell>
          <cell r="D4477" t="str">
            <v>Speedo USA Maersk</v>
          </cell>
          <cell r="E4477" t="str">
            <v>8-7750764971</v>
          </cell>
          <cell r="F4477" t="str">
            <v>KL KONA 2PACK 971</v>
          </cell>
          <cell r="G4477" t="str">
            <v>P1128</v>
          </cell>
          <cell r="H4477" t="str">
            <v>Soft Frame</v>
          </cell>
          <cell r="I4477" t="str">
            <v>816</v>
          </cell>
          <cell r="J4477" t="str">
            <v>Equipment</v>
          </cell>
          <cell r="K4477" t="str">
            <v>SMU</v>
          </cell>
          <cell r="L4477" t="str">
            <v>SS23</v>
          </cell>
          <cell r="M4477">
            <v>44.88</v>
          </cell>
          <cell r="N4477">
            <v>12</v>
          </cell>
          <cell r="O4477">
            <v>40.392000000000003</v>
          </cell>
          <cell r="P4477">
            <v>0</v>
          </cell>
          <cell r="Q4477">
            <v>0</v>
          </cell>
          <cell r="R4477">
            <v>0</v>
          </cell>
          <cell r="S4477">
            <v>-0.74000000000000021</v>
          </cell>
          <cell r="T4477">
            <v>12</v>
          </cell>
          <cell r="U4477">
            <v>-8.8800000000000026</v>
          </cell>
          <cell r="V4477">
            <v>0</v>
          </cell>
          <cell r="W4477">
            <v>2.4310000000000005</v>
          </cell>
          <cell r="X4477">
            <v>3.74</v>
          </cell>
          <cell r="Y4477">
            <v>-1.3089999999999997</v>
          </cell>
          <cell r="Z4477">
            <v>3.3660000000000001</v>
          </cell>
          <cell r="AA4477">
            <v>0.37400000000000011</v>
          </cell>
          <cell r="AB4477">
            <v>0.93499999999999961</v>
          </cell>
          <cell r="AC4477" t="str">
            <v>Mainline</v>
          </cell>
          <cell r="AD4477" t="str">
            <v>91_(2) Multipack Goggles</v>
          </cell>
          <cell r="AE4477" t="str">
            <v>S123</v>
          </cell>
          <cell r="AF4477" t="str">
            <v>Seasonal</v>
          </cell>
          <cell r="AG4477">
            <v>1</v>
          </cell>
          <cell r="AH4477" t="str">
            <v>Release 10-19-23</v>
          </cell>
          <cell r="AI4477" t="str">
            <v>Goggles</v>
          </cell>
          <cell r="AJ4477">
            <v>0</v>
          </cell>
          <cell r="AK4477">
            <v>0</v>
          </cell>
          <cell r="AL4477">
            <v>45078</v>
          </cell>
          <cell r="AM4477">
            <v>4.4880000000000013</v>
          </cell>
          <cell r="AN4477">
            <v>12</v>
          </cell>
          <cell r="AO4477">
            <v>0.37400000000000011</v>
          </cell>
        </row>
        <row r="4478">
          <cell r="A4478">
            <v>87750765001</v>
          </cell>
          <cell r="B4478" t="str">
            <v>3 Seasons Old</v>
          </cell>
          <cell r="C4478" t="str">
            <v>W060</v>
          </cell>
          <cell r="D4478" t="str">
            <v>Speedo USA Maersk</v>
          </cell>
          <cell r="E4478" t="str">
            <v>8-7750765001</v>
          </cell>
          <cell r="F4478" t="str">
            <v>AD TRIGGER MM 001</v>
          </cell>
          <cell r="G4478" t="str">
            <v>P1116</v>
          </cell>
          <cell r="H4478" t="str">
            <v>Hard Frame</v>
          </cell>
          <cell r="I4478" t="str">
            <v>816</v>
          </cell>
          <cell r="J4478" t="str">
            <v>Equipment</v>
          </cell>
          <cell r="K4478" t="str">
            <v>SMU</v>
          </cell>
          <cell r="L4478" t="str">
            <v>SS23</v>
          </cell>
          <cell r="M4478">
            <v>2760.48</v>
          </cell>
          <cell r="N4478">
            <v>1296</v>
          </cell>
          <cell r="O4478">
            <v>2484.4320000000002</v>
          </cell>
          <cell r="P4478">
            <v>0</v>
          </cell>
          <cell r="Q4478">
            <v>0</v>
          </cell>
          <cell r="R4478">
            <v>0</v>
          </cell>
          <cell r="S4478">
            <v>-1.1299999999999999</v>
          </cell>
          <cell r="T4478">
            <v>1296</v>
          </cell>
          <cell r="U4478">
            <v>-1464.4799999999998</v>
          </cell>
          <cell r="V4478">
            <v>0</v>
          </cell>
          <cell r="W4478">
            <v>1.3845000000000001</v>
          </cell>
          <cell r="X4478">
            <v>2.13</v>
          </cell>
          <cell r="Y4478">
            <v>-0.74549999999999983</v>
          </cell>
          <cell r="Z4478">
            <v>1.9170000000000003</v>
          </cell>
          <cell r="AA4478">
            <v>0.21299999999999963</v>
          </cell>
          <cell r="AB4478">
            <v>0.5325000000000002</v>
          </cell>
          <cell r="AC4478" t="str">
            <v>Mainline</v>
          </cell>
          <cell r="AD4478" t="str">
            <v>50_Goggles</v>
          </cell>
          <cell r="AE4478" t="str">
            <v>S123</v>
          </cell>
          <cell r="AF4478" t="str">
            <v>Seasonal</v>
          </cell>
          <cell r="AG4478">
            <v>1</v>
          </cell>
          <cell r="AH4478" t="str">
            <v>At Once</v>
          </cell>
          <cell r="AI4478" t="str">
            <v>Goggles</v>
          </cell>
          <cell r="AJ4478">
            <v>0</v>
          </cell>
          <cell r="AK4478">
            <v>0</v>
          </cell>
          <cell r="AL4478">
            <v>45078</v>
          </cell>
          <cell r="AM4478">
            <v>276.04799999999955</v>
          </cell>
          <cell r="AN4478">
            <v>1296</v>
          </cell>
          <cell r="AO4478">
            <v>0.21299999999999963</v>
          </cell>
        </row>
        <row r="4479">
          <cell r="A4479">
            <v>87750765440</v>
          </cell>
          <cell r="B4479" t="str">
            <v>3 Seasons Old</v>
          </cell>
          <cell r="C4479" t="str">
            <v>W060</v>
          </cell>
          <cell r="D4479" t="str">
            <v>Speedo USA Maersk</v>
          </cell>
          <cell r="E4479" t="str">
            <v>8-7750765440</v>
          </cell>
          <cell r="F4479" t="str">
            <v>AD TRIGGER MM 440</v>
          </cell>
          <cell r="G4479" t="str">
            <v>P1116</v>
          </cell>
          <cell r="H4479" t="str">
            <v>Hard Frame</v>
          </cell>
          <cell r="I4479" t="str">
            <v>816</v>
          </cell>
          <cell r="J4479" t="str">
            <v>Equipment</v>
          </cell>
          <cell r="K4479" t="str">
            <v>SMU</v>
          </cell>
          <cell r="L4479" t="str">
            <v>SS23</v>
          </cell>
          <cell r="M4479">
            <v>12.78</v>
          </cell>
          <cell r="N4479">
            <v>6</v>
          </cell>
          <cell r="O4479">
            <v>11.501999999999999</v>
          </cell>
          <cell r="P4479">
            <v>0</v>
          </cell>
          <cell r="Q4479">
            <v>0</v>
          </cell>
          <cell r="R4479">
            <v>0</v>
          </cell>
          <cell r="S4479">
            <v>-1.1299999999999999</v>
          </cell>
          <cell r="T4479">
            <v>6</v>
          </cell>
          <cell r="U4479">
            <v>-6.7799999999999994</v>
          </cell>
          <cell r="V4479">
            <v>0</v>
          </cell>
          <cell r="W4479">
            <v>1.3845000000000001</v>
          </cell>
          <cell r="X4479">
            <v>2.13</v>
          </cell>
          <cell r="Y4479">
            <v>-0.74549999999999983</v>
          </cell>
          <cell r="Z4479">
            <v>1.9169999999999998</v>
          </cell>
          <cell r="AA4479">
            <v>0.21300000000000008</v>
          </cell>
          <cell r="AB4479">
            <v>0.53249999999999975</v>
          </cell>
          <cell r="AC4479" t="str">
            <v>Mainline</v>
          </cell>
          <cell r="AD4479" t="str">
            <v>50_Goggles</v>
          </cell>
          <cell r="AE4479" t="str">
            <v>S123</v>
          </cell>
          <cell r="AF4479" t="str">
            <v>Seasonal</v>
          </cell>
          <cell r="AG4479">
            <v>1</v>
          </cell>
          <cell r="AH4479" t="str">
            <v>At Once</v>
          </cell>
          <cell r="AI4479" t="str">
            <v>Goggles</v>
          </cell>
          <cell r="AJ4479">
            <v>0</v>
          </cell>
          <cell r="AK4479">
            <v>0</v>
          </cell>
          <cell r="AL4479">
            <v>45078</v>
          </cell>
          <cell r="AM4479">
            <v>1.2780000000000005</v>
          </cell>
          <cell r="AN4479">
            <v>6</v>
          </cell>
          <cell r="AO4479">
            <v>0.21300000000000008</v>
          </cell>
        </row>
        <row r="4480">
          <cell r="A4480">
            <v>87750766976</v>
          </cell>
          <cell r="B4480" t="str">
            <v>3 Seasons Old</v>
          </cell>
          <cell r="C4480" t="str">
            <v>W060</v>
          </cell>
          <cell r="D4480" t="str">
            <v>Speedo USA Maersk</v>
          </cell>
          <cell r="E4480" t="str">
            <v>8-7750766976</v>
          </cell>
          <cell r="F4480" t="str">
            <v>AD CORSICA 2 PACK MM 976</v>
          </cell>
          <cell r="G4480" t="str">
            <v>P1116</v>
          </cell>
          <cell r="H4480" t="str">
            <v>Hard Frame</v>
          </cell>
          <cell r="I4480" t="str">
            <v>816</v>
          </cell>
          <cell r="J4480" t="str">
            <v>Equipment</v>
          </cell>
          <cell r="K4480" t="str">
            <v>SMU</v>
          </cell>
          <cell r="L4480" t="str">
            <v>SS23</v>
          </cell>
          <cell r="M4480">
            <v>778.36</v>
          </cell>
          <cell r="N4480">
            <v>244</v>
          </cell>
          <cell r="O4480">
            <v>700.524</v>
          </cell>
          <cell r="P4480">
            <v>0</v>
          </cell>
          <cell r="Q4480">
            <v>0</v>
          </cell>
          <cell r="R4480">
            <v>0</v>
          </cell>
          <cell r="S4480">
            <v>-0.18999999999999995</v>
          </cell>
          <cell r="T4480">
            <v>244</v>
          </cell>
          <cell r="U4480">
            <v>-46.359999999999985</v>
          </cell>
          <cell r="V4480">
            <v>0</v>
          </cell>
          <cell r="W4480">
            <v>2.0735000000000001</v>
          </cell>
          <cell r="X4480">
            <v>3.19</v>
          </cell>
          <cell r="Y4480">
            <v>-1.1164999999999998</v>
          </cell>
          <cell r="Z4480">
            <v>2.871</v>
          </cell>
          <cell r="AA4480">
            <v>0.31899999999999995</v>
          </cell>
          <cell r="AB4480">
            <v>0.79749999999999988</v>
          </cell>
          <cell r="AC4480" t="str">
            <v>Mainline</v>
          </cell>
          <cell r="AD4480" t="str">
            <v>91_(2) Multipack Goggles</v>
          </cell>
          <cell r="AE4480" t="str">
            <v>S123</v>
          </cell>
          <cell r="AF4480" t="str">
            <v>Seasonal</v>
          </cell>
          <cell r="AG4480">
            <v>1</v>
          </cell>
          <cell r="AH4480" t="str">
            <v>At Once</v>
          </cell>
          <cell r="AI4480" t="str">
            <v>Goggles</v>
          </cell>
          <cell r="AJ4480">
            <v>0</v>
          </cell>
          <cell r="AK4480">
            <v>0</v>
          </cell>
          <cell r="AL4480">
            <v>45078</v>
          </cell>
          <cell r="AM4480">
            <v>77.835999999999984</v>
          </cell>
          <cell r="AN4480">
            <v>244</v>
          </cell>
          <cell r="AO4480">
            <v>0.31899999999999995</v>
          </cell>
        </row>
        <row r="4481">
          <cell r="A4481">
            <v>87750769030</v>
          </cell>
          <cell r="B4481" t="str">
            <v>3 Seasons Old</v>
          </cell>
          <cell r="C4481" t="str">
            <v>W060</v>
          </cell>
          <cell r="D4481" t="str">
            <v>Speedo USA Maersk</v>
          </cell>
          <cell r="E4481" t="str">
            <v>8-7750769030</v>
          </cell>
          <cell r="F4481" t="str">
            <v>AD MADIERA BCF 030</v>
          </cell>
          <cell r="G4481" t="str">
            <v>P1128</v>
          </cell>
          <cell r="H4481" t="str">
            <v>Soft Frame</v>
          </cell>
          <cell r="I4481" t="str">
            <v>816</v>
          </cell>
          <cell r="J4481" t="str">
            <v>Equipment</v>
          </cell>
          <cell r="K4481" t="str">
            <v>SMU</v>
          </cell>
          <cell r="L4481" t="str">
            <v>SS23</v>
          </cell>
          <cell r="M4481">
            <v>96.48</v>
          </cell>
          <cell r="N4481">
            <v>48</v>
          </cell>
          <cell r="O4481">
            <v>86.832000000000008</v>
          </cell>
          <cell r="P4481">
            <v>0</v>
          </cell>
          <cell r="Q4481">
            <v>0</v>
          </cell>
          <cell r="R4481">
            <v>0</v>
          </cell>
          <cell r="S4481">
            <v>-1.0100000000000005</v>
          </cell>
          <cell r="T4481">
            <v>48</v>
          </cell>
          <cell r="U4481">
            <v>-48.480000000000018</v>
          </cell>
          <cell r="V4481">
            <v>0</v>
          </cell>
          <cell r="W4481">
            <v>1.3065</v>
          </cell>
          <cell r="X4481">
            <v>2.0100000000000002</v>
          </cell>
          <cell r="Y4481">
            <v>-0.70350000000000024</v>
          </cell>
          <cell r="Z4481">
            <v>1.8090000000000002</v>
          </cell>
          <cell r="AA4481">
            <v>0.20100000000000007</v>
          </cell>
          <cell r="AB4481">
            <v>0.50250000000000017</v>
          </cell>
          <cell r="AC4481" t="str">
            <v>Mainline</v>
          </cell>
          <cell r="AD4481" t="str">
            <v>50_Goggles</v>
          </cell>
          <cell r="AE4481" t="str">
            <v>S123</v>
          </cell>
          <cell r="AF4481" t="str">
            <v>Seasonal</v>
          </cell>
          <cell r="AG4481">
            <v>1</v>
          </cell>
          <cell r="AH4481" t="str">
            <v>At Once</v>
          </cell>
          <cell r="AI4481" t="str">
            <v>Goggles</v>
          </cell>
          <cell r="AJ4481">
            <v>0</v>
          </cell>
          <cell r="AK4481">
            <v>0</v>
          </cell>
          <cell r="AL4481">
            <v>45078</v>
          </cell>
          <cell r="AM4481">
            <v>9.6480000000000032</v>
          </cell>
          <cell r="AN4481">
            <v>48</v>
          </cell>
          <cell r="AO4481">
            <v>0.20100000000000007</v>
          </cell>
        </row>
        <row r="4482">
          <cell r="A4482">
            <v>87750769420</v>
          </cell>
          <cell r="B4482" t="str">
            <v>3 Seasons Old</v>
          </cell>
          <cell r="C4482" t="str">
            <v>W060</v>
          </cell>
          <cell r="D4482" t="str">
            <v>Speedo USA Maersk</v>
          </cell>
          <cell r="E4482" t="str">
            <v>8-7750769420</v>
          </cell>
          <cell r="F4482" t="str">
            <v>AD MADIERA BCF 420</v>
          </cell>
          <cell r="G4482" t="str">
            <v>P1128</v>
          </cell>
          <cell r="H4482" t="str">
            <v>Soft Frame</v>
          </cell>
          <cell r="I4482" t="str">
            <v>816</v>
          </cell>
          <cell r="J4482" t="str">
            <v>Equipment</v>
          </cell>
          <cell r="K4482" t="str">
            <v>SMU</v>
          </cell>
          <cell r="L4482" t="str">
            <v>SS23</v>
          </cell>
          <cell r="M4482">
            <v>368</v>
          </cell>
          <cell r="N4482">
            <v>184</v>
          </cell>
          <cell r="O4482">
            <v>331.2</v>
          </cell>
          <cell r="P4482">
            <v>0</v>
          </cell>
          <cell r="Q4482">
            <v>0</v>
          </cell>
          <cell r="R4482">
            <v>0</v>
          </cell>
          <cell r="S4482">
            <v>-1</v>
          </cell>
          <cell r="T4482">
            <v>184</v>
          </cell>
          <cell r="U4482">
            <v>-184</v>
          </cell>
          <cell r="V4482">
            <v>0</v>
          </cell>
          <cell r="W4482">
            <v>1.3</v>
          </cell>
          <cell r="X4482">
            <v>2</v>
          </cell>
          <cell r="Y4482">
            <v>-0.7</v>
          </cell>
          <cell r="Z4482">
            <v>1.8</v>
          </cell>
          <cell r="AA4482">
            <v>0.19999999999999996</v>
          </cell>
          <cell r="AB4482">
            <v>0.5</v>
          </cell>
          <cell r="AC4482" t="str">
            <v>Mainline</v>
          </cell>
          <cell r="AD4482" t="str">
            <v>50_Goggles</v>
          </cell>
          <cell r="AE4482" t="str">
            <v>S123</v>
          </cell>
          <cell r="AF4482" t="str">
            <v>Seasonal</v>
          </cell>
          <cell r="AG4482">
            <v>1</v>
          </cell>
          <cell r="AH4482" t="str">
            <v>At Once</v>
          </cell>
          <cell r="AI4482" t="str">
            <v>Goggles</v>
          </cell>
          <cell r="AJ4482">
            <v>0</v>
          </cell>
          <cell r="AK4482">
            <v>0</v>
          </cell>
          <cell r="AL4482">
            <v>45078</v>
          </cell>
          <cell r="AM4482">
            <v>36.79999999999999</v>
          </cell>
          <cell r="AN4482">
            <v>184</v>
          </cell>
          <cell r="AO4482">
            <v>0.19999999999999996</v>
          </cell>
        </row>
        <row r="4483">
          <cell r="A4483">
            <v>87750772001</v>
          </cell>
          <cell r="B4483" t="str">
            <v>3 Seasons Old</v>
          </cell>
          <cell r="C4483" t="str">
            <v>W060</v>
          </cell>
          <cell r="D4483" t="str">
            <v>Speedo USA Maersk</v>
          </cell>
          <cell r="E4483" t="str">
            <v>8-7750772001</v>
          </cell>
          <cell r="F4483" t="str">
            <v>AD PALMA BCF 001</v>
          </cell>
          <cell r="G4483" t="str">
            <v>P1116</v>
          </cell>
          <cell r="H4483" t="str">
            <v>Hard Frame</v>
          </cell>
          <cell r="I4483" t="str">
            <v>816</v>
          </cell>
          <cell r="J4483" t="str">
            <v>Equipment</v>
          </cell>
          <cell r="K4483" t="str">
            <v>SMU</v>
          </cell>
          <cell r="L4483" t="str">
            <v>SS23</v>
          </cell>
          <cell r="M4483">
            <v>10.25</v>
          </cell>
          <cell r="N4483">
            <v>5</v>
          </cell>
          <cell r="O4483">
            <v>9.2249999999999996</v>
          </cell>
          <cell r="P4483">
            <v>0</v>
          </cell>
          <cell r="Q4483">
            <v>0</v>
          </cell>
          <cell r="R4483">
            <v>0</v>
          </cell>
          <cell r="S4483">
            <v>0</v>
          </cell>
          <cell r="T4483">
            <v>5</v>
          </cell>
          <cell r="U4483">
            <v>0</v>
          </cell>
          <cell r="V4483">
            <v>0</v>
          </cell>
          <cell r="W4483">
            <v>1.3325</v>
          </cell>
          <cell r="X4483">
            <v>2.0499999999999998</v>
          </cell>
          <cell r="Y4483">
            <v>-0.7174999999999998</v>
          </cell>
          <cell r="Z4483">
            <v>1.845</v>
          </cell>
          <cell r="AA4483">
            <v>0.20499999999999985</v>
          </cell>
          <cell r="AB4483">
            <v>0.51249999999999996</v>
          </cell>
          <cell r="AC4483" t="str">
            <v>Mainline</v>
          </cell>
          <cell r="AD4483" t="str">
            <v>50_Goggles</v>
          </cell>
          <cell r="AE4483" t="str">
            <v>S123</v>
          </cell>
          <cell r="AF4483" t="str">
            <v>Seasonal</v>
          </cell>
          <cell r="AG4483">
            <v>1</v>
          </cell>
          <cell r="AH4483" t="str">
            <v>At Once</v>
          </cell>
          <cell r="AI4483" t="str">
            <v>Goggles</v>
          </cell>
          <cell r="AJ4483">
            <v>0</v>
          </cell>
          <cell r="AK4483">
            <v>0</v>
          </cell>
          <cell r="AL4483">
            <v>45078</v>
          </cell>
          <cell r="AM4483">
            <v>1.0249999999999992</v>
          </cell>
          <cell r="AN4483">
            <v>5</v>
          </cell>
          <cell r="AO4483">
            <v>0.20499999999999985</v>
          </cell>
        </row>
        <row r="4484">
          <cell r="A4484">
            <v>87750772002</v>
          </cell>
          <cell r="B4484" t="str">
            <v>3 Seasons Old</v>
          </cell>
          <cell r="C4484" t="str">
            <v>W060</v>
          </cell>
          <cell r="D4484" t="str">
            <v>Speedo USA Maersk</v>
          </cell>
          <cell r="E4484" t="str">
            <v>8-7750772002</v>
          </cell>
          <cell r="F4484" t="str">
            <v>AD PALMA BCF 002</v>
          </cell>
          <cell r="G4484" t="str">
            <v>P1116</v>
          </cell>
          <cell r="H4484" t="str">
            <v>Hard Frame</v>
          </cell>
          <cell r="I4484" t="str">
            <v>816</v>
          </cell>
          <cell r="J4484" t="str">
            <v>Equipment</v>
          </cell>
          <cell r="K4484" t="str">
            <v>SMU</v>
          </cell>
          <cell r="L4484" t="str">
            <v>SS23</v>
          </cell>
          <cell r="M4484">
            <v>86.1</v>
          </cell>
          <cell r="N4484">
            <v>42</v>
          </cell>
          <cell r="O4484">
            <v>77.489999999999995</v>
          </cell>
          <cell r="P4484">
            <v>0</v>
          </cell>
          <cell r="Q4484">
            <v>0</v>
          </cell>
          <cell r="R4484">
            <v>0</v>
          </cell>
          <cell r="S4484">
            <v>-1.0499999999999998</v>
          </cell>
          <cell r="T4484">
            <v>42</v>
          </cell>
          <cell r="U4484">
            <v>-44.099999999999994</v>
          </cell>
          <cell r="V4484">
            <v>0</v>
          </cell>
          <cell r="W4484">
            <v>1.3325</v>
          </cell>
          <cell r="X4484">
            <v>2.0499999999999998</v>
          </cell>
          <cell r="Y4484">
            <v>-0.7174999999999998</v>
          </cell>
          <cell r="Z4484">
            <v>1.845</v>
          </cell>
          <cell r="AA4484">
            <v>0.20499999999999985</v>
          </cell>
          <cell r="AB4484">
            <v>0.51249999999999996</v>
          </cell>
          <cell r="AC4484" t="str">
            <v>Mainline</v>
          </cell>
          <cell r="AD4484" t="str">
            <v>50_Goggles</v>
          </cell>
          <cell r="AE4484" t="str">
            <v>S123</v>
          </cell>
          <cell r="AF4484" t="str">
            <v>Seasonal</v>
          </cell>
          <cell r="AG4484">
            <v>1</v>
          </cell>
          <cell r="AH4484" t="str">
            <v>At Once</v>
          </cell>
          <cell r="AI4484" t="str">
            <v>Goggles</v>
          </cell>
          <cell r="AJ4484">
            <v>0</v>
          </cell>
          <cell r="AK4484">
            <v>0</v>
          </cell>
          <cell r="AL4484">
            <v>45078</v>
          </cell>
          <cell r="AM4484">
            <v>8.6099999999999941</v>
          </cell>
          <cell r="AN4484">
            <v>42</v>
          </cell>
          <cell r="AO4484">
            <v>0.20499999999999985</v>
          </cell>
        </row>
        <row r="4485">
          <cell r="A4485">
            <v>87750772020</v>
          </cell>
          <cell r="B4485" t="str">
            <v>3 Seasons Old</v>
          </cell>
          <cell r="C4485" t="str">
            <v>W060</v>
          </cell>
          <cell r="D4485" t="str">
            <v>Speedo USA Maersk</v>
          </cell>
          <cell r="E4485" t="str">
            <v>8-7750772020</v>
          </cell>
          <cell r="F4485" t="str">
            <v>AD PALMA BCF 020</v>
          </cell>
          <cell r="G4485" t="str">
            <v>P1116</v>
          </cell>
          <cell r="H4485" t="str">
            <v>Hard Frame</v>
          </cell>
          <cell r="I4485" t="str">
            <v>816</v>
          </cell>
          <cell r="J4485" t="str">
            <v>Equipment</v>
          </cell>
          <cell r="K4485" t="str">
            <v>SMU</v>
          </cell>
          <cell r="L4485" t="str">
            <v>SS23</v>
          </cell>
          <cell r="M4485">
            <v>139.4</v>
          </cell>
          <cell r="N4485">
            <v>68</v>
          </cell>
          <cell r="O4485">
            <v>125.46000000000001</v>
          </cell>
          <cell r="P4485">
            <v>0</v>
          </cell>
          <cell r="Q4485">
            <v>0</v>
          </cell>
          <cell r="R4485">
            <v>0</v>
          </cell>
          <cell r="S4485">
            <v>-1.05</v>
          </cell>
          <cell r="T4485">
            <v>68</v>
          </cell>
          <cell r="U4485">
            <v>-71.400000000000006</v>
          </cell>
          <cell r="V4485">
            <v>0</v>
          </cell>
          <cell r="W4485">
            <v>1.3325000000000002</v>
          </cell>
          <cell r="X4485">
            <v>2.0500000000000003</v>
          </cell>
          <cell r="Y4485">
            <v>-0.71750000000000003</v>
          </cell>
          <cell r="Z4485">
            <v>1.8450000000000002</v>
          </cell>
          <cell r="AA4485">
            <v>0.20500000000000007</v>
          </cell>
          <cell r="AB4485">
            <v>0.51249999999999996</v>
          </cell>
          <cell r="AC4485" t="str">
            <v>Mainline</v>
          </cell>
          <cell r="AD4485" t="str">
            <v>50_Goggles</v>
          </cell>
          <cell r="AE4485" t="str">
            <v>S123</v>
          </cell>
          <cell r="AF4485" t="str">
            <v>Seasonal</v>
          </cell>
          <cell r="AG4485">
            <v>1</v>
          </cell>
          <cell r="AH4485" t="str">
            <v>At Once</v>
          </cell>
          <cell r="AI4485" t="str">
            <v>Goggles</v>
          </cell>
          <cell r="AJ4485">
            <v>0</v>
          </cell>
          <cell r="AK4485">
            <v>0</v>
          </cell>
          <cell r="AL4485">
            <v>45078</v>
          </cell>
          <cell r="AM4485">
            <v>13.940000000000005</v>
          </cell>
          <cell r="AN4485">
            <v>68</v>
          </cell>
          <cell r="AO4485">
            <v>0.20500000000000007</v>
          </cell>
        </row>
        <row r="4486">
          <cell r="A4486">
            <v>87750772340</v>
          </cell>
          <cell r="B4486" t="str">
            <v>3 Seasons Old</v>
          </cell>
          <cell r="C4486" t="str">
            <v>W060</v>
          </cell>
          <cell r="D4486" t="str">
            <v>Speedo USA Maersk</v>
          </cell>
          <cell r="E4486" t="str">
            <v>8-7750772340</v>
          </cell>
          <cell r="F4486" t="str">
            <v>AD PALMA BCF 340</v>
          </cell>
          <cell r="G4486" t="str">
            <v>P1116</v>
          </cell>
          <cell r="H4486" t="str">
            <v>Hard Frame</v>
          </cell>
          <cell r="I4486" t="str">
            <v>816</v>
          </cell>
          <cell r="J4486" t="str">
            <v>Equipment</v>
          </cell>
          <cell r="K4486" t="str">
            <v>SMU</v>
          </cell>
          <cell r="L4486" t="str">
            <v>SS23</v>
          </cell>
          <cell r="M4486">
            <v>2.0499999999999998</v>
          </cell>
          <cell r="N4486">
            <v>1</v>
          </cell>
          <cell r="O4486">
            <v>1.845</v>
          </cell>
          <cell r="P4486">
            <v>0</v>
          </cell>
          <cell r="Q4486">
            <v>0</v>
          </cell>
          <cell r="R4486">
            <v>0</v>
          </cell>
          <cell r="S4486">
            <v>-1.0499999999999998</v>
          </cell>
          <cell r="T4486">
            <v>1</v>
          </cell>
          <cell r="U4486">
            <v>-1.0499999999999998</v>
          </cell>
          <cell r="V4486">
            <v>0</v>
          </cell>
          <cell r="W4486">
            <v>1.3325</v>
          </cell>
          <cell r="X4486">
            <v>2.0499999999999998</v>
          </cell>
          <cell r="Y4486">
            <v>-0.7174999999999998</v>
          </cell>
          <cell r="Z4486">
            <v>1.845</v>
          </cell>
          <cell r="AA4486">
            <v>0.20499999999999985</v>
          </cell>
          <cell r="AB4486">
            <v>0.51249999999999996</v>
          </cell>
          <cell r="AC4486" t="str">
            <v>Mainline</v>
          </cell>
          <cell r="AD4486" t="str">
            <v>50_Goggles</v>
          </cell>
          <cell r="AE4486" t="str">
            <v>S123</v>
          </cell>
          <cell r="AF4486" t="str">
            <v>Seasonal</v>
          </cell>
          <cell r="AG4486">
            <v>1</v>
          </cell>
          <cell r="AH4486" t="str">
            <v>At Once</v>
          </cell>
          <cell r="AI4486" t="str">
            <v>Goggles</v>
          </cell>
          <cell r="AJ4486">
            <v>0</v>
          </cell>
          <cell r="AK4486">
            <v>0</v>
          </cell>
          <cell r="AL4486">
            <v>45078</v>
          </cell>
          <cell r="AM4486">
            <v>0.20499999999999985</v>
          </cell>
          <cell r="AN4486">
            <v>1</v>
          </cell>
          <cell r="AO4486">
            <v>0.20499999999999985</v>
          </cell>
        </row>
        <row r="4487">
          <cell r="A4487">
            <v>87751026001</v>
          </cell>
          <cell r="B4487" t="str">
            <v>Expiring</v>
          </cell>
          <cell r="C4487" t="str">
            <v>W060</v>
          </cell>
          <cell r="D4487" t="str">
            <v>Speedo USA Maersk</v>
          </cell>
          <cell r="E4487" t="str">
            <v>8-7751026001</v>
          </cell>
          <cell r="F4487" t="str">
            <v>REMIX CAP 001</v>
          </cell>
          <cell r="G4487" t="str">
            <v>P1133</v>
          </cell>
          <cell r="H4487" t="str">
            <v>Swim Caps</v>
          </cell>
          <cell r="I4487" t="str">
            <v>816</v>
          </cell>
          <cell r="J4487" t="str">
            <v>Equipment</v>
          </cell>
          <cell r="K4487" t="str">
            <v>MNL</v>
          </cell>
          <cell r="L4487" t="str">
            <v>AW24</v>
          </cell>
          <cell r="M4487">
            <v>31.44</v>
          </cell>
          <cell r="N4487">
            <v>12</v>
          </cell>
          <cell r="O4487">
            <v>6.2880000000000003</v>
          </cell>
          <cell r="P4487">
            <v>0</v>
          </cell>
          <cell r="Q4487">
            <v>0</v>
          </cell>
          <cell r="R4487">
            <v>0</v>
          </cell>
          <cell r="S4487">
            <v>0</v>
          </cell>
          <cell r="T4487">
            <v>0</v>
          </cell>
          <cell r="U4487">
            <v>0</v>
          </cell>
          <cell r="V4487">
            <v>0</v>
          </cell>
          <cell r="W4487">
            <v>0</v>
          </cell>
          <cell r="X4487">
            <v>2.62</v>
          </cell>
          <cell r="Y4487">
            <v>-2.62</v>
          </cell>
          <cell r="Z4487">
            <v>0.52400000000000002</v>
          </cell>
          <cell r="AA4487">
            <v>2.0960000000000001</v>
          </cell>
          <cell r="AB4487">
            <v>0.52400000000000002</v>
          </cell>
          <cell r="AC4487" t="str">
            <v>Mainline</v>
          </cell>
          <cell r="AD4487" t="str">
            <v>51_Swim Caps</v>
          </cell>
          <cell r="AE4487" t="str">
            <v>S224</v>
          </cell>
          <cell r="AF4487" t="str">
            <v>Core</v>
          </cell>
          <cell r="AG4487">
            <v>1</v>
          </cell>
          <cell r="AH4487" t="str">
            <v>&lt;N/A&gt;</v>
          </cell>
          <cell r="AI4487" t="str">
            <v>Accessories</v>
          </cell>
          <cell r="AJ4487" t="str">
            <v/>
          </cell>
          <cell r="AK4487">
            <v>0</v>
          </cell>
          <cell r="AL4487">
            <v>45627</v>
          </cell>
          <cell r="AM4487">
            <v>25.152000000000001</v>
          </cell>
          <cell r="AN4487">
            <v>12</v>
          </cell>
          <cell r="AO4487">
            <v>2.0960000000000001</v>
          </cell>
        </row>
        <row r="4488">
          <cell r="A4488">
            <v>87751026321</v>
          </cell>
          <cell r="B4488" t="str">
            <v>3 Seasons Old</v>
          </cell>
          <cell r="C4488" t="str">
            <v>W060</v>
          </cell>
          <cell r="D4488" t="str">
            <v>Speedo USA Maersk</v>
          </cell>
          <cell r="E4488" t="str">
            <v>8-7751026321</v>
          </cell>
          <cell r="F4488" t="str">
            <v>REMIX CAP 321</v>
          </cell>
          <cell r="G4488" t="str">
            <v>P1133</v>
          </cell>
          <cell r="H4488" t="str">
            <v>Swim Caps</v>
          </cell>
          <cell r="I4488" t="str">
            <v>816</v>
          </cell>
          <cell r="J4488" t="str">
            <v>Equipment</v>
          </cell>
          <cell r="K4488" t="str">
            <v>MNL</v>
          </cell>
          <cell r="L4488" t="str">
            <v>SS23</v>
          </cell>
          <cell r="M4488">
            <v>8.2799999999999994</v>
          </cell>
          <cell r="N4488">
            <v>3</v>
          </cell>
          <cell r="O4488">
            <v>7.452</v>
          </cell>
          <cell r="P4488">
            <v>0</v>
          </cell>
          <cell r="Q4488">
            <v>0</v>
          </cell>
          <cell r="R4488">
            <v>0</v>
          </cell>
          <cell r="S4488">
            <v>-1.76</v>
          </cell>
          <cell r="T4488">
            <v>3</v>
          </cell>
          <cell r="U4488">
            <v>-5.28</v>
          </cell>
          <cell r="V4488">
            <v>0</v>
          </cell>
          <cell r="W4488">
            <v>1.7939999999999998</v>
          </cell>
          <cell r="X4488">
            <v>2.76</v>
          </cell>
          <cell r="Y4488">
            <v>-0.96599999999999997</v>
          </cell>
          <cell r="Z4488">
            <v>2.484</v>
          </cell>
          <cell r="AA4488">
            <v>0.2759999999999998</v>
          </cell>
          <cell r="AB4488">
            <v>0.69000000000000017</v>
          </cell>
          <cell r="AC4488" t="str">
            <v>Mainline</v>
          </cell>
          <cell r="AD4488" t="str">
            <v>51_Swim Caps</v>
          </cell>
          <cell r="AE4488" t="str">
            <v>S123</v>
          </cell>
          <cell r="AF4488" t="str">
            <v>Seasonal</v>
          </cell>
          <cell r="AG4488">
            <v>1</v>
          </cell>
          <cell r="AH4488" t="str">
            <v>Release 10-19-23</v>
          </cell>
          <cell r="AI4488" t="str">
            <v>Accessories</v>
          </cell>
          <cell r="AJ4488" t="str">
            <v/>
          </cell>
          <cell r="AK4488">
            <v>0</v>
          </cell>
          <cell r="AL4488">
            <v>45078</v>
          </cell>
          <cell r="AM4488">
            <v>0.8279999999999994</v>
          </cell>
          <cell r="AN4488">
            <v>3</v>
          </cell>
          <cell r="AO4488">
            <v>0.2759999999999998</v>
          </cell>
        </row>
        <row r="4489">
          <cell r="A4489">
            <v>87751026331</v>
          </cell>
          <cell r="B4489" t="str">
            <v>Expiring</v>
          </cell>
          <cell r="C4489" t="str">
            <v>W060</v>
          </cell>
          <cell r="D4489" t="str">
            <v>Speedo USA Maersk</v>
          </cell>
          <cell r="E4489" t="str">
            <v>8-7751026331</v>
          </cell>
          <cell r="F4489" t="str">
            <v>REMIX CAP 331</v>
          </cell>
          <cell r="G4489" t="str">
            <v>P1133</v>
          </cell>
          <cell r="H4489" t="str">
            <v>Swim Caps</v>
          </cell>
          <cell r="I4489" t="str">
            <v>816</v>
          </cell>
          <cell r="J4489" t="str">
            <v>Equipment</v>
          </cell>
          <cell r="K4489" t="str">
            <v>MNL</v>
          </cell>
          <cell r="L4489" t="str">
            <v>AW24</v>
          </cell>
          <cell r="M4489">
            <v>2816.5</v>
          </cell>
          <cell r="N4489">
            <v>1075</v>
          </cell>
          <cell r="O4489">
            <v>563.30000000000007</v>
          </cell>
          <cell r="P4489">
            <v>0</v>
          </cell>
          <cell r="Q4489">
            <v>0</v>
          </cell>
          <cell r="R4489">
            <v>0</v>
          </cell>
          <cell r="S4489">
            <v>0</v>
          </cell>
          <cell r="T4489">
            <v>0</v>
          </cell>
          <cell r="U4489">
            <v>0</v>
          </cell>
          <cell r="V4489">
            <v>0</v>
          </cell>
          <cell r="W4489">
            <v>0</v>
          </cell>
          <cell r="X4489">
            <v>2.62</v>
          </cell>
          <cell r="Y4489">
            <v>-2.62</v>
          </cell>
          <cell r="Z4489">
            <v>0.52400000000000002</v>
          </cell>
          <cell r="AA4489">
            <v>2.0960000000000001</v>
          </cell>
          <cell r="AB4489">
            <v>0.52400000000000002</v>
          </cell>
          <cell r="AC4489" t="str">
            <v>Mainline</v>
          </cell>
          <cell r="AD4489" t="str">
            <v>51_Swim Caps</v>
          </cell>
          <cell r="AE4489" t="str">
            <v>S224</v>
          </cell>
          <cell r="AF4489" t="str">
            <v>Core</v>
          </cell>
          <cell r="AG4489">
            <v>1</v>
          </cell>
          <cell r="AH4489" t="str">
            <v>&lt;N/A&gt;</v>
          </cell>
          <cell r="AI4489" t="str">
            <v>Accessories</v>
          </cell>
          <cell r="AJ4489" t="str">
            <v/>
          </cell>
          <cell r="AK4489">
            <v>0</v>
          </cell>
          <cell r="AL4489">
            <v>45627</v>
          </cell>
          <cell r="AM4489">
            <v>2253.2000000000003</v>
          </cell>
          <cell r="AN4489">
            <v>1075</v>
          </cell>
          <cell r="AO4489">
            <v>2.0960000000000001</v>
          </cell>
        </row>
        <row r="4490">
          <cell r="A4490">
            <v>87751026414</v>
          </cell>
          <cell r="B4490" t="str">
            <v>Future</v>
          </cell>
          <cell r="C4490" t="str">
            <v>W060</v>
          </cell>
          <cell r="D4490" t="str">
            <v>Speedo USA Maersk</v>
          </cell>
          <cell r="E4490" t="str">
            <v>8-7751026414</v>
          </cell>
          <cell r="F4490" t="str">
            <v>REMIX CAP 414</v>
          </cell>
          <cell r="G4490" t="str">
            <v>P1133</v>
          </cell>
          <cell r="H4490" t="str">
            <v>Swim Caps</v>
          </cell>
          <cell r="I4490" t="str">
            <v>816</v>
          </cell>
          <cell r="J4490" t="str">
            <v>Equipment</v>
          </cell>
          <cell r="K4490" t="str">
            <v>MNL</v>
          </cell>
          <cell r="L4490" t="str">
            <v>AW25</v>
          </cell>
          <cell r="M4490">
            <v>4799.84</v>
          </cell>
          <cell r="N4490">
            <v>1832</v>
          </cell>
          <cell r="O4490">
            <v>0</v>
          </cell>
          <cell r="P4490">
            <v>0</v>
          </cell>
          <cell r="Q4490">
            <v>0</v>
          </cell>
          <cell r="R4490">
            <v>0</v>
          </cell>
          <cell r="S4490">
            <v>0</v>
          </cell>
          <cell r="T4490">
            <v>0</v>
          </cell>
          <cell r="U4490">
            <v>0</v>
          </cell>
          <cell r="V4490">
            <v>0</v>
          </cell>
          <cell r="W4490">
            <v>0</v>
          </cell>
          <cell r="X4490">
            <v>2.62</v>
          </cell>
          <cell r="Y4490">
            <v>-2.62</v>
          </cell>
          <cell r="Z4490">
            <v>0</v>
          </cell>
          <cell r="AA4490">
            <v>2.62</v>
          </cell>
          <cell r="AB4490">
            <v>0</v>
          </cell>
          <cell r="AC4490" t="str">
            <v>Mainline</v>
          </cell>
          <cell r="AD4490" t="str">
            <v>51_Swim Caps</v>
          </cell>
          <cell r="AE4490" t="str">
            <v>S224</v>
          </cell>
          <cell r="AF4490" t="str">
            <v>Core</v>
          </cell>
          <cell r="AG4490">
            <v>1</v>
          </cell>
          <cell r="AH4490" t="str">
            <v>&lt;N/A&gt;</v>
          </cell>
          <cell r="AI4490" t="str">
            <v>Accessories</v>
          </cell>
          <cell r="AJ4490" t="str">
            <v/>
          </cell>
          <cell r="AK4490">
            <v>0</v>
          </cell>
          <cell r="AL4490">
            <v>45627</v>
          </cell>
          <cell r="AM4490">
            <v>4799.84</v>
          </cell>
          <cell r="AN4490">
            <v>1832</v>
          </cell>
          <cell r="AO4490">
            <v>2.62</v>
          </cell>
        </row>
        <row r="4491">
          <cell r="A4491">
            <v>87751026499</v>
          </cell>
          <cell r="B4491" t="str">
            <v>3 Seasons Old</v>
          </cell>
          <cell r="C4491" t="str">
            <v>W060</v>
          </cell>
          <cell r="D4491" t="str">
            <v>Speedo USA Maersk</v>
          </cell>
          <cell r="E4491" t="str">
            <v>8-7751026499</v>
          </cell>
          <cell r="F4491" t="str">
            <v>REMIX CAP 499</v>
          </cell>
          <cell r="G4491" t="str">
            <v>P1133</v>
          </cell>
          <cell r="H4491" t="str">
            <v>Swim Caps</v>
          </cell>
          <cell r="I4491" t="str">
            <v>816</v>
          </cell>
          <cell r="J4491" t="str">
            <v>Equipment</v>
          </cell>
          <cell r="K4491" t="str">
            <v>MNL</v>
          </cell>
          <cell r="L4491" t="str">
            <v>SS23</v>
          </cell>
          <cell r="M4491">
            <v>10.28</v>
          </cell>
          <cell r="N4491">
            <v>4</v>
          </cell>
          <cell r="O4491">
            <v>9.2519999999999989</v>
          </cell>
          <cell r="P4491">
            <v>0</v>
          </cell>
          <cell r="Q4491">
            <v>0</v>
          </cell>
          <cell r="R4491">
            <v>0</v>
          </cell>
          <cell r="S4491">
            <v>-1.57</v>
          </cell>
          <cell r="T4491">
            <v>4</v>
          </cell>
          <cell r="U4491">
            <v>-6.28</v>
          </cell>
          <cell r="V4491">
            <v>0</v>
          </cell>
          <cell r="W4491">
            <v>1.6704999999999999</v>
          </cell>
          <cell r="X4491">
            <v>2.57</v>
          </cell>
          <cell r="Y4491">
            <v>-0.89949999999999997</v>
          </cell>
          <cell r="Z4491">
            <v>2.3129999999999997</v>
          </cell>
          <cell r="AA4491">
            <v>0.25700000000000012</v>
          </cell>
          <cell r="AB4491">
            <v>0.64249999999999985</v>
          </cell>
          <cell r="AC4491" t="str">
            <v>Mainline</v>
          </cell>
          <cell r="AD4491" t="str">
            <v>51_Swim Caps</v>
          </cell>
          <cell r="AE4491" t="str">
            <v>S123</v>
          </cell>
          <cell r="AF4491" t="str">
            <v>Seasonal</v>
          </cell>
          <cell r="AG4491">
            <v>1</v>
          </cell>
          <cell r="AH4491" t="str">
            <v>Release 10-19-23</v>
          </cell>
          <cell r="AI4491" t="str">
            <v>Accessories</v>
          </cell>
          <cell r="AJ4491" t="str">
            <v/>
          </cell>
          <cell r="AK4491">
            <v>0</v>
          </cell>
          <cell r="AL4491">
            <v>45078</v>
          </cell>
          <cell r="AM4491">
            <v>1.0280000000000005</v>
          </cell>
          <cell r="AN4491">
            <v>4</v>
          </cell>
          <cell r="AO4491">
            <v>0.25700000000000012</v>
          </cell>
        </row>
        <row r="4492">
          <cell r="A4492">
            <v>87751046007</v>
          </cell>
          <cell r="B4492" t="str">
            <v>3+ Seasons Old</v>
          </cell>
          <cell r="C4492" t="str">
            <v>W060</v>
          </cell>
          <cell r="D4492" t="str">
            <v>Speedo USA Maersk</v>
          </cell>
          <cell r="E4492" t="str">
            <v>8-7751046007</v>
          </cell>
          <cell r="F4492" t="str">
            <v>ELAST PRINTED CAPS 007</v>
          </cell>
          <cell r="G4492" t="str">
            <v>P1133</v>
          </cell>
          <cell r="H4492" t="str">
            <v>Swim Caps</v>
          </cell>
          <cell r="I4492" t="str">
            <v>816</v>
          </cell>
          <cell r="J4492" t="str">
            <v>Equipment</v>
          </cell>
          <cell r="K4492" t="str">
            <v>MNL</v>
          </cell>
          <cell r="L4492" t="str">
            <v>SS20</v>
          </cell>
          <cell r="M4492">
            <v>656.64</v>
          </cell>
          <cell r="N4492">
            <v>288</v>
          </cell>
          <cell r="O4492">
            <v>590.976</v>
          </cell>
          <cell r="P4492">
            <v>0</v>
          </cell>
          <cell r="Q4492">
            <v>0</v>
          </cell>
          <cell r="R4492">
            <v>0</v>
          </cell>
          <cell r="S4492">
            <v>-1.2800000000000005</v>
          </cell>
          <cell r="T4492">
            <v>288</v>
          </cell>
          <cell r="U4492">
            <v>-368.64000000000016</v>
          </cell>
          <cell r="V4492">
            <v>0</v>
          </cell>
          <cell r="W4492">
            <v>2.052</v>
          </cell>
          <cell r="X4492">
            <v>2.2799999999999998</v>
          </cell>
          <cell r="Y4492">
            <v>-0.22799999999999976</v>
          </cell>
          <cell r="Z4492">
            <v>2.052</v>
          </cell>
          <cell r="AA4492">
            <v>0.22799999999999976</v>
          </cell>
          <cell r="AB4492">
            <v>0</v>
          </cell>
          <cell r="AC4492" t="str">
            <v>Mainline</v>
          </cell>
          <cell r="AD4492" t="str">
            <v>51_Swim Caps</v>
          </cell>
          <cell r="AE4492" t="str">
            <v>S120</v>
          </cell>
          <cell r="AF4492" t="str">
            <v>Seasonal</v>
          </cell>
          <cell r="AG4492">
            <v>1</v>
          </cell>
          <cell r="AH4492" t="str">
            <v>Release May 23</v>
          </cell>
          <cell r="AI4492" t="str">
            <v>Accessories</v>
          </cell>
          <cell r="AJ4492" t="str">
            <v/>
          </cell>
          <cell r="AK4492">
            <v>0</v>
          </cell>
          <cell r="AL4492" t="str">
            <v/>
          </cell>
          <cell r="AM4492">
            <v>65.66399999999993</v>
          </cell>
          <cell r="AN4492">
            <v>288</v>
          </cell>
          <cell r="AO4492">
            <v>0.22799999999999976</v>
          </cell>
        </row>
        <row r="4493">
          <cell r="A4493">
            <v>8775104601381</v>
          </cell>
          <cell r="B4493" t="str">
            <v>3 Seasons Old</v>
          </cell>
          <cell r="C4493" t="str">
            <v>W060</v>
          </cell>
          <cell r="D4493" t="str">
            <v>Speedo USA Maersk</v>
          </cell>
          <cell r="E4493" t="str">
            <v>8-775104601381</v>
          </cell>
          <cell r="F4493" t="str">
            <v>ELSTMRC PRNTD CP 430</v>
          </cell>
          <cell r="G4493" t="str">
            <v>P1133</v>
          </cell>
          <cell r="H4493" t="str">
            <v>Swim Caps</v>
          </cell>
          <cell r="I4493" t="str">
            <v>816</v>
          </cell>
          <cell r="J4493" t="str">
            <v>Equipment</v>
          </cell>
          <cell r="K4493" t="str">
            <v>MNL</v>
          </cell>
          <cell r="L4493" t="str">
            <v>SS23</v>
          </cell>
          <cell r="M4493">
            <v>8.5500000000000007</v>
          </cell>
          <cell r="N4493">
            <v>3</v>
          </cell>
          <cell r="O4493">
            <v>7.6950000000000012</v>
          </cell>
          <cell r="P4493">
            <v>0</v>
          </cell>
          <cell r="Q4493">
            <v>0</v>
          </cell>
          <cell r="R4493">
            <v>0</v>
          </cell>
          <cell r="S4493">
            <v>-1.8500000000000003</v>
          </cell>
          <cell r="T4493">
            <v>3</v>
          </cell>
          <cell r="U4493">
            <v>-5.5500000000000007</v>
          </cell>
          <cell r="V4493">
            <v>0</v>
          </cell>
          <cell r="W4493">
            <v>1.8525000000000003</v>
          </cell>
          <cell r="X4493">
            <v>2.85</v>
          </cell>
          <cell r="Y4493">
            <v>-0.99749999999999983</v>
          </cell>
          <cell r="Z4493">
            <v>2.5650000000000004</v>
          </cell>
          <cell r="AA4493">
            <v>0.2849999999999997</v>
          </cell>
          <cell r="AB4493">
            <v>0.71250000000000013</v>
          </cell>
          <cell r="AC4493" t="str">
            <v>Mainline</v>
          </cell>
          <cell r="AD4493" t="str">
            <v>51_Swim Caps</v>
          </cell>
          <cell r="AE4493" t="str">
            <v>S123</v>
          </cell>
          <cell r="AF4493" t="str">
            <v>Seasonal</v>
          </cell>
          <cell r="AG4493">
            <v>1</v>
          </cell>
          <cell r="AH4493" t="str">
            <v>Release 10-19-23</v>
          </cell>
          <cell r="AI4493" t="str">
            <v>Accessories</v>
          </cell>
          <cell r="AJ4493" t="str">
            <v/>
          </cell>
          <cell r="AK4493">
            <v>0</v>
          </cell>
          <cell r="AL4493">
            <v>45078</v>
          </cell>
          <cell r="AM4493">
            <v>0.85499999999999909</v>
          </cell>
          <cell r="AN4493">
            <v>3</v>
          </cell>
          <cell r="AO4493">
            <v>0.2849999999999997</v>
          </cell>
        </row>
        <row r="4494">
          <cell r="A4494">
            <v>8775104615063</v>
          </cell>
          <cell r="B4494" t="str">
            <v>3 Seasons Old</v>
          </cell>
          <cell r="C4494" t="str">
            <v>W060</v>
          </cell>
          <cell r="D4494" t="str">
            <v>Speedo USA Maersk</v>
          </cell>
          <cell r="E4494" t="str">
            <v>8-775104615063</v>
          </cell>
          <cell r="F4494" t="str">
            <v>ELSTMRC PRNTD CP 450</v>
          </cell>
          <cell r="G4494" t="str">
            <v>P1133</v>
          </cell>
          <cell r="H4494" t="str">
            <v>Swim Caps</v>
          </cell>
          <cell r="I4494" t="str">
            <v>816</v>
          </cell>
          <cell r="J4494" t="str">
            <v>Equipment</v>
          </cell>
          <cell r="K4494" t="str">
            <v>MNL</v>
          </cell>
          <cell r="L4494" t="str">
            <v>SS23</v>
          </cell>
          <cell r="M4494">
            <v>3.4</v>
          </cell>
          <cell r="N4494">
            <v>1</v>
          </cell>
          <cell r="O4494">
            <v>3.06</v>
          </cell>
          <cell r="P4494">
            <v>0</v>
          </cell>
          <cell r="Q4494">
            <v>0</v>
          </cell>
          <cell r="R4494">
            <v>0</v>
          </cell>
          <cell r="S4494">
            <v>-2.4000000000000004</v>
          </cell>
          <cell r="T4494">
            <v>1</v>
          </cell>
          <cell r="U4494">
            <v>-2.4000000000000004</v>
          </cell>
          <cell r="V4494">
            <v>0</v>
          </cell>
          <cell r="W4494">
            <v>2.4000000000000004</v>
          </cell>
          <cell r="X4494">
            <v>3.4</v>
          </cell>
          <cell r="Y4494">
            <v>-0.99999999999999956</v>
          </cell>
          <cell r="Z4494">
            <v>3.06</v>
          </cell>
          <cell r="AA4494">
            <v>0.33999999999999986</v>
          </cell>
          <cell r="AB4494">
            <v>0.6599999999999997</v>
          </cell>
          <cell r="AC4494" t="str">
            <v>Mainline</v>
          </cell>
          <cell r="AD4494" t="str">
            <v>51_Swim Caps</v>
          </cell>
          <cell r="AE4494" t="str">
            <v>S123</v>
          </cell>
          <cell r="AF4494" t="str">
            <v>Seasonal</v>
          </cell>
          <cell r="AG4494">
            <v>1</v>
          </cell>
          <cell r="AH4494" t="str">
            <v>Release 10-19-23</v>
          </cell>
          <cell r="AI4494" t="str">
            <v>Accessories</v>
          </cell>
          <cell r="AJ4494" t="str">
            <v/>
          </cell>
          <cell r="AK4494">
            <v>0</v>
          </cell>
          <cell r="AL4494">
            <v>45078</v>
          </cell>
          <cell r="AM4494">
            <v>0.33999999999999986</v>
          </cell>
          <cell r="AN4494">
            <v>1</v>
          </cell>
          <cell r="AO4494">
            <v>0.33999999999999986</v>
          </cell>
        </row>
        <row r="4495">
          <cell r="A4495">
            <v>8775104615067</v>
          </cell>
          <cell r="B4495" t="str">
            <v>3 Seasons Old</v>
          </cell>
          <cell r="C4495" t="str">
            <v>W060</v>
          </cell>
          <cell r="D4495" t="str">
            <v>Speedo USA Maersk</v>
          </cell>
          <cell r="E4495" t="str">
            <v>8-775104615067</v>
          </cell>
          <cell r="F4495" t="str">
            <v>ELSTMRC PRNTD CP 420</v>
          </cell>
          <cell r="G4495" t="str">
            <v>P1133</v>
          </cell>
          <cell r="H4495" t="str">
            <v>Swim Caps</v>
          </cell>
          <cell r="I4495" t="str">
            <v>816</v>
          </cell>
          <cell r="J4495" t="str">
            <v>Equipment</v>
          </cell>
          <cell r="K4495" t="str">
            <v>MNL</v>
          </cell>
          <cell r="L4495" t="str">
            <v>SS23</v>
          </cell>
          <cell r="M4495">
            <v>14.68</v>
          </cell>
          <cell r="N4495">
            <v>4</v>
          </cell>
          <cell r="O4495">
            <v>13.212</v>
          </cell>
          <cell r="P4495">
            <v>0</v>
          </cell>
          <cell r="Q4495">
            <v>0</v>
          </cell>
          <cell r="R4495">
            <v>0</v>
          </cell>
          <cell r="S4495">
            <v>-2.67</v>
          </cell>
          <cell r="T4495">
            <v>4</v>
          </cell>
          <cell r="U4495">
            <v>-10.68</v>
          </cell>
          <cell r="V4495">
            <v>0</v>
          </cell>
          <cell r="W4495">
            <v>2.67</v>
          </cell>
          <cell r="X4495">
            <v>3.67</v>
          </cell>
          <cell r="Y4495">
            <v>-1</v>
          </cell>
          <cell r="Z4495">
            <v>3.3029999999999999</v>
          </cell>
          <cell r="AA4495">
            <v>0.36699999999999999</v>
          </cell>
          <cell r="AB4495">
            <v>0.63300000000000001</v>
          </cell>
          <cell r="AC4495" t="str">
            <v>Mainline</v>
          </cell>
          <cell r="AD4495" t="str">
            <v>51_Swim Caps</v>
          </cell>
          <cell r="AE4495" t="str">
            <v>S123</v>
          </cell>
          <cell r="AF4495" t="str">
            <v>Seasonal</v>
          </cell>
          <cell r="AG4495">
            <v>1</v>
          </cell>
          <cell r="AH4495" t="str">
            <v>Release 10-19-23</v>
          </cell>
          <cell r="AI4495" t="str">
            <v>Accessories</v>
          </cell>
          <cell r="AJ4495" t="str">
            <v/>
          </cell>
          <cell r="AK4495">
            <v>0</v>
          </cell>
          <cell r="AL4495">
            <v>45078</v>
          </cell>
          <cell r="AM4495">
            <v>1.468</v>
          </cell>
          <cell r="AN4495">
            <v>4</v>
          </cell>
          <cell r="AO4495">
            <v>0.36699999999999999</v>
          </cell>
        </row>
        <row r="4496">
          <cell r="A4496">
            <v>87751046331</v>
          </cell>
          <cell r="B4496" t="str">
            <v>3 Seasons Old</v>
          </cell>
          <cell r="C4496" t="str">
            <v>W060</v>
          </cell>
          <cell r="D4496" t="str">
            <v>Speedo USA Maersk</v>
          </cell>
          <cell r="E4496" t="str">
            <v>8-7751046331</v>
          </cell>
          <cell r="F4496" t="str">
            <v>ELAST PRINTED CAPS 331</v>
          </cell>
          <cell r="G4496" t="str">
            <v>P1133</v>
          </cell>
          <cell r="H4496" t="str">
            <v>Swim Caps</v>
          </cell>
          <cell r="I4496" t="str">
            <v>816</v>
          </cell>
          <cell r="J4496" t="str">
            <v>Equipment</v>
          </cell>
          <cell r="K4496" t="str">
            <v>MNL</v>
          </cell>
          <cell r="L4496" t="str">
            <v>SS23</v>
          </cell>
          <cell r="M4496">
            <v>5.22</v>
          </cell>
          <cell r="N4496">
            <v>2</v>
          </cell>
          <cell r="O4496">
            <v>4.6979999999999995</v>
          </cell>
          <cell r="P4496">
            <v>0</v>
          </cell>
          <cell r="Q4496">
            <v>0</v>
          </cell>
          <cell r="R4496">
            <v>0</v>
          </cell>
          <cell r="S4496">
            <v>-1.6099999999999999</v>
          </cell>
          <cell r="T4496">
            <v>2</v>
          </cell>
          <cell r="U4496">
            <v>-3.2199999999999998</v>
          </cell>
          <cell r="V4496">
            <v>0</v>
          </cell>
          <cell r="W4496">
            <v>1.6964999999999999</v>
          </cell>
          <cell r="X4496">
            <v>2.61</v>
          </cell>
          <cell r="Y4496">
            <v>-0.91349999999999998</v>
          </cell>
          <cell r="Z4496">
            <v>2.3489999999999998</v>
          </cell>
          <cell r="AA4496">
            <v>0.26100000000000012</v>
          </cell>
          <cell r="AB4496">
            <v>0.65249999999999986</v>
          </cell>
          <cell r="AC4496" t="str">
            <v>Mainline</v>
          </cell>
          <cell r="AD4496" t="str">
            <v>51_Swim Caps</v>
          </cell>
          <cell r="AE4496" t="str">
            <v>S123</v>
          </cell>
          <cell r="AF4496" t="str">
            <v>Seasonal</v>
          </cell>
          <cell r="AG4496">
            <v>1</v>
          </cell>
          <cell r="AH4496" t="str">
            <v>Release 10-19-23</v>
          </cell>
          <cell r="AI4496" t="str">
            <v>Accessories</v>
          </cell>
          <cell r="AJ4496" t="str">
            <v/>
          </cell>
          <cell r="AK4496">
            <v>0</v>
          </cell>
          <cell r="AL4496">
            <v>45078</v>
          </cell>
          <cell r="AM4496">
            <v>0.52200000000000024</v>
          </cell>
          <cell r="AN4496">
            <v>2</v>
          </cell>
          <cell r="AO4496">
            <v>0.26100000000000012</v>
          </cell>
        </row>
        <row r="4497">
          <cell r="A4497">
            <v>87751046444</v>
          </cell>
          <cell r="B4497" t="str">
            <v>3 Seasons Old</v>
          </cell>
          <cell r="C4497" t="str">
            <v>W060</v>
          </cell>
          <cell r="D4497" t="str">
            <v>Speedo USA Maersk</v>
          </cell>
          <cell r="E4497" t="str">
            <v>8-7751046444</v>
          </cell>
          <cell r="F4497" t="str">
            <v>ELAST PRINTED CAPS 444</v>
          </cell>
          <cell r="G4497" t="str">
            <v>P1133</v>
          </cell>
          <cell r="H4497" t="str">
            <v>Swim Caps</v>
          </cell>
          <cell r="I4497" t="str">
            <v>816</v>
          </cell>
          <cell r="J4497" t="str">
            <v>Equipment</v>
          </cell>
          <cell r="K4497" t="str">
            <v>MNL</v>
          </cell>
          <cell r="L4497" t="str">
            <v>SS23</v>
          </cell>
          <cell r="M4497">
            <v>396.18</v>
          </cell>
          <cell r="N4497">
            <v>142</v>
          </cell>
          <cell r="O4497">
            <v>356.56200000000001</v>
          </cell>
          <cell r="P4497">
            <v>0</v>
          </cell>
          <cell r="Q4497">
            <v>0</v>
          </cell>
          <cell r="R4497">
            <v>0</v>
          </cell>
          <cell r="S4497">
            <v>-1.79</v>
          </cell>
          <cell r="T4497">
            <v>142</v>
          </cell>
          <cell r="U4497">
            <v>-254.18</v>
          </cell>
          <cell r="V4497">
            <v>0</v>
          </cell>
          <cell r="W4497">
            <v>1.8134999999999999</v>
          </cell>
          <cell r="X4497">
            <v>2.79</v>
          </cell>
          <cell r="Y4497">
            <v>-0.97650000000000015</v>
          </cell>
          <cell r="Z4497">
            <v>2.5110000000000001</v>
          </cell>
          <cell r="AA4497">
            <v>0.27899999999999991</v>
          </cell>
          <cell r="AB4497">
            <v>0.69750000000000023</v>
          </cell>
          <cell r="AC4497" t="str">
            <v>Mainline</v>
          </cell>
          <cell r="AD4497" t="str">
            <v>51_Swim Caps</v>
          </cell>
          <cell r="AE4497" t="str">
            <v>S123</v>
          </cell>
          <cell r="AF4497" t="str">
            <v>Seasonal</v>
          </cell>
          <cell r="AG4497">
            <v>1</v>
          </cell>
          <cell r="AH4497" t="str">
            <v>Release May 23</v>
          </cell>
          <cell r="AI4497" t="str">
            <v>Accessories</v>
          </cell>
          <cell r="AJ4497" t="str">
            <v/>
          </cell>
          <cell r="AK4497">
            <v>0</v>
          </cell>
          <cell r="AL4497">
            <v>45078</v>
          </cell>
          <cell r="AM4497">
            <v>39.617999999999988</v>
          </cell>
          <cell r="AN4497">
            <v>142</v>
          </cell>
          <cell r="AO4497">
            <v>0.27899999999999991</v>
          </cell>
        </row>
        <row r="4498">
          <cell r="A4498">
            <v>87751046653</v>
          </cell>
          <cell r="B4498" t="str">
            <v>3 Seasons Old</v>
          </cell>
          <cell r="C4498" t="str">
            <v>W060</v>
          </cell>
          <cell r="D4498" t="str">
            <v>Speedo USA Maersk</v>
          </cell>
          <cell r="E4498" t="str">
            <v>8-7751046653</v>
          </cell>
          <cell r="F4498" t="str">
            <v>ELAST PRINTED CAPS 653</v>
          </cell>
          <cell r="G4498" t="str">
            <v>P1133</v>
          </cell>
          <cell r="H4498" t="str">
            <v>Swim Caps</v>
          </cell>
          <cell r="I4498" t="str">
            <v>816</v>
          </cell>
          <cell r="J4498" t="str">
            <v>Equipment</v>
          </cell>
          <cell r="K4498" t="str">
            <v>MNL</v>
          </cell>
          <cell r="L4498" t="str">
            <v>SS23</v>
          </cell>
          <cell r="M4498">
            <v>5.48</v>
          </cell>
          <cell r="N4498">
            <v>2</v>
          </cell>
          <cell r="O4498">
            <v>4.9320000000000004</v>
          </cell>
          <cell r="P4498">
            <v>0</v>
          </cell>
          <cell r="Q4498">
            <v>0</v>
          </cell>
          <cell r="R4498">
            <v>0</v>
          </cell>
          <cell r="S4498">
            <v>-1.74</v>
          </cell>
          <cell r="T4498">
            <v>2</v>
          </cell>
          <cell r="U4498">
            <v>-3.48</v>
          </cell>
          <cell r="V4498">
            <v>0</v>
          </cell>
          <cell r="W4498">
            <v>1.7810000000000001</v>
          </cell>
          <cell r="X4498">
            <v>2.74</v>
          </cell>
          <cell r="Y4498">
            <v>-0.95900000000000007</v>
          </cell>
          <cell r="Z4498">
            <v>2.4660000000000002</v>
          </cell>
          <cell r="AA4498">
            <v>0.27400000000000002</v>
          </cell>
          <cell r="AB4498">
            <v>0.68500000000000005</v>
          </cell>
          <cell r="AC4498" t="str">
            <v>Mainline</v>
          </cell>
          <cell r="AD4498" t="str">
            <v>51_Swim Caps</v>
          </cell>
          <cell r="AE4498" t="str">
            <v>S123</v>
          </cell>
          <cell r="AF4498" t="str">
            <v>Seasonal</v>
          </cell>
          <cell r="AG4498">
            <v>1</v>
          </cell>
          <cell r="AH4498" t="str">
            <v>Release 10-19-23</v>
          </cell>
          <cell r="AI4498" t="str">
            <v>Accessories</v>
          </cell>
          <cell r="AJ4498" t="str">
            <v/>
          </cell>
          <cell r="AK4498">
            <v>0</v>
          </cell>
          <cell r="AL4498">
            <v>45078</v>
          </cell>
          <cell r="AM4498">
            <v>0.54800000000000004</v>
          </cell>
          <cell r="AN4498">
            <v>2</v>
          </cell>
          <cell r="AO4498">
            <v>0.27400000000000002</v>
          </cell>
        </row>
        <row r="4499">
          <cell r="A4499">
            <v>87751053001</v>
          </cell>
          <cell r="B4499" t="str">
            <v>Current</v>
          </cell>
          <cell r="C4499" t="str">
            <v>W060</v>
          </cell>
          <cell r="D4499" t="str">
            <v>Speedo USA Maersk</v>
          </cell>
          <cell r="E4499" t="str">
            <v>8-7751053001</v>
          </cell>
          <cell r="F4499" t="str">
            <v>JR ELAST SOLID SIL 001</v>
          </cell>
          <cell r="G4499" t="str">
            <v>P1133</v>
          </cell>
          <cell r="H4499" t="str">
            <v>Swim Caps</v>
          </cell>
          <cell r="I4499" t="str">
            <v>816</v>
          </cell>
          <cell r="J4499" t="str">
            <v>Equipment</v>
          </cell>
          <cell r="K4499" t="str">
            <v>SMU</v>
          </cell>
          <cell r="L4499" t="str">
            <v>SS25</v>
          </cell>
          <cell r="M4499">
            <v>19906.8</v>
          </cell>
          <cell r="N4499">
            <v>9390</v>
          </cell>
          <cell r="O4499">
            <v>0</v>
          </cell>
          <cell r="P4499">
            <v>0</v>
          </cell>
          <cell r="Q4499">
            <v>0</v>
          </cell>
          <cell r="R4499">
            <v>0</v>
          </cell>
          <cell r="S4499">
            <v>0</v>
          </cell>
          <cell r="T4499">
            <v>0</v>
          </cell>
          <cell r="U4499">
            <v>0</v>
          </cell>
          <cell r="V4499">
            <v>0</v>
          </cell>
          <cell r="W4499">
            <v>0</v>
          </cell>
          <cell r="X4499">
            <v>2.12</v>
          </cell>
          <cell r="Y4499">
            <v>-2.12</v>
          </cell>
          <cell r="Z4499">
            <v>0</v>
          </cell>
          <cell r="AA4499">
            <v>2.12</v>
          </cell>
          <cell r="AB4499">
            <v>0</v>
          </cell>
          <cell r="AC4499" t="str">
            <v>Mainline</v>
          </cell>
          <cell r="AD4499" t="str">
            <v>51_Swim Caps</v>
          </cell>
          <cell r="AE4499" t="str">
            <v>S125</v>
          </cell>
          <cell r="AF4499" t="str">
            <v>Core</v>
          </cell>
          <cell r="AG4499">
            <v>1</v>
          </cell>
          <cell r="AH4499" t="str">
            <v>&lt;N/A&gt;</v>
          </cell>
          <cell r="AI4499" t="str">
            <v>Accessories</v>
          </cell>
          <cell r="AJ4499" t="str">
            <v/>
          </cell>
          <cell r="AK4499">
            <v>0</v>
          </cell>
          <cell r="AL4499">
            <v>45992</v>
          </cell>
          <cell r="AM4499">
            <v>19906.8</v>
          </cell>
          <cell r="AN4499">
            <v>9390</v>
          </cell>
          <cell r="AO4499">
            <v>2.12</v>
          </cell>
        </row>
        <row r="4500">
          <cell r="A4500">
            <v>87751053420</v>
          </cell>
          <cell r="B4500" t="str">
            <v>Current</v>
          </cell>
          <cell r="C4500" t="str">
            <v>W060</v>
          </cell>
          <cell r="D4500" t="str">
            <v>Speedo USA Maersk</v>
          </cell>
          <cell r="E4500" t="str">
            <v>8-7751053420</v>
          </cell>
          <cell r="F4500" t="str">
            <v>JR ELAST SOLID SIL 420</v>
          </cell>
          <cell r="G4500" t="str">
            <v>P1133</v>
          </cell>
          <cell r="H4500" t="str">
            <v>Swim Caps</v>
          </cell>
          <cell r="I4500" t="str">
            <v>816</v>
          </cell>
          <cell r="J4500" t="str">
            <v>Equipment</v>
          </cell>
          <cell r="K4500" t="str">
            <v>SMU</v>
          </cell>
          <cell r="L4500" t="str">
            <v>SS25</v>
          </cell>
          <cell r="M4500">
            <v>2448.6</v>
          </cell>
          <cell r="N4500">
            <v>1155</v>
          </cell>
          <cell r="O4500">
            <v>0</v>
          </cell>
          <cell r="P4500">
            <v>0</v>
          </cell>
          <cell r="Q4500">
            <v>0</v>
          </cell>
          <cell r="R4500">
            <v>0</v>
          </cell>
          <cell r="S4500">
            <v>0</v>
          </cell>
          <cell r="T4500">
            <v>0</v>
          </cell>
          <cell r="U4500">
            <v>0</v>
          </cell>
          <cell r="V4500">
            <v>0</v>
          </cell>
          <cell r="W4500">
            <v>0</v>
          </cell>
          <cell r="X4500">
            <v>2.12</v>
          </cell>
          <cell r="Y4500">
            <v>-2.12</v>
          </cell>
          <cell r="Z4500">
            <v>0</v>
          </cell>
          <cell r="AA4500">
            <v>2.12</v>
          </cell>
          <cell r="AB4500">
            <v>0</v>
          </cell>
          <cell r="AC4500" t="str">
            <v>Mainline</v>
          </cell>
          <cell r="AD4500" t="str">
            <v>51_Swim Caps</v>
          </cell>
          <cell r="AE4500" t="str">
            <v>S125</v>
          </cell>
          <cell r="AF4500" t="str">
            <v>Core</v>
          </cell>
          <cell r="AG4500">
            <v>1</v>
          </cell>
          <cell r="AH4500" t="str">
            <v>&lt;N/A&gt;</v>
          </cell>
          <cell r="AI4500" t="str">
            <v>Accessories</v>
          </cell>
          <cell r="AJ4500" t="str">
            <v/>
          </cell>
          <cell r="AK4500">
            <v>0</v>
          </cell>
          <cell r="AL4500">
            <v>45992</v>
          </cell>
          <cell r="AM4500">
            <v>2448.6</v>
          </cell>
          <cell r="AN4500">
            <v>1155</v>
          </cell>
          <cell r="AO4500">
            <v>2.12</v>
          </cell>
        </row>
        <row r="4501">
          <cell r="A4501">
            <v>87751053670</v>
          </cell>
          <cell r="B4501" t="str">
            <v>Current</v>
          </cell>
          <cell r="C4501" t="str">
            <v>W060</v>
          </cell>
          <cell r="D4501" t="str">
            <v>Speedo USA Maersk</v>
          </cell>
          <cell r="E4501" t="str">
            <v>8-7751053670</v>
          </cell>
          <cell r="F4501" t="str">
            <v>JR ELAST SOLID SIL 670</v>
          </cell>
          <cell r="G4501" t="str">
            <v>P1133</v>
          </cell>
          <cell r="H4501" t="str">
            <v>Swim Caps</v>
          </cell>
          <cell r="I4501" t="str">
            <v>816</v>
          </cell>
          <cell r="J4501" t="str">
            <v>Equipment</v>
          </cell>
          <cell r="K4501" t="str">
            <v>SMU</v>
          </cell>
          <cell r="L4501" t="str">
            <v>SS25</v>
          </cell>
          <cell r="M4501">
            <v>1149.04</v>
          </cell>
          <cell r="N4501">
            <v>542</v>
          </cell>
          <cell r="O4501">
            <v>0</v>
          </cell>
          <cell r="P4501">
            <v>0</v>
          </cell>
          <cell r="Q4501">
            <v>0</v>
          </cell>
          <cell r="R4501">
            <v>0</v>
          </cell>
          <cell r="S4501">
            <v>0</v>
          </cell>
          <cell r="T4501">
            <v>0</v>
          </cell>
          <cell r="U4501">
            <v>0</v>
          </cell>
          <cell r="V4501">
            <v>0</v>
          </cell>
          <cell r="W4501">
            <v>0</v>
          </cell>
          <cell r="X4501">
            <v>2.12</v>
          </cell>
          <cell r="Y4501">
            <v>-2.12</v>
          </cell>
          <cell r="Z4501">
            <v>0</v>
          </cell>
          <cell r="AA4501">
            <v>2.12</v>
          </cell>
          <cell r="AB4501">
            <v>0</v>
          </cell>
          <cell r="AC4501" t="str">
            <v>Mainline</v>
          </cell>
          <cell r="AD4501" t="str">
            <v>51_Swim Caps</v>
          </cell>
          <cell r="AE4501" t="str">
            <v>S125</v>
          </cell>
          <cell r="AF4501" t="str">
            <v>Core</v>
          </cell>
          <cell r="AG4501">
            <v>1</v>
          </cell>
          <cell r="AH4501" t="str">
            <v>&lt;N/A&gt;</v>
          </cell>
          <cell r="AI4501" t="str">
            <v>Accessories</v>
          </cell>
          <cell r="AJ4501" t="str">
            <v/>
          </cell>
          <cell r="AK4501">
            <v>0</v>
          </cell>
          <cell r="AL4501">
            <v>45992</v>
          </cell>
          <cell r="AM4501">
            <v>1149.04</v>
          </cell>
          <cell r="AN4501">
            <v>542</v>
          </cell>
          <cell r="AO4501">
            <v>2.12</v>
          </cell>
        </row>
        <row r="4502">
          <cell r="A4502">
            <v>8775105406389</v>
          </cell>
          <cell r="B4502" t="str">
            <v>Expiring</v>
          </cell>
          <cell r="C4502" t="str">
            <v>W060</v>
          </cell>
          <cell r="D4502" t="str">
            <v>Speedo USA Maersk</v>
          </cell>
          <cell r="E4502" t="str">
            <v>8-775105406389</v>
          </cell>
          <cell r="F4502" t="str">
            <v>SILICONE PRINTED CAP 002</v>
          </cell>
          <cell r="G4502" t="str">
            <v>P1133</v>
          </cell>
          <cell r="H4502" t="str">
            <v>Swim Caps</v>
          </cell>
          <cell r="I4502" t="str">
            <v>816</v>
          </cell>
          <cell r="J4502" t="str">
            <v>Equipment</v>
          </cell>
          <cell r="K4502" t="str">
            <v>MNL</v>
          </cell>
          <cell r="L4502" t="str">
            <v>AW24</v>
          </cell>
          <cell r="M4502">
            <v>3173.43</v>
          </cell>
          <cell r="N4502">
            <v>1027</v>
          </cell>
          <cell r="O4502">
            <v>634.68600000000004</v>
          </cell>
          <cell r="P4502">
            <v>0</v>
          </cell>
          <cell r="Q4502">
            <v>0</v>
          </cell>
          <cell r="R4502">
            <v>0</v>
          </cell>
          <cell r="S4502">
            <v>0</v>
          </cell>
          <cell r="T4502">
            <v>0</v>
          </cell>
          <cell r="U4502">
            <v>0</v>
          </cell>
          <cell r="V4502">
            <v>0</v>
          </cell>
          <cell r="W4502">
            <v>0</v>
          </cell>
          <cell r="X4502">
            <v>3.09</v>
          </cell>
          <cell r="Y4502">
            <v>-3.09</v>
          </cell>
          <cell r="Z4502">
            <v>0.61799999999999999</v>
          </cell>
          <cell r="AA4502">
            <v>2.472</v>
          </cell>
          <cell r="AB4502">
            <v>0.61799999999999999</v>
          </cell>
          <cell r="AC4502" t="str">
            <v>Mainline</v>
          </cell>
          <cell r="AD4502" t="str">
            <v>51_Swim Caps</v>
          </cell>
          <cell r="AE4502" t="str">
            <v>S224</v>
          </cell>
          <cell r="AF4502" t="str">
            <v>Seasonal</v>
          </cell>
          <cell r="AG4502">
            <v>1</v>
          </cell>
          <cell r="AH4502" t="str">
            <v>&lt;N/A&gt;</v>
          </cell>
          <cell r="AI4502" t="str">
            <v>Accessories</v>
          </cell>
          <cell r="AJ4502">
            <v>0</v>
          </cell>
          <cell r="AK4502" t="str">
            <v>S2 2024</v>
          </cell>
          <cell r="AL4502">
            <v>45627</v>
          </cell>
          <cell r="AM4502">
            <v>2538.7440000000001</v>
          </cell>
          <cell r="AN4502">
            <v>1027</v>
          </cell>
          <cell r="AO4502">
            <v>2.472</v>
          </cell>
        </row>
        <row r="4503">
          <cell r="A4503">
            <v>8775105409950</v>
          </cell>
          <cell r="B4503" t="str">
            <v>Current</v>
          </cell>
          <cell r="C4503" t="str">
            <v>W060</v>
          </cell>
          <cell r="D4503" t="str">
            <v>Speedo USA Maersk</v>
          </cell>
          <cell r="E4503" t="str">
            <v>8-775105409950</v>
          </cell>
          <cell r="F4503" t="str">
            <v>SILICONE PRINTED CAP 100</v>
          </cell>
          <cell r="G4503" t="str">
            <v>P1133</v>
          </cell>
          <cell r="H4503" t="str">
            <v>Swim Caps</v>
          </cell>
          <cell r="I4503" t="str">
            <v>816</v>
          </cell>
          <cell r="J4503" t="str">
            <v>Equipment</v>
          </cell>
          <cell r="K4503" t="str">
            <v>#</v>
          </cell>
          <cell r="L4503" t="str">
            <v>SS25</v>
          </cell>
          <cell r="M4503">
            <v>1691.64</v>
          </cell>
          <cell r="N4503">
            <v>666</v>
          </cell>
          <cell r="O4503">
            <v>0</v>
          </cell>
          <cell r="P4503">
            <v>0</v>
          </cell>
          <cell r="Q4503">
            <v>0</v>
          </cell>
          <cell r="R4503">
            <v>0</v>
          </cell>
          <cell r="S4503">
            <v>0</v>
          </cell>
          <cell r="T4503">
            <v>0</v>
          </cell>
          <cell r="U4503">
            <v>0</v>
          </cell>
          <cell r="V4503">
            <v>0</v>
          </cell>
          <cell r="W4503">
            <v>0</v>
          </cell>
          <cell r="X4503">
            <v>2.54</v>
          </cell>
          <cell r="Y4503">
            <v>-2.54</v>
          </cell>
          <cell r="Z4503">
            <v>0</v>
          </cell>
          <cell r="AA4503">
            <v>2.54</v>
          </cell>
          <cell r="AB4503">
            <v>0</v>
          </cell>
          <cell r="AC4503" t="str">
            <v>Mainline</v>
          </cell>
          <cell r="AD4503" t="str">
            <v>51_Swim Caps</v>
          </cell>
          <cell r="AE4503" t="str">
            <v>S224</v>
          </cell>
          <cell r="AF4503" t="str">
            <v>Seasonal</v>
          </cell>
          <cell r="AG4503">
            <v>1</v>
          </cell>
          <cell r="AH4503" t="str">
            <v>&lt;N/A&gt;</v>
          </cell>
          <cell r="AI4503" t="str">
            <v>Accessories</v>
          </cell>
          <cell r="AJ4503">
            <v>0</v>
          </cell>
          <cell r="AK4503" t="str">
            <v>S1 2024</v>
          </cell>
          <cell r="AL4503">
            <v>45627</v>
          </cell>
          <cell r="AM4503">
            <v>1691.64</v>
          </cell>
          <cell r="AN4503">
            <v>666</v>
          </cell>
          <cell r="AO4503">
            <v>2.54</v>
          </cell>
        </row>
        <row r="4504">
          <cell r="A4504">
            <v>8775105410209</v>
          </cell>
          <cell r="B4504" t="str">
            <v>Expiring</v>
          </cell>
          <cell r="C4504" t="str">
            <v>W060</v>
          </cell>
          <cell r="D4504" t="str">
            <v>Speedo USA Maersk</v>
          </cell>
          <cell r="E4504" t="str">
            <v>8-775105410209</v>
          </cell>
          <cell r="F4504" t="str">
            <v>SILICONE PRINTED CAP 001</v>
          </cell>
          <cell r="G4504" t="str">
            <v>P1133</v>
          </cell>
          <cell r="H4504" t="str">
            <v>Swim Caps</v>
          </cell>
          <cell r="I4504" t="str">
            <v>816</v>
          </cell>
          <cell r="J4504" t="str">
            <v>Equipment</v>
          </cell>
          <cell r="K4504" t="str">
            <v>MNL</v>
          </cell>
          <cell r="L4504" t="str">
            <v>AW24</v>
          </cell>
          <cell r="M4504">
            <v>1823.72</v>
          </cell>
          <cell r="N4504">
            <v>718</v>
          </cell>
          <cell r="O4504">
            <v>364.74400000000003</v>
          </cell>
          <cell r="P4504">
            <v>0</v>
          </cell>
          <cell r="Q4504">
            <v>0</v>
          </cell>
          <cell r="R4504">
            <v>0</v>
          </cell>
          <cell r="S4504">
            <v>0</v>
          </cell>
          <cell r="T4504">
            <v>0</v>
          </cell>
          <cell r="U4504">
            <v>0</v>
          </cell>
          <cell r="V4504">
            <v>0</v>
          </cell>
          <cell r="W4504">
            <v>0</v>
          </cell>
          <cell r="X4504">
            <v>2.54</v>
          </cell>
          <cell r="Y4504">
            <v>-2.54</v>
          </cell>
          <cell r="Z4504">
            <v>0.50800000000000001</v>
          </cell>
          <cell r="AA4504">
            <v>2.032</v>
          </cell>
          <cell r="AB4504">
            <v>0.50800000000000001</v>
          </cell>
          <cell r="AC4504" t="str">
            <v>Mainline</v>
          </cell>
          <cell r="AD4504" t="str">
            <v>51_Swim Caps</v>
          </cell>
          <cell r="AE4504" t="str">
            <v>S224</v>
          </cell>
          <cell r="AF4504" t="str">
            <v>Seasonal</v>
          </cell>
          <cell r="AG4504">
            <v>1</v>
          </cell>
          <cell r="AH4504" t="str">
            <v>&lt;N/A&gt;</v>
          </cell>
          <cell r="AI4504" t="str">
            <v>Accessories</v>
          </cell>
          <cell r="AJ4504">
            <v>0</v>
          </cell>
          <cell r="AK4504" t="str">
            <v>S1 2024</v>
          </cell>
          <cell r="AL4504">
            <v>45627</v>
          </cell>
          <cell r="AM4504">
            <v>1458.9760000000001</v>
          </cell>
          <cell r="AN4504">
            <v>718</v>
          </cell>
          <cell r="AO4504">
            <v>2.032</v>
          </cell>
        </row>
        <row r="4505">
          <cell r="A4505">
            <v>87751054112</v>
          </cell>
          <cell r="B4505" t="str">
            <v>3 Seasons Old</v>
          </cell>
          <cell r="C4505" t="str">
            <v>W060</v>
          </cell>
          <cell r="D4505" t="str">
            <v>Speedo USA Maersk</v>
          </cell>
          <cell r="E4505" t="str">
            <v>8-7751054112</v>
          </cell>
          <cell r="F4505" t="str">
            <v>SILICONE PRINTED CAP WHITE</v>
          </cell>
          <cell r="G4505" t="str">
            <v>P1133</v>
          </cell>
          <cell r="H4505" t="str">
            <v>Swim Caps</v>
          </cell>
          <cell r="I4505" t="str">
            <v>816</v>
          </cell>
          <cell r="J4505" t="str">
            <v>Equipment</v>
          </cell>
          <cell r="K4505" t="str">
            <v>MNL</v>
          </cell>
          <cell r="L4505" t="str">
            <v>SS23</v>
          </cell>
          <cell r="M4505">
            <v>60</v>
          </cell>
          <cell r="N4505">
            <v>20</v>
          </cell>
          <cell r="O4505">
            <v>54</v>
          </cell>
          <cell r="P4505">
            <v>0</v>
          </cell>
          <cell r="Q4505">
            <v>0</v>
          </cell>
          <cell r="R4505">
            <v>0</v>
          </cell>
          <cell r="S4505">
            <v>0</v>
          </cell>
          <cell r="T4505">
            <v>0</v>
          </cell>
          <cell r="U4505">
            <v>0</v>
          </cell>
          <cell r="V4505">
            <v>0</v>
          </cell>
          <cell r="W4505">
            <v>1.95</v>
          </cell>
          <cell r="X4505">
            <v>3</v>
          </cell>
          <cell r="Y4505">
            <v>-1.05</v>
          </cell>
          <cell r="Z4505">
            <v>2.7</v>
          </cell>
          <cell r="AA4505">
            <v>0.29999999999999982</v>
          </cell>
          <cell r="AB4505">
            <v>0.75000000000000022</v>
          </cell>
          <cell r="AC4505" t="str">
            <v>Mainline</v>
          </cell>
          <cell r="AD4505" t="str">
            <v>51_Swim Caps</v>
          </cell>
          <cell r="AE4505" t="str">
            <v>S123</v>
          </cell>
          <cell r="AF4505" t="str">
            <v>Seasonal</v>
          </cell>
          <cell r="AG4505">
            <v>1</v>
          </cell>
          <cell r="AH4505" t="str">
            <v>&lt;N/A&gt;</v>
          </cell>
          <cell r="AI4505" t="str">
            <v>Accessories</v>
          </cell>
          <cell r="AJ4505">
            <v>0</v>
          </cell>
          <cell r="AK4505">
            <v>0</v>
          </cell>
          <cell r="AL4505">
            <v>45078</v>
          </cell>
          <cell r="AM4505">
            <v>5.9999999999999964</v>
          </cell>
          <cell r="AN4505">
            <v>20</v>
          </cell>
          <cell r="AO4505">
            <v>0.29999999999999982</v>
          </cell>
        </row>
        <row r="4506">
          <cell r="A4506">
            <v>8775105415069</v>
          </cell>
          <cell r="B4506" t="str">
            <v>Expiring</v>
          </cell>
          <cell r="C4506" t="str">
            <v>W060</v>
          </cell>
          <cell r="D4506" t="str">
            <v>Speedo USA Maersk</v>
          </cell>
          <cell r="E4506" t="str">
            <v>8-775105415069</v>
          </cell>
          <cell r="F4506" t="str">
            <v>SILICONE PRINTED CAP 410</v>
          </cell>
          <cell r="G4506" t="str">
            <v>P1133</v>
          </cell>
          <cell r="H4506" t="str">
            <v>Swim Caps</v>
          </cell>
          <cell r="I4506" t="str">
            <v>816</v>
          </cell>
          <cell r="J4506" t="str">
            <v>Equipment</v>
          </cell>
          <cell r="K4506" t="str">
            <v>MNL</v>
          </cell>
          <cell r="L4506" t="str">
            <v>AW24</v>
          </cell>
          <cell r="M4506">
            <v>1056.56</v>
          </cell>
          <cell r="N4506">
            <v>376</v>
          </cell>
          <cell r="O4506">
            <v>211.31200000000001</v>
          </cell>
          <cell r="P4506">
            <v>0</v>
          </cell>
          <cell r="Q4506">
            <v>0</v>
          </cell>
          <cell r="R4506">
            <v>0</v>
          </cell>
          <cell r="S4506">
            <v>0</v>
          </cell>
          <cell r="T4506">
            <v>0</v>
          </cell>
          <cell r="U4506">
            <v>0</v>
          </cell>
          <cell r="V4506">
            <v>0</v>
          </cell>
          <cell r="W4506">
            <v>0</v>
          </cell>
          <cell r="X4506">
            <v>2.81</v>
          </cell>
          <cell r="Y4506">
            <v>-2.81</v>
          </cell>
          <cell r="Z4506">
            <v>0.56200000000000006</v>
          </cell>
          <cell r="AA4506">
            <v>2.2480000000000002</v>
          </cell>
          <cell r="AB4506">
            <v>0.56200000000000006</v>
          </cell>
          <cell r="AC4506" t="str">
            <v>Mainline</v>
          </cell>
          <cell r="AD4506" t="str">
            <v>51_Swim Caps</v>
          </cell>
          <cell r="AE4506" t="str">
            <v>S224</v>
          </cell>
          <cell r="AF4506" t="str">
            <v>Seasonal</v>
          </cell>
          <cell r="AG4506">
            <v>1</v>
          </cell>
          <cell r="AH4506" t="str">
            <v>&lt;N/A&gt;</v>
          </cell>
          <cell r="AI4506" t="str">
            <v>Accessories</v>
          </cell>
          <cell r="AJ4506">
            <v>0</v>
          </cell>
          <cell r="AK4506" t="str">
            <v>S1 2024</v>
          </cell>
          <cell r="AL4506">
            <v>45627</v>
          </cell>
          <cell r="AM4506">
            <v>845.24800000000005</v>
          </cell>
          <cell r="AN4506">
            <v>376</v>
          </cell>
          <cell r="AO4506">
            <v>2.2480000000000002</v>
          </cell>
        </row>
        <row r="4507">
          <cell r="A4507">
            <v>8775105415442</v>
          </cell>
          <cell r="B4507" t="str">
            <v>Expiring</v>
          </cell>
          <cell r="C4507" t="str">
            <v>W060</v>
          </cell>
          <cell r="D4507" t="str">
            <v>Speedo USA Maersk</v>
          </cell>
          <cell r="E4507" t="str">
            <v>8-775105415442</v>
          </cell>
          <cell r="F4507" t="str">
            <v>SILICONE PRINTED CAP 430</v>
          </cell>
          <cell r="G4507" t="str">
            <v>P1133</v>
          </cell>
          <cell r="H4507" t="str">
            <v>Swim Caps</v>
          </cell>
          <cell r="I4507" t="str">
            <v>816</v>
          </cell>
          <cell r="J4507" t="str">
            <v>Equipment</v>
          </cell>
          <cell r="K4507" t="str">
            <v>MNL</v>
          </cell>
          <cell r="L4507" t="str">
            <v>AW24</v>
          </cell>
          <cell r="M4507">
            <v>3818.36</v>
          </cell>
          <cell r="N4507">
            <v>1049</v>
          </cell>
          <cell r="O4507">
            <v>763.67200000000003</v>
          </cell>
          <cell r="P4507">
            <v>0</v>
          </cell>
          <cell r="Q4507">
            <v>0</v>
          </cell>
          <cell r="R4507">
            <v>0</v>
          </cell>
          <cell r="S4507">
            <v>0</v>
          </cell>
          <cell r="T4507">
            <v>0</v>
          </cell>
          <cell r="U4507">
            <v>0</v>
          </cell>
          <cell r="V4507">
            <v>0</v>
          </cell>
          <cell r="W4507">
            <v>0</v>
          </cell>
          <cell r="X4507">
            <v>3.64</v>
          </cell>
          <cell r="Y4507">
            <v>-3.64</v>
          </cell>
          <cell r="Z4507">
            <v>0.72799999999999998</v>
          </cell>
          <cell r="AA4507">
            <v>2.9119999999999999</v>
          </cell>
          <cell r="AB4507">
            <v>0.72799999999999998</v>
          </cell>
          <cell r="AC4507" t="str">
            <v>Mainline</v>
          </cell>
          <cell r="AD4507" t="str">
            <v>51_Swim Caps</v>
          </cell>
          <cell r="AE4507" t="str">
            <v>S224</v>
          </cell>
          <cell r="AF4507" t="str">
            <v>Seasonal</v>
          </cell>
          <cell r="AG4507">
            <v>1</v>
          </cell>
          <cell r="AH4507" t="str">
            <v>&lt;N/A&gt;</v>
          </cell>
          <cell r="AI4507" t="str">
            <v>Accessories</v>
          </cell>
          <cell r="AJ4507">
            <v>0</v>
          </cell>
          <cell r="AK4507" t="str">
            <v>S1 2024</v>
          </cell>
          <cell r="AL4507">
            <v>45627</v>
          </cell>
          <cell r="AM4507">
            <v>3054.6880000000001</v>
          </cell>
          <cell r="AN4507">
            <v>1049</v>
          </cell>
          <cell r="AO4507">
            <v>2.9119999999999999</v>
          </cell>
        </row>
        <row r="4508">
          <cell r="A4508">
            <v>8775105417195</v>
          </cell>
          <cell r="B4508" t="str">
            <v>Expiring</v>
          </cell>
          <cell r="C4508" t="str">
            <v>W060</v>
          </cell>
          <cell r="D4508" t="str">
            <v>Speedo USA Maersk</v>
          </cell>
          <cell r="E4508" t="str">
            <v>8-775105417195</v>
          </cell>
          <cell r="F4508" t="str">
            <v>SILICONE PRINTED CAP 420</v>
          </cell>
          <cell r="G4508" t="str">
            <v>P1133</v>
          </cell>
          <cell r="H4508" t="str">
            <v>Swim Caps</v>
          </cell>
          <cell r="I4508" t="str">
            <v>816</v>
          </cell>
          <cell r="J4508" t="str">
            <v>Equipment</v>
          </cell>
          <cell r="K4508" t="str">
            <v>MNL</v>
          </cell>
          <cell r="L4508" t="str">
            <v>AW24</v>
          </cell>
          <cell r="M4508">
            <v>3554.88</v>
          </cell>
          <cell r="N4508">
            <v>1058</v>
          </cell>
          <cell r="O4508">
            <v>710.97600000000011</v>
          </cell>
          <cell r="P4508">
            <v>0</v>
          </cell>
          <cell r="Q4508">
            <v>0</v>
          </cell>
          <cell r="R4508">
            <v>0</v>
          </cell>
          <cell r="S4508">
            <v>0</v>
          </cell>
          <cell r="T4508">
            <v>0</v>
          </cell>
          <cell r="U4508">
            <v>0</v>
          </cell>
          <cell r="V4508">
            <v>0</v>
          </cell>
          <cell r="W4508">
            <v>0</v>
          </cell>
          <cell r="X4508">
            <v>3.3600000000000003</v>
          </cell>
          <cell r="Y4508">
            <v>-3.3600000000000003</v>
          </cell>
          <cell r="Z4508">
            <v>0.67200000000000015</v>
          </cell>
          <cell r="AA4508">
            <v>2.6880000000000002</v>
          </cell>
          <cell r="AB4508">
            <v>0.67200000000000015</v>
          </cell>
          <cell r="AC4508" t="str">
            <v>Mainline</v>
          </cell>
          <cell r="AD4508" t="str">
            <v>51_Swim Caps</v>
          </cell>
          <cell r="AE4508" t="str">
            <v>S224</v>
          </cell>
          <cell r="AF4508" t="str">
            <v>Seasonal</v>
          </cell>
          <cell r="AG4508">
            <v>1</v>
          </cell>
          <cell r="AH4508" t="str">
            <v>&lt;N/A&gt;</v>
          </cell>
          <cell r="AI4508" t="str">
            <v>Accessories</v>
          </cell>
          <cell r="AJ4508">
            <v>0</v>
          </cell>
          <cell r="AK4508" t="str">
            <v>S2 2024</v>
          </cell>
          <cell r="AL4508">
            <v>45627</v>
          </cell>
          <cell r="AM4508">
            <v>2843.904</v>
          </cell>
          <cell r="AN4508">
            <v>1058</v>
          </cell>
          <cell r="AO4508">
            <v>2.6880000000000002</v>
          </cell>
        </row>
        <row r="4509">
          <cell r="A4509">
            <v>87751054900</v>
          </cell>
          <cell r="B4509" t="str">
            <v>3 Seasons Old</v>
          </cell>
          <cell r="C4509" t="str">
            <v>W060</v>
          </cell>
          <cell r="D4509" t="str">
            <v>Speedo USA Maersk</v>
          </cell>
          <cell r="E4509" t="str">
            <v>8-7751054900</v>
          </cell>
          <cell r="F4509" t="str">
            <v>SILICONE PRINT CAPS 900</v>
          </cell>
          <cell r="G4509" t="str">
            <v>P1133</v>
          </cell>
          <cell r="H4509" t="str">
            <v>Swim Caps</v>
          </cell>
          <cell r="I4509" t="str">
            <v>816</v>
          </cell>
          <cell r="J4509" t="str">
            <v>Equipment</v>
          </cell>
          <cell r="K4509" t="str">
            <v>MNL</v>
          </cell>
          <cell r="L4509" t="str">
            <v>SS23</v>
          </cell>
          <cell r="M4509">
            <v>11.72</v>
          </cell>
          <cell r="N4509">
            <v>4</v>
          </cell>
          <cell r="O4509">
            <v>10.548</v>
          </cell>
          <cell r="P4509">
            <v>0</v>
          </cell>
          <cell r="Q4509">
            <v>0</v>
          </cell>
          <cell r="R4509">
            <v>0</v>
          </cell>
          <cell r="S4509">
            <v>-1.93</v>
          </cell>
          <cell r="T4509">
            <v>4</v>
          </cell>
          <cell r="U4509">
            <v>-7.72</v>
          </cell>
          <cell r="V4509">
            <v>0</v>
          </cell>
          <cell r="W4509">
            <v>1.93</v>
          </cell>
          <cell r="X4509">
            <v>2.93</v>
          </cell>
          <cell r="Y4509">
            <v>-1.0000000000000002</v>
          </cell>
          <cell r="Z4509">
            <v>2.637</v>
          </cell>
          <cell r="AA4509">
            <v>0.29300000000000015</v>
          </cell>
          <cell r="AB4509">
            <v>0.70700000000000007</v>
          </cell>
          <cell r="AC4509" t="str">
            <v>Mainline</v>
          </cell>
          <cell r="AD4509" t="str">
            <v>51_Swim Caps</v>
          </cell>
          <cell r="AE4509" t="str">
            <v>S123</v>
          </cell>
          <cell r="AF4509" t="str">
            <v>Seasonal</v>
          </cell>
          <cell r="AG4509">
            <v>1</v>
          </cell>
          <cell r="AH4509" t="str">
            <v>Release 10-19-23</v>
          </cell>
          <cell r="AI4509" t="str">
            <v>Accessories</v>
          </cell>
          <cell r="AJ4509" t="str">
            <v/>
          </cell>
          <cell r="AK4509">
            <v>0</v>
          </cell>
          <cell r="AL4509">
            <v>45078</v>
          </cell>
          <cell r="AM4509">
            <v>1.1720000000000006</v>
          </cell>
          <cell r="AN4509">
            <v>4</v>
          </cell>
          <cell r="AO4509">
            <v>0.29300000000000015</v>
          </cell>
        </row>
        <row r="4510">
          <cell r="A4510">
            <v>87751057422</v>
          </cell>
          <cell r="B4510" t="str">
            <v>3+ Seasons Old</v>
          </cell>
          <cell r="C4510" t="str">
            <v>W060</v>
          </cell>
          <cell r="D4510" t="str">
            <v>Speedo USA Maersk</v>
          </cell>
          <cell r="E4510" t="str">
            <v>8-7751057422</v>
          </cell>
          <cell r="F4510" t="str">
            <v>KIDS CAP 422</v>
          </cell>
          <cell r="G4510" t="str">
            <v>P1133</v>
          </cell>
          <cell r="H4510" t="str">
            <v>Swim Caps</v>
          </cell>
          <cell r="I4510" t="str">
            <v>816</v>
          </cell>
          <cell r="J4510" t="str">
            <v>Equipment</v>
          </cell>
          <cell r="K4510" t="str">
            <v>MNL</v>
          </cell>
          <cell r="L4510" t="str">
            <v>SS22</v>
          </cell>
          <cell r="M4510">
            <v>7.65</v>
          </cell>
          <cell r="N4510">
            <v>3</v>
          </cell>
          <cell r="O4510">
            <v>6.8850000000000007</v>
          </cell>
          <cell r="P4510">
            <v>0</v>
          </cell>
          <cell r="Q4510">
            <v>0</v>
          </cell>
          <cell r="R4510">
            <v>0</v>
          </cell>
          <cell r="S4510">
            <v>-1.55</v>
          </cell>
          <cell r="T4510">
            <v>3</v>
          </cell>
          <cell r="U4510">
            <v>-4.6500000000000004</v>
          </cell>
          <cell r="V4510">
            <v>0</v>
          </cell>
          <cell r="W4510">
            <v>2.2950000000000004</v>
          </cell>
          <cell r="X4510">
            <v>2.5500000000000003</v>
          </cell>
          <cell r="Y4510">
            <v>-0.25499999999999989</v>
          </cell>
          <cell r="Z4510">
            <v>2.2950000000000004</v>
          </cell>
          <cell r="AA4510">
            <v>0.25499999999999989</v>
          </cell>
          <cell r="AB4510">
            <v>0</v>
          </cell>
          <cell r="AC4510" t="str">
            <v>Mainline</v>
          </cell>
          <cell r="AD4510" t="str">
            <v>51_Swim Caps</v>
          </cell>
          <cell r="AE4510" t="str">
            <v>S122</v>
          </cell>
          <cell r="AF4510" t="str">
            <v>Seasonal</v>
          </cell>
          <cell r="AG4510">
            <v>1</v>
          </cell>
          <cell r="AH4510" t="str">
            <v>Release May 23</v>
          </cell>
          <cell r="AI4510" t="str">
            <v>Accessories</v>
          </cell>
          <cell r="AJ4510" t="str">
            <v/>
          </cell>
          <cell r="AK4510">
            <v>0</v>
          </cell>
          <cell r="AL4510" t="str">
            <v/>
          </cell>
          <cell r="AM4510">
            <v>0.76499999999999968</v>
          </cell>
          <cell r="AN4510">
            <v>3</v>
          </cell>
          <cell r="AO4510">
            <v>0.25499999999999989</v>
          </cell>
        </row>
        <row r="4511">
          <cell r="A4511">
            <v>87751057654</v>
          </cell>
          <cell r="B4511" t="str">
            <v>3+ Seasons Old</v>
          </cell>
          <cell r="C4511" t="str">
            <v>W060</v>
          </cell>
          <cell r="D4511" t="str">
            <v>Speedo USA Maersk</v>
          </cell>
          <cell r="E4511" t="str">
            <v>8-7751057654</v>
          </cell>
          <cell r="F4511" t="str">
            <v>KIDS CAP 654</v>
          </cell>
          <cell r="G4511" t="str">
            <v>P1133</v>
          </cell>
          <cell r="H4511" t="str">
            <v>Swim Caps</v>
          </cell>
          <cell r="I4511" t="str">
            <v>816</v>
          </cell>
          <cell r="J4511" t="str">
            <v>Equipment</v>
          </cell>
          <cell r="K4511" t="str">
            <v>MNL</v>
          </cell>
          <cell r="L4511" t="str">
            <v>SS22</v>
          </cell>
          <cell r="M4511">
            <v>12.75</v>
          </cell>
          <cell r="N4511">
            <v>5</v>
          </cell>
          <cell r="O4511">
            <v>11.475</v>
          </cell>
          <cell r="P4511">
            <v>0</v>
          </cell>
          <cell r="Q4511">
            <v>0</v>
          </cell>
          <cell r="R4511">
            <v>0</v>
          </cell>
          <cell r="S4511">
            <v>-1.5499999999999998</v>
          </cell>
          <cell r="T4511">
            <v>5</v>
          </cell>
          <cell r="U4511">
            <v>-7.7499999999999991</v>
          </cell>
          <cell r="V4511">
            <v>0</v>
          </cell>
          <cell r="W4511">
            <v>2.2949999999999999</v>
          </cell>
          <cell r="X4511">
            <v>2.5499999999999998</v>
          </cell>
          <cell r="Y4511">
            <v>-0.25499999999999989</v>
          </cell>
          <cell r="Z4511">
            <v>2.2949999999999999</v>
          </cell>
          <cell r="AA4511">
            <v>0.25499999999999989</v>
          </cell>
          <cell r="AB4511">
            <v>0</v>
          </cell>
          <cell r="AC4511" t="str">
            <v>Target</v>
          </cell>
          <cell r="AD4511" t="str">
            <v>51_Swim Caps</v>
          </cell>
          <cell r="AE4511" t="str">
            <v>S122</v>
          </cell>
          <cell r="AF4511" t="str">
            <v>Seasonal</v>
          </cell>
          <cell r="AG4511">
            <v>1</v>
          </cell>
          <cell r="AH4511" t="str">
            <v>At Once</v>
          </cell>
          <cell r="AI4511" t="str">
            <v>Accessories</v>
          </cell>
          <cell r="AJ4511" t="str">
            <v/>
          </cell>
          <cell r="AK4511">
            <v>0</v>
          </cell>
          <cell r="AL4511">
            <v>44910</v>
          </cell>
          <cell r="AM4511">
            <v>1.2749999999999995</v>
          </cell>
          <cell r="AN4511">
            <v>5</v>
          </cell>
          <cell r="AO4511">
            <v>0.25499999999999989</v>
          </cell>
        </row>
        <row r="4512">
          <cell r="A4512">
            <v>8775106400008</v>
          </cell>
          <cell r="B4512" t="str">
            <v>Current</v>
          </cell>
          <cell r="C4512" t="str">
            <v>W060</v>
          </cell>
          <cell r="D4512" t="str">
            <v>Speedo USA Maersk</v>
          </cell>
          <cell r="E4512" t="str">
            <v>8-775106400008</v>
          </cell>
          <cell r="F4512" t="str">
            <v>PRIDE CAP 111</v>
          </cell>
          <cell r="G4512" t="str">
            <v>P1133</v>
          </cell>
          <cell r="H4512" t="str">
            <v>Swim Caps</v>
          </cell>
          <cell r="I4512" t="str">
            <v>816</v>
          </cell>
          <cell r="J4512" t="str">
            <v>Equipment</v>
          </cell>
          <cell r="K4512" t="str">
            <v>SMU</v>
          </cell>
          <cell r="L4512" t="str">
            <v>SS25</v>
          </cell>
          <cell r="M4512">
            <v>3597.18</v>
          </cell>
          <cell r="N4512">
            <v>1002</v>
          </cell>
          <cell r="O4512">
            <v>0</v>
          </cell>
          <cell r="P4512">
            <v>0</v>
          </cell>
          <cell r="Q4512">
            <v>0</v>
          </cell>
          <cell r="R4512">
            <v>0</v>
          </cell>
          <cell r="S4512">
            <v>0</v>
          </cell>
          <cell r="T4512">
            <v>0</v>
          </cell>
          <cell r="U4512">
            <v>0</v>
          </cell>
          <cell r="V4512">
            <v>0</v>
          </cell>
          <cell r="W4512">
            <v>0</v>
          </cell>
          <cell r="X4512">
            <v>3.59</v>
          </cell>
          <cell r="Y4512">
            <v>-3.59</v>
          </cell>
          <cell r="Z4512">
            <v>0</v>
          </cell>
          <cell r="AA4512">
            <v>3.59</v>
          </cell>
          <cell r="AB4512">
            <v>0</v>
          </cell>
          <cell r="AC4512" t="str">
            <v>Mainline</v>
          </cell>
          <cell r="AD4512" t="str">
            <v>51_Swim Caps</v>
          </cell>
          <cell r="AE4512" t="str">
            <v>S125</v>
          </cell>
          <cell r="AF4512" t="str">
            <v>Core</v>
          </cell>
          <cell r="AG4512">
            <v>1</v>
          </cell>
          <cell r="AH4512" t="str">
            <v>&lt;N/A&gt;</v>
          </cell>
          <cell r="AI4512" t="str">
            <v>Accessories</v>
          </cell>
          <cell r="AJ4512">
            <v>0</v>
          </cell>
          <cell r="AK4512" t="str">
            <v>S1 2024</v>
          </cell>
          <cell r="AL4512">
            <v>45992</v>
          </cell>
          <cell r="AM4512">
            <v>3597.18</v>
          </cell>
          <cell r="AN4512">
            <v>1002</v>
          </cell>
          <cell r="AO4512">
            <v>3.59</v>
          </cell>
        </row>
        <row r="4513">
          <cell r="A4513">
            <v>87751064001</v>
          </cell>
          <cell r="B4513" t="str">
            <v>Expiring</v>
          </cell>
          <cell r="C4513" t="str">
            <v>W060</v>
          </cell>
          <cell r="D4513" t="str">
            <v>Speedo USA Maersk</v>
          </cell>
          <cell r="E4513" t="str">
            <v>8-7751064001</v>
          </cell>
          <cell r="F4513" t="str">
            <v>PRIDE CAP 001</v>
          </cell>
          <cell r="G4513" t="str">
            <v>P1133</v>
          </cell>
          <cell r="H4513" t="str">
            <v>Swim Caps</v>
          </cell>
          <cell r="I4513" t="str">
            <v>816</v>
          </cell>
          <cell r="J4513" t="str">
            <v>Equipment</v>
          </cell>
          <cell r="K4513" t="str">
            <v>MNL</v>
          </cell>
          <cell r="L4513" t="str">
            <v>AW24</v>
          </cell>
          <cell r="M4513">
            <v>1086.54</v>
          </cell>
          <cell r="N4513">
            <v>273</v>
          </cell>
          <cell r="O4513">
            <v>217.30799999999999</v>
          </cell>
          <cell r="P4513">
            <v>0</v>
          </cell>
          <cell r="Q4513">
            <v>0</v>
          </cell>
          <cell r="R4513">
            <v>0</v>
          </cell>
          <cell r="S4513">
            <v>0</v>
          </cell>
          <cell r="T4513">
            <v>0</v>
          </cell>
          <cell r="U4513">
            <v>0</v>
          </cell>
          <cell r="V4513">
            <v>0</v>
          </cell>
          <cell r="W4513">
            <v>0</v>
          </cell>
          <cell r="X4513">
            <v>3.98</v>
          </cell>
          <cell r="Y4513">
            <v>-3.98</v>
          </cell>
          <cell r="Z4513">
            <v>0.79599999999999993</v>
          </cell>
          <cell r="AA4513">
            <v>3.1840000000000002</v>
          </cell>
          <cell r="AB4513">
            <v>0.79599999999999993</v>
          </cell>
          <cell r="AC4513" t="str">
            <v>Mainline</v>
          </cell>
          <cell r="AD4513" t="str">
            <v>51_Swim Caps</v>
          </cell>
          <cell r="AE4513" t="str">
            <v>S224</v>
          </cell>
          <cell r="AF4513" t="str">
            <v>Seasonal</v>
          </cell>
          <cell r="AG4513">
            <v>1</v>
          </cell>
          <cell r="AH4513" t="str">
            <v>&lt;N/A&gt;</v>
          </cell>
          <cell r="AI4513" t="str">
            <v>Accessories</v>
          </cell>
          <cell r="AJ4513" t="str">
            <v/>
          </cell>
          <cell r="AK4513">
            <v>0</v>
          </cell>
          <cell r="AL4513">
            <v>45627</v>
          </cell>
          <cell r="AM4513">
            <v>869.23200000000008</v>
          </cell>
          <cell r="AN4513">
            <v>273</v>
          </cell>
          <cell r="AO4513">
            <v>3.1840000000000002</v>
          </cell>
        </row>
        <row r="4514">
          <cell r="A4514">
            <v>87751064969</v>
          </cell>
          <cell r="B4514" t="str">
            <v>3+ Seasons Old</v>
          </cell>
          <cell r="C4514" t="str">
            <v>W060</v>
          </cell>
          <cell r="D4514" t="str">
            <v>Speedo USA Maersk</v>
          </cell>
          <cell r="E4514" t="str">
            <v>8-7751064969</v>
          </cell>
          <cell r="F4514" t="str">
            <v>PRIDE CAP 969</v>
          </cell>
          <cell r="G4514" t="str">
            <v>P1133</v>
          </cell>
          <cell r="H4514" t="str">
            <v>Swim Caps</v>
          </cell>
          <cell r="I4514" t="str">
            <v>816</v>
          </cell>
          <cell r="J4514" t="str">
            <v>Equipment</v>
          </cell>
          <cell r="K4514" t="str">
            <v>MNL</v>
          </cell>
          <cell r="L4514" t="str">
            <v>AW20</v>
          </cell>
          <cell r="M4514">
            <v>3.32</v>
          </cell>
          <cell r="N4514">
            <v>1</v>
          </cell>
          <cell r="O4514">
            <v>2.988</v>
          </cell>
          <cell r="P4514">
            <v>0</v>
          </cell>
          <cell r="Q4514">
            <v>0</v>
          </cell>
          <cell r="R4514">
            <v>0</v>
          </cell>
          <cell r="S4514">
            <v>0</v>
          </cell>
          <cell r="T4514">
            <v>0</v>
          </cell>
          <cell r="U4514">
            <v>0</v>
          </cell>
          <cell r="V4514">
            <v>0</v>
          </cell>
          <cell r="W4514">
            <v>2.988</v>
          </cell>
          <cell r="X4514">
            <v>3.32</v>
          </cell>
          <cell r="Y4514">
            <v>-0.33199999999999985</v>
          </cell>
          <cell r="Z4514">
            <v>2.988</v>
          </cell>
          <cell r="AA4514">
            <v>0.33199999999999985</v>
          </cell>
          <cell r="AB4514">
            <v>0</v>
          </cell>
          <cell r="AC4514" t="str">
            <v>Mainline</v>
          </cell>
          <cell r="AD4514" t="str">
            <v>51_Swim Caps</v>
          </cell>
          <cell r="AE4514" t="str">
            <v>S220</v>
          </cell>
          <cell r="AF4514" t="str">
            <v>Seasonal</v>
          </cell>
          <cell r="AG4514">
            <v>1</v>
          </cell>
          <cell r="AH4514" t="str">
            <v>&lt;N/A&gt;</v>
          </cell>
          <cell r="AI4514" t="str">
            <v>Accessories</v>
          </cell>
          <cell r="AJ4514" t="str">
            <v/>
          </cell>
          <cell r="AK4514">
            <v>0</v>
          </cell>
          <cell r="AL4514" t="str">
            <v/>
          </cell>
          <cell r="AM4514">
            <v>0.33199999999999985</v>
          </cell>
          <cell r="AN4514">
            <v>1</v>
          </cell>
          <cell r="AO4514">
            <v>0.33199999999999985</v>
          </cell>
        </row>
        <row r="4515">
          <cell r="A4515">
            <v>87752014008</v>
          </cell>
          <cell r="B4515" t="str">
            <v>3+ Seasons Old</v>
          </cell>
          <cell r="C4515" t="str">
            <v>W060</v>
          </cell>
          <cell r="D4515" t="str">
            <v>Speedo USA Maersk</v>
          </cell>
          <cell r="E4515" t="str">
            <v>8-7752014008</v>
          </cell>
          <cell r="F4515" t="str">
            <v>PRINTED TEAMSTER 35L 008</v>
          </cell>
          <cell r="G4515" t="str">
            <v>P1123</v>
          </cell>
          <cell r="H4515" t="str">
            <v>Packs</v>
          </cell>
          <cell r="I4515" t="str">
            <v>820</v>
          </cell>
          <cell r="J4515" t="str">
            <v>Accessories</v>
          </cell>
          <cell r="K4515" t="str">
            <v>SMU</v>
          </cell>
          <cell r="L4515" t="str">
            <v>SS22</v>
          </cell>
          <cell r="M4515">
            <v>337.5</v>
          </cell>
          <cell r="N4515">
            <v>9</v>
          </cell>
          <cell r="O4515">
            <v>303.75</v>
          </cell>
          <cell r="P4515">
            <v>0</v>
          </cell>
          <cell r="Q4515">
            <v>0</v>
          </cell>
          <cell r="R4515">
            <v>0</v>
          </cell>
          <cell r="S4515">
            <v>0</v>
          </cell>
          <cell r="T4515">
            <v>0</v>
          </cell>
          <cell r="U4515">
            <v>0</v>
          </cell>
          <cell r="V4515">
            <v>0</v>
          </cell>
          <cell r="W4515">
            <v>33.75</v>
          </cell>
          <cell r="X4515">
            <v>37.5</v>
          </cell>
          <cell r="Y4515">
            <v>-3.75</v>
          </cell>
          <cell r="Z4515">
            <v>33.75</v>
          </cell>
          <cell r="AA4515">
            <v>3.75</v>
          </cell>
          <cell r="AB4515">
            <v>0</v>
          </cell>
          <cell r="AC4515" t="str">
            <v>Mainline</v>
          </cell>
          <cell r="AD4515" t="str">
            <v>52_Bags and Packs</v>
          </cell>
          <cell r="AE4515" t="str">
            <v>S122</v>
          </cell>
          <cell r="AF4515" t="str">
            <v>Seasonal</v>
          </cell>
          <cell r="AG4515">
            <v>1</v>
          </cell>
          <cell r="AH4515" t="str">
            <v>&lt;N/A&gt;</v>
          </cell>
          <cell r="AI4515" t="str">
            <v>Accessories</v>
          </cell>
          <cell r="AJ4515">
            <v>0</v>
          </cell>
          <cell r="AK4515">
            <v>0</v>
          </cell>
          <cell r="AL4515" t="str">
            <v/>
          </cell>
          <cell r="AM4515">
            <v>33.75</v>
          </cell>
          <cell r="AN4515">
            <v>9</v>
          </cell>
          <cell r="AO4515">
            <v>3.75</v>
          </cell>
        </row>
        <row r="4516">
          <cell r="A4516">
            <v>87752025001</v>
          </cell>
          <cell r="B4516" t="str">
            <v>Current</v>
          </cell>
          <cell r="C4516" t="str">
            <v>W060</v>
          </cell>
          <cell r="D4516" t="str">
            <v>Speedo USA Maersk</v>
          </cell>
          <cell r="E4516" t="str">
            <v>8-7752025001</v>
          </cell>
          <cell r="F4516" t="str">
            <v>TEAMSTER 2.0 001</v>
          </cell>
          <cell r="G4516" t="str">
            <v>P1123</v>
          </cell>
          <cell r="H4516" t="str">
            <v>Packs</v>
          </cell>
          <cell r="I4516" t="str">
            <v>820</v>
          </cell>
          <cell r="J4516" t="str">
            <v>Accessories</v>
          </cell>
          <cell r="K4516" t="str">
            <v>SMU</v>
          </cell>
          <cell r="L4516" t="str">
            <v>SS25</v>
          </cell>
          <cell r="M4516">
            <v>50393.599999999999</v>
          </cell>
          <cell r="N4516">
            <v>2540</v>
          </cell>
          <cell r="O4516">
            <v>0</v>
          </cell>
          <cell r="P4516">
            <v>0</v>
          </cell>
          <cell r="Q4516">
            <v>0</v>
          </cell>
          <cell r="R4516">
            <v>0</v>
          </cell>
          <cell r="S4516">
            <v>0</v>
          </cell>
          <cell r="T4516">
            <v>0</v>
          </cell>
          <cell r="U4516">
            <v>0</v>
          </cell>
          <cell r="V4516">
            <v>0</v>
          </cell>
          <cell r="W4516">
            <v>0</v>
          </cell>
          <cell r="X4516">
            <v>19.84</v>
          </cell>
          <cell r="Y4516">
            <v>-19.84</v>
          </cell>
          <cell r="Z4516">
            <v>0</v>
          </cell>
          <cell r="AA4516">
            <v>19.84</v>
          </cell>
          <cell r="AB4516">
            <v>0</v>
          </cell>
          <cell r="AC4516" t="str">
            <v>Mainline</v>
          </cell>
          <cell r="AD4516" t="str">
            <v>52_Bags and Packs</v>
          </cell>
          <cell r="AE4516" t="str">
            <v>S125</v>
          </cell>
          <cell r="AF4516" t="str">
            <v>Core</v>
          </cell>
          <cell r="AG4516">
            <v>1</v>
          </cell>
          <cell r="AH4516" t="str">
            <v>&lt;N/A&gt;</v>
          </cell>
          <cell r="AI4516" t="str">
            <v>Accessories</v>
          </cell>
          <cell r="AJ4516">
            <v>0</v>
          </cell>
          <cell r="AK4516">
            <v>0</v>
          </cell>
          <cell r="AL4516">
            <v>45992</v>
          </cell>
          <cell r="AM4516">
            <v>50393.599999999999</v>
          </cell>
          <cell r="AN4516">
            <v>2540</v>
          </cell>
          <cell r="AO4516">
            <v>19.84</v>
          </cell>
        </row>
        <row r="4517">
          <cell r="A4517">
            <v>87752025004</v>
          </cell>
          <cell r="B4517" t="str">
            <v>Current</v>
          </cell>
          <cell r="C4517" t="str">
            <v>W060</v>
          </cell>
          <cell r="D4517" t="str">
            <v>Speedo USA Maersk</v>
          </cell>
          <cell r="E4517" t="str">
            <v>8-7752025004</v>
          </cell>
          <cell r="F4517" t="str">
            <v>TEAMSTER 2.0 004</v>
          </cell>
          <cell r="G4517" t="str">
            <v>P1123</v>
          </cell>
          <cell r="H4517" t="str">
            <v>Packs</v>
          </cell>
          <cell r="I4517" t="str">
            <v>820</v>
          </cell>
          <cell r="J4517" t="str">
            <v>Accessories</v>
          </cell>
          <cell r="K4517" t="str">
            <v>SMU</v>
          </cell>
          <cell r="L4517" t="str">
            <v>SS25</v>
          </cell>
          <cell r="M4517">
            <v>51218.94</v>
          </cell>
          <cell r="N4517">
            <v>2579</v>
          </cell>
          <cell r="O4517">
            <v>0</v>
          </cell>
          <cell r="P4517">
            <v>0</v>
          </cell>
          <cell r="Q4517">
            <v>0</v>
          </cell>
          <cell r="R4517">
            <v>0</v>
          </cell>
          <cell r="S4517">
            <v>0</v>
          </cell>
          <cell r="T4517">
            <v>0</v>
          </cell>
          <cell r="U4517">
            <v>0</v>
          </cell>
          <cell r="V4517">
            <v>0</v>
          </cell>
          <cell r="W4517">
            <v>0</v>
          </cell>
          <cell r="X4517">
            <v>19.86</v>
          </cell>
          <cell r="Y4517">
            <v>-19.86</v>
          </cell>
          <cell r="Z4517">
            <v>0</v>
          </cell>
          <cell r="AA4517">
            <v>19.86</v>
          </cell>
          <cell r="AB4517">
            <v>0</v>
          </cell>
          <cell r="AC4517" t="str">
            <v>Mainline</v>
          </cell>
          <cell r="AD4517" t="str">
            <v>52_Bags and Packs</v>
          </cell>
          <cell r="AE4517" t="str">
            <v>S125</v>
          </cell>
          <cell r="AF4517" t="str">
            <v>Core</v>
          </cell>
          <cell r="AG4517">
            <v>1</v>
          </cell>
          <cell r="AH4517" t="str">
            <v>&lt;N/A&gt;</v>
          </cell>
          <cell r="AI4517" t="str">
            <v>Accessories</v>
          </cell>
          <cell r="AJ4517">
            <v>0</v>
          </cell>
          <cell r="AK4517">
            <v>0</v>
          </cell>
          <cell r="AL4517">
            <v>45992</v>
          </cell>
          <cell r="AM4517">
            <v>51218.939999999995</v>
          </cell>
          <cell r="AN4517">
            <v>2579</v>
          </cell>
          <cell r="AO4517">
            <v>19.86</v>
          </cell>
        </row>
        <row r="4518">
          <cell r="A4518">
            <v>87752025105</v>
          </cell>
          <cell r="B4518" t="str">
            <v>2 Seasons Old</v>
          </cell>
          <cell r="C4518" t="str">
            <v>W060</v>
          </cell>
          <cell r="D4518" t="str">
            <v>Speedo USA Maersk</v>
          </cell>
          <cell r="E4518" t="str">
            <v>8-7752025105</v>
          </cell>
          <cell r="F4518" t="str">
            <v>TEAMSTER 2.0 105</v>
          </cell>
          <cell r="G4518" t="str">
            <v>P1123</v>
          </cell>
          <cell r="H4518" t="str">
            <v>Packs</v>
          </cell>
          <cell r="I4518" t="str">
            <v>820</v>
          </cell>
          <cell r="J4518" t="str">
            <v>Accessories</v>
          </cell>
          <cell r="K4518" t="str">
            <v>MNL</v>
          </cell>
          <cell r="L4518" t="str">
            <v>AW23</v>
          </cell>
          <cell r="M4518">
            <v>1682.8</v>
          </cell>
          <cell r="N4518">
            <v>70</v>
          </cell>
          <cell r="O4518">
            <v>1093.82</v>
          </cell>
          <cell r="P4518">
            <v>98.980000000000018</v>
          </cell>
          <cell r="Q4518">
            <v>0</v>
          </cell>
          <cell r="R4518">
            <v>0</v>
          </cell>
          <cell r="S4518">
            <v>-17.04</v>
          </cell>
          <cell r="T4518">
            <v>70</v>
          </cell>
          <cell r="U4518">
            <v>-1192.8</v>
          </cell>
          <cell r="V4518">
            <v>0</v>
          </cell>
          <cell r="W4518">
            <v>17.04</v>
          </cell>
          <cell r="X4518">
            <v>24.04</v>
          </cell>
          <cell r="Y4518">
            <v>-7</v>
          </cell>
          <cell r="Z4518">
            <v>17.04</v>
          </cell>
          <cell r="AA4518">
            <v>7</v>
          </cell>
          <cell r="AB4518">
            <v>0</v>
          </cell>
          <cell r="AC4518" t="str">
            <v>Mainline</v>
          </cell>
          <cell r="AD4518" t="str">
            <v>52_Bags and Packs</v>
          </cell>
          <cell r="AE4518" t="str">
            <v>S223</v>
          </cell>
          <cell r="AF4518" t="str">
            <v>Seasonal</v>
          </cell>
          <cell r="AG4518">
            <v>1</v>
          </cell>
          <cell r="AH4518" t="str">
            <v>Release 10-19-23</v>
          </cell>
          <cell r="AI4518" t="str">
            <v>Accessories</v>
          </cell>
          <cell r="AJ4518">
            <v>0</v>
          </cell>
          <cell r="AK4518">
            <v>0</v>
          </cell>
          <cell r="AL4518">
            <v>45261</v>
          </cell>
          <cell r="AM4518">
            <v>490</v>
          </cell>
          <cell r="AN4518">
            <v>70</v>
          </cell>
          <cell r="AO4518">
            <v>7</v>
          </cell>
        </row>
        <row r="4519">
          <cell r="A4519">
            <v>87752025320</v>
          </cell>
          <cell r="B4519" t="str">
            <v>Current</v>
          </cell>
          <cell r="C4519" t="str">
            <v>W060</v>
          </cell>
          <cell r="D4519" t="str">
            <v>Speedo USA Maersk</v>
          </cell>
          <cell r="E4519" t="str">
            <v>8-7752025320</v>
          </cell>
          <cell r="F4519" t="str">
            <v>TEAMSTER 2.0 320</v>
          </cell>
          <cell r="G4519" t="str">
            <v>P1123</v>
          </cell>
          <cell r="H4519" t="str">
            <v>Packs</v>
          </cell>
          <cell r="I4519" t="str">
            <v>820</v>
          </cell>
          <cell r="J4519" t="str">
            <v>Accessories</v>
          </cell>
          <cell r="K4519" t="str">
            <v>SMU</v>
          </cell>
          <cell r="L4519" t="str">
            <v>SS25</v>
          </cell>
          <cell r="M4519">
            <v>4702.08</v>
          </cell>
          <cell r="N4519">
            <v>237</v>
          </cell>
          <cell r="O4519">
            <v>0</v>
          </cell>
          <cell r="P4519">
            <v>0</v>
          </cell>
          <cell r="Q4519">
            <v>0</v>
          </cell>
          <cell r="R4519">
            <v>0</v>
          </cell>
          <cell r="S4519">
            <v>0</v>
          </cell>
          <cell r="T4519">
            <v>0</v>
          </cell>
          <cell r="U4519">
            <v>0</v>
          </cell>
          <cell r="V4519">
            <v>0</v>
          </cell>
          <cell r="W4519">
            <v>0</v>
          </cell>
          <cell r="X4519">
            <v>19.84</v>
          </cell>
          <cell r="Y4519">
            <v>-19.84</v>
          </cell>
          <cell r="Z4519">
            <v>0</v>
          </cell>
          <cell r="AA4519">
            <v>19.84</v>
          </cell>
          <cell r="AB4519">
            <v>0</v>
          </cell>
          <cell r="AC4519" t="str">
            <v>Mainline</v>
          </cell>
          <cell r="AD4519" t="str">
            <v>52_Bags and Packs</v>
          </cell>
          <cell r="AE4519" t="str">
            <v>S125</v>
          </cell>
          <cell r="AF4519" t="str">
            <v>Core</v>
          </cell>
          <cell r="AG4519">
            <v>1</v>
          </cell>
          <cell r="AH4519" t="str">
            <v>&lt;N/A&gt;</v>
          </cell>
          <cell r="AI4519" t="str">
            <v>Accessories</v>
          </cell>
          <cell r="AJ4519">
            <v>0</v>
          </cell>
          <cell r="AK4519">
            <v>0</v>
          </cell>
          <cell r="AL4519">
            <v>45992</v>
          </cell>
          <cell r="AM4519">
            <v>4702.08</v>
          </cell>
          <cell r="AN4519">
            <v>237</v>
          </cell>
          <cell r="AO4519">
            <v>19.84</v>
          </cell>
        </row>
        <row r="4520">
          <cell r="A4520">
            <v>87752025322</v>
          </cell>
          <cell r="B4520" t="str">
            <v>Expiring</v>
          </cell>
          <cell r="C4520" t="str">
            <v>W060</v>
          </cell>
          <cell r="D4520" t="str">
            <v>Speedo USA Maersk</v>
          </cell>
          <cell r="E4520" t="str">
            <v>8-7752025322</v>
          </cell>
          <cell r="F4520" t="str">
            <v>TEAMSTER 2.0 322</v>
          </cell>
          <cell r="G4520" t="str">
            <v>P1123</v>
          </cell>
          <cell r="H4520" t="str">
            <v>Packs</v>
          </cell>
          <cell r="I4520" t="str">
            <v>820</v>
          </cell>
          <cell r="J4520" t="str">
            <v>Accessories</v>
          </cell>
          <cell r="K4520" t="str">
            <v>MNL</v>
          </cell>
          <cell r="L4520" t="str">
            <v>AW24</v>
          </cell>
          <cell r="M4520">
            <v>4206.08</v>
          </cell>
          <cell r="N4520">
            <v>212</v>
          </cell>
          <cell r="O4520">
            <v>841.21600000000001</v>
          </cell>
          <cell r="P4520">
            <v>0</v>
          </cell>
          <cell r="Q4520">
            <v>0</v>
          </cell>
          <cell r="R4520">
            <v>0</v>
          </cell>
          <cell r="S4520">
            <v>0</v>
          </cell>
          <cell r="T4520">
            <v>0</v>
          </cell>
          <cell r="U4520">
            <v>0</v>
          </cell>
          <cell r="V4520">
            <v>0</v>
          </cell>
          <cell r="W4520">
            <v>0</v>
          </cell>
          <cell r="X4520">
            <v>19.84</v>
          </cell>
          <cell r="Y4520">
            <v>-19.84</v>
          </cell>
          <cell r="Z4520">
            <v>3.968</v>
          </cell>
          <cell r="AA4520">
            <v>15.872</v>
          </cell>
          <cell r="AB4520">
            <v>3.968</v>
          </cell>
          <cell r="AC4520" t="str">
            <v>Mainline</v>
          </cell>
          <cell r="AD4520" t="str">
            <v>52_Bags and Packs</v>
          </cell>
          <cell r="AE4520" t="str">
            <v>S224</v>
          </cell>
          <cell r="AF4520" t="str">
            <v>Core</v>
          </cell>
          <cell r="AG4520">
            <v>1</v>
          </cell>
          <cell r="AH4520" t="str">
            <v>&lt;N/A&gt;</v>
          </cell>
          <cell r="AI4520" t="str">
            <v>Accessories</v>
          </cell>
          <cell r="AJ4520">
            <v>0</v>
          </cell>
          <cell r="AK4520">
            <v>0</v>
          </cell>
          <cell r="AL4520">
            <v>45627</v>
          </cell>
          <cell r="AM4520">
            <v>3364.864</v>
          </cell>
          <cell r="AN4520">
            <v>212</v>
          </cell>
          <cell r="AO4520">
            <v>15.872</v>
          </cell>
        </row>
        <row r="4521">
          <cell r="A4521">
            <v>87752025411</v>
          </cell>
          <cell r="B4521" t="str">
            <v>Future</v>
          </cell>
          <cell r="C4521" t="str">
            <v>W060</v>
          </cell>
          <cell r="D4521" t="str">
            <v>Speedo USA Maersk</v>
          </cell>
          <cell r="E4521" t="str">
            <v>8-7752025411</v>
          </cell>
          <cell r="F4521" t="str">
            <v>TEAMSTER 2.0 411</v>
          </cell>
          <cell r="G4521" t="str">
            <v>P1123</v>
          </cell>
          <cell r="H4521" t="str">
            <v>Packs</v>
          </cell>
          <cell r="I4521" t="str">
            <v>820</v>
          </cell>
          <cell r="J4521" t="str">
            <v>Accessories</v>
          </cell>
          <cell r="K4521" t="str">
            <v>MNL</v>
          </cell>
          <cell r="L4521" t="str">
            <v>AW25</v>
          </cell>
          <cell r="M4521">
            <v>21829</v>
          </cell>
          <cell r="N4521">
            <v>1315</v>
          </cell>
          <cell r="O4521">
            <v>0</v>
          </cell>
          <cell r="P4521">
            <v>0</v>
          </cell>
          <cell r="Q4521">
            <v>0</v>
          </cell>
          <cell r="R4521">
            <v>0</v>
          </cell>
          <cell r="S4521">
            <v>0</v>
          </cell>
          <cell r="T4521">
            <v>0</v>
          </cell>
          <cell r="U4521">
            <v>0</v>
          </cell>
          <cell r="V4521">
            <v>0</v>
          </cell>
          <cell r="W4521">
            <v>0</v>
          </cell>
          <cell r="X4521">
            <v>16.600000000000001</v>
          </cell>
          <cell r="Y4521">
            <v>-16.600000000000001</v>
          </cell>
          <cell r="Z4521">
            <v>0</v>
          </cell>
          <cell r="AA4521">
            <v>16.600000000000001</v>
          </cell>
          <cell r="AB4521">
            <v>0</v>
          </cell>
          <cell r="AC4521" t="str">
            <v>Mainline</v>
          </cell>
          <cell r="AD4521" t="str">
            <v>52_Bags and Packs</v>
          </cell>
          <cell r="AE4521" t="str">
            <v>S224</v>
          </cell>
          <cell r="AF4521" t="str">
            <v>Core</v>
          </cell>
          <cell r="AG4521">
            <v>1</v>
          </cell>
          <cell r="AH4521" t="str">
            <v>&lt;N/A&gt;</v>
          </cell>
          <cell r="AI4521" t="str">
            <v>Accessories</v>
          </cell>
          <cell r="AJ4521">
            <v>0</v>
          </cell>
          <cell r="AK4521">
            <v>0</v>
          </cell>
          <cell r="AL4521">
            <v>45627</v>
          </cell>
          <cell r="AM4521">
            <v>21829.000000000004</v>
          </cell>
          <cell r="AN4521">
            <v>1315</v>
          </cell>
          <cell r="AO4521">
            <v>16.600000000000001</v>
          </cell>
        </row>
        <row r="4522">
          <cell r="A4522">
            <v>87752025421</v>
          </cell>
          <cell r="B4522" t="str">
            <v>Expiring</v>
          </cell>
          <cell r="C4522" t="str">
            <v>W060</v>
          </cell>
          <cell r="D4522" t="str">
            <v>Speedo USA Maersk</v>
          </cell>
          <cell r="E4522" t="str">
            <v>8-7752025421</v>
          </cell>
          <cell r="F4522" t="str">
            <v>TEAMSTER 2.0 421</v>
          </cell>
          <cell r="G4522" t="str">
            <v>P1123</v>
          </cell>
          <cell r="H4522" t="str">
            <v>Packs</v>
          </cell>
          <cell r="I4522" t="str">
            <v>820</v>
          </cell>
          <cell r="J4522" t="str">
            <v>Accessories</v>
          </cell>
          <cell r="K4522" t="str">
            <v>MNL</v>
          </cell>
          <cell r="L4522" t="str">
            <v>AW24</v>
          </cell>
          <cell r="M4522">
            <v>6533.94</v>
          </cell>
          <cell r="N4522">
            <v>329</v>
          </cell>
          <cell r="O4522">
            <v>1306.788</v>
          </cell>
          <cell r="P4522">
            <v>0</v>
          </cell>
          <cell r="Q4522">
            <v>0</v>
          </cell>
          <cell r="R4522">
            <v>0</v>
          </cell>
          <cell r="S4522">
            <v>0</v>
          </cell>
          <cell r="T4522">
            <v>0</v>
          </cell>
          <cell r="U4522">
            <v>0</v>
          </cell>
          <cell r="V4522">
            <v>0</v>
          </cell>
          <cell r="W4522">
            <v>0</v>
          </cell>
          <cell r="X4522">
            <v>19.86</v>
          </cell>
          <cell r="Y4522">
            <v>-19.86</v>
          </cell>
          <cell r="Z4522">
            <v>3.972</v>
          </cell>
          <cell r="AA4522">
            <v>15.888</v>
          </cell>
          <cell r="AB4522">
            <v>3.972</v>
          </cell>
          <cell r="AC4522" t="str">
            <v>Mainline</v>
          </cell>
          <cell r="AD4522" t="str">
            <v>52_Bags and Packs</v>
          </cell>
          <cell r="AE4522" t="str">
            <v>S224</v>
          </cell>
          <cell r="AF4522" t="str">
            <v>Core</v>
          </cell>
          <cell r="AG4522">
            <v>1</v>
          </cell>
          <cell r="AH4522" t="str">
            <v>&lt;N/A&gt;</v>
          </cell>
          <cell r="AI4522" t="str">
            <v>Accessories</v>
          </cell>
          <cell r="AJ4522">
            <v>0</v>
          </cell>
          <cell r="AK4522">
            <v>0</v>
          </cell>
          <cell r="AL4522">
            <v>45627</v>
          </cell>
          <cell r="AM4522">
            <v>5227.152</v>
          </cell>
          <cell r="AN4522">
            <v>329</v>
          </cell>
          <cell r="AO4522">
            <v>15.888</v>
          </cell>
        </row>
        <row r="4523">
          <cell r="A4523">
            <v>87752025431</v>
          </cell>
          <cell r="B4523" t="str">
            <v>Current</v>
          </cell>
          <cell r="C4523" t="str">
            <v>W060</v>
          </cell>
          <cell r="D4523" t="str">
            <v>Speedo USA Maersk</v>
          </cell>
          <cell r="E4523" t="str">
            <v>8-7752025431</v>
          </cell>
          <cell r="F4523" t="str">
            <v>TEAMSTER 2.0 431</v>
          </cell>
          <cell r="G4523" t="str">
            <v>P1123</v>
          </cell>
          <cell r="H4523" t="str">
            <v>Packs</v>
          </cell>
          <cell r="I4523" t="str">
            <v>820</v>
          </cell>
          <cell r="J4523" t="str">
            <v>Accessories</v>
          </cell>
          <cell r="K4523" t="str">
            <v>SMU</v>
          </cell>
          <cell r="L4523" t="str">
            <v>SS25</v>
          </cell>
          <cell r="M4523">
            <v>35513.599999999999</v>
          </cell>
          <cell r="N4523">
            <v>1790</v>
          </cell>
          <cell r="O4523">
            <v>0</v>
          </cell>
          <cell r="P4523">
            <v>0</v>
          </cell>
          <cell r="Q4523">
            <v>0</v>
          </cell>
          <cell r="R4523">
            <v>0</v>
          </cell>
          <cell r="S4523">
            <v>0</v>
          </cell>
          <cell r="T4523">
            <v>0</v>
          </cell>
          <cell r="U4523">
            <v>0</v>
          </cell>
          <cell r="V4523">
            <v>0</v>
          </cell>
          <cell r="W4523">
            <v>0</v>
          </cell>
          <cell r="X4523">
            <v>19.84</v>
          </cell>
          <cell r="Y4523">
            <v>-19.84</v>
          </cell>
          <cell r="Z4523">
            <v>0</v>
          </cell>
          <cell r="AA4523">
            <v>19.84</v>
          </cell>
          <cell r="AB4523">
            <v>0</v>
          </cell>
          <cell r="AC4523" t="str">
            <v>Mainline</v>
          </cell>
          <cell r="AD4523" t="str">
            <v>52_Bags and Packs</v>
          </cell>
          <cell r="AE4523" t="str">
            <v>S125</v>
          </cell>
          <cell r="AF4523" t="str">
            <v>Core</v>
          </cell>
          <cell r="AG4523">
            <v>1</v>
          </cell>
          <cell r="AH4523" t="str">
            <v>&lt;N/A&gt;</v>
          </cell>
          <cell r="AI4523" t="str">
            <v>Accessories</v>
          </cell>
          <cell r="AJ4523">
            <v>0</v>
          </cell>
          <cell r="AK4523">
            <v>0</v>
          </cell>
          <cell r="AL4523">
            <v>45992</v>
          </cell>
          <cell r="AM4523">
            <v>35513.599999999999</v>
          </cell>
          <cell r="AN4523">
            <v>1790</v>
          </cell>
          <cell r="AO4523">
            <v>19.84</v>
          </cell>
        </row>
        <row r="4524">
          <cell r="A4524">
            <v>87752025433</v>
          </cell>
          <cell r="B4524" t="str">
            <v>Current</v>
          </cell>
          <cell r="C4524" t="str">
            <v>W060</v>
          </cell>
          <cell r="D4524" t="str">
            <v>Speedo USA Maersk</v>
          </cell>
          <cell r="E4524" t="str">
            <v>8-7752025433</v>
          </cell>
          <cell r="F4524" t="str">
            <v>TEAMSTER 2.0 433</v>
          </cell>
          <cell r="G4524" t="str">
            <v>P1123</v>
          </cell>
          <cell r="H4524" t="str">
            <v>Packs</v>
          </cell>
          <cell r="I4524" t="str">
            <v>820</v>
          </cell>
          <cell r="J4524" t="str">
            <v>Accessories</v>
          </cell>
          <cell r="K4524" t="str">
            <v>SMU</v>
          </cell>
          <cell r="L4524" t="str">
            <v>SS25</v>
          </cell>
          <cell r="M4524">
            <v>28093.439999999999</v>
          </cell>
          <cell r="N4524">
            <v>1416</v>
          </cell>
          <cell r="O4524">
            <v>0</v>
          </cell>
          <cell r="P4524">
            <v>0</v>
          </cell>
          <cell r="Q4524">
            <v>0</v>
          </cell>
          <cell r="R4524">
            <v>0</v>
          </cell>
          <cell r="S4524">
            <v>0</v>
          </cell>
          <cell r="T4524">
            <v>0</v>
          </cell>
          <cell r="U4524">
            <v>0</v>
          </cell>
          <cell r="V4524">
            <v>0</v>
          </cell>
          <cell r="W4524">
            <v>0</v>
          </cell>
          <cell r="X4524">
            <v>19.84</v>
          </cell>
          <cell r="Y4524">
            <v>-19.84</v>
          </cell>
          <cell r="Z4524">
            <v>0</v>
          </cell>
          <cell r="AA4524">
            <v>19.84</v>
          </cell>
          <cell r="AB4524">
            <v>0</v>
          </cell>
          <cell r="AC4524" t="str">
            <v>Mainline</v>
          </cell>
          <cell r="AD4524" t="str">
            <v>52_Bags and Packs</v>
          </cell>
          <cell r="AE4524" t="str">
            <v>S125</v>
          </cell>
          <cell r="AF4524" t="str">
            <v>Core</v>
          </cell>
          <cell r="AG4524">
            <v>1</v>
          </cell>
          <cell r="AH4524" t="str">
            <v>&lt;N/A&gt;</v>
          </cell>
          <cell r="AI4524" t="str">
            <v>Accessories</v>
          </cell>
          <cell r="AJ4524">
            <v>0</v>
          </cell>
          <cell r="AK4524">
            <v>0</v>
          </cell>
          <cell r="AL4524">
            <v>45992</v>
          </cell>
          <cell r="AM4524">
            <v>28093.439999999999</v>
          </cell>
          <cell r="AN4524">
            <v>1416</v>
          </cell>
          <cell r="AO4524">
            <v>19.84</v>
          </cell>
        </row>
        <row r="4525">
          <cell r="A4525">
            <v>87752025434</v>
          </cell>
          <cell r="B4525" t="str">
            <v>Current</v>
          </cell>
          <cell r="C4525" t="str">
            <v>W060</v>
          </cell>
          <cell r="D4525" t="str">
            <v>Speedo USA Maersk</v>
          </cell>
          <cell r="E4525" t="str">
            <v>8-7752025434</v>
          </cell>
          <cell r="F4525" t="str">
            <v>TEAMSTER 2.0 434</v>
          </cell>
          <cell r="G4525" t="str">
            <v>P1123</v>
          </cell>
          <cell r="H4525" t="str">
            <v>Packs</v>
          </cell>
          <cell r="I4525" t="str">
            <v>820</v>
          </cell>
          <cell r="J4525" t="str">
            <v>Accessories</v>
          </cell>
          <cell r="K4525" t="str">
            <v>SMU</v>
          </cell>
          <cell r="L4525" t="str">
            <v>SS25</v>
          </cell>
          <cell r="M4525">
            <v>20127.45</v>
          </cell>
          <cell r="N4525">
            <v>1015</v>
          </cell>
          <cell r="O4525">
            <v>0</v>
          </cell>
          <cell r="P4525">
            <v>0</v>
          </cell>
          <cell r="Q4525">
            <v>0</v>
          </cell>
          <cell r="R4525">
            <v>0</v>
          </cell>
          <cell r="S4525">
            <v>0</v>
          </cell>
          <cell r="T4525">
            <v>0</v>
          </cell>
          <cell r="U4525">
            <v>0</v>
          </cell>
          <cell r="V4525">
            <v>0</v>
          </cell>
          <cell r="W4525">
            <v>0</v>
          </cell>
          <cell r="X4525">
            <v>19.830000000000002</v>
          </cell>
          <cell r="Y4525">
            <v>-19.830000000000002</v>
          </cell>
          <cell r="Z4525">
            <v>0</v>
          </cell>
          <cell r="AA4525">
            <v>19.830000000000002</v>
          </cell>
          <cell r="AB4525">
            <v>0</v>
          </cell>
          <cell r="AC4525" t="str">
            <v>Mainline</v>
          </cell>
          <cell r="AD4525" t="str">
            <v>52_Bags and Packs</v>
          </cell>
          <cell r="AE4525" t="str">
            <v>S125</v>
          </cell>
          <cell r="AF4525" t="str">
            <v>Core</v>
          </cell>
          <cell r="AG4525">
            <v>1</v>
          </cell>
          <cell r="AH4525" t="str">
            <v>&lt;N/A&gt;</v>
          </cell>
          <cell r="AI4525" t="str">
            <v>Accessories</v>
          </cell>
          <cell r="AJ4525">
            <v>0</v>
          </cell>
          <cell r="AK4525">
            <v>0</v>
          </cell>
          <cell r="AL4525">
            <v>45992</v>
          </cell>
          <cell r="AM4525">
            <v>20127.45</v>
          </cell>
          <cell r="AN4525">
            <v>1015</v>
          </cell>
          <cell r="AO4525">
            <v>19.830000000000002</v>
          </cell>
        </row>
        <row r="4526">
          <cell r="A4526">
            <v>87752025448</v>
          </cell>
          <cell r="B4526" t="str">
            <v>3 Seasons Old</v>
          </cell>
          <cell r="C4526" t="str">
            <v>W060</v>
          </cell>
          <cell r="D4526" t="str">
            <v>Speedo USA Maersk</v>
          </cell>
          <cell r="E4526" t="str">
            <v>8-7752025448</v>
          </cell>
          <cell r="F4526" t="str">
            <v>TEAMSTER 2.0 448</v>
          </cell>
          <cell r="G4526" t="str">
            <v>P1123</v>
          </cell>
          <cell r="H4526" t="str">
            <v>Packs</v>
          </cell>
          <cell r="I4526" t="str">
            <v>820</v>
          </cell>
          <cell r="J4526" t="str">
            <v>Accessories</v>
          </cell>
          <cell r="K4526" t="str">
            <v>MNL</v>
          </cell>
          <cell r="L4526" t="str">
            <v>SS23</v>
          </cell>
          <cell r="M4526">
            <v>219.6</v>
          </cell>
          <cell r="N4526">
            <v>10</v>
          </cell>
          <cell r="O4526">
            <v>197.64</v>
          </cell>
          <cell r="P4526">
            <v>0</v>
          </cell>
          <cell r="Q4526">
            <v>0</v>
          </cell>
          <cell r="R4526">
            <v>0</v>
          </cell>
          <cell r="S4526">
            <v>-14.96</v>
          </cell>
          <cell r="T4526">
            <v>10</v>
          </cell>
          <cell r="U4526">
            <v>-149.60000000000002</v>
          </cell>
          <cell r="V4526">
            <v>0</v>
          </cell>
          <cell r="W4526">
            <v>14.960000000000003</v>
          </cell>
          <cell r="X4526">
            <v>21.96</v>
          </cell>
          <cell r="Y4526">
            <v>-6.9999999999999982</v>
          </cell>
          <cell r="Z4526">
            <v>19.763999999999999</v>
          </cell>
          <cell r="AA4526">
            <v>2.1960000000000015</v>
          </cell>
          <cell r="AB4526">
            <v>4.8039999999999967</v>
          </cell>
          <cell r="AC4526" t="str">
            <v>Mainline</v>
          </cell>
          <cell r="AD4526" t="str">
            <v>52_Bags and Packs</v>
          </cell>
          <cell r="AE4526" t="str">
            <v>S123</v>
          </cell>
          <cell r="AF4526" t="str">
            <v>Seasonal</v>
          </cell>
          <cell r="AG4526">
            <v>1</v>
          </cell>
          <cell r="AH4526" t="str">
            <v>Release 10-19-23</v>
          </cell>
          <cell r="AI4526" t="str">
            <v>Accessories</v>
          </cell>
          <cell r="AJ4526">
            <v>0</v>
          </cell>
          <cell r="AK4526">
            <v>0</v>
          </cell>
          <cell r="AL4526">
            <v>45078</v>
          </cell>
          <cell r="AM4526">
            <v>21.960000000000015</v>
          </cell>
          <cell r="AN4526">
            <v>10</v>
          </cell>
          <cell r="AO4526">
            <v>2.1960000000000015</v>
          </cell>
        </row>
        <row r="4527">
          <cell r="A4527">
            <v>87752025502</v>
          </cell>
          <cell r="B4527" t="str">
            <v>Current</v>
          </cell>
          <cell r="C4527" t="str">
            <v>W060</v>
          </cell>
          <cell r="D4527" t="str">
            <v>Speedo USA Maersk</v>
          </cell>
          <cell r="E4527" t="str">
            <v>8-7752025502</v>
          </cell>
          <cell r="F4527" t="str">
            <v>TEAMSTER 2.0 502</v>
          </cell>
          <cell r="G4527" t="str">
            <v>P1123</v>
          </cell>
          <cell r="H4527" t="str">
            <v>Packs</v>
          </cell>
          <cell r="I4527" t="str">
            <v>820</v>
          </cell>
          <cell r="J4527" t="str">
            <v>Accessories</v>
          </cell>
          <cell r="K4527" t="str">
            <v>SMU</v>
          </cell>
          <cell r="L4527" t="str">
            <v>SS25</v>
          </cell>
          <cell r="M4527">
            <v>10673.92</v>
          </cell>
          <cell r="N4527">
            <v>538</v>
          </cell>
          <cell r="O4527">
            <v>0</v>
          </cell>
          <cell r="P4527">
            <v>0</v>
          </cell>
          <cell r="Q4527">
            <v>0</v>
          </cell>
          <cell r="R4527">
            <v>0</v>
          </cell>
          <cell r="S4527">
            <v>0</v>
          </cell>
          <cell r="T4527">
            <v>0</v>
          </cell>
          <cell r="U4527">
            <v>0</v>
          </cell>
          <cell r="V4527">
            <v>0</v>
          </cell>
          <cell r="W4527">
            <v>0</v>
          </cell>
          <cell r="X4527">
            <v>19.84</v>
          </cell>
          <cell r="Y4527">
            <v>-19.84</v>
          </cell>
          <cell r="Z4527">
            <v>0</v>
          </cell>
          <cell r="AA4527">
            <v>19.84</v>
          </cell>
          <cell r="AB4527">
            <v>0</v>
          </cell>
          <cell r="AC4527" t="str">
            <v>Mainline</v>
          </cell>
          <cell r="AD4527" t="str">
            <v>52_Bags and Packs</v>
          </cell>
          <cell r="AE4527" t="str">
            <v>S125</v>
          </cell>
          <cell r="AF4527" t="str">
            <v>Core</v>
          </cell>
          <cell r="AG4527">
            <v>1</v>
          </cell>
          <cell r="AH4527" t="str">
            <v>&lt;N/A&gt;</v>
          </cell>
          <cell r="AI4527" t="str">
            <v>Accessories</v>
          </cell>
          <cell r="AJ4527">
            <v>0</v>
          </cell>
          <cell r="AK4527">
            <v>0</v>
          </cell>
          <cell r="AL4527">
            <v>45992</v>
          </cell>
          <cell r="AM4527">
            <v>10673.92</v>
          </cell>
          <cell r="AN4527">
            <v>538</v>
          </cell>
          <cell r="AO4527">
            <v>19.84</v>
          </cell>
        </row>
        <row r="4528">
          <cell r="A4528">
            <v>87752025601</v>
          </cell>
          <cell r="B4528" t="str">
            <v>Current</v>
          </cell>
          <cell r="C4528" t="str">
            <v>W060</v>
          </cell>
          <cell r="D4528" t="str">
            <v>Speedo USA Maersk</v>
          </cell>
          <cell r="E4528" t="str">
            <v>8-7752025601</v>
          </cell>
          <cell r="F4528" t="str">
            <v>TEAMSTER 2.0 601</v>
          </cell>
          <cell r="G4528" t="str">
            <v>P1123</v>
          </cell>
          <cell r="H4528" t="str">
            <v>Packs</v>
          </cell>
          <cell r="I4528" t="str">
            <v>820</v>
          </cell>
          <cell r="J4528" t="str">
            <v>Accessories</v>
          </cell>
          <cell r="K4528" t="str">
            <v>SMU</v>
          </cell>
          <cell r="L4528" t="str">
            <v>SS25</v>
          </cell>
          <cell r="M4528">
            <v>9562.8799999999992</v>
          </cell>
          <cell r="N4528">
            <v>482</v>
          </cell>
          <cell r="O4528">
            <v>0</v>
          </cell>
          <cell r="P4528">
            <v>0</v>
          </cell>
          <cell r="Q4528">
            <v>0</v>
          </cell>
          <cell r="R4528">
            <v>0</v>
          </cell>
          <cell r="S4528">
            <v>0</v>
          </cell>
          <cell r="T4528">
            <v>0</v>
          </cell>
          <cell r="U4528">
            <v>0</v>
          </cell>
          <cell r="V4528">
            <v>0</v>
          </cell>
          <cell r="W4528">
            <v>0</v>
          </cell>
          <cell r="X4528">
            <v>19.84</v>
          </cell>
          <cell r="Y4528">
            <v>-19.84</v>
          </cell>
          <cell r="Z4528">
            <v>0</v>
          </cell>
          <cell r="AA4528">
            <v>19.84</v>
          </cell>
          <cell r="AB4528">
            <v>0</v>
          </cell>
          <cell r="AC4528" t="str">
            <v>Mainline</v>
          </cell>
          <cell r="AD4528" t="str">
            <v>52_Bags and Packs</v>
          </cell>
          <cell r="AE4528" t="str">
            <v>S125</v>
          </cell>
          <cell r="AF4528" t="str">
            <v>Core</v>
          </cell>
          <cell r="AG4528">
            <v>1</v>
          </cell>
          <cell r="AH4528" t="str">
            <v>&lt;N/A&gt;</v>
          </cell>
          <cell r="AI4528" t="str">
            <v>Accessories</v>
          </cell>
          <cell r="AJ4528">
            <v>0</v>
          </cell>
          <cell r="AK4528">
            <v>0</v>
          </cell>
          <cell r="AL4528">
            <v>45992</v>
          </cell>
          <cell r="AM4528">
            <v>9562.8799999999992</v>
          </cell>
          <cell r="AN4528">
            <v>482</v>
          </cell>
          <cell r="AO4528">
            <v>19.84</v>
          </cell>
        </row>
        <row r="4529">
          <cell r="A4529">
            <v>87752025608</v>
          </cell>
          <cell r="B4529" t="str">
            <v>Current</v>
          </cell>
          <cell r="C4529" t="str">
            <v>W060</v>
          </cell>
          <cell r="D4529" t="str">
            <v>Speedo USA Maersk</v>
          </cell>
          <cell r="E4529" t="str">
            <v>8-7752025608</v>
          </cell>
          <cell r="F4529" t="str">
            <v>TEAMSTER 2.0 608</v>
          </cell>
          <cell r="G4529" t="str">
            <v>P1123</v>
          </cell>
          <cell r="H4529" t="str">
            <v>Packs</v>
          </cell>
          <cell r="I4529" t="str">
            <v>820</v>
          </cell>
          <cell r="J4529" t="str">
            <v>Accessories</v>
          </cell>
          <cell r="K4529" t="str">
            <v>SMU</v>
          </cell>
          <cell r="L4529" t="str">
            <v>SS25</v>
          </cell>
          <cell r="M4529">
            <v>11943.68</v>
          </cell>
          <cell r="N4529">
            <v>602</v>
          </cell>
          <cell r="O4529">
            <v>0</v>
          </cell>
          <cell r="P4529">
            <v>0</v>
          </cell>
          <cell r="Q4529">
            <v>0</v>
          </cell>
          <cell r="R4529">
            <v>0</v>
          </cell>
          <cell r="S4529">
            <v>0</v>
          </cell>
          <cell r="T4529">
            <v>0</v>
          </cell>
          <cell r="U4529">
            <v>0</v>
          </cell>
          <cell r="V4529">
            <v>0</v>
          </cell>
          <cell r="W4529">
            <v>0</v>
          </cell>
          <cell r="X4529">
            <v>19.84</v>
          </cell>
          <cell r="Y4529">
            <v>-19.84</v>
          </cell>
          <cell r="Z4529">
            <v>0</v>
          </cell>
          <cell r="AA4529">
            <v>19.84</v>
          </cell>
          <cell r="AB4529">
            <v>0</v>
          </cell>
          <cell r="AC4529" t="str">
            <v>Mainline</v>
          </cell>
          <cell r="AD4529" t="str">
            <v>52_Bags and Packs</v>
          </cell>
          <cell r="AE4529" t="str">
            <v>S125</v>
          </cell>
          <cell r="AF4529" t="str">
            <v>Core</v>
          </cell>
          <cell r="AG4529">
            <v>1</v>
          </cell>
          <cell r="AH4529" t="str">
            <v>&lt;N/A&gt;</v>
          </cell>
          <cell r="AI4529" t="str">
            <v>Accessories</v>
          </cell>
          <cell r="AJ4529">
            <v>0</v>
          </cell>
          <cell r="AK4529">
            <v>0</v>
          </cell>
          <cell r="AL4529">
            <v>45992</v>
          </cell>
          <cell r="AM4529">
            <v>11943.68</v>
          </cell>
          <cell r="AN4529">
            <v>602</v>
          </cell>
          <cell r="AO4529">
            <v>19.84</v>
          </cell>
        </row>
        <row r="4530">
          <cell r="A4530">
            <v>87752025660</v>
          </cell>
          <cell r="B4530" t="str">
            <v>Expiring</v>
          </cell>
          <cell r="C4530" t="str">
            <v>W060</v>
          </cell>
          <cell r="D4530" t="str">
            <v>Speedo USA Maersk</v>
          </cell>
          <cell r="E4530" t="str">
            <v>8-7752025660</v>
          </cell>
          <cell r="F4530" t="str">
            <v>TEAMSTER 2.0 660</v>
          </cell>
          <cell r="G4530" t="str">
            <v>P1123</v>
          </cell>
          <cell r="H4530" t="str">
            <v>Packs</v>
          </cell>
          <cell r="I4530" t="str">
            <v>820</v>
          </cell>
          <cell r="J4530" t="str">
            <v>Accessories</v>
          </cell>
          <cell r="K4530" t="str">
            <v>MNL</v>
          </cell>
          <cell r="L4530" t="str">
            <v>AW24</v>
          </cell>
          <cell r="M4530">
            <v>19720.96</v>
          </cell>
          <cell r="N4530">
            <v>994</v>
          </cell>
          <cell r="O4530">
            <v>3944.192</v>
          </cell>
          <cell r="P4530">
            <v>0</v>
          </cell>
          <cell r="Q4530">
            <v>0</v>
          </cell>
          <cell r="R4530">
            <v>0</v>
          </cell>
          <cell r="S4530">
            <v>0</v>
          </cell>
          <cell r="T4530">
            <v>0</v>
          </cell>
          <cell r="U4530">
            <v>0</v>
          </cell>
          <cell r="V4530">
            <v>0</v>
          </cell>
          <cell r="W4530">
            <v>0</v>
          </cell>
          <cell r="X4530">
            <v>19.84</v>
          </cell>
          <cell r="Y4530">
            <v>-19.84</v>
          </cell>
          <cell r="Z4530">
            <v>3.968</v>
          </cell>
          <cell r="AA4530">
            <v>15.872</v>
          </cell>
          <cell r="AB4530">
            <v>3.968</v>
          </cell>
          <cell r="AC4530" t="str">
            <v>Mainline</v>
          </cell>
          <cell r="AD4530" t="str">
            <v>52_Bags and Packs</v>
          </cell>
          <cell r="AE4530" t="str">
            <v>S224</v>
          </cell>
          <cell r="AF4530" t="str">
            <v>Core</v>
          </cell>
          <cell r="AG4530">
            <v>1</v>
          </cell>
          <cell r="AH4530" t="str">
            <v>&lt;N/A&gt;</v>
          </cell>
          <cell r="AI4530" t="str">
            <v>Accessories</v>
          </cell>
          <cell r="AJ4530">
            <v>0</v>
          </cell>
          <cell r="AK4530">
            <v>0</v>
          </cell>
          <cell r="AL4530">
            <v>45627</v>
          </cell>
          <cell r="AM4530">
            <v>15776.768</v>
          </cell>
          <cell r="AN4530">
            <v>994</v>
          </cell>
          <cell r="AO4530">
            <v>15.872</v>
          </cell>
        </row>
        <row r="4531">
          <cell r="A4531">
            <v>87752025717</v>
          </cell>
          <cell r="B4531" t="str">
            <v>Expiring</v>
          </cell>
          <cell r="C4531" t="str">
            <v>W060</v>
          </cell>
          <cell r="D4531" t="str">
            <v>Speedo USA Maersk</v>
          </cell>
          <cell r="E4531" t="str">
            <v>8-7752025717</v>
          </cell>
          <cell r="F4531" t="str">
            <v>TEAMSTER 2.0 717</v>
          </cell>
          <cell r="G4531" t="str">
            <v>P1123</v>
          </cell>
          <cell r="H4531" t="str">
            <v>Packs</v>
          </cell>
          <cell r="I4531" t="str">
            <v>820</v>
          </cell>
          <cell r="J4531" t="str">
            <v>Accessories</v>
          </cell>
          <cell r="K4531" t="str">
            <v>MNL</v>
          </cell>
          <cell r="L4531" t="str">
            <v>AW24</v>
          </cell>
          <cell r="M4531">
            <v>6924.16</v>
          </cell>
          <cell r="N4531">
            <v>349</v>
          </cell>
          <cell r="O4531">
            <v>1384.8320000000001</v>
          </cell>
          <cell r="P4531">
            <v>0</v>
          </cell>
          <cell r="Q4531">
            <v>0</v>
          </cell>
          <cell r="R4531">
            <v>0</v>
          </cell>
          <cell r="S4531">
            <v>0</v>
          </cell>
          <cell r="T4531">
            <v>0</v>
          </cell>
          <cell r="U4531">
            <v>0</v>
          </cell>
          <cell r="V4531">
            <v>0</v>
          </cell>
          <cell r="W4531">
            <v>0</v>
          </cell>
          <cell r="X4531">
            <v>19.84</v>
          </cell>
          <cell r="Y4531">
            <v>-19.84</v>
          </cell>
          <cell r="Z4531">
            <v>3.9680000000000004</v>
          </cell>
          <cell r="AA4531">
            <v>15.872</v>
          </cell>
          <cell r="AB4531">
            <v>3.9680000000000004</v>
          </cell>
          <cell r="AC4531" t="str">
            <v>Mainline</v>
          </cell>
          <cell r="AD4531" t="str">
            <v>52_Bags and Packs</v>
          </cell>
          <cell r="AE4531" t="str">
            <v>S224</v>
          </cell>
          <cell r="AF4531" t="str">
            <v>Core</v>
          </cell>
          <cell r="AG4531">
            <v>1</v>
          </cell>
          <cell r="AH4531" t="str">
            <v>&lt;N/A&gt;</v>
          </cell>
          <cell r="AI4531" t="str">
            <v>Accessories</v>
          </cell>
          <cell r="AJ4531">
            <v>0</v>
          </cell>
          <cell r="AK4531">
            <v>0</v>
          </cell>
          <cell r="AL4531">
            <v>45627</v>
          </cell>
          <cell r="AM4531">
            <v>5539.3279999999995</v>
          </cell>
          <cell r="AN4531">
            <v>349</v>
          </cell>
          <cell r="AO4531">
            <v>15.872</v>
          </cell>
        </row>
        <row r="4532">
          <cell r="A4532">
            <v>87752025722</v>
          </cell>
          <cell r="B4532" t="str">
            <v>3 Seasons Old</v>
          </cell>
          <cell r="C4532" t="str">
            <v>W060</v>
          </cell>
          <cell r="D4532" t="str">
            <v>Speedo USA Maersk</v>
          </cell>
          <cell r="E4532" t="str">
            <v>8-7752025722</v>
          </cell>
          <cell r="F4532" t="str">
            <v>TEAMSTER 2.0 722</v>
          </cell>
          <cell r="G4532" t="str">
            <v>P1123</v>
          </cell>
          <cell r="H4532" t="str">
            <v>Packs</v>
          </cell>
          <cell r="I4532" t="str">
            <v>820</v>
          </cell>
          <cell r="J4532" t="str">
            <v>Accessories</v>
          </cell>
          <cell r="K4532" t="str">
            <v>MNL</v>
          </cell>
          <cell r="L4532" t="str">
            <v>SS23</v>
          </cell>
          <cell r="M4532">
            <v>65.760000000000005</v>
          </cell>
          <cell r="N4532">
            <v>3</v>
          </cell>
          <cell r="O4532">
            <v>59.184000000000005</v>
          </cell>
          <cell r="P4532">
            <v>0</v>
          </cell>
          <cell r="Q4532">
            <v>0</v>
          </cell>
          <cell r="R4532">
            <v>0</v>
          </cell>
          <cell r="S4532">
            <v>-14.920000000000002</v>
          </cell>
          <cell r="T4532">
            <v>3</v>
          </cell>
          <cell r="U4532">
            <v>-44.760000000000005</v>
          </cell>
          <cell r="V4532">
            <v>0</v>
          </cell>
          <cell r="W4532">
            <v>14.920000000000002</v>
          </cell>
          <cell r="X4532">
            <v>21.92</v>
          </cell>
          <cell r="Y4532">
            <v>-7</v>
          </cell>
          <cell r="Z4532">
            <v>19.728000000000002</v>
          </cell>
          <cell r="AA4532">
            <v>2.1920000000000002</v>
          </cell>
          <cell r="AB4532">
            <v>4.8079999999999998</v>
          </cell>
          <cell r="AC4532" t="str">
            <v>Mainline</v>
          </cell>
          <cell r="AD4532" t="str">
            <v>52_Bags and Packs</v>
          </cell>
          <cell r="AE4532" t="str">
            <v>S123</v>
          </cell>
          <cell r="AF4532" t="str">
            <v>Seasonal</v>
          </cell>
          <cell r="AG4532">
            <v>1</v>
          </cell>
          <cell r="AH4532" t="str">
            <v>Release 10-19-23</v>
          </cell>
          <cell r="AI4532" t="str">
            <v>Accessories</v>
          </cell>
          <cell r="AJ4532">
            <v>0</v>
          </cell>
          <cell r="AK4532">
            <v>0</v>
          </cell>
          <cell r="AL4532">
            <v>45078</v>
          </cell>
          <cell r="AM4532">
            <v>6.5760000000000005</v>
          </cell>
          <cell r="AN4532">
            <v>3</v>
          </cell>
          <cell r="AO4532">
            <v>2.1920000000000002</v>
          </cell>
        </row>
        <row r="4533">
          <cell r="A4533">
            <v>87752025847</v>
          </cell>
          <cell r="B4533" t="str">
            <v>Expiring</v>
          </cell>
          <cell r="C4533" t="str">
            <v>W060</v>
          </cell>
          <cell r="D4533" t="str">
            <v>Speedo USA Maersk</v>
          </cell>
          <cell r="E4533" t="str">
            <v>8-7752025847</v>
          </cell>
          <cell r="F4533" t="str">
            <v>TEAMSTER 2.0 847</v>
          </cell>
          <cell r="G4533" t="str">
            <v>P1123</v>
          </cell>
          <cell r="H4533" t="str">
            <v>Packs</v>
          </cell>
          <cell r="I4533" t="str">
            <v>820</v>
          </cell>
          <cell r="J4533" t="str">
            <v>Accessories</v>
          </cell>
          <cell r="K4533" t="str">
            <v>MNL</v>
          </cell>
          <cell r="L4533" t="str">
            <v>AW24</v>
          </cell>
          <cell r="M4533">
            <v>12876.16</v>
          </cell>
          <cell r="N4533">
            <v>649</v>
          </cell>
          <cell r="O4533">
            <v>2575.232</v>
          </cell>
          <cell r="P4533">
            <v>0</v>
          </cell>
          <cell r="Q4533">
            <v>0</v>
          </cell>
          <cell r="R4533">
            <v>0</v>
          </cell>
          <cell r="S4533">
            <v>0</v>
          </cell>
          <cell r="T4533">
            <v>0</v>
          </cell>
          <cell r="U4533">
            <v>0</v>
          </cell>
          <cell r="V4533">
            <v>0</v>
          </cell>
          <cell r="W4533">
            <v>0</v>
          </cell>
          <cell r="X4533">
            <v>19.84</v>
          </cell>
          <cell r="Y4533">
            <v>-19.84</v>
          </cell>
          <cell r="Z4533">
            <v>3.968</v>
          </cell>
          <cell r="AA4533">
            <v>15.872</v>
          </cell>
          <cell r="AB4533">
            <v>3.968</v>
          </cell>
          <cell r="AC4533" t="str">
            <v>Mainline</v>
          </cell>
          <cell r="AD4533" t="str">
            <v>52_Bags and Packs</v>
          </cell>
          <cell r="AE4533" t="str">
            <v>S224</v>
          </cell>
          <cell r="AF4533" t="str">
            <v>Core</v>
          </cell>
          <cell r="AG4533">
            <v>1</v>
          </cell>
          <cell r="AH4533" t="str">
            <v>&lt;N/A&gt;</v>
          </cell>
          <cell r="AI4533" t="str">
            <v>Accessories</v>
          </cell>
          <cell r="AJ4533">
            <v>0</v>
          </cell>
          <cell r="AK4533">
            <v>0</v>
          </cell>
          <cell r="AL4533">
            <v>45627</v>
          </cell>
          <cell r="AM4533">
            <v>10300.928</v>
          </cell>
          <cell r="AN4533">
            <v>649</v>
          </cell>
          <cell r="AO4533">
            <v>15.872</v>
          </cell>
        </row>
        <row r="4534">
          <cell r="A4534">
            <v>87752025985</v>
          </cell>
          <cell r="B4534" t="str">
            <v>Current</v>
          </cell>
          <cell r="C4534" t="str">
            <v>W060</v>
          </cell>
          <cell r="D4534" t="str">
            <v>Speedo USA Maersk</v>
          </cell>
          <cell r="E4534" t="str">
            <v>8-7752025985</v>
          </cell>
          <cell r="F4534" t="str">
            <v>TEAMSTER 2.0 985</v>
          </cell>
          <cell r="G4534" t="str">
            <v>P1123</v>
          </cell>
          <cell r="H4534" t="str">
            <v>Packs</v>
          </cell>
          <cell r="I4534" t="str">
            <v>820</v>
          </cell>
          <cell r="J4534" t="str">
            <v>Accessories</v>
          </cell>
          <cell r="K4534" t="str">
            <v>SMU</v>
          </cell>
          <cell r="L4534" t="str">
            <v>SS25</v>
          </cell>
          <cell r="M4534">
            <v>19164.900000000001</v>
          </cell>
          <cell r="N4534">
            <v>965</v>
          </cell>
          <cell r="O4534">
            <v>0</v>
          </cell>
          <cell r="P4534">
            <v>0</v>
          </cell>
          <cell r="Q4534">
            <v>0</v>
          </cell>
          <cell r="R4534">
            <v>0</v>
          </cell>
          <cell r="S4534">
            <v>0</v>
          </cell>
          <cell r="T4534">
            <v>0</v>
          </cell>
          <cell r="U4534">
            <v>0</v>
          </cell>
          <cell r="V4534">
            <v>0</v>
          </cell>
          <cell r="W4534">
            <v>0</v>
          </cell>
          <cell r="X4534">
            <v>19.860000000000003</v>
          </cell>
          <cell r="Y4534">
            <v>-19.860000000000003</v>
          </cell>
          <cell r="Z4534">
            <v>0</v>
          </cell>
          <cell r="AA4534">
            <v>19.860000000000003</v>
          </cell>
          <cell r="AB4534">
            <v>0</v>
          </cell>
          <cell r="AC4534" t="str">
            <v>Mainline</v>
          </cell>
          <cell r="AD4534" t="str">
            <v>52_Bags and Packs</v>
          </cell>
          <cell r="AE4534" t="str">
            <v>S125</v>
          </cell>
          <cell r="AF4534" t="str">
            <v>Core</v>
          </cell>
          <cell r="AG4534">
            <v>1</v>
          </cell>
          <cell r="AH4534" t="str">
            <v>&lt;N/A&gt;</v>
          </cell>
          <cell r="AI4534" t="str">
            <v>Accessories</v>
          </cell>
          <cell r="AJ4534">
            <v>0</v>
          </cell>
          <cell r="AK4534">
            <v>0</v>
          </cell>
          <cell r="AL4534">
            <v>45992</v>
          </cell>
          <cell r="AM4534">
            <v>19164.900000000001</v>
          </cell>
          <cell r="AN4534">
            <v>965</v>
          </cell>
          <cell r="AO4534">
            <v>19.860000000000003</v>
          </cell>
        </row>
        <row r="4535">
          <cell r="A4535">
            <v>8775202609738</v>
          </cell>
          <cell r="B4535" t="str">
            <v>3 Seasons Old</v>
          </cell>
          <cell r="C4535" t="str">
            <v>W060</v>
          </cell>
          <cell r="D4535" t="str">
            <v>Speedo USA Maersk</v>
          </cell>
          <cell r="E4535" t="str">
            <v>8-775202609738</v>
          </cell>
          <cell r="F4535" t="str">
            <v>PRINTED TEAMSTER 003</v>
          </cell>
          <cell r="G4535" t="str">
            <v>P1123</v>
          </cell>
          <cell r="H4535" t="str">
            <v>Packs</v>
          </cell>
          <cell r="I4535" t="str">
            <v>820</v>
          </cell>
          <cell r="J4535" t="str">
            <v>Accessories</v>
          </cell>
          <cell r="K4535" t="str">
            <v>MNL</v>
          </cell>
          <cell r="L4535" t="str">
            <v>SS23</v>
          </cell>
          <cell r="M4535">
            <v>24.52</v>
          </cell>
          <cell r="N4535">
            <v>1</v>
          </cell>
          <cell r="O4535">
            <v>22.068000000000001</v>
          </cell>
          <cell r="P4535">
            <v>0</v>
          </cell>
          <cell r="Q4535">
            <v>0</v>
          </cell>
          <cell r="R4535">
            <v>0</v>
          </cell>
          <cell r="S4535">
            <v>-17.52</v>
          </cell>
          <cell r="T4535">
            <v>1</v>
          </cell>
          <cell r="U4535">
            <v>-17.52</v>
          </cell>
          <cell r="V4535">
            <v>0</v>
          </cell>
          <cell r="W4535">
            <v>17.52</v>
          </cell>
          <cell r="X4535">
            <v>24.52</v>
          </cell>
          <cell r="Y4535">
            <v>-7</v>
          </cell>
          <cell r="Z4535">
            <v>22.068000000000001</v>
          </cell>
          <cell r="AA4535">
            <v>2.4519999999999982</v>
          </cell>
          <cell r="AB4535">
            <v>4.5480000000000018</v>
          </cell>
          <cell r="AC4535" t="str">
            <v>Mainline</v>
          </cell>
          <cell r="AD4535" t="str">
            <v>52_Bags and Packs</v>
          </cell>
          <cell r="AE4535" t="str">
            <v>S123</v>
          </cell>
          <cell r="AF4535" t="str">
            <v>Seasonal</v>
          </cell>
          <cell r="AG4535">
            <v>1</v>
          </cell>
          <cell r="AH4535" t="str">
            <v>Release 10-19-23</v>
          </cell>
          <cell r="AI4535" t="str">
            <v>Accessories</v>
          </cell>
          <cell r="AJ4535">
            <v>0</v>
          </cell>
          <cell r="AK4535">
            <v>0</v>
          </cell>
          <cell r="AL4535">
            <v>45078</v>
          </cell>
          <cell r="AM4535">
            <v>2.4519999999999982</v>
          </cell>
          <cell r="AN4535">
            <v>1</v>
          </cell>
          <cell r="AO4535">
            <v>2.4519999999999982</v>
          </cell>
        </row>
        <row r="4536">
          <cell r="A4536">
            <v>8775202610814</v>
          </cell>
          <cell r="B4536" t="str">
            <v>Expiring</v>
          </cell>
          <cell r="C4536" t="str">
            <v>W060</v>
          </cell>
          <cell r="D4536" t="str">
            <v>Speedo USA Maersk</v>
          </cell>
          <cell r="E4536" t="str">
            <v>8-775202610814</v>
          </cell>
          <cell r="F4536" t="str">
            <v>PRINTED TEAMSTER A 005</v>
          </cell>
          <cell r="G4536" t="str">
            <v>P1123</v>
          </cell>
          <cell r="H4536" t="str">
            <v>Packs</v>
          </cell>
          <cell r="I4536" t="str">
            <v>820</v>
          </cell>
          <cell r="J4536" t="str">
            <v>Accessories</v>
          </cell>
          <cell r="K4536" t="str">
            <v>MNL</v>
          </cell>
          <cell r="L4536" t="str">
            <v>AW24</v>
          </cell>
          <cell r="M4536">
            <v>8200</v>
          </cell>
          <cell r="N4536">
            <v>410</v>
          </cell>
          <cell r="O4536">
            <v>1640</v>
          </cell>
          <cell r="P4536">
            <v>0</v>
          </cell>
          <cell r="Q4536">
            <v>0</v>
          </cell>
          <cell r="R4536">
            <v>0</v>
          </cell>
          <cell r="S4536">
            <v>0</v>
          </cell>
          <cell r="T4536">
            <v>0</v>
          </cell>
          <cell r="U4536">
            <v>0</v>
          </cell>
          <cell r="V4536">
            <v>0</v>
          </cell>
          <cell r="W4536">
            <v>0</v>
          </cell>
          <cell r="X4536">
            <v>20</v>
          </cell>
          <cell r="Y4536">
            <v>-20</v>
          </cell>
          <cell r="Z4536">
            <v>4</v>
          </cell>
          <cell r="AA4536">
            <v>16</v>
          </cell>
          <cell r="AB4536">
            <v>4</v>
          </cell>
          <cell r="AC4536" t="str">
            <v>Mainline</v>
          </cell>
          <cell r="AD4536" t="str">
            <v>52_Bags and Packs</v>
          </cell>
          <cell r="AE4536" t="str">
            <v>S224</v>
          </cell>
          <cell r="AF4536" t="str">
            <v>Seasonal</v>
          </cell>
          <cell r="AG4536">
            <v>1</v>
          </cell>
          <cell r="AH4536" t="str">
            <v>&lt;N/A&gt;</v>
          </cell>
          <cell r="AI4536" t="str">
            <v>Accessories</v>
          </cell>
          <cell r="AJ4536">
            <v>0</v>
          </cell>
          <cell r="AK4536" t="str">
            <v>S1 2024</v>
          </cell>
          <cell r="AL4536">
            <v>45627</v>
          </cell>
          <cell r="AM4536">
            <v>6560</v>
          </cell>
          <cell r="AN4536">
            <v>410</v>
          </cell>
          <cell r="AO4536">
            <v>16</v>
          </cell>
        </row>
        <row r="4537">
          <cell r="A4537">
            <v>8775202615101</v>
          </cell>
          <cell r="B4537" t="str">
            <v>3 Seasons Old</v>
          </cell>
          <cell r="C4537" t="str">
            <v>W060</v>
          </cell>
          <cell r="D4537" t="str">
            <v>Speedo USA Maersk</v>
          </cell>
          <cell r="E4537" t="str">
            <v>8-775202615101</v>
          </cell>
          <cell r="F4537" t="str">
            <v>PRINTED TEAMSTER 820</v>
          </cell>
          <cell r="G4537" t="str">
            <v>P1123</v>
          </cell>
          <cell r="H4537" t="str">
            <v>Packs</v>
          </cell>
          <cell r="I4537" t="str">
            <v>820</v>
          </cell>
          <cell r="J4537" t="str">
            <v>Accessories</v>
          </cell>
          <cell r="K4537" t="str">
            <v>MNL</v>
          </cell>
          <cell r="L4537" t="str">
            <v>SS23</v>
          </cell>
          <cell r="M4537">
            <v>32439.96</v>
          </cell>
          <cell r="N4537">
            <v>1323</v>
          </cell>
          <cell r="O4537">
            <v>29195.964</v>
          </cell>
          <cell r="P4537">
            <v>0</v>
          </cell>
          <cell r="Q4537">
            <v>0</v>
          </cell>
          <cell r="R4537">
            <v>0</v>
          </cell>
          <cell r="S4537">
            <v>-17.52</v>
          </cell>
          <cell r="T4537">
            <v>1323</v>
          </cell>
          <cell r="U4537">
            <v>-23178.959999999999</v>
          </cell>
          <cell r="V4537">
            <v>0</v>
          </cell>
          <cell r="W4537">
            <v>17.52</v>
          </cell>
          <cell r="X4537">
            <v>24.52</v>
          </cell>
          <cell r="Y4537">
            <v>-7</v>
          </cell>
          <cell r="Z4537">
            <v>22.068000000000001</v>
          </cell>
          <cell r="AA4537">
            <v>2.4519999999999982</v>
          </cell>
          <cell r="AB4537">
            <v>4.5480000000000018</v>
          </cell>
          <cell r="AC4537" t="str">
            <v>Mainline</v>
          </cell>
          <cell r="AD4537" t="str">
            <v>52_Bags and Packs</v>
          </cell>
          <cell r="AE4537" t="str">
            <v>S123</v>
          </cell>
          <cell r="AF4537" t="str">
            <v>Seasonal</v>
          </cell>
          <cell r="AG4537">
            <v>1</v>
          </cell>
          <cell r="AH4537" t="str">
            <v>Release 10-19-23</v>
          </cell>
          <cell r="AI4537" t="str">
            <v>Accessories</v>
          </cell>
          <cell r="AJ4537">
            <v>0</v>
          </cell>
          <cell r="AK4537">
            <v>0</v>
          </cell>
          <cell r="AL4537">
            <v>45078</v>
          </cell>
          <cell r="AM4537">
            <v>3243.9959999999974</v>
          </cell>
          <cell r="AN4537">
            <v>1323</v>
          </cell>
          <cell r="AO4537">
            <v>2.4519999999999982</v>
          </cell>
        </row>
        <row r="4538">
          <cell r="A4538">
            <v>8775202615332</v>
          </cell>
          <cell r="B4538" t="str">
            <v>2 Seasons Old</v>
          </cell>
          <cell r="C4538" t="str">
            <v>W060</v>
          </cell>
          <cell r="D4538" t="str">
            <v>Speedo USA Maersk</v>
          </cell>
          <cell r="E4538" t="str">
            <v>8-775202615332</v>
          </cell>
          <cell r="F4538" t="str">
            <v>PRINTED TEAMSTER A 460</v>
          </cell>
          <cell r="G4538" t="str">
            <v>P1123</v>
          </cell>
          <cell r="H4538" t="str">
            <v>Packs</v>
          </cell>
          <cell r="I4538" t="str">
            <v>820</v>
          </cell>
          <cell r="J4538" t="str">
            <v>Accessories</v>
          </cell>
          <cell r="K4538" t="str">
            <v>MNL</v>
          </cell>
          <cell r="L4538" t="str">
            <v>AW23</v>
          </cell>
          <cell r="M4538">
            <v>22.4</v>
          </cell>
          <cell r="N4538">
            <v>1</v>
          </cell>
          <cell r="O4538">
            <v>14.559999999999999</v>
          </cell>
          <cell r="P4538">
            <v>0.84000000000000163</v>
          </cell>
          <cell r="Q4538">
            <v>0</v>
          </cell>
          <cell r="R4538">
            <v>0</v>
          </cell>
          <cell r="S4538">
            <v>-15.4</v>
          </cell>
          <cell r="T4538">
            <v>1</v>
          </cell>
          <cell r="U4538">
            <v>-15.4</v>
          </cell>
          <cell r="V4538">
            <v>0</v>
          </cell>
          <cell r="W4538">
            <v>15.4</v>
          </cell>
          <cell r="X4538">
            <v>22.4</v>
          </cell>
          <cell r="Y4538">
            <v>-6.9999999999999982</v>
          </cell>
          <cell r="Z4538">
            <v>15.4</v>
          </cell>
          <cell r="AA4538">
            <v>6.9999999999999982</v>
          </cell>
          <cell r="AB4538">
            <v>0</v>
          </cell>
          <cell r="AC4538" t="str">
            <v>Mainline</v>
          </cell>
          <cell r="AD4538" t="str">
            <v>52_Bags and Packs</v>
          </cell>
          <cell r="AE4538" t="str">
            <v>S223</v>
          </cell>
          <cell r="AF4538" t="str">
            <v>Seasonal</v>
          </cell>
          <cell r="AG4538">
            <v>1</v>
          </cell>
          <cell r="AH4538" t="str">
            <v>Release 10-19-23</v>
          </cell>
          <cell r="AI4538" t="str">
            <v>Accessories</v>
          </cell>
          <cell r="AJ4538">
            <v>0</v>
          </cell>
          <cell r="AK4538">
            <v>0</v>
          </cell>
          <cell r="AL4538">
            <v>45261</v>
          </cell>
          <cell r="AM4538">
            <v>6.9999999999999982</v>
          </cell>
          <cell r="AN4538">
            <v>1</v>
          </cell>
          <cell r="AO4538">
            <v>6.9999999999999982</v>
          </cell>
        </row>
        <row r="4539">
          <cell r="A4539">
            <v>8775202615989</v>
          </cell>
          <cell r="B4539" t="str">
            <v>2 Seasons Old</v>
          </cell>
          <cell r="C4539" t="str">
            <v>W060</v>
          </cell>
          <cell r="D4539" t="str">
            <v>Speedo USA Maersk</v>
          </cell>
          <cell r="E4539" t="str">
            <v>8-775202615989</v>
          </cell>
          <cell r="F4539" t="str">
            <v>PRINTED TEAMSTER A 400</v>
          </cell>
          <cell r="G4539" t="str">
            <v>P1123</v>
          </cell>
          <cell r="H4539" t="str">
            <v>Packs</v>
          </cell>
          <cell r="I4539" t="str">
            <v>820</v>
          </cell>
          <cell r="J4539" t="str">
            <v>Accessories</v>
          </cell>
          <cell r="K4539" t="str">
            <v>MNL</v>
          </cell>
          <cell r="L4539" t="str">
            <v>AW23</v>
          </cell>
          <cell r="M4539">
            <v>89.08</v>
          </cell>
          <cell r="N4539">
            <v>4</v>
          </cell>
          <cell r="O4539">
            <v>57.902000000000001</v>
          </cell>
          <cell r="P4539">
            <v>3.1780000000000044</v>
          </cell>
          <cell r="Q4539">
            <v>0</v>
          </cell>
          <cell r="R4539">
            <v>0</v>
          </cell>
          <cell r="S4539">
            <v>-15.270000000000001</v>
          </cell>
          <cell r="T4539">
            <v>4</v>
          </cell>
          <cell r="U4539">
            <v>-61.080000000000005</v>
          </cell>
          <cell r="V4539">
            <v>0</v>
          </cell>
          <cell r="W4539">
            <v>15.270000000000001</v>
          </cell>
          <cell r="X4539">
            <v>22.27</v>
          </cell>
          <cell r="Y4539">
            <v>-6.9999999999999982</v>
          </cell>
          <cell r="Z4539">
            <v>15.270000000000001</v>
          </cell>
          <cell r="AA4539">
            <v>6.9999999999999982</v>
          </cell>
          <cell r="AB4539">
            <v>0</v>
          </cell>
          <cell r="AC4539" t="str">
            <v>Mainline</v>
          </cell>
          <cell r="AD4539" t="str">
            <v>52_Bags and Packs</v>
          </cell>
          <cell r="AE4539" t="str">
            <v>S223</v>
          </cell>
          <cell r="AF4539" t="str">
            <v>Seasonal</v>
          </cell>
          <cell r="AG4539">
            <v>1</v>
          </cell>
          <cell r="AH4539" t="str">
            <v>Release 10-19-23</v>
          </cell>
          <cell r="AI4539" t="str">
            <v>Accessories</v>
          </cell>
          <cell r="AJ4539">
            <v>0</v>
          </cell>
          <cell r="AK4539">
            <v>0</v>
          </cell>
          <cell r="AL4539">
            <v>45261</v>
          </cell>
          <cell r="AM4539">
            <v>27.999999999999993</v>
          </cell>
          <cell r="AN4539">
            <v>4</v>
          </cell>
          <cell r="AO4539">
            <v>6.9999999999999982</v>
          </cell>
        </row>
        <row r="4540">
          <cell r="A4540">
            <v>8775202616530</v>
          </cell>
          <cell r="B4540" t="str">
            <v>Expiring</v>
          </cell>
          <cell r="C4540" t="str">
            <v>W060</v>
          </cell>
          <cell r="D4540" t="str">
            <v>Speedo USA Maersk</v>
          </cell>
          <cell r="E4540" t="str">
            <v>8-775202616530</v>
          </cell>
          <cell r="F4540" t="str">
            <v>PRINTED TEAMSTER A 004</v>
          </cell>
          <cell r="G4540" t="str">
            <v>P1123</v>
          </cell>
          <cell r="H4540" t="str">
            <v>Packs</v>
          </cell>
          <cell r="I4540" t="str">
            <v>820</v>
          </cell>
          <cell r="J4540" t="str">
            <v>Accessories</v>
          </cell>
          <cell r="K4540" t="str">
            <v>MNL</v>
          </cell>
          <cell r="L4540" t="str">
            <v>AW24</v>
          </cell>
          <cell r="M4540">
            <v>7956.71</v>
          </cell>
          <cell r="N4540">
            <v>347</v>
          </cell>
          <cell r="O4540">
            <v>1591.3420000000001</v>
          </cell>
          <cell r="P4540">
            <v>0</v>
          </cell>
          <cell r="Q4540">
            <v>0</v>
          </cell>
          <cell r="R4540">
            <v>0</v>
          </cell>
          <cell r="S4540">
            <v>0</v>
          </cell>
          <cell r="T4540">
            <v>0</v>
          </cell>
          <cell r="U4540">
            <v>0</v>
          </cell>
          <cell r="V4540">
            <v>0</v>
          </cell>
          <cell r="W4540">
            <v>0</v>
          </cell>
          <cell r="X4540">
            <v>22.93</v>
          </cell>
          <cell r="Y4540">
            <v>-22.93</v>
          </cell>
          <cell r="Z4540">
            <v>4.5860000000000003</v>
          </cell>
          <cell r="AA4540">
            <v>18.344000000000001</v>
          </cell>
          <cell r="AB4540">
            <v>4.5860000000000003</v>
          </cell>
          <cell r="AC4540" t="str">
            <v>Mainline</v>
          </cell>
          <cell r="AD4540" t="str">
            <v>52_Bags and Packs</v>
          </cell>
          <cell r="AE4540" t="str">
            <v>S224</v>
          </cell>
          <cell r="AF4540" t="str">
            <v>Seasonal</v>
          </cell>
          <cell r="AG4540">
            <v>1</v>
          </cell>
          <cell r="AH4540" t="str">
            <v>&lt;N/A&gt;</v>
          </cell>
          <cell r="AI4540" t="str">
            <v>Accessories</v>
          </cell>
          <cell r="AJ4540">
            <v>0</v>
          </cell>
          <cell r="AK4540" t="str">
            <v>S1 2024</v>
          </cell>
          <cell r="AL4540">
            <v>45627</v>
          </cell>
          <cell r="AM4540">
            <v>6365.3680000000004</v>
          </cell>
          <cell r="AN4540">
            <v>347</v>
          </cell>
          <cell r="AO4540">
            <v>18.344000000000001</v>
          </cell>
        </row>
        <row r="4541">
          <cell r="A4541">
            <v>8775202616724</v>
          </cell>
          <cell r="B4541" t="str">
            <v>Expiring</v>
          </cell>
          <cell r="C4541" t="str">
            <v>W060</v>
          </cell>
          <cell r="D4541" t="str">
            <v>Speedo USA Maersk</v>
          </cell>
          <cell r="E4541" t="str">
            <v>8-775202616724</v>
          </cell>
          <cell r="F4541" t="str">
            <v>PRINTED TEAMSTER A 461</v>
          </cell>
          <cell r="G4541" t="str">
            <v>P1123</v>
          </cell>
          <cell r="H4541" t="str">
            <v>Packs</v>
          </cell>
          <cell r="I4541" t="str">
            <v>820</v>
          </cell>
          <cell r="J4541" t="str">
            <v>Accessories</v>
          </cell>
          <cell r="K4541" t="str">
            <v>MNL</v>
          </cell>
          <cell r="L4541" t="str">
            <v>AW24</v>
          </cell>
          <cell r="M4541">
            <v>8700</v>
          </cell>
          <cell r="N4541">
            <v>435</v>
          </cell>
          <cell r="O4541">
            <v>1740</v>
          </cell>
          <cell r="P4541">
            <v>0</v>
          </cell>
          <cell r="Q4541">
            <v>0</v>
          </cell>
          <cell r="R4541">
            <v>0</v>
          </cell>
          <cell r="S4541">
            <v>0</v>
          </cell>
          <cell r="T4541">
            <v>0</v>
          </cell>
          <cell r="U4541">
            <v>0</v>
          </cell>
          <cell r="V4541">
            <v>0</v>
          </cell>
          <cell r="W4541">
            <v>0</v>
          </cell>
          <cell r="X4541">
            <v>20</v>
          </cell>
          <cell r="Y4541">
            <v>-20</v>
          </cell>
          <cell r="Z4541">
            <v>4</v>
          </cell>
          <cell r="AA4541">
            <v>16</v>
          </cell>
          <cell r="AB4541">
            <v>4</v>
          </cell>
          <cell r="AC4541" t="str">
            <v>Mainline</v>
          </cell>
          <cell r="AD4541" t="str">
            <v>52_Bags and Packs</v>
          </cell>
          <cell r="AE4541" t="str">
            <v>S224</v>
          </cell>
          <cell r="AF4541" t="str">
            <v>Seasonal</v>
          </cell>
          <cell r="AG4541">
            <v>1</v>
          </cell>
          <cell r="AH4541" t="str">
            <v>&lt;N/A&gt;</v>
          </cell>
          <cell r="AI4541" t="str">
            <v>Accessories</v>
          </cell>
          <cell r="AJ4541">
            <v>0</v>
          </cell>
          <cell r="AK4541" t="str">
            <v>S1 2024</v>
          </cell>
          <cell r="AL4541">
            <v>45627</v>
          </cell>
          <cell r="AM4541">
            <v>6960</v>
          </cell>
          <cell r="AN4541">
            <v>435</v>
          </cell>
          <cell r="AO4541">
            <v>16</v>
          </cell>
        </row>
        <row r="4542">
          <cell r="A4542">
            <v>87752026341</v>
          </cell>
          <cell r="B4542" t="str">
            <v>3 Seasons Old</v>
          </cell>
          <cell r="C4542" t="str">
            <v>W060</v>
          </cell>
          <cell r="D4542" t="str">
            <v>Speedo USA Maersk</v>
          </cell>
          <cell r="E4542" t="str">
            <v>8-7752026341</v>
          </cell>
          <cell r="F4542" t="str">
            <v>PRINTED TEAMSTER 2.0 341</v>
          </cell>
          <cell r="G4542" t="str">
            <v>P1123</v>
          </cell>
          <cell r="H4542" t="str">
            <v>Packs</v>
          </cell>
          <cell r="I4542" t="str">
            <v>820</v>
          </cell>
          <cell r="J4542" t="str">
            <v>Accessories</v>
          </cell>
          <cell r="K4542" t="str">
            <v>MNL</v>
          </cell>
          <cell r="L4542" t="str">
            <v>SS23</v>
          </cell>
          <cell r="M4542">
            <v>44.52</v>
          </cell>
          <cell r="N4542">
            <v>2</v>
          </cell>
          <cell r="O4542">
            <v>40.068000000000005</v>
          </cell>
          <cell r="P4542">
            <v>0</v>
          </cell>
          <cell r="Q4542">
            <v>0</v>
          </cell>
          <cell r="R4542">
            <v>0</v>
          </cell>
          <cell r="S4542">
            <v>-15.26</v>
          </cell>
          <cell r="T4542">
            <v>2</v>
          </cell>
          <cell r="U4542">
            <v>-30.52</v>
          </cell>
          <cell r="V4542">
            <v>0</v>
          </cell>
          <cell r="W4542">
            <v>15.26</v>
          </cell>
          <cell r="X4542">
            <v>22.26</v>
          </cell>
          <cell r="Y4542">
            <v>-7.0000000000000018</v>
          </cell>
          <cell r="Z4542">
            <v>20.034000000000002</v>
          </cell>
          <cell r="AA4542">
            <v>2.2259999999999991</v>
          </cell>
          <cell r="AB4542">
            <v>4.7740000000000027</v>
          </cell>
          <cell r="AC4542" t="str">
            <v>Mainline</v>
          </cell>
          <cell r="AD4542" t="str">
            <v>52_Bags and Packs</v>
          </cell>
          <cell r="AE4542" t="str">
            <v>S123</v>
          </cell>
          <cell r="AF4542" t="str">
            <v>Seasonal</v>
          </cell>
          <cell r="AG4542">
            <v>1</v>
          </cell>
          <cell r="AH4542" t="str">
            <v>Release Jan 24</v>
          </cell>
          <cell r="AI4542" t="str">
            <v>Accessories</v>
          </cell>
          <cell r="AJ4542">
            <v>0</v>
          </cell>
          <cell r="AK4542">
            <v>0</v>
          </cell>
          <cell r="AL4542">
            <v>45078</v>
          </cell>
          <cell r="AM4542">
            <v>4.4519999999999982</v>
          </cell>
          <cell r="AN4542">
            <v>2</v>
          </cell>
          <cell r="AO4542">
            <v>2.2259999999999991</v>
          </cell>
        </row>
        <row r="4543">
          <cell r="A4543">
            <v>87752026409</v>
          </cell>
          <cell r="B4543" t="str">
            <v>3+ Seasons Old</v>
          </cell>
          <cell r="C4543" t="str">
            <v>W060</v>
          </cell>
          <cell r="D4543" t="str">
            <v>Speedo USA Maersk</v>
          </cell>
          <cell r="E4543" t="str">
            <v>8-7752026409</v>
          </cell>
          <cell r="F4543" t="str">
            <v>PRINTED TEAMSTER 2.0 409</v>
          </cell>
          <cell r="G4543" t="str">
            <v>P1123</v>
          </cell>
          <cell r="H4543" t="str">
            <v>Packs</v>
          </cell>
          <cell r="I4543" t="str">
            <v>820</v>
          </cell>
          <cell r="J4543" t="str">
            <v>Accessories</v>
          </cell>
          <cell r="K4543" t="str">
            <v>MNL</v>
          </cell>
          <cell r="L4543" t="str">
            <v>AW22</v>
          </cell>
          <cell r="M4543">
            <v>38.58</v>
          </cell>
          <cell r="N4543">
            <v>2</v>
          </cell>
          <cell r="O4543">
            <v>34.722000000000001</v>
          </cell>
          <cell r="P4543">
            <v>0</v>
          </cell>
          <cell r="Q4543">
            <v>0</v>
          </cell>
          <cell r="R4543">
            <v>0</v>
          </cell>
          <cell r="S4543">
            <v>-12.29</v>
          </cell>
          <cell r="T4543">
            <v>2</v>
          </cell>
          <cell r="U4543">
            <v>-24.58</v>
          </cell>
          <cell r="V4543">
            <v>0</v>
          </cell>
          <cell r="W4543">
            <v>17.361000000000001</v>
          </cell>
          <cell r="X4543">
            <v>19.29</v>
          </cell>
          <cell r="Y4543">
            <v>-1.9289999999999985</v>
          </cell>
          <cell r="Z4543">
            <v>17.361000000000001</v>
          </cell>
          <cell r="AA4543">
            <v>1.9289999999999985</v>
          </cell>
          <cell r="AB4543">
            <v>0</v>
          </cell>
          <cell r="AC4543" t="str">
            <v>Mainline</v>
          </cell>
          <cell r="AD4543" t="str">
            <v>52_Bags and Packs</v>
          </cell>
          <cell r="AE4543" t="str">
            <v>S222</v>
          </cell>
          <cell r="AF4543" t="str">
            <v>Seasonal</v>
          </cell>
          <cell r="AG4543">
            <v>1</v>
          </cell>
          <cell r="AH4543" t="str">
            <v>Release 10-19-23</v>
          </cell>
          <cell r="AI4543" t="str">
            <v>Accessories</v>
          </cell>
          <cell r="AJ4543">
            <v>0</v>
          </cell>
          <cell r="AK4543">
            <v>0</v>
          </cell>
          <cell r="AL4543" t="str">
            <v/>
          </cell>
          <cell r="AM4543">
            <v>3.857999999999997</v>
          </cell>
          <cell r="AN4543">
            <v>2</v>
          </cell>
          <cell r="AO4543">
            <v>1.9289999999999985</v>
          </cell>
        </row>
        <row r="4544">
          <cell r="A4544">
            <v>87752026464</v>
          </cell>
          <cell r="B4544" t="str">
            <v>3+ Seasons Old</v>
          </cell>
          <cell r="C4544" t="str">
            <v>W060</v>
          </cell>
          <cell r="D4544" t="str">
            <v>Speedo USA Maersk</v>
          </cell>
          <cell r="E4544" t="str">
            <v>8-7752026464</v>
          </cell>
          <cell r="F4544" t="str">
            <v>PRINTED TEAMSTER 2.0 464</v>
          </cell>
          <cell r="G4544" t="str">
            <v>P1123</v>
          </cell>
          <cell r="H4544" t="str">
            <v>Packs</v>
          </cell>
          <cell r="I4544" t="str">
            <v>820</v>
          </cell>
          <cell r="J4544" t="str">
            <v>Accessories</v>
          </cell>
          <cell r="K4544" t="str">
            <v>MNL</v>
          </cell>
          <cell r="L4544" t="str">
            <v>AW20</v>
          </cell>
          <cell r="M4544">
            <v>22.17</v>
          </cell>
          <cell r="N4544">
            <v>1</v>
          </cell>
          <cell r="O4544">
            <v>19.953000000000003</v>
          </cell>
          <cell r="P4544">
            <v>0</v>
          </cell>
          <cell r="Q4544">
            <v>0</v>
          </cell>
          <cell r="R4544">
            <v>0</v>
          </cell>
          <cell r="S4544">
            <v>0</v>
          </cell>
          <cell r="T4544">
            <v>0</v>
          </cell>
          <cell r="U4544">
            <v>0</v>
          </cell>
          <cell r="V4544">
            <v>0</v>
          </cell>
          <cell r="W4544">
            <v>19.953000000000003</v>
          </cell>
          <cell r="X4544">
            <v>22.17</v>
          </cell>
          <cell r="Y4544">
            <v>-2.2169999999999987</v>
          </cell>
          <cell r="Z4544">
            <v>19.953000000000003</v>
          </cell>
          <cell r="AA4544">
            <v>2.2169999999999987</v>
          </cell>
          <cell r="AB4544">
            <v>0</v>
          </cell>
          <cell r="AC4544" t="str">
            <v>Mainline</v>
          </cell>
          <cell r="AD4544" t="str">
            <v>52_Bags and Packs</v>
          </cell>
          <cell r="AE4544" t="str">
            <v>S220</v>
          </cell>
          <cell r="AF4544" t="str">
            <v>Seasonal</v>
          </cell>
          <cell r="AG4544">
            <v>1</v>
          </cell>
          <cell r="AH4544" t="str">
            <v>&lt;N/A&gt;</v>
          </cell>
          <cell r="AI4544" t="str">
            <v>Accessories</v>
          </cell>
          <cell r="AJ4544">
            <v>0</v>
          </cell>
          <cell r="AK4544">
            <v>0</v>
          </cell>
          <cell r="AL4544" t="str">
            <v/>
          </cell>
          <cell r="AM4544">
            <v>2.2169999999999987</v>
          </cell>
          <cell r="AN4544">
            <v>1</v>
          </cell>
          <cell r="AO4544">
            <v>2.2169999999999987</v>
          </cell>
        </row>
        <row r="4545">
          <cell r="A4545">
            <v>87752026900</v>
          </cell>
          <cell r="B4545" t="str">
            <v>3 Seasons Old</v>
          </cell>
          <cell r="C4545" t="str">
            <v>W060</v>
          </cell>
          <cell r="D4545" t="str">
            <v>Speedo USA Maersk</v>
          </cell>
          <cell r="E4545" t="str">
            <v>8-7752026900</v>
          </cell>
          <cell r="F4545" t="str">
            <v>PRINTED TEAMSTER 2.0 900</v>
          </cell>
          <cell r="G4545" t="str">
            <v>P1123</v>
          </cell>
          <cell r="H4545" t="str">
            <v>Packs</v>
          </cell>
          <cell r="I4545" t="str">
            <v>820</v>
          </cell>
          <cell r="J4545" t="str">
            <v>Accessories</v>
          </cell>
          <cell r="K4545" t="str">
            <v>MNL</v>
          </cell>
          <cell r="L4545" t="str">
            <v>SS23</v>
          </cell>
          <cell r="M4545">
            <v>66.900000000000006</v>
          </cell>
          <cell r="N4545">
            <v>3</v>
          </cell>
          <cell r="O4545">
            <v>60.210000000000008</v>
          </cell>
          <cell r="P4545">
            <v>0</v>
          </cell>
          <cell r="Q4545">
            <v>0</v>
          </cell>
          <cell r="R4545">
            <v>0</v>
          </cell>
          <cell r="S4545">
            <v>-15.299999999999999</v>
          </cell>
          <cell r="T4545">
            <v>3</v>
          </cell>
          <cell r="U4545">
            <v>-45.9</v>
          </cell>
          <cell r="V4545">
            <v>0</v>
          </cell>
          <cell r="W4545">
            <v>15.299999999999999</v>
          </cell>
          <cell r="X4545">
            <v>22.3</v>
          </cell>
          <cell r="Y4545">
            <v>-7.0000000000000018</v>
          </cell>
          <cell r="Z4545">
            <v>20.070000000000004</v>
          </cell>
          <cell r="AA4545">
            <v>2.2299999999999969</v>
          </cell>
          <cell r="AB4545">
            <v>4.7700000000000049</v>
          </cell>
          <cell r="AC4545" t="str">
            <v>Mainline</v>
          </cell>
          <cell r="AD4545" t="str">
            <v>52_Bags and Packs</v>
          </cell>
          <cell r="AE4545" t="str">
            <v>S123</v>
          </cell>
          <cell r="AF4545" t="str">
            <v>Seasonal</v>
          </cell>
          <cell r="AG4545">
            <v>1</v>
          </cell>
          <cell r="AH4545" t="str">
            <v>Release 10-19-23</v>
          </cell>
          <cell r="AI4545" t="str">
            <v>Accessories</v>
          </cell>
          <cell r="AJ4545">
            <v>0</v>
          </cell>
          <cell r="AK4545">
            <v>0</v>
          </cell>
          <cell r="AL4545">
            <v>45078</v>
          </cell>
          <cell r="AM4545">
            <v>6.6899999999999906</v>
          </cell>
          <cell r="AN4545">
            <v>3</v>
          </cell>
          <cell r="AO4545">
            <v>2.2299999999999969</v>
          </cell>
        </row>
        <row r="4546">
          <cell r="A4546">
            <v>87752026970</v>
          </cell>
          <cell r="B4546" t="str">
            <v>2 Seasons Old</v>
          </cell>
          <cell r="C4546" t="str">
            <v>W060</v>
          </cell>
          <cell r="D4546" t="str">
            <v>Speedo USA Maersk</v>
          </cell>
          <cell r="E4546" t="str">
            <v>8-7752026970</v>
          </cell>
          <cell r="F4546" t="str">
            <v>PRINTED TEAMSTER 2.0 970</v>
          </cell>
          <cell r="G4546" t="str">
            <v>P1123</v>
          </cell>
          <cell r="H4546" t="str">
            <v>Packs</v>
          </cell>
          <cell r="I4546" t="str">
            <v>820</v>
          </cell>
          <cell r="J4546" t="str">
            <v>Accessories</v>
          </cell>
          <cell r="K4546" t="str">
            <v>MNL</v>
          </cell>
          <cell r="L4546" t="str">
            <v>AW23</v>
          </cell>
          <cell r="M4546">
            <v>24501.599999999999</v>
          </cell>
          <cell r="N4546">
            <v>996</v>
          </cell>
          <cell r="O4546">
            <v>15926.039999999999</v>
          </cell>
          <cell r="P4546">
            <v>1603.5600000000031</v>
          </cell>
          <cell r="Q4546">
            <v>0</v>
          </cell>
          <cell r="R4546">
            <v>0</v>
          </cell>
          <cell r="S4546">
            <v>-17.600000000000001</v>
          </cell>
          <cell r="T4546">
            <v>996</v>
          </cell>
          <cell r="U4546">
            <v>-17529.600000000002</v>
          </cell>
          <cell r="V4546">
            <v>0</v>
          </cell>
          <cell r="W4546">
            <v>17.600000000000001</v>
          </cell>
          <cell r="X4546">
            <v>24.599999999999998</v>
          </cell>
          <cell r="Y4546">
            <v>-6.9999999999999964</v>
          </cell>
          <cell r="Z4546">
            <v>17.600000000000001</v>
          </cell>
          <cell r="AA4546">
            <v>6.9999999999999964</v>
          </cell>
          <cell r="AB4546">
            <v>0</v>
          </cell>
          <cell r="AC4546" t="str">
            <v>Mainline</v>
          </cell>
          <cell r="AD4546" t="str">
            <v>52_Bags and Packs</v>
          </cell>
          <cell r="AE4546" t="str">
            <v>S223</v>
          </cell>
          <cell r="AF4546" t="str">
            <v>Seasonal</v>
          </cell>
          <cell r="AG4546">
            <v>1</v>
          </cell>
          <cell r="AH4546" t="str">
            <v>Release 10-19-23</v>
          </cell>
          <cell r="AI4546" t="str">
            <v>Accessories</v>
          </cell>
          <cell r="AJ4546">
            <v>0</v>
          </cell>
          <cell r="AK4546">
            <v>0</v>
          </cell>
          <cell r="AL4546">
            <v>45352</v>
          </cell>
          <cell r="AM4546">
            <v>6971.9999999999964</v>
          </cell>
          <cell r="AN4546">
            <v>996</v>
          </cell>
          <cell r="AO4546">
            <v>6.9999999999999964</v>
          </cell>
        </row>
        <row r="4547">
          <cell r="A4547">
            <v>87752026978</v>
          </cell>
          <cell r="B4547" t="str">
            <v>3 Seasons Old</v>
          </cell>
          <cell r="C4547" t="str">
            <v>W060</v>
          </cell>
          <cell r="D4547" t="str">
            <v>Speedo USA Maersk</v>
          </cell>
          <cell r="E4547" t="str">
            <v>8-7752026978</v>
          </cell>
          <cell r="F4547" t="str">
            <v>PRINTED TEAMSTER 2.0 978</v>
          </cell>
          <cell r="G4547" t="str">
            <v>P1123</v>
          </cell>
          <cell r="H4547" t="str">
            <v>Packs</v>
          </cell>
          <cell r="I4547" t="str">
            <v>820</v>
          </cell>
          <cell r="J4547" t="str">
            <v>Accessories</v>
          </cell>
          <cell r="K4547" t="str">
            <v>MNL</v>
          </cell>
          <cell r="L4547" t="str">
            <v>SS23</v>
          </cell>
          <cell r="M4547">
            <v>44.44</v>
          </cell>
          <cell r="N4547">
            <v>2</v>
          </cell>
          <cell r="O4547">
            <v>39.996000000000002</v>
          </cell>
          <cell r="P4547">
            <v>0</v>
          </cell>
          <cell r="Q4547">
            <v>0</v>
          </cell>
          <cell r="R4547">
            <v>0</v>
          </cell>
          <cell r="S4547">
            <v>0</v>
          </cell>
          <cell r="T4547">
            <v>0</v>
          </cell>
          <cell r="U4547">
            <v>0</v>
          </cell>
          <cell r="V4547">
            <v>0</v>
          </cell>
          <cell r="W4547">
            <v>14.443</v>
          </cell>
          <cell r="X4547">
            <v>22.22</v>
          </cell>
          <cell r="Y4547">
            <v>-7.7769999999999992</v>
          </cell>
          <cell r="Z4547">
            <v>19.998000000000001</v>
          </cell>
          <cell r="AA4547">
            <v>2.2219999999999978</v>
          </cell>
          <cell r="AB4547">
            <v>5.5550000000000015</v>
          </cell>
          <cell r="AC4547" t="str">
            <v>Mainline</v>
          </cell>
          <cell r="AD4547" t="str">
            <v>52_Bags and Packs</v>
          </cell>
          <cell r="AE4547" t="str">
            <v>S123</v>
          </cell>
          <cell r="AF4547" t="str">
            <v>Seasonal</v>
          </cell>
          <cell r="AG4547">
            <v>1</v>
          </cell>
          <cell r="AH4547" t="str">
            <v>&lt;N/A&gt;</v>
          </cell>
          <cell r="AI4547" t="str">
            <v>Accessories</v>
          </cell>
          <cell r="AJ4547">
            <v>0</v>
          </cell>
          <cell r="AK4547">
            <v>0</v>
          </cell>
          <cell r="AL4547">
            <v>45078</v>
          </cell>
          <cell r="AM4547">
            <v>4.4439999999999955</v>
          </cell>
          <cell r="AN4547">
            <v>2</v>
          </cell>
          <cell r="AO4547">
            <v>2.2219999999999978</v>
          </cell>
        </row>
        <row r="4548">
          <cell r="A4548">
            <v>8775202806389</v>
          </cell>
          <cell r="B4548" t="str">
            <v>Expiring</v>
          </cell>
          <cell r="C4548" t="str">
            <v>W060</v>
          </cell>
          <cell r="D4548" t="str">
            <v>Speedo USA Maersk</v>
          </cell>
          <cell r="E4548" t="str">
            <v>8-775202806389</v>
          </cell>
          <cell r="F4548" t="str">
            <v>PRNTD DLX VNTLTR MSH 002</v>
          </cell>
          <cell r="G4548" t="str">
            <v>P1123</v>
          </cell>
          <cell r="H4548" t="str">
            <v>Packs</v>
          </cell>
          <cell r="I4548" t="str">
            <v>820</v>
          </cell>
          <cell r="J4548" t="str">
            <v>Accessories</v>
          </cell>
          <cell r="K4548" t="str">
            <v>MNL</v>
          </cell>
          <cell r="L4548" t="str">
            <v>AW24</v>
          </cell>
          <cell r="M4548">
            <v>5028.1000000000004</v>
          </cell>
          <cell r="N4548">
            <v>770</v>
          </cell>
          <cell r="O4548">
            <v>1005.6200000000001</v>
          </cell>
          <cell r="P4548">
            <v>0</v>
          </cell>
          <cell r="Q4548">
            <v>0</v>
          </cell>
          <cell r="R4548">
            <v>0</v>
          </cell>
          <cell r="S4548">
            <v>0</v>
          </cell>
          <cell r="T4548">
            <v>0</v>
          </cell>
          <cell r="U4548">
            <v>0</v>
          </cell>
          <cell r="V4548">
            <v>0</v>
          </cell>
          <cell r="W4548">
            <v>0</v>
          </cell>
          <cell r="X4548">
            <v>6.53</v>
          </cell>
          <cell r="Y4548">
            <v>-6.53</v>
          </cell>
          <cell r="Z4548">
            <v>1.306</v>
          </cell>
          <cell r="AA4548">
            <v>5.2240000000000002</v>
          </cell>
          <cell r="AB4548">
            <v>1.306</v>
          </cell>
          <cell r="AC4548" t="str">
            <v>Mainline</v>
          </cell>
          <cell r="AD4548" t="str">
            <v>52_Bags and Packs</v>
          </cell>
          <cell r="AE4548" t="str">
            <v>S224</v>
          </cell>
          <cell r="AF4548" t="str">
            <v>Seasonal</v>
          </cell>
          <cell r="AG4548">
            <v>1</v>
          </cell>
          <cell r="AH4548" t="str">
            <v>&lt;N/A&gt;</v>
          </cell>
          <cell r="AI4548" t="str">
            <v>Accessories</v>
          </cell>
          <cell r="AJ4548">
            <v>0</v>
          </cell>
          <cell r="AK4548" t="str">
            <v>S2 2024</v>
          </cell>
          <cell r="AL4548">
            <v>45627</v>
          </cell>
          <cell r="AM4548">
            <v>4022.48</v>
          </cell>
          <cell r="AN4548">
            <v>770</v>
          </cell>
          <cell r="AO4548">
            <v>5.2240000000000002</v>
          </cell>
        </row>
        <row r="4549">
          <cell r="A4549">
            <v>8775202810751</v>
          </cell>
          <cell r="B4549" t="str">
            <v>1 Season Old</v>
          </cell>
          <cell r="C4549" t="str">
            <v>W060</v>
          </cell>
          <cell r="D4549" t="str">
            <v>Speedo USA Maersk</v>
          </cell>
          <cell r="E4549" t="str">
            <v>8-775202810751</v>
          </cell>
          <cell r="F4549" t="str">
            <v>PRNTD DLX VNTLTR MSH 001</v>
          </cell>
          <cell r="G4549" t="str">
            <v>P1123</v>
          </cell>
          <cell r="H4549" t="str">
            <v>Packs</v>
          </cell>
          <cell r="I4549" t="str">
            <v>820</v>
          </cell>
          <cell r="J4549" t="str">
            <v>Accessories</v>
          </cell>
          <cell r="K4549" t="str">
            <v>MNL</v>
          </cell>
          <cell r="L4549" t="str">
            <v>SS24</v>
          </cell>
          <cell r="M4549">
            <v>5362.2</v>
          </cell>
          <cell r="N4549">
            <v>540</v>
          </cell>
          <cell r="O4549">
            <v>2144.88</v>
          </cell>
          <cell r="P4549">
            <v>0</v>
          </cell>
          <cell r="Q4549">
            <v>0</v>
          </cell>
          <cell r="R4549">
            <v>0</v>
          </cell>
          <cell r="S4549">
            <v>0</v>
          </cell>
          <cell r="T4549">
            <v>0</v>
          </cell>
          <cell r="U4549">
            <v>0</v>
          </cell>
          <cell r="V4549">
            <v>0</v>
          </cell>
          <cell r="W4549">
            <v>1.9860000000000002</v>
          </cell>
          <cell r="X4549">
            <v>9.93</v>
          </cell>
          <cell r="Y4549">
            <v>-7.9439999999999991</v>
          </cell>
          <cell r="Z4549">
            <v>3.9720000000000004</v>
          </cell>
          <cell r="AA4549">
            <v>5.9579999999999993</v>
          </cell>
          <cell r="AB4549">
            <v>1.9860000000000002</v>
          </cell>
          <cell r="AC4549" t="str">
            <v>Mainline</v>
          </cell>
          <cell r="AD4549" t="str">
            <v>52_Bags and Packs</v>
          </cell>
          <cell r="AE4549" t="str">
            <v>S124</v>
          </cell>
          <cell r="AF4549" t="str">
            <v>Seasonal</v>
          </cell>
          <cell r="AG4549">
            <v>1</v>
          </cell>
          <cell r="AH4549" t="str">
            <v>&lt;N/A&gt;</v>
          </cell>
          <cell r="AI4549" t="str">
            <v>Accessories</v>
          </cell>
          <cell r="AJ4549" t="str">
            <v/>
          </cell>
          <cell r="AK4549">
            <v>0</v>
          </cell>
          <cell r="AL4549">
            <v>45627</v>
          </cell>
          <cell r="AM4549">
            <v>3217.3199999999997</v>
          </cell>
          <cell r="AN4549">
            <v>540</v>
          </cell>
          <cell r="AO4549">
            <v>5.9579999999999993</v>
          </cell>
        </row>
        <row r="4550">
          <cell r="A4550">
            <v>8775202815341</v>
          </cell>
          <cell r="B4550" t="str">
            <v>1 Season Old</v>
          </cell>
          <cell r="C4550" t="str">
            <v>W060</v>
          </cell>
          <cell r="D4550" t="str">
            <v>Speedo USA Maersk</v>
          </cell>
          <cell r="E4550" t="str">
            <v>8-775202815341</v>
          </cell>
          <cell r="F4550" t="str">
            <v>PRNTD DLX VNTLTR MSH 321</v>
          </cell>
          <cell r="G4550" t="str">
            <v>P1123</v>
          </cell>
          <cell r="H4550" t="str">
            <v>Packs</v>
          </cell>
          <cell r="I4550" t="str">
            <v>820</v>
          </cell>
          <cell r="J4550" t="str">
            <v>Accessories</v>
          </cell>
          <cell r="K4550" t="str">
            <v>MNL</v>
          </cell>
          <cell r="L4550" t="str">
            <v>SS24</v>
          </cell>
          <cell r="M4550">
            <v>1539.15</v>
          </cell>
          <cell r="N4550">
            <v>155</v>
          </cell>
          <cell r="O4550">
            <v>615.66000000000008</v>
          </cell>
          <cell r="P4550">
            <v>0</v>
          </cell>
          <cell r="Q4550">
            <v>0</v>
          </cell>
          <cell r="R4550">
            <v>0</v>
          </cell>
          <cell r="S4550">
            <v>0</v>
          </cell>
          <cell r="T4550">
            <v>0</v>
          </cell>
          <cell r="U4550">
            <v>0</v>
          </cell>
          <cell r="V4550">
            <v>0</v>
          </cell>
          <cell r="W4550">
            <v>1.9860000000000002</v>
          </cell>
          <cell r="X4550">
            <v>9.93</v>
          </cell>
          <cell r="Y4550">
            <v>-7.9439999999999991</v>
          </cell>
          <cell r="Z4550">
            <v>3.9720000000000004</v>
          </cell>
          <cell r="AA4550">
            <v>5.9579999999999993</v>
          </cell>
          <cell r="AB4550">
            <v>1.9860000000000002</v>
          </cell>
          <cell r="AC4550" t="str">
            <v>Mainline</v>
          </cell>
          <cell r="AD4550" t="str">
            <v>52_Bags and Packs</v>
          </cell>
          <cell r="AE4550" t="str">
            <v>S124</v>
          </cell>
          <cell r="AF4550" t="str">
            <v>Seasonal</v>
          </cell>
          <cell r="AG4550">
            <v>1</v>
          </cell>
          <cell r="AH4550" t="str">
            <v>&lt;N/A&gt;</v>
          </cell>
          <cell r="AI4550" t="str">
            <v>Accessories</v>
          </cell>
          <cell r="AJ4550" t="str">
            <v/>
          </cell>
          <cell r="AK4550">
            <v>0</v>
          </cell>
          <cell r="AL4550">
            <v>45397</v>
          </cell>
          <cell r="AM4550">
            <v>923.4899999999999</v>
          </cell>
          <cell r="AN4550">
            <v>155</v>
          </cell>
          <cell r="AO4550">
            <v>5.9579999999999993</v>
          </cell>
        </row>
        <row r="4551">
          <cell r="A4551">
            <v>8775202817195</v>
          </cell>
          <cell r="B4551" t="str">
            <v>Expiring</v>
          </cell>
          <cell r="C4551" t="str">
            <v>W060</v>
          </cell>
          <cell r="D4551" t="str">
            <v>Speedo USA Maersk</v>
          </cell>
          <cell r="E4551" t="str">
            <v>8-775202817195</v>
          </cell>
          <cell r="F4551" t="str">
            <v>PRNTD DLX VNTLTR MSH 421</v>
          </cell>
          <cell r="G4551" t="str">
            <v>P1123</v>
          </cell>
          <cell r="H4551" t="str">
            <v>Packs</v>
          </cell>
          <cell r="I4551" t="str">
            <v>820</v>
          </cell>
          <cell r="J4551" t="str">
            <v>Accessories</v>
          </cell>
          <cell r="K4551" t="str">
            <v>MNL</v>
          </cell>
          <cell r="L4551" t="str">
            <v>AW24</v>
          </cell>
          <cell r="M4551">
            <v>4871.38</v>
          </cell>
          <cell r="N4551">
            <v>746</v>
          </cell>
          <cell r="O4551">
            <v>974.27600000000007</v>
          </cell>
          <cell r="P4551">
            <v>0</v>
          </cell>
          <cell r="Q4551">
            <v>0</v>
          </cell>
          <cell r="R4551">
            <v>0</v>
          </cell>
          <cell r="S4551">
            <v>0</v>
          </cell>
          <cell r="T4551">
            <v>0</v>
          </cell>
          <cell r="U4551">
            <v>0</v>
          </cell>
          <cell r="V4551">
            <v>0</v>
          </cell>
          <cell r="W4551">
            <v>0</v>
          </cell>
          <cell r="X4551">
            <v>6.53</v>
          </cell>
          <cell r="Y4551">
            <v>-6.53</v>
          </cell>
          <cell r="Z4551">
            <v>1.306</v>
          </cell>
          <cell r="AA4551">
            <v>5.2240000000000002</v>
          </cell>
          <cell r="AB4551">
            <v>1.306</v>
          </cell>
          <cell r="AC4551" t="str">
            <v>Mainline</v>
          </cell>
          <cell r="AD4551" t="str">
            <v>52_Bags and Packs</v>
          </cell>
          <cell r="AE4551" t="str">
            <v>S224</v>
          </cell>
          <cell r="AF4551" t="str">
            <v>Seasonal</v>
          </cell>
          <cell r="AG4551">
            <v>1</v>
          </cell>
          <cell r="AH4551" t="str">
            <v>&lt;N/A&gt;</v>
          </cell>
          <cell r="AI4551" t="str">
            <v>Accessories</v>
          </cell>
          <cell r="AJ4551">
            <v>0</v>
          </cell>
          <cell r="AK4551" t="str">
            <v>S2 2024</v>
          </cell>
          <cell r="AL4551">
            <v>45627</v>
          </cell>
          <cell r="AM4551">
            <v>3897.1040000000003</v>
          </cell>
          <cell r="AN4551">
            <v>746</v>
          </cell>
          <cell r="AO4551">
            <v>5.2240000000000002</v>
          </cell>
        </row>
        <row r="4552">
          <cell r="A4552">
            <v>87752028408</v>
          </cell>
          <cell r="B4552" t="str">
            <v>3 Seasons Old</v>
          </cell>
          <cell r="C4552" t="str">
            <v>W060</v>
          </cell>
          <cell r="D4552" t="str">
            <v>Speedo USA Maersk</v>
          </cell>
          <cell r="E4552" t="str">
            <v>8-7752028408</v>
          </cell>
          <cell r="F4552" t="str">
            <v>PRNTD DLX VNTLTR MSH BLUE</v>
          </cell>
          <cell r="G4552" t="str">
            <v>P1123</v>
          </cell>
          <cell r="H4552" t="str">
            <v>Packs</v>
          </cell>
          <cell r="I4552" t="str">
            <v>820</v>
          </cell>
          <cell r="J4552" t="str">
            <v>Accessories</v>
          </cell>
          <cell r="K4552" t="str">
            <v>MNL</v>
          </cell>
          <cell r="L4552" t="str">
            <v>SS23</v>
          </cell>
          <cell r="M4552">
            <v>9.49</v>
          </cell>
          <cell r="N4552">
            <v>1</v>
          </cell>
          <cell r="O4552">
            <v>8.5410000000000004</v>
          </cell>
          <cell r="P4552">
            <v>0</v>
          </cell>
          <cell r="Q4552">
            <v>0</v>
          </cell>
          <cell r="R4552">
            <v>0</v>
          </cell>
          <cell r="S4552">
            <v>-2.4900000000000002</v>
          </cell>
          <cell r="T4552">
            <v>1</v>
          </cell>
          <cell r="U4552">
            <v>-2.4900000000000002</v>
          </cell>
          <cell r="V4552">
            <v>0</v>
          </cell>
          <cell r="W4552">
            <v>6.1685000000000008</v>
          </cell>
          <cell r="X4552">
            <v>9.49</v>
          </cell>
          <cell r="Y4552">
            <v>-3.3214999999999995</v>
          </cell>
          <cell r="Z4552">
            <v>8.5410000000000004</v>
          </cell>
          <cell r="AA4552">
            <v>0.94899999999999984</v>
          </cell>
          <cell r="AB4552">
            <v>2.3724999999999996</v>
          </cell>
          <cell r="AC4552" t="str">
            <v>Mainline</v>
          </cell>
          <cell r="AD4552" t="str">
            <v>52_Bags and Packs</v>
          </cell>
          <cell r="AE4552" t="str">
            <v>S123</v>
          </cell>
          <cell r="AF4552" t="str">
            <v>Seasonal</v>
          </cell>
          <cell r="AG4552">
            <v>1</v>
          </cell>
          <cell r="AH4552" t="str">
            <v>Release 10-19-23</v>
          </cell>
          <cell r="AI4552" t="str">
            <v>Accessories</v>
          </cell>
          <cell r="AJ4552" t="str">
            <v/>
          </cell>
          <cell r="AK4552">
            <v>0</v>
          </cell>
          <cell r="AL4552">
            <v>45078</v>
          </cell>
          <cell r="AM4552">
            <v>0.94899999999999984</v>
          </cell>
          <cell r="AN4552">
            <v>1</v>
          </cell>
          <cell r="AO4552">
            <v>0.94899999999999984</v>
          </cell>
        </row>
        <row r="4553">
          <cell r="A4553">
            <v>87752028607</v>
          </cell>
          <cell r="B4553" t="str">
            <v>3 Seasons Old</v>
          </cell>
          <cell r="C4553" t="str">
            <v>W060</v>
          </cell>
          <cell r="D4553" t="str">
            <v>Speedo USA Maersk</v>
          </cell>
          <cell r="E4553" t="str">
            <v>8-7752028607</v>
          </cell>
          <cell r="F4553" t="str">
            <v>PRNTD DLX VNTLTR MSH ORANGE</v>
          </cell>
          <cell r="G4553" t="str">
            <v>P1123</v>
          </cell>
          <cell r="H4553" t="str">
            <v>Packs</v>
          </cell>
          <cell r="I4553" t="str">
            <v>820</v>
          </cell>
          <cell r="J4553" t="str">
            <v>Accessories</v>
          </cell>
          <cell r="K4553" t="str">
            <v>MNL</v>
          </cell>
          <cell r="L4553" t="str">
            <v>SS23</v>
          </cell>
          <cell r="M4553">
            <v>56.94</v>
          </cell>
          <cell r="N4553">
            <v>6</v>
          </cell>
          <cell r="O4553">
            <v>51.246000000000002</v>
          </cell>
          <cell r="P4553">
            <v>0</v>
          </cell>
          <cell r="Q4553">
            <v>0</v>
          </cell>
          <cell r="R4553">
            <v>0</v>
          </cell>
          <cell r="S4553">
            <v>-2.4900000000000002</v>
          </cell>
          <cell r="T4553">
            <v>6</v>
          </cell>
          <cell r="U4553">
            <v>-14.940000000000001</v>
          </cell>
          <cell r="V4553">
            <v>0</v>
          </cell>
          <cell r="W4553">
            <v>6.1685000000000008</v>
          </cell>
          <cell r="X4553">
            <v>9.49</v>
          </cell>
          <cell r="Y4553">
            <v>-3.3214999999999995</v>
          </cell>
          <cell r="Z4553">
            <v>8.5410000000000004</v>
          </cell>
          <cell r="AA4553">
            <v>0.94899999999999984</v>
          </cell>
          <cell r="AB4553">
            <v>2.3724999999999996</v>
          </cell>
          <cell r="AC4553" t="str">
            <v>Mainline</v>
          </cell>
          <cell r="AD4553" t="str">
            <v>52_Bags and Packs</v>
          </cell>
          <cell r="AE4553" t="str">
            <v>S123</v>
          </cell>
          <cell r="AF4553" t="str">
            <v>Seasonal</v>
          </cell>
          <cell r="AG4553">
            <v>1</v>
          </cell>
          <cell r="AH4553" t="str">
            <v>Release 10-19-23</v>
          </cell>
          <cell r="AI4553" t="str">
            <v>Accessories</v>
          </cell>
          <cell r="AJ4553" t="str">
            <v/>
          </cell>
          <cell r="AK4553">
            <v>0</v>
          </cell>
          <cell r="AL4553">
            <v>45078</v>
          </cell>
          <cell r="AM4553">
            <v>5.6939999999999991</v>
          </cell>
          <cell r="AN4553">
            <v>6</v>
          </cell>
          <cell r="AO4553">
            <v>0.94899999999999984</v>
          </cell>
        </row>
        <row r="4554">
          <cell r="A4554">
            <v>87753005001</v>
          </cell>
          <cell r="B4554" t="str">
            <v>Current</v>
          </cell>
          <cell r="C4554" t="str">
            <v>W060</v>
          </cell>
          <cell r="D4554" t="str">
            <v>Speedo USA Maersk</v>
          </cell>
          <cell r="E4554" t="str">
            <v>8-7753005001</v>
          </cell>
          <cell r="F4554" t="str">
            <v>TEAM KICKBOARD 001</v>
          </cell>
          <cell r="G4554" t="str">
            <v>P1118</v>
          </cell>
          <cell r="H4554" t="str">
            <v>Kickboards</v>
          </cell>
          <cell r="I4554" t="str">
            <v>816</v>
          </cell>
          <cell r="J4554" t="str">
            <v>Equipment</v>
          </cell>
          <cell r="K4554" t="str">
            <v>SMU</v>
          </cell>
          <cell r="L4554" t="str">
            <v>SS25</v>
          </cell>
          <cell r="M4554">
            <v>152618.4</v>
          </cell>
          <cell r="N4554">
            <v>24816</v>
          </cell>
          <cell r="O4554">
            <v>0</v>
          </cell>
          <cell r="P4554">
            <v>0</v>
          </cell>
          <cell r="Q4554">
            <v>0</v>
          </cell>
          <cell r="R4554">
            <v>0</v>
          </cell>
          <cell r="S4554">
            <v>0</v>
          </cell>
          <cell r="T4554">
            <v>0</v>
          </cell>
          <cell r="U4554">
            <v>0</v>
          </cell>
          <cell r="V4554">
            <v>0</v>
          </cell>
          <cell r="W4554">
            <v>0</v>
          </cell>
          <cell r="X4554">
            <v>6.1499999999999995</v>
          </cell>
          <cell r="Y4554">
            <v>-6.1499999999999995</v>
          </cell>
          <cell r="Z4554">
            <v>0</v>
          </cell>
          <cell r="AA4554">
            <v>6.1499999999999995</v>
          </cell>
          <cell r="AB4554">
            <v>0</v>
          </cell>
          <cell r="AC4554" t="str">
            <v>Mainline</v>
          </cell>
          <cell r="AD4554" t="str">
            <v>53_Training Aids</v>
          </cell>
          <cell r="AE4554" t="str">
            <v>S125</v>
          </cell>
          <cell r="AF4554" t="str">
            <v>Core</v>
          </cell>
          <cell r="AG4554">
            <v>1</v>
          </cell>
          <cell r="AH4554" t="str">
            <v>&lt;N/A&gt;</v>
          </cell>
          <cell r="AI4554" t="str">
            <v>Accessories</v>
          </cell>
          <cell r="AJ4554">
            <v>0</v>
          </cell>
          <cell r="AK4554">
            <v>0</v>
          </cell>
          <cell r="AL4554">
            <v>45992</v>
          </cell>
          <cell r="AM4554">
            <v>152618.4</v>
          </cell>
          <cell r="AN4554">
            <v>24816</v>
          </cell>
          <cell r="AO4554">
            <v>6.1499999999999995</v>
          </cell>
        </row>
        <row r="4555">
          <cell r="A4555">
            <v>87753005002</v>
          </cell>
          <cell r="B4555" t="str">
            <v>Future</v>
          </cell>
          <cell r="C4555" t="str">
            <v>W060</v>
          </cell>
          <cell r="D4555" t="str">
            <v>Speedo USA Maersk</v>
          </cell>
          <cell r="E4555" t="str">
            <v>8-7753005002</v>
          </cell>
          <cell r="F4555" t="str">
            <v>TEAM KICKBOARD 002</v>
          </cell>
          <cell r="G4555" t="str">
            <v>P1118</v>
          </cell>
          <cell r="H4555" t="str">
            <v>Kickboards</v>
          </cell>
          <cell r="I4555" t="str">
            <v>816</v>
          </cell>
          <cell r="J4555" t="str">
            <v>Equipment</v>
          </cell>
          <cell r="K4555" t="str">
            <v>SMU</v>
          </cell>
          <cell r="L4555" t="str">
            <v>AW25</v>
          </cell>
          <cell r="M4555">
            <v>218152.95</v>
          </cell>
          <cell r="N4555">
            <v>32415</v>
          </cell>
          <cell r="O4555">
            <v>0</v>
          </cell>
          <cell r="P4555">
            <v>0</v>
          </cell>
          <cell r="Q4555">
            <v>0</v>
          </cell>
          <cell r="R4555">
            <v>0</v>
          </cell>
          <cell r="S4555">
            <v>0</v>
          </cell>
          <cell r="T4555">
            <v>0</v>
          </cell>
          <cell r="U4555">
            <v>0</v>
          </cell>
          <cell r="V4555">
            <v>0</v>
          </cell>
          <cell r="W4555">
            <v>0</v>
          </cell>
          <cell r="X4555">
            <v>6.73</v>
          </cell>
          <cell r="Y4555">
            <v>-6.73</v>
          </cell>
          <cell r="Z4555">
            <v>0</v>
          </cell>
          <cell r="AA4555">
            <v>6.73</v>
          </cell>
          <cell r="AB4555">
            <v>0</v>
          </cell>
          <cell r="AC4555" t="str">
            <v>Mainline</v>
          </cell>
          <cell r="AD4555" t="str">
            <v>53_Training Aids</v>
          </cell>
          <cell r="AE4555" t="str">
            <v>S224</v>
          </cell>
          <cell r="AF4555" t="str">
            <v>Core</v>
          </cell>
          <cell r="AG4555">
            <v>1</v>
          </cell>
          <cell r="AH4555" t="str">
            <v>&lt;N/A&gt;</v>
          </cell>
          <cell r="AI4555" t="str">
            <v>Accessories</v>
          </cell>
          <cell r="AJ4555">
            <v>0</v>
          </cell>
          <cell r="AK4555">
            <v>0</v>
          </cell>
          <cell r="AL4555">
            <v>45627</v>
          </cell>
          <cell r="AM4555">
            <v>218152.95</v>
          </cell>
          <cell r="AN4555">
            <v>32415</v>
          </cell>
          <cell r="AO4555">
            <v>6.73</v>
          </cell>
        </row>
        <row r="4556">
          <cell r="A4556">
            <v>87753005420</v>
          </cell>
          <cell r="B4556" t="str">
            <v>Current</v>
          </cell>
          <cell r="C4556" t="str">
            <v>W060</v>
          </cell>
          <cell r="D4556" t="str">
            <v>Speedo USA Maersk</v>
          </cell>
          <cell r="E4556" t="str">
            <v>8-7753005420</v>
          </cell>
          <cell r="F4556" t="str">
            <v>TEAM KICKBOARD 420</v>
          </cell>
          <cell r="G4556" t="str">
            <v>P1118</v>
          </cell>
          <cell r="H4556" t="str">
            <v>Kickboards</v>
          </cell>
          <cell r="I4556" t="str">
            <v>816</v>
          </cell>
          <cell r="J4556" t="str">
            <v>Equipment</v>
          </cell>
          <cell r="K4556" t="str">
            <v>SMU</v>
          </cell>
          <cell r="L4556" t="str">
            <v>SS25</v>
          </cell>
          <cell r="M4556">
            <v>149297.4</v>
          </cell>
          <cell r="N4556">
            <v>24276</v>
          </cell>
          <cell r="O4556">
            <v>0</v>
          </cell>
          <cell r="P4556">
            <v>0</v>
          </cell>
          <cell r="Q4556">
            <v>0</v>
          </cell>
          <cell r="R4556">
            <v>0</v>
          </cell>
          <cell r="S4556">
            <v>0</v>
          </cell>
          <cell r="T4556">
            <v>0</v>
          </cell>
          <cell r="U4556">
            <v>0</v>
          </cell>
          <cell r="V4556">
            <v>0</v>
          </cell>
          <cell r="W4556">
            <v>0</v>
          </cell>
          <cell r="X4556">
            <v>6.1499999999999995</v>
          </cell>
          <cell r="Y4556">
            <v>-6.1499999999999995</v>
          </cell>
          <cell r="Z4556">
            <v>0</v>
          </cell>
          <cell r="AA4556">
            <v>6.1499999999999995</v>
          </cell>
          <cell r="AB4556">
            <v>0</v>
          </cell>
          <cell r="AC4556" t="str">
            <v>Mainline</v>
          </cell>
          <cell r="AD4556" t="str">
            <v>53_Training Aids</v>
          </cell>
          <cell r="AE4556" t="str">
            <v>S125</v>
          </cell>
          <cell r="AF4556" t="str">
            <v>Core</v>
          </cell>
          <cell r="AG4556">
            <v>1</v>
          </cell>
          <cell r="AH4556" t="str">
            <v>&lt;N/A&gt;</v>
          </cell>
          <cell r="AI4556" t="str">
            <v>Accessories</v>
          </cell>
          <cell r="AJ4556">
            <v>0</v>
          </cell>
          <cell r="AK4556">
            <v>0</v>
          </cell>
          <cell r="AL4556">
            <v>45992</v>
          </cell>
          <cell r="AM4556">
            <v>149297.4</v>
          </cell>
          <cell r="AN4556">
            <v>24276</v>
          </cell>
          <cell r="AO4556">
            <v>6.1499999999999995</v>
          </cell>
        </row>
        <row r="4557">
          <cell r="A4557">
            <v>87753006420</v>
          </cell>
          <cell r="B4557" t="str">
            <v>Current</v>
          </cell>
          <cell r="C4557" t="str">
            <v>W060</v>
          </cell>
          <cell r="D4557" t="str">
            <v>Speedo USA Maersk</v>
          </cell>
          <cell r="E4557" t="str">
            <v>8-7753006420</v>
          </cell>
          <cell r="F4557" t="str">
            <v>JR TEAM KICKBOARD 420</v>
          </cell>
          <cell r="G4557" t="str">
            <v>P1118</v>
          </cell>
          <cell r="H4557" t="str">
            <v>Kickboards</v>
          </cell>
          <cell r="I4557" t="str">
            <v>816</v>
          </cell>
          <cell r="J4557" t="str">
            <v>Equipment</v>
          </cell>
          <cell r="K4557" t="str">
            <v>SMU</v>
          </cell>
          <cell r="L4557" t="str">
            <v>SS25</v>
          </cell>
          <cell r="M4557">
            <v>12371.58</v>
          </cell>
          <cell r="N4557">
            <v>1866</v>
          </cell>
          <cell r="O4557">
            <v>0</v>
          </cell>
          <cell r="P4557">
            <v>0</v>
          </cell>
          <cell r="Q4557">
            <v>0</v>
          </cell>
          <cell r="R4557">
            <v>0</v>
          </cell>
          <cell r="S4557">
            <v>0</v>
          </cell>
          <cell r="T4557">
            <v>0</v>
          </cell>
          <cell r="U4557">
            <v>0</v>
          </cell>
          <cell r="V4557">
            <v>0</v>
          </cell>
          <cell r="W4557">
            <v>0</v>
          </cell>
          <cell r="X4557">
            <v>6.63</v>
          </cell>
          <cell r="Y4557">
            <v>-6.63</v>
          </cell>
          <cell r="Z4557">
            <v>0</v>
          </cell>
          <cell r="AA4557">
            <v>6.63</v>
          </cell>
          <cell r="AB4557">
            <v>0</v>
          </cell>
          <cell r="AC4557" t="str">
            <v>Mainline</v>
          </cell>
          <cell r="AD4557" t="str">
            <v>53_Training Aids</v>
          </cell>
          <cell r="AE4557" t="str">
            <v>S125</v>
          </cell>
          <cell r="AF4557" t="str">
            <v>Core</v>
          </cell>
          <cell r="AG4557">
            <v>1</v>
          </cell>
          <cell r="AH4557" t="str">
            <v>&lt;N/A&gt;</v>
          </cell>
          <cell r="AI4557" t="str">
            <v>Accessories</v>
          </cell>
          <cell r="AJ4557">
            <v>0</v>
          </cell>
          <cell r="AK4557">
            <v>0</v>
          </cell>
          <cell r="AL4557">
            <v>45992</v>
          </cell>
          <cell r="AM4557">
            <v>12371.58</v>
          </cell>
          <cell r="AN4557">
            <v>1866</v>
          </cell>
          <cell r="AO4557">
            <v>6.63</v>
          </cell>
        </row>
        <row r="4558">
          <cell r="A4558">
            <v>87753006430</v>
          </cell>
          <cell r="B4558" t="str">
            <v>Expiring</v>
          </cell>
          <cell r="C4558" t="str">
            <v>W060</v>
          </cell>
          <cell r="D4558" t="str">
            <v>Speedo USA Maersk</v>
          </cell>
          <cell r="E4558" t="str">
            <v>8-7753006430</v>
          </cell>
          <cell r="F4558" t="str">
            <v>JR TEAM KICKBOARD 430</v>
          </cell>
          <cell r="G4558" t="str">
            <v>P1118</v>
          </cell>
          <cell r="H4558" t="str">
            <v>Kickboards</v>
          </cell>
          <cell r="I4558" t="str">
            <v>816</v>
          </cell>
          <cell r="J4558" t="str">
            <v>Equipment</v>
          </cell>
          <cell r="K4558" t="str">
            <v>SMU</v>
          </cell>
          <cell r="L4558" t="str">
            <v>AW24</v>
          </cell>
          <cell r="M4558">
            <v>19306.560000000001</v>
          </cell>
          <cell r="N4558">
            <v>2912</v>
          </cell>
          <cell r="O4558">
            <v>3861.3120000000004</v>
          </cell>
          <cell r="P4558">
            <v>0</v>
          </cell>
          <cell r="Q4558">
            <v>0</v>
          </cell>
          <cell r="R4558">
            <v>0</v>
          </cell>
          <cell r="S4558">
            <v>0</v>
          </cell>
          <cell r="T4558">
            <v>0</v>
          </cell>
          <cell r="U4558">
            <v>0</v>
          </cell>
          <cell r="V4558">
            <v>0</v>
          </cell>
          <cell r="W4558">
            <v>0</v>
          </cell>
          <cell r="X4558">
            <v>6.6300000000000008</v>
          </cell>
          <cell r="Y4558">
            <v>-6.6300000000000008</v>
          </cell>
          <cell r="Z4558">
            <v>1.3260000000000001</v>
          </cell>
          <cell r="AA4558">
            <v>5.3040000000000003</v>
          </cell>
          <cell r="AB4558">
            <v>1.3260000000000001</v>
          </cell>
          <cell r="AC4558" t="str">
            <v>Mainline</v>
          </cell>
          <cell r="AD4558" t="str">
            <v>53_Training Aids</v>
          </cell>
          <cell r="AE4558" t="str">
            <v>S224</v>
          </cell>
          <cell r="AF4558" t="str">
            <v>Core</v>
          </cell>
          <cell r="AG4558">
            <v>1</v>
          </cell>
          <cell r="AH4558" t="str">
            <v>&lt;N/A&gt;</v>
          </cell>
          <cell r="AI4558" t="str">
            <v>Accessories</v>
          </cell>
          <cell r="AJ4558">
            <v>0</v>
          </cell>
          <cell r="AK4558">
            <v>0</v>
          </cell>
          <cell r="AL4558">
            <v>45627</v>
          </cell>
          <cell r="AM4558">
            <v>15445.248000000001</v>
          </cell>
          <cell r="AN4558">
            <v>2912</v>
          </cell>
          <cell r="AO4558">
            <v>5.3040000000000003</v>
          </cell>
        </row>
        <row r="4559">
          <cell r="A4559">
            <v>87753007961</v>
          </cell>
          <cell r="B4559" t="str">
            <v>Future</v>
          </cell>
          <cell r="C4559" t="str">
            <v>W060</v>
          </cell>
          <cell r="D4559" t="str">
            <v>Speedo USA Maersk</v>
          </cell>
          <cell r="E4559" t="str">
            <v>8-7753007961</v>
          </cell>
          <cell r="F4559" t="str">
            <v>NEMESIS CONTOUR PLS 961</v>
          </cell>
          <cell r="G4559" t="str">
            <v>P1124</v>
          </cell>
          <cell r="H4559" t="str">
            <v>Paddles</v>
          </cell>
          <cell r="I4559" t="str">
            <v>816</v>
          </cell>
          <cell r="J4559" t="str">
            <v>Equipment</v>
          </cell>
          <cell r="K4559" t="str">
            <v>MNL</v>
          </cell>
          <cell r="L4559" t="str">
            <v>AW25</v>
          </cell>
          <cell r="M4559">
            <v>60360.04</v>
          </cell>
          <cell r="N4559">
            <v>17858</v>
          </cell>
          <cell r="O4559">
            <v>0</v>
          </cell>
          <cell r="P4559">
            <v>0</v>
          </cell>
          <cell r="Q4559">
            <v>0</v>
          </cell>
          <cell r="R4559">
            <v>0</v>
          </cell>
          <cell r="S4559">
            <v>0</v>
          </cell>
          <cell r="T4559">
            <v>0</v>
          </cell>
          <cell r="U4559">
            <v>0</v>
          </cell>
          <cell r="V4559">
            <v>0</v>
          </cell>
          <cell r="W4559">
            <v>0</v>
          </cell>
          <cell r="X4559">
            <v>3.38</v>
          </cell>
          <cell r="Y4559">
            <v>-3.38</v>
          </cell>
          <cell r="Z4559">
            <v>0</v>
          </cell>
          <cell r="AA4559">
            <v>3.38</v>
          </cell>
          <cell r="AB4559">
            <v>0</v>
          </cell>
          <cell r="AC4559" t="str">
            <v>Mainline</v>
          </cell>
          <cell r="AD4559" t="str">
            <v>53_Training Aids</v>
          </cell>
          <cell r="AE4559" t="str">
            <v>S224</v>
          </cell>
          <cell r="AF4559" t="str">
            <v>Core</v>
          </cell>
          <cell r="AG4559">
            <v>1</v>
          </cell>
          <cell r="AH4559" t="str">
            <v>&lt;N/A&gt;</v>
          </cell>
          <cell r="AI4559" t="str">
            <v>Accessories</v>
          </cell>
          <cell r="AJ4559" t="str">
            <v/>
          </cell>
          <cell r="AK4559">
            <v>0</v>
          </cell>
          <cell r="AL4559">
            <v>45627</v>
          </cell>
          <cell r="AM4559">
            <v>60360.04</v>
          </cell>
          <cell r="AN4559">
            <v>17858</v>
          </cell>
          <cell r="AO4559">
            <v>3.38</v>
          </cell>
        </row>
        <row r="4560">
          <cell r="A4560">
            <v>87753019961</v>
          </cell>
          <cell r="B4560" t="str">
            <v>Future</v>
          </cell>
          <cell r="C4560" t="str">
            <v>W060</v>
          </cell>
          <cell r="D4560" t="str">
            <v>Speedo USA Maersk</v>
          </cell>
          <cell r="E4560" t="str">
            <v>8-7753019961</v>
          </cell>
          <cell r="F4560" t="str">
            <v>POWER PADDLE PLUS 961</v>
          </cell>
          <cell r="G4560" t="str">
            <v>P1124</v>
          </cell>
          <cell r="H4560" t="str">
            <v>Paddles</v>
          </cell>
          <cell r="I4560" t="str">
            <v>816</v>
          </cell>
          <cell r="J4560" t="str">
            <v>Equipment</v>
          </cell>
          <cell r="K4560" t="str">
            <v>MNL</v>
          </cell>
          <cell r="L4560" t="str">
            <v>AW25</v>
          </cell>
          <cell r="M4560">
            <v>30716.799999999999</v>
          </cell>
          <cell r="N4560">
            <v>9599</v>
          </cell>
          <cell r="O4560">
            <v>0</v>
          </cell>
          <cell r="P4560">
            <v>0</v>
          </cell>
          <cell r="Q4560">
            <v>0</v>
          </cell>
          <cell r="R4560">
            <v>0</v>
          </cell>
          <cell r="S4560">
            <v>0</v>
          </cell>
          <cell r="T4560">
            <v>0</v>
          </cell>
          <cell r="U4560">
            <v>0</v>
          </cell>
          <cell r="V4560">
            <v>0</v>
          </cell>
          <cell r="W4560">
            <v>0</v>
          </cell>
          <cell r="X4560">
            <v>3.1999999999999997</v>
          </cell>
          <cell r="Y4560">
            <v>-3.1999999999999997</v>
          </cell>
          <cell r="Z4560">
            <v>0</v>
          </cell>
          <cell r="AA4560">
            <v>3.1999999999999997</v>
          </cell>
          <cell r="AB4560">
            <v>0</v>
          </cell>
          <cell r="AC4560" t="str">
            <v>Mainline</v>
          </cell>
          <cell r="AD4560" t="str">
            <v>53_Training Aids</v>
          </cell>
          <cell r="AE4560" t="str">
            <v>S224</v>
          </cell>
          <cell r="AF4560" t="str">
            <v>Core</v>
          </cell>
          <cell r="AG4560">
            <v>1</v>
          </cell>
          <cell r="AH4560" t="str">
            <v>&lt;N/A&gt;</v>
          </cell>
          <cell r="AI4560" t="str">
            <v>Accessories</v>
          </cell>
          <cell r="AJ4560" t="str">
            <v/>
          </cell>
          <cell r="AK4560">
            <v>0</v>
          </cell>
          <cell r="AL4560">
            <v>45627</v>
          </cell>
          <cell r="AM4560">
            <v>30716.799999999996</v>
          </cell>
          <cell r="AN4560">
            <v>9599</v>
          </cell>
          <cell r="AO4560">
            <v>3.1999999999999997</v>
          </cell>
        </row>
        <row r="4561">
          <cell r="A4561">
            <v>87753023001</v>
          </cell>
          <cell r="B4561" t="str">
            <v>Current</v>
          </cell>
          <cell r="C4561" t="str">
            <v>W060</v>
          </cell>
          <cell r="D4561" t="str">
            <v>Speedo USA Maersk</v>
          </cell>
          <cell r="E4561" t="str">
            <v>8-7753023001</v>
          </cell>
          <cell r="F4561" t="str">
            <v>TEAM PULL BUOY 001</v>
          </cell>
          <cell r="G4561" t="str">
            <v>P1104</v>
          </cell>
          <cell r="H4561" t="str">
            <v>Buoys</v>
          </cell>
          <cell r="I4561" t="str">
            <v>816</v>
          </cell>
          <cell r="J4561" t="str">
            <v>Equipment</v>
          </cell>
          <cell r="K4561" t="str">
            <v>SMU</v>
          </cell>
          <cell r="L4561" t="str">
            <v>SS25</v>
          </cell>
          <cell r="M4561">
            <v>10733.96</v>
          </cell>
          <cell r="N4561">
            <v>3602</v>
          </cell>
          <cell r="O4561">
            <v>0</v>
          </cell>
          <cell r="P4561">
            <v>0</v>
          </cell>
          <cell r="Q4561">
            <v>0</v>
          </cell>
          <cell r="R4561">
            <v>0</v>
          </cell>
          <cell r="S4561">
            <v>0</v>
          </cell>
          <cell r="T4561">
            <v>0</v>
          </cell>
          <cell r="U4561">
            <v>0</v>
          </cell>
          <cell r="V4561">
            <v>0</v>
          </cell>
          <cell r="W4561">
            <v>0</v>
          </cell>
          <cell r="X4561">
            <v>2.9799999999999995</v>
          </cell>
          <cell r="Y4561">
            <v>-2.9799999999999995</v>
          </cell>
          <cell r="Z4561">
            <v>0</v>
          </cell>
          <cell r="AA4561">
            <v>2.9799999999999995</v>
          </cell>
          <cell r="AB4561">
            <v>0</v>
          </cell>
          <cell r="AC4561" t="str">
            <v>Mainline</v>
          </cell>
          <cell r="AD4561" t="str">
            <v>53_Training Aids</v>
          </cell>
          <cell r="AE4561" t="str">
            <v>S125</v>
          </cell>
          <cell r="AF4561" t="str">
            <v>Core</v>
          </cell>
          <cell r="AG4561">
            <v>1</v>
          </cell>
          <cell r="AH4561" t="str">
            <v>&lt;N/A&gt;</v>
          </cell>
          <cell r="AI4561" t="str">
            <v>Accessories</v>
          </cell>
          <cell r="AJ4561">
            <v>0</v>
          </cell>
          <cell r="AK4561">
            <v>0</v>
          </cell>
          <cell r="AL4561">
            <v>45992</v>
          </cell>
          <cell r="AM4561">
            <v>10733.96</v>
          </cell>
          <cell r="AN4561">
            <v>3602</v>
          </cell>
          <cell r="AO4561">
            <v>2.9799999999999995</v>
          </cell>
        </row>
        <row r="4562">
          <cell r="A4562">
            <v>87753023420</v>
          </cell>
          <cell r="B4562" t="str">
            <v>Current</v>
          </cell>
          <cell r="C4562" t="str">
            <v>W060</v>
          </cell>
          <cell r="D4562" t="str">
            <v>Speedo USA Maersk</v>
          </cell>
          <cell r="E4562" t="str">
            <v>8-7753023420</v>
          </cell>
          <cell r="F4562" t="str">
            <v>TEAM PULL BUOY 420</v>
          </cell>
          <cell r="G4562" t="str">
            <v>P1104</v>
          </cell>
          <cell r="H4562" t="str">
            <v>Buoys</v>
          </cell>
          <cell r="I4562" t="str">
            <v>816</v>
          </cell>
          <cell r="J4562" t="str">
            <v>Equipment</v>
          </cell>
          <cell r="K4562" t="str">
            <v>SMU</v>
          </cell>
          <cell r="L4562" t="str">
            <v>SS25</v>
          </cell>
          <cell r="M4562">
            <v>64373.96</v>
          </cell>
          <cell r="N4562">
            <v>21602</v>
          </cell>
          <cell r="O4562">
            <v>0</v>
          </cell>
          <cell r="P4562">
            <v>0</v>
          </cell>
          <cell r="Q4562">
            <v>0</v>
          </cell>
          <cell r="R4562">
            <v>0</v>
          </cell>
          <cell r="S4562">
            <v>0</v>
          </cell>
          <cell r="T4562">
            <v>0</v>
          </cell>
          <cell r="U4562">
            <v>0</v>
          </cell>
          <cell r="V4562">
            <v>0</v>
          </cell>
          <cell r="W4562">
            <v>0</v>
          </cell>
          <cell r="X4562">
            <v>2.98</v>
          </cell>
          <cell r="Y4562">
            <v>-2.98</v>
          </cell>
          <cell r="Z4562">
            <v>0</v>
          </cell>
          <cell r="AA4562">
            <v>2.98</v>
          </cell>
          <cell r="AB4562">
            <v>0</v>
          </cell>
          <cell r="AC4562" t="str">
            <v>Mainline</v>
          </cell>
          <cell r="AD4562" t="str">
            <v>53_Training Aids</v>
          </cell>
          <cell r="AE4562" t="str">
            <v>S125</v>
          </cell>
          <cell r="AF4562" t="str">
            <v>Core</v>
          </cell>
          <cell r="AG4562">
            <v>1</v>
          </cell>
          <cell r="AH4562" t="str">
            <v>&lt;N/A&gt;</v>
          </cell>
          <cell r="AI4562" t="str">
            <v>Accessories</v>
          </cell>
          <cell r="AJ4562">
            <v>0</v>
          </cell>
          <cell r="AK4562">
            <v>0</v>
          </cell>
          <cell r="AL4562">
            <v>45992</v>
          </cell>
          <cell r="AM4562">
            <v>64373.96</v>
          </cell>
          <cell r="AN4562">
            <v>21602</v>
          </cell>
          <cell r="AO4562">
            <v>2.98</v>
          </cell>
        </row>
        <row r="4563">
          <cell r="A4563">
            <v>87753025420</v>
          </cell>
          <cell r="B4563" t="str">
            <v>Current</v>
          </cell>
          <cell r="C4563" t="str">
            <v>W060</v>
          </cell>
          <cell r="D4563" t="str">
            <v>Speedo USA Maersk</v>
          </cell>
          <cell r="E4563" t="str">
            <v>8-7753025420</v>
          </cell>
          <cell r="F4563" t="str">
            <v>JR TEAM PULL BUOY 420</v>
          </cell>
          <cell r="G4563" t="str">
            <v>P1104</v>
          </cell>
          <cell r="H4563" t="str">
            <v>Buoys</v>
          </cell>
          <cell r="I4563" t="str">
            <v>816</v>
          </cell>
          <cell r="J4563" t="str">
            <v>Equipment</v>
          </cell>
          <cell r="K4563" t="str">
            <v>SMU</v>
          </cell>
          <cell r="L4563" t="str">
            <v>SS25</v>
          </cell>
          <cell r="M4563">
            <v>17787.62</v>
          </cell>
          <cell r="N4563">
            <v>5969</v>
          </cell>
          <cell r="O4563">
            <v>0</v>
          </cell>
          <cell r="P4563">
            <v>0</v>
          </cell>
          <cell r="Q4563">
            <v>0</v>
          </cell>
          <cell r="R4563">
            <v>0</v>
          </cell>
          <cell r="S4563">
            <v>0</v>
          </cell>
          <cell r="T4563">
            <v>0</v>
          </cell>
          <cell r="U4563">
            <v>0</v>
          </cell>
          <cell r="V4563">
            <v>0</v>
          </cell>
          <cell r="W4563">
            <v>0</v>
          </cell>
          <cell r="X4563">
            <v>2.98</v>
          </cell>
          <cell r="Y4563">
            <v>-2.98</v>
          </cell>
          <cell r="Z4563">
            <v>0</v>
          </cell>
          <cell r="AA4563">
            <v>2.98</v>
          </cell>
          <cell r="AB4563">
            <v>0</v>
          </cell>
          <cell r="AC4563" t="str">
            <v>Mainline</v>
          </cell>
          <cell r="AD4563" t="str">
            <v>53_Training Aids</v>
          </cell>
          <cell r="AE4563" t="str">
            <v>S125</v>
          </cell>
          <cell r="AF4563" t="str">
            <v>Core</v>
          </cell>
          <cell r="AG4563">
            <v>1</v>
          </cell>
          <cell r="AH4563" t="str">
            <v>&lt;N/A&gt;</v>
          </cell>
          <cell r="AI4563" t="str">
            <v>Accessories</v>
          </cell>
          <cell r="AJ4563">
            <v>0</v>
          </cell>
          <cell r="AK4563">
            <v>0</v>
          </cell>
          <cell r="AL4563">
            <v>45992</v>
          </cell>
          <cell r="AM4563">
            <v>17787.62</v>
          </cell>
          <cell r="AN4563">
            <v>5969</v>
          </cell>
          <cell r="AO4563">
            <v>2.98</v>
          </cell>
        </row>
        <row r="4564">
          <cell r="A4564">
            <v>87753031110</v>
          </cell>
          <cell r="B4564" t="str">
            <v>3 Seasons Old</v>
          </cell>
          <cell r="C4564" t="str">
            <v>W060</v>
          </cell>
          <cell r="D4564" t="str">
            <v>Speedo USA Maersk</v>
          </cell>
          <cell r="E4564" t="str">
            <v>8-7753031110</v>
          </cell>
          <cell r="F4564" t="str">
            <v>TST SPLASH JAMMER 110</v>
          </cell>
          <cell r="G4564" t="str">
            <v>P1140</v>
          </cell>
          <cell r="H4564" t="str">
            <v>Type V</v>
          </cell>
          <cell r="I4564" t="str">
            <v>816</v>
          </cell>
          <cell r="J4564" t="str">
            <v>Equipment</v>
          </cell>
          <cell r="K4564" t="str">
            <v>SMU</v>
          </cell>
          <cell r="L4564" t="str">
            <v>SS23</v>
          </cell>
          <cell r="M4564">
            <v>17.510000000000002</v>
          </cell>
          <cell r="N4564">
            <v>1</v>
          </cell>
          <cell r="O4564">
            <v>15.759000000000002</v>
          </cell>
          <cell r="P4564">
            <v>0</v>
          </cell>
          <cell r="Q4564">
            <v>0</v>
          </cell>
          <cell r="R4564">
            <v>0</v>
          </cell>
          <cell r="S4564">
            <v>-11.769212198221089</v>
          </cell>
          <cell r="T4564">
            <v>1</v>
          </cell>
          <cell r="U4564">
            <v>-11.769212198221089</v>
          </cell>
          <cell r="V4564">
            <v>0</v>
          </cell>
          <cell r="W4564">
            <v>11.769212198221089</v>
          </cell>
          <cell r="X4564">
            <v>17.510000000000002</v>
          </cell>
          <cell r="Y4564">
            <v>-5.7407878017789127</v>
          </cell>
          <cell r="Z4564">
            <v>15.759000000000002</v>
          </cell>
          <cell r="AA4564">
            <v>1.7509999999999994</v>
          </cell>
          <cell r="AB4564">
            <v>3.9897878017789132</v>
          </cell>
          <cell r="AC4564" t="str">
            <v>Target</v>
          </cell>
          <cell r="AD4564" t="str">
            <v>53_Training Aids</v>
          </cell>
          <cell r="AE4564" t="str">
            <v>S123</v>
          </cell>
          <cell r="AF4564" t="str">
            <v>Seasonal</v>
          </cell>
          <cell r="AG4564">
            <v>2</v>
          </cell>
          <cell r="AH4564" t="str">
            <v>Release 10-19-23</v>
          </cell>
          <cell r="AI4564" t="str">
            <v>Accessories</v>
          </cell>
          <cell r="AJ4564">
            <v>0</v>
          </cell>
          <cell r="AK4564">
            <v>0</v>
          </cell>
          <cell r="AL4564">
            <v>45292</v>
          </cell>
          <cell r="AM4564">
            <v>1.7509999999999994</v>
          </cell>
          <cell r="AN4564">
            <v>0.5</v>
          </cell>
          <cell r="AO4564">
            <v>0.87549999999999972</v>
          </cell>
        </row>
        <row r="4565">
          <cell r="A4565">
            <v>87753031331</v>
          </cell>
          <cell r="B4565" t="str">
            <v>3 Seasons Old</v>
          </cell>
          <cell r="C4565" t="str">
            <v>W060</v>
          </cell>
          <cell r="D4565" t="str">
            <v>Speedo USA Maersk</v>
          </cell>
          <cell r="E4565" t="str">
            <v>8-7753031331</v>
          </cell>
          <cell r="F4565" t="str">
            <v>TST SPLASH JAMMER 331</v>
          </cell>
          <cell r="G4565" t="str">
            <v>P1140</v>
          </cell>
          <cell r="H4565" t="str">
            <v>Type V</v>
          </cell>
          <cell r="I4565" t="str">
            <v>816</v>
          </cell>
          <cell r="J4565" t="str">
            <v>Equipment</v>
          </cell>
          <cell r="K4565" t="str">
            <v>SMU</v>
          </cell>
          <cell r="L4565" t="str">
            <v>SS23</v>
          </cell>
          <cell r="M4565">
            <v>33.700000000000003</v>
          </cell>
          <cell r="N4565">
            <v>2</v>
          </cell>
          <cell r="O4565">
            <v>30.330000000000002</v>
          </cell>
          <cell r="P4565">
            <v>3.3602359641985267</v>
          </cell>
          <cell r="Q4565">
            <v>0</v>
          </cell>
          <cell r="R4565">
            <v>0</v>
          </cell>
          <cell r="S4565">
            <v>-16.845117982099264</v>
          </cell>
          <cell r="T4565">
            <v>2</v>
          </cell>
          <cell r="U4565">
            <v>-33.690235964198529</v>
          </cell>
          <cell r="V4565">
            <v>0</v>
          </cell>
          <cell r="W4565">
            <v>16.845117982099264</v>
          </cell>
          <cell r="X4565">
            <v>16.850000000000001</v>
          </cell>
          <cell r="Y4565">
            <v>-4.8820179007371678E-3</v>
          </cell>
          <cell r="Z4565">
            <v>16.845117982099264</v>
          </cell>
          <cell r="AA4565">
            <v>4.8820179007371678E-3</v>
          </cell>
          <cell r="AB4565">
            <v>0</v>
          </cell>
          <cell r="AC4565" t="str">
            <v>Target</v>
          </cell>
          <cell r="AD4565" t="str">
            <v>53_Training Aids</v>
          </cell>
          <cell r="AE4565" t="str">
            <v>S123</v>
          </cell>
          <cell r="AF4565" t="str">
            <v>Seasonal</v>
          </cell>
          <cell r="AG4565">
            <v>2</v>
          </cell>
          <cell r="AH4565" t="str">
            <v>Release 10-19-23</v>
          </cell>
          <cell r="AI4565" t="str">
            <v>Accessories</v>
          </cell>
          <cell r="AJ4565">
            <v>0</v>
          </cell>
          <cell r="AK4565">
            <v>0</v>
          </cell>
          <cell r="AL4565">
            <v>44348</v>
          </cell>
          <cell r="AM4565">
            <v>9.7640358014743356E-3</v>
          </cell>
          <cell r="AN4565">
            <v>1</v>
          </cell>
          <cell r="AO4565">
            <v>2.4410089503685839E-3</v>
          </cell>
        </row>
        <row r="4566">
          <cell r="A4566">
            <v>87753031400</v>
          </cell>
          <cell r="B4566" t="str">
            <v>1 Season Old</v>
          </cell>
          <cell r="C4566" t="str">
            <v>W060</v>
          </cell>
          <cell r="D4566" t="str">
            <v>Speedo USA Maersk</v>
          </cell>
          <cell r="E4566" t="str">
            <v>8-7753031400</v>
          </cell>
          <cell r="F4566" t="str">
            <v>TST SPLASH JAMMER 400</v>
          </cell>
          <cell r="G4566" t="str">
            <v>P1140</v>
          </cell>
          <cell r="H4566" t="str">
            <v>Type V</v>
          </cell>
          <cell r="I4566" t="str">
            <v>816</v>
          </cell>
          <cell r="J4566" t="str">
            <v>Equipment</v>
          </cell>
          <cell r="K4566" t="str">
            <v>SMU</v>
          </cell>
          <cell r="L4566" t="str">
            <v>SS24</v>
          </cell>
          <cell r="M4566">
            <v>33.700000000000003</v>
          </cell>
          <cell r="N4566">
            <v>2</v>
          </cell>
          <cell r="O4566">
            <v>13.480000000000002</v>
          </cell>
          <cell r="P4566">
            <v>0</v>
          </cell>
          <cell r="Q4566">
            <v>0</v>
          </cell>
          <cell r="R4566">
            <v>0</v>
          </cell>
          <cell r="S4566">
            <v>0</v>
          </cell>
          <cell r="T4566">
            <v>0</v>
          </cell>
          <cell r="U4566">
            <v>0</v>
          </cell>
          <cell r="V4566">
            <v>0</v>
          </cell>
          <cell r="W4566">
            <v>3.3700000000000006</v>
          </cell>
          <cell r="X4566">
            <v>16.850000000000001</v>
          </cell>
          <cell r="Y4566">
            <v>-13.48</v>
          </cell>
          <cell r="Z4566">
            <v>6.7400000000000011</v>
          </cell>
          <cell r="AA4566">
            <v>10.11</v>
          </cell>
          <cell r="AB4566">
            <v>3.3700000000000006</v>
          </cell>
          <cell r="AC4566" t="str">
            <v>Target</v>
          </cell>
          <cell r="AD4566" t="str">
            <v>53_Training Aids</v>
          </cell>
          <cell r="AE4566" t="str">
            <v>S124</v>
          </cell>
          <cell r="AF4566" t="str">
            <v>Seasonal</v>
          </cell>
          <cell r="AG4566">
            <v>2</v>
          </cell>
          <cell r="AH4566" t="str">
            <v>&lt;N/A&gt;</v>
          </cell>
          <cell r="AI4566" t="str">
            <v>Accessories</v>
          </cell>
          <cell r="AJ4566">
            <v>0</v>
          </cell>
          <cell r="AK4566">
            <v>0</v>
          </cell>
          <cell r="AL4566">
            <v>45627</v>
          </cell>
          <cell r="AM4566">
            <v>20.22</v>
          </cell>
          <cell r="AN4566">
            <v>1</v>
          </cell>
          <cell r="AO4566">
            <v>5.0549999999999997</v>
          </cell>
        </row>
        <row r="4567">
          <cell r="A4567">
            <v>87753058971</v>
          </cell>
          <cell r="B4567" t="str">
            <v>3+ Seasons Old</v>
          </cell>
          <cell r="C4567" t="str">
            <v>W060</v>
          </cell>
          <cell r="D4567" t="str">
            <v>Speedo USA Maersk</v>
          </cell>
          <cell r="E4567" t="str">
            <v>8-7753058971</v>
          </cell>
          <cell r="F4567" t="str">
            <v>CS ADULT MSF SET 971</v>
          </cell>
          <cell r="G4567" t="str">
            <v>P1109</v>
          </cell>
          <cell r="H4567" t="str">
            <v>Dive Set</v>
          </cell>
          <cell r="I4567" t="str">
            <v>816</v>
          </cell>
          <cell r="J4567" t="str">
            <v>Equipment</v>
          </cell>
          <cell r="K4567" t="str">
            <v>SMU</v>
          </cell>
          <cell r="L4567" t="str">
            <v>S116</v>
          </cell>
          <cell r="M4567">
            <v>24.1</v>
          </cell>
          <cell r="N4567">
            <v>1</v>
          </cell>
          <cell r="O4567">
            <v>21.69</v>
          </cell>
          <cell r="P4567">
            <v>0</v>
          </cell>
          <cell r="Q4567">
            <v>0</v>
          </cell>
          <cell r="R4567">
            <v>0</v>
          </cell>
          <cell r="S4567">
            <v>-17.100000000000001</v>
          </cell>
          <cell r="T4567">
            <v>1</v>
          </cell>
          <cell r="U4567">
            <v>-17.100000000000001</v>
          </cell>
          <cell r="V4567">
            <v>0</v>
          </cell>
          <cell r="W4567">
            <v>21.69</v>
          </cell>
          <cell r="X4567">
            <v>24.1</v>
          </cell>
          <cell r="Y4567">
            <v>-2.41</v>
          </cell>
          <cell r="Z4567">
            <v>21.69</v>
          </cell>
          <cell r="AA4567">
            <v>2.41</v>
          </cell>
          <cell r="AB4567">
            <v>0</v>
          </cell>
          <cell r="AC4567" t="str">
            <v>Clubs</v>
          </cell>
          <cell r="AD4567" t="str">
            <v>53_Training Aids</v>
          </cell>
          <cell r="AE4567" t="str">
            <v>S116</v>
          </cell>
          <cell r="AF4567" t="str">
            <v>Seasonal</v>
          </cell>
          <cell r="AG4567">
            <v>1</v>
          </cell>
          <cell r="AH4567" t="str">
            <v>Release Jan 24</v>
          </cell>
          <cell r="AI4567" t="str">
            <v>Accessories</v>
          </cell>
          <cell r="AJ4567" t="str">
            <v/>
          </cell>
          <cell r="AK4567">
            <v>0</v>
          </cell>
          <cell r="AL4567" t="str">
            <v/>
          </cell>
          <cell r="AM4567">
            <v>2.41</v>
          </cell>
          <cell r="AN4567">
            <v>1</v>
          </cell>
          <cell r="AO4567">
            <v>2.41</v>
          </cell>
        </row>
        <row r="4568">
          <cell r="A4568">
            <v>87753064972</v>
          </cell>
          <cell r="B4568" t="str">
            <v>Expiring</v>
          </cell>
          <cell r="C4568" t="str">
            <v>W060</v>
          </cell>
          <cell r="D4568" t="str">
            <v>Speedo USA Maersk</v>
          </cell>
          <cell r="E4568" t="str">
            <v>8-7753064972</v>
          </cell>
          <cell r="F4568" t="str">
            <v>SWITCHBLADE FIN 972</v>
          </cell>
          <cell r="G4568" t="str">
            <v>P1112</v>
          </cell>
          <cell r="H4568" t="str">
            <v>Fins</v>
          </cell>
          <cell r="I4568" t="str">
            <v>816</v>
          </cell>
          <cell r="J4568" t="str">
            <v>Equipment</v>
          </cell>
          <cell r="K4568" t="str">
            <v>MNL</v>
          </cell>
          <cell r="L4568" t="str">
            <v>AW24</v>
          </cell>
          <cell r="M4568">
            <v>89068.98</v>
          </cell>
          <cell r="N4568">
            <v>10381</v>
          </cell>
          <cell r="O4568">
            <v>17813.795999999998</v>
          </cell>
          <cell r="P4568">
            <v>0</v>
          </cell>
          <cell r="Q4568">
            <v>0</v>
          </cell>
          <cell r="R4568">
            <v>0</v>
          </cell>
          <cell r="S4568">
            <v>0</v>
          </cell>
          <cell r="T4568">
            <v>0</v>
          </cell>
          <cell r="U4568">
            <v>0</v>
          </cell>
          <cell r="V4568">
            <v>0</v>
          </cell>
          <cell r="W4568">
            <v>0</v>
          </cell>
          <cell r="X4568">
            <v>8.58</v>
          </cell>
          <cell r="Y4568">
            <v>-8.58</v>
          </cell>
          <cell r="Z4568">
            <v>1.7159999999999997</v>
          </cell>
          <cell r="AA4568">
            <v>6.8640000000000008</v>
          </cell>
          <cell r="AB4568">
            <v>1.7159999999999997</v>
          </cell>
          <cell r="AC4568" t="str">
            <v>Mainline</v>
          </cell>
          <cell r="AD4568" t="str">
            <v>53_Training Aids</v>
          </cell>
          <cell r="AE4568" t="str">
            <v>S224</v>
          </cell>
          <cell r="AF4568" t="str">
            <v>Core</v>
          </cell>
          <cell r="AG4568">
            <v>1</v>
          </cell>
          <cell r="AH4568" t="str">
            <v>&lt;N/A&gt;</v>
          </cell>
          <cell r="AI4568" t="str">
            <v>Accessories</v>
          </cell>
          <cell r="AJ4568">
            <v>0</v>
          </cell>
          <cell r="AK4568">
            <v>0</v>
          </cell>
          <cell r="AL4568">
            <v>45627</v>
          </cell>
          <cell r="AM4568">
            <v>71255.184000000008</v>
          </cell>
          <cell r="AN4568">
            <v>10381</v>
          </cell>
          <cell r="AO4568">
            <v>6.8640000000000008</v>
          </cell>
        </row>
        <row r="4569">
          <cell r="A4569">
            <v>87753064978</v>
          </cell>
          <cell r="B4569" t="str">
            <v>Future</v>
          </cell>
          <cell r="C4569" t="str">
            <v>W060</v>
          </cell>
          <cell r="D4569" t="str">
            <v>Speedo USA Maersk</v>
          </cell>
          <cell r="E4569" t="str">
            <v>8-7753064978</v>
          </cell>
          <cell r="F4569" t="str">
            <v>SWITCHBLADE FIN 978</v>
          </cell>
          <cell r="G4569" t="str">
            <v>P1112</v>
          </cell>
          <cell r="H4569" t="str">
            <v>Fins</v>
          </cell>
          <cell r="I4569" t="str">
            <v>816</v>
          </cell>
          <cell r="J4569" t="str">
            <v>Equipment</v>
          </cell>
          <cell r="K4569" t="str">
            <v>SMU</v>
          </cell>
          <cell r="L4569" t="str">
            <v>AW25</v>
          </cell>
          <cell r="M4569">
            <v>43415.26</v>
          </cell>
          <cell r="N4569">
            <v>4462</v>
          </cell>
          <cell r="O4569">
            <v>0</v>
          </cell>
          <cell r="P4569">
            <v>0</v>
          </cell>
          <cell r="Q4569">
            <v>0</v>
          </cell>
          <cell r="R4569">
            <v>0</v>
          </cell>
          <cell r="S4569">
            <v>0</v>
          </cell>
          <cell r="T4569">
            <v>0</v>
          </cell>
          <cell r="U4569">
            <v>0</v>
          </cell>
          <cell r="V4569">
            <v>0</v>
          </cell>
          <cell r="W4569">
            <v>0</v>
          </cell>
          <cell r="X4569">
            <v>9.73</v>
          </cell>
          <cell r="Y4569">
            <v>-9.73</v>
          </cell>
          <cell r="Z4569">
            <v>0</v>
          </cell>
          <cell r="AA4569">
            <v>9.73</v>
          </cell>
          <cell r="AB4569">
            <v>0</v>
          </cell>
          <cell r="AC4569" t="str">
            <v>Mainline</v>
          </cell>
          <cell r="AD4569" t="str">
            <v>53_Training Aids</v>
          </cell>
          <cell r="AE4569" t="str">
            <v>S224</v>
          </cell>
          <cell r="AF4569" t="str">
            <v>Core</v>
          </cell>
          <cell r="AG4569">
            <v>1</v>
          </cell>
          <cell r="AH4569" t="str">
            <v>&lt;N/A&gt;</v>
          </cell>
          <cell r="AI4569" t="str">
            <v>Accessories</v>
          </cell>
          <cell r="AJ4569">
            <v>0</v>
          </cell>
          <cell r="AK4569">
            <v>0</v>
          </cell>
          <cell r="AL4569">
            <v>45627</v>
          </cell>
          <cell r="AM4569">
            <v>43415.26</v>
          </cell>
          <cell r="AN4569">
            <v>4462</v>
          </cell>
          <cell r="AO4569">
            <v>9.73</v>
          </cell>
        </row>
        <row r="4570">
          <cell r="A4570">
            <v>87753096001</v>
          </cell>
          <cell r="B4570" t="str">
            <v>Current</v>
          </cell>
          <cell r="C4570" t="str">
            <v>W060</v>
          </cell>
          <cell r="D4570" t="str">
            <v>Speedo USA Maersk</v>
          </cell>
          <cell r="E4570" t="str">
            <v>8-7753096001</v>
          </cell>
          <cell r="F4570" t="str">
            <v>SPEEDO TRNING BANDS 001</v>
          </cell>
          <cell r="G4570" t="str">
            <v>P1129</v>
          </cell>
          <cell r="H4570" t="str">
            <v>Specialized Training</v>
          </cell>
          <cell r="I4570" t="str">
            <v>816</v>
          </cell>
          <cell r="J4570" t="str">
            <v>Equipment</v>
          </cell>
          <cell r="K4570" t="str">
            <v>SMU</v>
          </cell>
          <cell r="L4570" t="str">
            <v>SS25</v>
          </cell>
          <cell r="M4570">
            <v>227.37</v>
          </cell>
          <cell r="N4570">
            <v>53</v>
          </cell>
          <cell r="O4570">
            <v>0</v>
          </cell>
          <cell r="P4570">
            <v>0</v>
          </cell>
          <cell r="Q4570">
            <v>0</v>
          </cell>
          <cell r="R4570">
            <v>0</v>
          </cell>
          <cell r="S4570">
            <v>0</v>
          </cell>
          <cell r="T4570">
            <v>0</v>
          </cell>
          <cell r="U4570">
            <v>0</v>
          </cell>
          <cell r="V4570">
            <v>0</v>
          </cell>
          <cell r="W4570">
            <v>0</v>
          </cell>
          <cell r="X4570">
            <v>4.29</v>
          </cell>
          <cell r="Y4570">
            <v>-4.29</v>
          </cell>
          <cell r="Z4570">
            <v>0</v>
          </cell>
          <cell r="AA4570">
            <v>4.29</v>
          </cell>
          <cell r="AB4570">
            <v>0</v>
          </cell>
          <cell r="AC4570" t="str">
            <v>Mainline</v>
          </cell>
          <cell r="AD4570" t="str">
            <v>53_Training Aids</v>
          </cell>
          <cell r="AE4570" t="str">
            <v>S125</v>
          </cell>
          <cell r="AF4570" t="str">
            <v>Core</v>
          </cell>
          <cell r="AG4570">
            <v>1</v>
          </cell>
          <cell r="AH4570" t="str">
            <v>&lt;N/A&gt;</v>
          </cell>
          <cell r="AI4570" t="str">
            <v>Accessories</v>
          </cell>
          <cell r="AJ4570">
            <v>0</v>
          </cell>
          <cell r="AK4570">
            <v>0</v>
          </cell>
          <cell r="AL4570">
            <v>45992</v>
          </cell>
          <cell r="AM4570">
            <v>227.37</v>
          </cell>
          <cell r="AN4570">
            <v>53</v>
          </cell>
          <cell r="AO4570">
            <v>4.29</v>
          </cell>
        </row>
        <row r="4571">
          <cell r="A4571">
            <v>87753097961</v>
          </cell>
          <cell r="B4571" t="str">
            <v>Expiring</v>
          </cell>
          <cell r="C4571" t="str">
            <v>W060</v>
          </cell>
          <cell r="D4571" t="str">
            <v>Speedo USA Maersk</v>
          </cell>
          <cell r="E4571" t="str">
            <v>8-7753097961</v>
          </cell>
          <cell r="F4571" t="str">
            <v>PREFLEX PADDLES 961</v>
          </cell>
          <cell r="G4571" t="str">
            <v>P1124</v>
          </cell>
          <cell r="H4571" t="str">
            <v>Paddles</v>
          </cell>
          <cell r="I4571" t="str">
            <v>816</v>
          </cell>
          <cell r="J4571" t="str">
            <v>Equipment</v>
          </cell>
          <cell r="K4571" t="str">
            <v>MNL</v>
          </cell>
          <cell r="L4571" t="str">
            <v>AW24</v>
          </cell>
          <cell r="M4571">
            <v>2851.9</v>
          </cell>
          <cell r="N4571">
            <v>722</v>
          </cell>
          <cell r="O4571">
            <v>570.38</v>
          </cell>
          <cell r="P4571">
            <v>0</v>
          </cell>
          <cell r="Q4571">
            <v>0</v>
          </cell>
          <cell r="R4571">
            <v>0</v>
          </cell>
          <cell r="S4571">
            <v>0</v>
          </cell>
          <cell r="T4571">
            <v>0</v>
          </cell>
          <cell r="U4571">
            <v>0</v>
          </cell>
          <cell r="V4571">
            <v>0</v>
          </cell>
          <cell r="W4571">
            <v>0</v>
          </cell>
          <cell r="X4571">
            <v>3.95</v>
          </cell>
          <cell r="Y4571">
            <v>-3.95</v>
          </cell>
          <cell r="Z4571">
            <v>0.79</v>
          </cell>
          <cell r="AA4571">
            <v>3.16</v>
          </cell>
          <cell r="AB4571">
            <v>0.79</v>
          </cell>
          <cell r="AC4571" t="str">
            <v>Mainline</v>
          </cell>
          <cell r="AD4571" t="str">
            <v>53_Training Aids</v>
          </cell>
          <cell r="AE4571" t="str">
            <v>S224</v>
          </cell>
          <cell r="AF4571" t="str">
            <v>Core</v>
          </cell>
          <cell r="AG4571">
            <v>1</v>
          </cell>
          <cell r="AH4571" t="str">
            <v>&lt;N/A&gt;</v>
          </cell>
          <cell r="AI4571" t="str">
            <v>Accessories</v>
          </cell>
          <cell r="AJ4571" t="str">
            <v/>
          </cell>
          <cell r="AK4571">
            <v>0</v>
          </cell>
          <cell r="AL4571">
            <v>45627</v>
          </cell>
          <cell r="AM4571">
            <v>2281.52</v>
          </cell>
          <cell r="AN4571">
            <v>722</v>
          </cell>
          <cell r="AO4571">
            <v>3.16</v>
          </cell>
        </row>
        <row r="4572">
          <cell r="A4572">
            <v>87753105001</v>
          </cell>
          <cell r="B4572" t="str">
            <v>2 Seasons Old</v>
          </cell>
          <cell r="C4572" t="str">
            <v>W060</v>
          </cell>
          <cell r="D4572" t="str">
            <v>Speedo USA Maersk</v>
          </cell>
          <cell r="E4572" t="str">
            <v>8-7753105001</v>
          </cell>
          <cell r="F4572" t="str">
            <v>PUSH PLATE .5 001</v>
          </cell>
          <cell r="G4572" t="str">
            <v>P1103</v>
          </cell>
          <cell r="H4572" t="str">
            <v>Aquagym</v>
          </cell>
          <cell r="I4572" t="str">
            <v>816</v>
          </cell>
          <cell r="J4572" t="str">
            <v>Equipment</v>
          </cell>
          <cell r="K4572" t="str">
            <v>MNL</v>
          </cell>
          <cell r="L4572" t="str">
            <v>AW23</v>
          </cell>
          <cell r="M4572">
            <v>9122.08</v>
          </cell>
          <cell r="N4572">
            <v>1136</v>
          </cell>
          <cell r="O4572">
            <v>5929.3519999999999</v>
          </cell>
          <cell r="P4572">
            <v>0</v>
          </cell>
          <cell r="Q4572">
            <v>0</v>
          </cell>
          <cell r="R4572">
            <v>0</v>
          </cell>
          <cell r="S4572">
            <v>-5.0299999999999994</v>
          </cell>
          <cell r="T4572">
            <v>1136</v>
          </cell>
          <cell r="U4572">
            <v>-5714.079999999999</v>
          </cell>
          <cell r="V4572">
            <v>0</v>
          </cell>
          <cell r="W4572">
            <v>5.0299999999999994</v>
          </cell>
          <cell r="X4572">
            <v>8.0299999999999994</v>
          </cell>
          <cell r="Y4572">
            <v>-3</v>
          </cell>
          <cell r="Z4572">
            <v>5.2195</v>
          </cell>
          <cell r="AA4572">
            <v>2.8104999999999993</v>
          </cell>
          <cell r="AB4572">
            <v>0.18950000000000067</v>
          </cell>
          <cell r="AC4572" t="str">
            <v>Mainline</v>
          </cell>
          <cell r="AD4572" t="str">
            <v>53_Training Aids</v>
          </cell>
          <cell r="AE4572" t="str">
            <v>S223</v>
          </cell>
          <cell r="AF4572" t="str">
            <v>Seasonal</v>
          </cell>
          <cell r="AG4572">
            <v>1</v>
          </cell>
          <cell r="AH4572" t="str">
            <v>Release 10-19-23</v>
          </cell>
          <cell r="AI4572" t="str">
            <v>Accessories</v>
          </cell>
          <cell r="AJ4572">
            <v>0</v>
          </cell>
          <cell r="AK4572">
            <v>0</v>
          </cell>
          <cell r="AL4572">
            <v>45261</v>
          </cell>
          <cell r="AM4572">
            <v>3192.7279999999992</v>
          </cell>
          <cell r="AN4572">
            <v>1136</v>
          </cell>
          <cell r="AO4572">
            <v>2.8104999999999993</v>
          </cell>
        </row>
        <row r="4573">
          <cell r="A4573">
            <v>87753106001</v>
          </cell>
          <cell r="B4573" t="str">
            <v>2 Seasons Old</v>
          </cell>
          <cell r="C4573" t="str">
            <v>W060</v>
          </cell>
          <cell r="D4573" t="str">
            <v>Speedo USA Maersk</v>
          </cell>
          <cell r="E4573" t="str">
            <v>8-7753106001</v>
          </cell>
          <cell r="F4573" t="str">
            <v>HYDRO GRIP BLADES 001</v>
          </cell>
          <cell r="G4573" t="str">
            <v>P1103</v>
          </cell>
          <cell r="H4573" t="str">
            <v>Aquagym</v>
          </cell>
          <cell r="I4573" t="str">
            <v>816</v>
          </cell>
          <cell r="J4573" t="str">
            <v>Equipment</v>
          </cell>
          <cell r="K4573" t="str">
            <v>MNL</v>
          </cell>
          <cell r="L4573" t="str">
            <v>AW23</v>
          </cell>
          <cell r="M4573">
            <v>11.78</v>
          </cell>
          <cell r="N4573">
            <v>2</v>
          </cell>
          <cell r="O4573">
            <v>7.657</v>
          </cell>
          <cell r="P4573">
            <v>2.1229999999999993</v>
          </cell>
          <cell r="Q4573">
            <v>0</v>
          </cell>
          <cell r="R4573">
            <v>0</v>
          </cell>
          <cell r="S4573">
            <v>-4.8899999999999997</v>
          </cell>
          <cell r="T4573">
            <v>2</v>
          </cell>
          <cell r="U4573">
            <v>-9.7799999999999994</v>
          </cell>
          <cell r="V4573">
            <v>0</v>
          </cell>
          <cell r="W4573">
            <v>4.8899999999999997</v>
          </cell>
          <cell r="X4573">
            <v>5.89</v>
          </cell>
          <cell r="Y4573">
            <v>-1</v>
          </cell>
          <cell r="Z4573">
            <v>4.8899999999999997</v>
          </cell>
          <cell r="AA4573">
            <v>1</v>
          </cell>
          <cell r="AB4573">
            <v>0</v>
          </cell>
          <cell r="AC4573" t="str">
            <v>Mainline</v>
          </cell>
          <cell r="AD4573" t="str">
            <v>53_Training Aids</v>
          </cell>
          <cell r="AE4573" t="str">
            <v>S223</v>
          </cell>
          <cell r="AF4573" t="str">
            <v>Seasonal</v>
          </cell>
          <cell r="AG4573">
            <v>1</v>
          </cell>
          <cell r="AH4573" t="str">
            <v>Release 10-19-23</v>
          </cell>
          <cell r="AI4573" t="str">
            <v>Accessories</v>
          </cell>
          <cell r="AJ4573">
            <v>0</v>
          </cell>
          <cell r="AK4573">
            <v>0</v>
          </cell>
          <cell r="AL4573">
            <v>45261</v>
          </cell>
          <cell r="AM4573">
            <v>2</v>
          </cell>
          <cell r="AN4573">
            <v>2</v>
          </cell>
          <cell r="AO4573">
            <v>1</v>
          </cell>
        </row>
        <row r="4574">
          <cell r="A4574">
            <v>87753112601</v>
          </cell>
          <cell r="B4574" t="str">
            <v>Expiring</v>
          </cell>
          <cell r="C4574" t="str">
            <v>W060</v>
          </cell>
          <cell r="D4574" t="str">
            <v>Speedo USA Maersk</v>
          </cell>
          <cell r="E4574" t="str">
            <v>8-7753112601</v>
          </cell>
          <cell r="F4574" t="str">
            <v>JR BULLETHEAD SNORKE 601</v>
          </cell>
          <cell r="G4574" t="str">
            <v>P1127</v>
          </cell>
          <cell r="H4574" t="str">
            <v>Snorkels</v>
          </cell>
          <cell r="I4574" t="str">
            <v>816</v>
          </cell>
          <cell r="J4574" t="str">
            <v>Equipment</v>
          </cell>
          <cell r="K4574" t="str">
            <v>MNL</v>
          </cell>
          <cell r="L4574" t="str">
            <v>AW24</v>
          </cell>
          <cell r="M4574">
            <v>5727.6</v>
          </cell>
          <cell r="N4574">
            <v>555</v>
          </cell>
          <cell r="O4574">
            <v>1145.5200000000002</v>
          </cell>
          <cell r="P4574">
            <v>0</v>
          </cell>
          <cell r="Q4574">
            <v>0</v>
          </cell>
          <cell r="R4574">
            <v>0</v>
          </cell>
          <cell r="S4574">
            <v>0</v>
          </cell>
          <cell r="T4574">
            <v>0</v>
          </cell>
          <cell r="U4574">
            <v>0</v>
          </cell>
          <cell r="V4574">
            <v>0</v>
          </cell>
          <cell r="W4574">
            <v>0</v>
          </cell>
          <cell r="X4574">
            <v>10.32</v>
          </cell>
          <cell r="Y4574">
            <v>-10.32</v>
          </cell>
          <cell r="Z4574">
            <v>2.0640000000000005</v>
          </cell>
          <cell r="AA4574">
            <v>8.2560000000000002</v>
          </cell>
          <cell r="AB4574">
            <v>2.0640000000000005</v>
          </cell>
          <cell r="AC4574" t="str">
            <v>Mainline</v>
          </cell>
          <cell r="AD4574" t="str">
            <v>53_Training Aids</v>
          </cell>
          <cell r="AE4574" t="str">
            <v>S224</v>
          </cell>
          <cell r="AF4574" t="str">
            <v>Core</v>
          </cell>
          <cell r="AG4574">
            <v>1</v>
          </cell>
          <cell r="AH4574" t="str">
            <v>&lt;N/A&gt;</v>
          </cell>
          <cell r="AI4574" t="str">
            <v>Accessories</v>
          </cell>
          <cell r="AJ4574">
            <v>0</v>
          </cell>
          <cell r="AK4574">
            <v>0</v>
          </cell>
          <cell r="AL4574">
            <v>45627</v>
          </cell>
          <cell r="AM4574">
            <v>4582.08</v>
          </cell>
          <cell r="AN4574">
            <v>555</v>
          </cell>
          <cell r="AO4574">
            <v>8.2560000000000002</v>
          </cell>
        </row>
        <row r="4575">
          <cell r="A4575">
            <v>8775313115447</v>
          </cell>
          <cell r="B4575" t="str">
            <v>Current</v>
          </cell>
          <cell r="C4575" t="str">
            <v>W060</v>
          </cell>
          <cell r="D4575" t="str">
            <v>Speedo USA Maersk</v>
          </cell>
          <cell r="E4575" t="str">
            <v>8-775313115447</v>
          </cell>
          <cell r="F4575" t="str">
            <v>PRNTD BLLT HD SNRKL 440</v>
          </cell>
          <cell r="G4575" t="str">
            <v>P1127</v>
          </cell>
          <cell r="H4575" t="str">
            <v>Snorkels</v>
          </cell>
          <cell r="I4575" t="str">
            <v>816</v>
          </cell>
          <cell r="J4575" t="str">
            <v>Equipment</v>
          </cell>
          <cell r="K4575" t="str">
            <v>SMU</v>
          </cell>
          <cell r="L4575" t="str">
            <v>SS25</v>
          </cell>
          <cell r="M4575">
            <v>34287.9</v>
          </cell>
          <cell r="N4575">
            <v>3089</v>
          </cell>
          <cell r="O4575">
            <v>0</v>
          </cell>
          <cell r="P4575">
            <v>0</v>
          </cell>
          <cell r="Q4575">
            <v>0</v>
          </cell>
          <cell r="R4575">
            <v>0</v>
          </cell>
          <cell r="S4575">
            <v>0</v>
          </cell>
          <cell r="T4575">
            <v>0</v>
          </cell>
          <cell r="U4575">
            <v>0</v>
          </cell>
          <cell r="V4575">
            <v>0</v>
          </cell>
          <cell r="W4575">
            <v>0</v>
          </cell>
          <cell r="X4575">
            <v>11.1</v>
          </cell>
          <cell r="Y4575">
            <v>-11.1</v>
          </cell>
          <cell r="Z4575">
            <v>0</v>
          </cell>
          <cell r="AA4575">
            <v>11.1</v>
          </cell>
          <cell r="AB4575">
            <v>0</v>
          </cell>
          <cell r="AC4575" t="str">
            <v>Mainline</v>
          </cell>
          <cell r="AD4575" t="str">
            <v>53_Training Aids</v>
          </cell>
          <cell r="AE4575" t="str">
            <v>S125</v>
          </cell>
          <cell r="AF4575" t="str">
            <v>Core</v>
          </cell>
          <cell r="AG4575">
            <v>1</v>
          </cell>
          <cell r="AH4575" t="str">
            <v>&lt;N/A&gt;</v>
          </cell>
          <cell r="AI4575" t="str">
            <v>Accessories</v>
          </cell>
          <cell r="AJ4575">
            <v>0</v>
          </cell>
          <cell r="AK4575">
            <v>0</v>
          </cell>
          <cell r="AL4575">
            <v>45992</v>
          </cell>
          <cell r="AM4575">
            <v>34287.9</v>
          </cell>
          <cell r="AN4575">
            <v>3089</v>
          </cell>
          <cell r="AO4575">
            <v>11.1</v>
          </cell>
        </row>
        <row r="4576">
          <cell r="A4576">
            <v>87753131319</v>
          </cell>
          <cell r="B4576" t="str">
            <v>3 Seasons Old</v>
          </cell>
          <cell r="C4576" t="str">
            <v>W060</v>
          </cell>
          <cell r="D4576" t="str">
            <v>Speedo USA Maersk</v>
          </cell>
          <cell r="E4576" t="str">
            <v>8-7753131319</v>
          </cell>
          <cell r="F4576" t="str">
            <v>NEW PRINTED BULLET H 319</v>
          </cell>
          <cell r="G4576" t="str">
            <v>P1127</v>
          </cell>
          <cell r="H4576" t="str">
            <v>Snorkels</v>
          </cell>
          <cell r="I4576" t="str">
            <v>816</v>
          </cell>
          <cell r="J4576" t="str">
            <v>Equipment</v>
          </cell>
          <cell r="K4576" t="str">
            <v>MNL</v>
          </cell>
          <cell r="L4576" t="str">
            <v>SS23</v>
          </cell>
          <cell r="M4576">
            <v>9.61</v>
          </cell>
          <cell r="N4576">
            <v>1</v>
          </cell>
          <cell r="O4576">
            <v>8.6489999999999991</v>
          </cell>
          <cell r="P4576">
            <v>0</v>
          </cell>
          <cell r="Q4576">
            <v>0</v>
          </cell>
          <cell r="R4576">
            <v>0</v>
          </cell>
          <cell r="S4576">
            <v>-6.6099999999999994</v>
          </cell>
          <cell r="T4576">
            <v>1</v>
          </cell>
          <cell r="U4576">
            <v>-6.6099999999999994</v>
          </cell>
          <cell r="V4576">
            <v>0</v>
          </cell>
          <cell r="W4576">
            <v>6.6099999999999994</v>
          </cell>
          <cell r="X4576">
            <v>9.61</v>
          </cell>
          <cell r="Y4576">
            <v>-3</v>
          </cell>
          <cell r="Z4576">
            <v>8.6489999999999991</v>
          </cell>
          <cell r="AA4576">
            <v>0.9610000000000003</v>
          </cell>
          <cell r="AB4576">
            <v>2.0389999999999997</v>
          </cell>
          <cell r="AC4576" t="str">
            <v>Mainline</v>
          </cell>
          <cell r="AD4576" t="str">
            <v>53_Training Aids</v>
          </cell>
          <cell r="AE4576" t="str">
            <v>S123</v>
          </cell>
          <cell r="AF4576" t="str">
            <v>Seasonal</v>
          </cell>
          <cell r="AG4576">
            <v>1</v>
          </cell>
          <cell r="AH4576" t="str">
            <v>Release Jan 24</v>
          </cell>
          <cell r="AI4576" t="str">
            <v>Accessories</v>
          </cell>
          <cell r="AJ4576">
            <v>0</v>
          </cell>
          <cell r="AK4576">
            <v>0</v>
          </cell>
          <cell r="AL4576">
            <v>45078</v>
          </cell>
          <cell r="AM4576">
            <v>0.9610000000000003</v>
          </cell>
          <cell r="AN4576">
            <v>1</v>
          </cell>
          <cell r="AO4576">
            <v>0.9610000000000003</v>
          </cell>
        </row>
        <row r="4577">
          <cell r="A4577">
            <v>87753131410</v>
          </cell>
          <cell r="B4577" t="str">
            <v>3 Seasons Old</v>
          </cell>
          <cell r="C4577" t="str">
            <v>W060</v>
          </cell>
          <cell r="D4577" t="str">
            <v>Speedo USA Maersk</v>
          </cell>
          <cell r="E4577" t="str">
            <v>8-7753131410</v>
          </cell>
          <cell r="F4577" t="str">
            <v>NEW PRINTED BULLET H 410</v>
          </cell>
          <cell r="G4577" t="str">
            <v>P1127</v>
          </cell>
          <cell r="H4577" t="str">
            <v>Snorkels</v>
          </cell>
          <cell r="I4577" t="str">
            <v>816</v>
          </cell>
          <cell r="J4577" t="str">
            <v>Equipment</v>
          </cell>
          <cell r="K4577" t="str">
            <v>MNL</v>
          </cell>
          <cell r="L4577" t="str">
            <v>SS23</v>
          </cell>
          <cell r="M4577">
            <v>19.239999999999998</v>
          </cell>
          <cell r="N4577">
            <v>2</v>
          </cell>
          <cell r="O4577">
            <v>17.315999999999999</v>
          </cell>
          <cell r="P4577">
            <v>0</v>
          </cell>
          <cell r="Q4577">
            <v>0</v>
          </cell>
          <cell r="R4577">
            <v>0</v>
          </cell>
          <cell r="S4577">
            <v>-6.6199999999999992</v>
          </cell>
          <cell r="T4577">
            <v>2</v>
          </cell>
          <cell r="U4577">
            <v>-13.239999999999998</v>
          </cell>
          <cell r="V4577">
            <v>0</v>
          </cell>
          <cell r="W4577">
            <v>6.6199999999999992</v>
          </cell>
          <cell r="X4577">
            <v>9.6199999999999992</v>
          </cell>
          <cell r="Y4577">
            <v>-3</v>
          </cell>
          <cell r="Z4577">
            <v>8.6579999999999995</v>
          </cell>
          <cell r="AA4577">
            <v>0.96199999999999974</v>
          </cell>
          <cell r="AB4577">
            <v>2.0380000000000003</v>
          </cell>
          <cell r="AC4577" t="str">
            <v>Mainline</v>
          </cell>
          <cell r="AD4577" t="str">
            <v>53_Training Aids</v>
          </cell>
          <cell r="AE4577" t="str">
            <v>S123</v>
          </cell>
          <cell r="AF4577" t="str">
            <v>Seasonal</v>
          </cell>
          <cell r="AG4577">
            <v>1</v>
          </cell>
          <cell r="AH4577" t="str">
            <v>Release 10-19-23</v>
          </cell>
          <cell r="AI4577" t="str">
            <v>Accessories</v>
          </cell>
          <cell r="AJ4577">
            <v>0</v>
          </cell>
          <cell r="AK4577">
            <v>0</v>
          </cell>
          <cell r="AL4577">
            <v>45078</v>
          </cell>
          <cell r="AM4577">
            <v>1.9239999999999995</v>
          </cell>
          <cell r="AN4577">
            <v>2</v>
          </cell>
          <cell r="AO4577">
            <v>0.96199999999999974</v>
          </cell>
        </row>
        <row r="4578">
          <cell r="A4578">
            <v>87753131622</v>
          </cell>
          <cell r="B4578" t="str">
            <v>Current</v>
          </cell>
          <cell r="C4578" t="str">
            <v>W060</v>
          </cell>
          <cell r="D4578" t="str">
            <v>Speedo USA Maersk</v>
          </cell>
          <cell r="E4578" t="str">
            <v>8-7753131622</v>
          </cell>
          <cell r="F4578" t="str">
            <v>NEW PRINTED BULLET H 622</v>
          </cell>
          <cell r="G4578" t="str">
            <v>P1127</v>
          </cell>
          <cell r="H4578" t="str">
            <v>Snorkels</v>
          </cell>
          <cell r="I4578" t="str">
            <v>816</v>
          </cell>
          <cell r="J4578" t="str">
            <v>Equipment</v>
          </cell>
          <cell r="K4578" t="str">
            <v>SMU</v>
          </cell>
          <cell r="L4578" t="str">
            <v>SS25</v>
          </cell>
          <cell r="M4578">
            <v>939.25</v>
          </cell>
          <cell r="N4578">
            <v>85</v>
          </cell>
          <cell r="O4578">
            <v>0</v>
          </cell>
          <cell r="P4578">
            <v>0</v>
          </cell>
          <cell r="Q4578">
            <v>0</v>
          </cell>
          <cell r="R4578">
            <v>0</v>
          </cell>
          <cell r="S4578">
            <v>0</v>
          </cell>
          <cell r="T4578">
            <v>0</v>
          </cell>
          <cell r="U4578">
            <v>0</v>
          </cell>
          <cell r="V4578">
            <v>0</v>
          </cell>
          <cell r="W4578">
            <v>0</v>
          </cell>
          <cell r="X4578">
            <v>11.05</v>
          </cell>
          <cell r="Y4578">
            <v>-11.05</v>
          </cell>
          <cell r="Z4578">
            <v>0</v>
          </cell>
          <cell r="AA4578">
            <v>11.05</v>
          </cell>
          <cell r="AB4578">
            <v>0</v>
          </cell>
          <cell r="AC4578" t="str">
            <v>Mainline</v>
          </cell>
          <cell r="AD4578" t="str">
            <v>53_Training Aids</v>
          </cell>
          <cell r="AE4578" t="str">
            <v>S125</v>
          </cell>
          <cell r="AF4578" t="str">
            <v>Core</v>
          </cell>
          <cell r="AG4578">
            <v>1</v>
          </cell>
          <cell r="AH4578" t="str">
            <v>&lt;N/A&gt;</v>
          </cell>
          <cell r="AI4578" t="str">
            <v>Accessories</v>
          </cell>
          <cell r="AJ4578">
            <v>0</v>
          </cell>
          <cell r="AK4578">
            <v>0</v>
          </cell>
          <cell r="AL4578">
            <v>45992</v>
          </cell>
          <cell r="AM4578">
            <v>939.25000000000011</v>
          </cell>
          <cell r="AN4578">
            <v>85</v>
          </cell>
          <cell r="AO4578">
            <v>11.05</v>
          </cell>
        </row>
        <row r="4579">
          <cell r="A4579">
            <v>87753134961</v>
          </cell>
          <cell r="B4579" t="str">
            <v>Expiring</v>
          </cell>
          <cell r="C4579" t="str">
            <v>W060</v>
          </cell>
          <cell r="D4579" t="str">
            <v>Speedo USA Maersk</v>
          </cell>
          <cell r="E4579" t="str">
            <v>8-7753134961</v>
          </cell>
          <cell r="F4579" t="str">
            <v>ESSENTIAL DRAG CHUTE 961</v>
          </cell>
          <cell r="G4579" t="str">
            <v>P1129</v>
          </cell>
          <cell r="H4579" t="str">
            <v>Specialized Training</v>
          </cell>
          <cell r="I4579" t="str">
            <v>816</v>
          </cell>
          <cell r="J4579" t="str">
            <v>Equipment</v>
          </cell>
          <cell r="K4579" t="str">
            <v>MNL</v>
          </cell>
          <cell r="L4579" t="str">
            <v>AW24</v>
          </cell>
          <cell r="M4579">
            <v>13.88</v>
          </cell>
          <cell r="N4579">
            <v>2</v>
          </cell>
          <cell r="O4579">
            <v>2.7760000000000002</v>
          </cell>
          <cell r="P4579">
            <v>0</v>
          </cell>
          <cell r="Q4579">
            <v>0</v>
          </cell>
          <cell r="R4579">
            <v>0</v>
          </cell>
          <cell r="S4579">
            <v>0</v>
          </cell>
          <cell r="T4579">
            <v>0</v>
          </cell>
          <cell r="U4579">
            <v>0</v>
          </cell>
          <cell r="V4579">
            <v>0</v>
          </cell>
          <cell r="W4579">
            <v>0</v>
          </cell>
          <cell r="X4579">
            <v>6.94</v>
          </cell>
          <cell r="Y4579">
            <v>-6.94</v>
          </cell>
          <cell r="Z4579">
            <v>1.3880000000000001</v>
          </cell>
          <cell r="AA4579">
            <v>5.5520000000000005</v>
          </cell>
          <cell r="AB4579">
            <v>1.3880000000000001</v>
          </cell>
          <cell r="AC4579" t="str">
            <v>Mainline</v>
          </cell>
          <cell r="AD4579" t="str">
            <v>53_Training Aids</v>
          </cell>
          <cell r="AE4579" t="str">
            <v>S224</v>
          </cell>
          <cell r="AF4579" t="str">
            <v>Core</v>
          </cell>
          <cell r="AG4579">
            <v>1</v>
          </cell>
          <cell r="AH4579" t="str">
            <v>&lt;N/A&gt;</v>
          </cell>
          <cell r="AI4579" t="str">
            <v>Accessories</v>
          </cell>
          <cell r="AJ4579">
            <v>0</v>
          </cell>
          <cell r="AK4579">
            <v>0</v>
          </cell>
          <cell r="AL4579">
            <v>45627</v>
          </cell>
          <cell r="AM4579">
            <v>11.104000000000001</v>
          </cell>
          <cell r="AN4579">
            <v>2</v>
          </cell>
          <cell r="AO4579">
            <v>5.5520000000000005</v>
          </cell>
        </row>
        <row r="4580">
          <cell r="A4580">
            <v>87753157105</v>
          </cell>
          <cell r="B4580" t="str">
            <v>Current</v>
          </cell>
          <cell r="C4580" t="str">
            <v>W060</v>
          </cell>
          <cell r="D4580" t="str">
            <v>Speedo USA Maersk</v>
          </cell>
          <cell r="E4580" t="str">
            <v>8-7753157105</v>
          </cell>
          <cell r="F4580" t="str">
            <v>REPLACEMENT SNORKEL 105</v>
          </cell>
          <cell r="G4580" t="str">
            <v>P1127</v>
          </cell>
          <cell r="H4580" t="str">
            <v>Snorkels</v>
          </cell>
          <cell r="I4580" t="str">
            <v>816</v>
          </cell>
          <cell r="J4580" t="str">
            <v>Equipment</v>
          </cell>
          <cell r="K4580" t="str">
            <v>SMU</v>
          </cell>
          <cell r="L4580" t="str">
            <v>SS25</v>
          </cell>
          <cell r="M4580">
            <v>87.84</v>
          </cell>
          <cell r="N4580">
            <v>48</v>
          </cell>
          <cell r="O4580">
            <v>0</v>
          </cell>
          <cell r="P4580">
            <v>0</v>
          </cell>
          <cell r="Q4580">
            <v>0</v>
          </cell>
          <cell r="R4580">
            <v>0</v>
          </cell>
          <cell r="S4580">
            <v>0</v>
          </cell>
          <cell r="T4580">
            <v>0</v>
          </cell>
          <cell r="U4580">
            <v>0</v>
          </cell>
          <cell r="V4580">
            <v>0</v>
          </cell>
          <cell r="W4580">
            <v>0</v>
          </cell>
          <cell r="X4580">
            <v>1.83</v>
          </cell>
          <cell r="Y4580">
            <v>-1.83</v>
          </cell>
          <cell r="Z4580">
            <v>0</v>
          </cell>
          <cell r="AA4580">
            <v>1.83</v>
          </cell>
          <cell r="AB4580">
            <v>0</v>
          </cell>
          <cell r="AC4580" t="str">
            <v>Mainline</v>
          </cell>
          <cell r="AD4580" t="str">
            <v>53_Training Aids</v>
          </cell>
          <cell r="AE4580" t="str">
            <v>S125</v>
          </cell>
          <cell r="AF4580" t="str">
            <v>Core</v>
          </cell>
          <cell r="AG4580">
            <v>1</v>
          </cell>
          <cell r="AH4580" t="str">
            <v>&lt;N/A&gt;</v>
          </cell>
          <cell r="AI4580" t="str">
            <v>Accessories</v>
          </cell>
          <cell r="AJ4580">
            <v>0</v>
          </cell>
          <cell r="AK4580">
            <v>0</v>
          </cell>
          <cell r="AL4580">
            <v>45992</v>
          </cell>
          <cell r="AM4580">
            <v>87.84</v>
          </cell>
          <cell r="AN4580">
            <v>48</v>
          </cell>
          <cell r="AO4580">
            <v>1.83</v>
          </cell>
        </row>
        <row r="4581">
          <cell r="A4581">
            <v>87753171424</v>
          </cell>
          <cell r="B4581" t="str">
            <v>Current</v>
          </cell>
          <cell r="C4581" t="str">
            <v>W060</v>
          </cell>
          <cell r="D4581" t="str">
            <v>Speedo USA Maersk</v>
          </cell>
          <cell r="E4581" t="str">
            <v>8-7753171424</v>
          </cell>
          <cell r="F4581" t="str">
            <v>KIDS ADVENTURE MASK 424</v>
          </cell>
          <cell r="G4581" t="str">
            <v>P1108</v>
          </cell>
          <cell r="H4581" t="str">
            <v>Dive Mask</v>
          </cell>
          <cell r="I4581" t="str">
            <v>816</v>
          </cell>
          <cell r="J4581" t="str">
            <v>Equipment</v>
          </cell>
          <cell r="K4581" t="str">
            <v>SMU</v>
          </cell>
          <cell r="L4581" t="str">
            <v>SS25</v>
          </cell>
          <cell r="M4581">
            <v>8839.6</v>
          </cell>
          <cell r="N4581">
            <v>2156</v>
          </cell>
          <cell r="O4581">
            <v>0</v>
          </cell>
          <cell r="P4581">
            <v>1767.9199999999998</v>
          </cell>
          <cell r="Q4581">
            <v>0</v>
          </cell>
          <cell r="R4581">
            <v>0</v>
          </cell>
          <cell r="S4581">
            <v>-0.82</v>
          </cell>
          <cell r="T4581">
            <v>2156</v>
          </cell>
          <cell r="U4581">
            <v>-1767.9199999999998</v>
          </cell>
          <cell r="V4581">
            <v>0</v>
          </cell>
          <cell r="W4581">
            <v>0.82</v>
          </cell>
          <cell r="X4581">
            <v>4.1000000000000005</v>
          </cell>
          <cell r="Y4581">
            <v>-3.2800000000000007</v>
          </cell>
          <cell r="Z4581">
            <v>0.82</v>
          </cell>
          <cell r="AA4581">
            <v>3.2800000000000007</v>
          </cell>
          <cell r="AB4581">
            <v>0</v>
          </cell>
          <cell r="AC4581" t="str">
            <v>Mainline</v>
          </cell>
          <cell r="AD4581" t="str">
            <v>53_Training Aids</v>
          </cell>
          <cell r="AE4581" t="str">
            <v>S125</v>
          </cell>
          <cell r="AF4581" t="str">
            <v>Core</v>
          </cell>
          <cell r="AG4581">
            <v>1</v>
          </cell>
          <cell r="AH4581" t="str">
            <v>&lt;N/A&gt;</v>
          </cell>
          <cell r="AI4581" t="str">
            <v>Accessories</v>
          </cell>
          <cell r="AJ4581">
            <v>0</v>
          </cell>
          <cell r="AK4581">
            <v>0</v>
          </cell>
          <cell r="AL4581">
            <v>45992</v>
          </cell>
          <cell r="AM4581">
            <v>7071.6800000000012</v>
          </cell>
          <cell r="AN4581">
            <v>2156</v>
          </cell>
          <cell r="AO4581">
            <v>3.2800000000000007</v>
          </cell>
        </row>
        <row r="4582">
          <cell r="A4582">
            <v>87753171732</v>
          </cell>
          <cell r="B4582" t="str">
            <v>Current</v>
          </cell>
          <cell r="C4582" t="str">
            <v>W060</v>
          </cell>
          <cell r="D4582" t="str">
            <v>Speedo USA Maersk</v>
          </cell>
          <cell r="E4582" t="str">
            <v>8-7753171732</v>
          </cell>
          <cell r="F4582" t="str">
            <v>KIDS ADVENTURE MASK 732</v>
          </cell>
          <cell r="G4582" t="str">
            <v>P1108</v>
          </cell>
          <cell r="H4582" t="str">
            <v>Dive Mask</v>
          </cell>
          <cell r="I4582" t="str">
            <v>816</v>
          </cell>
          <cell r="J4582" t="str">
            <v>Equipment</v>
          </cell>
          <cell r="K4582" t="str">
            <v>MNL</v>
          </cell>
          <cell r="L4582" t="str">
            <v>SS25</v>
          </cell>
          <cell r="M4582">
            <v>1379.42</v>
          </cell>
          <cell r="N4582">
            <v>334</v>
          </cell>
          <cell r="O4582">
            <v>0</v>
          </cell>
          <cell r="P4582">
            <v>272.21000000000004</v>
          </cell>
          <cell r="Q4582">
            <v>0</v>
          </cell>
          <cell r="R4582">
            <v>0</v>
          </cell>
          <cell r="S4582">
            <v>-0.81500000000000006</v>
          </cell>
          <cell r="T4582">
            <v>334</v>
          </cell>
          <cell r="U4582">
            <v>-272.21000000000004</v>
          </cell>
          <cell r="V4582">
            <v>0</v>
          </cell>
          <cell r="W4582">
            <v>0.81500000000000006</v>
          </cell>
          <cell r="X4582">
            <v>4.13</v>
          </cell>
          <cell r="Y4582">
            <v>-3.3149999999999999</v>
          </cell>
          <cell r="Z4582">
            <v>0.81500000000000006</v>
          </cell>
          <cell r="AA4582">
            <v>3.3149999999999999</v>
          </cell>
          <cell r="AB4582">
            <v>0</v>
          </cell>
          <cell r="AC4582" t="str">
            <v>Mainline</v>
          </cell>
          <cell r="AD4582" t="str">
            <v>53_Training Aids</v>
          </cell>
          <cell r="AE4582" t="str">
            <v>S124</v>
          </cell>
          <cell r="AF4582" t="str">
            <v>Seasonal</v>
          </cell>
          <cell r="AG4582">
            <v>1</v>
          </cell>
          <cell r="AH4582" t="str">
            <v>&lt;N/A&gt;</v>
          </cell>
          <cell r="AI4582" t="str">
            <v>Accessories</v>
          </cell>
          <cell r="AJ4582">
            <v>0</v>
          </cell>
          <cell r="AK4582">
            <v>0</v>
          </cell>
          <cell r="AL4582">
            <v>45352</v>
          </cell>
          <cell r="AM4582">
            <v>1107.21</v>
          </cell>
          <cell r="AN4582">
            <v>334</v>
          </cell>
          <cell r="AO4582">
            <v>3.3149999999999999</v>
          </cell>
        </row>
        <row r="4583">
          <cell r="A4583">
            <v>87753171826</v>
          </cell>
          <cell r="B4583" t="str">
            <v>Future</v>
          </cell>
          <cell r="C4583" t="str">
            <v>W060</v>
          </cell>
          <cell r="D4583" t="str">
            <v>Speedo USA Maersk</v>
          </cell>
          <cell r="E4583" t="str">
            <v>8-7753171826</v>
          </cell>
          <cell r="F4583" t="str">
            <v>KIDS ADVENTURE MASK 826</v>
          </cell>
          <cell r="G4583" t="str">
            <v>P1108</v>
          </cell>
          <cell r="H4583" t="str">
            <v>Dive Mask</v>
          </cell>
          <cell r="I4583" t="str">
            <v>816</v>
          </cell>
          <cell r="J4583" t="str">
            <v>Equipment</v>
          </cell>
          <cell r="K4583" t="str">
            <v>MNL</v>
          </cell>
          <cell r="L4583" t="str">
            <v>AW25</v>
          </cell>
          <cell r="M4583">
            <v>10692.57</v>
          </cell>
          <cell r="N4583">
            <v>2589</v>
          </cell>
          <cell r="O4583">
            <v>0</v>
          </cell>
          <cell r="P4583">
            <v>2110.0349999999999</v>
          </cell>
          <cell r="Q4583">
            <v>0</v>
          </cell>
          <cell r="R4583">
            <v>0</v>
          </cell>
          <cell r="S4583">
            <v>-0.81499999999999995</v>
          </cell>
          <cell r="T4583">
            <v>2589</v>
          </cell>
          <cell r="U4583">
            <v>-2110.0349999999999</v>
          </cell>
          <cell r="V4583">
            <v>0</v>
          </cell>
          <cell r="W4583">
            <v>0.81499999999999995</v>
          </cell>
          <cell r="X4583">
            <v>4.13</v>
          </cell>
          <cell r="Y4583">
            <v>-3.3149999999999999</v>
          </cell>
          <cell r="Z4583">
            <v>0.81499999999999995</v>
          </cell>
          <cell r="AA4583">
            <v>3.3149999999999999</v>
          </cell>
          <cell r="AB4583">
            <v>0</v>
          </cell>
          <cell r="AC4583" t="str">
            <v>Mainline</v>
          </cell>
          <cell r="AD4583" t="str">
            <v>53_Training Aids</v>
          </cell>
          <cell r="AE4583" t="str">
            <v>S124</v>
          </cell>
          <cell r="AF4583" t="str">
            <v>Core</v>
          </cell>
          <cell r="AG4583">
            <v>1</v>
          </cell>
          <cell r="AH4583" t="str">
            <v>&lt;N/A&gt;</v>
          </cell>
          <cell r="AI4583" t="str">
            <v>Accessories</v>
          </cell>
          <cell r="AJ4583">
            <v>0</v>
          </cell>
          <cell r="AK4583">
            <v>0</v>
          </cell>
          <cell r="AL4583">
            <v>45627</v>
          </cell>
          <cell r="AM4583">
            <v>8582.5349999999999</v>
          </cell>
          <cell r="AN4583">
            <v>2589</v>
          </cell>
          <cell r="AO4583">
            <v>3.3149999999999999</v>
          </cell>
        </row>
        <row r="4584">
          <cell r="A4584">
            <v>87753177434</v>
          </cell>
          <cell r="B4584" t="str">
            <v>1 Season Old</v>
          </cell>
          <cell r="C4584" t="str">
            <v>W060</v>
          </cell>
          <cell r="D4584" t="str">
            <v>Speedo USA Maersk</v>
          </cell>
          <cell r="E4584" t="str">
            <v>8-7753177434</v>
          </cell>
          <cell r="F4584" t="str">
            <v>TST SPLASH JAMMER SM 434</v>
          </cell>
          <cell r="G4584" t="str">
            <v>P1140</v>
          </cell>
          <cell r="H4584" t="str">
            <v>Type V</v>
          </cell>
          <cell r="I4584" t="str">
            <v>812</v>
          </cell>
          <cell r="J4584" t="str">
            <v>Apparel</v>
          </cell>
          <cell r="K4584" t="str">
            <v>SMU</v>
          </cell>
          <cell r="L4584" t="str">
            <v>SS24</v>
          </cell>
          <cell r="M4584">
            <v>35.020000000000003</v>
          </cell>
          <cell r="N4584">
            <v>2</v>
          </cell>
          <cell r="O4584">
            <v>14.008000000000003</v>
          </cell>
          <cell r="P4584">
            <v>0</v>
          </cell>
          <cell r="Q4584">
            <v>0</v>
          </cell>
          <cell r="R4584">
            <v>0</v>
          </cell>
          <cell r="S4584">
            <v>0</v>
          </cell>
          <cell r="T4584">
            <v>0</v>
          </cell>
          <cell r="U4584">
            <v>0</v>
          </cell>
          <cell r="V4584">
            <v>0</v>
          </cell>
          <cell r="W4584">
            <v>3.5020000000000007</v>
          </cell>
          <cell r="X4584">
            <v>17.510000000000002</v>
          </cell>
          <cell r="Y4584">
            <v>-14.008000000000001</v>
          </cell>
          <cell r="Z4584">
            <v>7.0040000000000013</v>
          </cell>
          <cell r="AA4584">
            <v>10.506</v>
          </cell>
          <cell r="AB4584">
            <v>3.5020000000000007</v>
          </cell>
          <cell r="AC4584" t="str">
            <v>Target</v>
          </cell>
          <cell r="AD4584" t="str">
            <v>53_Training Aids</v>
          </cell>
          <cell r="AE4584" t="str">
            <v>S124</v>
          </cell>
          <cell r="AF4584" t="str">
            <v>Seasonal</v>
          </cell>
          <cell r="AG4584">
            <v>2</v>
          </cell>
          <cell r="AH4584" t="str">
            <v>&lt;N/A&gt;</v>
          </cell>
          <cell r="AI4584" t="str">
            <v>Accessories</v>
          </cell>
          <cell r="AJ4584">
            <v>0</v>
          </cell>
          <cell r="AK4584">
            <v>0</v>
          </cell>
          <cell r="AL4584">
            <v>45444</v>
          </cell>
          <cell r="AM4584">
            <v>21.012</v>
          </cell>
          <cell r="AN4584">
            <v>1</v>
          </cell>
          <cell r="AO4584">
            <v>5.2530000000000001</v>
          </cell>
        </row>
        <row r="4585">
          <cell r="A4585">
            <v>87753180429</v>
          </cell>
          <cell r="B4585" t="str">
            <v>3 Seasons Old</v>
          </cell>
          <cell r="C4585" t="str">
            <v>W060</v>
          </cell>
          <cell r="D4585" t="str">
            <v>Speedo USA Maersk</v>
          </cell>
          <cell r="E4585" t="str">
            <v>8-7753180429</v>
          </cell>
          <cell r="F4585" t="str">
            <v>TST YOUTH PFD SMS 429</v>
          </cell>
          <cell r="G4585" t="str">
            <v>P1144</v>
          </cell>
          <cell r="H4585" t="str">
            <v>Type III</v>
          </cell>
          <cell r="I4585" t="str">
            <v>816</v>
          </cell>
          <cell r="J4585" t="str">
            <v>Equipment</v>
          </cell>
          <cell r="K4585" t="str">
            <v>SMU</v>
          </cell>
          <cell r="L4585" t="str">
            <v>SS23</v>
          </cell>
          <cell r="M4585">
            <v>55.02</v>
          </cell>
          <cell r="N4585">
            <v>2</v>
          </cell>
          <cell r="O4585">
            <v>49.518000000000001</v>
          </cell>
          <cell r="P4585">
            <v>5.4620665557404422</v>
          </cell>
          <cell r="Q4585">
            <v>0</v>
          </cell>
          <cell r="R4585">
            <v>0</v>
          </cell>
          <cell r="S4585">
            <v>-27.490033277870221</v>
          </cell>
          <cell r="T4585">
            <v>2</v>
          </cell>
          <cell r="U4585">
            <v>-54.980066555740443</v>
          </cell>
          <cell r="V4585">
            <v>0</v>
          </cell>
          <cell r="W4585">
            <v>27.490033277870221</v>
          </cell>
          <cell r="X4585">
            <v>27.51</v>
          </cell>
          <cell r="Y4585">
            <v>-1.9966722129780123E-2</v>
          </cell>
          <cell r="Z4585">
            <v>27.490033277870221</v>
          </cell>
          <cell r="AA4585">
            <v>1.9966722129780123E-2</v>
          </cell>
          <cell r="AB4585">
            <v>0</v>
          </cell>
          <cell r="AC4585" t="str">
            <v>Target</v>
          </cell>
          <cell r="AD4585" t="str">
            <v>53_Training Aids</v>
          </cell>
          <cell r="AE4585" t="str">
            <v>S123</v>
          </cell>
          <cell r="AF4585" t="str">
            <v>Seasonal</v>
          </cell>
          <cell r="AG4585">
            <v>2</v>
          </cell>
          <cell r="AH4585" t="str">
            <v>Release 10-19-23</v>
          </cell>
          <cell r="AI4585" t="str">
            <v>Accessories</v>
          </cell>
          <cell r="AJ4585">
            <v>0</v>
          </cell>
          <cell r="AK4585">
            <v>0</v>
          </cell>
          <cell r="AL4585">
            <v>45292</v>
          </cell>
          <cell r="AM4585">
            <v>3.9933444259560247E-2</v>
          </cell>
          <cell r="AN4585">
            <v>1</v>
          </cell>
          <cell r="AO4585">
            <v>9.9833610648900617E-3</v>
          </cell>
        </row>
        <row r="4586">
          <cell r="A4586">
            <v>87753180544</v>
          </cell>
          <cell r="B4586" t="str">
            <v>3 Seasons Old</v>
          </cell>
          <cell r="C4586" t="str">
            <v>W060</v>
          </cell>
          <cell r="D4586" t="str">
            <v>Speedo USA Maersk</v>
          </cell>
          <cell r="E4586" t="str">
            <v>8-7753180544</v>
          </cell>
          <cell r="F4586" t="str">
            <v>TST YOUTH PFD SMS 544</v>
          </cell>
          <cell r="G4586" t="str">
            <v>P1144</v>
          </cell>
          <cell r="H4586" t="str">
            <v>Type III</v>
          </cell>
          <cell r="I4586" t="str">
            <v>816</v>
          </cell>
          <cell r="J4586" t="str">
            <v>Equipment</v>
          </cell>
          <cell r="K4586" t="str">
            <v>SMU</v>
          </cell>
          <cell r="L4586" t="str">
            <v>SS23</v>
          </cell>
          <cell r="M4586">
            <v>55.02</v>
          </cell>
          <cell r="N4586">
            <v>2</v>
          </cell>
          <cell r="O4586">
            <v>49.518000000000001</v>
          </cell>
          <cell r="P4586">
            <v>0</v>
          </cell>
          <cell r="Q4586">
            <v>0</v>
          </cell>
          <cell r="R4586">
            <v>0</v>
          </cell>
          <cell r="S4586">
            <v>-24.35860335195531</v>
          </cell>
          <cell r="T4586">
            <v>2</v>
          </cell>
          <cell r="U4586">
            <v>-48.71720670391062</v>
          </cell>
          <cell r="V4586">
            <v>0</v>
          </cell>
          <cell r="W4586">
            <v>24.35860335195531</v>
          </cell>
          <cell r="X4586">
            <v>27.51</v>
          </cell>
          <cell r="Y4586">
            <v>-3.1513966480446918</v>
          </cell>
          <cell r="Z4586">
            <v>24.759</v>
          </cell>
          <cell r="AA4586">
            <v>2.7510000000000012</v>
          </cell>
          <cell r="AB4586">
            <v>0.40039664804469055</v>
          </cell>
          <cell r="AC4586" t="str">
            <v>Target</v>
          </cell>
          <cell r="AD4586" t="str">
            <v>53_Training Aids</v>
          </cell>
          <cell r="AE4586" t="str">
            <v>S123</v>
          </cell>
          <cell r="AF4586" t="str">
            <v>Seasonal</v>
          </cell>
          <cell r="AG4586">
            <v>2</v>
          </cell>
          <cell r="AH4586" t="str">
            <v>Release 10-19-23</v>
          </cell>
          <cell r="AI4586" t="str">
            <v>Accessories</v>
          </cell>
          <cell r="AJ4586">
            <v>0</v>
          </cell>
          <cell r="AK4586">
            <v>0</v>
          </cell>
          <cell r="AL4586">
            <v>45383</v>
          </cell>
          <cell r="AM4586">
            <v>5.5020000000000024</v>
          </cell>
          <cell r="AN4586">
            <v>1</v>
          </cell>
          <cell r="AO4586">
            <v>1.3755000000000006</v>
          </cell>
        </row>
        <row r="4587">
          <cell r="A4587">
            <v>87753181006</v>
          </cell>
          <cell r="B4587" t="str">
            <v>1 Season Old</v>
          </cell>
          <cell r="C4587" t="str">
            <v>W060</v>
          </cell>
          <cell r="D4587" t="str">
            <v>Speedo USA Maersk</v>
          </cell>
          <cell r="E4587" t="str">
            <v>8-7753181006</v>
          </cell>
          <cell r="F4587" t="str">
            <v>SS ADULT ADVENTURE M 006</v>
          </cell>
          <cell r="G4587" t="str">
            <v>P1108</v>
          </cell>
          <cell r="H4587" t="str">
            <v>Dive Mask</v>
          </cell>
          <cell r="I4587" t="str">
            <v>816</v>
          </cell>
          <cell r="J4587" t="str">
            <v>Equipment</v>
          </cell>
          <cell r="K4587" t="str">
            <v>MNL</v>
          </cell>
          <cell r="L4587" t="str">
            <v>SS24</v>
          </cell>
          <cell r="M4587">
            <v>71.28</v>
          </cell>
          <cell r="N4587">
            <v>12</v>
          </cell>
          <cell r="O4587">
            <v>28.512</v>
          </cell>
          <cell r="P4587">
            <v>0</v>
          </cell>
          <cell r="Q4587">
            <v>0</v>
          </cell>
          <cell r="R4587">
            <v>0</v>
          </cell>
          <cell r="S4587">
            <v>0</v>
          </cell>
          <cell r="T4587">
            <v>0</v>
          </cell>
          <cell r="U4587">
            <v>0</v>
          </cell>
          <cell r="V4587">
            <v>0</v>
          </cell>
          <cell r="W4587">
            <v>1.1879999999999999</v>
          </cell>
          <cell r="X4587">
            <v>5.94</v>
          </cell>
          <cell r="Y4587">
            <v>-4.7520000000000007</v>
          </cell>
          <cell r="Z4587">
            <v>2.3759999999999999</v>
          </cell>
          <cell r="AA4587">
            <v>3.5640000000000005</v>
          </cell>
          <cell r="AB4587">
            <v>1.1879999999999999</v>
          </cell>
          <cell r="AC4587" t="str">
            <v>Mainline</v>
          </cell>
          <cell r="AD4587" t="str">
            <v>53_Training Aids</v>
          </cell>
          <cell r="AE4587" t="str">
            <v>S124</v>
          </cell>
          <cell r="AF4587" t="str">
            <v>Seasonal</v>
          </cell>
          <cell r="AG4587">
            <v>1</v>
          </cell>
          <cell r="AH4587" t="str">
            <v>&lt;N/A&gt;</v>
          </cell>
          <cell r="AI4587" t="str">
            <v>Accessories</v>
          </cell>
          <cell r="AJ4587">
            <v>0</v>
          </cell>
          <cell r="AK4587">
            <v>0</v>
          </cell>
          <cell r="AL4587">
            <v>45444</v>
          </cell>
          <cell r="AM4587">
            <v>42.768000000000008</v>
          </cell>
          <cell r="AN4587">
            <v>12</v>
          </cell>
          <cell r="AO4587">
            <v>3.5640000000000005</v>
          </cell>
        </row>
        <row r="4588">
          <cell r="A4588">
            <v>87753181980</v>
          </cell>
          <cell r="B4588" t="str">
            <v>Expiring</v>
          </cell>
          <cell r="C4588" t="str">
            <v>W060</v>
          </cell>
          <cell r="D4588" t="str">
            <v>Speedo USA Maersk</v>
          </cell>
          <cell r="E4588" t="str">
            <v>8-7753181980</v>
          </cell>
          <cell r="F4588" t="str">
            <v>SS ADULT ADVENTURE M 980</v>
          </cell>
          <cell r="G4588" t="str">
            <v>P1108</v>
          </cell>
          <cell r="H4588" t="str">
            <v>Dive Mask</v>
          </cell>
          <cell r="I4588" t="str">
            <v>816</v>
          </cell>
          <cell r="J4588" t="str">
            <v>Equipment</v>
          </cell>
          <cell r="K4588" t="str">
            <v>MNL</v>
          </cell>
          <cell r="L4588" t="str">
            <v>AW24</v>
          </cell>
          <cell r="M4588">
            <v>137.76</v>
          </cell>
          <cell r="N4588">
            <v>24</v>
          </cell>
          <cell r="O4588">
            <v>27.552</v>
          </cell>
          <cell r="P4588">
            <v>0</v>
          </cell>
          <cell r="Q4588">
            <v>0</v>
          </cell>
          <cell r="R4588">
            <v>0</v>
          </cell>
          <cell r="S4588">
            <v>0</v>
          </cell>
          <cell r="T4588">
            <v>0</v>
          </cell>
          <cell r="U4588">
            <v>0</v>
          </cell>
          <cell r="V4588">
            <v>0</v>
          </cell>
          <cell r="W4588">
            <v>0</v>
          </cell>
          <cell r="X4588">
            <v>5.7399999999999993</v>
          </cell>
          <cell r="Y4588">
            <v>-5.7399999999999993</v>
          </cell>
          <cell r="Z4588">
            <v>1.1479999999999999</v>
          </cell>
          <cell r="AA4588">
            <v>4.5919999999999996</v>
          </cell>
          <cell r="AB4588">
            <v>1.1479999999999999</v>
          </cell>
          <cell r="AC4588" t="str">
            <v>Mainline</v>
          </cell>
          <cell r="AD4588" t="str">
            <v>53_Training Aids</v>
          </cell>
          <cell r="AE4588" t="str">
            <v>S224</v>
          </cell>
          <cell r="AF4588" t="str">
            <v>Seasonal</v>
          </cell>
          <cell r="AG4588">
            <v>1</v>
          </cell>
          <cell r="AH4588" t="str">
            <v>&lt;N/A&gt;</v>
          </cell>
          <cell r="AI4588" t="str">
            <v>Accessories</v>
          </cell>
          <cell r="AJ4588">
            <v>0</v>
          </cell>
          <cell r="AK4588">
            <v>0</v>
          </cell>
          <cell r="AL4588">
            <v>45627</v>
          </cell>
          <cell r="AM4588">
            <v>110.208</v>
          </cell>
          <cell r="AN4588">
            <v>24</v>
          </cell>
          <cell r="AO4588">
            <v>4.5919999999999996</v>
          </cell>
        </row>
        <row r="4589">
          <cell r="A4589">
            <v>87753184430</v>
          </cell>
          <cell r="B4589" t="str">
            <v>1 Season Old</v>
          </cell>
          <cell r="C4589" t="str">
            <v>W060</v>
          </cell>
          <cell r="D4589" t="str">
            <v>Speedo USA Maersk</v>
          </cell>
          <cell r="E4589" t="str">
            <v>8-7753184430</v>
          </cell>
          <cell r="F4589" t="str">
            <v>SS JR ADVENTURE MASK 430</v>
          </cell>
          <cell r="G4589" t="str">
            <v>P1108</v>
          </cell>
          <cell r="H4589" t="str">
            <v>Dive Mask</v>
          </cell>
          <cell r="I4589" t="str">
            <v>816</v>
          </cell>
          <cell r="J4589" t="str">
            <v>Equipment</v>
          </cell>
          <cell r="K4589" t="str">
            <v>MNL</v>
          </cell>
          <cell r="L4589" t="str">
            <v>SS24</v>
          </cell>
          <cell r="M4589">
            <v>625.32000000000005</v>
          </cell>
          <cell r="N4589">
            <v>108</v>
          </cell>
          <cell r="O4589">
            <v>250.12800000000004</v>
          </cell>
          <cell r="P4589">
            <v>0</v>
          </cell>
          <cell r="Q4589">
            <v>0</v>
          </cell>
          <cell r="R4589">
            <v>0</v>
          </cell>
          <cell r="S4589">
            <v>0</v>
          </cell>
          <cell r="T4589">
            <v>0</v>
          </cell>
          <cell r="U4589">
            <v>0</v>
          </cell>
          <cell r="V4589">
            <v>0</v>
          </cell>
          <cell r="W4589">
            <v>1.1580000000000001</v>
          </cell>
          <cell r="X4589">
            <v>5.79</v>
          </cell>
          <cell r="Y4589">
            <v>-4.6319999999999997</v>
          </cell>
          <cell r="Z4589">
            <v>2.3160000000000003</v>
          </cell>
          <cell r="AA4589">
            <v>3.4739999999999998</v>
          </cell>
          <cell r="AB4589">
            <v>1.1580000000000001</v>
          </cell>
          <cell r="AC4589" t="str">
            <v>Mainline</v>
          </cell>
          <cell r="AD4589" t="str">
            <v>53_Training Aids</v>
          </cell>
          <cell r="AE4589" t="str">
            <v>S124</v>
          </cell>
          <cell r="AF4589" t="str">
            <v>Seasonal</v>
          </cell>
          <cell r="AG4589">
            <v>1</v>
          </cell>
          <cell r="AH4589" t="str">
            <v>&lt;N/A&gt;</v>
          </cell>
          <cell r="AI4589" t="str">
            <v>Accessories</v>
          </cell>
          <cell r="AJ4589">
            <v>0</v>
          </cell>
          <cell r="AK4589">
            <v>0</v>
          </cell>
          <cell r="AL4589">
            <v>45444</v>
          </cell>
          <cell r="AM4589">
            <v>375.19199999999995</v>
          </cell>
          <cell r="AN4589">
            <v>108</v>
          </cell>
          <cell r="AO4589">
            <v>3.4739999999999998</v>
          </cell>
        </row>
        <row r="4590">
          <cell r="A4590">
            <v>87753184678</v>
          </cell>
          <cell r="B4590" t="str">
            <v>1 Season Old</v>
          </cell>
          <cell r="C4590" t="str">
            <v>W060</v>
          </cell>
          <cell r="D4590" t="str">
            <v>Speedo USA Maersk</v>
          </cell>
          <cell r="E4590" t="str">
            <v>8-7753184678</v>
          </cell>
          <cell r="F4590" t="str">
            <v>SS JR ADVENTURE MASK 678</v>
          </cell>
          <cell r="G4590" t="str">
            <v>P1108</v>
          </cell>
          <cell r="H4590" t="str">
            <v>Dive Mask</v>
          </cell>
          <cell r="I4590" t="str">
            <v>816</v>
          </cell>
          <cell r="J4590" t="str">
            <v>Equipment</v>
          </cell>
          <cell r="K4590" t="str">
            <v>MNL</v>
          </cell>
          <cell r="L4590" t="str">
            <v>SS24</v>
          </cell>
          <cell r="M4590">
            <v>67.680000000000007</v>
          </cell>
          <cell r="N4590">
            <v>12</v>
          </cell>
          <cell r="O4590">
            <v>27.072000000000003</v>
          </cell>
          <cell r="P4590">
            <v>0</v>
          </cell>
          <cell r="Q4590">
            <v>0</v>
          </cell>
          <cell r="R4590">
            <v>0</v>
          </cell>
          <cell r="S4590">
            <v>0</v>
          </cell>
          <cell r="T4590">
            <v>0</v>
          </cell>
          <cell r="U4590">
            <v>0</v>
          </cell>
          <cell r="V4590">
            <v>0</v>
          </cell>
          <cell r="W4590">
            <v>1.1280000000000001</v>
          </cell>
          <cell r="X4590">
            <v>5.6400000000000006</v>
          </cell>
          <cell r="Y4590">
            <v>-4.5120000000000005</v>
          </cell>
          <cell r="Z4590">
            <v>2.2560000000000002</v>
          </cell>
          <cell r="AA4590">
            <v>3.3840000000000003</v>
          </cell>
          <cell r="AB4590">
            <v>1.1280000000000001</v>
          </cell>
          <cell r="AC4590" t="str">
            <v>Mainline</v>
          </cell>
          <cell r="AD4590" t="str">
            <v>53_Training Aids</v>
          </cell>
          <cell r="AE4590" t="str">
            <v>S124</v>
          </cell>
          <cell r="AF4590" t="str">
            <v>Seasonal</v>
          </cell>
          <cell r="AG4590">
            <v>1</v>
          </cell>
          <cell r="AH4590" t="str">
            <v>&lt;N/A&gt;</v>
          </cell>
          <cell r="AI4590" t="str">
            <v>Accessories</v>
          </cell>
          <cell r="AJ4590">
            <v>0</v>
          </cell>
          <cell r="AK4590">
            <v>0</v>
          </cell>
          <cell r="AL4590">
            <v>45444</v>
          </cell>
          <cell r="AM4590">
            <v>40.608000000000004</v>
          </cell>
          <cell r="AN4590">
            <v>12</v>
          </cell>
          <cell r="AO4590">
            <v>3.3840000000000003</v>
          </cell>
        </row>
        <row r="4591">
          <cell r="A4591">
            <v>87753186001</v>
          </cell>
          <cell r="B4591" t="str">
            <v>1 Season Old</v>
          </cell>
          <cell r="C4591" t="str">
            <v>W060</v>
          </cell>
          <cell r="D4591" t="str">
            <v>Speedo USA Maersk</v>
          </cell>
          <cell r="E4591" t="str">
            <v>8-7753186001</v>
          </cell>
          <cell r="F4591" t="str">
            <v>SPEEDO KICKBOARD BLACK</v>
          </cell>
          <cell r="G4591" t="str">
            <v>P1118</v>
          </cell>
          <cell r="H4591" t="str">
            <v>Kickboards</v>
          </cell>
          <cell r="I4591" t="str">
            <v>816</v>
          </cell>
          <cell r="J4591" t="str">
            <v>Equipment</v>
          </cell>
          <cell r="K4591" t="str">
            <v>MNL</v>
          </cell>
          <cell r="L4591" t="str">
            <v>SS24</v>
          </cell>
          <cell r="M4591">
            <v>280764.12</v>
          </cell>
          <cell r="N4591">
            <v>51422</v>
          </cell>
          <cell r="O4591">
            <v>112305.648</v>
          </cell>
          <cell r="P4591">
            <v>0</v>
          </cell>
          <cell r="Q4591">
            <v>0</v>
          </cell>
          <cell r="R4591">
            <v>0</v>
          </cell>
          <cell r="S4591">
            <v>-1.7299999999999998</v>
          </cell>
          <cell r="T4591">
            <v>51422</v>
          </cell>
          <cell r="U4591">
            <v>-88960.059999999983</v>
          </cell>
          <cell r="V4591">
            <v>0</v>
          </cell>
          <cell r="W4591">
            <v>1.7299999999999998</v>
          </cell>
          <cell r="X4591">
            <v>5.46</v>
          </cell>
          <cell r="Y4591">
            <v>-3.7300000000000004</v>
          </cell>
          <cell r="Z4591">
            <v>2.1840000000000002</v>
          </cell>
          <cell r="AA4591">
            <v>3.2759999999999998</v>
          </cell>
          <cell r="AB4591">
            <v>0.4540000000000004</v>
          </cell>
          <cell r="AC4591" t="str">
            <v>Mainline</v>
          </cell>
          <cell r="AD4591" t="str">
            <v>53_Training Aids</v>
          </cell>
          <cell r="AE4591" t="str">
            <v>S124</v>
          </cell>
          <cell r="AF4591" t="str">
            <v>Seasonal</v>
          </cell>
          <cell r="AG4591">
            <v>1</v>
          </cell>
          <cell r="AH4591" t="str">
            <v>Bi-Weekly Review</v>
          </cell>
          <cell r="AI4591" t="str">
            <v>Accessories</v>
          </cell>
          <cell r="AJ4591">
            <v>0</v>
          </cell>
          <cell r="AK4591">
            <v>0</v>
          </cell>
          <cell r="AL4591">
            <v>45444</v>
          </cell>
          <cell r="AM4591">
            <v>168458.47199999998</v>
          </cell>
          <cell r="AN4591">
            <v>51422</v>
          </cell>
          <cell r="AO4591">
            <v>3.2759999999999998</v>
          </cell>
        </row>
        <row r="4592">
          <cell r="A4592">
            <v>87755003100</v>
          </cell>
          <cell r="B4592" t="str">
            <v>Expiring</v>
          </cell>
          <cell r="C4592" t="str">
            <v>W060</v>
          </cell>
          <cell r="D4592" t="str">
            <v>Speedo USA Maersk</v>
          </cell>
          <cell r="E4592" t="str">
            <v>8-7755003100</v>
          </cell>
          <cell r="F4592" t="str">
            <v>UNISEX BACK STACKED 100</v>
          </cell>
          <cell r="G4592" t="str">
            <v>P1119</v>
          </cell>
          <cell r="H4592" t="str">
            <v>Knit Tops</v>
          </cell>
          <cell r="I4592" t="str">
            <v>812</v>
          </cell>
          <cell r="J4592" t="str">
            <v>Apparel</v>
          </cell>
          <cell r="K4592" t="str">
            <v>MNL</v>
          </cell>
          <cell r="L4592" t="str">
            <v>AW24</v>
          </cell>
          <cell r="M4592">
            <v>2187.84</v>
          </cell>
          <cell r="N4592">
            <v>318</v>
          </cell>
          <cell r="O4592">
            <v>437.56800000000004</v>
          </cell>
          <cell r="P4592">
            <v>0</v>
          </cell>
          <cell r="Q4592">
            <v>0</v>
          </cell>
          <cell r="R4592">
            <v>0</v>
          </cell>
          <cell r="S4592">
            <v>0</v>
          </cell>
          <cell r="T4592">
            <v>0</v>
          </cell>
          <cell r="U4592">
            <v>0</v>
          </cell>
          <cell r="V4592">
            <v>0</v>
          </cell>
          <cell r="W4592">
            <v>0</v>
          </cell>
          <cell r="X4592">
            <v>6.8800000000000008</v>
          </cell>
          <cell r="Y4592">
            <v>-6.8800000000000008</v>
          </cell>
          <cell r="Z4592">
            <v>1.3760000000000001</v>
          </cell>
          <cell r="AA4592">
            <v>5.5040000000000004</v>
          </cell>
          <cell r="AB4592">
            <v>1.3760000000000001</v>
          </cell>
          <cell r="AC4592">
            <v>0</v>
          </cell>
          <cell r="AD4592">
            <v>0</v>
          </cell>
          <cell r="AE4592" t="str">
            <v/>
          </cell>
          <cell r="AF4592" t="str">
            <v/>
          </cell>
          <cell r="AG4592">
            <v>1</v>
          </cell>
          <cell r="AH4592" t="str">
            <v/>
          </cell>
          <cell r="AI4592" t="str">
            <v/>
          </cell>
          <cell r="AJ4592" t="str">
            <v/>
          </cell>
          <cell r="AK4592" t="str">
            <v/>
          </cell>
          <cell r="AL4592" t="str">
            <v/>
          </cell>
          <cell r="AM4592">
            <v>1750.2720000000002</v>
          </cell>
          <cell r="AN4592">
            <v>318</v>
          </cell>
          <cell r="AO4592">
            <v>5.5040000000000004</v>
          </cell>
        </row>
        <row r="4593">
          <cell r="A4593">
            <v>87755555601</v>
          </cell>
          <cell r="B4593" t="str">
            <v>1 Season Old</v>
          </cell>
          <cell r="C4593" t="str">
            <v>W060</v>
          </cell>
          <cell r="D4593" t="str">
            <v>Speedo USA Maersk</v>
          </cell>
          <cell r="E4593" t="str">
            <v>8-7755555601</v>
          </cell>
          <cell r="F4593" t="str">
            <v>SPEEDO STOPWATCH PROMO AU DARK RED</v>
          </cell>
          <cell r="G4593" t="str">
            <v>P1141</v>
          </cell>
          <cell r="H4593" t="str">
            <v>Waterbottles</v>
          </cell>
          <cell r="I4593" t="str">
            <v>820</v>
          </cell>
          <cell r="J4593" t="str">
            <v>Accessories</v>
          </cell>
          <cell r="K4593" t="str">
            <v>SMU</v>
          </cell>
          <cell r="L4593" t="str">
            <v>SS24</v>
          </cell>
          <cell r="M4593">
            <v>8400</v>
          </cell>
          <cell r="N4593">
            <v>600</v>
          </cell>
          <cell r="O4593">
            <v>3360</v>
          </cell>
          <cell r="P4593">
            <v>0</v>
          </cell>
          <cell r="Q4593">
            <v>0</v>
          </cell>
          <cell r="R4593">
            <v>0</v>
          </cell>
          <cell r="S4593">
            <v>0</v>
          </cell>
          <cell r="T4593">
            <v>0</v>
          </cell>
          <cell r="U4593">
            <v>0</v>
          </cell>
          <cell r="V4593">
            <v>0</v>
          </cell>
          <cell r="W4593">
            <v>2.8</v>
          </cell>
          <cell r="X4593">
            <v>14</v>
          </cell>
          <cell r="Y4593">
            <v>-11.2</v>
          </cell>
          <cell r="Z4593">
            <v>5.6</v>
          </cell>
          <cell r="AA4593">
            <v>8.4</v>
          </cell>
          <cell r="AB4593">
            <v>2.8</v>
          </cell>
          <cell r="AC4593">
            <v>0</v>
          </cell>
          <cell r="AD4593">
            <v>0</v>
          </cell>
          <cell r="AE4593" t="str">
            <v/>
          </cell>
          <cell r="AF4593" t="str">
            <v/>
          </cell>
          <cell r="AG4593">
            <v>1</v>
          </cell>
          <cell r="AH4593" t="str">
            <v/>
          </cell>
          <cell r="AI4593" t="str">
            <v/>
          </cell>
          <cell r="AJ4593" t="str">
            <v/>
          </cell>
          <cell r="AK4593" t="str">
            <v/>
          </cell>
          <cell r="AL4593" t="str">
            <v/>
          </cell>
          <cell r="AM4593">
            <v>5040</v>
          </cell>
          <cell r="AN4593">
            <v>600</v>
          </cell>
          <cell r="AO4593">
            <v>8.4</v>
          </cell>
        </row>
        <row r="4594">
          <cell r="A4594">
            <v>87757015061</v>
          </cell>
          <cell r="B4594" t="str">
            <v>3 Seasons Old</v>
          </cell>
          <cell r="C4594" t="str">
            <v>W060</v>
          </cell>
          <cell r="D4594" t="str">
            <v>Speedo USA Maersk</v>
          </cell>
          <cell r="E4594" t="str">
            <v>8-7757015061</v>
          </cell>
          <cell r="F4594" t="str">
            <v>SWIM STAR 061</v>
          </cell>
          <cell r="G4594" t="str">
            <v>P1139</v>
          </cell>
          <cell r="H4594" t="str">
            <v>Type II</v>
          </cell>
          <cell r="I4594" t="str">
            <v>816</v>
          </cell>
          <cell r="J4594" t="str">
            <v>Equipment</v>
          </cell>
          <cell r="K4594" t="str">
            <v>MNL</v>
          </cell>
          <cell r="L4594" t="str">
            <v>SS23</v>
          </cell>
          <cell r="M4594">
            <v>8.93</v>
          </cell>
          <cell r="N4594">
            <v>1</v>
          </cell>
          <cell r="O4594">
            <v>8.0370000000000008</v>
          </cell>
          <cell r="P4594">
            <v>0</v>
          </cell>
          <cell r="Q4594">
            <v>0</v>
          </cell>
          <cell r="R4594">
            <v>0</v>
          </cell>
          <cell r="S4594">
            <v>-0.92999999999999972</v>
          </cell>
          <cell r="T4594">
            <v>1</v>
          </cell>
          <cell r="U4594">
            <v>-0.92999999999999972</v>
          </cell>
          <cell r="V4594">
            <v>0</v>
          </cell>
          <cell r="W4594">
            <v>5.8045</v>
          </cell>
          <cell r="X4594">
            <v>8.93</v>
          </cell>
          <cell r="Y4594">
            <v>-3.1254999999999997</v>
          </cell>
          <cell r="Z4594">
            <v>8.0370000000000008</v>
          </cell>
          <cell r="AA4594">
            <v>0.89299999999999891</v>
          </cell>
          <cell r="AB4594">
            <v>2.2325000000000008</v>
          </cell>
          <cell r="AC4594" t="str">
            <v>Mainline</v>
          </cell>
          <cell r="AD4594" t="str">
            <v>53_Training Aids</v>
          </cell>
          <cell r="AE4594" t="str">
            <v>S123</v>
          </cell>
          <cell r="AF4594" t="str">
            <v>Seasonal</v>
          </cell>
          <cell r="AG4594">
            <v>1</v>
          </cell>
          <cell r="AH4594" t="str">
            <v>Release 10-19-23</v>
          </cell>
          <cell r="AI4594" t="str">
            <v>Accessories</v>
          </cell>
          <cell r="AJ4594">
            <v>0</v>
          </cell>
          <cell r="AK4594">
            <v>0</v>
          </cell>
          <cell r="AL4594">
            <v>45078</v>
          </cell>
          <cell r="AM4594">
            <v>0.89299999999999891</v>
          </cell>
          <cell r="AN4594">
            <v>1</v>
          </cell>
          <cell r="AO4594">
            <v>0.89299999999999891</v>
          </cell>
        </row>
        <row r="4595">
          <cell r="A4595">
            <v>87757015414</v>
          </cell>
          <cell r="B4595" t="str">
            <v>Future</v>
          </cell>
          <cell r="C4595" t="str">
            <v>W060</v>
          </cell>
          <cell r="D4595" t="str">
            <v>Speedo USA Maersk</v>
          </cell>
          <cell r="E4595" t="str">
            <v>8-7757015414</v>
          </cell>
          <cell r="F4595" t="str">
            <v>SWIM STAR 414</v>
          </cell>
          <cell r="G4595" t="str">
            <v>P1140</v>
          </cell>
          <cell r="H4595" t="str">
            <v>Type V</v>
          </cell>
          <cell r="I4595" t="str">
            <v>816</v>
          </cell>
          <cell r="J4595" t="str">
            <v>Equipment</v>
          </cell>
          <cell r="K4595" t="str">
            <v>MNL</v>
          </cell>
          <cell r="L4595" t="str">
            <v>AW25</v>
          </cell>
          <cell r="M4595">
            <v>129081.68</v>
          </cell>
          <cell r="N4595">
            <v>10829</v>
          </cell>
          <cell r="O4595">
            <v>0</v>
          </cell>
          <cell r="P4595">
            <v>21224.84</v>
          </cell>
          <cell r="Q4595">
            <v>0</v>
          </cell>
          <cell r="R4595">
            <v>0</v>
          </cell>
          <cell r="S4595">
            <v>-1.96</v>
          </cell>
          <cell r="T4595">
            <v>10829</v>
          </cell>
          <cell r="U4595">
            <v>-21224.84</v>
          </cell>
          <cell r="V4595">
            <v>0</v>
          </cell>
          <cell r="W4595">
            <v>1.96</v>
          </cell>
          <cell r="X4595">
            <v>11.92</v>
          </cell>
          <cell r="Y4595">
            <v>-9.9600000000000009</v>
          </cell>
          <cell r="Z4595">
            <v>1.96</v>
          </cell>
          <cell r="AA4595">
            <v>9.9600000000000009</v>
          </cell>
          <cell r="AB4595">
            <v>0</v>
          </cell>
          <cell r="AC4595" t="str">
            <v>Mainline</v>
          </cell>
          <cell r="AD4595" t="str">
            <v>53_Training Aids</v>
          </cell>
          <cell r="AE4595" t="str">
            <v>S224</v>
          </cell>
          <cell r="AF4595" t="str">
            <v>Core</v>
          </cell>
          <cell r="AG4595">
            <v>1</v>
          </cell>
          <cell r="AH4595" t="str">
            <v>Bi-Weekly Review</v>
          </cell>
          <cell r="AI4595" t="str">
            <v>Accessories</v>
          </cell>
          <cell r="AJ4595" t="str">
            <v/>
          </cell>
          <cell r="AK4595">
            <v>0</v>
          </cell>
          <cell r="AL4595">
            <v>45627</v>
          </cell>
          <cell r="AM4595">
            <v>107856.84000000001</v>
          </cell>
          <cell r="AN4595">
            <v>10829</v>
          </cell>
          <cell r="AO4595">
            <v>9.9600000000000009</v>
          </cell>
        </row>
        <row r="4596">
          <cell r="A4596">
            <v>87757015660</v>
          </cell>
          <cell r="B4596" t="str">
            <v>Future</v>
          </cell>
          <cell r="C4596" t="str">
            <v>W060</v>
          </cell>
          <cell r="D4596" t="str">
            <v>Speedo USA Maersk</v>
          </cell>
          <cell r="E4596" t="str">
            <v>8-7757015660</v>
          </cell>
          <cell r="F4596" t="str">
            <v>SWIM STAR 660</v>
          </cell>
          <cell r="G4596" t="str">
            <v>P1140</v>
          </cell>
          <cell r="H4596" t="str">
            <v>Type V</v>
          </cell>
          <cell r="I4596" t="str">
            <v>816</v>
          </cell>
          <cell r="J4596" t="str">
            <v>Equipment</v>
          </cell>
          <cell r="K4596" t="str">
            <v>MNL</v>
          </cell>
          <cell r="L4596" t="str">
            <v>AW25</v>
          </cell>
          <cell r="M4596">
            <v>195929.04</v>
          </cell>
          <cell r="N4596">
            <v>16437</v>
          </cell>
          <cell r="O4596">
            <v>0</v>
          </cell>
          <cell r="P4596">
            <v>32216.52</v>
          </cell>
          <cell r="Q4596">
            <v>0</v>
          </cell>
          <cell r="R4596">
            <v>0</v>
          </cell>
          <cell r="S4596">
            <v>-1.96</v>
          </cell>
          <cell r="T4596">
            <v>16437</v>
          </cell>
          <cell r="U4596">
            <v>-32216.52</v>
          </cell>
          <cell r="V4596">
            <v>0</v>
          </cell>
          <cell r="W4596">
            <v>1.96</v>
          </cell>
          <cell r="X4596">
            <v>11.92</v>
          </cell>
          <cell r="Y4596">
            <v>-9.9600000000000009</v>
          </cell>
          <cell r="Z4596">
            <v>1.96</v>
          </cell>
          <cell r="AA4596">
            <v>9.9600000000000009</v>
          </cell>
          <cell r="AB4596">
            <v>0</v>
          </cell>
          <cell r="AC4596" t="str">
            <v>Mainline</v>
          </cell>
          <cell r="AD4596" t="str">
            <v>53_Training Aids</v>
          </cell>
          <cell r="AE4596" t="str">
            <v>S224</v>
          </cell>
          <cell r="AF4596" t="str">
            <v>Core</v>
          </cell>
          <cell r="AG4596">
            <v>1</v>
          </cell>
          <cell r="AH4596" t="str">
            <v>Bi-Weekly Review</v>
          </cell>
          <cell r="AI4596" t="str">
            <v>Accessories</v>
          </cell>
          <cell r="AJ4596" t="str">
            <v/>
          </cell>
          <cell r="AK4596">
            <v>0</v>
          </cell>
          <cell r="AL4596">
            <v>45627</v>
          </cell>
          <cell r="AM4596">
            <v>163712.52000000002</v>
          </cell>
          <cell r="AN4596">
            <v>16437</v>
          </cell>
          <cell r="AO4596">
            <v>9.9600000000000009</v>
          </cell>
        </row>
        <row r="4597">
          <cell r="A4597">
            <v>87757019433</v>
          </cell>
          <cell r="B4597" t="str">
            <v>Expiring</v>
          </cell>
          <cell r="C4597" t="str">
            <v>W060</v>
          </cell>
          <cell r="D4597" t="str">
            <v>Speedo USA Maersk</v>
          </cell>
          <cell r="E4597" t="str">
            <v>8-7757019433</v>
          </cell>
          <cell r="F4597" t="str">
            <v>PREM SWIM DIAPER 433</v>
          </cell>
          <cell r="G4597" t="str">
            <v>P1120</v>
          </cell>
          <cell r="H4597" t="str">
            <v>LTS Accessories</v>
          </cell>
          <cell r="I4597" t="str">
            <v>816</v>
          </cell>
          <cell r="J4597" t="str">
            <v>Equipment</v>
          </cell>
          <cell r="K4597" t="str">
            <v>MNL</v>
          </cell>
          <cell r="L4597" t="str">
            <v>AW24</v>
          </cell>
          <cell r="M4597">
            <v>7495.64</v>
          </cell>
          <cell r="N4597">
            <v>1241</v>
          </cell>
          <cell r="O4597">
            <v>1499.1280000000002</v>
          </cell>
          <cell r="P4597">
            <v>1007.692</v>
          </cell>
          <cell r="Q4597">
            <v>0</v>
          </cell>
          <cell r="R4597">
            <v>0</v>
          </cell>
          <cell r="S4597">
            <v>-2.02</v>
          </cell>
          <cell r="T4597">
            <v>1241</v>
          </cell>
          <cell r="U4597">
            <v>-2506.8200000000002</v>
          </cell>
          <cell r="V4597">
            <v>0</v>
          </cell>
          <cell r="W4597">
            <v>2.02</v>
          </cell>
          <cell r="X4597">
            <v>6.04</v>
          </cell>
          <cell r="Y4597">
            <v>-4.0199999999999996</v>
          </cell>
          <cell r="Z4597">
            <v>2.02</v>
          </cell>
          <cell r="AA4597">
            <v>4.0199999999999996</v>
          </cell>
          <cell r="AB4597">
            <v>0</v>
          </cell>
          <cell r="AC4597" t="str">
            <v>Mainline</v>
          </cell>
          <cell r="AD4597" t="str">
            <v>57_Begin to Swim</v>
          </cell>
          <cell r="AE4597" t="str">
            <v>S224</v>
          </cell>
          <cell r="AF4597" t="str">
            <v>Core</v>
          </cell>
          <cell r="AG4597">
            <v>1</v>
          </cell>
          <cell r="AH4597" t="str">
            <v>Bi-Weekly Review</v>
          </cell>
          <cell r="AI4597" t="str">
            <v>Accessories</v>
          </cell>
          <cell r="AJ4597">
            <v>0</v>
          </cell>
          <cell r="AK4597">
            <v>0</v>
          </cell>
          <cell r="AL4597">
            <v>45627</v>
          </cell>
          <cell r="AM4597">
            <v>4988.82</v>
          </cell>
          <cell r="AN4597">
            <v>1241</v>
          </cell>
          <cell r="AO4597">
            <v>4.0199999999999996</v>
          </cell>
        </row>
        <row r="4598">
          <cell r="A4598">
            <v>87757019670</v>
          </cell>
          <cell r="B4598" t="str">
            <v>Future</v>
          </cell>
          <cell r="C4598" t="str">
            <v>W060</v>
          </cell>
          <cell r="D4598" t="str">
            <v>Speedo USA Maersk</v>
          </cell>
          <cell r="E4598" t="str">
            <v>8-7757019670</v>
          </cell>
          <cell r="F4598" t="str">
            <v>PREM SWIM DIAPER 670</v>
          </cell>
          <cell r="G4598" t="str">
            <v>P1120</v>
          </cell>
          <cell r="H4598" t="str">
            <v>LTS Accessories</v>
          </cell>
          <cell r="I4598" t="str">
            <v>816</v>
          </cell>
          <cell r="J4598" t="str">
            <v>Equipment</v>
          </cell>
          <cell r="K4598" t="str">
            <v>MNL</v>
          </cell>
          <cell r="L4598" t="str">
            <v>AW25</v>
          </cell>
          <cell r="M4598">
            <v>16724.759999999998</v>
          </cell>
          <cell r="N4598">
            <v>2769</v>
          </cell>
          <cell r="O4598">
            <v>0</v>
          </cell>
          <cell r="P4598">
            <v>5593.38</v>
          </cell>
          <cell r="Q4598">
            <v>0</v>
          </cell>
          <cell r="R4598">
            <v>0</v>
          </cell>
          <cell r="S4598">
            <v>-2.02</v>
          </cell>
          <cell r="T4598">
            <v>2769</v>
          </cell>
          <cell r="U4598">
            <v>-5593.38</v>
          </cell>
          <cell r="V4598">
            <v>0</v>
          </cell>
          <cell r="W4598">
            <v>2.02</v>
          </cell>
          <cell r="X4598">
            <v>6.0399999999999991</v>
          </cell>
          <cell r="Y4598">
            <v>-4.0199999999999996</v>
          </cell>
          <cell r="Z4598">
            <v>2.02</v>
          </cell>
          <cell r="AA4598">
            <v>4.0199999999999996</v>
          </cell>
          <cell r="AB4598">
            <v>0</v>
          </cell>
          <cell r="AC4598" t="str">
            <v>Mainline</v>
          </cell>
          <cell r="AD4598" t="str">
            <v>57_Begin to Swim</v>
          </cell>
          <cell r="AE4598" t="str">
            <v>S224</v>
          </cell>
          <cell r="AF4598" t="str">
            <v>Core</v>
          </cell>
          <cell r="AG4598">
            <v>1</v>
          </cell>
          <cell r="AH4598" t="str">
            <v>Bi-Weekly Review</v>
          </cell>
          <cell r="AI4598" t="str">
            <v>Accessories</v>
          </cell>
          <cell r="AJ4598">
            <v>0</v>
          </cell>
          <cell r="AK4598">
            <v>0</v>
          </cell>
          <cell r="AL4598">
            <v>45627</v>
          </cell>
          <cell r="AM4598">
            <v>11131.38</v>
          </cell>
          <cell r="AN4598">
            <v>2769</v>
          </cell>
          <cell r="AO4598">
            <v>4.0199999999999996</v>
          </cell>
        </row>
        <row r="4599">
          <cell r="A4599">
            <v>87757040423</v>
          </cell>
          <cell r="B4599" t="str">
            <v>1 Season Old</v>
          </cell>
          <cell r="C4599" t="str">
            <v>W060</v>
          </cell>
          <cell r="D4599" t="str">
            <v>Speedo USA Maersk</v>
          </cell>
          <cell r="E4599" t="str">
            <v>8-7757040423</v>
          </cell>
          <cell r="F4599" t="str">
            <v>SS PRINTED NEOPRENE 423</v>
          </cell>
          <cell r="G4599" t="str">
            <v>P1114</v>
          </cell>
          <cell r="H4599" t="str">
            <v>Flotation</v>
          </cell>
          <cell r="I4599" t="str">
            <v>820</v>
          </cell>
          <cell r="J4599" t="str">
            <v>Accessories</v>
          </cell>
          <cell r="K4599" t="str">
            <v>MNL</v>
          </cell>
          <cell r="L4599" t="str">
            <v>SS24</v>
          </cell>
          <cell r="M4599">
            <v>2240.7600000000002</v>
          </cell>
          <cell r="N4599">
            <v>213</v>
          </cell>
          <cell r="O4599">
            <v>896.30400000000009</v>
          </cell>
          <cell r="P4599">
            <v>0</v>
          </cell>
          <cell r="Q4599">
            <v>0</v>
          </cell>
          <cell r="R4599">
            <v>0</v>
          </cell>
          <cell r="S4599">
            <v>0</v>
          </cell>
          <cell r="T4599">
            <v>0</v>
          </cell>
          <cell r="U4599">
            <v>0</v>
          </cell>
          <cell r="V4599">
            <v>0</v>
          </cell>
          <cell r="W4599">
            <v>2.1040000000000001</v>
          </cell>
          <cell r="X4599">
            <v>10.520000000000001</v>
          </cell>
          <cell r="Y4599">
            <v>-8.4160000000000004</v>
          </cell>
          <cell r="Z4599">
            <v>4.2080000000000002</v>
          </cell>
          <cell r="AA4599">
            <v>6.3120000000000012</v>
          </cell>
          <cell r="AB4599">
            <v>2.1040000000000001</v>
          </cell>
          <cell r="AC4599" t="str">
            <v>Mainline</v>
          </cell>
          <cell r="AD4599" t="str">
            <v>57_Begin to Swim</v>
          </cell>
          <cell r="AE4599" t="str">
            <v>S124</v>
          </cell>
          <cell r="AF4599" t="str">
            <v>Seasonal</v>
          </cell>
          <cell r="AG4599">
            <v>1</v>
          </cell>
          <cell r="AH4599" t="str">
            <v>&lt;N/A&gt;</v>
          </cell>
          <cell r="AI4599" t="str">
            <v>Accessories</v>
          </cell>
          <cell r="AJ4599">
            <v>0</v>
          </cell>
          <cell r="AK4599">
            <v>0</v>
          </cell>
          <cell r="AL4599">
            <v>45444</v>
          </cell>
          <cell r="AM4599">
            <v>1344.4560000000004</v>
          </cell>
          <cell r="AN4599">
            <v>213</v>
          </cell>
          <cell r="AO4599">
            <v>6.3120000000000012</v>
          </cell>
        </row>
        <row r="4600">
          <cell r="A4600">
            <v>87757040541</v>
          </cell>
          <cell r="B4600" t="str">
            <v>1 Season Old</v>
          </cell>
          <cell r="C4600" t="str">
            <v>W060</v>
          </cell>
          <cell r="D4600" t="str">
            <v>Speedo USA Maersk</v>
          </cell>
          <cell r="E4600" t="str">
            <v>8-7757040541</v>
          </cell>
          <cell r="F4600" t="str">
            <v>SS PRINTED NEOPRENE 541</v>
          </cell>
          <cell r="G4600" t="str">
            <v>P1114</v>
          </cell>
          <cell r="H4600" t="str">
            <v>Flotation</v>
          </cell>
          <cell r="I4600" t="str">
            <v>820</v>
          </cell>
          <cell r="J4600" t="str">
            <v>Accessories</v>
          </cell>
          <cell r="K4600" t="str">
            <v>MNL</v>
          </cell>
          <cell r="L4600" t="str">
            <v>SS24</v>
          </cell>
          <cell r="M4600">
            <v>8384.44</v>
          </cell>
          <cell r="N4600">
            <v>797</v>
          </cell>
          <cell r="O4600">
            <v>3353.7760000000003</v>
          </cell>
          <cell r="P4600">
            <v>0</v>
          </cell>
          <cell r="Q4600">
            <v>0</v>
          </cell>
          <cell r="R4600">
            <v>0</v>
          </cell>
          <cell r="S4600">
            <v>0</v>
          </cell>
          <cell r="T4600">
            <v>0</v>
          </cell>
          <cell r="U4600">
            <v>0</v>
          </cell>
          <cell r="V4600">
            <v>0</v>
          </cell>
          <cell r="W4600">
            <v>2.1040000000000001</v>
          </cell>
          <cell r="X4600">
            <v>10.520000000000001</v>
          </cell>
          <cell r="Y4600">
            <v>-8.4160000000000004</v>
          </cell>
          <cell r="Z4600">
            <v>4.2080000000000002</v>
          </cell>
          <cell r="AA4600">
            <v>6.3120000000000012</v>
          </cell>
          <cell r="AB4600">
            <v>2.1040000000000001</v>
          </cell>
          <cell r="AC4600" t="str">
            <v>Mainline</v>
          </cell>
          <cell r="AD4600" t="str">
            <v>57_Begin to Swim</v>
          </cell>
          <cell r="AE4600" t="str">
            <v>S124</v>
          </cell>
          <cell r="AF4600" t="str">
            <v>Seasonal</v>
          </cell>
          <cell r="AG4600">
            <v>1</v>
          </cell>
          <cell r="AH4600" t="str">
            <v>&lt;N/A&gt;</v>
          </cell>
          <cell r="AI4600" t="str">
            <v>Accessories</v>
          </cell>
          <cell r="AJ4600">
            <v>0</v>
          </cell>
          <cell r="AK4600">
            <v>0</v>
          </cell>
          <cell r="AL4600">
            <v>45444</v>
          </cell>
          <cell r="AM4600">
            <v>5030.6640000000007</v>
          </cell>
          <cell r="AN4600">
            <v>797</v>
          </cell>
          <cell r="AO4600">
            <v>6.3120000000000012</v>
          </cell>
        </row>
        <row r="4601">
          <cell r="A4601">
            <v>87757041414</v>
          </cell>
          <cell r="B4601" t="str">
            <v>1 Season Old</v>
          </cell>
          <cell r="C4601" t="str">
            <v>W060</v>
          </cell>
          <cell r="D4601" t="str">
            <v>Speedo USA Maersk</v>
          </cell>
          <cell r="E4601" t="str">
            <v>8-7757041414</v>
          </cell>
          <cell r="F4601" t="str">
            <v>SS SWIM STAR 414</v>
          </cell>
          <cell r="G4601" t="str">
            <v>P1140</v>
          </cell>
          <cell r="H4601" t="str">
            <v>Type V</v>
          </cell>
          <cell r="I4601" t="str">
            <v>820</v>
          </cell>
          <cell r="J4601" t="str">
            <v>Accessories</v>
          </cell>
          <cell r="K4601" t="str">
            <v>MNL</v>
          </cell>
          <cell r="L4601" t="str">
            <v>SS24</v>
          </cell>
          <cell r="M4601">
            <v>172.44</v>
          </cell>
          <cell r="N4601">
            <v>18</v>
          </cell>
          <cell r="O4601">
            <v>68.975999999999999</v>
          </cell>
          <cell r="P4601">
            <v>0</v>
          </cell>
          <cell r="Q4601">
            <v>0</v>
          </cell>
          <cell r="R4601">
            <v>0</v>
          </cell>
          <cell r="S4601">
            <v>0</v>
          </cell>
          <cell r="T4601">
            <v>0</v>
          </cell>
          <cell r="U4601">
            <v>0</v>
          </cell>
          <cell r="V4601">
            <v>0</v>
          </cell>
          <cell r="W4601">
            <v>1.9159999999999999</v>
          </cell>
          <cell r="X4601">
            <v>9.58</v>
          </cell>
          <cell r="Y4601">
            <v>-7.6639999999999997</v>
          </cell>
          <cell r="Z4601">
            <v>3.8319999999999999</v>
          </cell>
          <cell r="AA4601">
            <v>5.7480000000000002</v>
          </cell>
          <cell r="AB4601">
            <v>1.9159999999999999</v>
          </cell>
          <cell r="AC4601" t="str">
            <v>Mainline</v>
          </cell>
          <cell r="AD4601" t="str">
            <v>53_Training Aids</v>
          </cell>
          <cell r="AE4601" t="str">
            <v>S124</v>
          </cell>
          <cell r="AF4601" t="str">
            <v>Seasonal</v>
          </cell>
          <cell r="AG4601">
            <v>1</v>
          </cell>
          <cell r="AH4601" t="str">
            <v>&lt;N/A&gt;</v>
          </cell>
          <cell r="AI4601" t="str">
            <v>Accessories</v>
          </cell>
          <cell r="AJ4601">
            <v>0</v>
          </cell>
          <cell r="AK4601">
            <v>0</v>
          </cell>
          <cell r="AL4601">
            <v>45444</v>
          </cell>
          <cell r="AM4601">
            <v>103.464</v>
          </cell>
          <cell r="AN4601">
            <v>18</v>
          </cell>
          <cell r="AO4601">
            <v>5.7480000000000002</v>
          </cell>
        </row>
        <row r="4602">
          <cell r="A4602">
            <v>87757041660</v>
          </cell>
          <cell r="B4602" t="str">
            <v>1 Season Old</v>
          </cell>
          <cell r="C4602" t="str">
            <v>W060</v>
          </cell>
          <cell r="D4602" t="str">
            <v>Speedo USA Maersk</v>
          </cell>
          <cell r="E4602" t="str">
            <v>8-7757041660</v>
          </cell>
          <cell r="F4602" t="str">
            <v>SS SWIM STAR 660</v>
          </cell>
          <cell r="G4602" t="str">
            <v>P1140</v>
          </cell>
          <cell r="H4602" t="str">
            <v>Type V</v>
          </cell>
          <cell r="I4602" t="str">
            <v>820</v>
          </cell>
          <cell r="J4602" t="str">
            <v>Accessories</v>
          </cell>
          <cell r="K4602" t="str">
            <v>MNL</v>
          </cell>
          <cell r="L4602" t="str">
            <v>SS24</v>
          </cell>
          <cell r="M4602">
            <v>1887.26</v>
          </cell>
          <cell r="N4602">
            <v>197</v>
          </cell>
          <cell r="O4602">
            <v>754.904</v>
          </cell>
          <cell r="P4602">
            <v>0</v>
          </cell>
          <cell r="Q4602">
            <v>0</v>
          </cell>
          <cell r="R4602">
            <v>0</v>
          </cell>
          <cell r="S4602">
            <v>0</v>
          </cell>
          <cell r="T4602">
            <v>0</v>
          </cell>
          <cell r="U4602">
            <v>0</v>
          </cell>
          <cell r="V4602">
            <v>0</v>
          </cell>
          <cell r="W4602">
            <v>1.9159999999999999</v>
          </cell>
          <cell r="X4602">
            <v>9.58</v>
          </cell>
          <cell r="Y4602">
            <v>-7.6639999999999997</v>
          </cell>
          <cell r="Z4602">
            <v>3.8319999999999999</v>
          </cell>
          <cell r="AA4602">
            <v>5.7480000000000002</v>
          </cell>
          <cell r="AB4602">
            <v>1.9159999999999999</v>
          </cell>
          <cell r="AC4602" t="str">
            <v>Mainline</v>
          </cell>
          <cell r="AD4602" t="str">
            <v>53_Training Aids</v>
          </cell>
          <cell r="AE4602" t="str">
            <v>S124</v>
          </cell>
          <cell r="AF4602" t="str">
            <v>Seasonal</v>
          </cell>
          <cell r="AG4602">
            <v>1</v>
          </cell>
          <cell r="AH4602" t="str">
            <v>&lt;N/A&gt;</v>
          </cell>
          <cell r="AI4602" t="str">
            <v>Accessories</v>
          </cell>
          <cell r="AJ4602">
            <v>0</v>
          </cell>
          <cell r="AK4602">
            <v>0</v>
          </cell>
          <cell r="AL4602">
            <v>45444</v>
          </cell>
          <cell r="AM4602">
            <v>1132.356</v>
          </cell>
          <cell r="AN4602">
            <v>197</v>
          </cell>
          <cell r="AO4602">
            <v>5.7480000000000002</v>
          </cell>
        </row>
        <row r="4603">
          <cell r="A4603">
            <v>87775005001</v>
          </cell>
          <cell r="B4603" t="str">
            <v>3+ Seasons Old</v>
          </cell>
          <cell r="C4603" t="str">
            <v>W060</v>
          </cell>
          <cell r="D4603" t="str">
            <v>Speedo USA Maersk</v>
          </cell>
          <cell r="E4603" t="str">
            <v>8-7775005001</v>
          </cell>
          <cell r="F4603" t="str">
            <v>CROSSBACK SWIM TOP 001</v>
          </cell>
          <cell r="G4603" t="str">
            <v>P1134</v>
          </cell>
          <cell r="H4603" t="str">
            <v>Swim Tops</v>
          </cell>
          <cell r="I4603" t="str">
            <v>812</v>
          </cell>
          <cell r="J4603" t="str">
            <v>Apparel</v>
          </cell>
          <cell r="K4603" t="str">
            <v>MNL</v>
          </cell>
          <cell r="L4603" t="str">
            <v>S117</v>
          </cell>
          <cell r="M4603">
            <v>53.16</v>
          </cell>
          <cell r="N4603">
            <v>6</v>
          </cell>
          <cell r="O4603">
            <v>47.844000000000001</v>
          </cell>
          <cell r="P4603">
            <v>0</v>
          </cell>
          <cell r="Q4603">
            <v>0</v>
          </cell>
          <cell r="R4603">
            <v>0</v>
          </cell>
          <cell r="S4603">
            <v>-5.8599999999999994</v>
          </cell>
          <cell r="T4603">
            <v>6</v>
          </cell>
          <cell r="U4603">
            <v>-35.159999999999997</v>
          </cell>
          <cell r="V4603">
            <v>0</v>
          </cell>
          <cell r="W4603">
            <v>7.9740000000000002</v>
          </cell>
          <cell r="X4603">
            <v>8.86</v>
          </cell>
          <cell r="Y4603">
            <v>-0.88599999999999923</v>
          </cell>
          <cell r="Z4603">
            <v>7.9740000000000002</v>
          </cell>
          <cell r="AA4603">
            <v>0.88599999999999923</v>
          </cell>
          <cell r="AB4603">
            <v>0</v>
          </cell>
          <cell r="AC4603" t="str">
            <v>Clubs</v>
          </cell>
          <cell r="AD4603" t="str">
            <v>75_Mid-Tier Womens Fitness</v>
          </cell>
          <cell r="AE4603" t="str">
            <v>S117</v>
          </cell>
          <cell r="AF4603" t="str">
            <v>Seasonal</v>
          </cell>
          <cell r="AG4603">
            <v>1</v>
          </cell>
          <cell r="AH4603" t="str">
            <v>Release Jan 24</v>
          </cell>
          <cell r="AI4603" t="str">
            <v>Womens</v>
          </cell>
          <cell r="AJ4603" t="str">
            <v/>
          </cell>
          <cell r="AK4603">
            <v>0</v>
          </cell>
          <cell r="AL4603" t="str">
            <v/>
          </cell>
          <cell r="AM4603">
            <v>5.3159999999999954</v>
          </cell>
          <cell r="AN4603">
            <v>6</v>
          </cell>
          <cell r="AO4603">
            <v>0.88599999999999923</v>
          </cell>
        </row>
        <row r="4604">
          <cell r="A4604">
            <v>87776348332</v>
          </cell>
          <cell r="B4604" t="str">
            <v>3 Seasons Old</v>
          </cell>
          <cell r="C4604" t="str">
            <v>W060</v>
          </cell>
          <cell r="D4604" t="str">
            <v>Speedo USA Maersk</v>
          </cell>
          <cell r="E4604" t="str">
            <v>8-7776348332</v>
          </cell>
          <cell r="F4604" t="str">
            <v>DUO BACK 1 PC 332</v>
          </cell>
          <cell r="G4604" t="str">
            <v>P1122</v>
          </cell>
          <cell r="H4604" t="str">
            <v>One-Piece</v>
          </cell>
          <cell r="I4604" t="str">
            <v>812</v>
          </cell>
          <cell r="J4604" t="str">
            <v>Apparel</v>
          </cell>
          <cell r="K4604" t="str">
            <v>SMU</v>
          </cell>
          <cell r="L4604" t="str">
            <v>SS23</v>
          </cell>
          <cell r="M4604">
            <v>6.44</v>
          </cell>
          <cell r="N4604">
            <v>1</v>
          </cell>
          <cell r="O4604">
            <v>5.7960000000000003</v>
          </cell>
          <cell r="P4604">
            <v>0</v>
          </cell>
          <cell r="Q4604">
            <v>0</v>
          </cell>
          <cell r="R4604">
            <v>0</v>
          </cell>
          <cell r="S4604">
            <v>-4.4400000000000004</v>
          </cell>
          <cell r="T4604">
            <v>1</v>
          </cell>
          <cell r="U4604">
            <v>-4.4400000000000004</v>
          </cell>
          <cell r="V4604">
            <v>0</v>
          </cell>
          <cell r="W4604">
            <v>4.4400000000000004</v>
          </cell>
          <cell r="X4604">
            <v>6.44</v>
          </cell>
          <cell r="Y4604">
            <v>-2</v>
          </cell>
          <cell r="Z4604">
            <v>5.7960000000000003</v>
          </cell>
          <cell r="AA4604">
            <v>0.64400000000000013</v>
          </cell>
          <cell r="AB4604">
            <v>1.3559999999999999</v>
          </cell>
          <cell r="AC4604" t="str">
            <v>Clubs</v>
          </cell>
          <cell r="AD4604" t="str">
            <v>76_Girls Clubs</v>
          </cell>
          <cell r="AE4604" t="str">
            <v>S123</v>
          </cell>
          <cell r="AF4604" t="str">
            <v>Seasonal</v>
          </cell>
          <cell r="AG4604">
            <v>1</v>
          </cell>
          <cell r="AH4604" t="str">
            <v>At Once</v>
          </cell>
          <cell r="AI4604" t="str">
            <v>Kids</v>
          </cell>
          <cell r="AJ4604">
            <v>0</v>
          </cell>
          <cell r="AK4604">
            <v>0</v>
          </cell>
          <cell r="AL4604">
            <v>45261</v>
          </cell>
          <cell r="AM4604">
            <v>0.64400000000000013</v>
          </cell>
          <cell r="AN4604">
            <v>1</v>
          </cell>
          <cell r="AO4604">
            <v>0.64400000000000013</v>
          </cell>
        </row>
        <row r="4605">
          <cell r="A4605">
            <v>8777831701745</v>
          </cell>
          <cell r="B4605" t="str">
            <v>3 Seasons Old</v>
          </cell>
          <cell r="C4605" t="str">
            <v>W060</v>
          </cell>
          <cell r="D4605" t="str">
            <v>Speedo USA Maersk</v>
          </cell>
          <cell r="E4605" t="str">
            <v>8-777831701745</v>
          </cell>
          <cell r="F4605" t="str">
            <v>19IN PRNT TCH VLLY 440</v>
          </cell>
          <cell r="G4605" t="str">
            <v>P1111</v>
          </cell>
          <cell r="H4605" t="str">
            <v>Elastic Waist</v>
          </cell>
          <cell r="I4605" t="str">
            <v>812</v>
          </cell>
          <cell r="J4605" t="str">
            <v>Apparel</v>
          </cell>
          <cell r="K4605" t="str">
            <v>SMU</v>
          </cell>
          <cell r="L4605" t="str">
            <v>SS23</v>
          </cell>
          <cell r="M4605">
            <v>92156.76</v>
          </cell>
          <cell r="N4605">
            <v>10116</v>
          </cell>
          <cell r="O4605">
            <v>82941.084000000003</v>
          </cell>
          <cell r="P4605">
            <v>0</v>
          </cell>
          <cell r="Q4605">
            <v>0</v>
          </cell>
          <cell r="R4605">
            <v>0</v>
          </cell>
          <cell r="S4605">
            <v>-6.1400000000000006</v>
          </cell>
          <cell r="T4605">
            <v>10116</v>
          </cell>
          <cell r="U4605">
            <v>-62112.240000000005</v>
          </cell>
          <cell r="V4605">
            <v>0</v>
          </cell>
          <cell r="W4605">
            <v>6.1400000000000006</v>
          </cell>
          <cell r="X4605">
            <v>9.11</v>
          </cell>
          <cell r="Y4605">
            <v>-2.9699999999999989</v>
          </cell>
          <cell r="Z4605">
            <v>8.1989999999999998</v>
          </cell>
          <cell r="AA4605">
            <v>0.91099999999999959</v>
          </cell>
          <cell r="AB4605">
            <v>2.0589999999999993</v>
          </cell>
          <cell r="AC4605" t="str">
            <v>Clubs</v>
          </cell>
          <cell r="AD4605" t="str">
            <v>78_Mens Clubs</v>
          </cell>
          <cell r="AE4605" t="str">
            <v>S123</v>
          </cell>
          <cell r="AF4605" t="str">
            <v>Seasonal</v>
          </cell>
          <cell r="AG4605">
            <v>1</v>
          </cell>
          <cell r="AH4605" t="str">
            <v>Release 10-19-23</v>
          </cell>
          <cell r="AI4605" t="str">
            <v>Mens</v>
          </cell>
          <cell r="AJ4605" t="str">
            <v/>
          </cell>
          <cell r="AK4605">
            <v>0</v>
          </cell>
          <cell r="AL4605">
            <v>45261</v>
          </cell>
          <cell r="AM4605">
            <v>9215.6759999999958</v>
          </cell>
          <cell r="AN4605">
            <v>10116</v>
          </cell>
          <cell r="AO4605">
            <v>0.91099999999999959</v>
          </cell>
        </row>
        <row r="4606">
          <cell r="A4606">
            <v>87784077020</v>
          </cell>
          <cell r="B4606" t="str">
            <v>3+ Seasons Old</v>
          </cell>
          <cell r="C4606" t="str">
            <v>W060</v>
          </cell>
          <cell r="D4606" t="str">
            <v>Speedo USA Maersk</v>
          </cell>
          <cell r="E4606" t="str">
            <v>8-7784077020</v>
          </cell>
          <cell r="F4606" t="str">
            <v>MARINA SPORT VOLLEY 020</v>
          </cell>
          <cell r="G4606" t="str">
            <v>P1111</v>
          </cell>
          <cell r="H4606" t="str">
            <v>Elastic Waist</v>
          </cell>
          <cell r="I4606" t="str">
            <v>812</v>
          </cell>
          <cell r="J4606" t="str">
            <v>Apparel</v>
          </cell>
          <cell r="K4606" t="str">
            <v>MNL</v>
          </cell>
          <cell r="L4606" t="str">
            <v>SS22</v>
          </cell>
          <cell r="M4606">
            <v>6.67</v>
          </cell>
          <cell r="N4606">
            <v>1</v>
          </cell>
          <cell r="O4606">
            <v>6.0030000000000001</v>
          </cell>
          <cell r="P4606">
            <v>0</v>
          </cell>
          <cell r="Q4606">
            <v>0</v>
          </cell>
          <cell r="R4606">
            <v>0</v>
          </cell>
          <cell r="S4606">
            <v>0</v>
          </cell>
          <cell r="T4606">
            <v>0</v>
          </cell>
          <cell r="U4606">
            <v>0</v>
          </cell>
          <cell r="V4606">
            <v>0</v>
          </cell>
          <cell r="W4606">
            <v>6.0030000000000001</v>
          </cell>
          <cell r="X4606">
            <v>6.67</v>
          </cell>
          <cell r="Y4606">
            <v>-0.66699999999999982</v>
          </cell>
          <cell r="Z4606">
            <v>6.0030000000000001</v>
          </cell>
          <cell r="AA4606">
            <v>0.66699999999999982</v>
          </cell>
          <cell r="AB4606">
            <v>0</v>
          </cell>
          <cell r="AC4606" t="str">
            <v>Mainline</v>
          </cell>
          <cell r="AD4606" t="str">
            <v>84_Mens Water Shorts</v>
          </cell>
          <cell r="AE4606" t="str">
            <v>S122</v>
          </cell>
          <cell r="AF4606" t="str">
            <v>Core</v>
          </cell>
          <cell r="AG4606">
            <v>1</v>
          </cell>
          <cell r="AH4606" t="str">
            <v>&lt;N/A&gt;</v>
          </cell>
          <cell r="AI4606" t="str">
            <v>Mens</v>
          </cell>
          <cell r="AJ4606">
            <v>0</v>
          </cell>
          <cell r="AK4606">
            <v>0</v>
          </cell>
          <cell r="AL4606" t="str">
            <v/>
          </cell>
          <cell r="AM4606">
            <v>0.66699999999999982</v>
          </cell>
          <cell r="AN4606">
            <v>1</v>
          </cell>
          <cell r="AO4606">
            <v>0.66699999999999982</v>
          </cell>
        </row>
        <row r="4607">
          <cell r="A4607">
            <v>87784077021</v>
          </cell>
          <cell r="B4607" t="str">
            <v>Future</v>
          </cell>
          <cell r="C4607" t="str">
            <v>W060</v>
          </cell>
          <cell r="D4607" t="str">
            <v>Speedo USA Maersk</v>
          </cell>
          <cell r="E4607" t="str">
            <v>8-7784077021</v>
          </cell>
          <cell r="F4607" t="str">
            <v>MARINA SPORT VOLLEY 021</v>
          </cell>
          <cell r="G4607" t="str">
            <v>P1111</v>
          </cell>
          <cell r="H4607" t="str">
            <v>Elastic Waist</v>
          </cell>
          <cell r="I4607" t="str">
            <v>812</v>
          </cell>
          <cell r="J4607" t="str">
            <v>Apparel</v>
          </cell>
          <cell r="K4607" t="str">
            <v>SMU</v>
          </cell>
          <cell r="L4607" t="str">
            <v>AW25</v>
          </cell>
          <cell r="M4607">
            <v>52148.88</v>
          </cell>
          <cell r="N4607">
            <v>6898</v>
          </cell>
          <cell r="O4607">
            <v>0</v>
          </cell>
          <cell r="P4607">
            <v>20694</v>
          </cell>
          <cell r="Q4607">
            <v>0</v>
          </cell>
          <cell r="R4607">
            <v>0</v>
          </cell>
          <cell r="S4607">
            <v>-3</v>
          </cell>
          <cell r="T4607">
            <v>6898</v>
          </cell>
          <cell r="U4607">
            <v>-20694</v>
          </cell>
          <cell r="V4607">
            <v>0</v>
          </cell>
          <cell r="W4607">
            <v>3</v>
          </cell>
          <cell r="X4607">
            <v>7.56</v>
          </cell>
          <cell r="Y4607">
            <v>-4.5599999999999996</v>
          </cell>
          <cell r="Z4607">
            <v>3</v>
          </cell>
          <cell r="AA4607">
            <v>4.5599999999999996</v>
          </cell>
          <cell r="AB4607">
            <v>0</v>
          </cell>
          <cell r="AC4607" t="str">
            <v>Mainline</v>
          </cell>
          <cell r="AD4607" t="str">
            <v>84_Mens Water Shorts</v>
          </cell>
          <cell r="AE4607" t="str">
            <v>S224</v>
          </cell>
          <cell r="AF4607" t="str">
            <v>Seasonal</v>
          </cell>
          <cell r="AG4607">
            <v>1</v>
          </cell>
          <cell r="AH4607" t="str">
            <v>Release Jan 24</v>
          </cell>
          <cell r="AI4607" t="str">
            <v>Mens</v>
          </cell>
          <cell r="AJ4607">
            <v>0</v>
          </cell>
          <cell r="AK4607">
            <v>0</v>
          </cell>
          <cell r="AL4607">
            <v>45627</v>
          </cell>
          <cell r="AM4607">
            <v>31454.879999999997</v>
          </cell>
          <cell r="AN4607">
            <v>6898</v>
          </cell>
          <cell r="AO4607">
            <v>4.5599999999999996</v>
          </cell>
        </row>
        <row r="4608">
          <cell r="A4608">
            <v>87784077022</v>
          </cell>
          <cell r="B4608" t="str">
            <v>Current</v>
          </cell>
          <cell r="C4608" t="str">
            <v>W060</v>
          </cell>
          <cell r="D4608" t="str">
            <v>Speedo USA Maersk</v>
          </cell>
          <cell r="E4608" t="str">
            <v>8-7784077022</v>
          </cell>
          <cell r="F4608" t="str">
            <v>MARINA SPORT VOLLEY 022</v>
          </cell>
          <cell r="G4608" t="str">
            <v>P1111</v>
          </cell>
          <cell r="H4608" t="str">
            <v>Elastic Waist</v>
          </cell>
          <cell r="I4608" t="str">
            <v>812</v>
          </cell>
          <cell r="J4608" t="str">
            <v>Apparel</v>
          </cell>
          <cell r="K4608" t="str">
            <v>MNL</v>
          </cell>
          <cell r="L4608" t="str">
            <v>SS25</v>
          </cell>
          <cell r="M4608">
            <v>333001.76</v>
          </cell>
          <cell r="N4608">
            <v>45742</v>
          </cell>
          <cell r="O4608">
            <v>0</v>
          </cell>
          <cell r="P4608">
            <v>0</v>
          </cell>
          <cell r="Q4608">
            <v>0</v>
          </cell>
          <cell r="R4608">
            <v>0</v>
          </cell>
          <cell r="S4608">
            <v>0</v>
          </cell>
          <cell r="T4608">
            <v>0</v>
          </cell>
          <cell r="U4608">
            <v>0</v>
          </cell>
          <cell r="V4608">
            <v>0</v>
          </cell>
          <cell r="W4608">
            <v>0</v>
          </cell>
          <cell r="X4608">
            <v>7.28</v>
          </cell>
          <cell r="Y4608">
            <v>-7.28</v>
          </cell>
          <cell r="Z4608">
            <v>0</v>
          </cell>
          <cell r="AA4608">
            <v>7.28</v>
          </cell>
          <cell r="AB4608">
            <v>0</v>
          </cell>
          <cell r="AC4608" t="str">
            <v>Mainline</v>
          </cell>
          <cell r="AD4608" t="str">
            <v>84_Mens Water Shorts</v>
          </cell>
          <cell r="AE4608" t="str">
            <v>S125</v>
          </cell>
          <cell r="AF4608" t="str">
            <v>Core</v>
          </cell>
          <cell r="AG4608">
            <v>1</v>
          </cell>
          <cell r="AH4608" t="str">
            <v>&lt;N/A&gt;</v>
          </cell>
          <cell r="AI4608" t="str">
            <v>Mens</v>
          </cell>
          <cell r="AJ4608">
            <v>0</v>
          </cell>
          <cell r="AK4608">
            <v>0</v>
          </cell>
          <cell r="AL4608">
            <v>45627</v>
          </cell>
          <cell r="AM4608">
            <v>333001.76</v>
          </cell>
          <cell r="AN4608">
            <v>45742</v>
          </cell>
          <cell r="AO4608">
            <v>7.28</v>
          </cell>
        </row>
        <row r="4609">
          <cell r="A4609">
            <v>87784077090</v>
          </cell>
          <cell r="B4609" t="str">
            <v>Current</v>
          </cell>
          <cell r="C4609" t="str">
            <v>W060</v>
          </cell>
          <cell r="D4609" t="str">
            <v>Speedo USA Maersk</v>
          </cell>
          <cell r="E4609" t="str">
            <v>8-7784077090</v>
          </cell>
          <cell r="F4609" t="str">
            <v>MARINA SPORT VOLLEY 090</v>
          </cell>
          <cell r="G4609" t="str">
            <v>P1111</v>
          </cell>
          <cell r="H4609" t="str">
            <v>Elastic Waist</v>
          </cell>
          <cell r="I4609" t="str">
            <v>812</v>
          </cell>
          <cell r="J4609" t="str">
            <v>Apparel</v>
          </cell>
          <cell r="K4609" t="str">
            <v>SMU</v>
          </cell>
          <cell r="L4609" t="str">
            <v>SS25</v>
          </cell>
          <cell r="M4609">
            <v>145518.41</v>
          </cell>
          <cell r="N4609">
            <v>20239</v>
          </cell>
          <cell r="O4609">
            <v>0</v>
          </cell>
          <cell r="P4609">
            <v>0</v>
          </cell>
          <cell r="Q4609">
            <v>0</v>
          </cell>
          <cell r="R4609">
            <v>0</v>
          </cell>
          <cell r="S4609">
            <v>0</v>
          </cell>
          <cell r="T4609">
            <v>0</v>
          </cell>
          <cell r="U4609">
            <v>0</v>
          </cell>
          <cell r="V4609">
            <v>0</v>
          </cell>
          <cell r="W4609">
            <v>0</v>
          </cell>
          <cell r="X4609">
            <v>7.19</v>
          </cell>
          <cell r="Y4609">
            <v>-7.19</v>
          </cell>
          <cell r="Z4609">
            <v>0</v>
          </cell>
          <cell r="AA4609">
            <v>7.19</v>
          </cell>
          <cell r="AB4609">
            <v>0</v>
          </cell>
          <cell r="AC4609" t="str">
            <v>Mainline</v>
          </cell>
          <cell r="AD4609" t="str">
            <v>84_Mens Water Shorts</v>
          </cell>
          <cell r="AE4609" t="str">
            <v>S125</v>
          </cell>
          <cell r="AF4609" t="str">
            <v>Core</v>
          </cell>
          <cell r="AG4609">
            <v>1</v>
          </cell>
          <cell r="AH4609" t="str">
            <v>&lt;N/A&gt;</v>
          </cell>
          <cell r="AI4609" t="str">
            <v>Mens</v>
          </cell>
          <cell r="AJ4609">
            <v>0</v>
          </cell>
          <cell r="AK4609">
            <v>0</v>
          </cell>
          <cell r="AL4609">
            <v>45992</v>
          </cell>
          <cell r="AM4609">
            <v>145518.41</v>
          </cell>
          <cell r="AN4609">
            <v>20239</v>
          </cell>
          <cell r="AO4609">
            <v>7.19</v>
          </cell>
        </row>
        <row r="4610">
          <cell r="A4610">
            <v>8778407716243</v>
          </cell>
          <cell r="B4610" t="str">
            <v>1 Season Old</v>
          </cell>
          <cell r="C4610" t="str">
            <v>W060</v>
          </cell>
          <cell r="D4610" t="str">
            <v>Speedo USA Maersk</v>
          </cell>
          <cell r="E4610" t="str">
            <v>8-778407716243</v>
          </cell>
          <cell r="F4610" t="str">
            <v>MARINA SPORT VOLLEY 20" 450</v>
          </cell>
          <cell r="G4610" t="str">
            <v>P1111</v>
          </cell>
          <cell r="H4610" t="str">
            <v>Elastic Waist</v>
          </cell>
          <cell r="I4610" t="str">
            <v>812</v>
          </cell>
          <cell r="J4610" t="str">
            <v>Apparel</v>
          </cell>
          <cell r="K4610" t="str">
            <v>MNL</v>
          </cell>
          <cell r="L4610" t="str">
            <v>SS24</v>
          </cell>
          <cell r="M4610">
            <v>3036</v>
          </cell>
          <cell r="N4610">
            <v>440</v>
          </cell>
          <cell r="O4610">
            <v>1214.4000000000001</v>
          </cell>
          <cell r="P4610">
            <v>0</v>
          </cell>
          <cell r="Q4610">
            <v>0</v>
          </cell>
          <cell r="R4610">
            <v>0</v>
          </cell>
          <cell r="S4610">
            <v>0</v>
          </cell>
          <cell r="T4610">
            <v>0</v>
          </cell>
          <cell r="U4610">
            <v>0</v>
          </cell>
          <cell r="V4610">
            <v>0</v>
          </cell>
          <cell r="W4610">
            <v>1.3800000000000001</v>
          </cell>
          <cell r="X4610">
            <v>6.9</v>
          </cell>
          <cell r="Y4610">
            <v>-5.5200000000000005</v>
          </cell>
          <cell r="Z4610">
            <v>2.7600000000000002</v>
          </cell>
          <cell r="AA4610">
            <v>4.1400000000000006</v>
          </cell>
          <cell r="AB4610">
            <v>1.3800000000000001</v>
          </cell>
          <cell r="AC4610" t="str">
            <v>Mainline</v>
          </cell>
          <cell r="AD4610" t="str">
            <v>84_Mens Water Shorts</v>
          </cell>
          <cell r="AE4610" t="str">
            <v>S124</v>
          </cell>
          <cell r="AF4610" t="str">
            <v>Seasonal</v>
          </cell>
          <cell r="AG4610">
            <v>1</v>
          </cell>
          <cell r="AH4610" t="str">
            <v>&lt;N/A&gt;</v>
          </cell>
          <cell r="AI4610" t="str">
            <v>Mens</v>
          </cell>
          <cell r="AJ4610">
            <v>0</v>
          </cell>
          <cell r="AK4610" t="str">
            <v>S1 2024</v>
          </cell>
          <cell r="AL4610">
            <v>45444</v>
          </cell>
          <cell r="AM4610">
            <v>1821.6000000000004</v>
          </cell>
          <cell r="AN4610">
            <v>440</v>
          </cell>
          <cell r="AO4610">
            <v>4.1400000000000006</v>
          </cell>
        </row>
        <row r="4611">
          <cell r="A4611">
            <v>87784077417</v>
          </cell>
          <cell r="B4611" t="str">
            <v>Future</v>
          </cell>
          <cell r="C4611" t="str">
            <v>W060</v>
          </cell>
          <cell r="D4611" t="str">
            <v>Speedo USA Maersk</v>
          </cell>
          <cell r="E4611" t="str">
            <v>8-7784077417</v>
          </cell>
          <cell r="F4611" t="str">
            <v>MARINA SPORT VOLLEY 417</v>
          </cell>
          <cell r="G4611" t="str">
            <v>P1111</v>
          </cell>
          <cell r="H4611" t="str">
            <v>Elastic Waist</v>
          </cell>
          <cell r="I4611" t="str">
            <v>812</v>
          </cell>
          <cell r="J4611" t="str">
            <v>Apparel</v>
          </cell>
          <cell r="K4611" t="str">
            <v>SMU</v>
          </cell>
          <cell r="L4611" t="str">
            <v>AW25</v>
          </cell>
          <cell r="M4611">
            <v>30705</v>
          </cell>
          <cell r="N4611">
            <v>4450</v>
          </cell>
          <cell r="O4611">
            <v>0</v>
          </cell>
          <cell r="P4611">
            <v>17362.688481675392</v>
          </cell>
          <cell r="Q4611">
            <v>0</v>
          </cell>
          <cell r="R4611">
            <v>0</v>
          </cell>
          <cell r="S4611">
            <v>-3.9017277486910995</v>
          </cell>
          <cell r="T4611">
            <v>4450</v>
          </cell>
          <cell r="U4611">
            <v>-17362.688481675392</v>
          </cell>
          <cell r="V4611">
            <v>0</v>
          </cell>
          <cell r="W4611">
            <v>3.9017277486910991</v>
          </cell>
          <cell r="X4611">
            <v>6.9</v>
          </cell>
          <cell r="Y4611">
            <v>-2.9982722513089013</v>
          </cell>
          <cell r="Z4611">
            <v>3.9017277486910991</v>
          </cell>
          <cell r="AA4611">
            <v>2.9982722513089013</v>
          </cell>
          <cell r="AB4611">
            <v>0</v>
          </cell>
          <cell r="AC4611" t="str">
            <v>Mainline</v>
          </cell>
          <cell r="AD4611" t="str">
            <v>84_Mens Water Shorts</v>
          </cell>
          <cell r="AE4611" t="str">
            <v>S224</v>
          </cell>
          <cell r="AF4611" t="str">
            <v>Seasonal</v>
          </cell>
          <cell r="AG4611">
            <v>1</v>
          </cell>
          <cell r="AH4611" t="str">
            <v>Release Jan 24</v>
          </cell>
          <cell r="AI4611" t="str">
            <v>Mens</v>
          </cell>
          <cell r="AJ4611">
            <v>0</v>
          </cell>
          <cell r="AK4611">
            <v>0</v>
          </cell>
          <cell r="AL4611">
            <v>45627</v>
          </cell>
          <cell r="AM4611">
            <v>13342.31151832461</v>
          </cell>
          <cell r="AN4611">
            <v>4450</v>
          </cell>
          <cell r="AO4611">
            <v>2.9982722513089013</v>
          </cell>
        </row>
        <row r="4612">
          <cell r="A4612">
            <v>87784077418</v>
          </cell>
          <cell r="B4612" t="str">
            <v>3 Seasons Old</v>
          </cell>
          <cell r="C4612" t="str">
            <v>W060</v>
          </cell>
          <cell r="D4612" t="str">
            <v>Speedo USA Maersk</v>
          </cell>
          <cell r="E4612" t="str">
            <v>8-7784077418</v>
          </cell>
          <cell r="F4612" t="str">
            <v>MARINA SPORT VOLLEY 418</v>
          </cell>
          <cell r="G4612" t="str">
            <v>P1111</v>
          </cell>
          <cell r="H4612" t="str">
            <v>Elastic Waist</v>
          </cell>
          <cell r="I4612" t="str">
            <v>812</v>
          </cell>
          <cell r="J4612" t="str">
            <v>Apparel</v>
          </cell>
          <cell r="K4612" t="str">
            <v>MNL</v>
          </cell>
          <cell r="L4612" t="str">
            <v>SS23</v>
          </cell>
          <cell r="M4612">
            <v>900.45</v>
          </cell>
          <cell r="N4612">
            <v>135</v>
          </cell>
          <cell r="O4612">
            <v>810.40500000000009</v>
          </cell>
          <cell r="P4612">
            <v>0</v>
          </cell>
          <cell r="Q4612">
            <v>0</v>
          </cell>
          <cell r="R4612">
            <v>0</v>
          </cell>
          <cell r="S4612">
            <v>-3.6700000000000004</v>
          </cell>
          <cell r="T4612">
            <v>135</v>
          </cell>
          <cell r="U4612">
            <v>-495.45000000000005</v>
          </cell>
          <cell r="V4612">
            <v>0</v>
          </cell>
          <cell r="W4612">
            <v>4.3355000000000006</v>
          </cell>
          <cell r="X4612">
            <v>6.67</v>
          </cell>
          <cell r="Y4612">
            <v>-2.3344999999999994</v>
          </cell>
          <cell r="Z4612">
            <v>6.003000000000001</v>
          </cell>
          <cell r="AA4612">
            <v>0.66699999999999893</v>
          </cell>
          <cell r="AB4612">
            <v>1.6675000000000004</v>
          </cell>
          <cell r="AC4612" t="str">
            <v>Mainline</v>
          </cell>
          <cell r="AD4612" t="str">
            <v>84_Mens Water Shorts</v>
          </cell>
          <cell r="AE4612" t="str">
            <v>S123</v>
          </cell>
          <cell r="AF4612" t="str">
            <v>Seasonal</v>
          </cell>
          <cell r="AG4612">
            <v>1</v>
          </cell>
          <cell r="AH4612" t="str">
            <v>Release 10-19-23</v>
          </cell>
          <cell r="AI4612" t="str">
            <v>Mens</v>
          </cell>
          <cell r="AJ4612">
            <v>0</v>
          </cell>
          <cell r="AK4612">
            <v>0</v>
          </cell>
          <cell r="AL4612">
            <v>45078</v>
          </cell>
          <cell r="AM4612">
            <v>90.04499999999986</v>
          </cell>
          <cell r="AN4612">
            <v>135</v>
          </cell>
          <cell r="AO4612">
            <v>0.66699999999999893</v>
          </cell>
        </row>
        <row r="4613">
          <cell r="A4613">
            <v>87784077421</v>
          </cell>
          <cell r="B4613" t="str">
            <v>3 Seasons Old</v>
          </cell>
          <cell r="C4613" t="str">
            <v>W060</v>
          </cell>
          <cell r="D4613" t="str">
            <v>Speedo USA Maersk</v>
          </cell>
          <cell r="E4613" t="str">
            <v>8-7784077421</v>
          </cell>
          <cell r="F4613" t="str">
            <v>MARINA SPORT VOLLEY 421</v>
          </cell>
          <cell r="G4613" t="str">
            <v>P1111</v>
          </cell>
          <cell r="H4613" t="str">
            <v>Elastic Waist</v>
          </cell>
          <cell r="I4613" t="str">
            <v>812</v>
          </cell>
          <cell r="J4613" t="str">
            <v>Apparel</v>
          </cell>
          <cell r="K4613" t="str">
            <v>MNL</v>
          </cell>
          <cell r="L4613" t="str">
            <v>SS23</v>
          </cell>
          <cell r="M4613">
            <v>51188.58</v>
          </cell>
          <cell r="N4613">
            <v>7827</v>
          </cell>
          <cell r="O4613">
            <v>46069.722000000002</v>
          </cell>
          <cell r="P4613">
            <v>0</v>
          </cell>
          <cell r="Q4613">
            <v>0</v>
          </cell>
          <cell r="R4613">
            <v>0</v>
          </cell>
          <cell r="S4613">
            <v>-3.54</v>
          </cell>
          <cell r="T4613">
            <v>7827</v>
          </cell>
          <cell r="U4613">
            <v>-27707.58</v>
          </cell>
          <cell r="V4613">
            <v>0</v>
          </cell>
          <cell r="W4613">
            <v>4.2510000000000003</v>
          </cell>
          <cell r="X4613">
            <v>6.54</v>
          </cell>
          <cell r="Y4613">
            <v>-2.2889999999999997</v>
          </cell>
          <cell r="Z4613">
            <v>5.8860000000000001</v>
          </cell>
          <cell r="AA4613">
            <v>0.65399999999999991</v>
          </cell>
          <cell r="AB4613">
            <v>1.6349999999999998</v>
          </cell>
          <cell r="AC4613" t="str">
            <v>Mainline</v>
          </cell>
          <cell r="AD4613" t="str">
            <v>84_Mens Water Shorts</v>
          </cell>
          <cell r="AE4613" t="str">
            <v>S123</v>
          </cell>
          <cell r="AF4613" t="str">
            <v>Seasonal</v>
          </cell>
          <cell r="AG4613">
            <v>1</v>
          </cell>
          <cell r="AH4613" t="str">
            <v>Release 10-19-23</v>
          </cell>
          <cell r="AI4613" t="str">
            <v>Mens</v>
          </cell>
          <cell r="AJ4613">
            <v>0</v>
          </cell>
          <cell r="AK4613">
            <v>0</v>
          </cell>
          <cell r="AL4613">
            <v>45078</v>
          </cell>
          <cell r="AM4613">
            <v>5118.8579999999993</v>
          </cell>
          <cell r="AN4613">
            <v>7827</v>
          </cell>
          <cell r="AO4613">
            <v>0.65399999999999991</v>
          </cell>
        </row>
        <row r="4614">
          <cell r="A4614">
            <v>87784077434</v>
          </cell>
          <cell r="B4614" t="str">
            <v>3 Seasons Old</v>
          </cell>
          <cell r="C4614" t="str">
            <v>W060</v>
          </cell>
          <cell r="D4614" t="str">
            <v>Speedo USA Maersk</v>
          </cell>
          <cell r="E4614" t="str">
            <v>8-7784077434</v>
          </cell>
          <cell r="F4614" t="str">
            <v>MARINA SPORT VOLLEY 434</v>
          </cell>
          <cell r="G4614" t="str">
            <v>P1111</v>
          </cell>
          <cell r="H4614" t="str">
            <v>Elastic Waist</v>
          </cell>
          <cell r="I4614" t="str">
            <v>812</v>
          </cell>
          <cell r="J4614" t="str">
            <v>Apparel</v>
          </cell>
          <cell r="K4614" t="str">
            <v>MNL</v>
          </cell>
          <cell r="L4614" t="str">
            <v>SS23</v>
          </cell>
          <cell r="M4614">
            <v>13.34</v>
          </cell>
          <cell r="N4614">
            <v>2</v>
          </cell>
          <cell r="O4614">
            <v>12.006</v>
          </cell>
          <cell r="P4614">
            <v>0</v>
          </cell>
          <cell r="Q4614">
            <v>0</v>
          </cell>
          <cell r="R4614">
            <v>0</v>
          </cell>
          <cell r="S4614">
            <v>-3.67</v>
          </cell>
          <cell r="T4614">
            <v>2</v>
          </cell>
          <cell r="U4614">
            <v>-7.34</v>
          </cell>
          <cell r="V4614">
            <v>0</v>
          </cell>
          <cell r="W4614">
            <v>4.3354999999999997</v>
          </cell>
          <cell r="X4614">
            <v>6.67</v>
          </cell>
          <cell r="Y4614">
            <v>-2.3345000000000002</v>
          </cell>
          <cell r="Z4614">
            <v>6.0030000000000001</v>
          </cell>
          <cell r="AA4614">
            <v>0.66699999999999982</v>
          </cell>
          <cell r="AB4614">
            <v>1.6675000000000004</v>
          </cell>
          <cell r="AC4614" t="str">
            <v>Mainline</v>
          </cell>
          <cell r="AD4614" t="str">
            <v>84_Mens Water Shorts</v>
          </cell>
          <cell r="AE4614" t="str">
            <v>S123</v>
          </cell>
          <cell r="AF4614" t="str">
            <v>Seasonal</v>
          </cell>
          <cell r="AG4614">
            <v>1</v>
          </cell>
          <cell r="AH4614" t="str">
            <v>Release 10-19-23</v>
          </cell>
          <cell r="AI4614" t="str">
            <v>Mens</v>
          </cell>
          <cell r="AJ4614">
            <v>0</v>
          </cell>
          <cell r="AK4614">
            <v>0</v>
          </cell>
          <cell r="AL4614">
            <v>45078</v>
          </cell>
          <cell r="AM4614">
            <v>1.3339999999999996</v>
          </cell>
          <cell r="AN4614">
            <v>2</v>
          </cell>
          <cell r="AO4614">
            <v>0.66699999999999982</v>
          </cell>
        </row>
        <row r="4615">
          <cell r="A4615">
            <v>87784077441</v>
          </cell>
          <cell r="B4615" t="str">
            <v>3 Seasons Old</v>
          </cell>
          <cell r="C4615" t="str">
            <v>W060</v>
          </cell>
          <cell r="D4615" t="str">
            <v>Speedo USA Maersk</v>
          </cell>
          <cell r="E4615" t="str">
            <v>8-7784077441</v>
          </cell>
          <cell r="F4615" t="str">
            <v>MARINA SPORT VOLLEY 441</v>
          </cell>
          <cell r="G4615" t="str">
            <v>P1111</v>
          </cell>
          <cell r="H4615" t="str">
            <v>Elastic Waist</v>
          </cell>
          <cell r="I4615" t="str">
            <v>812</v>
          </cell>
          <cell r="J4615" t="str">
            <v>Apparel</v>
          </cell>
          <cell r="K4615" t="str">
            <v>MNL</v>
          </cell>
          <cell r="L4615" t="str">
            <v>SS23</v>
          </cell>
          <cell r="M4615">
            <v>102030.54</v>
          </cell>
          <cell r="N4615">
            <v>15601</v>
          </cell>
          <cell r="O4615">
            <v>91827.48599999999</v>
          </cell>
          <cell r="P4615">
            <v>0</v>
          </cell>
          <cell r="Q4615">
            <v>0</v>
          </cell>
          <cell r="R4615">
            <v>0</v>
          </cell>
          <cell r="S4615">
            <v>-3.54</v>
          </cell>
          <cell r="T4615">
            <v>15601</v>
          </cell>
          <cell r="U4615">
            <v>-55227.54</v>
          </cell>
          <cell r="V4615">
            <v>0</v>
          </cell>
          <cell r="W4615">
            <v>4.2509999999999994</v>
          </cell>
          <cell r="X4615">
            <v>6.5399999999999991</v>
          </cell>
          <cell r="Y4615">
            <v>-2.2889999999999997</v>
          </cell>
          <cell r="Z4615">
            <v>5.8859999999999992</v>
          </cell>
          <cell r="AA4615">
            <v>0.65399999999999991</v>
          </cell>
          <cell r="AB4615">
            <v>1.6349999999999998</v>
          </cell>
          <cell r="AC4615" t="str">
            <v>Mainline</v>
          </cell>
          <cell r="AD4615" t="str">
            <v>84_Mens Water Shorts</v>
          </cell>
          <cell r="AE4615" t="str">
            <v>S123</v>
          </cell>
          <cell r="AF4615" t="str">
            <v>Seasonal</v>
          </cell>
          <cell r="AG4615">
            <v>1</v>
          </cell>
          <cell r="AH4615" t="str">
            <v>Release 10-19-23</v>
          </cell>
          <cell r="AI4615" t="str">
            <v>Mens</v>
          </cell>
          <cell r="AJ4615">
            <v>0</v>
          </cell>
          <cell r="AK4615">
            <v>0</v>
          </cell>
          <cell r="AL4615">
            <v>45078</v>
          </cell>
          <cell r="AM4615">
            <v>10203.053999999998</v>
          </cell>
          <cell r="AN4615">
            <v>15601</v>
          </cell>
          <cell r="AO4615">
            <v>0.65399999999999991</v>
          </cell>
        </row>
        <row r="4616">
          <cell r="A4616">
            <v>87784077460</v>
          </cell>
          <cell r="B4616" t="str">
            <v>3 Seasons Old</v>
          </cell>
          <cell r="C4616" t="str">
            <v>W060</v>
          </cell>
          <cell r="D4616" t="str">
            <v>Speedo USA Maersk</v>
          </cell>
          <cell r="E4616" t="str">
            <v>8-7784077460</v>
          </cell>
          <cell r="F4616" t="str">
            <v>MARINA SPORT VOLLEY 460</v>
          </cell>
          <cell r="G4616" t="str">
            <v>P1111</v>
          </cell>
          <cell r="H4616" t="str">
            <v>Elastic Waist</v>
          </cell>
          <cell r="I4616" t="str">
            <v>812</v>
          </cell>
          <cell r="J4616" t="str">
            <v>Apparel</v>
          </cell>
          <cell r="K4616" t="str">
            <v>MNL</v>
          </cell>
          <cell r="L4616" t="str">
            <v>SS23</v>
          </cell>
          <cell r="M4616">
            <v>235.44</v>
          </cell>
          <cell r="N4616">
            <v>36</v>
          </cell>
          <cell r="O4616">
            <v>211.89600000000002</v>
          </cell>
          <cell r="P4616">
            <v>0</v>
          </cell>
          <cell r="Q4616">
            <v>0</v>
          </cell>
          <cell r="R4616">
            <v>0</v>
          </cell>
          <cell r="S4616">
            <v>-3.54</v>
          </cell>
          <cell r="T4616">
            <v>36</v>
          </cell>
          <cell r="U4616">
            <v>-127.44</v>
          </cell>
          <cell r="V4616">
            <v>0</v>
          </cell>
          <cell r="W4616">
            <v>4.2510000000000003</v>
          </cell>
          <cell r="X4616">
            <v>6.54</v>
          </cell>
          <cell r="Y4616">
            <v>-2.2889999999999997</v>
          </cell>
          <cell r="Z4616">
            <v>5.8860000000000001</v>
          </cell>
          <cell r="AA4616">
            <v>0.65399999999999991</v>
          </cell>
          <cell r="AB4616">
            <v>1.6349999999999998</v>
          </cell>
          <cell r="AC4616" t="str">
            <v>Mainline</v>
          </cell>
          <cell r="AD4616" t="str">
            <v>84_Mens Water Shorts</v>
          </cell>
          <cell r="AE4616" t="str">
            <v>S123</v>
          </cell>
          <cell r="AF4616" t="str">
            <v>Seasonal</v>
          </cell>
          <cell r="AG4616">
            <v>1</v>
          </cell>
          <cell r="AH4616" t="str">
            <v>Release 10-19-23</v>
          </cell>
          <cell r="AI4616" t="str">
            <v>Mens</v>
          </cell>
          <cell r="AJ4616">
            <v>0</v>
          </cell>
          <cell r="AK4616">
            <v>0</v>
          </cell>
          <cell r="AL4616">
            <v>45078</v>
          </cell>
          <cell r="AM4616">
            <v>23.543999999999997</v>
          </cell>
          <cell r="AN4616">
            <v>36</v>
          </cell>
          <cell r="AO4616">
            <v>0.65399999999999991</v>
          </cell>
        </row>
        <row r="4617">
          <cell r="A4617">
            <v>87784077461</v>
          </cell>
          <cell r="B4617" t="str">
            <v>Current</v>
          </cell>
          <cell r="C4617" t="str">
            <v>W060</v>
          </cell>
          <cell r="D4617" t="str">
            <v>Speedo USA Maersk</v>
          </cell>
          <cell r="E4617" t="str">
            <v>8-7784077461</v>
          </cell>
          <cell r="F4617" t="str">
            <v>MARINA SPORT VOLLEY 461</v>
          </cell>
          <cell r="G4617" t="str">
            <v>P1111</v>
          </cell>
          <cell r="H4617" t="str">
            <v>Elastic Waist</v>
          </cell>
          <cell r="I4617" t="str">
            <v>812</v>
          </cell>
          <cell r="J4617" t="str">
            <v>Apparel</v>
          </cell>
          <cell r="K4617" t="str">
            <v>MNL</v>
          </cell>
          <cell r="L4617" t="str">
            <v>SS25</v>
          </cell>
          <cell r="M4617">
            <v>157216.14000000001</v>
          </cell>
          <cell r="N4617">
            <v>21303</v>
          </cell>
          <cell r="O4617">
            <v>0</v>
          </cell>
          <cell r="P4617">
            <v>0</v>
          </cell>
          <cell r="Q4617">
            <v>0</v>
          </cell>
          <cell r="R4617">
            <v>0</v>
          </cell>
          <cell r="S4617">
            <v>0</v>
          </cell>
          <cell r="T4617">
            <v>0</v>
          </cell>
          <cell r="U4617">
            <v>0</v>
          </cell>
          <cell r="V4617">
            <v>0</v>
          </cell>
          <cell r="W4617">
            <v>0</v>
          </cell>
          <cell r="X4617">
            <v>7.3800000000000008</v>
          </cell>
          <cell r="Y4617">
            <v>-7.3800000000000008</v>
          </cell>
          <cell r="Z4617">
            <v>0</v>
          </cell>
          <cell r="AA4617">
            <v>7.3800000000000008</v>
          </cell>
          <cell r="AB4617">
            <v>0</v>
          </cell>
          <cell r="AC4617" t="str">
            <v>Mainline</v>
          </cell>
          <cell r="AD4617" t="str">
            <v>84_Mens Water Shorts</v>
          </cell>
          <cell r="AE4617" t="str">
            <v>S125</v>
          </cell>
          <cell r="AF4617" t="str">
            <v>Core</v>
          </cell>
          <cell r="AG4617">
            <v>1</v>
          </cell>
          <cell r="AH4617" t="str">
            <v>&lt;N/A&gt;</v>
          </cell>
          <cell r="AI4617" t="str">
            <v>Mens</v>
          </cell>
          <cell r="AJ4617">
            <v>0</v>
          </cell>
          <cell r="AK4617">
            <v>0</v>
          </cell>
          <cell r="AL4617">
            <v>45627</v>
          </cell>
          <cell r="AM4617">
            <v>157216.14000000001</v>
          </cell>
          <cell r="AN4617">
            <v>21303</v>
          </cell>
          <cell r="AO4617">
            <v>7.3800000000000008</v>
          </cell>
        </row>
        <row r="4618">
          <cell r="A4618">
            <v>87784077601</v>
          </cell>
          <cell r="B4618" t="str">
            <v>Current</v>
          </cell>
          <cell r="C4618" t="str">
            <v>W060</v>
          </cell>
          <cell r="D4618" t="str">
            <v>Speedo USA Maersk</v>
          </cell>
          <cell r="E4618" t="str">
            <v>8-7784077601</v>
          </cell>
          <cell r="F4618" t="str">
            <v>MARINA SPORT VOLLEY 601</v>
          </cell>
          <cell r="G4618" t="str">
            <v>P1111</v>
          </cell>
          <cell r="H4618" t="str">
            <v>Elastic Waist</v>
          </cell>
          <cell r="I4618" t="str">
            <v>812</v>
          </cell>
          <cell r="J4618" t="str">
            <v>Apparel</v>
          </cell>
          <cell r="K4618" t="str">
            <v>SMU</v>
          </cell>
          <cell r="L4618" t="str">
            <v>SS25</v>
          </cell>
          <cell r="M4618">
            <v>158115.29</v>
          </cell>
          <cell r="N4618">
            <v>21991</v>
          </cell>
          <cell r="O4618">
            <v>0</v>
          </cell>
          <cell r="P4618">
            <v>0</v>
          </cell>
          <cell r="Q4618">
            <v>0</v>
          </cell>
          <cell r="R4618">
            <v>0</v>
          </cell>
          <cell r="S4618">
            <v>0</v>
          </cell>
          <cell r="T4618">
            <v>0</v>
          </cell>
          <cell r="U4618">
            <v>0</v>
          </cell>
          <cell r="V4618">
            <v>0</v>
          </cell>
          <cell r="W4618">
            <v>0</v>
          </cell>
          <cell r="X4618">
            <v>7.19</v>
          </cell>
          <cell r="Y4618">
            <v>-7.19</v>
          </cell>
          <cell r="Z4618">
            <v>0</v>
          </cell>
          <cell r="AA4618">
            <v>7.19</v>
          </cell>
          <cell r="AB4618">
            <v>0</v>
          </cell>
          <cell r="AC4618" t="str">
            <v>Mainline</v>
          </cell>
          <cell r="AD4618" t="str">
            <v>84_Mens Water Shorts</v>
          </cell>
          <cell r="AE4618" t="str">
            <v>S125</v>
          </cell>
          <cell r="AF4618" t="str">
            <v>Core</v>
          </cell>
          <cell r="AG4618">
            <v>1</v>
          </cell>
          <cell r="AH4618" t="str">
            <v>&lt;N/A&gt;</v>
          </cell>
          <cell r="AI4618" t="str">
            <v>Mens</v>
          </cell>
          <cell r="AJ4618">
            <v>0</v>
          </cell>
          <cell r="AK4618">
            <v>0</v>
          </cell>
          <cell r="AL4618">
            <v>45992</v>
          </cell>
          <cell r="AM4618">
            <v>158115.29</v>
          </cell>
          <cell r="AN4618">
            <v>21991</v>
          </cell>
          <cell r="AO4618">
            <v>7.19</v>
          </cell>
        </row>
        <row r="4619">
          <cell r="A4619">
            <v>87784077801</v>
          </cell>
          <cell r="B4619" t="str">
            <v>3 Seasons Old</v>
          </cell>
          <cell r="C4619" t="str">
            <v>W060</v>
          </cell>
          <cell r="D4619" t="str">
            <v>Speedo USA Maersk</v>
          </cell>
          <cell r="E4619" t="str">
            <v>8-7784077801</v>
          </cell>
          <cell r="F4619" t="str">
            <v>MARINA SPORT VOLLEY 801</v>
          </cell>
          <cell r="G4619" t="str">
            <v>P1111</v>
          </cell>
          <cell r="H4619" t="str">
            <v>Elastic Waist</v>
          </cell>
          <cell r="I4619" t="str">
            <v>812</v>
          </cell>
          <cell r="J4619" t="str">
            <v>Apparel</v>
          </cell>
          <cell r="K4619" t="str">
            <v>MNL</v>
          </cell>
          <cell r="L4619" t="str">
            <v>SS23</v>
          </cell>
          <cell r="M4619">
            <v>89179.44</v>
          </cell>
          <cell r="N4619">
            <v>13636</v>
          </cell>
          <cell r="O4619">
            <v>80261.495999999999</v>
          </cell>
          <cell r="P4619">
            <v>0</v>
          </cell>
          <cell r="Q4619">
            <v>0</v>
          </cell>
          <cell r="R4619">
            <v>0</v>
          </cell>
          <cell r="S4619">
            <v>-3.54</v>
          </cell>
          <cell r="T4619">
            <v>13636</v>
          </cell>
          <cell r="U4619">
            <v>-48271.44</v>
          </cell>
          <cell r="V4619">
            <v>0</v>
          </cell>
          <cell r="W4619">
            <v>4.2510000000000003</v>
          </cell>
          <cell r="X4619">
            <v>6.54</v>
          </cell>
          <cell r="Y4619">
            <v>-2.2889999999999997</v>
          </cell>
          <cell r="Z4619">
            <v>5.8860000000000001</v>
          </cell>
          <cell r="AA4619">
            <v>0.65399999999999991</v>
          </cell>
          <cell r="AB4619">
            <v>1.6349999999999998</v>
          </cell>
          <cell r="AC4619" t="str">
            <v>Mainline</v>
          </cell>
          <cell r="AD4619" t="str">
            <v>84_Mens Water Shorts</v>
          </cell>
          <cell r="AE4619" t="str">
            <v>S123</v>
          </cell>
          <cell r="AF4619" t="str">
            <v>Seasonal</v>
          </cell>
          <cell r="AG4619">
            <v>1</v>
          </cell>
          <cell r="AH4619" t="str">
            <v>Release 10-19-23</v>
          </cell>
          <cell r="AI4619" t="str">
            <v>Mens</v>
          </cell>
          <cell r="AJ4619">
            <v>0</v>
          </cell>
          <cell r="AK4619">
            <v>0</v>
          </cell>
          <cell r="AL4619">
            <v>45078</v>
          </cell>
          <cell r="AM4619">
            <v>8917.9439999999995</v>
          </cell>
          <cell r="AN4619">
            <v>13636</v>
          </cell>
          <cell r="AO4619">
            <v>0.65399999999999991</v>
          </cell>
        </row>
        <row r="4620">
          <cell r="A4620">
            <v>87784141001</v>
          </cell>
          <cell r="B4620" t="str">
            <v>Expiring</v>
          </cell>
          <cell r="C4620" t="str">
            <v>W060</v>
          </cell>
          <cell r="D4620" t="str">
            <v>Speedo USA Maersk</v>
          </cell>
          <cell r="E4620" t="str">
            <v>8-7784141001</v>
          </cell>
          <cell r="F4620" t="str">
            <v>VOLLEY20CMFRTLNR 001</v>
          </cell>
          <cell r="G4620" t="str">
            <v>P1111</v>
          </cell>
          <cell r="H4620" t="str">
            <v>Elastic Waist</v>
          </cell>
          <cell r="I4620" t="str">
            <v>812</v>
          </cell>
          <cell r="J4620" t="str">
            <v>Apparel</v>
          </cell>
          <cell r="K4620" t="str">
            <v>MNL</v>
          </cell>
          <cell r="L4620" t="str">
            <v>AW24</v>
          </cell>
          <cell r="M4620">
            <v>798.27</v>
          </cell>
          <cell r="N4620">
            <v>123</v>
          </cell>
          <cell r="O4620">
            <v>159.654</v>
          </cell>
          <cell r="P4620">
            <v>0</v>
          </cell>
          <cell r="Q4620">
            <v>0</v>
          </cell>
          <cell r="R4620">
            <v>0</v>
          </cell>
          <cell r="S4620">
            <v>0</v>
          </cell>
          <cell r="T4620">
            <v>0</v>
          </cell>
          <cell r="U4620">
            <v>0</v>
          </cell>
          <cell r="V4620">
            <v>0</v>
          </cell>
          <cell r="W4620">
            <v>0</v>
          </cell>
          <cell r="X4620">
            <v>6.49</v>
          </cell>
          <cell r="Y4620">
            <v>-6.49</v>
          </cell>
          <cell r="Z4620">
            <v>1.298</v>
          </cell>
          <cell r="AA4620">
            <v>5.1920000000000002</v>
          </cell>
          <cell r="AB4620">
            <v>1.298</v>
          </cell>
          <cell r="AC4620" t="str">
            <v>Mainline</v>
          </cell>
          <cell r="AD4620" t="str">
            <v>84_Mens Water Shorts</v>
          </cell>
          <cell r="AE4620" t="str">
            <v>S224</v>
          </cell>
          <cell r="AF4620" t="str">
            <v>Seasonal</v>
          </cell>
          <cell r="AG4620">
            <v>1</v>
          </cell>
          <cell r="AH4620" t="str">
            <v>&lt;N/A&gt;</v>
          </cell>
          <cell r="AI4620" t="str">
            <v>Mens</v>
          </cell>
          <cell r="AJ4620">
            <v>0</v>
          </cell>
          <cell r="AK4620">
            <v>0</v>
          </cell>
          <cell r="AL4620">
            <v>45352</v>
          </cell>
          <cell r="AM4620">
            <v>638.61599999999999</v>
          </cell>
          <cell r="AN4620">
            <v>123</v>
          </cell>
          <cell r="AO4620">
            <v>5.1920000000000002</v>
          </cell>
        </row>
        <row r="4621">
          <cell r="A4621">
            <v>87784141317</v>
          </cell>
          <cell r="B4621" t="str">
            <v>Expiring</v>
          </cell>
          <cell r="C4621" t="str">
            <v>W060</v>
          </cell>
          <cell r="D4621" t="str">
            <v>Speedo USA Maersk</v>
          </cell>
          <cell r="E4621" t="str">
            <v>8-7784141317</v>
          </cell>
          <cell r="F4621" t="str">
            <v>VOLLEY20CMFRTLNR 317</v>
          </cell>
          <cell r="G4621" t="str">
            <v>P1111</v>
          </cell>
          <cell r="H4621" t="str">
            <v>Elastic Waist</v>
          </cell>
          <cell r="I4621" t="str">
            <v>812</v>
          </cell>
          <cell r="J4621" t="str">
            <v>Apparel</v>
          </cell>
          <cell r="K4621" t="str">
            <v>MNL</v>
          </cell>
          <cell r="L4621" t="str">
            <v>AW24</v>
          </cell>
          <cell r="M4621">
            <v>4031.37</v>
          </cell>
          <cell r="N4621">
            <v>567</v>
          </cell>
          <cell r="O4621">
            <v>806.274</v>
          </cell>
          <cell r="P4621">
            <v>0</v>
          </cell>
          <cell r="Q4621">
            <v>0</v>
          </cell>
          <cell r="R4621">
            <v>0</v>
          </cell>
          <cell r="S4621">
            <v>0</v>
          </cell>
          <cell r="T4621">
            <v>0</v>
          </cell>
          <cell r="U4621">
            <v>0</v>
          </cell>
          <cell r="V4621">
            <v>0</v>
          </cell>
          <cell r="W4621">
            <v>0</v>
          </cell>
          <cell r="X4621">
            <v>7.1099999999999994</v>
          </cell>
          <cell r="Y4621">
            <v>-7.1099999999999994</v>
          </cell>
          <cell r="Z4621">
            <v>1.4219999999999999</v>
          </cell>
          <cell r="AA4621">
            <v>5.6879999999999997</v>
          </cell>
          <cell r="AB4621">
            <v>1.4219999999999999</v>
          </cell>
          <cell r="AC4621" t="str">
            <v>Mainline</v>
          </cell>
          <cell r="AD4621" t="str">
            <v>84_Mens Water Shorts</v>
          </cell>
          <cell r="AE4621" t="str">
            <v>S224</v>
          </cell>
          <cell r="AF4621" t="str">
            <v>Seasonal</v>
          </cell>
          <cell r="AG4621">
            <v>1</v>
          </cell>
          <cell r="AH4621" t="str">
            <v>&lt;N/A&gt;</v>
          </cell>
          <cell r="AI4621" t="str">
            <v>Mens</v>
          </cell>
          <cell r="AJ4621">
            <v>0</v>
          </cell>
          <cell r="AK4621">
            <v>0</v>
          </cell>
          <cell r="AL4621">
            <v>45352</v>
          </cell>
          <cell r="AM4621">
            <v>3225.096</v>
          </cell>
          <cell r="AN4621">
            <v>567</v>
          </cell>
          <cell r="AO4621">
            <v>5.6879999999999997</v>
          </cell>
        </row>
        <row r="4622">
          <cell r="A4622">
            <v>87784141434</v>
          </cell>
          <cell r="B4622" t="str">
            <v>Expiring</v>
          </cell>
          <cell r="C4622" t="str">
            <v>W060</v>
          </cell>
          <cell r="D4622" t="str">
            <v>Speedo USA Maersk</v>
          </cell>
          <cell r="E4622" t="str">
            <v>8-7784141434</v>
          </cell>
          <cell r="F4622" t="str">
            <v>VOLLEY20CMFRTLNR 434</v>
          </cell>
          <cell r="G4622" t="str">
            <v>P1111</v>
          </cell>
          <cell r="H4622" t="str">
            <v>Elastic Waist</v>
          </cell>
          <cell r="I4622" t="str">
            <v>812</v>
          </cell>
          <cell r="J4622" t="str">
            <v>Apparel</v>
          </cell>
          <cell r="K4622" t="str">
            <v>MNL</v>
          </cell>
          <cell r="L4622" t="str">
            <v>AW24</v>
          </cell>
          <cell r="M4622">
            <v>8988.65</v>
          </cell>
          <cell r="N4622">
            <v>1385</v>
          </cell>
          <cell r="O4622">
            <v>1797.73</v>
          </cell>
          <cell r="P4622">
            <v>0</v>
          </cell>
          <cell r="Q4622">
            <v>0</v>
          </cell>
          <cell r="R4622">
            <v>0</v>
          </cell>
          <cell r="S4622">
            <v>0</v>
          </cell>
          <cell r="T4622">
            <v>0</v>
          </cell>
          <cell r="U4622">
            <v>0</v>
          </cell>
          <cell r="V4622">
            <v>0</v>
          </cell>
          <cell r="W4622">
            <v>0</v>
          </cell>
          <cell r="X4622">
            <v>6.4899999999999993</v>
          </cell>
          <cell r="Y4622">
            <v>-6.4899999999999993</v>
          </cell>
          <cell r="Z4622">
            <v>1.298</v>
          </cell>
          <cell r="AA4622">
            <v>5.1919999999999993</v>
          </cell>
          <cell r="AB4622">
            <v>1.298</v>
          </cell>
          <cell r="AC4622" t="str">
            <v>Mainline</v>
          </cell>
          <cell r="AD4622" t="str">
            <v>84_Mens Water Shorts</v>
          </cell>
          <cell r="AE4622" t="str">
            <v>S224</v>
          </cell>
          <cell r="AF4622" t="str">
            <v>Seasonal</v>
          </cell>
          <cell r="AG4622">
            <v>1</v>
          </cell>
          <cell r="AH4622" t="str">
            <v>&lt;N/A&gt;</v>
          </cell>
          <cell r="AI4622" t="str">
            <v>Mens</v>
          </cell>
          <cell r="AJ4622">
            <v>0</v>
          </cell>
          <cell r="AK4622">
            <v>0</v>
          </cell>
          <cell r="AL4622">
            <v>45352</v>
          </cell>
          <cell r="AM4622">
            <v>7190.9199999999992</v>
          </cell>
          <cell r="AN4622">
            <v>1385</v>
          </cell>
          <cell r="AO4622">
            <v>5.1919999999999993</v>
          </cell>
        </row>
        <row r="4623">
          <cell r="A4623">
            <v>87784201666</v>
          </cell>
          <cell r="B4623" t="str">
            <v>3+ Seasons Old</v>
          </cell>
          <cell r="C4623" t="str">
            <v>W060</v>
          </cell>
          <cell r="D4623" t="str">
            <v>Speedo USA Maersk</v>
          </cell>
          <cell r="E4623" t="str">
            <v>8-7784201666</v>
          </cell>
          <cell r="F4623" t="str">
            <v>REDONDO VOLLEY 14" 666</v>
          </cell>
          <cell r="G4623" t="str">
            <v>P1111</v>
          </cell>
          <cell r="H4623" t="str">
            <v>Elastic Waist</v>
          </cell>
          <cell r="I4623" t="str">
            <v>812</v>
          </cell>
          <cell r="J4623" t="str">
            <v>Apparel</v>
          </cell>
          <cell r="K4623" t="str">
            <v>MNL</v>
          </cell>
          <cell r="L4623" t="str">
            <v>SS20</v>
          </cell>
          <cell r="M4623">
            <v>7.61</v>
          </cell>
          <cell r="N4623">
            <v>1</v>
          </cell>
          <cell r="O4623">
            <v>6.8490000000000002</v>
          </cell>
          <cell r="P4623">
            <v>0</v>
          </cell>
          <cell r="Q4623">
            <v>0</v>
          </cell>
          <cell r="R4623">
            <v>0</v>
          </cell>
          <cell r="S4623">
            <v>0</v>
          </cell>
          <cell r="T4623">
            <v>0</v>
          </cell>
          <cell r="U4623">
            <v>0</v>
          </cell>
          <cell r="V4623">
            <v>0</v>
          </cell>
          <cell r="W4623">
            <v>6.8490000000000002</v>
          </cell>
          <cell r="X4623">
            <v>7.61</v>
          </cell>
          <cell r="Y4623">
            <v>-0.76100000000000012</v>
          </cell>
          <cell r="Z4623">
            <v>6.8490000000000002</v>
          </cell>
          <cell r="AA4623">
            <v>0.76100000000000012</v>
          </cell>
          <cell r="AB4623">
            <v>0</v>
          </cell>
          <cell r="AC4623" t="str">
            <v>Mainline</v>
          </cell>
          <cell r="AD4623" t="str">
            <v>84_Mens Water Shorts</v>
          </cell>
          <cell r="AE4623" t="str">
            <v>S120</v>
          </cell>
          <cell r="AF4623" t="str">
            <v>Seasonal</v>
          </cell>
          <cell r="AG4623">
            <v>1</v>
          </cell>
          <cell r="AH4623" t="str">
            <v>&lt;N/A&gt;</v>
          </cell>
          <cell r="AI4623" t="str">
            <v>Mens</v>
          </cell>
          <cell r="AJ4623">
            <v>0</v>
          </cell>
          <cell r="AK4623">
            <v>0</v>
          </cell>
          <cell r="AL4623" t="str">
            <v/>
          </cell>
          <cell r="AM4623">
            <v>0.76100000000000012</v>
          </cell>
          <cell r="AN4623">
            <v>1</v>
          </cell>
          <cell r="AO4623">
            <v>0.76100000000000012</v>
          </cell>
        </row>
        <row r="4624">
          <cell r="A4624">
            <v>87784201731</v>
          </cell>
          <cell r="B4624" t="str">
            <v>3+ Seasons Old</v>
          </cell>
          <cell r="C4624" t="str">
            <v>W060</v>
          </cell>
          <cell r="D4624" t="str">
            <v>Speedo USA Maersk</v>
          </cell>
          <cell r="E4624" t="str">
            <v>8-7784201731</v>
          </cell>
          <cell r="F4624" t="str">
            <v>REDONDO VOLLEY 14" 731</v>
          </cell>
          <cell r="G4624" t="str">
            <v>P1111</v>
          </cell>
          <cell r="H4624" t="str">
            <v>Elastic Waist</v>
          </cell>
          <cell r="I4624" t="str">
            <v>812</v>
          </cell>
          <cell r="J4624" t="str">
            <v>Apparel</v>
          </cell>
          <cell r="K4624" t="str">
            <v>MNL</v>
          </cell>
          <cell r="L4624" t="str">
            <v>SS20</v>
          </cell>
          <cell r="M4624">
            <v>8.3000000000000007</v>
          </cell>
          <cell r="N4624">
            <v>1</v>
          </cell>
          <cell r="O4624">
            <v>7.4700000000000006</v>
          </cell>
          <cell r="P4624">
            <v>0</v>
          </cell>
          <cell r="Q4624">
            <v>0</v>
          </cell>
          <cell r="R4624">
            <v>0</v>
          </cell>
          <cell r="S4624">
            <v>0</v>
          </cell>
          <cell r="T4624">
            <v>0</v>
          </cell>
          <cell r="U4624">
            <v>0</v>
          </cell>
          <cell r="V4624">
            <v>0</v>
          </cell>
          <cell r="W4624">
            <v>7.4700000000000006</v>
          </cell>
          <cell r="X4624">
            <v>8.3000000000000007</v>
          </cell>
          <cell r="Y4624">
            <v>-0.83000000000000007</v>
          </cell>
          <cell r="Z4624">
            <v>7.4700000000000006</v>
          </cell>
          <cell r="AA4624">
            <v>0.83000000000000007</v>
          </cell>
          <cell r="AB4624">
            <v>0</v>
          </cell>
          <cell r="AC4624" t="str">
            <v>Mainline</v>
          </cell>
          <cell r="AD4624" t="str">
            <v>84_Mens Water Shorts</v>
          </cell>
          <cell r="AE4624" t="str">
            <v>S120</v>
          </cell>
          <cell r="AF4624" t="str">
            <v>Seasonal</v>
          </cell>
          <cell r="AG4624">
            <v>1</v>
          </cell>
          <cell r="AH4624" t="str">
            <v>&lt;N/A&gt;</v>
          </cell>
          <cell r="AI4624" t="str">
            <v>Mens</v>
          </cell>
          <cell r="AJ4624">
            <v>0</v>
          </cell>
          <cell r="AK4624">
            <v>0</v>
          </cell>
          <cell r="AL4624" t="str">
            <v/>
          </cell>
          <cell r="AM4624">
            <v>0.83000000000000007</v>
          </cell>
          <cell r="AN4624">
            <v>1</v>
          </cell>
          <cell r="AO4624">
            <v>0.83000000000000007</v>
          </cell>
        </row>
        <row r="4625">
          <cell r="A4625">
            <v>87784217601</v>
          </cell>
          <cell r="B4625" t="str">
            <v>3+ Seasons Old</v>
          </cell>
          <cell r="C4625" t="str">
            <v>W060</v>
          </cell>
          <cell r="D4625" t="str">
            <v>Speedo USA Maersk</v>
          </cell>
          <cell r="E4625" t="str">
            <v>8-7784217601</v>
          </cell>
          <cell r="F4625" t="str">
            <v>REDONDO SPORT VOLLEY 601</v>
          </cell>
          <cell r="G4625" t="str">
            <v>P1111</v>
          </cell>
          <cell r="H4625" t="str">
            <v>Elastic Waist</v>
          </cell>
          <cell r="I4625" t="str">
            <v>812</v>
          </cell>
          <cell r="J4625" t="str">
            <v>Apparel</v>
          </cell>
          <cell r="K4625" t="str">
            <v>MNL</v>
          </cell>
          <cell r="L4625" t="str">
            <v>SS22</v>
          </cell>
          <cell r="M4625">
            <v>9.49</v>
          </cell>
          <cell r="N4625">
            <v>1</v>
          </cell>
          <cell r="O4625">
            <v>8.5410000000000004</v>
          </cell>
          <cell r="P4625">
            <v>0</v>
          </cell>
          <cell r="Q4625">
            <v>0</v>
          </cell>
          <cell r="R4625">
            <v>0</v>
          </cell>
          <cell r="S4625">
            <v>-6.49</v>
          </cell>
          <cell r="T4625">
            <v>1</v>
          </cell>
          <cell r="U4625">
            <v>-6.49</v>
          </cell>
          <cell r="V4625">
            <v>0</v>
          </cell>
          <cell r="W4625">
            <v>8.5410000000000004</v>
          </cell>
          <cell r="X4625">
            <v>9.49</v>
          </cell>
          <cell r="Y4625">
            <v>-0.94899999999999984</v>
          </cell>
          <cell r="Z4625">
            <v>8.5410000000000004</v>
          </cell>
          <cell r="AA4625">
            <v>0.94899999999999984</v>
          </cell>
          <cell r="AB4625">
            <v>0</v>
          </cell>
          <cell r="AC4625" t="str">
            <v>Mainline</v>
          </cell>
          <cell r="AD4625" t="str">
            <v>84_Mens Water Shorts</v>
          </cell>
          <cell r="AE4625" t="str">
            <v>S122</v>
          </cell>
          <cell r="AF4625" t="str">
            <v>Seasonal</v>
          </cell>
          <cell r="AG4625">
            <v>1</v>
          </cell>
          <cell r="AH4625" t="str">
            <v>Release Jan 24</v>
          </cell>
          <cell r="AI4625" t="str">
            <v>Mens</v>
          </cell>
          <cell r="AJ4625">
            <v>0</v>
          </cell>
          <cell r="AK4625">
            <v>0</v>
          </cell>
          <cell r="AL4625" t="str">
            <v/>
          </cell>
          <cell r="AM4625">
            <v>0.94899999999999984</v>
          </cell>
          <cell r="AN4625">
            <v>1</v>
          </cell>
          <cell r="AO4625">
            <v>0.94899999999999984</v>
          </cell>
        </row>
        <row r="4626">
          <cell r="A4626">
            <v>87784229436</v>
          </cell>
          <cell r="B4626" t="str">
            <v>3+ Seasons Old</v>
          </cell>
          <cell r="C4626" t="str">
            <v>W060</v>
          </cell>
          <cell r="D4626" t="str">
            <v>Speedo USA Maersk</v>
          </cell>
          <cell r="E4626" t="str">
            <v>8-7784229436</v>
          </cell>
          <cell r="F4626" t="str">
            <v>REDONDO VOLLEY 14" 436</v>
          </cell>
          <cell r="G4626" t="str">
            <v>P1111</v>
          </cell>
          <cell r="H4626" t="str">
            <v>Elastic Waist</v>
          </cell>
          <cell r="I4626" t="str">
            <v>812</v>
          </cell>
          <cell r="J4626" t="str">
            <v>Apparel</v>
          </cell>
          <cell r="K4626" t="str">
            <v>MNL</v>
          </cell>
          <cell r="L4626" t="str">
            <v>SS20</v>
          </cell>
          <cell r="M4626">
            <v>9</v>
          </cell>
          <cell r="N4626">
            <v>1</v>
          </cell>
          <cell r="O4626">
            <v>8.1</v>
          </cell>
          <cell r="P4626">
            <v>0</v>
          </cell>
          <cell r="Q4626">
            <v>0</v>
          </cell>
          <cell r="R4626">
            <v>0</v>
          </cell>
          <cell r="S4626">
            <v>0</v>
          </cell>
          <cell r="T4626">
            <v>0</v>
          </cell>
          <cell r="U4626">
            <v>0</v>
          </cell>
          <cell r="V4626">
            <v>0</v>
          </cell>
          <cell r="W4626">
            <v>8.1</v>
          </cell>
          <cell r="X4626">
            <v>9</v>
          </cell>
          <cell r="Y4626">
            <v>-0.90000000000000036</v>
          </cell>
          <cell r="Z4626">
            <v>8.1</v>
          </cell>
          <cell r="AA4626">
            <v>0.90000000000000036</v>
          </cell>
          <cell r="AB4626">
            <v>0</v>
          </cell>
          <cell r="AC4626" t="str">
            <v>Mainline</v>
          </cell>
          <cell r="AD4626" t="str">
            <v>84_Mens Water Shorts</v>
          </cell>
          <cell r="AE4626" t="str">
            <v>S120</v>
          </cell>
          <cell r="AF4626" t="str">
            <v>Seasonal</v>
          </cell>
          <cell r="AG4626">
            <v>1</v>
          </cell>
          <cell r="AH4626" t="str">
            <v>&lt;N/A&gt;</v>
          </cell>
          <cell r="AI4626" t="str">
            <v>Mens</v>
          </cell>
          <cell r="AJ4626">
            <v>0</v>
          </cell>
          <cell r="AK4626">
            <v>0</v>
          </cell>
          <cell r="AL4626" t="str">
            <v/>
          </cell>
          <cell r="AM4626">
            <v>0.90000000000000036</v>
          </cell>
          <cell r="AN4626">
            <v>1</v>
          </cell>
          <cell r="AO4626">
            <v>0.90000000000000036</v>
          </cell>
        </row>
        <row r="4627">
          <cell r="A4627">
            <v>87784243331</v>
          </cell>
          <cell r="B4627" t="str">
            <v>3 Seasons Old</v>
          </cell>
          <cell r="C4627" t="str">
            <v>W060</v>
          </cell>
          <cell r="D4627" t="str">
            <v>Speedo USA Maersk</v>
          </cell>
          <cell r="E4627" t="str">
            <v>8-7784243331</v>
          </cell>
          <cell r="F4627" t="str">
            <v>BONDI BOARDSHORT 20" 331</v>
          </cell>
          <cell r="G4627" t="str">
            <v>P1111</v>
          </cell>
          <cell r="H4627" t="str">
            <v>Elastic Waist</v>
          </cell>
          <cell r="I4627" t="str">
            <v>812</v>
          </cell>
          <cell r="J4627" t="str">
            <v>Apparel</v>
          </cell>
          <cell r="K4627" t="str">
            <v>MNL</v>
          </cell>
          <cell r="L4627" t="str">
            <v>SS23</v>
          </cell>
          <cell r="M4627">
            <v>4947.21</v>
          </cell>
          <cell r="N4627">
            <v>657</v>
          </cell>
          <cell r="O4627">
            <v>4452.4890000000005</v>
          </cell>
          <cell r="P4627">
            <v>0</v>
          </cell>
          <cell r="Q4627">
            <v>0</v>
          </cell>
          <cell r="R4627">
            <v>0</v>
          </cell>
          <cell r="S4627">
            <v>-4.53</v>
          </cell>
          <cell r="T4627">
            <v>657</v>
          </cell>
          <cell r="U4627">
            <v>-2976.21</v>
          </cell>
          <cell r="V4627">
            <v>0</v>
          </cell>
          <cell r="W4627">
            <v>4.8945000000000007</v>
          </cell>
          <cell r="X4627">
            <v>7.53</v>
          </cell>
          <cell r="Y4627">
            <v>-2.6354999999999995</v>
          </cell>
          <cell r="Z4627">
            <v>6.777000000000001</v>
          </cell>
          <cell r="AA4627">
            <v>0.75299999999999923</v>
          </cell>
          <cell r="AB4627">
            <v>1.8825000000000003</v>
          </cell>
          <cell r="AC4627" t="str">
            <v>Mainline</v>
          </cell>
          <cell r="AD4627" t="str">
            <v>84_Mens Water Shorts</v>
          </cell>
          <cell r="AE4627" t="str">
            <v>S123</v>
          </cell>
          <cell r="AF4627" t="str">
            <v>Seasonal</v>
          </cell>
          <cell r="AG4627">
            <v>1</v>
          </cell>
          <cell r="AH4627" t="str">
            <v>Release 10-19-23</v>
          </cell>
          <cell r="AI4627" t="str">
            <v>Mens</v>
          </cell>
          <cell r="AJ4627">
            <v>0</v>
          </cell>
          <cell r="AK4627">
            <v>0</v>
          </cell>
          <cell r="AL4627">
            <v>45078</v>
          </cell>
          <cell r="AM4627">
            <v>494.72099999999949</v>
          </cell>
          <cell r="AN4627">
            <v>657</v>
          </cell>
          <cell r="AO4627">
            <v>0.75299999999999923</v>
          </cell>
        </row>
        <row r="4628">
          <cell r="A4628">
            <v>87784243820</v>
          </cell>
          <cell r="B4628" t="str">
            <v>3 Seasons Old</v>
          </cell>
          <cell r="C4628" t="str">
            <v>W060</v>
          </cell>
          <cell r="D4628" t="str">
            <v>Speedo USA Maersk</v>
          </cell>
          <cell r="E4628" t="str">
            <v>8-7784243820</v>
          </cell>
          <cell r="F4628" t="str">
            <v>BONDI BOARDSHORT 20" 820</v>
          </cell>
          <cell r="G4628" t="str">
            <v>P1111</v>
          </cell>
          <cell r="H4628" t="str">
            <v>Elastic Waist</v>
          </cell>
          <cell r="I4628" t="str">
            <v>812</v>
          </cell>
          <cell r="J4628" t="str">
            <v>Apparel</v>
          </cell>
          <cell r="K4628" t="str">
            <v>MNL</v>
          </cell>
          <cell r="L4628" t="str">
            <v>SS23</v>
          </cell>
          <cell r="M4628">
            <v>4570.71</v>
          </cell>
          <cell r="N4628">
            <v>607</v>
          </cell>
          <cell r="O4628">
            <v>4113.6390000000001</v>
          </cell>
          <cell r="P4628">
            <v>0</v>
          </cell>
          <cell r="Q4628">
            <v>0</v>
          </cell>
          <cell r="R4628">
            <v>0</v>
          </cell>
          <cell r="S4628">
            <v>-4.53</v>
          </cell>
          <cell r="T4628">
            <v>607</v>
          </cell>
          <cell r="U4628">
            <v>-2749.71</v>
          </cell>
          <cell r="V4628">
            <v>0</v>
          </cell>
          <cell r="W4628">
            <v>4.8945000000000007</v>
          </cell>
          <cell r="X4628">
            <v>7.53</v>
          </cell>
          <cell r="Y4628">
            <v>-2.6354999999999995</v>
          </cell>
          <cell r="Z4628">
            <v>6.7770000000000001</v>
          </cell>
          <cell r="AA4628">
            <v>0.75300000000000011</v>
          </cell>
          <cell r="AB4628">
            <v>1.8824999999999994</v>
          </cell>
          <cell r="AC4628" t="str">
            <v>Mainline</v>
          </cell>
          <cell r="AD4628" t="str">
            <v>84_Mens Water Shorts</v>
          </cell>
          <cell r="AE4628" t="str">
            <v>S123</v>
          </cell>
          <cell r="AF4628" t="str">
            <v>Seasonal</v>
          </cell>
          <cell r="AG4628">
            <v>1</v>
          </cell>
          <cell r="AH4628" t="str">
            <v>Release 10-19-23</v>
          </cell>
          <cell r="AI4628" t="str">
            <v>Mens</v>
          </cell>
          <cell r="AJ4628">
            <v>0</v>
          </cell>
          <cell r="AK4628">
            <v>0</v>
          </cell>
          <cell r="AL4628">
            <v>45078</v>
          </cell>
          <cell r="AM4628">
            <v>457.07100000000008</v>
          </cell>
          <cell r="AN4628">
            <v>607</v>
          </cell>
          <cell r="AO4628">
            <v>0.75300000000000011</v>
          </cell>
        </row>
        <row r="4629">
          <cell r="A4629">
            <v>87784245331</v>
          </cell>
          <cell r="B4629" t="str">
            <v>Expiring</v>
          </cell>
          <cell r="C4629" t="str">
            <v>W060</v>
          </cell>
          <cell r="D4629" t="str">
            <v>Speedo USA Maersk</v>
          </cell>
          <cell r="E4629" t="str">
            <v>8-7784245331</v>
          </cell>
          <cell r="F4629" t="str">
            <v>BONDI BOARDSHORT 20" 331</v>
          </cell>
          <cell r="G4629" t="str">
            <v>P1111</v>
          </cell>
          <cell r="H4629" t="str">
            <v>Elastic Waist</v>
          </cell>
          <cell r="I4629" t="str">
            <v>812</v>
          </cell>
          <cell r="J4629" t="str">
            <v>Apparel</v>
          </cell>
          <cell r="K4629" t="str">
            <v>MNL</v>
          </cell>
          <cell r="L4629" t="str">
            <v>AW24</v>
          </cell>
          <cell r="M4629">
            <v>2456.6</v>
          </cell>
          <cell r="N4629">
            <v>346</v>
          </cell>
          <cell r="O4629">
            <v>491.32</v>
          </cell>
          <cell r="P4629">
            <v>0</v>
          </cell>
          <cell r="Q4629">
            <v>0</v>
          </cell>
          <cell r="R4629">
            <v>0</v>
          </cell>
          <cell r="S4629">
            <v>0</v>
          </cell>
          <cell r="T4629">
            <v>0</v>
          </cell>
          <cell r="U4629">
            <v>0</v>
          </cell>
          <cell r="V4629">
            <v>0</v>
          </cell>
          <cell r="W4629">
            <v>0</v>
          </cell>
          <cell r="X4629">
            <v>7.1</v>
          </cell>
          <cell r="Y4629">
            <v>-7.1</v>
          </cell>
          <cell r="Z4629">
            <v>1.42</v>
          </cell>
          <cell r="AA4629">
            <v>5.68</v>
          </cell>
          <cell r="AB4629">
            <v>1.42</v>
          </cell>
          <cell r="AC4629" t="str">
            <v>Mainline</v>
          </cell>
          <cell r="AD4629" t="str">
            <v>84_Mens Water Shorts</v>
          </cell>
          <cell r="AE4629" t="str">
            <v>S224</v>
          </cell>
          <cell r="AF4629" t="str">
            <v>Seasonal</v>
          </cell>
          <cell r="AG4629">
            <v>1</v>
          </cell>
          <cell r="AH4629" t="str">
            <v>&lt;N/A&gt;</v>
          </cell>
          <cell r="AI4629" t="str">
            <v>Mens</v>
          </cell>
          <cell r="AJ4629">
            <v>0</v>
          </cell>
          <cell r="AK4629">
            <v>0</v>
          </cell>
          <cell r="AL4629">
            <v>45352</v>
          </cell>
          <cell r="AM4629">
            <v>1965.28</v>
          </cell>
          <cell r="AN4629">
            <v>346</v>
          </cell>
          <cell r="AO4629">
            <v>5.68</v>
          </cell>
        </row>
        <row r="4630">
          <cell r="A4630">
            <v>87784245400</v>
          </cell>
          <cell r="B4630" t="str">
            <v>3 Seasons Old</v>
          </cell>
          <cell r="C4630" t="str">
            <v>W060</v>
          </cell>
          <cell r="D4630" t="str">
            <v>Speedo USA Maersk</v>
          </cell>
          <cell r="E4630" t="str">
            <v>8-7784245400</v>
          </cell>
          <cell r="F4630" t="str">
            <v>BONDI BOARDSHORT 20" 400</v>
          </cell>
          <cell r="G4630" t="str">
            <v>P1111</v>
          </cell>
          <cell r="H4630" t="str">
            <v>Elastic Waist</v>
          </cell>
          <cell r="I4630" t="str">
            <v>812</v>
          </cell>
          <cell r="J4630" t="str">
            <v>Apparel</v>
          </cell>
          <cell r="K4630" t="str">
            <v>MNL</v>
          </cell>
          <cell r="L4630" t="str">
            <v>SS23</v>
          </cell>
          <cell r="M4630">
            <v>3460.92</v>
          </cell>
          <cell r="N4630">
            <v>453</v>
          </cell>
          <cell r="O4630">
            <v>3114.828</v>
          </cell>
          <cell r="P4630">
            <v>0</v>
          </cell>
          <cell r="Q4630">
            <v>0</v>
          </cell>
          <cell r="R4630">
            <v>0</v>
          </cell>
          <cell r="S4630">
            <v>-4.6399999999999988</v>
          </cell>
          <cell r="T4630">
            <v>453</v>
          </cell>
          <cell r="U4630">
            <v>-2101.9199999999996</v>
          </cell>
          <cell r="V4630">
            <v>0</v>
          </cell>
          <cell r="W4630">
            <v>4.9660000000000002</v>
          </cell>
          <cell r="X4630">
            <v>7.6400000000000006</v>
          </cell>
          <cell r="Y4630">
            <v>-2.6740000000000004</v>
          </cell>
          <cell r="Z4630">
            <v>6.8760000000000003</v>
          </cell>
          <cell r="AA4630">
            <v>0.76400000000000023</v>
          </cell>
          <cell r="AB4630">
            <v>1.9100000000000001</v>
          </cell>
          <cell r="AC4630" t="str">
            <v>Mainline</v>
          </cell>
          <cell r="AD4630" t="str">
            <v>84_Mens Water Shorts</v>
          </cell>
          <cell r="AE4630" t="str">
            <v>S123</v>
          </cell>
          <cell r="AF4630" t="str">
            <v>Seasonal</v>
          </cell>
          <cell r="AG4630">
            <v>1</v>
          </cell>
          <cell r="AH4630" t="str">
            <v>Release 10-19-23</v>
          </cell>
          <cell r="AI4630" t="str">
            <v>Mens</v>
          </cell>
          <cell r="AJ4630">
            <v>0</v>
          </cell>
          <cell r="AK4630">
            <v>0</v>
          </cell>
          <cell r="AL4630">
            <v>45078</v>
          </cell>
          <cell r="AM4630">
            <v>346.0920000000001</v>
          </cell>
          <cell r="AN4630">
            <v>453</v>
          </cell>
          <cell r="AO4630">
            <v>0.76400000000000023</v>
          </cell>
        </row>
        <row r="4631">
          <cell r="A4631">
            <v>87784296401</v>
          </cell>
          <cell r="B4631" t="str">
            <v>3+ Seasons Old</v>
          </cell>
          <cell r="C4631" t="str">
            <v>W060</v>
          </cell>
          <cell r="D4631" t="str">
            <v>Speedo USA Maersk</v>
          </cell>
          <cell r="E4631" t="str">
            <v>8-7784296401</v>
          </cell>
          <cell r="F4631" t="str">
            <v>SOLID HYBRID 18" 401</v>
          </cell>
          <cell r="G4631" t="str">
            <v>P1113</v>
          </cell>
          <cell r="H4631" t="str">
            <v>Fixed Waist</v>
          </cell>
          <cell r="I4631" t="str">
            <v>812</v>
          </cell>
          <cell r="J4631" t="str">
            <v>Apparel</v>
          </cell>
          <cell r="K4631" t="str">
            <v>MNL</v>
          </cell>
          <cell r="L4631" t="str">
            <v>S121</v>
          </cell>
          <cell r="M4631">
            <v>171.38</v>
          </cell>
          <cell r="N4631">
            <v>11</v>
          </cell>
          <cell r="O4631">
            <v>154.24199999999999</v>
          </cell>
          <cell r="P4631">
            <v>0</v>
          </cell>
          <cell r="Q4631">
            <v>0</v>
          </cell>
          <cell r="R4631">
            <v>0</v>
          </cell>
          <cell r="S4631">
            <v>-12.58</v>
          </cell>
          <cell r="T4631">
            <v>11</v>
          </cell>
          <cell r="U4631">
            <v>-138.38</v>
          </cell>
          <cell r="V4631">
            <v>0</v>
          </cell>
          <cell r="W4631">
            <v>14.021999999999998</v>
          </cell>
          <cell r="X4631">
            <v>15.58</v>
          </cell>
          <cell r="Y4631">
            <v>-1.5580000000000016</v>
          </cell>
          <cell r="Z4631">
            <v>14.021999999999998</v>
          </cell>
          <cell r="AA4631">
            <v>1.5580000000000016</v>
          </cell>
          <cell r="AB4631">
            <v>0</v>
          </cell>
          <cell r="AC4631" t="str">
            <v>Mainline</v>
          </cell>
          <cell r="AD4631" t="str">
            <v>84_Mens Water Shorts</v>
          </cell>
          <cell r="AE4631" t="str">
            <v>S121</v>
          </cell>
          <cell r="AF4631" t="str">
            <v>Seasonal</v>
          </cell>
          <cell r="AG4631">
            <v>1</v>
          </cell>
          <cell r="AH4631" t="str">
            <v>At Once</v>
          </cell>
          <cell r="AI4631" t="str">
            <v>Mens</v>
          </cell>
          <cell r="AJ4631">
            <v>0</v>
          </cell>
          <cell r="AK4631">
            <v>0</v>
          </cell>
          <cell r="AL4631" t="str">
            <v/>
          </cell>
          <cell r="AM4631">
            <v>17.138000000000019</v>
          </cell>
          <cell r="AN4631">
            <v>11</v>
          </cell>
          <cell r="AO4631">
            <v>1.5580000000000016</v>
          </cell>
        </row>
        <row r="4632">
          <cell r="A4632">
            <v>87784301401</v>
          </cell>
          <cell r="B4632" t="str">
            <v>3 Seasons Old</v>
          </cell>
          <cell r="C4632" t="str">
            <v>W060</v>
          </cell>
          <cell r="D4632" t="str">
            <v>Speedo USA Maersk</v>
          </cell>
          <cell r="E4632" t="str">
            <v>8-7784301401</v>
          </cell>
          <cell r="F4632" t="str">
            <v>SPEEDO SEASIDE VOLLE 401</v>
          </cell>
          <cell r="G4632" t="str">
            <v>P1111</v>
          </cell>
          <cell r="H4632" t="str">
            <v>Elastic Waist</v>
          </cell>
          <cell r="I4632" t="str">
            <v>812</v>
          </cell>
          <cell r="J4632" t="str">
            <v>Apparel</v>
          </cell>
          <cell r="K4632" t="str">
            <v>MNL</v>
          </cell>
          <cell r="L4632" t="str">
            <v>SS23</v>
          </cell>
          <cell r="M4632">
            <v>39.35</v>
          </cell>
          <cell r="N4632">
            <v>5</v>
          </cell>
          <cell r="O4632">
            <v>35.414999999999999</v>
          </cell>
          <cell r="P4632">
            <v>0</v>
          </cell>
          <cell r="Q4632">
            <v>0</v>
          </cell>
          <cell r="R4632">
            <v>0</v>
          </cell>
          <cell r="S4632">
            <v>-4.87</v>
          </cell>
          <cell r="T4632">
            <v>5</v>
          </cell>
          <cell r="U4632">
            <v>-24.35</v>
          </cell>
          <cell r="V4632">
            <v>0</v>
          </cell>
          <cell r="W4632">
            <v>5.1154999999999999</v>
          </cell>
          <cell r="X4632">
            <v>7.87</v>
          </cell>
          <cell r="Y4632">
            <v>-2.7545000000000002</v>
          </cell>
          <cell r="Z4632">
            <v>7.0830000000000002</v>
          </cell>
          <cell r="AA4632">
            <v>0.78699999999999992</v>
          </cell>
          <cell r="AB4632">
            <v>1.9675000000000002</v>
          </cell>
          <cell r="AC4632" t="str">
            <v>Mainline</v>
          </cell>
          <cell r="AD4632" t="str">
            <v>84_Mens Water Shorts</v>
          </cell>
          <cell r="AE4632" t="str">
            <v>S123</v>
          </cell>
          <cell r="AF4632" t="str">
            <v>Seasonal</v>
          </cell>
          <cell r="AG4632">
            <v>1</v>
          </cell>
          <cell r="AH4632" t="str">
            <v>Release 10-19-23</v>
          </cell>
          <cell r="AI4632" t="str">
            <v>Mens</v>
          </cell>
          <cell r="AJ4632">
            <v>0</v>
          </cell>
          <cell r="AK4632">
            <v>0</v>
          </cell>
          <cell r="AL4632">
            <v>45078</v>
          </cell>
          <cell r="AM4632">
            <v>3.9349999999999996</v>
          </cell>
          <cell r="AN4632">
            <v>5</v>
          </cell>
          <cell r="AO4632">
            <v>0.78699999999999992</v>
          </cell>
        </row>
        <row r="4633">
          <cell r="A4633">
            <v>87784302001</v>
          </cell>
          <cell r="B4633" t="str">
            <v>3+ Seasons Old</v>
          </cell>
          <cell r="C4633" t="str">
            <v>W060</v>
          </cell>
          <cell r="D4633" t="str">
            <v>Speedo USA Maersk</v>
          </cell>
          <cell r="E4633" t="str">
            <v>8-7784302001</v>
          </cell>
          <cell r="F4633" t="str">
            <v>COLORBLOCK VIBE VOLL 001</v>
          </cell>
          <cell r="G4633" t="str">
            <v>P1111</v>
          </cell>
          <cell r="H4633" t="str">
            <v>Elastic Waist</v>
          </cell>
          <cell r="I4633" t="str">
            <v>812</v>
          </cell>
          <cell r="J4633" t="str">
            <v>Apparel</v>
          </cell>
          <cell r="K4633" t="str">
            <v>MNL</v>
          </cell>
          <cell r="L4633" t="str">
            <v>AW22</v>
          </cell>
          <cell r="M4633">
            <v>7.03</v>
          </cell>
          <cell r="N4633">
            <v>1</v>
          </cell>
          <cell r="O4633">
            <v>6.327</v>
          </cell>
          <cell r="P4633">
            <v>0</v>
          </cell>
          <cell r="Q4633">
            <v>0</v>
          </cell>
          <cell r="R4633">
            <v>0</v>
          </cell>
          <cell r="S4633">
            <v>-4.03</v>
          </cell>
          <cell r="T4633">
            <v>1</v>
          </cell>
          <cell r="U4633">
            <v>-4.03</v>
          </cell>
          <cell r="V4633">
            <v>0</v>
          </cell>
          <cell r="W4633">
            <v>6.327</v>
          </cell>
          <cell r="X4633">
            <v>7.03</v>
          </cell>
          <cell r="Y4633">
            <v>-0.70300000000000029</v>
          </cell>
          <cell r="Z4633">
            <v>6.327</v>
          </cell>
          <cell r="AA4633">
            <v>0.70300000000000029</v>
          </cell>
          <cell r="AB4633">
            <v>0</v>
          </cell>
          <cell r="AC4633" t="str">
            <v>Mainline</v>
          </cell>
          <cell r="AD4633" t="str">
            <v>84_Mens Water Shorts</v>
          </cell>
          <cell r="AE4633" t="str">
            <v>S222</v>
          </cell>
          <cell r="AF4633" t="str">
            <v>Seasonal</v>
          </cell>
          <cell r="AG4633">
            <v>1</v>
          </cell>
          <cell r="AH4633" t="str">
            <v>At Once</v>
          </cell>
          <cell r="AI4633" t="str">
            <v>Mens</v>
          </cell>
          <cell r="AJ4633" t="str">
            <v>Vibe</v>
          </cell>
          <cell r="AK4633">
            <v>0</v>
          </cell>
          <cell r="AL4633" t="str">
            <v/>
          </cell>
          <cell r="AM4633">
            <v>0.70300000000000029</v>
          </cell>
          <cell r="AN4633">
            <v>1</v>
          </cell>
          <cell r="AO4633">
            <v>0.70300000000000029</v>
          </cell>
        </row>
        <row r="4634">
          <cell r="A4634">
            <v>87784302400</v>
          </cell>
          <cell r="B4634" t="str">
            <v>3+ Seasons Old</v>
          </cell>
          <cell r="C4634" t="str">
            <v>W060</v>
          </cell>
          <cell r="D4634" t="str">
            <v>Speedo USA Maersk</v>
          </cell>
          <cell r="E4634" t="str">
            <v>8-7784302400</v>
          </cell>
          <cell r="F4634" t="str">
            <v>COLORBLOCK VIBE VOLL 400</v>
          </cell>
          <cell r="G4634" t="str">
            <v>P1111</v>
          </cell>
          <cell r="H4634" t="str">
            <v>Elastic Waist</v>
          </cell>
          <cell r="I4634" t="str">
            <v>812</v>
          </cell>
          <cell r="J4634" t="str">
            <v>Apparel</v>
          </cell>
          <cell r="K4634" t="str">
            <v>MNL</v>
          </cell>
          <cell r="L4634" t="str">
            <v>AW22</v>
          </cell>
          <cell r="M4634">
            <v>42.18</v>
          </cell>
          <cell r="N4634">
            <v>6</v>
          </cell>
          <cell r="O4634">
            <v>37.962000000000003</v>
          </cell>
          <cell r="P4634">
            <v>0</v>
          </cell>
          <cell r="Q4634">
            <v>0</v>
          </cell>
          <cell r="R4634">
            <v>0</v>
          </cell>
          <cell r="S4634">
            <v>-4.03</v>
          </cell>
          <cell r="T4634">
            <v>6</v>
          </cell>
          <cell r="U4634">
            <v>-24.18</v>
          </cell>
          <cell r="V4634">
            <v>0</v>
          </cell>
          <cell r="W4634">
            <v>6.3270000000000008</v>
          </cell>
          <cell r="X4634">
            <v>7.03</v>
          </cell>
          <cell r="Y4634">
            <v>-0.7029999999999994</v>
          </cell>
          <cell r="Z4634">
            <v>6.3270000000000008</v>
          </cell>
          <cell r="AA4634">
            <v>0.7029999999999994</v>
          </cell>
          <cell r="AB4634">
            <v>0</v>
          </cell>
          <cell r="AC4634" t="str">
            <v>Mainline</v>
          </cell>
          <cell r="AD4634" t="str">
            <v>84_Mens Water Shorts</v>
          </cell>
          <cell r="AE4634" t="str">
            <v>S222</v>
          </cell>
          <cell r="AF4634" t="str">
            <v>Seasonal</v>
          </cell>
          <cell r="AG4634">
            <v>1</v>
          </cell>
          <cell r="AH4634" t="str">
            <v>At Once</v>
          </cell>
          <cell r="AI4634" t="str">
            <v>Mens</v>
          </cell>
          <cell r="AJ4634" t="str">
            <v>Vibe</v>
          </cell>
          <cell r="AK4634">
            <v>0</v>
          </cell>
          <cell r="AL4634" t="str">
            <v/>
          </cell>
          <cell r="AM4634">
            <v>4.2179999999999964</v>
          </cell>
          <cell r="AN4634">
            <v>6</v>
          </cell>
          <cell r="AO4634">
            <v>0.7029999999999994</v>
          </cell>
        </row>
        <row r="4635">
          <cell r="A4635">
            <v>87784303001</v>
          </cell>
          <cell r="B4635" t="str">
            <v>1 Season Old</v>
          </cell>
          <cell r="C4635" t="str">
            <v>W060</v>
          </cell>
          <cell r="D4635" t="str">
            <v>Speedo USA Maersk</v>
          </cell>
          <cell r="E4635" t="str">
            <v>8-7784303001</v>
          </cell>
          <cell r="F4635" t="str">
            <v>VIBE VOLLEY 14 001</v>
          </cell>
          <cell r="G4635" t="str">
            <v>P1111</v>
          </cell>
          <cell r="H4635" t="str">
            <v>Elastic Waist</v>
          </cell>
          <cell r="I4635" t="str">
            <v>812</v>
          </cell>
          <cell r="J4635" t="str">
            <v>Apparel</v>
          </cell>
          <cell r="K4635" t="str">
            <v>MNL</v>
          </cell>
          <cell r="L4635" t="str">
            <v>SS24</v>
          </cell>
          <cell r="M4635">
            <v>2748.73</v>
          </cell>
          <cell r="N4635">
            <v>391</v>
          </cell>
          <cell r="O4635">
            <v>1099.492</v>
          </cell>
          <cell r="P4635">
            <v>0</v>
          </cell>
          <cell r="Q4635">
            <v>0</v>
          </cell>
          <cell r="R4635">
            <v>0</v>
          </cell>
          <cell r="S4635">
            <v>0</v>
          </cell>
          <cell r="T4635">
            <v>0</v>
          </cell>
          <cell r="U4635">
            <v>0</v>
          </cell>
          <cell r="V4635">
            <v>0</v>
          </cell>
          <cell r="W4635">
            <v>1.4059999999999999</v>
          </cell>
          <cell r="X4635">
            <v>7.03</v>
          </cell>
          <cell r="Y4635">
            <v>-5.6240000000000006</v>
          </cell>
          <cell r="Z4635">
            <v>2.8119999999999998</v>
          </cell>
          <cell r="AA4635">
            <v>4.218</v>
          </cell>
          <cell r="AB4635">
            <v>1.4059999999999999</v>
          </cell>
          <cell r="AC4635" t="str">
            <v>Mainline</v>
          </cell>
          <cell r="AD4635" t="str">
            <v>84_Mens Water Shorts</v>
          </cell>
          <cell r="AE4635" t="str">
            <v>S124</v>
          </cell>
          <cell r="AF4635" t="str">
            <v>Seasonal</v>
          </cell>
          <cell r="AG4635">
            <v>1</v>
          </cell>
          <cell r="AH4635" t="str">
            <v>&lt;N/A&gt;</v>
          </cell>
          <cell r="AI4635" t="str">
            <v>Mens</v>
          </cell>
          <cell r="AJ4635" t="str">
            <v>Vibe</v>
          </cell>
          <cell r="AK4635">
            <v>0</v>
          </cell>
          <cell r="AL4635">
            <v>45444</v>
          </cell>
          <cell r="AM4635">
            <v>1649.2380000000001</v>
          </cell>
          <cell r="AN4635">
            <v>391</v>
          </cell>
          <cell r="AO4635">
            <v>4.218</v>
          </cell>
        </row>
        <row r="4636">
          <cell r="A4636">
            <v>87784303310</v>
          </cell>
          <cell r="B4636" t="str">
            <v>3 Seasons Old</v>
          </cell>
          <cell r="C4636" t="str">
            <v>W060</v>
          </cell>
          <cell r="D4636" t="str">
            <v>Speedo USA Maersk</v>
          </cell>
          <cell r="E4636" t="str">
            <v>8-7784303310</v>
          </cell>
          <cell r="F4636" t="str">
            <v>VIBE VOLLEY 14 310</v>
          </cell>
          <cell r="G4636" t="str">
            <v>P1111</v>
          </cell>
          <cell r="H4636" t="str">
            <v>Elastic Waist</v>
          </cell>
          <cell r="I4636" t="str">
            <v>812</v>
          </cell>
          <cell r="J4636" t="str">
            <v>Apparel</v>
          </cell>
          <cell r="K4636" t="str">
            <v>MNL</v>
          </cell>
          <cell r="L4636" t="str">
            <v>SS23</v>
          </cell>
          <cell r="M4636">
            <v>20.16</v>
          </cell>
          <cell r="N4636">
            <v>3</v>
          </cell>
          <cell r="O4636">
            <v>18.144000000000002</v>
          </cell>
          <cell r="P4636">
            <v>0</v>
          </cell>
          <cell r="Q4636">
            <v>0</v>
          </cell>
          <cell r="R4636">
            <v>0</v>
          </cell>
          <cell r="S4636">
            <v>-3.7200000000000006</v>
          </cell>
          <cell r="T4636">
            <v>3</v>
          </cell>
          <cell r="U4636">
            <v>-11.160000000000002</v>
          </cell>
          <cell r="V4636">
            <v>0</v>
          </cell>
          <cell r="W4636">
            <v>4.3680000000000003</v>
          </cell>
          <cell r="X4636">
            <v>6.72</v>
          </cell>
          <cell r="Y4636">
            <v>-2.3519999999999994</v>
          </cell>
          <cell r="Z4636">
            <v>6.0480000000000009</v>
          </cell>
          <cell r="AA4636">
            <v>0.67199999999999882</v>
          </cell>
          <cell r="AB4636">
            <v>1.6800000000000006</v>
          </cell>
          <cell r="AC4636" t="str">
            <v>Mainline</v>
          </cell>
          <cell r="AD4636" t="str">
            <v>84_Mens Water Shorts</v>
          </cell>
          <cell r="AE4636" t="str">
            <v>S123</v>
          </cell>
          <cell r="AF4636" t="str">
            <v>Seasonal</v>
          </cell>
          <cell r="AG4636">
            <v>1</v>
          </cell>
          <cell r="AH4636" t="str">
            <v>Release 10-19-23</v>
          </cell>
          <cell r="AI4636" t="str">
            <v>Mens</v>
          </cell>
          <cell r="AJ4636" t="str">
            <v>Vibe</v>
          </cell>
          <cell r="AK4636">
            <v>0</v>
          </cell>
          <cell r="AL4636">
            <v>45078</v>
          </cell>
          <cell r="AM4636">
            <v>2.0159999999999965</v>
          </cell>
          <cell r="AN4636">
            <v>3</v>
          </cell>
          <cell r="AO4636">
            <v>0.67199999999999882</v>
          </cell>
        </row>
        <row r="4637">
          <cell r="A4637">
            <v>87784303400</v>
          </cell>
          <cell r="B4637" t="str">
            <v>3 Seasons Old</v>
          </cell>
          <cell r="C4637" t="str">
            <v>W060</v>
          </cell>
          <cell r="D4637" t="str">
            <v>Speedo USA Maersk</v>
          </cell>
          <cell r="E4637" t="str">
            <v>8-7784303400</v>
          </cell>
          <cell r="F4637" t="str">
            <v>VIBE VOLLEY 14 400</v>
          </cell>
          <cell r="G4637" t="str">
            <v>P1111</v>
          </cell>
          <cell r="H4637" t="str">
            <v>Elastic Waist</v>
          </cell>
          <cell r="I4637" t="str">
            <v>812</v>
          </cell>
          <cell r="J4637" t="str">
            <v>Apparel</v>
          </cell>
          <cell r="K4637" t="str">
            <v>MNL</v>
          </cell>
          <cell r="L4637" t="str">
            <v>SS23</v>
          </cell>
          <cell r="M4637">
            <v>1263.3599999999999</v>
          </cell>
          <cell r="N4637">
            <v>188</v>
          </cell>
          <cell r="O4637">
            <v>1137.0239999999999</v>
          </cell>
          <cell r="P4637">
            <v>0</v>
          </cell>
          <cell r="Q4637">
            <v>0</v>
          </cell>
          <cell r="R4637">
            <v>0</v>
          </cell>
          <cell r="S4637">
            <v>-3.7199999999999993</v>
          </cell>
          <cell r="T4637">
            <v>188</v>
          </cell>
          <cell r="U4637">
            <v>-699.3599999999999</v>
          </cell>
          <cell r="V4637">
            <v>0</v>
          </cell>
          <cell r="W4637">
            <v>4.3679999999999994</v>
          </cell>
          <cell r="X4637">
            <v>6.72</v>
          </cell>
          <cell r="Y4637">
            <v>-2.3520000000000003</v>
          </cell>
          <cell r="Z4637">
            <v>6.0479999999999992</v>
          </cell>
          <cell r="AA4637">
            <v>0.6720000000000006</v>
          </cell>
          <cell r="AB4637">
            <v>1.6799999999999997</v>
          </cell>
          <cell r="AC4637" t="str">
            <v>Mainline</v>
          </cell>
          <cell r="AD4637" t="str">
            <v>84_Mens Water Shorts</v>
          </cell>
          <cell r="AE4637" t="str">
            <v>S123</v>
          </cell>
          <cell r="AF4637" t="str">
            <v>Seasonal</v>
          </cell>
          <cell r="AG4637">
            <v>1</v>
          </cell>
          <cell r="AH4637" t="str">
            <v>Release May 23</v>
          </cell>
          <cell r="AI4637" t="str">
            <v>Mens</v>
          </cell>
          <cell r="AJ4637" t="str">
            <v>Vibe</v>
          </cell>
          <cell r="AK4637">
            <v>0</v>
          </cell>
          <cell r="AL4637">
            <v>45078</v>
          </cell>
          <cell r="AM4637">
            <v>126.33600000000011</v>
          </cell>
          <cell r="AN4637">
            <v>188</v>
          </cell>
          <cell r="AO4637">
            <v>0.6720000000000006</v>
          </cell>
        </row>
        <row r="4638">
          <cell r="A4638">
            <v>87784303401</v>
          </cell>
          <cell r="B4638" t="str">
            <v>3 Seasons Old</v>
          </cell>
          <cell r="C4638" t="str">
            <v>W060</v>
          </cell>
          <cell r="D4638" t="str">
            <v>Speedo USA Maersk</v>
          </cell>
          <cell r="E4638" t="str">
            <v>8-7784303401</v>
          </cell>
          <cell r="F4638" t="str">
            <v>VIBE VOLLEY 14 401</v>
          </cell>
          <cell r="G4638" t="str">
            <v>P1111</v>
          </cell>
          <cell r="H4638" t="str">
            <v>Elastic Waist</v>
          </cell>
          <cell r="I4638" t="str">
            <v>812</v>
          </cell>
          <cell r="J4638" t="str">
            <v>Apparel</v>
          </cell>
          <cell r="K4638" t="str">
            <v>MNL</v>
          </cell>
          <cell r="L4638" t="str">
            <v>SS23</v>
          </cell>
          <cell r="M4638">
            <v>38.450000000000003</v>
          </cell>
          <cell r="N4638">
            <v>5</v>
          </cell>
          <cell r="O4638">
            <v>34.605000000000004</v>
          </cell>
          <cell r="P4638">
            <v>0</v>
          </cell>
          <cell r="Q4638">
            <v>0</v>
          </cell>
          <cell r="R4638">
            <v>0</v>
          </cell>
          <cell r="S4638">
            <v>-4.6899999999999995</v>
          </cell>
          <cell r="T4638">
            <v>5</v>
          </cell>
          <cell r="U4638">
            <v>-23.449999999999996</v>
          </cell>
          <cell r="V4638">
            <v>0</v>
          </cell>
          <cell r="W4638">
            <v>4.9985000000000008</v>
          </cell>
          <cell r="X4638">
            <v>7.69</v>
          </cell>
          <cell r="Y4638">
            <v>-2.6914999999999996</v>
          </cell>
          <cell r="Z4638">
            <v>6.9210000000000012</v>
          </cell>
          <cell r="AA4638">
            <v>0.76899999999999924</v>
          </cell>
          <cell r="AB4638">
            <v>1.9225000000000003</v>
          </cell>
          <cell r="AC4638" t="str">
            <v>Mainline</v>
          </cell>
          <cell r="AD4638" t="str">
            <v>84_Mens Water Shorts</v>
          </cell>
          <cell r="AE4638" t="str">
            <v>S123</v>
          </cell>
          <cell r="AF4638" t="str">
            <v>Seasonal</v>
          </cell>
          <cell r="AG4638">
            <v>1</v>
          </cell>
          <cell r="AH4638" t="str">
            <v>Release Jan 24</v>
          </cell>
          <cell r="AI4638" t="str">
            <v>Mens</v>
          </cell>
          <cell r="AJ4638" t="str">
            <v>Vibe</v>
          </cell>
          <cell r="AK4638">
            <v>0</v>
          </cell>
          <cell r="AL4638">
            <v>45078</v>
          </cell>
          <cell r="AM4638">
            <v>3.8449999999999962</v>
          </cell>
          <cell r="AN4638">
            <v>5</v>
          </cell>
          <cell r="AO4638">
            <v>0.76899999999999924</v>
          </cell>
        </row>
        <row r="4639">
          <cell r="A4639">
            <v>87784303440</v>
          </cell>
          <cell r="B4639" t="str">
            <v>1 Season Old</v>
          </cell>
          <cell r="C4639" t="str">
            <v>W060</v>
          </cell>
          <cell r="D4639" t="str">
            <v>Speedo USA Maersk</v>
          </cell>
          <cell r="E4639" t="str">
            <v>8-7784303440</v>
          </cell>
          <cell r="F4639" t="str">
            <v>VIBE VOLLEY 14 440</v>
          </cell>
          <cell r="G4639" t="str">
            <v>P1111</v>
          </cell>
          <cell r="H4639" t="str">
            <v>Elastic Waist</v>
          </cell>
          <cell r="I4639" t="str">
            <v>812</v>
          </cell>
          <cell r="J4639" t="str">
            <v>Apparel</v>
          </cell>
          <cell r="K4639" t="str">
            <v>MNL</v>
          </cell>
          <cell r="L4639" t="str">
            <v>SS24</v>
          </cell>
          <cell r="M4639">
            <v>6.06</v>
          </cell>
          <cell r="N4639">
            <v>1</v>
          </cell>
          <cell r="O4639">
            <v>2.4239999999999999</v>
          </cell>
          <cell r="P4639">
            <v>0.63599999999999923</v>
          </cell>
          <cell r="Q4639">
            <v>0</v>
          </cell>
          <cell r="R4639">
            <v>0</v>
          </cell>
          <cell r="S4639">
            <v>-3.0599999999999992</v>
          </cell>
          <cell r="T4639">
            <v>1</v>
          </cell>
          <cell r="U4639">
            <v>-3.0599999999999992</v>
          </cell>
          <cell r="V4639">
            <v>0</v>
          </cell>
          <cell r="W4639">
            <v>3.0599999999999992</v>
          </cell>
          <cell r="X4639">
            <v>6.06</v>
          </cell>
          <cell r="Y4639">
            <v>-3.0000000000000004</v>
          </cell>
          <cell r="Z4639">
            <v>3.0599999999999992</v>
          </cell>
          <cell r="AA4639">
            <v>3.0000000000000004</v>
          </cell>
          <cell r="AB4639">
            <v>0</v>
          </cell>
          <cell r="AC4639" t="str">
            <v>Mainline</v>
          </cell>
          <cell r="AD4639" t="str">
            <v>84_Mens Water Shorts</v>
          </cell>
          <cell r="AE4639" t="str">
            <v>S124</v>
          </cell>
          <cell r="AF4639" t="str">
            <v>Seasonal</v>
          </cell>
          <cell r="AG4639">
            <v>1</v>
          </cell>
          <cell r="AH4639" t="str">
            <v>Release May 23</v>
          </cell>
          <cell r="AI4639" t="str">
            <v>Mens</v>
          </cell>
          <cell r="AJ4639" t="str">
            <v>Vibe</v>
          </cell>
          <cell r="AK4639">
            <v>0</v>
          </cell>
          <cell r="AL4639">
            <v>45444</v>
          </cell>
          <cell r="AM4639">
            <v>3.0000000000000004</v>
          </cell>
          <cell r="AN4639">
            <v>1</v>
          </cell>
          <cell r="AO4639">
            <v>3.0000000000000004</v>
          </cell>
        </row>
        <row r="4640">
          <cell r="A4640">
            <v>87784303801</v>
          </cell>
          <cell r="B4640" t="str">
            <v>3 Seasons Old</v>
          </cell>
          <cell r="C4640" t="str">
            <v>W060</v>
          </cell>
          <cell r="D4640" t="str">
            <v>Speedo USA Maersk</v>
          </cell>
          <cell r="E4640" t="str">
            <v>8-7784303801</v>
          </cell>
          <cell r="F4640" t="str">
            <v>VIBE VOLLEY 14 801</v>
          </cell>
          <cell r="G4640" t="str">
            <v>P1111</v>
          </cell>
          <cell r="H4640" t="str">
            <v>Elastic Waist</v>
          </cell>
          <cell r="I4640" t="str">
            <v>812</v>
          </cell>
          <cell r="J4640" t="str">
            <v>Apparel</v>
          </cell>
          <cell r="K4640" t="str">
            <v>MNL</v>
          </cell>
          <cell r="L4640" t="str">
            <v>SS23</v>
          </cell>
          <cell r="M4640">
            <v>67.2</v>
          </cell>
          <cell r="N4640">
            <v>10</v>
          </cell>
          <cell r="O4640">
            <v>60.480000000000004</v>
          </cell>
          <cell r="P4640">
            <v>0</v>
          </cell>
          <cell r="Q4640">
            <v>0</v>
          </cell>
          <cell r="R4640">
            <v>0</v>
          </cell>
          <cell r="S4640">
            <v>-3.7200000000000006</v>
          </cell>
          <cell r="T4640">
            <v>10</v>
          </cell>
          <cell r="U4640">
            <v>-37.200000000000003</v>
          </cell>
          <cell r="V4640">
            <v>0</v>
          </cell>
          <cell r="W4640">
            <v>4.3680000000000003</v>
          </cell>
          <cell r="X4640">
            <v>6.7200000000000006</v>
          </cell>
          <cell r="Y4640">
            <v>-2.3520000000000003</v>
          </cell>
          <cell r="Z4640">
            <v>6.048</v>
          </cell>
          <cell r="AA4640">
            <v>0.6720000000000006</v>
          </cell>
          <cell r="AB4640">
            <v>1.6799999999999997</v>
          </cell>
          <cell r="AC4640" t="str">
            <v>Mainline</v>
          </cell>
          <cell r="AD4640" t="str">
            <v>84_Mens Water Shorts</v>
          </cell>
          <cell r="AE4640" t="str">
            <v>S123</v>
          </cell>
          <cell r="AF4640" t="str">
            <v>Seasonal</v>
          </cell>
          <cell r="AG4640">
            <v>1</v>
          </cell>
          <cell r="AH4640" t="str">
            <v>Release May 23</v>
          </cell>
          <cell r="AI4640" t="str">
            <v>Mens</v>
          </cell>
          <cell r="AJ4640" t="str">
            <v>Vibe</v>
          </cell>
          <cell r="AK4640">
            <v>0</v>
          </cell>
          <cell r="AL4640">
            <v>45078</v>
          </cell>
          <cell r="AM4640">
            <v>6.720000000000006</v>
          </cell>
          <cell r="AN4640">
            <v>10</v>
          </cell>
          <cell r="AO4640">
            <v>0.6720000000000006</v>
          </cell>
        </row>
        <row r="4641">
          <cell r="A4641">
            <v>87784303970</v>
          </cell>
          <cell r="B4641" t="str">
            <v>1 Season Old</v>
          </cell>
          <cell r="C4641" t="str">
            <v>W060</v>
          </cell>
          <cell r="D4641" t="str">
            <v>Speedo USA Maersk</v>
          </cell>
          <cell r="E4641" t="str">
            <v>8-7784303970</v>
          </cell>
          <cell r="F4641" t="str">
            <v>VIBE VOLLEY 14 970</v>
          </cell>
          <cell r="G4641" t="str">
            <v>P1111</v>
          </cell>
          <cell r="H4641" t="str">
            <v>Elastic Waist</v>
          </cell>
          <cell r="I4641" t="str">
            <v>812</v>
          </cell>
          <cell r="J4641" t="str">
            <v>Apparel</v>
          </cell>
          <cell r="K4641" t="str">
            <v>MNL</v>
          </cell>
          <cell r="L4641" t="str">
            <v>SS24</v>
          </cell>
          <cell r="M4641">
            <v>4484.3999999999996</v>
          </cell>
          <cell r="N4641">
            <v>740</v>
          </cell>
          <cell r="O4641">
            <v>1793.76</v>
          </cell>
          <cell r="P4641">
            <v>0</v>
          </cell>
          <cell r="Q4641">
            <v>0</v>
          </cell>
          <cell r="R4641">
            <v>0</v>
          </cell>
          <cell r="S4641">
            <v>0</v>
          </cell>
          <cell r="T4641">
            <v>0</v>
          </cell>
          <cell r="U4641">
            <v>0</v>
          </cell>
          <cell r="V4641">
            <v>0</v>
          </cell>
          <cell r="W4641">
            <v>1.212</v>
          </cell>
          <cell r="X4641">
            <v>6.06</v>
          </cell>
          <cell r="Y4641">
            <v>-4.8479999999999999</v>
          </cell>
          <cell r="Z4641">
            <v>2.4239999999999999</v>
          </cell>
          <cell r="AA4641">
            <v>3.6359999999999997</v>
          </cell>
          <cell r="AB4641">
            <v>1.212</v>
          </cell>
          <cell r="AC4641" t="str">
            <v>Mainline</v>
          </cell>
          <cell r="AD4641" t="str">
            <v>84_Mens Water Shorts</v>
          </cell>
          <cell r="AE4641" t="str">
            <v>S124</v>
          </cell>
          <cell r="AF4641" t="str">
            <v>Seasonal</v>
          </cell>
          <cell r="AG4641">
            <v>1</v>
          </cell>
          <cell r="AH4641" t="str">
            <v>&lt;N/A&gt;</v>
          </cell>
          <cell r="AI4641" t="str">
            <v>Mens</v>
          </cell>
          <cell r="AJ4641" t="str">
            <v>Vibe</v>
          </cell>
          <cell r="AK4641">
            <v>0</v>
          </cell>
          <cell r="AL4641">
            <v>45444</v>
          </cell>
          <cell r="AM4641">
            <v>2690.64</v>
          </cell>
          <cell r="AN4641">
            <v>740</v>
          </cell>
          <cell r="AO4641">
            <v>3.6359999999999997</v>
          </cell>
        </row>
        <row r="4642">
          <cell r="A4642">
            <v>87784304001</v>
          </cell>
          <cell r="B4642" t="str">
            <v>3+ Seasons Old</v>
          </cell>
          <cell r="C4642" t="str">
            <v>W060</v>
          </cell>
          <cell r="D4642" t="str">
            <v>Speedo USA Maersk</v>
          </cell>
          <cell r="E4642" t="str">
            <v>8-7784304001</v>
          </cell>
          <cell r="F4642" t="str">
            <v>REDONDO EDGE 001</v>
          </cell>
          <cell r="G4642" t="str">
            <v>P1111</v>
          </cell>
          <cell r="H4642" t="str">
            <v>Elastic Waist</v>
          </cell>
          <cell r="I4642" t="str">
            <v>812</v>
          </cell>
          <cell r="J4642" t="str">
            <v>Apparel</v>
          </cell>
          <cell r="K4642" t="str">
            <v>MNL</v>
          </cell>
          <cell r="L4642" t="str">
            <v>AW22</v>
          </cell>
          <cell r="M4642">
            <v>7.59</v>
          </cell>
          <cell r="N4642">
            <v>1</v>
          </cell>
          <cell r="O4642">
            <v>6.8310000000000004</v>
          </cell>
          <cell r="P4642">
            <v>0</v>
          </cell>
          <cell r="Q4642">
            <v>0</v>
          </cell>
          <cell r="R4642">
            <v>0</v>
          </cell>
          <cell r="S4642">
            <v>0</v>
          </cell>
          <cell r="T4642">
            <v>0</v>
          </cell>
          <cell r="U4642">
            <v>0</v>
          </cell>
          <cell r="V4642">
            <v>0</v>
          </cell>
          <cell r="W4642">
            <v>6.8310000000000004</v>
          </cell>
          <cell r="X4642">
            <v>7.59</v>
          </cell>
          <cell r="Y4642">
            <v>-0.75899999999999945</v>
          </cell>
          <cell r="Z4642">
            <v>6.8310000000000004</v>
          </cell>
          <cell r="AA4642">
            <v>0.75899999999999945</v>
          </cell>
          <cell r="AB4642">
            <v>0</v>
          </cell>
          <cell r="AC4642" t="str">
            <v>Mainline</v>
          </cell>
          <cell r="AD4642" t="str">
            <v>84_Mens Water Shorts</v>
          </cell>
          <cell r="AE4642" t="str">
            <v>S222</v>
          </cell>
          <cell r="AF4642" t="str">
            <v>Seasonal</v>
          </cell>
          <cell r="AG4642">
            <v>1</v>
          </cell>
          <cell r="AH4642" t="str">
            <v>&lt;N/A&gt;</v>
          </cell>
          <cell r="AI4642" t="str">
            <v>Mens</v>
          </cell>
          <cell r="AJ4642">
            <v>0</v>
          </cell>
          <cell r="AK4642">
            <v>0</v>
          </cell>
          <cell r="AL4642" t="str">
            <v/>
          </cell>
          <cell r="AM4642">
            <v>0.75899999999999945</v>
          </cell>
          <cell r="AN4642">
            <v>1</v>
          </cell>
          <cell r="AO4642">
            <v>0.75899999999999945</v>
          </cell>
        </row>
        <row r="4643">
          <cell r="A4643">
            <v>87784306600</v>
          </cell>
          <cell r="B4643" t="str">
            <v>3+ Seasons Old</v>
          </cell>
          <cell r="C4643" t="str">
            <v>W060</v>
          </cell>
          <cell r="D4643" t="str">
            <v>Speedo USA Maersk</v>
          </cell>
          <cell r="E4643" t="str">
            <v>8-7784306600</v>
          </cell>
          <cell r="F4643" t="str">
            <v>LINEAR LINES E-BOARD 600</v>
          </cell>
          <cell r="G4643" t="str">
            <v>P1111</v>
          </cell>
          <cell r="H4643" t="str">
            <v>Elastic Waist</v>
          </cell>
          <cell r="I4643" t="str">
            <v>812</v>
          </cell>
          <cell r="J4643" t="str">
            <v>Apparel</v>
          </cell>
          <cell r="K4643" t="str">
            <v>MNL</v>
          </cell>
          <cell r="L4643" t="str">
            <v>SS22</v>
          </cell>
          <cell r="M4643">
            <v>14.88</v>
          </cell>
          <cell r="N4643">
            <v>2</v>
          </cell>
          <cell r="O4643">
            <v>13.392000000000001</v>
          </cell>
          <cell r="P4643">
            <v>0</v>
          </cell>
          <cell r="Q4643">
            <v>0</v>
          </cell>
          <cell r="R4643">
            <v>0</v>
          </cell>
          <cell r="S4643">
            <v>-4.4400000000000004</v>
          </cell>
          <cell r="T4643">
            <v>2</v>
          </cell>
          <cell r="U4643">
            <v>-8.8800000000000008</v>
          </cell>
          <cell r="V4643">
            <v>0</v>
          </cell>
          <cell r="W4643">
            <v>6.6960000000000006</v>
          </cell>
          <cell r="X4643">
            <v>7.44</v>
          </cell>
          <cell r="Y4643">
            <v>-0.74399999999999977</v>
          </cell>
          <cell r="Z4643">
            <v>6.6960000000000006</v>
          </cell>
          <cell r="AA4643">
            <v>0.74399999999999977</v>
          </cell>
          <cell r="AB4643">
            <v>0</v>
          </cell>
          <cell r="AC4643" t="str">
            <v>Mainline</v>
          </cell>
          <cell r="AD4643" t="str">
            <v>84_Mens Water Shorts</v>
          </cell>
          <cell r="AE4643" t="str">
            <v>S122</v>
          </cell>
          <cell r="AF4643" t="str">
            <v>Core</v>
          </cell>
          <cell r="AG4643">
            <v>1</v>
          </cell>
          <cell r="AH4643" t="str">
            <v>Release 10-19-23</v>
          </cell>
          <cell r="AI4643" t="str">
            <v>Mens</v>
          </cell>
          <cell r="AJ4643">
            <v>0</v>
          </cell>
          <cell r="AK4643">
            <v>0</v>
          </cell>
          <cell r="AL4643" t="str">
            <v/>
          </cell>
          <cell r="AM4643">
            <v>1.4879999999999995</v>
          </cell>
          <cell r="AN4643">
            <v>2</v>
          </cell>
          <cell r="AO4643">
            <v>0.74399999999999977</v>
          </cell>
        </row>
        <row r="4644">
          <cell r="A4644">
            <v>87784350400</v>
          </cell>
          <cell r="B4644" t="str">
            <v>3+ Seasons Old</v>
          </cell>
          <cell r="C4644" t="str">
            <v>W060</v>
          </cell>
          <cell r="D4644" t="str">
            <v>Speedo USA Maersk</v>
          </cell>
          <cell r="E4644" t="str">
            <v>8-7784350400</v>
          </cell>
          <cell r="F4644" t="str">
            <v>REDONDO EDGE 400</v>
          </cell>
          <cell r="G4644" t="str">
            <v>P1111</v>
          </cell>
          <cell r="H4644" t="str">
            <v>Elastic Waist</v>
          </cell>
          <cell r="I4644" t="str">
            <v>812</v>
          </cell>
          <cell r="J4644" t="str">
            <v>Apparel</v>
          </cell>
          <cell r="K4644" t="str">
            <v>MNL</v>
          </cell>
          <cell r="L4644" t="str">
            <v>AW22</v>
          </cell>
          <cell r="M4644">
            <v>14.06</v>
          </cell>
          <cell r="N4644">
            <v>2</v>
          </cell>
          <cell r="O4644">
            <v>12.654</v>
          </cell>
          <cell r="P4644">
            <v>0</v>
          </cell>
          <cell r="Q4644">
            <v>0</v>
          </cell>
          <cell r="R4644">
            <v>0</v>
          </cell>
          <cell r="S4644">
            <v>-4.03</v>
          </cell>
          <cell r="T4644">
            <v>2</v>
          </cell>
          <cell r="U4644">
            <v>-8.06</v>
          </cell>
          <cell r="V4644">
            <v>0</v>
          </cell>
          <cell r="W4644">
            <v>6.327</v>
          </cell>
          <cell r="X4644">
            <v>7.03</v>
          </cell>
          <cell r="Y4644">
            <v>-0.70300000000000029</v>
          </cell>
          <cell r="Z4644">
            <v>6.327</v>
          </cell>
          <cell r="AA4644">
            <v>0.70300000000000029</v>
          </cell>
          <cell r="AB4644">
            <v>0</v>
          </cell>
          <cell r="AC4644" t="str">
            <v>Mainline</v>
          </cell>
          <cell r="AD4644" t="str">
            <v>84_Mens Water Shorts</v>
          </cell>
          <cell r="AE4644" t="str">
            <v>S222</v>
          </cell>
          <cell r="AF4644" t="str">
            <v>Seasonal</v>
          </cell>
          <cell r="AG4644">
            <v>1</v>
          </cell>
          <cell r="AH4644" t="str">
            <v>At Once</v>
          </cell>
          <cell r="AI4644" t="str">
            <v>Mens</v>
          </cell>
          <cell r="AJ4644">
            <v>0</v>
          </cell>
          <cell r="AK4644">
            <v>0</v>
          </cell>
          <cell r="AL4644" t="str">
            <v/>
          </cell>
          <cell r="AM4644">
            <v>1.4060000000000006</v>
          </cell>
          <cell r="AN4644">
            <v>2</v>
          </cell>
          <cell r="AO4644">
            <v>0.70300000000000029</v>
          </cell>
        </row>
        <row r="4645">
          <cell r="A4645">
            <v>87784351001</v>
          </cell>
          <cell r="B4645" t="str">
            <v>3+ Seasons Old</v>
          </cell>
          <cell r="C4645" t="str">
            <v>W060</v>
          </cell>
          <cell r="D4645" t="str">
            <v>Speedo USA Maersk</v>
          </cell>
          <cell r="E4645" t="str">
            <v>8-7784351001</v>
          </cell>
          <cell r="F4645" t="str">
            <v>SOLID VOLLEY BIG &amp; T 001</v>
          </cell>
          <cell r="G4645" t="str">
            <v>P1111</v>
          </cell>
          <cell r="H4645" t="str">
            <v>Elastic Waist</v>
          </cell>
          <cell r="I4645" t="str">
            <v>812</v>
          </cell>
          <cell r="J4645" t="str">
            <v>Apparel</v>
          </cell>
          <cell r="K4645" t="str">
            <v>MNL</v>
          </cell>
          <cell r="L4645" t="str">
            <v>SS21</v>
          </cell>
          <cell r="M4645">
            <v>89.98</v>
          </cell>
          <cell r="N4645">
            <v>11</v>
          </cell>
          <cell r="O4645">
            <v>80.981999999999999</v>
          </cell>
          <cell r="P4645">
            <v>0</v>
          </cell>
          <cell r="Q4645">
            <v>0</v>
          </cell>
          <cell r="R4645">
            <v>0</v>
          </cell>
          <cell r="S4645">
            <v>-5.1799999999999988</v>
          </cell>
          <cell r="T4645">
            <v>11</v>
          </cell>
          <cell r="U4645">
            <v>-56.97999999999999</v>
          </cell>
          <cell r="V4645">
            <v>0</v>
          </cell>
          <cell r="W4645">
            <v>7.3620000000000001</v>
          </cell>
          <cell r="X4645">
            <v>8.18</v>
          </cell>
          <cell r="Y4645">
            <v>-0.81799999999999962</v>
          </cell>
          <cell r="Z4645">
            <v>7.3620000000000001</v>
          </cell>
          <cell r="AA4645">
            <v>0.81799999999999962</v>
          </cell>
          <cell r="AB4645">
            <v>0</v>
          </cell>
          <cell r="AC4645" t="str">
            <v>Mainline</v>
          </cell>
          <cell r="AD4645" t="str">
            <v>84_Mens Water Shorts</v>
          </cell>
          <cell r="AE4645" t="str">
            <v>S121</v>
          </cell>
          <cell r="AF4645" t="str">
            <v>Seasonal</v>
          </cell>
          <cell r="AG4645">
            <v>1</v>
          </cell>
          <cell r="AH4645" t="str">
            <v>At Once</v>
          </cell>
          <cell r="AI4645" t="str">
            <v>Mens</v>
          </cell>
          <cell r="AJ4645">
            <v>0</v>
          </cell>
          <cell r="AK4645">
            <v>0</v>
          </cell>
          <cell r="AL4645" t="str">
            <v/>
          </cell>
          <cell r="AM4645">
            <v>8.9979999999999958</v>
          </cell>
          <cell r="AN4645">
            <v>11</v>
          </cell>
          <cell r="AO4645">
            <v>0.81799999999999962</v>
          </cell>
        </row>
        <row r="4646">
          <cell r="A4646">
            <v>87784351331</v>
          </cell>
          <cell r="B4646" t="str">
            <v>3+ Seasons Old</v>
          </cell>
          <cell r="C4646" t="str">
            <v>W060</v>
          </cell>
          <cell r="D4646" t="str">
            <v>Speedo USA Maersk</v>
          </cell>
          <cell r="E4646" t="str">
            <v>8-7784351331</v>
          </cell>
          <cell r="F4646" t="str">
            <v>SOLID VOLLEY BIG &amp; T 331</v>
          </cell>
          <cell r="G4646" t="str">
            <v>P1111</v>
          </cell>
          <cell r="H4646" t="str">
            <v>Elastic Waist</v>
          </cell>
          <cell r="I4646" t="str">
            <v>812</v>
          </cell>
          <cell r="J4646" t="str">
            <v>Apparel</v>
          </cell>
          <cell r="K4646" t="str">
            <v>MNL</v>
          </cell>
          <cell r="L4646" t="str">
            <v>SS21</v>
          </cell>
          <cell r="M4646">
            <v>122.7</v>
          </cell>
          <cell r="N4646">
            <v>15</v>
          </cell>
          <cell r="O4646">
            <v>110.43</v>
          </cell>
          <cell r="P4646">
            <v>0</v>
          </cell>
          <cell r="Q4646">
            <v>0</v>
          </cell>
          <cell r="R4646">
            <v>0</v>
          </cell>
          <cell r="S4646">
            <v>-5.1799999999999988</v>
          </cell>
          <cell r="T4646">
            <v>15</v>
          </cell>
          <cell r="U4646">
            <v>-77.699999999999989</v>
          </cell>
          <cell r="V4646">
            <v>0</v>
          </cell>
          <cell r="W4646">
            <v>7.3620000000000001</v>
          </cell>
          <cell r="X4646">
            <v>8.18</v>
          </cell>
          <cell r="Y4646">
            <v>-0.81799999999999962</v>
          </cell>
          <cell r="Z4646">
            <v>7.3620000000000001</v>
          </cell>
          <cell r="AA4646">
            <v>0.81799999999999962</v>
          </cell>
          <cell r="AB4646">
            <v>0</v>
          </cell>
          <cell r="AC4646" t="str">
            <v>Mainline</v>
          </cell>
          <cell r="AD4646" t="str">
            <v>84_Mens Water Shorts</v>
          </cell>
          <cell r="AE4646" t="str">
            <v>S121</v>
          </cell>
          <cell r="AF4646" t="str">
            <v>Seasonal</v>
          </cell>
          <cell r="AG4646">
            <v>1</v>
          </cell>
          <cell r="AH4646" t="str">
            <v>At Once</v>
          </cell>
          <cell r="AI4646" t="str">
            <v>Mens</v>
          </cell>
          <cell r="AJ4646">
            <v>0</v>
          </cell>
          <cell r="AK4646">
            <v>0</v>
          </cell>
          <cell r="AL4646" t="str">
            <v/>
          </cell>
          <cell r="AM4646">
            <v>12.269999999999994</v>
          </cell>
          <cell r="AN4646">
            <v>15</v>
          </cell>
          <cell r="AO4646">
            <v>0.81799999999999962</v>
          </cell>
        </row>
        <row r="4647">
          <cell r="A4647">
            <v>87784351400</v>
          </cell>
          <cell r="B4647" t="str">
            <v>3+ Seasons Old</v>
          </cell>
          <cell r="C4647" t="str">
            <v>W060</v>
          </cell>
          <cell r="D4647" t="str">
            <v>Speedo USA Maersk</v>
          </cell>
          <cell r="E4647" t="str">
            <v>8-7784351400</v>
          </cell>
          <cell r="F4647" t="str">
            <v>SOLID VOLLEY BIG &amp; T 400</v>
          </cell>
          <cell r="G4647" t="str">
            <v>P1111</v>
          </cell>
          <cell r="H4647" t="str">
            <v>Elastic Waist</v>
          </cell>
          <cell r="I4647" t="str">
            <v>812</v>
          </cell>
          <cell r="J4647" t="str">
            <v>Apparel</v>
          </cell>
          <cell r="K4647" t="str">
            <v>MNL</v>
          </cell>
          <cell r="L4647" t="str">
            <v>SS21</v>
          </cell>
          <cell r="M4647">
            <v>65.44</v>
          </cell>
          <cell r="N4647">
            <v>8</v>
          </cell>
          <cell r="O4647">
            <v>58.896000000000001</v>
          </cell>
          <cell r="P4647">
            <v>0</v>
          </cell>
          <cell r="Q4647">
            <v>0</v>
          </cell>
          <cell r="R4647">
            <v>0</v>
          </cell>
          <cell r="S4647">
            <v>-5.18</v>
          </cell>
          <cell r="T4647">
            <v>8</v>
          </cell>
          <cell r="U4647">
            <v>-41.44</v>
          </cell>
          <cell r="V4647">
            <v>0</v>
          </cell>
          <cell r="W4647">
            <v>7.3620000000000001</v>
          </cell>
          <cell r="X4647">
            <v>8.18</v>
          </cell>
          <cell r="Y4647">
            <v>-0.81799999999999962</v>
          </cell>
          <cell r="Z4647">
            <v>7.3620000000000001</v>
          </cell>
          <cell r="AA4647">
            <v>0.81799999999999962</v>
          </cell>
          <cell r="AB4647">
            <v>0</v>
          </cell>
          <cell r="AC4647" t="str">
            <v>Mainline</v>
          </cell>
          <cell r="AD4647" t="str">
            <v>84_Mens Water Shorts</v>
          </cell>
          <cell r="AE4647" t="str">
            <v>S121</v>
          </cell>
          <cell r="AF4647" t="str">
            <v>Seasonal</v>
          </cell>
          <cell r="AG4647">
            <v>1</v>
          </cell>
          <cell r="AH4647" t="str">
            <v>Release 10-19-23</v>
          </cell>
          <cell r="AI4647" t="str">
            <v>Mens</v>
          </cell>
          <cell r="AJ4647">
            <v>0</v>
          </cell>
          <cell r="AK4647">
            <v>0</v>
          </cell>
          <cell r="AL4647" t="str">
            <v/>
          </cell>
          <cell r="AM4647">
            <v>6.5439999999999969</v>
          </cell>
          <cell r="AN4647">
            <v>8</v>
          </cell>
          <cell r="AO4647">
            <v>0.81799999999999962</v>
          </cell>
        </row>
        <row r="4648">
          <cell r="A4648">
            <v>87784353400</v>
          </cell>
          <cell r="B4648" t="str">
            <v>3 Seasons Old</v>
          </cell>
          <cell r="C4648" t="str">
            <v>W060</v>
          </cell>
          <cell r="D4648" t="str">
            <v>Speedo USA Maersk</v>
          </cell>
          <cell r="E4648" t="str">
            <v>8-7784353400</v>
          </cell>
          <cell r="F4648" t="str">
            <v>VIBE VOLLEY 14 400</v>
          </cell>
          <cell r="G4648" t="str">
            <v>P1111</v>
          </cell>
          <cell r="H4648" t="str">
            <v>Elastic Waist</v>
          </cell>
          <cell r="I4648" t="str">
            <v>812</v>
          </cell>
          <cell r="J4648" t="str">
            <v>Apparel</v>
          </cell>
          <cell r="K4648" t="str">
            <v>MNL</v>
          </cell>
          <cell r="L4648" t="str">
            <v>SS23</v>
          </cell>
          <cell r="M4648">
            <v>7.22</v>
          </cell>
          <cell r="N4648">
            <v>1</v>
          </cell>
          <cell r="O4648">
            <v>6.4980000000000002</v>
          </cell>
          <cell r="P4648">
            <v>0</v>
          </cell>
          <cell r="Q4648">
            <v>0</v>
          </cell>
          <cell r="R4648">
            <v>0</v>
          </cell>
          <cell r="S4648">
            <v>-4.2200000000000006</v>
          </cell>
          <cell r="T4648">
            <v>1</v>
          </cell>
          <cell r="U4648">
            <v>-4.2200000000000006</v>
          </cell>
          <cell r="V4648">
            <v>0</v>
          </cell>
          <cell r="W4648">
            <v>4.6929999999999996</v>
          </cell>
          <cell r="X4648">
            <v>7.22</v>
          </cell>
          <cell r="Y4648">
            <v>-2.5270000000000001</v>
          </cell>
          <cell r="Z4648">
            <v>6.4980000000000002</v>
          </cell>
          <cell r="AA4648">
            <v>0.72199999999999953</v>
          </cell>
          <cell r="AB4648">
            <v>1.8050000000000006</v>
          </cell>
          <cell r="AC4648" t="str">
            <v>Mainline</v>
          </cell>
          <cell r="AD4648" t="str">
            <v>84_Mens Water Shorts</v>
          </cell>
          <cell r="AE4648" t="str">
            <v>S123</v>
          </cell>
          <cell r="AF4648" t="str">
            <v>Seasonal</v>
          </cell>
          <cell r="AG4648">
            <v>1</v>
          </cell>
          <cell r="AH4648" t="str">
            <v>Release 10-19-23</v>
          </cell>
          <cell r="AI4648" t="str">
            <v>Mens</v>
          </cell>
          <cell r="AJ4648" t="str">
            <v>Vibe</v>
          </cell>
          <cell r="AK4648">
            <v>0</v>
          </cell>
          <cell r="AL4648">
            <v>45078</v>
          </cell>
          <cell r="AM4648">
            <v>0.72199999999999953</v>
          </cell>
          <cell r="AN4648">
            <v>1</v>
          </cell>
          <cell r="AO4648">
            <v>0.72199999999999953</v>
          </cell>
        </row>
        <row r="4649">
          <cell r="A4649">
            <v>87784353401</v>
          </cell>
          <cell r="B4649" t="str">
            <v>3 Seasons Old</v>
          </cell>
          <cell r="C4649" t="str">
            <v>W060</v>
          </cell>
          <cell r="D4649" t="str">
            <v>Speedo USA Maersk</v>
          </cell>
          <cell r="E4649" t="str">
            <v>8-7784353401</v>
          </cell>
          <cell r="F4649" t="str">
            <v>VIBE VOLLEY 14 401</v>
          </cell>
          <cell r="G4649" t="str">
            <v>P1111</v>
          </cell>
          <cell r="H4649" t="str">
            <v>Elastic Waist</v>
          </cell>
          <cell r="I4649" t="str">
            <v>812</v>
          </cell>
          <cell r="J4649" t="str">
            <v>Apparel</v>
          </cell>
          <cell r="K4649" t="str">
            <v>MNL</v>
          </cell>
          <cell r="L4649" t="str">
            <v>SS23</v>
          </cell>
          <cell r="M4649">
            <v>43.32</v>
          </cell>
          <cell r="N4649">
            <v>6</v>
          </cell>
          <cell r="O4649">
            <v>38.988</v>
          </cell>
          <cell r="P4649">
            <v>0</v>
          </cell>
          <cell r="Q4649">
            <v>0</v>
          </cell>
          <cell r="R4649">
            <v>0</v>
          </cell>
          <cell r="S4649">
            <v>-4.22</v>
          </cell>
          <cell r="T4649">
            <v>6</v>
          </cell>
          <cell r="U4649">
            <v>-25.32</v>
          </cell>
          <cell r="V4649">
            <v>0</v>
          </cell>
          <cell r="W4649">
            <v>4.6930000000000005</v>
          </cell>
          <cell r="X4649">
            <v>7.22</v>
          </cell>
          <cell r="Y4649">
            <v>-2.5269999999999992</v>
          </cell>
          <cell r="Z4649">
            <v>6.4980000000000002</v>
          </cell>
          <cell r="AA4649">
            <v>0.72199999999999953</v>
          </cell>
          <cell r="AB4649">
            <v>1.8049999999999997</v>
          </cell>
          <cell r="AC4649" t="str">
            <v>Mainline</v>
          </cell>
          <cell r="AD4649" t="str">
            <v>84_Mens Water Shorts</v>
          </cell>
          <cell r="AE4649" t="str">
            <v>S123</v>
          </cell>
          <cell r="AF4649" t="str">
            <v>Seasonal</v>
          </cell>
          <cell r="AG4649">
            <v>1</v>
          </cell>
          <cell r="AH4649" t="str">
            <v>Release 10-19-23</v>
          </cell>
          <cell r="AI4649" t="str">
            <v>Mens</v>
          </cell>
          <cell r="AJ4649" t="str">
            <v>Vibe</v>
          </cell>
          <cell r="AK4649">
            <v>0</v>
          </cell>
          <cell r="AL4649">
            <v>45078</v>
          </cell>
          <cell r="AM4649">
            <v>4.3319999999999972</v>
          </cell>
          <cell r="AN4649">
            <v>6</v>
          </cell>
          <cell r="AO4649">
            <v>0.72199999999999953</v>
          </cell>
        </row>
        <row r="4650">
          <cell r="A4650">
            <v>87784353970</v>
          </cell>
          <cell r="B4650" t="str">
            <v>Expiring</v>
          </cell>
          <cell r="C4650" t="str">
            <v>W060</v>
          </cell>
          <cell r="D4650" t="str">
            <v>Speedo USA Maersk</v>
          </cell>
          <cell r="E4650" t="str">
            <v>8-7784353970</v>
          </cell>
          <cell r="F4650" t="str">
            <v>VIBE VOLLEY 14 970</v>
          </cell>
          <cell r="G4650" t="str">
            <v>P1111</v>
          </cell>
          <cell r="H4650" t="str">
            <v>Elastic Waist</v>
          </cell>
          <cell r="I4650" t="str">
            <v>812</v>
          </cell>
          <cell r="J4650" t="str">
            <v>Apparel</v>
          </cell>
          <cell r="K4650" t="str">
            <v>MNL</v>
          </cell>
          <cell r="L4650" t="str">
            <v>AW24</v>
          </cell>
          <cell r="M4650">
            <v>2611.88</v>
          </cell>
          <cell r="N4650">
            <v>391</v>
          </cell>
          <cell r="O4650">
            <v>522.37600000000009</v>
          </cell>
          <cell r="P4650">
            <v>0</v>
          </cell>
          <cell r="Q4650">
            <v>0</v>
          </cell>
          <cell r="R4650">
            <v>0</v>
          </cell>
          <cell r="S4650">
            <v>0</v>
          </cell>
          <cell r="T4650">
            <v>0</v>
          </cell>
          <cell r="U4650">
            <v>0</v>
          </cell>
          <cell r="V4650">
            <v>0</v>
          </cell>
          <cell r="W4650">
            <v>0</v>
          </cell>
          <cell r="X4650">
            <v>6.6800000000000006</v>
          </cell>
          <cell r="Y4650">
            <v>-6.6800000000000006</v>
          </cell>
          <cell r="Z4650">
            <v>1.3360000000000003</v>
          </cell>
          <cell r="AA4650">
            <v>5.3440000000000003</v>
          </cell>
          <cell r="AB4650">
            <v>1.3360000000000003</v>
          </cell>
          <cell r="AC4650" t="str">
            <v>Mainline</v>
          </cell>
          <cell r="AD4650" t="str">
            <v>84_Mens Water Shorts</v>
          </cell>
          <cell r="AE4650" t="str">
            <v>S224</v>
          </cell>
          <cell r="AF4650" t="str">
            <v>Seasonal</v>
          </cell>
          <cell r="AG4650">
            <v>1</v>
          </cell>
          <cell r="AH4650" t="str">
            <v>&lt;N/A&gt;</v>
          </cell>
          <cell r="AI4650" t="str">
            <v>Mens</v>
          </cell>
          <cell r="AJ4650" t="str">
            <v>Vibe</v>
          </cell>
          <cell r="AK4650">
            <v>0</v>
          </cell>
          <cell r="AL4650">
            <v>45352</v>
          </cell>
          <cell r="AM4650">
            <v>2089.5039999999999</v>
          </cell>
          <cell r="AN4650">
            <v>391</v>
          </cell>
          <cell r="AO4650">
            <v>5.3440000000000003</v>
          </cell>
        </row>
        <row r="4651">
          <cell r="A4651">
            <v>87784354400</v>
          </cell>
          <cell r="B4651" t="str">
            <v>3+ Seasons Old</v>
          </cell>
          <cell r="C4651" t="str">
            <v>W060</v>
          </cell>
          <cell r="D4651" t="str">
            <v>Speedo USA Maersk</v>
          </cell>
          <cell r="E4651" t="str">
            <v>8-7784354400</v>
          </cell>
          <cell r="F4651" t="str">
            <v>VIBE VOLLEY 14 400</v>
          </cell>
          <cell r="G4651" t="str">
            <v>P1111</v>
          </cell>
          <cell r="H4651" t="str">
            <v>Elastic Waist</v>
          </cell>
          <cell r="I4651" t="str">
            <v>812</v>
          </cell>
          <cell r="J4651" t="str">
            <v>Apparel</v>
          </cell>
          <cell r="K4651" t="str">
            <v>MNL</v>
          </cell>
          <cell r="L4651" t="str">
            <v>SS22</v>
          </cell>
          <cell r="M4651">
            <v>22.62</v>
          </cell>
          <cell r="N4651">
            <v>3</v>
          </cell>
          <cell r="O4651">
            <v>20.358000000000001</v>
          </cell>
          <cell r="P4651">
            <v>0</v>
          </cell>
          <cell r="Q4651">
            <v>0</v>
          </cell>
          <cell r="R4651">
            <v>0</v>
          </cell>
          <cell r="S4651">
            <v>0</v>
          </cell>
          <cell r="T4651">
            <v>0</v>
          </cell>
          <cell r="U4651">
            <v>0</v>
          </cell>
          <cell r="V4651">
            <v>0</v>
          </cell>
          <cell r="W4651">
            <v>6.7860000000000005</v>
          </cell>
          <cell r="X4651">
            <v>7.54</v>
          </cell>
          <cell r="Y4651">
            <v>-0.75399999999999956</v>
          </cell>
          <cell r="Z4651">
            <v>6.7860000000000005</v>
          </cell>
          <cell r="AA4651">
            <v>0.75399999999999956</v>
          </cell>
          <cell r="AB4651">
            <v>0</v>
          </cell>
          <cell r="AC4651" t="str">
            <v>Mainline</v>
          </cell>
          <cell r="AD4651" t="str">
            <v>84_Mens Water Shorts</v>
          </cell>
          <cell r="AE4651" t="str">
            <v>S122</v>
          </cell>
          <cell r="AF4651" t="str">
            <v>Seasonal</v>
          </cell>
          <cell r="AG4651">
            <v>1</v>
          </cell>
          <cell r="AH4651" t="str">
            <v>&lt;N/A&gt;</v>
          </cell>
          <cell r="AI4651" t="str">
            <v>Mens</v>
          </cell>
          <cell r="AJ4651" t="str">
            <v>Vibe</v>
          </cell>
          <cell r="AK4651">
            <v>0</v>
          </cell>
          <cell r="AL4651" t="str">
            <v/>
          </cell>
          <cell r="AM4651">
            <v>2.2619999999999987</v>
          </cell>
          <cell r="AN4651">
            <v>3</v>
          </cell>
          <cell r="AO4651">
            <v>0.75399999999999956</v>
          </cell>
        </row>
        <row r="4652">
          <cell r="A4652">
            <v>87784358400</v>
          </cell>
          <cell r="B4652" t="str">
            <v>3+ Seasons Old</v>
          </cell>
          <cell r="C4652" t="str">
            <v>W060</v>
          </cell>
          <cell r="D4652" t="str">
            <v>Speedo USA Maersk</v>
          </cell>
          <cell r="E4652" t="str">
            <v>8-7784358400</v>
          </cell>
          <cell r="F4652" t="str">
            <v>SPEEDO SEASIDE VOLLE 400</v>
          </cell>
          <cell r="G4652" t="str">
            <v>P1111</v>
          </cell>
          <cell r="H4652" t="str">
            <v>Elastic Waist</v>
          </cell>
          <cell r="I4652" t="str">
            <v>812</v>
          </cell>
          <cell r="J4652" t="str">
            <v>Apparel</v>
          </cell>
          <cell r="K4652" t="str">
            <v>MNL</v>
          </cell>
          <cell r="L4652" t="str">
            <v>SS22</v>
          </cell>
          <cell r="M4652">
            <v>85.58</v>
          </cell>
          <cell r="N4652">
            <v>11</v>
          </cell>
          <cell r="O4652">
            <v>77.022000000000006</v>
          </cell>
          <cell r="P4652">
            <v>0</v>
          </cell>
          <cell r="Q4652">
            <v>0</v>
          </cell>
          <cell r="R4652">
            <v>0</v>
          </cell>
          <cell r="S4652">
            <v>-4.78</v>
          </cell>
          <cell r="T4652">
            <v>11</v>
          </cell>
          <cell r="U4652">
            <v>-52.580000000000005</v>
          </cell>
          <cell r="V4652">
            <v>0</v>
          </cell>
          <cell r="W4652">
            <v>7.0020000000000007</v>
          </cell>
          <cell r="X4652">
            <v>7.78</v>
          </cell>
          <cell r="Y4652">
            <v>-0.77799999999999958</v>
          </cell>
          <cell r="Z4652">
            <v>7.0020000000000007</v>
          </cell>
          <cell r="AA4652">
            <v>0.77799999999999958</v>
          </cell>
          <cell r="AB4652">
            <v>0</v>
          </cell>
          <cell r="AC4652" t="str">
            <v>Mainline</v>
          </cell>
          <cell r="AD4652" t="str">
            <v>84_Mens Water Shorts</v>
          </cell>
          <cell r="AE4652" t="str">
            <v>S122</v>
          </cell>
          <cell r="AF4652" t="str">
            <v>Seasonal</v>
          </cell>
          <cell r="AG4652">
            <v>1</v>
          </cell>
          <cell r="AH4652" t="str">
            <v>At Once</v>
          </cell>
          <cell r="AI4652" t="str">
            <v>Mens</v>
          </cell>
          <cell r="AJ4652">
            <v>0</v>
          </cell>
          <cell r="AK4652">
            <v>0</v>
          </cell>
          <cell r="AL4652" t="str">
            <v/>
          </cell>
          <cell r="AM4652">
            <v>8.5579999999999963</v>
          </cell>
          <cell r="AN4652">
            <v>11</v>
          </cell>
          <cell r="AO4652">
            <v>0.77799999999999958</v>
          </cell>
        </row>
        <row r="4653">
          <cell r="A4653">
            <v>87784359001</v>
          </cell>
          <cell r="B4653" t="str">
            <v>3+ Seasons Old</v>
          </cell>
          <cell r="C4653" t="str">
            <v>W060</v>
          </cell>
          <cell r="D4653" t="str">
            <v>Speedo USA Maersk</v>
          </cell>
          <cell r="E4653" t="str">
            <v>8-7784359001</v>
          </cell>
          <cell r="F4653" t="str">
            <v>BONDI BOARDSHORT 20" 001</v>
          </cell>
          <cell r="G4653" t="str">
            <v>P1111</v>
          </cell>
          <cell r="H4653" t="str">
            <v>Elastic Waist</v>
          </cell>
          <cell r="I4653" t="str">
            <v>812</v>
          </cell>
          <cell r="J4653" t="str">
            <v>Apparel</v>
          </cell>
          <cell r="K4653" t="str">
            <v>MNL</v>
          </cell>
          <cell r="L4653" t="str">
            <v>SS22</v>
          </cell>
          <cell r="M4653">
            <v>21.08</v>
          </cell>
          <cell r="N4653">
            <v>2</v>
          </cell>
          <cell r="O4653">
            <v>18.971999999999998</v>
          </cell>
          <cell r="P4653">
            <v>0</v>
          </cell>
          <cell r="Q4653">
            <v>0</v>
          </cell>
          <cell r="R4653">
            <v>0</v>
          </cell>
          <cell r="S4653">
            <v>-7.5400000000000018</v>
          </cell>
          <cell r="T4653">
            <v>2</v>
          </cell>
          <cell r="U4653">
            <v>-15.080000000000004</v>
          </cell>
          <cell r="V4653">
            <v>0</v>
          </cell>
          <cell r="W4653">
            <v>9.4859999999999989</v>
          </cell>
          <cell r="X4653">
            <v>10.54</v>
          </cell>
          <cell r="Y4653">
            <v>-1.0540000000000003</v>
          </cell>
          <cell r="Z4653">
            <v>9.4859999999999989</v>
          </cell>
          <cell r="AA4653">
            <v>1.0540000000000003</v>
          </cell>
          <cell r="AB4653">
            <v>0</v>
          </cell>
          <cell r="AC4653" t="str">
            <v>Mainline</v>
          </cell>
          <cell r="AD4653" t="str">
            <v>84_Mens Water Shorts</v>
          </cell>
          <cell r="AE4653" t="str">
            <v>S122</v>
          </cell>
          <cell r="AF4653" t="str">
            <v>Seasonal</v>
          </cell>
          <cell r="AG4653">
            <v>1</v>
          </cell>
          <cell r="AH4653" t="str">
            <v>Release Jan 24</v>
          </cell>
          <cell r="AI4653" t="str">
            <v>Mens</v>
          </cell>
          <cell r="AJ4653">
            <v>0</v>
          </cell>
          <cell r="AK4653">
            <v>0</v>
          </cell>
          <cell r="AL4653" t="str">
            <v/>
          </cell>
          <cell r="AM4653">
            <v>2.1080000000000005</v>
          </cell>
          <cell r="AN4653">
            <v>2</v>
          </cell>
          <cell r="AO4653">
            <v>1.0540000000000003</v>
          </cell>
        </row>
        <row r="4654">
          <cell r="A4654">
            <v>87784360401</v>
          </cell>
          <cell r="B4654" t="str">
            <v>3 Seasons Old</v>
          </cell>
          <cell r="C4654" t="str">
            <v>W060</v>
          </cell>
          <cell r="D4654" t="str">
            <v>Speedo USA Maersk</v>
          </cell>
          <cell r="E4654" t="str">
            <v>8-7784360401</v>
          </cell>
          <cell r="F4654" t="str">
            <v>BONDI BOARDSHORT 20" 401</v>
          </cell>
          <cell r="G4654" t="str">
            <v>P1111</v>
          </cell>
          <cell r="H4654" t="str">
            <v>Elastic Waist</v>
          </cell>
          <cell r="I4654" t="str">
            <v>812</v>
          </cell>
          <cell r="J4654" t="str">
            <v>Apparel</v>
          </cell>
          <cell r="K4654" t="str">
            <v>MNL</v>
          </cell>
          <cell r="L4654" t="str">
            <v>SS23</v>
          </cell>
          <cell r="M4654">
            <v>3048.36</v>
          </cell>
          <cell r="N4654">
            <v>399</v>
          </cell>
          <cell r="O4654">
            <v>2743.5240000000003</v>
          </cell>
          <cell r="P4654">
            <v>0</v>
          </cell>
          <cell r="Q4654">
            <v>0</v>
          </cell>
          <cell r="R4654">
            <v>0</v>
          </cell>
          <cell r="S4654">
            <v>-4.6400000000000006</v>
          </cell>
          <cell r="T4654">
            <v>399</v>
          </cell>
          <cell r="U4654">
            <v>-1851.3600000000001</v>
          </cell>
          <cell r="V4654">
            <v>0</v>
          </cell>
          <cell r="W4654">
            <v>4.9660000000000002</v>
          </cell>
          <cell r="X4654">
            <v>7.6400000000000006</v>
          </cell>
          <cell r="Y4654">
            <v>-2.6740000000000004</v>
          </cell>
          <cell r="Z4654">
            <v>6.8760000000000012</v>
          </cell>
          <cell r="AA4654">
            <v>0.76399999999999935</v>
          </cell>
          <cell r="AB4654">
            <v>1.910000000000001</v>
          </cell>
          <cell r="AC4654" t="str">
            <v>Mainline</v>
          </cell>
          <cell r="AD4654" t="str">
            <v>84_Mens Water Shorts</v>
          </cell>
          <cell r="AE4654" t="str">
            <v>S123</v>
          </cell>
          <cell r="AF4654" t="str">
            <v>Seasonal</v>
          </cell>
          <cell r="AG4654">
            <v>1</v>
          </cell>
          <cell r="AH4654" t="str">
            <v>Release 10-19-23</v>
          </cell>
          <cell r="AI4654" t="str">
            <v>Mens</v>
          </cell>
          <cell r="AJ4654">
            <v>0</v>
          </cell>
          <cell r="AK4654">
            <v>0</v>
          </cell>
          <cell r="AL4654">
            <v>45078</v>
          </cell>
          <cell r="AM4654">
            <v>304.83599999999973</v>
          </cell>
          <cell r="AN4654">
            <v>399</v>
          </cell>
          <cell r="AO4654">
            <v>0.76399999999999935</v>
          </cell>
        </row>
        <row r="4655">
          <cell r="A4655">
            <v>87784368020</v>
          </cell>
          <cell r="B4655" t="str">
            <v>3+ Seasons Old</v>
          </cell>
          <cell r="C4655" t="str">
            <v>W060</v>
          </cell>
          <cell r="D4655" t="str">
            <v>Speedo USA Maersk</v>
          </cell>
          <cell r="E4655" t="str">
            <v>8-7784368020</v>
          </cell>
          <cell r="F4655" t="str">
            <v>HYBRID 18" 020</v>
          </cell>
          <cell r="G4655" t="str">
            <v>P1113</v>
          </cell>
          <cell r="H4655" t="str">
            <v>Fixed Waist</v>
          </cell>
          <cell r="I4655" t="str">
            <v>812</v>
          </cell>
          <cell r="J4655" t="str">
            <v>Apparel</v>
          </cell>
          <cell r="K4655" t="str">
            <v>MNL</v>
          </cell>
          <cell r="L4655" t="str">
            <v>AW22</v>
          </cell>
          <cell r="M4655">
            <v>33.04</v>
          </cell>
          <cell r="N4655">
            <v>4</v>
          </cell>
          <cell r="O4655">
            <v>29.736000000000001</v>
          </cell>
          <cell r="P4655">
            <v>0</v>
          </cell>
          <cell r="Q4655">
            <v>0</v>
          </cell>
          <cell r="R4655">
            <v>0</v>
          </cell>
          <cell r="S4655">
            <v>0</v>
          </cell>
          <cell r="T4655">
            <v>0</v>
          </cell>
          <cell r="U4655">
            <v>0</v>
          </cell>
          <cell r="V4655">
            <v>0</v>
          </cell>
          <cell r="W4655">
            <v>7.4340000000000002</v>
          </cell>
          <cell r="X4655">
            <v>8.26</v>
          </cell>
          <cell r="Y4655">
            <v>-0.82599999999999962</v>
          </cell>
          <cell r="Z4655">
            <v>7.4340000000000002</v>
          </cell>
          <cell r="AA4655">
            <v>0.82599999999999962</v>
          </cell>
          <cell r="AB4655">
            <v>0</v>
          </cell>
          <cell r="AC4655" t="str">
            <v>Mainline</v>
          </cell>
          <cell r="AD4655" t="str">
            <v>84_Mens Water Shorts</v>
          </cell>
          <cell r="AE4655" t="str">
            <v>S222</v>
          </cell>
          <cell r="AF4655" t="str">
            <v>Seasonal</v>
          </cell>
          <cell r="AG4655">
            <v>1</v>
          </cell>
          <cell r="AH4655" t="str">
            <v>&lt;N/A&gt;</v>
          </cell>
          <cell r="AI4655" t="str">
            <v>Mens</v>
          </cell>
          <cell r="AJ4655" t="str">
            <v>Vibe</v>
          </cell>
          <cell r="AK4655">
            <v>0</v>
          </cell>
          <cell r="AL4655" t="str">
            <v/>
          </cell>
          <cell r="AM4655">
            <v>3.3039999999999985</v>
          </cell>
          <cell r="AN4655">
            <v>4</v>
          </cell>
          <cell r="AO4655">
            <v>0.82599999999999962</v>
          </cell>
        </row>
        <row r="4656">
          <cell r="A4656">
            <v>87784368100</v>
          </cell>
          <cell r="B4656" t="str">
            <v>3+ Seasons Old</v>
          </cell>
          <cell r="C4656" t="str">
            <v>W060</v>
          </cell>
          <cell r="D4656" t="str">
            <v>Speedo USA Maersk</v>
          </cell>
          <cell r="E4656" t="str">
            <v>8-7784368100</v>
          </cell>
          <cell r="F4656" t="str">
            <v>HYBRID 18" 100</v>
          </cell>
          <cell r="G4656" t="str">
            <v>P1113</v>
          </cell>
          <cell r="H4656" t="str">
            <v>Fixed Waist</v>
          </cell>
          <cell r="I4656" t="str">
            <v>812</v>
          </cell>
          <cell r="J4656" t="str">
            <v>Apparel</v>
          </cell>
          <cell r="K4656" t="str">
            <v>MNL</v>
          </cell>
          <cell r="L4656" t="str">
            <v>SS22</v>
          </cell>
          <cell r="M4656">
            <v>15.48</v>
          </cell>
          <cell r="N4656">
            <v>2</v>
          </cell>
          <cell r="O4656">
            <v>13.932</v>
          </cell>
          <cell r="P4656">
            <v>0</v>
          </cell>
          <cell r="Q4656">
            <v>0</v>
          </cell>
          <cell r="R4656">
            <v>0</v>
          </cell>
          <cell r="S4656">
            <v>-4.74</v>
          </cell>
          <cell r="T4656">
            <v>2</v>
          </cell>
          <cell r="U4656">
            <v>-9.48</v>
          </cell>
          <cell r="V4656">
            <v>0</v>
          </cell>
          <cell r="W4656">
            <v>6.9660000000000002</v>
          </cell>
          <cell r="X4656">
            <v>7.74</v>
          </cell>
          <cell r="Y4656">
            <v>-0.77400000000000002</v>
          </cell>
          <cell r="Z4656">
            <v>6.9660000000000002</v>
          </cell>
          <cell r="AA4656">
            <v>0.77400000000000002</v>
          </cell>
          <cell r="AB4656">
            <v>0</v>
          </cell>
          <cell r="AC4656" t="str">
            <v>Mainline</v>
          </cell>
          <cell r="AD4656" t="str">
            <v>84_Mens Water Shorts</v>
          </cell>
          <cell r="AE4656" t="str">
            <v>S122</v>
          </cell>
          <cell r="AF4656" t="str">
            <v>Seasonal</v>
          </cell>
          <cell r="AG4656">
            <v>1</v>
          </cell>
          <cell r="AH4656" t="str">
            <v>At Once</v>
          </cell>
          <cell r="AI4656" t="str">
            <v>Mens</v>
          </cell>
          <cell r="AJ4656" t="str">
            <v>Vibe</v>
          </cell>
          <cell r="AK4656">
            <v>0</v>
          </cell>
          <cell r="AL4656" t="str">
            <v/>
          </cell>
          <cell r="AM4656">
            <v>1.548</v>
          </cell>
          <cell r="AN4656">
            <v>2</v>
          </cell>
          <cell r="AO4656">
            <v>0.77400000000000002</v>
          </cell>
        </row>
        <row r="4657">
          <cell r="A4657">
            <v>87784368401</v>
          </cell>
          <cell r="B4657" t="str">
            <v>3+ Seasons Old</v>
          </cell>
          <cell r="C4657" t="str">
            <v>W060</v>
          </cell>
          <cell r="D4657" t="str">
            <v>Speedo USA Maersk</v>
          </cell>
          <cell r="E4657" t="str">
            <v>8-7784368401</v>
          </cell>
          <cell r="F4657" t="str">
            <v>HYBRID 18" 401</v>
          </cell>
          <cell r="G4657" t="str">
            <v>P1113</v>
          </cell>
          <cell r="H4657" t="str">
            <v>Fixed Waist</v>
          </cell>
          <cell r="I4657" t="str">
            <v>812</v>
          </cell>
          <cell r="J4657" t="str">
            <v>Apparel</v>
          </cell>
          <cell r="K4657" t="str">
            <v>MNL</v>
          </cell>
          <cell r="L4657" t="str">
            <v>SS22</v>
          </cell>
          <cell r="M4657">
            <v>49.56</v>
          </cell>
          <cell r="N4657">
            <v>6</v>
          </cell>
          <cell r="O4657">
            <v>44.604000000000006</v>
          </cell>
          <cell r="P4657">
            <v>0</v>
          </cell>
          <cell r="Q4657">
            <v>0</v>
          </cell>
          <cell r="R4657">
            <v>0</v>
          </cell>
          <cell r="S4657">
            <v>0</v>
          </cell>
          <cell r="T4657">
            <v>0</v>
          </cell>
          <cell r="U4657">
            <v>0</v>
          </cell>
          <cell r="V4657">
            <v>0</v>
          </cell>
          <cell r="W4657">
            <v>7.4340000000000011</v>
          </cell>
          <cell r="X4657">
            <v>8.26</v>
          </cell>
          <cell r="Y4657">
            <v>-0.82599999999999874</v>
          </cell>
          <cell r="Z4657">
            <v>7.4340000000000011</v>
          </cell>
          <cell r="AA4657">
            <v>0.82599999999999874</v>
          </cell>
          <cell r="AB4657">
            <v>0</v>
          </cell>
          <cell r="AC4657" t="str">
            <v>Mainline</v>
          </cell>
          <cell r="AD4657" t="str">
            <v>84_Mens Water Shorts</v>
          </cell>
          <cell r="AE4657" t="str">
            <v>S122</v>
          </cell>
          <cell r="AF4657" t="str">
            <v>Seasonal</v>
          </cell>
          <cell r="AG4657">
            <v>1</v>
          </cell>
          <cell r="AH4657" t="str">
            <v>&lt;N/A&gt;</v>
          </cell>
          <cell r="AI4657" t="str">
            <v>Mens</v>
          </cell>
          <cell r="AJ4657" t="str">
            <v>Vibe</v>
          </cell>
          <cell r="AK4657">
            <v>0</v>
          </cell>
          <cell r="AL4657" t="str">
            <v/>
          </cell>
          <cell r="AM4657">
            <v>4.9559999999999924</v>
          </cell>
          <cell r="AN4657">
            <v>6</v>
          </cell>
          <cell r="AO4657">
            <v>0.82599999999999874</v>
          </cell>
        </row>
        <row r="4658">
          <cell r="A4658">
            <v>87784370020</v>
          </cell>
          <cell r="B4658" t="str">
            <v>3 Seasons Old</v>
          </cell>
          <cell r="C4658" t="str">
            <v>W060</v>
          </cell>
          <cell r="D4658" t="str">
            <v>Speedo USA Maersk</v>
          </cell>
          <cell r="E4658" t="str">
            <v>8-7784370020</v>
          </cell>
          <cell r="F4658" t="str">
            <v>BONDI BOARDSHORT 20" 020</v>
          </cell>
          <cell r="G4658" t="str">
            <v>P1111</v>
          </cell>
          <cell r="H4658" t="str">
            <v>Elastic Waist</v>
          </cell>
          <cell r="I4658" t="str">
            <v>812</v>
          </cell>
          <cell r="J4658" t="str">
            <v>Apparel</v>
          </cell>
          <cell r="K4658" t="str">
            <v>MNL</v>
          </cell>
          <cell r="L4658" t="str">
            <v>SS23</v>
          </cell>
          <cell r="M4658">
            <v>3746.16</v>
          </cell>
          <cell r="N4658">
            <v>484</v>
          </cell>
          <cell r="O4658">
            <v>3371.5439999999999</v>
          </cell>
          <cell r="P4658">
            <v>0</v>
          </cell>
          <cell r="Q4658">
            <v>0</v>
          </cell>
          <cell r="R4658">
            <v>0</v>
          </cell>
          <cell r="S4658">
            <v>-4.74</v>
          </cell>
          <cell r="T4658">
            <v>484</v>
          </cell>
          <cell r="U4658">
            <v>-2294.1600000000003</v>
          </cell>
          <cell r="V4658">
            <v>0</v>
          </cell>
          <cell r="W4658">
            <v>5.0309999999999997</v>
          </cell>
          <cell r="X4658">
            <v>7.7399999999999993</v>
          </cell>
          <cell r="Y4658">
            <v>-2.7089999999999996</v>
          </cell>
          <cell r="Z4658">
            <v>6.9659999999999993</v>
          </cell>
          <cell r="AA4658">
            <v>0.77400000000000002</v>
          </cell>
          <cell r="AB4658">
            <v>1.9349999999999996</v>
          </cell>
          <cell r="AC4658" t="str">
            <v>Mainline</v>
          </cell>
          <cell r="AD4658" t="str">
            <v>84_Mens Water Shorts</v>
          </cell>
          <cell r="AE4658" t="str">
            <v>S123</v>
          </cell>
          <cell r="AF4658" t="str">
            <v>Seasonal</v>
          </cell>
          <cell r="AG4658">
            <v>1</v>
          </cell>
          <cell r="AH4658" t="str">
            <v>Release 10-19-23</v>
          </cell>
          <cell r="AI4658" t="str">
            <v>Mens</v>
          </cell>
          <cell r="AJ4658">
            <v>0</v>
          </cell>
          <cell r="AK4658">
            <v>0</v>
          </cell>
          <cell r="AL4658">
            <v>45078</v>
          </cell>
          <cell r="AM4658">
            <v>374.61599999999999</v>
          </cell>
          <cell r="AN4658">
            <v>484</v>
          </cell>
          <cell r="AO4658">
            <v>0.77400000000000002</v>
          </cell>
        </row>
        <row r="4659">
          <cell r="A4659">
            <v>87784370400</v>
          </cell>
          <cell r="B4659" t="str">
            <v>3 Seasons Old</v>
          </cell>
          <cell r="C4659" t="str">
            <v>W060</v>
          </cell>
          <cell r="D4659" t="str">
            <v>Speedo USA Maersk</v>
          </cell>
          <cell r="E4659" t="str">
            <v>8-7784370400</v>
          </cell>
          <cell r="F4659" t="str">
            <v>BONDI BOARDSHORT 20" 400</v>
          </cell>
          <cell r="G4659" t="str">
            <v>P1111</v>
          </cell>
          <cell r="H4659" t="str">
            <v>Elastic Waist</v>
          </cell>
          <cell r="I4659" t="str">
            <v>812</v>
          </cell>
          <cell r="J4659" t="str">
            <v>Apparel</v>
          </cell>
          <cell r="K4659" t="str">
            <v>MNL</v>
          </cell>
          <cell r="L4659" t="str">
            <v>SS23</v>
          </cell>
          <cell r="M4659">
            <v>220233.96</v>
          </cell>
          <cell r="N4659">
            <v>28454</v>
          </cell>
          <cell r="O4659">
            <v>198210.56399999998</v>
          </cell>
          <cell r="P4659">
            <v>0</v>
          </cell>
          <cell r="Q4659">
            <v>0</v>
          </cell>
          <cell r="R4659">
            <v>0</v>
          </cell>
          <cell r="S4659">
            <v>-4.7400000000000011</v>
          </cell>
          <cell r="T4659">
            <v>28454</v>
          </cell>
          <cell r="U4659">
            <v>-134871.96000000002</v>
          </cell>
          <cell r="V4659">
            <v>0</v>
          </cell>
          <cell r="W4659">
            <v>5.0309999999999997</v>
          </cell>
          <cell r="X4659">
            <v>7.7399999999999993</v>
          </cell>
          <cell r="Y4659">
            <v>-2.7089999999999996</v>
          </cell>
          <cell r="Z4659">
            <v>6.9659999999999993</v>
          </cell>
          <cell r="AA4659">
            <v>0.77400000000000002</v>
          </cell>
          <cell r="AB4659">
            <v>1.9349999999999996</v>
          </cell>
          <cell r="AC4659" t="str">
            <v>Mainline</v>
          </cell>
          <cell r="AD4659" t="str">
            <v>84_Mens Water Shorts</v>
          </cell>
          <cell r="AE4659" t="str">
            <v>S123</v>
          </cell>
          <cell r="AF4659" t="str">
            <v>Seasonal</v>
          </cell>
          <cell r="AG4659">
            <v>1</v>
          </cell>
          <cell r="AH4659" t="str">
            <v>Release May 23</v>
          </cell>
          <cell r="AI4659" t="str">
            <v>Mens</v>
          </cell>
          <cell r="AJ4659">
            <v>0</v>
          </cell>
          <cell r="AK4659">
            <v>0</v>
          </cell>
          <cell r="AL4659">
            <v>45078</v>
          </cell>
          <cell r="AM4659">
            <v>22023.396000000001</v>
          </cell>
          <cell r="AN4659">
            <v>28454</v>
          </cell>
          <cell r="AO4659">
            <v>0.77400000000000002</v>
          </cell>
        </row>
        <row r="4660">
          <cell r="A4660">
            <v>87784371020</v>
          </cell>
          <cell r="B4660" t="str">
            <v>1 Season Old</v>
          </cell>
          <cell r="C4660" t="str">
            <v>W060</v>
          </cell>
          <cell r="D4660" t="str">
            <v>Speedo USA Maersk</v>
          </cell>
          <cell r="E4660" t="str">
            <v>8-7784371020</v>
          </cell>
          <cell r="F4660" t="str">
            <v>PRINTED VOLLEY 18" 020</v>
          </cell>
          <cell r="G4660" t="str">
            <v>P1111</v>
          </cell>
          <cell r="H4660" t="str">
            <v>Elastic Waist</v>
          </cell>
          <cell r="I4660" t="str">
            <v>812</v>
          </cell>
          <cell r="J4660" t="str">
            <v>Apparel</v>
          </cell>
          <cell r="K4660" t="str">
            <v>MNL</v>
          </cell>
          <cell r="L4660" t="str">
            <v>SS24</v>
          </cell>
          <cell r="M4660">
            <v>134.52000000000001</v>
          </cell>
          <cell r="N4660">
            <v>19</v>
          </cell>
          <cell r="O4660">
            <v>53.808000000000007</v>
          </cell>
          <cell r="P4660">
            <v>23.712000000000018</v>
          </cell>
          <cell r="Q4660">
            <v>0</v>
          </cell>
          <cell r="R4660">
            <v>0</v>
          </cell>
          <cell r="S4660">
            <v>-4.080000000000001</v>
          </cell>
          <cell r="T4660">
            <v>19</v>
          </cell>
          <cell r="U4660">
            <v>-77.520000000000024</v>
          </cell>
          <cell r="V4660">
            <v>0</v>
          </cell>
          <cell r="W4660">
            <v>4.080000000000001</v>
          </cell>
          <cell r="X4660">
            <v>7.080000000000001</v>
          </cell>
          <cell r="Y4660">
            <v>-3</v>
          </cell>
          <cell r="Z4660">
            <v>4.080000000000001</v>
          </cell>
          <cell r="AA4660">
            <v>3</v>
          </cell>
          <cell r="AB4660">
            <v>0</v>
          </cell>
          <cell r="AC4660" t="str">
            <v>Mainline</v>
          </cell>
          <cell r="AD4660" t="str">
            <v>84_Mens Water Shorts</v>
          </cell>
          <cell r="AE4660" t="str">
            <v>S124</v>
          </cell>
          <cell r="AF4660" t="str">
            <v>Seasonal</v>
          </cell>
          <cell r="AG4660">
            <v>1</v>
          </cell>
          <cell r="AH4660" t="str">
            <v>Release May 23</v>
          </cell>
          <cell r="AI4660" t="str">
            <v>Mens</v>
          </cell>
          <cell r="AJ4660">
            <v>0</v>
          </cell>
          <cell r="AK4660">
            <v>0</v>
          </cell>
          <cell r="AL4660">
            <v>45444</v>
          </cell>
          <cell r="AM4660">
            <v>57</v>
          </cell>
          <cell r="AN4660">
            <v>19</v>
          </cell>
          <cell r="AO4660">
            <v>3</v>
          </cell>
        </row>
        <row r="4661">
          <cell r="A4661">
            <v>87784371801</v>
          </cell>
          <cell r="B4661" t="str">
            <v>3 Seasons Old</v>
          </cell>
          <cell r="C4661" t="str">
            <v>W060</v>
          </cell>
          <cell r="D4661" t="str">
            <v>Speedo USA Maersk</v>
          </cell>
          <cell r="E4661" t="str">
            <v>8-7784371801</v>
          </cell>
          <cell r="F4661" t="str">
            <v>PRINTED VOLLEY 18" 801</v>
          </cell>
          <cell r="G4661" t="str">
            <v>P1111</v>
          </cell>
          <cell r="H4661" t="str">
            <v>Elastic Waist</v>
          </cell>
          <cell r="I4661" t="str">
            <v>812</v>
          </cell>
          <cell r="J4661" t="str">
            <v>Apparel</v>
          </cell>
          <cell r="K4661" t="str">
            <v>MNL</v>
          </cell>
          <cell r="L4661" t="str">
            <v>SS23</v>
          </cell>
          <cell r="M4661">
            <v>7.62</v>
          </cell>
          <cell r="N4661">
            <v>1</v>
          </cell>
          <cell r="O4661">
            <v>6.8580000000000005</v>
          </cell>
          <cell r="P4661">
            <v>0</v>
          </cell>
          <cell r="Q4661">
            <v>0</v>
          </cell>
          <cell r="R4661">
            <v>0</v>
          </cell>
          <cell r="S4661">
            <v>-4.62</v>
          </cell>
          <cell r="T4661">
            <v>1</v>
          </cell>
          <cell r="U4661">
            <v>-4.62</v>
          </cell>
          <cell r="V4661">
            <v>0</v>
          </cell>
          <cell r="W4661">
            <v>4.9530000000000003</v>
          </cell>
          <cell r="X4661">
            <v>7.62</v>
          </cell>
          <cell r="Y4661">
            <v>-2.6669999999999998</v>
          </cell>
          <cell r="Z4661">
            <v>6.8580000000000005</v>
          </cell>
          <cell r="AA4661">
            <v>0.76199999999999957</v>
          </cell>
          <cell r="AB4661">
            <v>1.9050000000000002</v>
          </cell>
          <cell r="AC4661" t="str">
            <v>Mainline</v>
          </cell>
          <cell r="AD4661" t="str">
            <v>84_Mens Water Shorts</v>
          </cell>
          <cell r="AE4661" t="str">
            <v>S123</v>
          </cell>
          <cell r="AF4661" t="str">
            <v>Seasonal</v>
          </cell>
          <cell r="AG4661">
            <v>1</v>
          </cell>
          <cell r="AH4661" t="str">
            <v>At Once</v>
          </cell>
          <cell r="AI4661" t="str">
            <v>Mens</v>
          </cell>
          <cell r="AJ4661">
            <v>0</v>
          </cell>
          <cell r="AK4661">
            <v>0</v>
          </cell>
          <cell r="AL4661">
            <v>45078</v>
          </cell>
          <cell r="AM4661">
            <v>0.76199999999999957</v>
          </cell>
          <cell r="AN4661">
            <v>1</v>
          </cell>
          <cell r="AO4661">
            <v>0.76199999999999957</v>
          </cell>
        </row>
        <row r="4662">
          <cell r="A4662">
            <v>87784372001</v>
          </cell>
          <cell r="B4662" t="str">
            <v>3 Seasons Old</v>
          </cell>
          <cell r="C4662" t="str">
            <v>W060</v>
          </cell>
          <cell r="D4662" t="str">
            <v>Speedo USA Maersk</v>
          </cell>
          <cell r="E4662" t="str">
            <v>8-7784372001</v>
          </cell>
          <cell r="F4662" t="str">
            <v>PRINTED VOLLEY 16" W 001</v>
          </cell>
          <cell r="G4662" t="str">
            <v>P1111</v>
          </cell>
          <cell r="H4662" t="str">
            <v>Elastic Waist</v>
          </cell>
          <cell r="I4662" t="str">
            <v>812</v>
          </cell>
          <cell r="J4662" t="str">
            <v>Apparel</v>
          </cell>
          <cell r="K4662" t="str">
            <v>MNL</v>
          </cell>
          <cell r="L4662" t="str">
            <v>SS23</v>
          </cell>
          <cell r="M4662">
            <v>315.19</v>
          </cell>
          <cell r="N4662">
            <v>43</v>
          </cell>
          <cell r="O4662">
            <v>283.67099999999999</v>
          </cell>
          <cell r="P4662">
            <v>0</v>
          </cell>
          <cell r="Q4662">
            <v>0</v>
          </cell>
          <cell r="R4662">
            <v>0</v>
          </cell>
          <cell r="S4662">
            <v>-4.3299999999999992</v>
          </cell>
          <cell r="T4662">
            <v>43</v>
          </cell>
          <cell r="U4662">
            <v>-186.18999999999997</v>
          </cell>
          <cell r="V4662">
            <v>0</v>
          </cell>
          <cell r="W4662">
            <v>4.7645</v>
          </cell>
          <cell r="X4662">
            <v>7.33</v>
          </cell>
          <cell r="Y4662">
            <v>-2.5655000000000001</v>
          </cell>
          <cell r="Z4662">
            <v>6.5969999999999995</v>
          </cell>
          <cell r="AA4662">
            <v>0.73300000000000054</v>
          </cell>
          <cell r="AB4662">
            <v>1.8324999999999996</v>
          </cell>
          <cell r="AC4662" t="str">
            <v>Mainline</v>
          </cell>
          <cell r="AD4662" t="str">
            <v>84_Mens Water Shorts</v>
          </cell>
          <cell r="AE4662" t="str">
            <v>S123</v>
          </cell>
          <cell r="AF4662" t="str">
            <v>Seasonal</v>
          </cell>
          <cell r="AG4662">
            <v>1</v>
          </cell>
          <cell r="AH4662" t="str">
            <v>Release 10-19-23</v>
          </cell>
          <cell r="AI4662" t="str">
            <v>Mens</v>
          </cell>
          <cell r="AJ4662">
            <v>0</v>
          </cell>
          <cell r="AK4662">
            <v>0</v>
          </cell>
          <cell r="AL4662">
            <v>45078</v>
          </cell>
          <cell r="AM4662">
            <v>31.519000000000023</v>
          </cell>
          <cell r="AN4662">
            <v>43</v>
          </cell>
          <cell r="AO4662">
            <v>0.73300000000000054</v>
          </cell>
        </row>
        <row r="4663">
          <cell r="A4663">
            <v>87784372410</v>
          </cell>
          <cell r="B4663" t="str">
            <v>3 Seasons Old</v>
          </cell>
          <cell r="C4663" t="str">
            <v>W060</v>
          </cell>
          <cell r="D4663" t="str">
            <v>Speedo USA Maersk</v>
          </cell>
          <cell r="E4663" t="str">
            <v>8-7784372410</v>
          </cell>
          <cell r="F4663" t="str">
            <v>PRINTED VOLLEY 16" W 410</v>
          </cell>
          <cell r="G4663" t="str">
            <v>P1111</v>
          </cell>
          <cell r="H4663" t="str">
            <v>Elastic Waist</v>
          </cell>
          <cell r="I4663" t="str">
            <v>812</v>
          </cell>
          <cell r="J4663" t="str">
            <v>Apparel</v>
          </cell>
          <cell r="K4663" t="str">
            <v>MNL</v>
          </cell>
          <cell r="L4663" t="str">
            <v>SS23</v>
          </cell>
          <cell r="M4663">
            <v>3276.51</v>
          </cell>
          <cell r="N4663">
            <v>447</v>
          </cell>
          <cell r="O4663">
            <v>2948.8590000000004</v>
          </cell>
          <cell r="P4663">
            <v>0</v>
          </cell>
          <cell r="Q4663">
            <v>0</v>
          </cell>
          <cell r="R4663">
            <v>0</v>
          </cell>
          <cell r="S4663">
            <v>-4.3299999999999992</v>
          </cell>
          <cell r="T4663">
            <v>447</v>
          </cell>
          <cell r="U4663">
            <v>-1935.5099999999995</v>
          </cell>
          <cell r="V4663">
            <v>0</v>
          </cell>
          <cell r="W4663">
            <v>4.7645000000000008</v>
          </cell>
          <cell r="X4663">
            <v>7.33</v>
          </cell>
          <cell r="Y4663">
            <v>-2.5654999999999992</v>
          </cell>
          <cell r="Z4663">
            <v>6.5970000000000004</v>
          </cell>
          <cell r="AA4663">
            <v>0.73299999999999965</v>
          </cell>
          <cell r="AB4663">
            <v>1.8324999999999996</v>
          </cell>
          <cell r="AC4663" t="str">
            <v>Mainline</v>
          </cell>
          <cell r="AD4663" t="str">
            <v>84_Mens Water Shorts</v>
          </cell>
          <cell r="AE4663" t="str">
            <v>S123</v>
          </cell>
          <cell r="AF4663" t="str">
            <v>Seasonal</v>
          </cell>
          <cell r="AG4663">
            <v>1</v>
          </cell>
          <cell r="AH4663" t="str">
            <v>Release 10-19-23</v>
          </cell>
          <cell r="AI4663" t="str">
            <v>Mens</v>
          </cell>
          <cell r="AJ4663">
            <v>0</v>
          </cell>
          <cell r="AK4663">
            <v>0</v>
          </cell>
          <cell r="AL4663">
            <v>45078</v>
          </cell>
          <cell r="AM4663">
            <v>327.65099999999984</v>
          </cell>
          <cell r="AN4663">
            <v>447</v>
          </cell>
          <cell r="AO4663">
            <v>0.73299999999999965</v>
          </cell>
        </row>
        <row r="4664">
          <cell r="A4664">
            <v>87784373001</v>
          </cell>
          <cell r="B4664" t="str">
            <v>Future</v>
          </cell>
          <cell r="C4664" t="str">
            <v>W060</v>
          </cell>
          <cell r="D4664" t="str">
            <v>Speedo USA Maersk</v>
          </cell>
          <cell r="E4664" t="str">
            <v>8-7784373001</v>
          </cell>
          <cell r="F4664" t="str">
            <v>SOLID VOLLEY 16" W/ 001</v>
          </cell>
          <cell r="G4664" t="str">
            <v>P1111</v>
          </cell>
          <cell r="H4664" t="str">
            <v>Elastic Waist</v>
          </cell>
          <cell r="I4664" t="str">
            <v>812</v>
          </cell>
          <cell r="J4664" t="str">
            <v>Apparel</v>
          </cell>
          <cell r="K4664" t="str">
            <v>MNL</v>
          </cell>
          <cell r="L4664" t="str">
            <v>AW25</v>
          </cell>
          <cell r="M4664">
            <v>25653.3</v>
          </cell>
          <cell r="N4664">
            <v>3670</v>
          </cell>
          <cell r="O4664">
            <v>0</v>
          </cell>
          <cell r="P4664">
            <v>14643.3</v>
          </cell>
          <cell r="Q4664">
            <v>0</v>
          </cell>
          <cell r="R4664">
            <v>0</v>
          </cell>
          <cell r="S4664">
            <v>-3.9899999999999998</v>
          </cell>
          <cell r="T4664">
            <v>3670</v>
          </cell>
          <cell r="U4664">
            <v>-14643.3</v>
          </cell>
          <cell r="V4664">
            <v>0</v>
          </cell>
          <cell r="W4664">
            <v>3.9899999999999998</v>
          </cell>
          <cell r="X4664">
            <v>6.99</v>
          </cell>
          <cell r="Y4664">
            <v>-3.0000000000000004</v>
          </cell>
          <cell r="Z4664">
            <v>3.9899999999999998</v>
          </cell>
          <cell r="AA4664">
            <v>3.0000000000000004</v>
          </cell>
          <cell r="AB4664">
            <v>0</v>
          </cell>
          <cell r="AC4664" t="str">
            <v>Mainline</v>
          </cell>
          <cell r="AD4664" t="str">
            <v>84_Mens Water Shorts</v>
          </cell>
          <cell r="AE4664" t="str">
            <v>S123</v>
          </cell>
          <cell r="AF4664" t="str">
            <v>Seasonal</v>
          </cell>
          <cell r="AG4664">
            <v>1</v>
          </cell>
          <cell r="AH4664" t="str">
            <v>Release 10-19-23</v>
          </cell>
          <cell r="AI4664" t="str">
            <v>Mens</v>
          </cell>
          <cell r="AJ4664">
            <v>0</v>
          </cell>
          <cell r="AK4664">
            <v>0</v>
          </cell>
          <cell r="AL4664">
            <v>45078</v>
          </cell>
          <cell r="AM4664">
            <v>11010.000000000002</v>
          </cell>
          <cell r="AN4664">
            <v>3670</v>
          </cell>
          <cell r="AO4664">
            <v>3.0000000000000004</v>
          </cell>
        </row>
        <row r="4665">
          <cell r="A4665">
            <v>87784373020</v>
          </cell>
          <cell r="B4665" t="str">
            <v>Future</v>
          </cell>
          <cell r="C4665" t="str">
            <v>W060</v>
          </cell>
          <cell r="D4665" t="str">
            <v>Speedo USA Maersk</v>
          </cell>
          <cell r="E4665" t="str">
            <v>8-7784373020</v>
          </cell>
          <cell r="F4665" t="str">
            <v>SOLID VOLLEY 16" W/ 020</v>
          </cell>
          <cell r="G4665" t="str">
            <v>P1111</v>
          </cell>
          <cell r="H4665" t="str">
            <v>Elastic Waist</v>
          </cell>
          <cell r="I4665" t="str">
            <v>812</v>
          </cell>
          <cell r="J4665" t="str">
            <v>Apparel</v>
          </cell>
          <cell r="K4665" t="str">
            <v>MNL</v>
          </cell>
          <cell r="L4665" t="str">
            <v>AW25</v>
          </cell>
          <cell r="M4665">
            <v>8758.4699999999993</v>
          </cell>
          <cell r="N4665">
            <v>1253</v>
          </cell>
          <cell r="O4665">
            <v>0</v>
          </cell>
          <cell r="P4665">
            <v>4999.4700000000012</v>
          </cell>
          <cell r="Q4665">
            <v>0</v>
          </cell>
          <cell r="R4665">
            <v>0</v>
          </cell>
          <cell r="S4665">
            <v>-3.9900000000000007</v>
          </cell>
          <cell r="T4665">
            <v>1253</v>
          </cell>
          <cell r="U4665">
            <v>-4999.4700000000012</v>
          </cell>
          <cell r="V4665">
            <v>0</v>
          </cell>
          <cell r="W4665">
            <v>3.9900000000000011</v>
          </cell>
          <cell r="X4665">
            <v>6.9899999999999993</v>
          </cell>
          <cell r="Y4665">
            <v>-2.9999999999999982</v>
          </cell>
          <cell r="Z4665">
            <v>3.9900000000000011</v>
          </cell>
          <cell r="AA4665">
            <v>2.9999999999999982</v>
          </cell>
          <cell r="AB4665">
            <v>0</v>
          </cell>
          <cell r="AC4665" t="str">
            <v>Mainline</v>
          </cell>
          <cell r="AD4665" t="str">
            <v>84_Mens Water Shorts</v>
          </cell>
          <cell r="AE4665" t="str">
            <v>S123</v>
          </cell>
          <cell r="AF4665" t="str">
            <v>Seasonal</v>
          </cell>
          <cell r="AG4665">
            <v>1</v>
          </cell>
          <cell r="AH4665" t="str">
            <v>Release 10-19-23</v>
          </cell>
          <cell r="AI4665" t="str">
            <v>Mens</v>
          </cell>
          <cell r="AJ4665">
            <v>0</v>
          </cell>
          <cell r="AK4665">
            <v>0</v>
          </cell>
          <cell r="AL4665">
            <v>45078</v>
          </cell>
          <cell r="AM4665">
            <v>3758.9999999999977</v>
          </cell>
          <cell r="AN4665">
            <v>1253</v>
          </cell>
          <cell r="AO4665">
            <v>2.9999999999999982</v>
          </cell>
        </row>
        <row r="4666">
          <cell r="A4666">
            <v>87784373401</v>
          </cell>
          <cell r="B4666" t="str">
            <v>Future</v>
          </cell>
          <cell r="C4666" t="str">
            <v>W060</v>
          </cell>
          <cell r="D4666" t="str">
            <v>Speedo USA Maersk</v>
          </cell>
          <cell r="E4666" t="str">
            <v>8-7784373401</v>
          </cell>
          <cell r="F4666" t="str">
            <v>SOLID VOLLEY 16" W/ 401</v>
          </cell>
          <cell r="G4666" t="str">
            <v>P1111</v>
          </cell>
          <cell r="H4666" t="str">
            <v>Elastic Waist</v>
          </cell>
          <cell r="I4666" t="str">
            <v>812</v>
          </cell>
          <cell r="J4666" t="str">
            <v>Apparel</v>
          </cell>
          <cell r="K4666" t="str">
            <v>MNL</v>
          </cell>
          <cell r="L4666" t="str">
            <v>AW25</v>
          </cell>
          <cell r="M4666">
            <v>223.68</v>
          </cell>
          <cell r="N4666">
            <v>32</v>
          </cell>
          <cell r="O4666">
            <v>0</v>
          </cell>
          <cell r="P4666">
            <v>127.68000000000004</v>
          </cell>
          <cell r="Q4666">
            <v>0</v>
          </cell>
          <cell r="R4666">
            <v>0</v>
          </cell>
          <cell r="S4666">
            <v>-3.9900000000000011</v>
          </cell>
          <cell r="T4666">
            <v>32</v>
          </cell>
          <cell r="U4666">
            <v>-127.68000000000004</v>
          </cell>
          <cell r="V4666">
            <v>0</v>
          </cell>
          <cell r="W4666">
            <v>3.9900000000000011</v>
          </cell>
          <cell r="X4666">
            <v>6.99</v>
          </cell>
          <cell r="Y4666">
            <v>-2.9999999999999991</v>
          </cell>
          <cell r="Z4666">
            <v>3.9900000000000011</v>
          </cell>
          <cell r="AA4666">
            <v>2.9999999999999991</v>
          </cell>
          <cell r="AB4666">
            <v>0</v>
          </cell>
          <cell r="AC4666" t="str">
            <v>Mainline</v>
          </cell>
          <cell r="AD4666" t="str">
            <v>84_Mens Water Shorts</v>
          </cell>
          <cell r="AE4666" t="str">
            <v>S123</v>
          </cell>
          <cell r="AF4666" t="str">
            <v>Seasonal</v>
          </cell>
          <cell r="AG4666">
            <v>1</v>
          </cell>
          <cell r="AH4666" t="str">
            <v>Release 10-19-23</v>
          </cell>
          <cell r="AI4666" t="str">
            <v>Mens</v>
          </cell>
          <cell r="AJ4666">
            <v>0</v>
          </cell>
          <cell r="AK4666">
            <v>0</v>
          </cell>
          <cell r="AL4666">
            <v>45078</v>
          </cell>
          <cell r="AM4666">
            <v>95.999999999999972</v>
          </cell>
          <cell r="AN4666">
            <v>32</v>
          </cell>
          <cell r="AO4666">
            <v>2.9999999999999991</v>
          </cell>
        </row>
        <row r="4667">
          <cell r="A4667">
            <v>87784373410</v>
          </cell>
          <cell r="B4667" t="str">
            <v>Future</v>
          </cell>
          <cell r="C4667" t="str">
            <v>W060</v>
          </cell>
          <cell r="D4667" t="str">
            <v>Speedo USA Maersk</v>
          </cell>
          <cell r="E4667" t="str">
            <v>8-7784373410</v>
          </cell>
          <cell r="F4667" t="str">
            <v>SOLID VOLLEY 16" W/ 410</v>
          </cell>
          <cell r="G4667" t="str">
            <v>P1111</v>
          </cell>
          <cell r="H4667" t="str">
            <v>Elastic Waist</v>
          </cell>
          <cell r="I4667" t="str">
            <v>812</v>
          </cell>
          <cell r="J4667" t="str">
            <v>Apparel</v>
          </cell>
          <cell r="K4667" t="str">
            <v>MNL</v>
          </cell>
          <cell r="L4667" t="str">
            <v>AW25</v>
          </cell>
          <cell r="M4667">
            <v>8311.11</v>
          </cell>
          <cell r="N4667">
            <v>1189</v>
          </cell>
          <cell r="O4667">
            <v>0</v>
          </cell>
          <cell r="P4667">
            <v>4744.1099999999988</v>
          </cell>
          <cell r="Q4667">
            <v>0</v>
          </cell>
          <cell r="R4667">
            <v>0</v>
          </cell>
          <cell r="S4667">
            <v>-3.9899999999999993</v>
          </cell>
          <cell r="T4667">
            <v>1189</v>
          </cell>
          <cell r="U4667">
            <v>-4744.1099999999988</v>
          </cell>
          <cell r="V4667">
            <v>0</v>
          </cell>
          <cell r="W4667">
            <v>3.9899999999999989</v>
          </cell>
          <cell r="X4667">
            <v>6.99</v>
          </cell>
          <cell r="Y4667">
            <v>-3.0000000000000013</v>
          </cell>
          <cell r="Z4667">
            <v>3.9899999999999989</v>
          </cell>
          <cell r="AA4667">
            <v>3.0000000000000013</v>
          </cell>
          <cell r="AB4667">
            <v>0</v>
          </cell>
          <cell r="AC4667" t="str">
            <v>Mainline</v>
          </cell>
          <cell r="AD4667" t="str">
            <v>84_Mens Water Shorts</v>
          </cell>
          <cell r="AE4667" t="str">
            <v>S123</v>
          </cell>
          <cell r="AF4667" t="str">
            <v>Seasonal</v>
          </cell>
          <cell r="AG4667">
            <v>1</v>
          </cell>
          <cell r="AH4667" t="str">
            <v>Release 10-19-23</v>
          </cell>
          <cell r="AI4667" t="str">
            <v>Mens</v>
          </cell>
          <cell r="AJ4667">
            <v>0</v>
          </cell>
          <cell r="AK4667">
            <v>0</v>
          </cell>
          <cell r="AL4667">
            <v>45078</v>
          </cell>
          <cell r="AM4667">
            <v>3567.0000000000014</v>
          </cell>
          <cell r="AN4667">
            <v>1189</v>
          </cell>
          <cell r="AO4667">
            <v>3.0000000000000013</v>
          </cell>
        </row>
        <row r="4668">
          <cell r="A4668">
            <v>87784373440</v>
          </cell>
          <cell r="B4668" t="str">
            <v>Future</v>
          </cell>
          <cell r="C4668" t="str">
            <v>W060</v>
          </cell>
          <cell r="D4668" t="str">
            <v>Speedo USA Maersk</v>
          </cell>
          <cell r="E4668" t="str">
            <v>8-7784373440</v>
          </cell>
          <cell r="F4668" t="str">
            <v>SOLID VOLLEY 16" W/ 440</v>
          </cell>
          <cell r="G4668" t="str">
            <v>P1111</v>
          </cell>
          <cell r="H4668" t="str">
            <v>Elastic Waist</v>
          </cell>
          <cell r="I4668" t="str">
            <v>812</v>
          </cell>
          <cell r="J4668" t="str">
            <v>Apparel</v>
          </cell>
          <cell r="K4668" t="str">
            <v>MNL</v>
          </cell>
          <cell r="L4668" t="str">
            <v>AW25</v>
          </cell>
          <cell r="M4668">
            <v>16223.79</v>
          </cell>
          <cell r="N4668">
            <v>2321</v>
          </cell>
          <cell r="O4668">
            <v>0</v>
          </cell>
          <cell r="P4668">
            <v>9260.7899999999972</v>
          </cell>
          <cell r="Q4668">
            <v>0</v>
          </cell>
          <cell r="R4668">
            <v>0</v>
          </cell>
          <cell r="S4668">
            <v>-3.9899999999999984</v>
          </cell>
          <cell r="T4668">
            <v>2321</v>
          </cell>
          <cell r="U4668">
            <v>-9260.7899999999972</v>
          </cell>
          <cell r="V4668">
            <v>0</v>
          </cell>
          <cell r="W4668">
            <v>3.9899999999999989</v>
          </cell>
          <cell r="X4668">
            <v>6.99</v>
          </cell>
          <cell r="Y4668">
            <v>-3.0000000000000013</v>
          </cell>
          <cell r="Z4668">
            <v>3.9899999999999989</v>
          </cell>
          <cell r="AA4668">
            <v>3.0000000000000013</v>
          </cell>
          <cell r="AB4668">
            <v>0</v>
          </cell>
          <cell r="AC4668" t="str">
            <v>Mainline</v>
          </cell>
          <cell r="AD4668" t="str">
            <v>84_Mens Water Shorts</v>
          </cell>
          <cell r="AE4668" t="str">
            <v>S123</v>
          </cell>
          <cell r="AF4668" t="str">
            <v>Seasonal</v>
          </cell>
          <cell r="AG4668">
            <v>1</v>
          </cell>
          <cell r="AH4668" t="str">
            <v>Release 10-19-23</v>
          </cell>
          <cell r="AI4668" t="str">
            <v>Mens</v>
          </cell>
          <cell r="AJ4668">
            <v>0</v>
          </cell>
          <cell r="AK4668">
            <v>0</v>
          </cell>
          <cell r="AL4668">
            <v>45078</v>
          </cell>
          <cell r="AM4668">
            <v>6963.0000000000027</v>
          </cell>
          <cell r="AN4668">
            <v>2321</v>
          </cell>
          <cell r="AO4668">
            <v>3.0000000000000013</v>
          </cell>
        </row>
        <row r="4669">
          <cell r="A4669">
            <v>87784373441</v>
          </cell>
          <cell r="B4669" t="str">
            <v>Future</v>
          </cell>
          <cell r="C4669" t="str">
            <v>W060</v>
          </cell>
          <cell r="D4669" t="str">
            <v>Speedo USA Maersk</v>
          </cell>
          <cell r="E4669" t="str">
            <v>8-7784373441</v>
          </cell>
          <cell r="F4669" t="str">
            <v>SOLID VOLLEY 16" W/ 441</v>
          </cell>
          <cell r="G4669" t="str">
            <v>P1111</v>
          </cell>
          <cell r="H4669" t="str">
            <v>Elastic Waist</v>
          </cell>
          <cell r="I4669" t="str">
            <v>812</v>
          </cell>
          <cell r="J4669" t="str">
            <v>Apparel</v>
          </cell>
          <cell r="K4669" t="str">
            <v>MNL</v>
          </cell>
          <cell r="L4669" t="str">
            <v>AW25</v>
          </cell>
          <cell r="M4669">
            <v>146.79</v>
          </cell>
          <cell r="N4669">
            <v>21</v>
          </cell>
          <cell r="O4669">
            <v>0</v>
          </cell>
          <cell r="P4669">
            <v>83.789999999999992</v>
          </cell>
          <cell r="Q4669">
            <v>0</v>
          </cell>
          <cell r="R4669">
            <v>0</v>
          </cell>
          <cell r="S4669">
            <v>-3.9899999999999998</v>
          </cell>
          <cell r="T4669">
            <v>21</v>
          </cell>
          <cell r="U4669">
            <v>-83.789999999999992</v>
          </cell>
          <cell r="V4669">
            <v>0</v>
          </cell>
          <cell r="W4669">
            <v>3.9899999999999998</v>
          </cell>
          <cell r="X4669">
            <v>6.9899999999999993</v>
          </cell>
          <cell r="Y4669">
            <v>-2.9999999999999996</v>
          </cell>
          <cell r="Z4669">
            <v>3.9899999999999998</v>
          </cell>
          <cell r="AA4669">
            <v>2.9999999999999996</v>
          </cell>
          <cell r="AB4669">
            <v>0</v>
          </cell>
          <cell r="AC4669" t="str">
            <v>Mainline</v>
          </cell>
          <cell r="AD4669" t="str">
            <v>84_Mens Water Shorts</v>
          </cell>
          <cell r="AE4669" t="str">
            <v>S123</v>
          </cell>
          <cell r="AF4669" t="str">
            <v>Seasonal</v>
          </cell>
          <cell r="AG4669">
            <v>1</v>
          </cell>
          <cell r="AH4669" t="str">
            <v>Release 10-19-23</v>
          </cell>
          <cell r="AI4669" t="str">
            <v>Mens</v>
          </cell>
          <cell r="AJ4669">
            <v>0</v>
          </cell>
          <cell r="AK4669">
            <v>0</v>
          </cell>
          <cell r="AL4669">
            <v>45078</v>
          </cell>
          <cell r="AM4669">
            <v>62.999999999999993</v>
          </cell>
          <cell r="AN4669">
            <v>21</v>
          </cell>
          <cell r="AO4669">
            <v>2.9999999999999996</v>
          </cell>
        </row>
        <row r="4670">
          <cell r="A4670">
            <v>87784373600</v>
          </cell>
          <cell r="B4670" t="str">
            <v>Future</v>
          </cell>
          <cell r="C4670" t="str">
            <v>W060</v>
          </cell>
          <cell r="D4670" t="str">
            <v>Speedo USA Maersk</v>
          </cell>
          <cell r="E4670" t="str">
            <v>8-7784373600</v>
          </cell>
          <cell r="F4670" t="str">
            <v>SOLID VOLLEY 16" W/ 600</v>
          </cell>
          <cell r="G4670" t="str">
            <v>P1111</v>
          </cell>
          <cell r="H4670" t="str">
            <v>Elastic Waist</v>
          </cell>
          <cell r="I4670" t="str">
            <v>812</v>
          </cell>
          <cell r="J4670" t="str">
            <v>Apparel</v>
          </cell>
          <cell r="K4670" t="str">
            <v>MNL</v>
          </cell>
          <cell r="L4670" t="str">
            <v>AW25</v>
          </cell>
          <cell r="M4670">
            <v>664.05</v>
          </cell>
          <cell r="N4670">
            <v>95</v>
          </cell>
          <cell r="O4670">
            <v>0</v>
          </cell>
          <cell r="P4670">
            <v>379.04999999999995</v>
          </cell>
          <cell r="Q4670">
            <v>0</v>
          </cell>
          <cell r="R4670">
            <v>0</v>
          </cell>
          <cell r="S4670">
            <v>-3.9899999999999993</v>
          </cell>
          <cell r="T4670">
            <v>95</v>
          </cell>
          <cell r="U4670">
            <v>-379.04999999999995</v>
          </cell>
          <cell r="V4670">
            <v>0</v>
          </cell>
          <cell r="W4670">
            <v>3.9899999999999993</v>
          </cell>
          <cell r="X4670">
            <v>6.9899999999999993</v>
          </cell>
          <cell r="Y4670">
            <v>-3</v>
          </cell>
          <cell r="Z4670">
            <v>3.9899999999999993</v>
          </cell>
          <cell r="AA4670">
            <v>3</v>
          </cell>
          <cell r="AB4670">
            <v>0</v>
          </cell>
          <cell r="AC4670" t="str">
            <v>Mainline</v>
          </cell>
          <cell r="AD4670" t="str">
            <v>84_Mens Water Shorts</v>
          </cell>
          <cell r="AE4670" t="str">
            <v>S123</v>
          </cell>
          <cell r="AF4670" t="str">
            <v>Seasonal</v>
          </cell>
          <cell r="AG4670">
            <v>1</v>
          </cell>
          <cell r="AH4670" t="str">
            <v>Release 10-19-23</v>
          </cell>
          <cell r="AI4670" t="str">
            <v>Mens</v>
          </cell>
          <cell r="AJ4670">
            <v>0</v>
          </cell>
          <cell r="AK4670">
            <v>0</v>
          </cell>
          <cell r="AL4670">
            <v>45078</v>
          </cell>
          <cell r="AM4670">
            <v>285</v>
          </cell>
          <cell r="AN4670">
            <v>95</v>
          </cell>
          <cell r="AO4670">
            <v>3</v>
          </cell>
        </row>
        <row r="4671">
          <cell r="A4671">
            <v>87784373801</v>
          </cell>
          <cell r="B4671" t="str">
            <v>Future</v>
          </cell>
          <cell r="C4671" t="str">
            <v>W060</v>
          </cell>
          <cell r="D4671" t="str">
            <v>Speedo USA Maersk</v>
          </cell>
          <cell r="E4671" t="str">
            <v>8-7784373801</v>
          </cell>
          <cell r="F4671" t="str">
            <v>SOLID VOLLEY 16" W/ 801</v>
          </cell>
          <cell r="G4671" t="str">
            <v>P1111</v>
          </cell>
          <cell r="H4671" t="str">
            <v>Elastic Waist</v>
          </cell>
          <cell r="I4671" t="str">
            <v>812</v>
          </cell>
          <cell r="J4671" t="str">
            <v>Apparel</v>
          </cell>
          <cell r="K4671" t="str">
            <v>MNL</v>
          </cell>
          <cell r="L4671" t="str">
            <v>AW25</v>
          </cell>
          <cell r="M4671">
            <v>258.63</v>
          </cell>
          <cell r="N4671">
            <v>37</v>
          </cell>
          <cell r="O4671">
            <v>0</v>
          </cell>
          <cell r="P4671">
            <v>147.63</v>
          </cell>
          <cell r="Q4671">
            <v>0</v>
          </cell>
          <cell r="R4671">
            <v>0</v>
          </cell>
          <cell r="S4671">
            <v>-3.99</v>
          </cell>
          <cell r="T4671">
            <v>37</v>
          </cell>
          <cell r="U4671">
            <v>-147.63</v>
          </cell>
          <cell r="V4671">
            <v>0</v>
          </cell>
          <cell r="W4671">
            <v>3.9899999999999998</v>
          </cell>
          <cell r="X4671">
            <v>6.99</v>
          </cell>
          <cell r="Y4671">
            <v>-3.0000000000000004</v>
          </cell>
          <cell r="Z4671">
            <v>3.9899999999999998</v>
          </cell>
          <cell r="AA4671">
            <v>3.0000000000000004</v>
          </cell>
          <cell r="AB4671">
            <v>0</v>
          </cell>
          <cell r="AC4671" t="str">
            <v>Mainline</v>
          </cell>
          <cell r="AD4671" t="str">
            <v>84_Mens Water Shorts</v>
          </cell>
          <cell r="AE4671" t="str">
            <v>S123</v>
          </cell>
          <cell r="AF4671" t="str">
            <v>Seasonal</v>
          </cell>
          <cell r="AG4671">
            <v>1</v>
          </cell>
          <cell r="AH4671" t="str">
            <v>Release 10-19-23</v>
          </cell>
          <cell r="AI4671" t="str">
            <v>Mens</v>
          </cell>
          <cell r="AJ4671">
            <v>0</v>
          </cell>
          <cell r="AK4671">
            <v>0</v>
          </cell>
          <cell r="AL4671">
            <v>45078</v>
          </cell>
          <cell r="AM4671">
            <v>111.00000000000001</v>
          </cell>
          <cell r="AN4671">
            <v>37</v>
          </cell>
          <cell r="AO4671">
            <v>3.0000000000000004</v>
          </cell>
        </row>
        <row r="4672">
          <cell r="A4672">
            <v>87784374001</v>
          </cell>
          <cell r="B4672" t="str">
            <v>3 Seasons Old</v>
          </cell>
          <cell r="C4672" t="str">
            <v>W060</v>
          </cell>
          <cell r="D4672" t="str">
            <v>Speedo USA Maersk</v>
          </cell>
          <cell r="E4672" t="str">
            <v>8-7784374001</v>
          </cell>
          <cell r="F4672" t="str">
            <v>PRINTED VOLLEY 18" 001</v>
          </cell>
          <cell r="G4672" t="str">
            <v>P1111</v>
          </cell>
          <cell r="H4672" t="str">
            <v>Elastic Waist</v>
          </cell>
          <cell r="I4672" t="str">
            <v>812</v>
          </cell>
          <cell r="J4672" t="str">
            <v>Apparel</v>
          </cell>
          <cell r="K4672" t="str">
            <v>MNL</v>
          </cell>
          <cell r="L4672" t="str">
            <v>SS23</v>
          </cell>
          <cell r="M4672">
            <v>278.04000000000002</v>
          </cell>
          <cell r="N4672">
            <v>21</v>
          </cell>
          <cell r="O4672">
            <v>250.23600000000002</v>
          </cell>
          <cell r="P4672">
            <v>0</v>
          </cell>
          <cell r="Q4672">
            <v>0</v>
          </cell>
          <cell r="R4672">
            <v>0</v>
          </cell>
          <cell r="S4672">
            <v>-10.24</v>
          </cell>
          <cell r="T4672">
            <v>21</v>
          </cell>
          <cell r="U4672">
            <v>-215.04</v>
          </cell>
          <cell r="V4672">
            <v>0</v>
          </cell>
          <cell r="W4672">
            <v>10.24</v>
          </cell>
          <cell r="X4672">
            <v>13.24</v>
          </cell>
          <cell r="Y4672">
            <v>-3</v>
          </cell>
          <cell r="Z4672">
            <v>11.916</v>
          </cell>
          <cell r="AA4672">
            <v>1.3239999999999998</v>
          </cell>
          <cell r="AB4672">
            <v>1.6760000000000002</v>
          </cell>
          <cell r="AC4672" t="str">
            <v>Mainline</v>
          </cell>
          <cell r="AD4672" t="str">
            <v>84_Mens Water Shorts</v>
          </cell>
          <cell r="AE4672" t="str">
            <v>S123</v>
          </cell>
          <cell r="AF4672" t="str">
            <v>Seasonal</v>
          </cell>
          <cell r="AG4672">
            <v>1</v>
          </cell>
          <cell r="AH4672" t="str">
            <v>At Once</v>
          </cell>
          <cell r="AI4672" t="str">
            <v>Mens</v>
          </cell>
          <cell r="AJ4672">
            <v>0</v>
          </cell>
          <cell r="AK4672">
            <v>0</v>
          </cell>
          <cell r="AL4672">
            <v>45078</v>
          </cell>
          <cell r="AM4672">
            <v>27.803999999999995</v>
          </cell>
          <cell r="AN4672">
            <v>21</v>
          </cell>
          <cell r="AO4672">
            <v>1.3239999999999998</v>
          </cell>
        </row>
        <row r="4673">
          <cell r="A4673">
            <v>87784374400</v>
          </cell>
          <cell r="B4673" t="str">
            <v>3 Seasons Old</v>
          </cell>
          <cell r="C4673" t="str">
            <v>W060</v>
          </cell>
          <cell r="D4673" t="str">
            <v>Speedo USA Maersk</v>
          </cell>
          <cell r="E4673" t="str">
            <v>8-7784374400</v>
          </cell>
          <cell r="F4673" t="str">
            <v>PRINTED VOLLEY 18" 400</v>
          </cell>
          <cell r="G4673" t="str">
            <v>P1111</v>
          </cell>
          <cell r="H4673" t="str">
            <v>Elastic Waist</v>
          </cell>
          <cell r="I4673" t="str">
            <v>812</v>
          </cell>
          <cell r="J4673" t="str">
            <v>Apparel</v>
          </cell>
          <cell r="K4673" t="str">
            <v>MNL</v>
          </cell>
          <cell r="L4673" t="str">
            <v>SS23</v>
          </cell>
          <cell r="M4673">
            <v>420.3</v>
          </cell>
          <cell r="N4673">
            <v>30</v>
          </cell>
          <cell r="O4673">
            <v>378.27000000000004</v>
          </cell>
          <cell r="P4673">
            <v>0</v>
          </cell>
          <cell r="Q4673">
            <v>0</v>
          </cell>
          <cell r="R4673">
            <v>0</v>
          </cell>
          <cell r="S4673">
            <v>-11.01</v>
          </cell>
          <cell r="T4673">
            <v>30</v>
          </cell>
          <cell r="U4673">
            <v>-330.3</v>
          </cell>
          <cell r="V4673">
            <v>0</v>
          </cell>
          <cell r="W4673">
            <v>11.01</v>
          </cell>
          <cell r="X4673">
            <v>14.01</v>
          </cell>
          <cell r="Y4673">
            <v>-3</v>
          </cell>
          <cell r="Z4673">
            <v>12.609000000000002</v>
          </cell>
          <cell r="AA4673">
            <v>1.400999999999998</v>
          </cell>
          <cell r="AB4673">
            <v>1.599000000000002</v>
          </cell>
          <cell r="AC4673" t="str">
            <v>Mainline</v>
          </cell>
          <cell r="AD4673" t="str">
            <v>84_Mens Water Shorts</v>
          </cell>
          <cell r="AE4673" t="str">
            <v>S123</v>
          </cell>
          <cell r="AF4673" t="str">
            <v>Seasonal</v>
          </cell>
          <cell r="AG4673">
            <v>1</v>
          </cell>
          <cell r="AH4673" t="str">
            <v>At Once</v>
          </cell>
          <cell r="AI4673" t="str">
            <v>Mens</v>
          </cell>
          <cell r="AJ4673">
            <v>0</v>
          </cell>
          <cell r="AK4673">
            <v>0</v>
          </cell>
          <cell r="AL4673">
            <v>45078</v>
          </cell>
          <cell r="AM4673">
            <v>42.029999999999944</v>
          </cell>
          <cell r="AN4673">
            <v>30</v>
          </cell>
          <cell r="AO4673">
            <v>1.400999999999998</v>
          </cell>
        </row>
        <row r="4674">
          <cell r="A4674">
            <v>87784374410</v>
          </cell>
          <cell r="B4674" t="str">
            <v>3 Seasons Old</v>
          </cell>
          <cell r="C4674" t="str">
            <v>W060</v>
          </cell>
          <cell r="D4674" t="str">
            <v>Speedo USA Maersk</v>
          </cell>
          <cell r="E4674" t="str">
            <v>8-7784374410</v>
          </cell>
          <cell r="F4674" t="str">
            <v>PRINTED VOLLEY 18" 410</v>
          </cell>
          <cell r="G4674" t="str">
            <v>P1111</v>
          </cell>
          <cell r="H4674" t="str">
            <v>Elastic Waist</v>
          </cell>
          <cell r="I4674" t="str">
            <v>812</v>
          </cell>
          <cell r="J4674" t="str">
            <v>Apparel</v>
          </cell>
          <cell r="K4674" t="str">
            <v>MNL</v>
          </cell>
          <cell r="L4674" t="str">
            <v>SS23</v>
          </cell>
          <cell r="M4674">
            <v>92.88</v>
          </cell>
          <cell r="N4674">
            <v>12</v>
          </cell>
          <cell r="O4674">
            <v>83.591999999999999</v>
          </cell>
          <cell r="P4674">
            <v>0</v>
          </cell>
          <cell r="Q4674">
            <v>0</v>
          </cell>
          <cell r="R4674">
            <v>0</v>
          </cell>
          <cell r="S4674">
            <v>-4.7399999999999993</v>
          </cell>
          <cell r="T4674">
            <v>12</v>
          </cell>
          <cell r="U4674">
            <v>-56.879999999999995</v>
          </cell>
          <cell r="V4674">
            <v>0</v>
          </cell>
          <cell r="W4674">
            <v>5.0309999999999997</v>
          </cell>
          <cell r="X4674">
            <v>7.7399999999999993</v>
          </cell>
          <cell r="Y4674">
            <v>-2.7089999999999996</v>
          </cell>
          <cell r="Z4674">
            <v>6.9660000000000002</v>
          </cell>
          <cell r="AA4674">
            <v>0.77399999999999913</v>
          </cell>
          <cell r="AB4674">
            <v>1.9350000000000005</v>
          </cell>
          <cell r="AC4674" t="str">
            <v>Mainline</v>
          </cell>
          <cell r="AD4674" t="str">
            <v>84_Mens Water Shorts</v>
          </cell>
          <cell r="AE4674" t="str">
            <v>S123</v>
          </cell>
          <cell r="AF4674" t="str">
            <v>Seasonal</v>
          </cell>
          <cell r="AG4674">
            <v>1</v>
          </cell>
          <cell r="AH4674" t="str">
            <v>At Once</v>
          </cell>
          <cell r="AI4674" t="str">
            <v>Mens</v>
          </cell>
          <cell r="AJ4674">
            <v>0</v>
          </cell>
          <cell r="AK4674">
            <v>0</v>
          </cell>
          <cell r="AL4674">
            <v>45078</v>
          </cell>
          <cell r="AM4674">
            <v>9.2879999999999896</v>
          </cell>
          <cell r="AN4674">
            <v>12</v>
          </cell>
          <cell r="AO4674">
            <v>0.77399999999999913</v>
          </cell>
        </row>
        <row r="4675">
          <cell r="A4675">
            <v>87784375001</v>
          </cell>
          <cell r="B4675" t="str">
            <v>Expiring</v>
          </cell>
          <cell r="C4675" t="str">
            <v>W060</v>
          </cell>
          <cell r="D4675" t="str">
            <v>Speedo USA Maersk</v>
          </cell>
          <cell r="E4675" t="str">
            <v>8-7784375001</v>
          </cell>
          <cell r="F4675" t="str">
            <v>BONDI BOARDSHORT 20" 001</v>
          </cell>
          <cell r="G4675" t="str">
            <v>P1111</v>
          </cell>
          <cell r="H4675" t="str">
            <v>Elastic Waist</v>
          </cell>
          <cell r="I4675" t="str">
            <v>812</v>
          </cell>
          <cell r="J4675" t="str">
            <v>Apparel</v>
          </cell>
          <cell r="K4675" t="str">
            <v>MNL</v>
          </cell>
          <cell r="L4675" t="str">
            <v>AW24</v>
          </cell>
          <cell r="M4675">
            <v>1492.83</v>
          </cell>
          <cell r="N4675">
            <v>171</v>
          </cell>
          <cell r="O4675">
            <v>298.56599999999997</v>
          </cell>
          <cell r="P4675">
            <v>0</v>
          </cell>
          <cell r="Q4675">
            <v>0</v>
          </cell>
          <cell r="R4675">
            <v>0</v>
          </cell>
          <cell r="S4675">
            <v>0</v>
          </cell>
          <cell r="T4675">
            <v>0</v>
          </cell>
          <cell r="U4675">
            <v>0</v>
          </cell>
          <cell r="V4675">
            <v>0</v>
          </cell>
          <cell r="W4675">
            <v>0</v>
          </cell>
          <cell r="X4675">
            <v>8.73</v>
          </cell>
          <cell r="Y4675">
            <v>-8.73</v>
          </cell>
          <cell r="Z4675">
            <v>1.7459999999999998</v>
          </cell>
          <cell r="AA4675">
            <v>6.9840000000000009</v>
          </cell>
          <cell r="AB4675">
            <v>1.7459999999999998</v>
          </cell>
          <cell r="AC4675" t="str">
            <v>Mainline</v>
          </cell>
          <cell r="AD4675" t="str">
            <v>84_Mens Water Shorts</v>
          </cell>
          <cell r="AE4675" t="str">
            <v>S224</v>
          </cell>
          <cell r="AF4675" t="str">
            <v>Seasonal</v>
          </cell>
          <cell r="AG4675">
            <v>1</v>
          </cell>
          <cell r="AH4675" t="str">
            <v>&lt;N/A&gt;</v>
          </cell>
          <cell r="AI4675" t="str">
            <v>Mens</v>
          </cell>
          <cell r="AJ4675">
            <v>0</v>
          </cell>
          <cell r="AK4675">
            <v>0</v>
          </cell>
          <cell r="AL4675">
            <v>45352</v>
          </cell>
          <cell r="AM4675">
            <v>1194.2640000000001</v>
          </cell>
          <cell r="AN4675">
            <v>171</v>
          </cell>
          <cell r="AO4675">
            <v>6.9840000000000009</v>
          </cell>
        </row>
        <row r="4676">
          <cell r="A4676">
            <v>87784375300</v>
          </cell>
          <cell r="B4676" t="str">
            <v>3 Seasons Old</v>
          </cell>
          <cell r="C4676" t="str">
            <v>W060</v>
          </cell>
          <cell r="D4676" t="str">
            <v>Speedo USA Maersk</v>
          </cell>
          <cell r="E4676" t="str">
            <v>8-7784375300</v>
          </cell>
          <cell r="F4676" t="str">
            <v>BONDI BOARDSHORT 20" 300</v>
          </cell>
          <cell r="G4676" t="str">
            <v>P1111</v>
          </cell>
          <cell r="H4676" t="str">
            <v>Elastic Waist</v>
          </cell>
          <cell r="I4676" t="str">
            <v>812</v>
          </cell>
          <cell r="J4676" t="str">
            <v>Apparel</v>
          </cell>
          <cell r="K4676" t="str">
            <v>MNL</v>
          </cell>
          <cell r="L4676" t="str">
            <v>SS23</v>
          </cell>
          <cell r="M4676">
            <v>371.2</v>
          </cell>
          <cell r="N4676">
            <v>40</v>
          </cell>
          <cell r="O4676">
            <v>334.08</v>
          </cell>
          <cell r="P4676">
            <v>0</v>
          </cell>
          <cell r="Q4676">
            <v>0</v>
          </cell>
          <cell r="R4676">
            <v>0</v>
          </cell>
          <cell r="S4676">
            <v>-6.2799999999999994</v>
          </cell>
          <cell r="T4676">
            <v>40</v>
          </cell>
          <cell r="U4676">
            <v>-251.2</v>
          </cell>
          <cell r="V4676">
            <v>0</v>
          </cell>
          <cell r="W4676">
            <v>6.2799999999999994</v>
          </cell>
          <cell r="X4676">
            <v>9.2799999999999994</v>
          </cell>
          <cell r="Y4676">
            <v>-3</v>
          </cell>
          <cell r="Z4676">
            <v>8.3520000000000003</v>
          </cell>
          <cell r="AA4676">
            <v>0.92799999999999905</v>
          </cell>
          <cell r="AB4676">
            <v>2.072000000000001</v>
          </cell>
          <cell r="AC4676" t="str">
            <v>Mainline</v>
          </cell>
          <cell r="AD4676" t="str">
            <v>84_Mens Water Shorts</v>
          </cell>
          <cell r="AE4676" t="str">
            <v>S123</v>
          </cell>
          <cell r="AF4676" t="str">
            <v>Seasonal</v>
          </cell>
          <cell r="AG4676">
            <v>1</v>
          </cell>
          <cell r="AH4676" t="str">
            <v>Release May 23</v>
          </cell>
          <cell r="AI4676" t="str">
            <v>Mens</v>
          </cell>
          <cell r="AJ4676">
            <v>0</v>
          </cell>
          <cell r="AK4676">
            <v>0</v>
          </cell>
          <cell r="AL4676">
            <v>45078</v>
          </cell>
          <cell r="AM4676">
            <v>37.119999999999962</v>
          </cell>
          <cell r="AN4676">
            <v>40</v>
          </cell>
          <cell r="AO4676">
            <v>0.92799999999999905</v>
          </cell>
        </row>
        <row r="4677">
          <cell r="A4677">
            <v>87784375410</v>
          </cell>
          <cell r="B4677" t="str">
            <v>3 Seasons Old</v>
          </cell>
          <cell r="C4677" t="str">
            <v>W060</v>
          </cell>
          <cell r="D4677" t="str">
            <v>Speedo USA Maersk</v>
          </cell>
          <cell r="E4677" t="str">
            <v>8-7784375410</v>
          </cell>
          <cell r="F4677" t="str">
            <v>BONDI BOARDSHORT 20" 410</v>
          </cell>
          <cell r="G4677" t="str">
            <v>P1111</v>
          </cell>
          <cell r="H4677" t="str">
            <v>Elastic Waist</v>
          </cell>
          <cell r="I4677" t="str">
            <v>812</v>
          </cell>
          <cell r="J4677" t="str">
            <v>Apparel</v>
          </cell>
          <cell r="K4677" t="str">
            <v>MNL</v>
          </cell>
          <cell r="L4677" t="str">
            <v>SS23</v>
          </cell>
          <cell r="M4677">
            <v>324.8</v>
          </cell>
          <cell r="N4677">
            <v>35</v>
          </cell>
          <cell r="O4677">
            <v>292.32</v>
          </cell>
          <cell r="P4677">
            <v>0</v>
          </cell>
          <cell r="Q4677">
            <v>0</v>
          </cell>
          <cell r="R4677">
            <v>0</v>
          </cell>
          <cell r="S4677">
            <v>-6.2799999999999985</v>
          </cell>
          <cell r="T4677">
            <v>35</v>
          </cell>
          <cell r="U4677">
            <v>-219.79999999999995</v>
          </cell>
          <cell r="V4677">
            <v>0</v>
          </cell>
          <cell r="W4677">
            <v>6.2799999999999985</v>
          </cell>
          <cell r="X4677">
            <v>9.2800000000000011</v>
          </cell>
          <cell r="Y4677">
            <v>-3.0000000000000027</v>
          </cell>
          <cell r="Z4677">
            <v>8.3520000000000003</v>
          </cell>
          <cell r="AA4677">
            <v>0.92800000000000082</v>
          </cell>
          <cell r="AB4677">
            <v>2.0720000000000018</v>
          </cell>
          <cell r="AC4677" t="str">
            <v>Mainline</v>
          </cell>
          <cell r="AD4677" t="str">
            <v>84_Mens Water Shorts</v>
          </cell>
          <cell r="AE4677" t="str">
            <v>S123</v>
          </cell>
          <cell r="AF4677" t="str">
            <v>Seasonal</v>
          </cell>
          <cell r="AG4677">
            <v>1</v>
          </cell>
          <cell r="AH4677" t="str">
            <v>Release 10-19-23</v>
          </cell>
          <cell r="AI4677" t="str">
            <v>Mens</v>
          </cell>
          <cell r="AJ4677">
            <v>0</v>
          </cell>
          <cell r="AK4677">
            <v>0</v>
          </cell>
          <cell r="AL4677">
            <v>45078</v>
          </cell>
          <cell r="AM4677">
            <v>32.480000000000032</v>
          </cell>
          <cell r="AN4677">
            <v>35</v>
          </cell>
          <cell r="AO4677">
            <v>0.92800000000000082</v>
          </cell>
        </row>
        <row r="4678">
          <cell r="A4678">
            <v>87784375420</v>
          </cell>
          <cell r="B4678" t="str">
            <v>3 Seasons Old</v>
          </cell>
          <cell r="C4678" t="str">
            <v>W060</v>
          </cell>
          <cell r="D4678" t="str">
            <v>Speedo USA Maersk</v>
          </cell>
          <cell r="E4678" t="str">
            <v>8-7784375420</v>
          </cell>
          <cell r="F4678" t="str">
            <v>BONDI BOARDSHORT 20" 420</v>
          </cell>
          <cell r="G4678" t="str">
            <v>P1111</v>
          </cell>
          <cell r="H4678" t="str">
            <v>Elastic Waist</v>
          </cell>
          <cell r="I4678" t="str">
            <v>812</v>
          </cell>
          <cell r="J4678" t="str">
            <v>Apparel</v>
          </cell>
          <cell r="K4678" t="str">
            <v>MNL</v>
          </cell>
          <cell r="L4678" t="str">
            <v>SS23</v>
          </cell>
          <cell r="M4678">
            <v>4584.32</v>
          </cell>
          <cell r="N4678">
            <v>494</v>
          </cell>
          <cell r="O4678">
            <v>4125.8879999999999</v>
          </cell>
          <cell r="P4678">
            <v>0</v>
          </cell>
          <cell r="Q4678">
            <v>0</v>
          </cell>
          <cell r="R4678">
            <v>0</v>
          </cell>
          <cell r="S4678">
            <v>-6.2799999999999994</v>
          </cell>
          <cell r="T4678">
            <v>494</v>
          </cell>
          <cell r="U4678">
            <v>-3102.3199999999997</v>
          </cell>
          <cell r="V4678">
            <v>0</v>
          </cell>
          <cell r="W4678">
            <v>6.2799999999999994</v>
          </cell>
          <cell r="X4678">
            <v>9.2799999999999994</v>
          </cell>
          <cell r="Y4678">
            <v>-3</v>
          </cell>
          <cell r="Z4678">
            <v>8.3520000000000003</v>
          </cell>
          <cell r="AA4678">
            <v>0.92799999999999905</v>
          </cell>
          <cell r="AB4678">
            <v>2.072000000000001</v>
          </cell>
          <cell r="AC4678" t="str">
            <v>Mainline</v>
          </cell>
          <cell r="AD4678" t="str">
            <v>84_Mens Water Shorts</v>
          </cell>
          <cell r="AE4678" t="str">
            <v>S123</v>
          </cell>
          <cell r="AF4678" t="str">
            <v>Seasonal</v>
          </cell>
          <cell r="AG4678">
            <v>1</v>
          </cell>
          <cell r="AH4678" t="str">
            <v>Release May 23</v>
          </cell>
          <cell r="AI4678" t="str">
            <v>Mens</v>
          </cell>
          <cell r="AJ4678">
            <v>0</v>
          </cell>
          <cell r="AK4678">
            <v>0</v>
          </cell>
          <cell r="AL4678">
            <v>45078</v>
          </cell>
          <cell r="AM4678">
            <v>458.4319999999995</v>
          </cell>
          <cell r="AN4678">
            <v>494</v>
          </cell>
          <cell r="AO4678">
            <v>0.92799999999999905</v>
          </cell>
        </row>
        <row r="4679">
          <cell r="A4679">
            <v>87784375441</v>
          </cell>
          <cell r="B4679" t="str">
            <v>3 Seasons Old</v>
          </cell>
          <cell r="C4679" t="str">
            <v>W060</v>
          </cell>
          <cell r="D4679" t="str">
            <v>Speedo USA Maersk</v>
          </cell>
          <cell r="E4679" t="str">
            <v>8-7784375441</v>
          </cell>
          <cell r="F4679" t="str">
            <v>BONDI BOARDSHORT 20" 441</v>
          </cell>
          <cell r="G4679" t="str">
            <v>P1111</v>
          </cell>
          <cell r="H4679" t="str">
            <v>Elastic Waist</v>
          </cell>
          <cell r="I4679" t="str">
            <v>812</v>
          </cell>
          <cell r="J4679" t="str">
            <v>Apparel</v>
          </cell>
          <cell r="K4679" t="str">
            <v>MNL</v>
          </cell>
          <cell r="L4679" t="str">
            <v>SS23</v>
          </cell>
          <cell r="M4679">
            <v>43337.599999999999</v>
          </cell>
          <cell r="N4679">
            <v>4670</v>
          </cell>
          <cell r="O4679">
            <v>39003.839999999997</v>
          </cell>
          <cell r="P4679">
            <v>0</v>
          </cell>
          <cell r="Q4679">
            <v>0</v>
          </cell>
          <cell r="R4679">
            <v>0</v>
          </cell>
          <cell r="S4679">
            <v>-6.2799999999999994</v>
          </cell>
          <cell r="T4679">
            <v>4670</v>
          </cell>
          <cell r="U4679">
            <v>-29327.599999999999</v>
          </cell>
          <cell r="V4679">
            <v>0</v>
          </cell>
          <cell r="W4679">
            <v>6.2799999999999994</v>
          </cell>
          <cell r="X4679">
            <v>9.2799999999999994</v>
          </cell>
          <cell r="Y4679">
            <v>-3</v>
          </cell>
          <cell r="Z4679">
            <v>8.3519999999999985</v>
          </cell>
          <cell r="AA4679">
            <v>0.92800000000000082</v>
          </cell>
          <cell r="AB4679">
            <v>2.0719999999999992</v>
          </cell>
          <cell r="AC4679" t="str">
            <v>Mainline</v>
          </cell>
          <cell r="AD4679" t="str">
            <v>84_Mens Water Shorts</v>
          </cell>
          <cell r="AE4679" t="str">
            <v>S123</v>
          </cell>
          <cell r="AF4679" t="str">
            <v>Seasonal</v>
          </cell>
          <cell r="AG4679">
            <v>1</v>
          </cell>
          <cell r="AH4679" t="str">
            <v>Release May 23</v>
          </cell>
          <cell r="AI4679" t="str">
            <v>Mens</v>
          </cell>
          <cell r="AJ4679">
            <v>0</v>
          </cell>
          <cell r="AK4679">
            <v>0</v>
          </cell>
          <cell r="AL4679">
            <v>45078</v>
          </cell>
          <cell r="AM4679">
            <v>4333.7600000000039</v>
          </cell>
          <cell r="AN4679">
            <v>4670</v>
          </cell>
          <cell r="AO4679">
            <v>0.92800000000000082</v>
          </cell>
        </row>
        <row r="4680">
          <cell r="A4680">
            <v>87784375801</v>
          </cell>
          <cell r="B4680" t="str">
            <v>3 Seasons Old</v>
          </cell>
          <cell r="C4680" t="str">
            <v>W060</v>
          </cell>
          <cell r="D4680" t="str">
            <v>Speedo USA Maersk</v>
          </cell>
          <cell r="E4680" t="str">
            <v>8-7784375801</v>
          </cell>
          <cell r="F4680" t="str">
            <v>BONDI BOARDSHORT 20" 801</v>
          </cell>
          <cell r="G4680" t="str">
            <v>P1111</v>
          </cell>
          <cell r="H4680" t="str">
            <v>Elastic Waist</v>
          </cell>
          <cell r="I4680" t="str">
            <v>812</v>
          </cell>
          <cell r="J4680" t="str">
            <v>Apparel</v>
          </cell>
          <cell r="K4680" t="str">
            <v>MNL</v>
          </cell>
          <cell r="L4680" t="str">
            <v>SS23</v>
          </cell>
          <cell r="M4680">
            <v>27.84</v>
          </cell>
          <cell r="N4680">
            <v>3</v>
          </cell>
          <cell r="O4680">
            <v>25.056000000000001</v>
          </cell>
          <cell r="P4680">
            <v>0</v>
          </cell>
          <cell r="Q4680">
            <v>0</v>
          </cell>
          <cell r="R4680">
            <v>0</v>
          </cell>
          <cell r="S4680">
            <v>-6.2799999999999994</v>
          </cell>
          <cell r="T4680">
            <v>3</v>
          </cell>
          <cell r="U4680">
            <v>-18.839999999999996</v>
          </cell>
          <cell r="V4680">
            <v>0</v>
          </cell>
          <cell r="W4680">
            <v>6.2799999999999985</v>
          </cell>
          <cell r="X4680">
            <v>9.2799999999999994</v>
          </cell>
          <cell r="Y4680">
            <v>-3.0000000000000009</v>
          </cell>
          <cell r="Z4680">
            <v>8.3520000000000003</v>
          </cell>
          <cell r="AA4680">
            <v>0.92799999999999905</v>
          </cell>
          <cell r="AB4680">
            <v>2.0720000000000018</v>
          </cell>
          <cell r="AC4680" t="str">
            <v>Mainline</v>
          </cell>
          <cell r="AD4680" t="str">
            <v>84_Mens Water Shorts</v>
          </cell>
          <cell r="AE4680" t="str">
            <v>S123</v>
          </cell>
          <cell r="AF4680" t="str">
            <v>Seasonal</v>
          </cell>
          <cell r="AG4680">
            <v>1</v>
          </cell>
          <cell r="AH4680" t="str">
            <v>Release May 23</v>
          </cell>
          <cell r="AI4680" t="str">
            <v>Mens</v>
          </cell>
          <cell r="AJ4680">
            <v>0</v>
          </cell>
          <cell r="AK4680">
            <v>0</v>
          </cell>
          <cell r="AL4680">
            <v>45078</v>
          </cell>
          <cell r="AM4680">
            <v>2.7839999999999971</v>
          </cell>
          <cell r="AN4680">
            <v>3</v>
          </cell>
          <cell r="AO4680">
            <v>0.92799999999999905</v>
          </cell>
        </row>
        <row r="4681">
          <cell r="A4681">
            <v>87784376310</v>
          </cell>
          <cell r="B4681" t="str">
            <v>3 Seasons Old</v>
          </cell>
          <cell r="C4681" t="str">
            <v>W060</v>
          </cell>
          <cell r="D4681" t="str">
            <v>Speedo USA Maersk</v>
          </cell>
          <cell r="E4681" t="str">
            <v>8-7784376310</v>
          </cell>
          <cell r="F4681" t="str">
            <v>14" COLORBLOCK VOLLE 310</v>
          </cell>
          <cell r="G4681" t="str">
            <v>P1111</v>
          </cell>
          <cell r="H4681" t="str">
            <v>Elastic Waist</v>
          </cell>
          <cell r="I4681" t="str">
            <v>812</v>
          </cell>
          <cell r="J4681" t="str">
            <v>Apparel</v>
          </cell>
          <cell r="K4681" t="str">
            <v>MNL</v>
          </cell>
          <cell r="L4681" t="str">
            <v>SS23</v>
          </cell>
          <cell r="M4681">
            <v>79.44</v>
          </cell>
          <cell r="N4681">
            <v>12</v>
          </cell>
          <cell r="O4681">
            <v>71.495999999999995</v>
          </cell>
          <cell r="P4681">
            <v>0</v>
          </cell>
          <cell r="Q4681">
            <v>0</v>
          </cell>
          <cell r="R4681">
            <v>0</v>
          </cell>
          <cell r="S4681">
            <v>-3.62</v>
          </cell>
          <cell r="T4681">
            <v>12</v>
          </cell>
          <cell r="U4681">
            <v>-43.44</v>
          </cell>
          <cell r="V4681">
            <v>0</v>
          </cell>
          <cell r="W4681">
            <v>4.3029999999999999</v>
          </cell>
          <cell r="X4681">
            <v>6.62</v>
          </cell>
          <cell r="Y4681">
            <v>-2.3170000000000002</v>
          </cell>
          <cell r="Z4681">
            <v>5.9579999999999993</v>
          </cell>
          <cell r="AA4681">
            <v>0.66200000000000081</v>
          </cell>
          <cell r="AB4681">
            <v>1.6549999999999994</v>
          </cell>
          <cell r="AC4681" t="str">
            <v>Mainline</v>
          </cell>
          <cell r="AD4681" t="str">
            <v>84_Mens Water Shorts</v>
          </cell>
          <cell r="AE4681" t="str">
            <v>S123</v>
          </cell>
          <cell r="AF4681" t="str">
            <v>Seasonal</v>
          </cell>
          <cell r="AG4681">
            <v>1</v>
          </cell>
          <cell r="AH4681" t="str">
            <v>Release 10-19-23</v>
          </cell>
          <cell r="AI4681" t="str">
            <v>Mens</v>
          </cell>
          <cell r="AJ4681">
            <v>0</v>
          </cell>
          <cell r="AK4681">
            <v>0</v>
          </cell>
          <cell r="AL4681">
            <v>45078</v>
          </cell>
          <cell r="AM4681">
            <v>7.9440000000000097</v>
          </cell>
          <cell r="AN4681">
            <v>12</v>
          </cell>
          <cell r="AO4681">
            <v>0.66200000000000081</v>
          </cell>
        </row>
        <row r="4682">
          <cell r="A4682">
            <v>87784376410</v>
          </cell>
          <cell r="B4682" t="str">
            <v>3 Seasons Old</v>
          </cell>
          <cell r="C4682" t="str">
            <v>W060</v>
          </cell>
          <cell r="D4682" t="str">
            <v>Speedo USA Maersk</v>
          </cell>
          <cell r="E4682" t="str">
            <v>8-7784376410</v>
          </cell>
          <cell r="F4682" t="str">
            <v>14" COLORBLOCK VOLLE 410</v>
          </cell>
          <cell r="G4682" t="str">
            <v>P1111</v>
          </cell>
          <cell r="H4682" t="str">
            <v>Elastic Waist</v>
          </cell>
          <cell r="I4682" t="str">
            <v>812</v>
          </cell>
          <cell r="J4682" t="str">
            <v>Apparel</v>
          </cell>
          <cell r="K4682" t="str">
            <v>MNL</v>
          </cell>
          <cell r="L4682" t="str">
            <v>SS23</v>
          </cell>
          <cell r="M4682">
            <v>807.64</v>
          </cell>
          <cell r="N4682">
            <v>122</v>
          </cell>
          <cell r="O4682">
            <v>726.87599999999998</v>
          </cell>
          <cell r="P4682">
            <v>0</v>
          </cell>
          <cell r="Q4682">
            <v>0</v>
          </cell>
          <cell r="R4682">
            <v>0</v>
          </cell>
          <cell r="S4682">
            <v>-3.6199999999999997</v>
          </cell>
          <cell r="T4682">
            <v>122</v>
          </cell>
          <cell r="U4682">
            <v>-441.64</v>
          </cell>
          <cell r="V4682">
            <v>0</v>
          </cell>
          <cell r="W4682">
            <v>4.3029999999999999</v>
          </cell>
          <cell r="X4682">
            <v>6.62</v>
          </cell>
          <cell r="Y4682">
            <v>-2.3170000000000002</v>
          </cell>
          <cell r="Z4682">
            <v>5.9580000000000002</v>
          </cell>
          <cell r="AA4682">
            <v>0.66199999999999992</v>
          </cell>
          <cell r="AB4682">
            <v>1.6550000000000002</v>
          </cell>
          <cell r="AC4682" t="str">
            <v>Mainline</v>
          </cell>
          <cell r="AD4682" t="str">
            <v>84_Mens Water Shorts</v>
          </cell>
          <cell r="AE4682" t="str">
            <v>S123</v>
          </cell>
          <cell r="AF4682" t="str">
            <v>Seasonal</v>
          </cell>
          <cell r="AG4682">
            <v>1</v>
          </cell>
          <cell r="AH4682" t="str">
            <v>Release May 23</v>
          </cell>
          <cell r="AI4682" t="str">
            <v>Mens</v>
          </cell>
          <cell r="AJ4682">
            <v>0</v>
          </cell>
          <cell r="AK4682">
            <v>0</v>
          </cell>
          <cell r="AL4682">
            <v>45078</v>
          </cell>
          <cell r="AM4682">
            <v>80.763999999999996</v>
          </cell>
          <cell r="AN4682">
            <v>122</v>
          </cell>
          <cell r="AO4682">
            <v>0.66199999999999992</v>
          </cell>
        </row>
        <row r="4683">
          <cell r="A4683">
            <v>87784376440</v>
          </cell>
          <cell r="B4683" t="str">
            <v>3 Seasons Old</v>
          </cell>
          <cell r="C4683" t="str">
            <v>W060</v>
          </cell>
          <cell r="D4683" t="str">
            <v>Speedo USA Maersk</v>
          </cell>
          <cell r="E4683" t="str">
            <v>8-7784376440</v>
          </cell>
          <cell r="F4683" t="str">
            <v>14" COLORBLOCK VOLLE 440</v>
          </cell>
          <cell r="G4683" t="str">
            <v>P1111</v>
          </cell>
          <cell r="H4683" t="str">
            <v>Elastic Waist</v>
          </cell>
          <cell r="I4683" t="str">
            <v>812</v>
          </cell>
          <cell r="J4683" t="str">
            <v>Apparel</v>
          </cell>
          <cell r="K4683" t="str">
            <v>MNL</v>
          </cell>
          <cell r="L4683" t="str">
            <v>SS23</v>
          </cell>
          <cell r="M4683">
            <v>324.38</v>
          </cell>
          <cell r="N4683">
            <v>49</v>
          </cell>
          <cell r="O4683">
            <v>291.94200000000001</v>
          </cell>
          <cell r="P4683">
            <v>0</v>
          </cell>
          <cell r="Q4683">
            <v>0</v>
          </cell>
          <cell r="R4683">
            <v>0</v>
          </cell>
          <cell r="S4683">
            <v>-3.62</v>
          </cell>
          <cell r="T4683">
            <v>49</v>
          </cell>
          <cell r="U4683">
            <v>-177.38</v>
          </cell>
          <cell r="V4683">
            <v>0</v>
          </cell>
          <cell r="W4683">
            <v>4.3029999999999999</v>
          </cell>
          <cell r="X4683">
            <v>6.62</v>
          </cell>
          <cell r="Y4683">
            <v>-2.3170000000000002</v>
          </cell>
          <cell r="Z4683">
            <v>5.9580000000000002</v>
          </cell>
          <cell r="AA4683">
            <v>0.66199999999999992</v>
          </cell>
          <cell r="AB4683">
            <v>1.6550000000000002</v>
          </cell>
          <cell r="AC4683" t="str">
            <v>Mainline</v>
          </cell>
          <cell r="AD4683" t="str">
            <v>84_Mens Water Shorts</v>
          </cell>
          <cell r="AE4683" t="str">
            <v>S123</v>
          </cell>
          <cell r="AF4683" t="str">
            <v>Seasonal</v>
          </cell>
          <cell r="AG4683">
            <v>1</v>
          </cell>
          <cell r="AH4683" t="str">
            <v>Release May 23</v>
          </cell>
          <cell r="AI4683" t="str">
            <v>Mens</v>
          </cell>
          <cell r="AJ4683">
            <v>0</v>
          </cell>
          <cell r="AK4683">
            <v>0</v>
          </cell>
          <cell r="AL4683">
            <v>45078</v>
          </cell>
          <cell r="AM4683">
            <v>32.437999999999995</v>
          </cell>
          <cell r="AN4683">
            <v>49</v>
          </cell>
          <cell r="AO4683">
            <v>0.66199999999999992</v>
          </cell>
        </row>
        <row r="4684">
          <cell r="A4684">
            <v>87784376600</v>
          </cell>
          <cell r="B4684" t="str">
            <v>3 Seasons Old</v>
          </cell>
          <cell r="C4684" t="str">
            <v>W060</v>
          </cell>
          <cell r="D4684" t="str">
            <v>Speedo USA Maersk</v>
          </cell>
          <cell r="E4684" t="str">
            <v>8-7784376600</v>
          </cell>
          <cell r="F4684" t="str">
            <v>14" COLORBLOCK VOLLE 600</v>
          </cell>
          <cell r="G4684" t="str">
            <v>P1111</v>
          </cell>
          <cell r="H4684" t="str">
            <v>Elastic Waist</v>
          </cell>
          <cell r="I4684" t="str">
            <v>812</v>
          </cell>
          <cell r="J4684" t="str">
            <v>Apparel</v>
          </cell>
          <cell r="K4684" t="str">
            <v>MNL</v>
          </cell>
          <cell r="L4684" t="str">
            <v>SS23</v>
          </cell>
          <cell r="M4684">
            <v>172.12</v>
          </cell>
          <cell r="N4684">
            <v>26</v>
          </cell>
          <cell r="O4684">
            <v>154.90800000000002</v>
          </cell>
          <cell r="P4684">
            <v>0</v>
          </cell>
          <cell r="Q4684">
            <v>0</v>
          </cell>
          <cell r="R4684">
            <v>0</v>
          </cell>
          <cell r="S4684">
            <v>-3.62</v>
          </cell>
          <cell r="T4684">
            <v>26</v>
          </cell>
          <cell r="U4684">
            <v>-94.12</v>
          </cell>
          <cell r="V4684">
            <v>0</v>
          </cell>
          <cell r="W4684">
            <v>4.3029999999999999</v>
          </cell>
          <cell r="X4684">
            <v>6.62</v>
          </cell>
          <cell r="Y4684">
            <v>-2.3170000000000002</v>
          </cell>
          <cell r="Z4684">
            <v>5.9580000000000002</v>
          </cell>
          <cell r="AA4684">
            <v>0.66199999999999992</v>
          </cell>
          <cell r="AB4684">
            <v>1.6550000000000002</v>
          </cell>
          <cell r="AC4684" t="str">
            <v>Mainline</v>
          </cell>
          <cell r="AD4684" t="str">
            <v>84_Mens Water Shorts</v>
          </cell>
          <cell r="AE4684" t="str">
            <v>S123</v>
          </cell>
          <cell r="AF4684" t="str">
            <v>Seasonal</v>
          </cell>
          <cell r="AG4684">
            <v>1</v>
          </cell>
          <cell r="AH4684" t="str">
            <v>Release May 23</v>
          </cell>
          <cell r="AI4684" t="str">
            <v>Mens</v>
          </cell>
          <cell r="AJ4684">
            <v>0</v>
          </cell>
          <cell r="AK4684">
            <v>0</v>
          </cell>
          <cell r="AL4684">
            <v>45078</v>
          </cell>
          <cell r="AM4684">
            <v>17.211999999999996</v>
          </cell>
          <cell r="AN4684">
            <v>26</v>
          </cell>
          <cell r="AO4684">
            <v>0.66199999999999992</v>
          </cell>
        </row>
        <row r="4685">
          <cell r="A4685">
            <v>87784376801</v>
          </cell>
          <cell r="B4685" t="str">
            <v>3 Seasons Old</v>
          </cell>
          <cell r="C4685" t="str">
            <v>W060</v>
          </cell>
          <cell r="D4685" t="str">
            <v>Speedo USA Maersk</v>
          </cell>
          <cell r="E4685" t="str">
            <v>8-7784376801</v>
          </cell>
          <cell r="F4685" t="str">
            <v>14" COLORBLOCK VOLLE 801</v>
          </cell>
          <cell r="G4685" t="str">
            <v>P1111</v>
          </cell>
          <cell r="H4685" t="str">
            <v>Elastic Waist</v>
          </cell>
          <cell r="I4685" t="str">
            <v>812</v>
          </cell>
          <cell r="J4685" t="str">
            <v>Apparel</v>
          </cell>
          <cell r="K4685" t="str">
            <v>MNL</v>
          </cell>
          <cell r="L4685" t="str">
            <v>SS23</v>
          </cell>
          <cell r="M4685">
            <v>787.78</v>
          </cell>
          <cell r="N4685">
            <v>119</v>
          </cell>
          <cell r="O4685">
            <v>709.00199999999995</v>
          </cell>
          <cell r="P4685">
            <v>0</v>
          </cell>
          <cell r="Q4685">
            <v>0</v>
          </cell>
          <cell r="R4685">
            <v>0</v>
          </cell>
          <cell r="S4685">
            <v>-3.6199999999999997</v>
          </cell>
          <cell r="T4685">
            <v>119</v>
          </cell>
          <cell r="U4685">
            <v>-430.78</v>
          </cell>
          <cell r="V4685">
            <v>0</v>
          </cell>
          <cell r="W4685">
            <v>4.3029999999999999</v>
          </cell>
          <cell r="X4685">
            <v>6.62</v>
          </cell>
          <cell r="Y4685">
            <v>-2.3170000000000002</v>
          </cell>
          <cell r="Z4685">
            <v>5.9579999999999993</v>
          </cell>
          <cell r="AA4685">
            <v>0.66200000000000081</v>
          </cell>
          <cell r="AB4685">
            <v>1.6549999999999994</v>
          </cell>
          <cell r="AC4685" t="str">
            <v>Mainline</v>
          </cell>
          <cell r="AD4685" t="str">
            <v>84_Mens Water Shorts</v>
          </cell>
          <cell r="AE4685" t="str">
            <v>S123</v>
          </cell>
          <cell r="AF4685" t="str">
            <v>Seasonal</v>
          </cell>
          <cell r="AG4685">
            <v>1</v>
          </cell>
          <cell r="AH4685" t="str">
            <v>Release 10-19-23</v>
          </cell>
          <cell r="AI4685" t="str">
            <v>Mens</v>
          </cell>
          <cell r="AJ4685">
            <v>0</v>
          </cell>
          <cell r="AK4685">
            <v>0</v>
          </cell>
          <cell r="AL4685">
            <v>45078</v>
          </cell>
          <cell r="AM4685">
            <v>78.778000000000091</v>
          </cell>
          <cell r="AN4685">
            <v>119</v>
          </cell>
          <cell r="AO4685">
            <v>0.66200000000000081</v>
          </cell>
        </row>
        <row r="4686">
          <cell r="A4686">
            <v>87784376970</v>
          </cell>
          <cell r="B4686" t="str">
            <v>Future</v>
          </cell>
          <cell r="C4686" t="str">
            <v>W060</v>
          </cell>
          <cell r="D4686" t="str">
            <v>Speedo USA Maersk</v>
          </cell>
          <cell r="E4686" t="str">
            <v>8-7784376970</v>
          </cell>
          <cell r="F4686" t="str">
            <v>14" COLORBLOCK VOLLE 970</v>
          </cell>
          <cell r="G4686" t="str">
            <v>P1111</v>
          </cell>
          <cell r="H4686" t="str">
            <v>Elastic Waist</v>
          </cell>
          <cell r="I4686" t="str">
            <v>812</v>
          </cell>
          <cell r="J4686" t="str">
            <v>Apparel</v>
          </cell>
          <cell r="K4686" t="str">
            <v>MNL</v>
          </cell>
          <cell r="L4686" t="str">
            <v>AW25</v>
          </cell>
          <cell r="M4686">
            <v>16331.54</v>
          </cell>
          <cell r="N4686">
            <v>2467</v>
          </cell>
          <cell r="O4686">
            <v>0</v>
          </cell>
          <cell r="P4686">
            <v>8930.5400000000027</v>
          </cell>
          <cell r="Q4686">
            <v>0</v>
          </cell>
          <cell r="R4686">
            <v>0</v>
          </cell>
          <cell r="S4686">
            <v>-3.620000000000001</v>
          </cell>
          <cell r="T4686">
            <v>2467</v>
          </cell>
          <cell r="U4686">
            <v>-8930.5400000000027</v>
          </cell>
          <cell r="V4686">
            <v>0</v>
          </cell>
          <cell r="W4686">
            <v>3.620000000000001</v>
          </cell>
          <cell r="X4686">
            <v>6.62</v>
          </cell>
          <cell r="Y4686">
            <v>-2.9999999999999991</v>
          </cell>
          <cell r="Z4686">
            <v>3.620000000000001</v>
          </cell>
          <cell r="AA4686">
            <v>2.9999999999999991</v>
          </cell>
          <cell r="AB4686">
            <v>0</v>
          </cell>
          <cell r="AC4686" t="str">
            <v>Mainline</v>
          </cell>
          <cell r="AD4686" t="str">
            <v>84_Mens Water Shorts</v>
          </cell>
          <cell r="AE4686" t="str">
            <v>S123</v>
          </cell>
          <cell r="AF4686" t="str">
            <v>Seasonal</v>
          </cell>
          <cell r="AG4686">
            <v>1</v>
          </cell>
          <cell r="AH4686" t="str">
            <v>Release May 23</v>
          </cell>
          <cell r="AI4686" t="str">
            <v>Mens</v>
          </cell>
          <cell r="AJ4686">
            <v>0</v>
          </cell>
          <cell r="AK4686">
            <v>0</v>
          </cell>
          <cell r="AL4686">
            <v>45078</v>
          </cell>
          <cell r="AM4686">
            <v>7400.9999999999982</v>
          </cell>
          <cell r="AN4686">
            <v>2467</v>
          </cell>
          <cell r="AO4686">
            <v>2.9999999999999991</v>
          </cell>
        </row>
        <row r="4687">
          <cell r="A4687">
            <v>87784378001</v>
          </cell>
          <cell r="B4687" t="str">
            <v>1 Season Old</v>
          </cell>
          <cell r="C4687" t="str">
            <v>W060</v>
          </cell>
          <cell r="D4687" t="str">
            <v>Speedo USA Maersk</v>
          </cell>
          <cell r="E4687" t="str">
            <v>8-7784378001</v>
          </cell>
          <cell r="F4687" t="str">
            <v>16" AMPHIBIAN SOLID 001</v>
          </cell>
          <cell r="G4687" t="str">
            <v>P1111</v>
          </cell>
          <cell r="H4687" t="str">
            <v>Elastic Waist</v>
          </cell>
          <cell r="I4687" t="str">
            <v>812</v>
          </cell>
          <cell r="J4687" t="str">
            <v>Apparel</v>
          </cell>
          <cell r="K4687" t="str">
            <v>MNL</v>
          </cell>
          <cell r="L4687" t="str">
            <v>SS24</v>
          </cell>
          <cell r="M4687">
            <v>1331.82</v>
          </cell>
          <cell r="N4687">
            <v>147</v>
          </cell>
          <cell r="O4687">
            <v>532.72799999999995</v>
          </cell>
          <cell r="P4687">
            <v>0</v>
          </cell>
          <cell r="Q4687">
            <v>0</v>
          </cell>
          <cell r="R4687">
            <v>0</v>
          </cell>
          <cell r="S4687">
            <v>0</v>
          </cell>
          <cell r="T4687">
            <v>0</v>
          </cell>
          <cell r="U4687">
            <v>0</v>
          </cell>
          <cell r="V4687">
            <v>0</v>
          </cell>
          <cell r="W4687">
            <v>1.8119999999999998</v>
          </cell>
          <cell r="X4687">
            <v>9.0599999999999987</v>
          </cell>
          <cell r="Y4687">
            <v>-7.2479999999999993</v>
          </cell>
          <cell r="Z4687">
            <v>3.6239999999999997</v>
          </cell>
          <cell r="AA4687">
            <v>5.4359999999999991</v>
          </cell>
          <cell r="AB4687">
            <v>1.8119999999999998</v>
          </cell>
          <cell r="AC4687" t="str">
            <v>Mainline</v>
          </cell>
          <cell r="AD4687" t="str">
            <v>84_Mens Water Shorts</v>
          </cell>
          <cell r="AE4687" t="str">
            <v>S124</v>
          </cell>
          <cell r="AF4687" t="str">
            <v>Seasonal</v>
          </cell>
          <cell r="AG4687">
            <v>1</v>
          </cell>
          <cell r="AH4687" t="str">
            <v>&lt;N/A&gt;</v>
          </cell>
          <cell r="AI4687" t="str">
            <v>Mens</v>
          </cell>
          <cell r="AJ4687">
            <v>0</v>
          </cell>
          <cell r="AK4687">
            <v>0</v>
          </cell>
          <cell r="AL4687">
            <v>45444</v>
          </cell>
          <cell r="AM4687">
            <v>799.09199999999987</v>
          </cell>
          <cell r="AN4687">
            <v>147</v>
          </cell>
          <cell r="AO4687">
            <v>5.4359999999999991</v>
          </cell>
        </row>
        <row r="4688">
          <cell r="A4688">
            <v>87784378020</v>
          </cell>
          <cell r="B4688" t="str">
            <v>3 Seasons Old</v>
          </cell>
          <cell r="C4688" t="str">
            <v>W060</v>
          </cell>
          <cell r="D4688" t="str">
            <v>Speedo USA Maersk</v>
          </cell>
          <cell r="E4688" t="str">
            <v>8-7784378020</v>
          </cell>
          <cell r="F4688" t="str">
            <v>16" AMPHIBIAN SOLID 020</v>
          </cell>
          <cell r="G4688" t="str">
            <v>P1111</v>
          </cell>
          <cell r="H4688" t="str">
            <v>Elastic Waist</v>
          </cell>
          <cell r="I4688" t="str">
            <v>812</v>
          </cell>
          <cell r="J4688" t="str">
            <v>Apparel</v>
          </cell>
          <cell r="K4688" t="str">
            <v>MNL</v>
          </cell>
          <cell r="L4688" t="str">
            <v>SS23</v>
          </cell>
          <cell r="M4688">
            <v>576.20000000000005</v>
          </cell>
          <cell r="N4688">
            <v>67</v>
          </cell>
          <cell r="O4688">
            <v>518.58000000000004</v>
          </cell>
          <cell r="P4688">
            <v>0</v>
          </cell>
          <cell r="Q4688">
            <v>0</v>
          </cell>
          <cell r="R4688">
            <v>0</v>
          </cell>
          <cell r="S4688">
            <v>-5.6</v>
          </cell>
          <cell r="T4688">
            <v>67</v>
          </cell>
          <cell r="U4688">
            <v>-375.2</v>
          </cell>
          <cell r="V4688">
            <v>0</v>
          </cell>
          <cell r="W4688">
            <v>5.6</v>
          </cell>
          <cell r="X4688">
            <v>8.6000000000000014</v>
          </cell>
          <cell r="Y4688">
            <v>-3.0000000000000018</v>
          </cell>
          <cell r="Z4688">
            <v>7.74</v>
          </cell>
          <cell r="AA4688">
            <v>0.86000000000000121</v>
          </cell>
          <cell r="AB4688">
            <v>2.1400000000000006</v>
          </cell>
          <cell r="AC4688" t="str">
            <v>Mainline</v>
          </cell>
          <cell r="AD4688" t="str">
            <v>84_Mens Water Shorts</v>
          </cell>
          <cell r="AE4688" t="str">
            <v>S123</v>
          </cell>
          <cell r="AF4688" t="str">
            <v>Seasonal</v>
          </cell>
          <cell r="AG4688">
            <v>1</v>
          </cell>
          <cell r="AH4688" t="str">
            <v>Release 10-19-23</v>
          </cell>
          <cell r="AI4688" t="str">
            <v>Mens</v>
          </cell>
          <cell r="AJ4688">
            <v>0</v>
          </cell>
          <cell r="AK4688">
            <v>0</v>
          </cell>
          <cell r="AL4688">
            <v>45078</v>
          </cell>
          <cell r="AM4688">
            <v>57.620000000000083</v>
          </cell>
          <cell r="AN4688">
            <v>67</v>
          </cell>
          <cell r="AO4688">
            <v>0.86000000000000121</v>
          </cell>
        </row>
        <row r="4689">
          <cell r="A4689">
            <v>87784378310</v>
          </cell>
          <cell r="B4689" t="str">
            <v>1 Season Old</v>
          </cell>
          <cell r="C4689" t="str">
            <v>W060</v>
          </cell>
          <cell r="D4689" t="str">
            <v>Speedo USA Maersk</v>
          </cell>
          <cell r="E4689" t="str">
            <v>8-7784378310</v>
          </cell>
          <cell r="F4689" t="str">
            <v>16" AMPHIBIAN SOLID 310</v>
          </cell>
          <cell r="G4689" t="str">
            <v>P1111</v>
          </cell>
          <cell r="H4689" t="str">
            <v>Elastic Waist</v>
          </cell>
          <cell r="I4689" t="str">
            <v>812</v>
          </cell>
          <cell r="J4689" t="str">
            <v>Apparel</v>
          </cell>
          <cell r="K4689" t="str">
            <v>MNL</v>
          </cell>
          <cell r="L4689" t="str">
            <v>SS24</v>
          </cell>
          <cell r="M4689">
            <v>652.86</v>
          </cell>
          <cell r="N4689">
            <v>81</v>
          </cell>
          <cell r="O4689">
            <v>261.14400000000001</v>
          </cell>
          <cell r="P4689">
            <v>148.71600000000001</v>
          </cell>
          <cell r="Q4689">
            <v>0</v>
          </cell>
          <cell r="R4689">
            <v>0</v>
          </cell>
          <cell r="S4689">
            <v>-5.0600000000000005</v>
          </cell>
          <cell r="T4689">
            <v>81</v>
          </cell>
          <cell r="U4689">
            <v>-409.86</v>
          </cell>
          <cell r="V4689">
            <v>0</v>
          </cell>
          <cell r="W4689">
            <v>5.0600000000000005</v>
          </cell>
          <cell r="X4689">
            <v>8.06</v>
          </cell>
          <cell r="Y4689">
            <v>-3</v>
          </cell>
          <cell r="Z4689">
            <v>5.0600000000000005</v>
          </cell>
          <cell r="AA4689">
            <v>3</v>
          </cell>
          <cell r="AB4689">
            <v>0</v>
          </cell>
          <cell r="AC4689" t="str">
            <v>Mainline</v>
          </cell>
          <cell r="AD4689" t="str">
            <v>84_Mens Water Shorts</v>
          </cell>
          <cell r="AE4689" t="str">
            <v>S124</v>
          </cell>
          <cell r="AF4689" t="str">
            <v>Seasonal</v>
          </cell>
          <cell r="AG4689">
            <v>1</v>
          </cell>
          <cell r="AH4689" t="str">
            <v>Release 10-19-23</v>
          </cell>
          <cell r="AI4689" t="str">
            <v>Mens</v>
          </cell>
          <cell r="AJ4689">
            <v>0</v>
          </cell>
          <cell r="AK4689">
            <v>0</v>
          </cell>
          <cell r="AL4689">
            <v>45444</v>
          </cell>
          <cell r="AM4689">
            <v>243</v>
          </cell>
          <cell r="AN4689">
            <v>81</v>
          </cell>
          <cell r="AO4689">
            <v>3</v>
          </cell>
        </row>
        <row r="4690">
          <cell r="A4690">
            <v>87784378410</v>
          </cell>
          <cell r="B4690" t="str">
            <v>2 Seasons Old</v>
          </cell>
          <cell r="C4690" t="str">
            <v>W060</v>
          </cell>
          <cell r="D4690" t="str">
            <v>Speedo USA Maersk</v>
          </cell>
          <cell r="E4690" t="str">
            <v>8-7784378410</v>
          </cell>
          <cell r="F4690" t="str">
            <v>16" AMPHIBIAN SOLID 410</v>
          </cell>
          <cell r="G4690" t="str">
            <v>P1111</v>
          </cell>
          <cell r="H4690" t="str">
            <v>Elastic Waist</v>
          </cell>
          <cell r="I4690" t="str">
            <v>812</v>
          </cell>
          <cell r="J4690" t="str">
            <v>Apparel</v>
          </cell>
          <cell r="K4690" t="str">
            <v>MNL</v>
          </cell>
          <cell r="L4690" t="str">
            <v>AW23</v>
          </cell>
          <cell r="M4690">
            <v>1710.72</v>
          </cell>
          <cell r="N4690">
            <v>176</v>
          </cell>
          <cell r="O4690">
            <v>1111.9680000000001</v>
          </cell>
          <cell r="P4690">
            <v>70.751999999999953</v>
          </cell>
          <cell r="Q4690">
            <v>0</v>
          </cell>
          <cell r="R4690">
            <v>0</v>
          </cell>
          <cell r="S4690">
            <v>-6.72</v>
          </cell>
          <cell r="T4690">
            <v>176</v>
          </cell>
          <cell r="U4690">
            <v>-1182.72</v>
          </cell>
          <cell r="V4690">
            <v>0</v>
          </cell>
          <cell r="W4690">
            <v>6.72</v>
          </cell>
          <cell r="X4690">
            <v>9.7200000000000006</v>
          </cell>
          <cell r="Y4690">
            <v>-3.0000000000000009</v>
          </cell>
          <cell r="Z4690">
            <v>6.72</v>
          </cell>
          <cell r="AA4690">
            <v>3.0000000000000009</v>
          </cell>
          <cell r="AB4690">
            <v>0</v>
          </cell>
          <cell r="AC4690" t="str">
            <v>Mainline</v>
          </cell>
          <cell r="AD4690" t="str">
            <v>84_Mens Water Shorts</v>
          </cell>
          <cell r="AE4690" t="str">
            <v>S223</v>
          </cell>
          <cell r="AF4690" t="str">
            <v>Seasonal</v>
          </cell>
          <cell r="AG4690">
            <v>1</v>
          </cell>
          <cell r="AH4690" t="str">
            <v>Release 10-19-23</v>
          </cell>
          <cell r="AI4690" t="str">
            <v>Mens</v>
          </cell>
          <cell r="AJ4690">
            <v>0</v>
          </cell>
          <cell r="AK4690">
            <v>0</v>
          </cell>
          <cell r="AL4690">
            <v>45261</v>
          </cell>
          <cell r="AM4690">
            <v>528.00000000000011</v>
          </cell>
          <cell r="AN4690">
            <v>176</v>
          </cell>
          <cell r="AO4690">
            <v>3.0000000000000009</v>
          </cell>
        </row>
        <row r="4691">
          <cell r="A4691">
            <v>87784379001</v>
          </cell>
          <cell r="B4691" t="str">
            <v>3+ Seasons Old</v>
          </cell>
          <cell r="C4691" t="str">
            <v>W060</v>
          </cell>
          <cell r="D4691" t="str">
            <v>Speedo USA Maersk</v>
          </cell>
          <cell r="E4691" t="str">
            <v>8-7784379001</v>
          </cell>
          <cell r="F4691" t="str">
            <v>DELTA BOARDSHORT 18" 001</v>
          </cell>
          <cell r="G4691" t="str">
            <v>P1111</v>
          </cell>
          <cell r="H4691" t="str">
            <v>Elastic Waist</v>
          </cell>
          <cell r="I4691" t="str">
            <v>812</v>
          </cell>
          <cell r="J4691" t="str">
            <v>Apparel</v>
          </cell>
          <cell r="K4691" t="str">
            <v>MNL</v>
          </cell>
          <cell r="L4691" t="str">
            <v>SS22</v>
          </cell>
          <cell r="M4691">
            <v>154.35</v>
          </cell>
          <cell r="N4691">
            <v>21</v>
          </cell>
          <cell r="O4691">
            <v>138.91499999999999</v>
          </cell>
          <cell r="P4691">
            <v>0</v>
          </cell>
          <cell r="Q4691">
            <v>0</v>
          </cell>
          <cell r="R4691">
            <v>0</v>
          </cell>
          <cell r="S4691">
            <v>-4.3500000000000014</v>
          </cell>
          <cell r="T4691">
            <v>21</v>
          </cell>
          <cell r="U4691">
            <v>-91.350000000000023</v>
          </cell>
          <cell r="V4691">
            <v>0</v>
          </cell>
          <cell r="W4691">
            <v>6.6149999999999993</v>
          </cell>
          <cell r="X4691">
            <v>7.35</v>
          </cell>
          <cell r="Y4691">
            <v>-0.73500000000000032</v>
          </cell>
          <cell r="Z4691">
            <v>6.6149999999999993</v>
          </cell>
          <cell r="AA4691">
            <v>0.73500000000000032</v>
          </cell>
          <cell r="AB4691">
            <v>0</v>
          </cell>
          <cell r="AC4691" t="str">
            <v>Mainline</v>
          </cell>
          <cell r="AD4691" t="str">
            <v>84_Mens Water Shorts</v>
          </cell>
          <cell r="AE4691" t="str">
            <v>S122</v>
          </cell>
          <cell r="AF4691" t="str">
            <v>Seasonal</v>
          </cell>
          <cell r="AG4691">
            <v>1</v>
          </cell>
          <cell r="AH4691" t="str">
            <v>Release 10-19-23</v>
          </cell>
          <cell r="AI4691" t="str">
            <v>Mens</v>
          </cell>
          <cell r="AJ4691">
            <v>0</v>
          </cell>
          <cell r="AK4691">
            <v>0</v>
          </cell>
          <cell r="AL4691" t="str">
            <v/>
          </cell>
          <cell r="AM4691">
            <v>15.435000000000006</v>
          </cell>
          <cell r="AN4691">
            <v>21</v>
          </cell>
          <cell r="AO4691">
            <v>0.73500000000000032</v>
          </cell>
        </row>
        <row r="4692">
          <cell r="A4692">
            <v>87784379020</v>
          </cell>
          <cell r="B4692" t="str">
            <v>3+ Seasons Old</v>
          </cell>
          <cell r="C4692" t="str">
            <v>W060</v>
          </cell>
          <cell r="D4692" t="str">
            <v>Speedo USA Maersk</v>
          </cell>
          <cell r="E4692" t="str">
            <v>8-7784379020</v>
          </cell>
          <cell r="F4692" t="str">
            <v>DELTA BOARDSHORT 18" 020</v>
          </cell>
          <cell r="G4692" t="str">
            <v>P1111</v>
          </cell>
          <cell r="H4692" t="str">
            <v>Elastic Waist</v>
          </cell>
          <cell r="I4692" t="str">
            <v>812</v>
          </cell>
          <cell r="J4692" t="str">
            <v>Apparel</v>
          </cell>
          <cell r="K4692" t="str">
            <v>MNL</v>
          </cell>
          <cell r="L4692" t="str">
            <v>SS22</v>
          </cell>
          <cell r="M4692">
            <v>940.8</v>
          </cell>
          <cell r="N4692">
            <v>128</v>
          </cell>
          <cell r="O4692">
            <v>846.72</v>
          </cell>
          <cell r="P4692">
            <v>0</v>
          </cell>
          <cell r="Q4692">
            <v>0</v>
          </cell>
          <cell r="R4692">
            <v>0</v>
          </cell>
          <cell r="S4692">
            <v>-4.3500000000000005</v>
          </cell>
          <cell r="T4692">
            <v>128</v>
          </cell>
          <cell r="U4692">
            <v>-556.80000000000007</v>
          </cell>
          <cell r="V4692">
            <v>0</v>
          </cell>
          <cell r="W4692">
            <v>6.6150000000000002</v>
          </cell>
          <cell r="X4692">
            <v>7.35</v>
          </cell>
          <cell r="Y4692">
            <v>-0.73499999999999943</v>
          </cell>
          <cell r="Z4692">
            <v>6.6150000000000002</v>
          </cell>
          <cell r="AA4692">
            <v>0.73499999999999943</v>
          </cell>
          <cell r="AB4692">
            <v>0</v>
          </cell>
          <cell r="AC4692" t="str">
            <v>Mainline</v>
          </cell>
          <cell r="AD4692" t="str">
            <v>84_Mens Water Shorts</v>
          </cell>
          <cell r="AE4692" t="str">
            <v>S122</v>
          </cell>
          <cell r="AF4692" t="str">
            <v>Seasonal</v>
          </cell>
          <cell r="AG4692">
            <v>1</v>
          </cell>
          <cell r="AH4692" t="str">
            <v>Release 10-19-23</v>
          </cell>
          <cell r="AI4692" t="str">
            <v>Mens</v>
          </cell>
          <cell r="AJ4692">
            <v>0</v>
          </cell>
          <cell r="AK4692">
            <v>0</v>
          </cell>
          <cell r="AL4692" t="str">
            <v/>
          </cell>
          <cell r="AM4692">
            <v>94.079999999999927</v>
          </cell>
          <cell r="AN4692">
            <v>128</v>
          </cell>
          <cell r="AO4692">
            <v>0.73499999999999943</v>
          </cell>
        </row>
        <row r="4693">
          <cell r="A4693">
            <v>87784379310</v>
          </cell>
          <cell r="B4693" t="str">
            <v>3+ Seasons Old</v>
          </cell>
          <cell r="C4693" t="str">
            <v>W060</v>
          </cell>
          <cell r="D4693" t="str">
            <v>Speedo USA Maersk</v>
          </cell>
          <cell r="E4693" t="str">
            <v>8-7784379310</v>
          </cell>
          <cell r="F4693" t="str">
            <v>DELTA BOARDSHORT 18" 310</v>
          </cell>
          <cell r="G4693" t="str">
            <v>P1111</v>
          </cell>
          <cell r="H4693" t="str">
            <v>Elastic Waist</v>
          </cell>
          <cell r="I4693" t="str">
            <v>812</v>
          </cell>
          <cell r="J4693" t="str">
            <v>Apparel</v>
          </cell>
          <cell r="K4693" t="str">
            <v>MNL</v>
          </cell>
          <cell r="L4693" t="str">
            <v>SS22</v>
          </cell>
          <cell r="M4693">
            <v>940.8</v>
          </cell>
          <cell r="N4693">
            <v>128</v>
          </cell>
          <cell r="O4693">
            <v>846.72</v>
          </cell>
          <cell r="P4693">
            <v>0</v>
          </cell>
          <cell r="Q4693">
            <v>0</v>
          </cell>
          <cell r="R4693">
            <v>0</v>
          </cell>
          <cell r="S4693">
            <v>-4.3500000000000005</v>
          </cell>
          <cell r="T4693">
            <v>128</v>
          </cell>
          <cell r="U4693">
            <v>-556.80000000000007</v>
          </cell>
          <cell r="V4693">
            <v>0</v>
          </cell>
          <cell r="W4693">
            <v>6.6150000000000002</v>
          </cell>
          <cell r="X4693">
            <v>7.35</v>
          </cell>
          <cell r="Y4693">
            <v>-0.73499999999999943</v>
          </cell>
          <cell r="Z4693">
            <v>6.6150000000000002</v>
          </cell>
          <cell r="AA4693">
            <v>0.73499999999999943</v>
          </cell>
          <cell r="AB4693">
            <v>0</v>
          </cell>
          <cell r="AC4693" t="str">
            <v>Mainline</v>
          </cell>
          <cell r="AD4693" t="str">
            <v>84_Mens Water Shorts</v>
          </cell>
          <cell r="AE4693" t="str">
            <v>S122</v>
          </cell>
          <cell r="AF4693" t="str">
            <v>Seasonal</v>
          </cell>
          <cell r="AG4693">
            <v>1</v>
          </cell>
          <cell r="AH4693" t="str">
            <v>Release 10-19-23</v>
          </cell>
          <cell r="AI4693" t="str">
            <v>Mens</v>
          </cell>
          <cell r="AJ4693">
            <v>0</v>
          </cell>
          <cell r="AK4693">
            <v>0</v>
          </cell>
          <cell r="AL4693" t="str">
            <v/>
          </cell>
          <cell r="AM4693">
            <v>94.079999999999927</v>
          </cell>
          <cell r="AN4693">
            <v>128</v>
          </cell>
          <cell r="AO4693">
            <v>0.73499999999999943</v>
          </cell>
        </row>
        <row r="4694">
          <cell r="A4694">
            <v>87784379401</v>
          </cell>
          <cell r="B4694" t="str">
            <v>3+ Seasons Old</v>
          </cell>
          <cell r="C4694" t="str">
            <v>W060</v>
          </cell>
          <cell r="D4694" t="str">
            <v>Speedo USA Maersk</v>
          </cell>
          <cell r="E4694" t="str">
            <v>8-7784379401</v>
          </cell>
          <cell r="F4694" t="str">
            <v>DELTA BOARDSHORT 18" 401</v>
          </cell>
          <cell r="G4694" t="str">
            <v>P1111</v>
          </cell>
          <cell r="H4694" t="str">
            <v>Elastic Waist</v>
          </cell>
          <cell r="I4694" t="str">
            <v>812</v>
          </cell>
          <cell r="J4694" t="str">
            <v>Apparel</v>
          </cell>
          <cell r="K4694" t="str">
            <v>MNL</v>
          </cell>
          <cell r="L4694" t="str">
            <v>SS22</v>
          </cell>
          <cell r="M4694">
            <v>154.35</v>
          </cell>
          <cell r="N4694">
            <v>21</v>
          </cell>
          <cell r="O4694">
            <v>138.91499999999999</v>
          </cell>
          <cell r="P4694">
            <v>0</v>
          </cell>
          <cell r="Q4694">
            <v>0</v>
          </cell>
          <cell r="R4694">
            <v>0</v>
          </cell>
          <cell r="S4694">
            <v>-4.3499999999999996</v>
          </cell>
          <cell r="T4694">
            <v>21</v>
          </cell>
          <cell r="U4694">
            <v>-91.35</v>
          </cell>
          <cell r="V4694">
            <v>0</v>
          </cell>
          <cell r="W4694">
            <v>6.6149999999999993</v>
          </cell>
          <cell r="X4694">
            <v>7.35</v>
          </cell>
          <cell r="Y4694">
            <v>-0.73500000000000032</v>
          </cell>
          <cell r="Z4694">
            <v>6.6149999999999993</v>
          </cell>
          <cell r="AA4694">
            <v>0.73500000000000032</v>
          </cell>
          <cell r="AB4694">
            <v>0</v>
          </cell>
          <cell r="AC4694" t="str">
            <v>Mainline</v>
          </cell>
          <cell r="AD4694" t="str">
            <v>84_Mens Water Shorts</v>
          </cell>
          <cell r="AE4694" t="str">
            <v>S122</v>
          </cell>
          <cell r="AF4694" t="str">
            <v>Seasonal</v>
          </cell>
          <cell r="AG4694">
            <v>1</v>
          </cell>
          <cell r="AH4694" t="str">
            <v>Release 10-19-23</v>
          </cell>
          <cell r="AI4694" t="str">
            <v>Mens</v>
          </cell>
          <cell r="AJ4694">
            <v>0</v>
          </cell>
          <cell r="AK4694">
            <v>0</v>
          </cell>
          <cell r="AL4694" t="str">
            <v/>
          </cell>
          <cell r="AM4694">
            <v>15.435000000000006</v>
          </cell>
          <cell r="AN4694">
            <v>21</v>
          </cell>
          <cell r="AO4694">
            <v>0.73500000000000032</v>
          </cell>
        </row>
        <row r="4695">
          <cell r="A4695">
            <v>87784380020</v>
          </cell>
          <cell r="B4695" t="str">
            <v>1 Season Old</v>
          </cell>
          <cell r="C4695" t="str">
            <v>W060</v>
          </cell>
          <cell r="D4695" t="str">
            <v>Speedo USA Maersk</v>
          </cell>
          <cell r="E4695" t="str">
            <v>8-7784380020</v>
          </cell>
          <cell r="F4695" t="str">
            <v>16" AMPHIBIAN PRINT 020</v>
          </cell>
          <cell r="G4695" t="str">
            <v>P1111</v>
          </cell>
          <cell r="H4695" t="str">
            <v>Elastic Waist</v>
          </cell>
          <cell r="I4695" t="str">
            <v>812</v>
          </cell>
          <cell r="J4695" t="str">
            <v>Apparel</v>
          </cell>
          <cell r="K4695" t="str">
            <v>MNL</v>
          </cell>
          <cell r="L4695" t="str">
            <v>SS24</v>
          </cell>
          <cell r="M4695">
            <v>1278</v>
          </cell>
          <cell r="N4695">
            <v>150</v>
          </cell>
          <cell r="O4695">
            <v>511.20000000000005</v>
          </cell>
          <cell r="P4695">
            <v>316.80000000000007</v>
          </cell>
          <cell r="Q4695">
            <v>0</v>
          </cell>
          <cell r="R4695">
            <v>0</v>
          </cell>
          <cell r="S4695">
            <v>-5.5200000000000005</v>
          </cell>
          <cell r="T4695">
            <v>150</v>
          </cell>
          <cell r="U4695">
            <v>-828.00000000000011</v>
          </cell>
          <cell r="V4695">
            <v>0</v>
          </cell>
          <cell r="W4695">
            <v>5.5200000000000005</v>
          </cell>
          <cell r="X4695">
            <v>8.52</v>
          </cell>
          <cell r="Y4695">
            <v>-2.9999999999999991</v>
          </cell>
          <cell r="Z4695">
            <v>5.5200000000000005</v>
          </cell>
          <cell r="AA4695">
            <v>2.9999999999999991</v>
          </cell>
          <cell r="AB4695">
            <v>0</v>
          </cell>
          <cell r="AC4695" t="str">
            <v>Mainline</v>
          </cell>
          <cell r="AD4695" t="str">
            <v>84_Mens Water Shorts</v>
          </cell>
          <cell r="AE4695" t="str">
            <v>S124</v>
          </cell>
          <cell r="AF4695" t="str">
            <v>Seasonal</v>
          </cell>
          <cell r="AG4695">
            <v>1</v>
          </cell>
          <cell r="AH4695" t="str">
            <v>Release 10-19-23</v>
          </cell>
          <cell r="AI4695" t="str">
            <v>Mens</v>
          </cell>
          <cell r="AJ4695">
            <v>0</v>
          </cell>
          <cell r="AK4695">
            <v>0</v>
          </cell>
          <cell r="AL4695">
            <v>45444</v>
          </cell>
          <cell r="AM4695">
            <v>449.99999999999989</v>
          </cell>
          <cell r="AN4695">
            <v>150</v>
          </cell>
          <cell r="AO4695">
            <v>2.9999999999999991</v>
          </cell>
        </row>
        <row r="4696">
          <cell r="A4696">
            <v>87784380310</v>
          </cell>
          <cell r="B4696" t="str">
            <v>3 Seasons Old</v>
          </cell>
          <cell r="C4696" t="str">
            <v>W060</v>
          </cell>
          <cell r="D4696" t="str">
            <v>Speedo USA Maersk</v>
          </cell>
          <cell r="E4696" t="str">
            <v>8-7784380310</v>
          </cell>
          <cell r="F4696" t="str">
            <v>16" AMPHIBIAN PRINT 310</v>
          </cell>
          <cell r="G4696" t="str">
            <v>P1111</v>
          </cell>
          <cell r="H4696" t="str">
            <v>Elastic Waist</v>
          </cell>
          <cell r="I4696" t="str">
            <v>812</v>
          </cell>
          <cell r="J4696" t="str">
            <v>Apparel</v>
          </cell>
          <cell r="K4696" t="str">
            <v>MNL</v>
          </cell>
          <cell r="L4696" t="str">
            <v>SS23</v>
          </cell>
          <cell r="M4696">
            <v>81.540000000000006</v>
          </cell>
          <cell r="N4696">
            <v>9</v>
          </cell>
          <cell r="O4696">
            <v>73.38600000000001</v>
          </cell>
          <cell r="P4696">
            <v>0</v>
          </cell>
          <cell r="Q4696">
            <v>0</v>
          </cell>
          <cell r="R4696">
            <v>0</v>
          </cell>
          <cell r="S4696">
            <v>-6.06</v>
          </cell>
          <cell r="T4696">
            <v>9</v>
          </cell>
          <cell r="U4696">
            <v>-54.54</v>
          </cell>
          <cell r="V4696">
            <v>0</v>
          </cell>
          <cell r="W4696">
            <v>6.06</v>
          </cell>
          <cell r="X4696">
            <v>9.06</v>
          </cell>
          <cell r="Y4696">
            <v>-3.0000000000000009</v>
          </cell>
          <cell r="Z4696">
            <v>8.1540000000000017</v>
          </cell>
          <cell r="AA4696">
            <v>0.90599999999999881</v>
          </cell>
          <cell r="AB4696">
            <v>2.0940000000000021</v>
          </cell>
          <cell r="AC4696" t="str">
            <v>Mainline</v>
          </cell>
          <cell r="AD4696" t="str">
            <v>84_Mens Water Shorts</v>
          </cell>
          <cell r="AE4696" t="str">
            <v>S123</v>
          </cell>
          <cell r="AF4696" t="str">
            <v>Seasonal</v>
          </cell>
          <cell r="AG4696">
            <v>1</v>
          </cell>
          <cell r="AH4696" t="str">
            <v>Release 10-19-23</v>
          </cell>
          <cell r="AI4696" t="str">
            <v>Mens</v>
          </cell>
          <cell r="AJ4696">
            <v>0</v>
          </cell>
          <cell r="AK4696">
            <v>0</v>
          </cell>
          <cell r="AL4696">
            <v>45078</v>
          </cell>
          <cell r="AM4696">
            <v>8.1539999999999893</v>
          </cell>
          <cell r="AN4696">
            <v>9</v>
          </cell>
          <cell r="AO4696">
            <v>0.90599999999999881</v>
          </cell>
        </row>
        <row r="4697">
          <cell r="A4697">
            <v>87784380410</v>
          </cell>
          <cell r="B4697" t="str">
            <v>1 Season Old</v>
          </cell>
          <cell r="C4697" t="str">
            <v>W060</v>
          </cell>
          <cell r="D4697" t="str">
            <v>Speedo USA Maersk</v>
          </cell>
          <cell r="E4697" t="str">
            <v>8-7784380410</v>
          </cell>
          <cell r="F4697" t="str">
            <v>16" AMPHIBIAN PRINT 410</v>
          </cell>
          <cell r="G4697" t="str">
            <v>P1111</v>
          </cell>
          <cell r="H4697" t="str">
            <v>Elastic Waist</v>
          </cell>
          <cell r="I4697" t="str">
            <v>812</v>
          </cell>
          <cell r="J4697" t="str">
            <v>Apparel</v>
          </cell>
          <cell r="K4697" t="str">
            <v>MNL</v>
          </cell>
          <cell r="L4697" t="str">
            <v>SS24</v>
          </cell>
          <cell r="M4697">
            <v>213</v>
          </cell>
          <cell r="N4697">
            <v>25</v>
          </cell>
          <cell r="O4697">
            <v>85.2</v>
          </cell>
          <cell r="P4697">
            <v>52.8</v>
          </cell>
          <cell r="Q4697">
            <v>0</v>
          </cell>
          <cell r="R4697">
            <v>0</v>
          </cell>
          <cell r="S4697">
            <v>-5.5200000000000005</v>
          </cell>
          <cell r="T4697">
            <v>25</v>
          </cell>
          <cell r="U4697">
            <v>-138</v>
          </cell>
          <cell r="V4697">
            <v>0</v>
          </cell>
          <cell r="W4697">
            <v>5.52</v>
          </cell>
          <cell r="X4697">
            <v>8.52</v>
          </cell>
          <cell r="Y4697">
            <v>-3</v>
          </cell>
          <cell r="Z4697">
            <v>5.52</v>
          </cell>
          <cell r="AA4697">
            <v>3</v>
          </cell>
          <cell r="AB4697">
            <v>0</v>
          </cell>
          <cell r="AC4697" t="str">
            <v>Mainline</v>
          </cell>
          <cell r="AD4697" t="str">
            <v>84_Mens Water Shorts</v>
          </cell>
          <cell r="AE4697" t="str">
            <v>S124</v>
          </cell>
          <cell r="AF4697" t="str">
            <v>Seasonal</v>
          </cell>
          <cell r="AG4697">
            <v>1</v>
          </cell>
          <cell r="AH4697" t="str">
            <v>Release 10-19-23</v>
          </cell>
          <cell r="AI4697" t="str">
            <v>Mens</v>
          </cell>
          <cell r="AJ4697">
            <v>0</v>
          </cell>
          <cell r="AK4697">
            <v>0</v>
          </cell>
          <cell r="AL4697">
            <v>45444</v>
          </cell>
          <cell r="AM4697">
            <v>75</v>
          </cell>
          <cell r="AN4697">
            <v>25</v>
          </cell>
          <cell r="AO4697">
            <v>3</v>
          </cell>
        </row>
        <row r="4698">
          <cell r="A4698">
            <v>87784381020</v>
          </cell>
          <cell r="B4698" t="str">
            <v>1 Season Old</v>
          </cell>
          <cell r="C4698" t="str">
            <v>W060</v>
          </cell>
          <cell r="D4698" t="str">
            <v>Speedo USA Maersk</v>
          </cell>
          <cell r="E4698" t="str">
            <v>8-7784381020</v>
          </cell>
          <cell r="F4698" t="str">
            <v>INTER FUSION STRIPE 020</v>
          </cell>
          <cell r="G4698" t="str">
            <v>P1111</v>
          </cell>
          <cell r="H4698" t="str">
            <v>Elastic Waist</v>
          </cell>
          <cell r="I4698" t="str">
            <v>812</v>
          </cell>
          <cell r="J4698" t="str">
            <v>Apparel</v>
          </cell>
          <cell r="K4698" t="str">
            <v>MNL</v>
          </cell>
          <cell r="L4698" t="str">
            <v>SS24</v>
          </cell>
          <cell r="M4698">
            <v>90.72</v>
          </cell>
          <cell r="N4698">
            <v>12</v>
          </cell>
          <cell r="O4698">
            <v>36.288000000000004</v>
          </cell>
          <cell r="P4698">
            <v>18.432000000000009</v>
          </cell>
          <cell r="Q4698">
            <v>0</v>
          </cell>
          <cell r="R4698">
            <v>0</v>
          </cell>
          <cell r="S4698">
            <v>-4.5600000000000014</v>
          </cell>
          <cell r="T4698">
            <v>12</v>
          </cell>
          <cell r="U4698">
            <v>-54.720000000000013</v>
          </cell>
          <cell r="V4698">
            <v>0</v>
          </cell>
          <cell r="W4698">
            <v>4.5600000000000014</v>
          </cell>
          <cell r="X4698">
            <v>7.56</v>
          </cell>
          <cell r="Y4698">
            <v>-2.9999999999999982</v>
          </cell>
          <cell r="Z4698">
            <v>4.5600000000000014</v>
          </cell>
          <cell r="AA4698">
            <v>2.9999999999999982</v>
          </cell>
          <cell r="AB4698">
            <v>0</v>
          </cell>
          <cell r="AC4698" t="str">
            <v>Mainline</v>
          </cell>
          <cell r="AD4698" t="str">
            <v>84_Mens Water Shorts</v>
          </cell>
          <cell r="AE4698" t="str">
            <v>S124</v>
          </cell>
          <cell r="AF4698" t="str">
            <v>Seasonal</v>
          </cell>
          <cell r="AG4698">
            <v>1</v>
          </cell>
          <cell r="AH4698" t="str">
            <v>At Once</v>
          </cell>
          <cell r="AI4698" t="str">
            <v>Mens</v>
          </cell>
          <cell r="AJ4698">
            <v>0</v>
          </cell>
          <cell r="AK4698">
            <v>0</v>
          </cell>
          <cell r="AL4698">
            <v>45444</v>
          </cell>
          <cell r="AM4698">
            <v>35.999999999999979</v>
          </cell>
          <cell r="AN4698">
            <v>12</v>
          </cell>
          <cell r="AO4698">
            <v>2.9999999999999982</v>
          </cell>
        </row>
        <row r="4699">
          <cell r="A4699">
            <v>87784381331</v>
          </cell>
          <cell r="B4699" t="str">
            <v>1 Season Old</v>
          </cell>
          <cell r="C4699" t="str">
            <v>W060</v>
          </cell>
          <cell r="D4699" t="str">
            <v>Speedo USA Maersk</v>
          </cell>
          <cell r="E4699" t="str">
            <v>8-7784381331</v>
          </cell>
          <cell r="F4699" t="str">
            <v>INTER FUSION STRIPE 331</v>
          </cell>
          <cell r="G4699" t="str">
            <v>P1111</v>
          </cell>
          <cell r="H4699" t="str">
            <v>Elastic Waist</v>
          </cell>
          <cell r="I4699" t="str">
            <v>812</v>
          </cell>
          <cell r="J4699" t="str">
            <v>Apparel</v>
          </cell>
          <cell r="K4699" t="str">
            <v>MNL</v>
          </cell>
          <cell r="L4699" t="str">
            <v>SS24</v>
          </cell>
          <cell r="M4699">
            <v>279.72000000000003</v>
          </cell>
          <cell r="N4699">
            <v>37</v>
          </cell>
          <cell r="O4699">
            <v>111.88800000000002</v>
          </cell>
          <cell r="P4699">
            <v>56.831999999999979</v>
          </cell>
          <cell r="Q4699">
            <v>0</v>
          </cell>
          <cell r="R4699">
            <v>0</v>
          </cell>
          <cell r="S4699">
            <v>-4.5599999999999996</v>
          </cell>
          <cell r="T4699">
            <v>37</v>
          </cell>
          <cell r="U4699">
            <v>-168.72</v>
          </cell>
          <cell r="V4699">
            <v>0</v>
          </cell>
          <cell r="W4699">
            <v>4.5599999999999996</v>
          </cell>
          <cell r="X4699">
            <v>7.5600000000000005</v>
          </cell>
          <cell r="Y4699">
            <v>-3.0000000000000009</v>
          </cell>
          <cell r="Z4699">
            <v>4.5599999999999996</v>
          </cell>
          <cell r="AA4699">
            <v>3.0000000000000009</v>
          </cell>
          <cell r="AB4699">
            <v>0</v>
          </cell>
          <cell r="AC4699" t="str">
            <v>Mainline</v>
          </cell>
          <cell r="AD4699" t="str">
            <v>84_Mens Water Shorts</v>
          </cell>
          <cell r="AE4699" t="str">
            <v>S124</v>
          </cell>
          <cell r="AF4699" t="str">
            <v>Seasonal</v>
          </cell>
          <cell r="AG4699">
            <v>1</v>
          </cell>
          <cell r="AH4699" t="str">
            <v>At Once</v>
          </cell>
          <cell r="AI4699" t="str">
            <v>Mens</v>
          </cell>
          <cell r="AJ4699">
            <v>0</v>
          </cell>
          <cell r="AK4699">
            <v>0</v>
          </cell>
          <cell r="AL4699">
            <v>45444</v>
          </cell>
          <cell r="AM4699">
            <v>111.00000000000003</v>
          </cell>
          <cell r="AN4699">
            <v>37</v>
          </cell>
          <cell r="AO4699">
            <v>3.0000000000000009</v>
          </cell>
        </row>
        <row r="4700">
          <cell r="A4700">
            <v>87784381401</v>
          </cell>
          <cell r="B4700" t="str">
            <v>3 Seasons Old</v>
          </cell>
          <cell r="C4700" t="str">
            <v>W060</v>
          </cell>
          <cell r="D4700" t="str">
            <v>Speedo USA Maersk</v>
          </cell>
          <cell r="E4700" t="str">
            <v>8-7784381401</v>
          </cell>
          <cell r="F4700" t="str">
            <v>INTER FUSION STRIPE 401</v>
          </cell>
          <cell r="G4700" t="str">
            <v>P1111</v>
          </cell>
          <cell r="H4700" t="str">
            <v>Elastic Waist</v>
          </cell>
          <cell r="I4700" t="str">
            <v>812</v>
          </cell>
          <cell r="J4700" t="str">
            <v>Apparel</v>
          </cell>
          <cell r="K4700" t="str">
            <v>MNL</v>
          </cell>
          <cell r="L4700" t="str">
            <v>SS23</v>
          </cell>
          <cell r="M4700">
            <v>3410.1</v>
          </cell>
          <cell r="N4700">
            <v>421</v>
          </cell>
          <cell r="O4700">
            <v>3069.09</v>
          </cell>
          <cell r="P4700">
            <v>0</v>
          </cell>
          <cell r="Q4700">
            <v>0</v>
          </cell>
          <cell r="R4700">
            <v>0</v>
          </cell>
          <cell r="S4700">
            <v>-5.0999999999999988</v>
          </cell>
          <cell r="T4700">
            <v>421</v>
          </cell>
          <cell r="U4700">
            <v>-2147.0999999999995</v>
          </cell>
          <cell r="V4700">
            <v>0</v>
          </cell>
          <cell r="W4700">
            <v>5.2650000000000006</v>
          </cell>
          <cell r="X4700">
            <v>8.1</v>
          </cell>
          <cell r="Y4700">
            <v>-2.8349999999999991</v>
          </cell>
          <cell r="Z4700">
            <v>7.29</v>
          </cell>
          <cell r="AA4700">
            <v>0.80999999999999961</v>
          </cell>
          <cell r="AB4700">
            <v>2.0249999999999995</v>
          </cell>
          <cell r="AC4700" t="str">
            <v>Mainline</v>
          </cell>
          <cell r="AD4700" t="str">
            <v>84_Mens Water Shorts</v>
          </cell>
          <cell r="AE4700" t="str">
            <v>S123</v>
          </cell>
          <cell r="AF4700" t="str">
            <v>Seasonal</v>
          </cell>
          <cell r="AG4700">
            <v>1</v>
          </cell>
          <cell r="AH4700" t="str">
            <v>At Once</v>
          </cell>
          <cell r="AI4700" t="str">
            <v>Mens</v>
          </cell>
          <cell r="AJ4700">
            <v>0</v>
          </cell>
          <cell r="AK4700">
            <v>0</v>
          </cell>
          <cell r="AL4700">
            <v>45078</v>
          </cell>
          <cell r="AM4700">
            <v>341.00999999999982</v>
          </cell>
          <cell r="AN4700">
            <v>421</v>
          </cell>
          <cell r="AO4700">
            <v>0.80999999999999961</v>
          </cell>
        </row>
        <row r="4701">
          <cell r="A4701">
            <v>87784382400</v>
          </cell>
          <cell r="B4701" t="str">
            <v>1 Season Old</v>
          </cell>
          <cell r="C4701" t="str">
            <v>W060</v>
          </cell>
          <cell r="D4701" t="str">
            <v>Speedo USA Maersk</v>
          </cell>
          <cell r="E4701" t="str">
            <v>8-7784382400</v>
          </cell>
          <cell r="F4701" t="str">
            <v>14" ENGINEER PRINT R 400</v>
          </cell>
          <cell r="G4701" t="str">
            <v>P1111</v>
          </cell>
          <cell r="H4701" t="str">
            <v>Elastic Waist</v>
          </cell>
          <cell r="I4701" t="str">
            <v>812</v>
          </cell>
          <cell r="J4701" t="str">
            <v>Apparel</v>
          </cell>
          <cell r="K4701" t="str">
            <v>MNL</v>
          </cell>
          <cell r="L4701" t="str">
            <v>SS24</v>
          </cell>
          <cell r="M4701">
            <v>808.3</v>
          </cell>
          <cell r="N4701">
            <v>118</v>
          </cell>
          <cell r="O4701">
            <v>323.32</v>
          </cell>
          <cell r="P4701">
            <v>130.98000000000002</v>
          </cell>
          <cell r="Q4701">
            <v>0</v>
          </cell>
          <cell r="R4701">
            <v>0</v>
          </cell>
          <cell r="S4701">
            <v>-3.85</v>
          </cell>
          <cell r="T4701">
            <v>118</v>
          </cell>
          <cell r="U4701">
            <v>-454.3</v>
          </cell>
          <cell r="V4701">
            <v>0</v>
          </cell>
          <cell r="W4701">
            <v>3.8499999999999996</v>
          </cell>
          <cell r="X4701">
            <v>6.85</v>
          </cell>
          <cell r="Y4701">
            <v>-3</v>
          </cell>
          <cell r="Z4701">
            <v>3.85</v>
          </cell>
          <cell r="AA4701">
            <v>2.9999999999999996</v>
          </cell>
          <cell r="AB4701">
            <v>0</v>
          </cell>
          <cell r="AC4701" t="str">
            <v>Mainline</v>
          </cell>
          <cell r="AD4701" t="str">
            <v>84_Mens Water Shorts</v>
          </cell>
          <cell r="AE4701" t="str">
            <v>S124</v>
          </cell>
          <cell r="AF4701" t="str">
            <v>Seasonal</v>
          </cell>
          <cell r="AG4701">
            <v>1</v>
          </cell>
          <cell r="AH4701" t="str">
            <v>At Once</v>
          </cell>
          <cell r="AI4701" t="str">
            <v>Mens</v>
          </cell>
          <cell r="AJ4701">
            <v>0</v>
          </cell>
          <cell r="AK4701">
            <v>0</v>
          </cell>
          <cell r="AL4701">
            <v>45444</v>
          </cell>
          <cell r="AM4701">
            <v>353.99999999999994</v>
          </cell>
          <cell r="AN4701">
            <v>118</v>
          </cell>
          <cell r="AO4701">
            <v>2.9999999999999996</v>
          </cell>
        </row>
        <row r="4702">
          <cell r="A4702">
            <v>87784382801</v>
          </cell>
          <cell r="B4702" t="str">
            <v>3 Seasons Old</v>
          </cell>
          <cell r="C4702" t="str">
            <v>W060</v>
          </cell>
          <cell r="D4702" t="str">
            <v>Speedo USA Maersk</v>
          </cell>
          <cell r="E4702" t="str">
            <v>8-7784382801</v>
          </cell>
          <cell r="F4702" t="str">
            <v>14" ENGINEER PRINT R 801</v>
          </cell>
          <cell r="G4702" t="str">
            <v>P1111</v>
          </cell>
          <cell r="H4702" t="str">
            <v>Elastic Waist</v>
          </cell>
          <cell r="I4702" t="str">
            <v>812</v>
          </cell>
          <cell r="J4702" t="str">
            <v>Apparel</v>
          </cell>
          <cell r="K4702" t="str">
            <v>MNL</v>
          </cell>
          <cell r="L4702" t="str">
            <v>SS23</v>
          </cell>
          <cell r="M4702">
            <v>593.29</v>
          </cell>
          <cell r="N4702">
            <v>79</v>
          </cell>
          <cell r="O4702">
            <v>533.96100000000001</v>
          </cell>
          <cell r="P4702">
            <v>0</v>
          </cell>
          <cell r="Q4702">
            <v>0</v>
          </cell>
          <cell r="R4702">
            <v>0</v>
          </cell>
          <cell r="S4702">
            <v>-4.5100000000000007</v>
          </cell>
          <cell r="T4702">
            <v>79</v>
          </cell>
          <cell r="U4702">
            <v>-356.29000000000008</v>
          </cell>
          <cell r="V4702">
            <v>0</v>
          </cell>
          <cell r="W4702">
            <v>4.8815</v>
          </cell>
          <cell r="X4702">
            <v>7.51</v>
          </cell>
          <cell r="Y4702">
            <v>-2.6284999999999998</v>
          </cell>
          <cell r="Z4702">
            <v>6.7590000000000003</v>
          </cell>
          <cell r="AA4702">
            <v>0.75099999999999945</v>
          </cell>
          <cell r="AB4702">
            <v>1.8775000000000004</v>
          </cell>
          <cell r="AC4702" t="str">
            <v>Mainline</v>
          </cell>
          <cell r="AD4702" t="str">
            <v>84_Mens Water Shorts</v>
          </cell>
          <cell r="AE4702" t="str">
            <v>S123</v>
          </cell>
          <cell r="AF4702" t="str">
            <v>Seasonal</v>
          </cell>
          <cell r="AG4702">
            <v>1</v>
          </cell>
          <cell r="AH4702" t="str">
            <v>At Once</v>
          </cell>
          <cell r="AI4702" t="str">
            <v>Mens</v>
          </cell>
          <cell r="AJ4702">
            <v>0</v>
          </cell>
          <cell r="AK4702">
            <v>0</v>
          </cell>
          <cell r="AL4702">
            <v>45078</v>
          </cell>
          <cell r="AM4702">
            <v>59.328999999999958</v>
          </cell>
          <cell r="AN4702">
            <v>79</v>
          </cell>
          <cell r="AO4702">
            <v>0.75099999999999945</v>
          </cell>
        </row>
        <row r="4703">
          <cell r="A4703">
            <v>87784382970</v>
          </cell>
          <cell r="B4703" t="str">
            <v>1 Season Old</v>
          </cell>
          <cell r="C4703" t="str">
            <v>W060</v>
          </cell>
          <cell r="D4703" t="str">
            <v>Speedo USA Maersk</v>
          </cell>
          <cell r="E4703" t="str">
            <v>8-7784382970</v>
          </cell>
          <cell r="F4703" t="str">
            <v>14" ENGINEER PRINT R 970</v>
          </cell>
          <cell r="G4703" t="str">
            <v>P1111</v>
          </cell>
          <cell r="H4703" t="str">
            <v>Elastic Waist</v>
          </cell>
          <cell r="I4703" t="str">
            <v>812</v>
          </cell>
          <cell r="J4703" t="str">
            <v>Apparel</v>
          </cell>
          <cell r="K4703" t="str">
            <v>MNL</v>
          </cell>
          <cell r="L4703" t="str">
            <v>SS24</v>
          </cell>
          <cell r="M4703">
            <v>1287.8</v>
          </cell>
          <cell r="N4703">
            <v>188</v>
          </cell>
          <cell r="O4703">
            <v>515.12</v>
          </cell>
          <cell r="P4703">
            <v>208.68000000000006</v>
          </cell>
          <cell r="Q4703">
            <v>0</v>
          </cell>
          <cell r="R4703">
            <v>0</v>
          </cell>
          <cell r="S4703">
            <v>-3.85</v>
          </cell>
          <cell r="T4703">
            <v>188</v>
          </cell>
          <cell r="U4703">
            <v>-723.80000000000007</v>
          </cell>
          <cell r="V4703">
            <v>0</v>
          </cell>
          <cell r="W4703">
            <v>3.8500000000000005</v>
          </cell>
          <cell r="X4703">
            <v>6.85</v>
          </cell>
          <cell r="Y4703">
            <v>-2.9999999999999991</v>
          </cell>
          <cell r="Z4703">
            <v>3.8500000000000005</v>
          </cell>
          <cell r="AA4703">
            <v>2.9999999999999991</v>
          </cell>
          <cell r="AB4703">
            <v>0</v>
          </cell>
          <cell r="AC4703" t="str">
            <v>Mainline</v>
          </cell>
          <cell r="AD4703" t="str">
            <v>84_Mens Water Shorts</v>
          </cell>
          <cell r="AE4703" t="str">
            <v>S124</v>
          </cell>
          <cell r="AF4703" t="str">
            <v>Seasonal</v>
          </cell>
          <cell r="AG4703">
            <v>1</v>
          </cell>
          <cell r="AH4703" t="str">
            <v>At Once</v>
          </cell>
          <cell r="AI4703" t="str">
            <v>Mens</v>
          </cell>
          <cell r="AJ4703">
            <v>0</v>
          </cell>
          <cell r="AK4703">
            <v>0</v>
          </cell>
          <cell r="AL4703">
            <v>45444</v>
          </cell>
          <cell r="AM4703">
            <v>563.99999999999989</v>
          </cell>
          <cell r="AN4703">
            <v>188</v>
          </cell>
          <cell r="AO4703">
            <v>2.9999999999999991</v>
          </cell>
        </row>
        <row r="4704">
          <cell r="A4704">
            <v>87784383400</v>
          </cell>
          <cell r="B4704" t="str">
            <v>3 Seasons Old</v>
          </cell>
          <cell r="C4704" t="str">
            <v>W060</v>
          </cell>
          <cell r="D4704" t="str">
            <v>Speedo USA Maersk</v>
          </cell>
          <cell r="E4704" t="str">
            <v>8-7784383400</v>
          </cell>
          <cell r="F4704" t="str">
            <v>14" PRINTED REDONDO 400</v>
          </cell>
          <cell r="G4704" t="str">
            <v>P1111</v>
          </cell>
          <cell r="H4704" t="str">
            <v>Elastic Waist</v>
          </cell>
          <cell r="I4704" t="str">
            <v>812</v>
          </cell>
          <cell r="J4704" t="str">
            <v>Apparel</v>
          </cell>
          <cell r="K4704" t="str">
            <v>MNL</v>
          </cell>
          <cell r="L4704" t="str">
            <v>SS23</v>
          </cell>
          <cell r="M4704">
            <v>6648.15</v>
          </cell>
          <cell r="N4704">
            <v>943</v>
          </cell>
          <cell r="O4704">
            <v>5983.335</v>
          </cell>
          <cell r="P4704">
            <v>0</v>
          </cell>
          <cell r="Q4704">
            <v>0</v>
          </cell>
          <cell r="R4704">
            <v>0</v>
          </cell>
          <cell r="S4704">
            <v>-4.05</v>
          </cell>
          <cell r="T4704">
            <v>943</v>
          </cell>
          <cell r="U4704">
            <v>-3819.1499999999996</v>
          </cell>
          <cell r="V4704">
            <v>0</v>
          </cell>
          <cell r="W4704">
            <v>4.5824999999999996</v>
          </cell>
          <cell r="X4704">
            <v>7.05</v>
          </cell>
          <cell r="Y4704">
            <v>-2.4675000000000002</v>
          </cell>
          <cell r="Z4704">
            <v>6.3449999999999998</v>
          </cell>
          <cell r="AA4704">
            <v>0.70500000000000007</v>
          </cell>
          <cell r="AB4704">
            <v>1.7625000000000002</v>
          </cell>
          <cell r="AC4704" t="str">
            <v>Mainline</v>
          </cell>
          <cell r="AD4704" t="str">
            <v>84_Mens Water Shorts</v>
          </cell>
          <cell r="AE4704" t="str">
            <v>S123</v>
          </cell>
          <cell r="AF4704" t="str">
            <v>Seasonal</v>
          </cell>
          <cell r="AG4704">
            <v>1</v>
          </cell>
          <cell r="AH4704" t="str">
            <v>At Once</v>
          </cell>
          <cell r="AI4704" t="str">
            <v>Mens</v>
          </cell>
          <cell r="AJ4704">
            <v>0</v>
          </cell>
          <cell r="AK4704">
            <v>0</v>
          </cell>
          <cell r="AL4704">
            <v>45078</v>
          </cell>
          <cell r="AM4704">
            <v>664.81500000000005</v>
          </cell>
          <cell r="AN4704">
            <v>943</v>
          </cell>
          <cell r="AO4704">
            <v>0.70500000000000007</v>
          </cell>
        </row>
        <row r="4705">
          <cell r="A4705">
            <v>87784383410</v>
          </cell>
          <cell r="B4705" t="str">
            <v>1 Season Old</v>
          </cell>
          <cell r="C4705" t="str">
            <v>W060</v>
          </cell>
          <cell r="D4705" t="str">
            <v>Speedo USA Maersk</v>
          </cell>
          <cell r="E4705" t="str">
            <v>8-7784383410</v>
          </cell>
          <cell r="F4705" t="str">
            <v>14" PRINTED REDONDO 410</v>
          </cell>
          <cell r="G4705" t="str">
            <v>P1111</v>
          </cell>
          <cell r="H4705" t="str">
            <v>Elastic Waist</v>
          </cell>
          <cell r="I4705" t="str">
            <v>812</v>
          </cell>
          <cell r="J4705" t="str">
            <v>Apparel</v>
          </cell>
          <cell r="K4705" t="str">
            <v>MNL</v>
          </cell>
          <cell r="L4705" t="str">
            <v>SS24</v>
          </cell>
          <cell r="M4705">
            <v>1182.1500000000001</v>
          </cell>
          <cell r="N4705">
            <v>185</v>
          </cell>
          <cell r="O4705">
            <v>472.86000000000007</v>
          </cell>
          <cell r="P4705">
            <v>154.28999999999991</v>
          </cell>
          <cell r="Q4705">
            <v>0</v>
          </cell>
          <cell r="R4705">
            <v>0</v>
          </cell>
          <cell r="S4705">
            <v>-3.3899999999999997</v>
          </cell>
          <cell r="T4705">
            <v>185</v>
          </cell>
          <cell r="U4705">
            <v>-627.15</v>
          </cell>
          <cell r="V4705">
            <v>0</v>
          </cell>
          <cell r="W4705">
            <v>3.3899999999999997</v>
          </cell>
          <cell r="X4705">
            <v>6.3900000000000006</v>
          </cell>
          <cell r="Y4705">
            <v>-3.0000000000000009</v>
          </cell>
          <cell r="Z4705">
            <v>3.3899999999999997</v>
          </cell>
          <cell r="AA4705">
            <v>3.0000000000000009</v>
          </cell>
          <cell r="AB4705">
            <v>0</v>
          </cell>
          <cell r="AC4705" t="str">
            <v>Mainline</v>
          </cell>
          <cell r="AD4705" t="str">
            <v>84_Mens Water Shorts</v>
          </cell>
          <cell r="AE4705" t="str">
            <v>S124</v>
          </cell>
          <cell r="AF4705" t="str">
            <v>Seasonal</v>
          </cell>
          <cell r="AG4705">
            <v>1</v>
          </cell>
          <cell r="AH4705" t="str">
            <v>At Once</v>
          </cell>
          <cell r="AI4705" t="str">
            <v>Mens</v>
          </cell>
          <cell r="AJ4705">
            <v>0</v>
          </cell>
          <cell r="AK4705">
            <v>0</v>
          </cell>
          <cell r="AL4705">
            <v>45444</v>
          </cell>
          <cell r="AM4705">
            <v>555.00000000000011</v>
          </cell>
          <cell r="AN4705">
            <v>185</v>
          </cell>
          <cell r="AO4705">
            <v>3.0000000000000009</v>
          </cell>
        </row>
        <row r="4706">
          <cell r="A4706">
            <v>87784383440</v>
          </cell>
          <cell r="B4706" t="str">
            <v>1 Season Old</v>
          </cell>
          <cell r="C4706" t="str">
            <v>W060</v>
          </cell>
          <cell r="D4706" t="str">
            <v>Speedo USA Maersk</v>
          </cell>
          <cell r="E4706" t="str">
            <v>8-7784383440</v>
          </cell>
          <cell r="F4706" t="str">
            <v>14" PRINTED REDONDO 440</v>
          </cell>
          <cell r="G4706" t="str">
            <v>P1111</v>
          </cell>
          <cell r="H4706" t="str">
            <v>Elastic Waist</v>
          </cell>
          <cell r="I4706" t="str">
            <v>812</v>
          </cell>
          <cell r="J4706" t="str">
            <v>Apparel</v>
          </cell>
          <cell r="K4706" t="str">
            <v>MNL</v>
          </cell>
          <cell r="L4706" t="str">
            <v>SS24</v>
          </cell>
          <cell r="M4706">
            <v>1865.88</v>
          </cell>
          <cell r="N4706">
            <v>292</v>
          </cell>
          <cell r="O4706">
            <v>746.35200000000009</v>
          </cell>
          <cell r="P4706">
            <v>243.52799999999991</v>
          </cell>
          <cell r="Q4706">
            <v>0</v>
          </cell>
          <cell r="R4706">
            <v>0</v>
          </cell>
          <cell r="S4706">
            <v>-3.39</v>
          </cell>
          <cell r="T4706">
            <v>292</v>
          </cell>
          <cell r="U4706">
            <v>-989.88</v>
          </cell>
          <cell r="V4706">
            <v>0</v>
          </cell>
          <cell r="W4706">
            <v>3.39</v>
          </cell>
          <cell r="X4706">
            <v>6.3900000000000006</v>
          </cell>
          <cell r="Y4706">
            <v>-3.0000000000000004</v>
          </cell>
          <cell r="Z4706">
            <v>3.39</v>
          </cell>
          <cell r="AA4706">
            <v>3.0000000000000004</v>
          </cell>
          <cell r="AB4706">
            <v>0</v>
          </cell>
          <cell r="AC4706" t="str">
            <v>Mainline</v>
          </cell>
          <cell r="AD4706" t="str">
            <v>84_Mens Water Shorts</v>
          </cell>
          <cell r="AE4706" t="str">
            <v>S124</v>
          </cell>
          <cell r="AF4706" t="str">
            <v>Seasonal</v>
          </cell>
          <cell r="AG4706">
            <v>1</v>
          </cell>
          <cell r="AH4706" t="str">
            <v>At Once</v>
          </cell>
          <cell r="AI4706" t="str">
            <v>Mens</v>
          </cell>
          <cell r="AJ4706">
            <v>0</v>
          </cell>
          <cell r="AK4706">
            <v>0</v>
          </cell>
          <cell r="AL4706">
            <v>45444</v>
          </cell>
          <cell r="AM4706">
            <v>876.00000000000011</v>
          </cell>
          <cell r="AN4706">
            <v>292</v>
          </cell>
          <cell r="AO4706">
            <v>3.0000000000000004</v>
          </cell>
        </row>
        <row r="4707">
          <cell r="A4707">
            <v>87784384422</v>
          </cell>
          <cell r="B4707" t="str">
            <v>Expiring</v>
          </cell>
          <cell r="C4707" t="str">
            <v>W060</v>
          </cell>
          <cell r="D4707" t="str">
            <v>Speedo USA Maersk</v>
          </cell>
          <cell r="E4707" t="str">
            <v>8-7784384422</v>
          </cell>
          <cell r="F4707" t="str">
            <v>14" PRINTED REDONDO 422</v>
          </cell>
          <cell r="G4707" t="str">
            <v>P1111</v>
          </cell>
          <cell r="H4707" t="str">
            <v>Elastic Waist</v>
          </cell>
          <cell r="I4707" t="str">
            <v>812</v>
          </cell>
          <cell r="J4707" t="str">
            <v>Apparel</v>
          </cell>
          <cell r="K4707" t="str">
            <v>MNL</v>
          </cell>
          <cell r="L4707" t="str">
            <v>AW24</v>
          </cell>
          <cell r="M4707">
            <v>3437.82</v>
          </cell>
          <cell r="N4707">
            <v>538</v>
          </cell>
          <cell r="O4707">
            <v>687.56400000000008</v>
          </cell>
          <cell r="P4707">
            <v>0</v>
          </cell>
          <cell r="Q4707">
            <v>0</v>
          </cell>
          <cell r="R4707">
            <v>0</v>
          </cell>
          <cell r="S4707">
            <v>0</v>
          </cell>
          <cell r="T4707">
            <v>0</v>
          </cell>
          <cell r="U4707">
            <v>0</v>
          </cell>
          <cell r="V4707">
            <v>0</v>
          </cell>
          <cell r="W4707">
            <v>0</v>
          </cell>
          <cell r="X4707">
            <v>6.3900000000000006</v>
          </cell>
          <cell r="Y4707">
            <v>-6.3900000000000006</v>
          </cell>
          <cell r="Z4707">
            <v>1.2780000000000002</v>
          </cell>
          <cell r="AA4707">
            <v>5.1120000000000001</v>
          </cell>
          <cell r="AB4707">
            <v>1.2780000000000002</v>
          </cell>
          <cell r="AC4707" t="str">
            <v>Mainline</v>
          </cell>
          <cell r="AD4707" t="str">
            <v>84_Mens Water Shorts</v>
          </cell>
          <cell r="AE4707" t="str">
            <v>S224</v>
          </cell>
          <cell r="AF4707" t="str">
            <v>Seasonal</v>
          </cell>
          <cell r="AG4707">
            <v>1</v>
          </cell>
          <cell r="AH4707" t="str">
            <v>&lt;N/A&gt;</v>
          </cell>
          <cell r="AI4707" t="str">
            <v>Mens</v>
          </cell>
          <cell r="AJ4707">
            <v>0</v>
          </cell>
          <cell r="AK4707">
            <v>0</v>
          </cell>
          <cell r="AL4707">
            <v>45352</v>
          </cell>
          <cell r="AM4707">
            <v>2750.2559999999999</v>
          </cell>
          <cell r="AN4707">
            <v>538</v>
          </cell>
          <cell r="AO4707">
            <v>5.1120000000000001</v>
          </cell>
        </row>
        <row r="4708">
          <cell r="A4708">
            <v>87784384800</v>
          </cell>
          <cell r="B4708" t="str">
            <v>3 Seasons Old</v>
          </cell>
          <cell r="C4708" t="str">
            <v>W060</v>
          </cell>
          <cell r="D4708" t="str">
            <v>Speedo USA Maersk</v>
          </cell>
          <cell r="E4708" t="str">
            <v>8-7784384800</v>
          </cell>
          <cell r="F4708" t="str">
            <v>14" PRINTED REDONDO 800</v>
          </cell>
          <cell r="G4708" t="str">
            <v>P1111</v>
          </cell>
          <cell r="H4708" t="str">
            <v>Elastic Waist</v>
          </cell>
          <cell r="I4708" t="str">
            <v>812</v>
          </cell>
          <cell r="J4708" t="str">
            <v>Apparel</v>
          </cell>
          <cell r="K4708" t="str">
            <v>MNL</v>
          </cell>
          <cell r="L4708" t="str">
            <v>SS23</v>
          </cell>
          <cell r="M4708">
            <v>1565.1</v>
          </cell>
          <cell r="N4708">
            <v>222</v>
          </cell>
          <cell r="O4708">
            <v>1408.59</v>
          </cell>
          <cell r="P4708">
            <v>0</v>
          </cell>
          <cell r="Q4708">
            <v>0</v>
          </cell>
          <cell r="R4708">
            <v>0</v>
          </cell>
          <cell r="S4708">
            <v>-4.0500000000000007</v>
          </cell>
          <cell r="T4708">
            <v>222</v>
          </cell>
          <cell r="U4708">
            <v>-899.10000000000014</v>
          </cell>
          <cell r="V4708">
            <v>0</v>
          </cell>
          <cell r="W4708">
            <v>4.5824999999999996</v>
          </cell>
          <cell r="X4708">
            <v>7.05</v>
          </cell>
          <cell r="Y4708">
            <v>-2.4675000000000002</v>
          </cell>
          <cell r="Z4708">
            <v>6.3449999999999998</v>
          </cell>
          <cell r="AA4708">
            <v>0.70500000000000007</v>
          </cell>
          <cell r="AB4708">
            <v>1.7625000000000002</v>
          </cell>
          <cell r="AC4708" t="str">
            <v>Mainline</v>
          </cell>
          <cell r="AD4708" t="str">
            <v>84_Mens Water Shorts</v>
          </cell>
          <cell r="AE4708" t="str">
            <v>S123</v>
          </cell>
          <cell r="AF4708" t="str">
            <v>Seasonal</v>
          </cell>
          <cell r="AG4708">
            <v>1</v>
          </cell>
          <cell r="AH4708" t="str">
            <v>At Once</v>
          </cell>
          <cell r="AI4708" t="str">
            <v>Mens</v>
          </cell>
          <cell r="AJ4708">
            <v>0</v>
          </cell>
          <cell r="AK4708">
            <v>0</v>
          </cell>
          <cell r="AL4708">
            <v>45078</v>
          </cell>
          <cell r="AM4708">
            <v>156.51000000000002</v>
          </cell>
          <cell r="AN4708">
            <v>222</v>
          </cell>
          <cell r="AO4708">
            <v>0.70500000000000007</v>
          </cell>
        </row>
        <row r="4709">
          <cell r="A4709">
            <v>87784384801</v>
          </cell>
          <cell r="B4709" t="str">
            <v>Expiring</v>
          </cell>
          <cell r="C4709" t="str">
            <v>W060</v>
          </cell>
          <cell r="D4709" t="str">
            <v>Speedo USA Maersk</v>
          </cell>
          <cell r="E4709" t="str">
            <v>8-7784384801</v>
          </cell>
          <cell r="F4709" t="str">
            <v>14" PRINTED REDONDO 801</v>
          </cell>
          <cell r="G4709" t="str">
            <v>P1111</v>
          </cell>
          <cell r="H4709" t="str">
            <v>Elastic Waist</v>
          </cell>
          <cell r="I4709" t="str">
            <v>812</v>
          </cell>
          <cell r="J4709" t="str">
            <v>Apparel</v>
          </cell>
          <cell r="K4709" t="str">
            <v>MNL</v>
          </cell>
          <cell r="L4709" t="str">
            <v>AW24</v>
          </cell>
          <cell r="M4709">
            <v>2479.3200000000002</v>
          </cell>
          <cell r="N4709">
            <v>388</v>
          </cell>
          <cell r="O4709">
            <v>495.86400000000003</v>
          </cell>
          <cell r="P4709">
            <v>0</v>
          </cell>
          <cell r="Q4709">
            <v>0</v>
          </cell>
          <cell r="R4709">
            <v>0</v>
          </cell>
          <cell r="S4709">
            <v>0</v>
          </cell>
          <cell r="T4709">
            <v>0</v>
          </cell>
          <cell r="U4709">
            <v>0</v>
          </cell>
          <cell r="V4709">
            <v>0</v>
          </cell>
          <cell r="W4709">
            <v>0</v>
          </cell>
          <cell r="X4709">
            <v>6.3900000000000006</v>
          </cell>
          <cell r="Y4709">
            <v>-6.3900000000000006</v>
          </cell>
          <cell r="Z4709">
            <v>1.278</v>
          </cell>
          <cell r="AA4709">
            <v>5.1120000000000001</v>
          </cell>
          <cell r="AB4709">
            <v>1.278</v>
          </cell>
          <cell r="AC4709" t="str">
            <v>Mainline</v>
          </cell>
          <cell r="AD4709" t="str">
            <v>84_Mens Water Shorts</v>
          </cell>
          <cell r="AE4709" t="str">
            <v>S224</v>
          </cell>
          <cell r="AF4709" t="str">
            <v>Seasonal</v>
          </cell>
          <cell r="AG4709">
            <v>1</v>
          </cell>
          <cell r="AH4709" t="str">
            <v>&lt;N/A&gt;</v>
          </cell>
          <cell r="AI4709" t="str">
            <v>Mens</v>
          </cell>
          <cell r="AJ4709">
            <v>0</v>
          </cell>
          <cell r="AK4709">
            <v>0</v>
          </cell>
          <cell r="AL4709">
            <v>45352</v>
          </cell>
          <cell r="AM4709">
            <v>1983.4560000000001</v>
          </cell>
          <cell r="AN4709">
            <v>388</v>
          </cell>
          <cell r="AO4709">
            <v>5.1120000000000001</v>
          </cell>
        </row>
        <row r="4710">
          <cell r="A4710">
            <v>87784384970</v>
          </cell>
          <cell r="B4710" t="str">
            <v>1 Season Old</v>
          </cell>
          <cell r="C4710" t="str">
            <v>W060</v>
          </cell>
          <cell r="D4710" t="str">
            <v>Speedo USA Maersk</v>
          </cell>
          <cell r="E4710" t="str">
            <v>8-7784384970</v>
          </cell>
          <cell r="F4710" t="str">
            <v>14" PRINTED REDONDO 970</v>
          </cell>
          <cell r="G4710" t="str">
            <v>P1111</v>
          </cell>
          <cell r="H4710" t="str">
            <v>Elastic Waist</v>
          </cell>
          <cell r="I4710" t="str">
            <v>812</v>
          </cell>
          <cell r="J4710" t="str">
            <v>Apparel</v>
          </cell>
          <cell r="K4710" t="str">
            <v>MNL</v>
          </cell>
          <cell r="L4710" t="str">
            <v>SS24</v>
          </cell>
          <cell r="M4710">
            <v>766.8</v>
          </cell>
          <cell r="N4710">
            <v>120</v>
          </cell>
          <cell r="O4710">
            <v>306.71999999999997</v>
          </cell>
          <cell r="P4710">
            <v>100.07999999999998</v>
          </cell>
          <cell r="Q4710">
            <v>0</v>
          </cell>
          <cell r="R4710">
            <v>0</v>
          </cell>
          <cell r="S4710">
            <v>-3.3899999999999997</v>
          </cell>
          <cell r="T4710">
            <v>120</v>
          </cell>
          <cell r="U4710">
            <v>-406.79999999999995</v>
          </cell>
          <cell r="V4710">
            <v>0</v>
          </cell>
          <cell r="W4710">
            <v>3.3899999999999997</v>
          </cell>
          <cell r="X4710">
            <v>6.39</v>
          </cell>
          <cell r="Y4710">
            <v>-3</v>
          </cell>
          <cell r="Z4710">
            <v>3.3899999999999997</v>
          </cell>
          <cell r="AA4710">
            <v>3</v>
          </cell>
          <cell r="AB4710">
            <v>0</v>
          </cell>
          <cell r="AC4710" t="str">
            <v>Mainline</v>
          </cell>
          <cell r="AD4710" t="str">
            <v>84_Mens Water Shorts</v>
          </cell>
          <cell r="AE4710" t="str">
            <v>S124</v>
          </cell>
          <cell r="AF4710" t="str">
            <v>Seasonal</v>
          </cell>
          <cell r="AG4710">
            <v>1</v>
          </cell>
          <cell r="AH4710" t="str">
            <v>At Once</v>
          </cell>
          <cell r="AI4710" t="str">
            <v>Mens</v>
          </cell>
          <cell r="AJ4710">
            <v>0</v>
          </cell>
          <cell r="AK4710">
            <v>0</v>
          </cell>
          <cell r="AL4710">
            <v>45444</v>
          </cell>
          <cell r="AM4710">
            <v>360</v>
          </cell>
          <cell r="AN4710">
            <v>120</v>
          </cell>
          <cell r="AO4710">
            <v>3</v>
          </cell>
        </row>
        <row r="4711">
          <cell r="A4711">
            <v>87784384971</v>
          </cell>
          <cell r="B4711" t="str">
            <v>3 Seasons Old</v>
          </cell>
          <cell r="C4711" t="str">
            <v>W060</v>
          </cell>
          <cell r="D4711" t="str">
            <v>Speedo USA Maersk</v>
          </cell>
          <cell r="E4711" t="str">
            <v>8-7784384971</v>
          </cell>
          <cell r="F4711" t="str">
            <v>14" PRINTED REDONDO 971</v>
          </cell>
          <cell r="G4711" t="str">
            <v>P1111</v>
          </cell>
          <cell r="H4711" t="str">
            <v>Elastic Waist</v>
          </cell>
          <cell r="I4711" t="str">
            <v>812</v>
          </cell>
          <cell r="J4711" t="str">
            <v>Apparel</v>
          </cell>
          <cell r="K4711" t="str">
            <v>MNL</v>
          </cell>
          <cell r="L4711" t="str">
            <v>SS23</v>
          </cell>
          <cell r="M4711">
            <v>3666</v>
          </cell>
          <cell r="N4711">
            <v>520</v>
          </cell>
          <cell r="O4711">
            <v>3299.4</v>
          </cell>
          <cell r="P4711">
            <v>0</v>
          </cell>
          <cell r="Q4711">
            <v>0</v>
          </cell>
          <cell r="R4711">
            <v>0</v>
          </cell>
          <cell r="S4711">
            <v>-4.0500000000000007</v>
          </cell>
          <cell r="T4711">
            <v>520</v>
          </cell>
          <cell r="U4711">
            <v>-2106.0000000000005</v>
          </cell>
          <cell r="V4711">
            <v>0</v>
          </cell>
          <cell r="W4711">
            <v>4.5825000000000005</v>
          </cell>
          <cell r="X4711">
            <v>7.05</v>
          </cell>
          <cell r="Y4711">
            <v>-2.4674999999999994</v>
          </cell>
          <cell r="Z4711">
            <v>6.3449999999999998</v>
          </cell>
          <cell r="AA4711">
            <v>0.70500000000000007</v>
          </cell>
          <cell r="AB4711">
            <v>1.7624999999999993</v>
          </cell>
          <cell r="AC4711" t="str">
            <v>Mainline</v>
          </cell>
          <cell r="AD4711" t="str">
            <v>84_Mens Water Shorts</v>
          </cell>
          <cell r="AE4711" t="str">
            <v>S123</v>
          </cell>
          <cell r="AF4711" t="str">
            <v>Seasonal</v>
          </cell>
          <cell r="AG4711">
            <v>1</v>
          </cell>
          <cell r="AH4711" t="str">
            <v>Release 10-19-23</v>
          </cell>
          <cell r="AI4711" t="str">
            <v>Mens</v>
          </cell>
          <cell r="AJ4711">
            <v>0</v>
          </cell>
          <cell r="AK4711">
            <v>0</v>
          </cell>
          <cell r="AL4711">
            <v>45078</v>
          </cell>
          <cell r="AM4711">
            <v>366.6</v>
          </cell>
          <cell r="AN4711">
            <v>520</v>
          </cell>
          <cell r="AO4711">
            <v>0.70500000000000007</v>
          </cell>
        </row>
        <row r="4712">
          <cell r="A4712">
            <v>87784385400</v>
          </cell>
          <cell r="B4712" t="str">
            <v>3 Seasons Old</v>
          </cell>
          <cell r="C4712" t="str">
            <v>W060</v>
          </cell>
          <cell r="D4712" t="str">
            <v>Speedo USA Maersk</v>
          </cell>
          <cell r="E4712" t="str">
            <v>8-7784385400</v>
          </cell>
          <cell r="F4712" t="str">
            <v>COLORBLOCK REDONDO E 400</v>
          </cell>
          <cell r="G4712" t="str">
            <v>P1111</v>
          </cell>
          <cell r="H4712" t="str">
            <v>Elastic Waist</v>
          </cell>
          <cell r="I4712" t="str">
            <v>812</v>
          </cell>
          <cell r="J4712" t="str">
            <v>Apparel</v>
          </cell>
          <cell r="K4712" t="str">
            <v>MNL</v>
          </cell>
          <cell r="L4712" t="str">
            <v>SS23</v>
          </cell>
          <cell r="M4712">
            <v>20.67</v>
          </cell>
          <cell r="N4712">
            <v>3</v>
          </cell>
          <cell r="O4712">
            <v>18.603000000000002</v>
          </cell>
          <cell r="P4712">
            <v>0</v>
          </cell>
          <cell r="Q4712">
            <v>0</v>
          </cell>
          <cell r="R4712">
            <v>0</v>
          </cell>
          <cell r="S4712">
            <v>-3.89</v>
          </cell>
          <cell r="T4712">
            <v>3</v>
          </cell>
          <cell r="U4712">
            <v>-11.67</v>
          </cell>
          <cell r="V4712">
            <v>0</v>
          </cell>
          <cell r="W4712">
            <v>4.4785000000000004</v>
          </cell>
          <cell r="X4712">
            <v>6.8900000000000006</v>
          </cell>
          <cell r="Y4712">
            <v>-2.4115000000000002</v>
          </cell>
          <cell r="Z4712">
            <v>6.2010000000000005</v>
          </cell>
          <cell r="AA4712">
            <v>0.68900000000000006</v>
          </cell>
          <cell r="AB4712">
            <v>1.7225000000000001</v>
          </cell>
          <cell r="AC4712" t="str">
            <v>Mainline</v>
          </cell>
          <cell r="AD4712" t="str">
            <v>84_Mens Water Shorts</v>
          </cell>
          <cell r="AE4712" t="str">
            <v>S123</v>
          </cell>
          <cell r="AF4712" t="str">
            <v>Seasonal</v>
          </cell>
          <cell r="AG4712">
            <v>1</v>
          </cell>
          <cell r="AH4712" t="str">
            <v>Release May 23</v>
          </cell>
          <cell r="AI4712" t="str">
            <v>Mens</v>
          </cell>
          <cell r="AJ4712">
            <v>0</v>
          </cell>
          <cell r="AK4712">
            <v>0</v>
          </cell>
          <cell r="AL4712">
            <v>45078</v>
          </cell>
          <cell r="AM4712">
            <v>2.0670000000000002</v>
          </cell>
          <cell r="AN4712">
            <v>3</v>
          </cell>
          <cell r="AO4712">
            <v>0.68900000000000006</v>
          </cell>
        </row>
        <row r="4713">
          <cell r="A4713">
            <v>87784385440</v>
          </cell>
          <cell r="B4713" t="str">
            <v>3 Seasons Old</v>
          </cell>
          <cell r="C4713" t="str">
            <v>W060</v>
          </cell>
          <cell r="D4713" t="str">
            <v>Speedo USA Maersk</v>
          </cell>
          <cell r="E4713" t="str">
            <v>8-7784385440</v>
          </cell>
          <cell r="F4713" t="str">
            <v>COLORBLOCK REDONDO E 440</v>
          </cell>
          <cell r="G4713" t="str">
            <v>P1111</v>
          </cell>
          <cell r="H4713" t="str">
            <v>Elastic Waist</v>
          </cell>
          <cell r="I4713" t="str">
            <v>812</v>
          </cell>
          <cell r="J4713" t="str">
            <v>Apparel</v>
          </cell>
          <cell r="K4713" t="str">
            <v>MNL</v>
          </cell>
          <cell r="L4713" t="str">
            <v>SS23</v>
          </cell>
          <cell r="M4713">
            <v>213.59</v>
          </cell>
          <cell r="N4713">
            <v>31</v>
          </cell>
          <cell r="O4713">
            <v>192.23099999999999</v>
          </cell>
          <cell r="P4713">
            <v>0</v>
          </cell>
          <cell r="Q4713">
            <v>0</v>
          </cell>
          <cell r="R4713">
            <v>0</v>
          </cell>
          <cell r="S4713">
            <v>-3.8900000000000006</v>
          </cell>
          <cell r="T4713">
            <v>31</v>
          </cell>
          <cell r="U4713">
            <v>-120.59000000000002</v>
          </cell>
          <cell r="V4713">
            <v>0</v>
          </cell>
          <cell r="W4713">
            <v>4.4785000000000004</v>
          </cell>
          <cell r="X4713">
            <v>6.89</v>
          </cell>
          <cell r="Y4713">
            <v>-2.4114999999999993</v>
          </cell>
          <cell r="Z4713">
            <v>6.2009999999999996</v>
          </cell>
          <cell r="AA4713">
            <v>0.68900000000000006</v>
          </cell>
          <cell r="AB4713">
            <v>1.7224999999999993</v>
          </cell>
          <cell r="AC4713" t="str">
            <v>Mainline</v>
          </cell>
          <cell r="AD4713" t="str">
            <v>84_Mens Water Shorts</v>
          </cell>
          <cell r="AE4713" t="str">
            <v>S123</v>
          </cell>
          <cell r="AF4713" t="str">
            <v>Seasonal</v>
          </cell>
          <cell r="AG4713">
            <v>1</v>
          </cell>
          <cell r="AH4713" t="str">
            <v>Release 10-19-23</v>
          </cell>
          <cell r="AI4713" t="str">
            <v>Mens</v>
          </cell>
          <cell r="AJ4713">
            <v>0</v>
          </cell>
          <cell r="AK4713">
            <v>0</v>
          </cell>
          <cell r="AL4713">
            <v>45078</v>
          </cell>
          <cell r="AM4713">
            <v>21.359000000000002</v>
          </cell>
          <cell r="AN4713">
            <v>31</v>
          </cell>
          <cell r="AO4713">
            <v>0.68900000000000006</v>
          </cell>
        </row>
        <row r="4714">
          <cell r="A4714">
            <v>87784385600</v>
          </cell>
          <cell r="B4714" t="str">
            <v>3 Seasons Old</v>
          </cell>
          <cell r="C4714" t="str">
            <v>W060</v>
          </cell>
          <cell r="D4714" t="str">
            <v>Speedo USA Maersk</v>
          </cell>
          <cell r="E4714" t="str">
            <v>8-7784385600</v>
          </cell>
          <cell r="F4714" t="str">
            <v>COLORBLOCK REDONDO E 600</v>
          </cell>
          <cell r="G4714" t="str">
            <v>P1111</v>
          </cell>
          <cell r="H4714" t="str">
            <v>Elastic Waist</v>
          </cell>
          <cell r="I4714" t="str">
            <v>812</v>
          </cell>
          <cell r="J4714" t="str">
            <v>Apparel</v>
          </cell>
          <cell r="K4714" t="str">
            <v>MNL</v>
          </cell>
          <cell r="L4714" t="str">
            <v>SS23</v>
          </cell>
          <cell r="M4714">
            <v>337.61</v>
          </cell>
          <cell r="N4714">
            <v>49</v>
          </cell>
          <cell r="O4714">
            <v>303.84900000000005</v>
          </cell>
          <cell r="P4714">
            <v>0</v>
          </cell>
          <cell r="Q4714">
            <v>0</v>
          </cell>
          <cell r="R4714">
            <v>0</v>
          </cell>
          <cell r="S4714">
            <v>-3.89</v>
          </cell>
          <cell r="T4714">
            <v>49</v>
          </cell>
          <cell r="U4714">
            <v>-190.61</v>
          </cell>
          <cell r="V4714">
            <v>0</v>
          </cell>
          <cell r="W4714">
            <v>4.4785000000000004</v>
          </cell>
          <cell r="X4714">
            <v>6.8900000000000006</v>
          </cell>
          <cell r="Y4714">
            <v>-2.4115000000000002</v>
          </cell>
          <cell r="Z4714">
            <v>6.2010000000000005</v>
          </cell>
          <cell r="AA4714">
            <v>0.68900000000000006</v>
          </cell>
          <cell r="AB4714">
            <v>1.7225000000000001</v>
          </cell>
          <cell r="AC4714" t="str">
            <v>Mainline</v>
          </cell>
          <cell r="AD4714" t="str">
            <v>84_Mens Water Shorts</v>
          </cell>
          <cell r="AE4714" t="str">
            <v>S123</v>
          </cell>
          <cell r="AF4714" t="str">
            <v>Seasonal</v>
          </cell>
          <cell r="AG4714">
            <v>1</v>
          </cell>
          <cell r="AH4714" t="str">
            <v>Release May 23</v>
          </cell>
          <cell r="AI4714" t="str">
            <v>Mens</v>
          </cell>
          <cell r="AJ4714">
            <v>0</v>
          </cell>
          <cell r="AK4714">
            <v>0</v>
          </cell>
          <cell r="AL4714">
            <v>45078</v>
          </cell>
          <cell r="AM4714">
            <v>33.761000000000003</v>
          </cell>
          <cell r="AN4714">
            <v>49</v>
          </cell>
          <cell r="AO4714">
            <v>0.68900000000000006</v>
          </cell>
        </row>
        <row r="4715">
          <cell r="A4715">
            <v>87784385801</v>
          </cell>
          <cell r="B4715" t="str">
            <v>3 Seasons Old</v>
          </cell>
          <cell r="C4715" t="str">
            <v>W060</v>
          </cell>
          <cell r="D4715" t="str">
            <v>Speedo USA Maersk</v>
          </cell>
          <cell r="E4715" t="str">
            <v>8-7784385801</v>
          </cell>
          <cell r="F4715" t="str">
            <v>COLORBLOCK REDONDO E 801</v>
          </cell>
          <cell r="G4715" t="str">
            <v>P1111</v>
          </cell>
          <cell r="H4715" t="str">
            <v>Elastic Waist</v>
          </cell>
          <cell r="I4715" t="str">
            <v>812</v>
          </cell>
          <cell r="J4715" t="str">
            <v>Apparel</v>
          </cell>
          <cell r="K4715" t="str">
            <v>MNL</v>
          </cell>
          <cell r="L4715" t="str">
            <v>SS23</v>
          </cell>
          <cell r="M4715">
            <v>6.89</v>
          </cell>
          <cell r="N4715">
            <v>1</v>
          </cell>
          <cell r="O4715">
            <v>6.2009999999999996</v>
          </cell>
          <cell r="P4715">
            <v>0</v>
          </cell>
          <cell r="Q4715">
            <v>0</v>
          </cell>
          <cell r="R4715">
            <v>0</v>
          </cell>
          <cell r="S4715">
            <v>-3.8900000000000006</v>
          </cell>
          <cell r="T4715">
            <v>1</v>
          </cell>
          <cell r="U4715">
            <v>-3.8900000000000006</v>
          </cell>
          <cell r="V4715">
            <v>0</v>
          </cell>
          <cell r="W4715">
            <v>4.4785000000000004</v>
          </cell>
          <cell r="X4715">
            <v>6.89</v>
          </cell>
          <cell r="Y4715">
            <v>-2.4114999999999993</v>
          </cell>
          <cell r="Z4715">
            <v>6.2009999999999996</v>
          </cell>
          <cell r="AA4715">
            <v>0.68900000000000006</v>
          </cell>
          <cell r="AB4715">
            <v>1.7224999999999993</v>
          </cell>
          <cell r="AC4715" t="str">
            <v>Mainline</v>
          </cell>
          <cell r="AD4715" t="str">
            <v>84_Mens Water Shorts</v>
          </cell>
          <cell r="AE4715" t="str">
            <v>S123</v>
          </cell>
          <cell r="AF4715" t="str">
            <v>Seasonal</v>
          </cell>
          <cell r="AG4715">
            <v>1</v>
          </cell>
          <cell r="AH4715" t="str">
            <v>Release May 23</v>
          </cell>
          <cell r="AI4715" t="str">
            <v>Mens</v>
          </cell>
          <cell r="AJ4715">
            <v>0</v>
          </cell>
          <cell r="AK4715">
            <v>0</v>
          </cell>
          <cell r="AL4715">
            <v>45078</v>
          </cell>
          <cell r="AM4715">
            <v>0.68900000000000006</v>
          </cell>
          <cell r="AN4715">
            <v>1</v>
          </cell>
          <cell r="AO4715">
            <v>0.68900000000000006</v>
          </cell>
        </row>
        <row r="4716">
          <cell r="A4716">
            <v>87784386001</v>
          </cell>
          <cell r="B4716" t="str">
            <v>3 Seasons Old</v>
          </cell>
          <cell r="C4716" t="str">
            <v>W060</v>
          </cell>
          <cell r="D4716" t="str">
            <v>Speedo USA Maersk</v>
          </cell>
          <cell r="E4716" t="str">
            <v>8-7784386001</v>
          </cell>
          <cell r="F4716" t="str">
            <v>PRINTED VOLLEY 16" W 001</v>
          </cell>
          <cell r="G4716" t="str">
            <v>P1111</v>
          </cell>
          <cell r="H4716" t="str">
            <v>Elastic Waist</v>
          </cell>
          <cell r="I4716" t="str">
            <v>812</v>
          </cell>
          <cell r="J4716" t="str">
            <v>Apparel</v>
          </cell>
          <cell r="K4716" t="str">
            <v>MNL</v>
          </cell>
          <cell r="L4716" t="str">
            <v>SS23</v>
          </cell>
          <cell r="M4716">
            <v>97.63</v>
          </cell>
          <cell r="N4716">
            <v>13</v>
          </cell>
          <cell r="O4716">
            <v>87.867000000000004</v>
          </cell>
          <cell r="P4716">
            <v>0</v>
          </cell>
          <cell r="Q4716">
            <v>0</v>
          </cell>
          <cell r="R4716">
            <v>0</v>
          </cell>
          <cell r="S4716">
            <v>-4.51</v>
          </cell>
          <cell r="T4716">
            <v>13</v>
          </cell>
          <cell r="U4716">
            <v>-58.629999999999995</v>
          </cell>
          <cell r="V4716">
            <v>0</v>
          </cell>
          <cell r="W4716">
            <v>4.8815</v>
          </cell>
          <cell r="X4716">
            <v>7.51</v>
          </cell>
          <cell r="Y4716">
            <v>-2.6284999999999998</v>
          </cell>
          <cell r="Z4716">
            <v>6.7590000000000003</v>
          </cell>
          <cell r="AA4716">
            <v>0.75099999999999945</v>
          </cell>
          <cell r="AB4716">
            <v>1.8775000000000004</v>
          </cell>
          <cell r="AC4716" t="str">
            <v>Mainline</v>
          </cell>
          <cell r="AD4716" t="str">
            <v>84_Mens Water Shorts</v>
          </cell>
          <cell r="AE4716" t="str">
            <v>S123</v>
          </cell>
          <cell r="AF4716" t="str">
            <v>Seasonal</v>
          </cell>
          <cell r="AG4716">
            <v>1</v>
          </cell>
          <cell r="AH4716" t="str">
            <v>Release 10-19-23</v>
          </cell>
          <cell r="AI4716" t="str">
            <v>Mens</v>
          </cell>
          <cell r="AJ4716">
            <v>0</v>
          </cell>
          <cell r="AK4716">
            <v>0</v>
          </cell>
          <cell r="AL4716">
            <v>45078</v>
          </cell>
          <cell r="AM4716">
            <v>9.7629999999999928</v>
          </cell>
          <cell r="AN4716">
            <v>13</v>
          </cell>
          <cell r="AO4716">
            <v>0.75099999999999945</v>
          </cell>
        </row>
        <row r="4717">
          <cell r="A4717">
            <v>87784386410</v>
          </cell>
          <cell r="B4717" t="str">
            <v>3 Seasons Old</v>
          </cell>
          <cell r="C4717" t="str">
            <v>W060</v>
          </cell>
          <cell r="D4717" t="str">
            <v>Speedo USA Maersk</v>
          </cell>
          <cell r="E4717" t="str">
            <v>8-7784386410</v>
          </cell>
          <cell r="F4717" t="str">
            <v>PRINTED VOLLEY 16" W 410</v>
          </cell>
          <cell r="G4717" t="str">
            <v>P1111</v>
          </cell>
          <cell r="H4717" t="str">
            <v>Elastic Waist</v>
          </cell>
          <cell r="I4717" t="str">
            <v>812</v>
          </cell>
          <cell r="J4717" t="str">
            <v>Apparel</v>
          </cell>
          <cell r="K4717" t="str">
            <v>MNL</v>
          </cell>
          <cell r="L4717" t="str">
            <v>SS23</v>
          </cell>
          <cell r="M4717">
            <v>3199.26</v>
          </cell>
          <cell r="N4717">
            <v>426</v>
          </cell>
          <cell r="O4717">
            <v>2879.3340000000003</v>
          </cell>
          <cell r="P4717">
            <v>0</v>
          </cell>
          <cell r="Q4717">
            <v>0</v>
          </cell>
          <cell r="R4717">
            <v>0</v>
          </cell>
          <cell r="S4717">
            <v>-4.51</v>
          </cell>
          <cell r="T4717">
            <v>426</v>
          </cell>
          <cell r="U4717">
            <v>-1921.26</v>
          </cell>
          <cell r="V4717">
            <v>0</v>
          </cell>
          <cell r="W4717">
            <v>4.8815000000000008</v>
          </cell>
          <cell r="X4717">
            <v>7.5100000000000007</v>
          </cell>
          <cell r="Y4717">
            <v>-2.6284999999999998</v>
          </cell>
          <cell r="Z4717">
            <v>6.7590000000000003</v>
          </cell>
          <cell r="AA4717">
            <v>0.75100000000000033</v>
          </cell>
          <cell r="AB4717">
            <v>1.8774999999999995</v>
          </cell>
          <cell r="AC4717" t="str">
            <v>Mainline</v>
          </cell>
          <cell r="AD4717" t="str">
            <v>84_Mens Water Shorts</v>
          </cell>
          <cell r="AE4717" t="str">
            <v>S123</v>
          </cell>
          <cell r="AF4717" t="str">
            <v>Seasonal</v>
          </cell>
          <cell r="AG4717">
            <v>1</v>
          </cell>
          <cell r="AH4717" t="str">
            <v>Release 10-19-23</v>
          </cell>
          <cell r="AI4717" t="str">
            <v>Mens</v>
          </cell>
          <cell r="AJ4717">
            <v>0</v>
          </cell>
          <cell r="AK4717">
            <v>0</v>
          </cell>
          <cell r="AL4717">
            <v>45078</v>
          </cell>
          <cell r="AM4717">
            <v>319.92600000000016</v>
          </cell>
          <cell r="AN4717">
            <v>426</v>
          </cell>
          <cell r="AO4717">
            <v>0.75100000000000033</v>
          </cell>
        </row>
        <row r="4718">
          <cell r="A4718">
            <v>87784387420</v>
          </cell>
          <cell r="B4718" t="str">
            <v>3 Seasons Old</v>
          </cell>
          <cell r="C4718" t="str">
            <v>W060</v>
          </cell>
          <cell r="D4718" t="str">
            <v>Speedo USA Maersk</v>
          </cell>
          <cell r="E4718" t="str">
            <v>8-7784387420</v>
          </cell>
          <cell r="F4718" t="str">
            <v>FLORAL REIGN REDONDO 420</v>
          </cell>
          <cell r="G4718" t="str">
            <v>P1111</v>
          </cell>
          <cell r="H4718" t="str">
            <v>Elastic Waist</v>
          </cell>
          <cell r="I4718" t="str">
            <v>812</v>
          </cell>
          <cell r="J4718" t="str">
            <v>Apparel</v>
          </cell>
          <cell r="K4718" t="str">
            <v>MNL</v>
          </cell>
          <cell r="L4718" t="str">
            <v>SS23</v>
          </cell>
          <cell r="M4718">
            <v>77934.509999999995</v>
          </cell>
          <cell r="N4718">
            <v>10433</v>
          </cell>
          <cell r="O4718">
            <v>70141.058999999994</v>
          </cell>
          <cell r="P4718">
            <v>0</v>
          </cell>
          <cell r="Q4718">
            <v>0</v>
          </cell>
          <cell r="R4718">
            <v>0</v>
          </cell>
          <cell r="S4718">
            <v>-4.4700000000000006</v>
          </cell>
          <cell r="T4718">
            <v>10433</v>
          </cell>
          <cell r="U4718">
            <v>-46635.510000000009</v>
          </cell>
          <cell r="V4718">
            <v>0</v>
          </cell>
          <cell r="W4718">
            <v>4.8555000000000001</v>
          </cell>
          <cell r="X4718">
            <v>7.47</v>
          </cell>
          <cell r="Y4718">
            <v>-2.6144999999999996</v>
          </cell>
          <cell r="Z4718">
            <v>6.722999999999999</v>
          </cell>
          <cell r="AA4718">
            <v>0.74700000000000077</v>
          </cell>
          <cell r="AB4718">
            <v>1.8674999999999988</v>
          </cell>
          <cell r="AC4718" t="str">
            <v>Mainline</v>
          </cell>
          <cell r="AD4718" t="str">
            <v>84_Mens Water Shorts</v>
          </cell>
          <cell r="AE4718" t="str">
            <v>S123</v>
          </cell>
          <cell r="AF4718" t="str">
            <v>Seasonal</v>
          </cell>
          <cell r="AG4718">
            <v>1</v>
          </cell>
          <cell r="AH4718" t="str">
            <v>Release May 23</v>
          </cell>
          <cell r="AI4718" t="str">
            <v>Mens</v>
          </cell>
          <cell r="AJ4718">
            <v>0</v>
          </cell>
          <cell r="AK4718">
            <v>0</v>
          </cell>
          <cell r="AL4718">
            <v>45078</v>
          </cell>
          <cell r="AM4718">
            <v>7793.4510000000082</v>
          </cell>
          <cell r="AN4718">
            <v>10433</v>
          </cell>
          <cell r="AO4718">
            <v>0.74700000000000077</v>
          </cell>
        </row>
        <row r="4719">
          <cell r="A4719">
            <v>87784387421</v>
          </cell>
          <cell r="B4719" t="str">
            <v>3 Seasons Old</v>
          </cell>
          <cell r="C4719" t="str">
            <v>W060</v>
          </cell>
          <cell r="D4719" t="str">
            <v>Speedo USA Maersk</v>
          </cell>
          <cell r="E4719" t="str">
            <v>8-7784387421</v>
          </cell>
          <cell r="F4719" t="str">
            <v>FLORAL REIGN REDONDO 421</v>
          </cell>
          <cell r="G4719" t="str">
            <v>P1111</v>
          </cell>
          <cell r="H4719" t="str">
            <v>Elastic Waist</v>
          </cell>
          <cell r="I4719" t="str">
            <v>812</v>
          </cell>
          <cell r="J4719" t="str">
            <v>Apparel</v>
          </cell>
          <cell r="K4719" t="str">
            <v>MNL</v>
          </cell>
          <cell r="L4719" t="str">
            <v>SS23</v>
          </cell>
          <cell r="M4719">
            <v>22245.66</v>
          </cell>
          <cell r="N4719">
            <v>2978</v>
          </cell>
          <cell r="O4719">
            <v>20021.094000000001</v>
          </cell>
          <cell r="P4719">
            <v>0</v>
          </cell>
          <cell r="Q4719">
            <v>0</v>
          </cell>
          <cell r="R4719">
            <v>0</v>
          </cell>
          <cell r="S4719">
            <v>-4.4699999999999989</v>
          </cell>
          <cell r="T4719">
            <v>2978</v>
          </cell>
          <cell r="U4719">
            <v>-13311.659999999996</v>
          </cell>
          <cell r="V4719">
            <v>0</v>
          </cell>
          <cell r="W4719">
            <v>4.8555000000000001</v>
          </cell>
          <cell r="X4719">
            <v>7.47</v>
          </cell>
          <cell r="Y4719">
            <v>-2.6144999999999996</v>
          </cell>
          <cell r="Z4719">
            <v>6.7230000000000008</v>
          </cell>
          <cell r="AA4719">
            <v>0.746999999999999</v>
          </cell>
          <cell r="AB4719">
            <v>1.8675000000000006</v>
          </cell>
          <cell r="AC4719" t="str">
            <v>Mainline</v>
          </cell>
          <cell r="AD4719" t="str">
            <v>84_Mens Water Shorts</v>
          </cell>
          <cell r="AE4719" t="str">
            <v>S123</v>
          </cell>
          <cell r="AF4719" t="str">
            <v>Seasonal</v>
          </cell>
          <cell r="AG4719">
            <v>1</v>
          </cell>
          <cell r="AH4719" t="str">
            <v>Release 10-19-23</v>
          </cell>
          <cell r="AI4719" t="str">
            <v>Mens</v>
          </cell>
          <cell r="AJ4719">
            <v>0</v>
          </cell>
          <cell r="AK4719">
            <v>0</v>
          </cell>
          <cell r="AL4719">
            <v>45078</v>
          </cell>
          <cell r="AM4719">
            <v>2224.5659999999971</v>
          </cell>
          <cell r="AN4719">
            <v>2978</v>
          </cell>
          <cell r="AO4719">
            <v>0.746999999999999</v>
          </cell>
        </row>
        <row r="4720">
          <cell r="A4720">
            <v>87784388020</v>
          </cell>
          <cell r="B4720" t="str">
            <v>3 Seasons Old</v>
          </cell>
          <cell r="C4720" t="str">
            <v>W060</v>
          </cell>
          <cell r="D4720" t="str">
            <v>Speedo USA Maersk</v>
          </cell>
          <cell r="E4720" t="str">
            <v>8-7784388020</v>
          </cell>
          <cell r="F4720" t="str">
            <v>16" PRINTED VOLLEY W 020</v>
          </cell>
          <cell r="G4720" t="str">
            <v>P1111</v>
          </cell>
          <cell r="H4720" t="str">
            <v>Elastic Waist</v>
          </cell>
          <cell r="I4720" t="str">
            <v>812</v>
          </cell>
          <cell r="J4720" t="str">
            <v>Apparel</v>
          </cell>
          <cell r="K4720" t="str">
            <v>MNL</v>
          </cell>
          <cell r="L4720" t="str">
            <v>SS23</v>
          </cell>
          <cell r="M4720">
            <v>1193.1600000000001</v>
          </cell>
          <cell r="N4720">
            <v>163</v>
          </cell>
          <cell r="O4720">
            <v>1073.8440000000001</v>
          </cell>
          <cell r="P4720">
            <v>0</v>
          </cell>
          <cell r="Q4720">
            <v>0</v>
          </cell>
          <cell r="R4720">
            <v>0</v>
          </cell>
          <cell r="S4720">
            <v>-4.3199999999999994</v>
          </cell>
          <cell r="T4720">
            <v>163</v>
          </cell>
          <cell r="U4720">
            <v>-704.15999999999985</v>
          </cell>
          <cell r="V4720">
            <v>0</v>
          </cell>
          <cell r="W4720">
            <v>4.7580000000000009</v>
          </cell>
          <cell r="X4720">
            <v>7.32</v>
          </cell>
          <cell r="Y4720">
            <v>-2.5619999999999994</v>
          </cell>
          <cell r="Z4720">
            <v>6.5880000000000001</v>
          </cell>
          <cell r="AA4720">
            <v>0.73200000000000021</v>
          </cell>
          <cell r="AB4720">
            <v>1.8299999999999992</v>
          </cell>
          <cell r="AC4720" t="str">
            <v>Mainline</v>
          </cell>
          <cell r="AD4720" t="str">
            <v>84_Mens Water Shorts</v>
          </cell>
          <cell r="AE4720" t="str">
            <v>S123</v>
          </cell>
          <cell r="AF4720" t="str">
            <v>Seasonal</v>
          </cell>
          <cell r="AG4720">
            <v>1</v>
          </cell>
          <cell r="AH4720" t="str">
            <v>At Once</v>
          </cell>
          <cell r="AI4720" t="str">
            <v>Mens</v>
          </cell>
          <cell r="AJ4720">
            <v>0</v>
          </cell>
          <cell r="AK4720">
            <v>0</v>
          </cell>
          <cell r="AL4720">
            <v>45078</v>
          </cell>
          <cell r="AM4720">
            <v>119.31600000000003</v>
          </cell>
          <cell r="AN4720">
            <v>163</v>
          </cell>
          <cell r="AO4720">
            <v>0.73200000000000021</v>
          </cell>
        </row>
        <row r="4721">
          <cell r="A4721">
            <v>87784388400</v>
          </cell>
          <cell r="B4721" t="str">
            <v>3 Seasons Old</v>
          </cell>
          <cell r="C4721" t="str">
            <v>W060</v>
          </cell>
          <cell r="D4721" t="str">
            <v>Speedo USA Maersk</v>
          </cell>
          <cell r="E4721" t="str">
            <v>8-7784388400</v>
          </cell>
          <cell r="F4721" t="str">
            <v>16" PRINTED VOLLEY W 400</v>
          </cell>
          <cell r="G4721" t="str">
            <v>P1111</v>
          </cell>
          <cell r="H4721" t="str">
            <v>Elastic Waist</v>
          </cell>
          <cell r="I4721" t="str">
            <v>812</v>
          </cell>
          <cell r="J4721" t="str">
            <v>Apparel</v>
          </cell>
          <cell r="K4721" t="str">
            <v>MNL</v>
          </cell>
          <cell r="L4721" t="str">
            <v>SS23</v>
          </cell>
          <cell r="M4721">
            <v>12897.84</v>
          </cell>
          <cell r="N4721">
            <v>1762</v>
          </cell>
          <cell r="O4721">
            <v>11608.056</v>
          </cell>
          <cell r="P4721">
            <v>0</v>
          </cell>
          <cell r="Q4721">
            <v>0</v>
          </cell>
          <cell r="R4721">
            <v>0</v>
          </cell>
          <cell r="S4721">
            <v>-4.32</v>
          </cell>
          <cell r="T4721">
            <v>1762</v>
          </cell>
          <cell r="U4721">
            <v>-7611.84</v>
          </cell>
          <cell r="V4721">
            <v>0</v>
          </cell>
          <cell r="W4721">
            <v>4.758</v>
          </cell>
          <cell r="X4721">
            <v>7.32</v>
          </cell>
          <cell r="Y4721">
            <v>-2.5620000000000003</v>
          </cell>
          <cell r="Z4721">
            <v>6.5880000000000001</v>
          </cell>
          <cell r="AA4721">
            <v>0.73200000000000021</v>
          </cell>
          <cell r="AB4721">
            <v>1.83</v>
          </cell>
          <cell r="AC4721" t="str">
            <v>Mainline</v>
          </cell>
          <cell r="AD4721" t="str">
            <v>84_Mens Water Shorts</v>
          </cell>
          <cell r="AE4721" t="str">
            <v>S123</v>
          </cell>
          <cell r="AF4721" t="str">
            <v>Seasonal</v>
          </cell>
          <cell r="AG4721">
            <v>1</v>
          </cell>
          <cell r="AH4721" t="str">
            <v>At Once</v>
          </cell>
          <cell r="AI4721" t="str">
            <v>Mens</v>
          </cell>
          <cell r="AJ4721">
            <v>0</v>
          </cell>
          <cell r="AK4721">
            <v>0</v>
          </cell>
          <cell r="AL4721">
            <v>45078</v>
          </cell>
          <cell r="AM4721">
            <v>1289.7840000000003</v>
          </cell>
          <cell r="AN4721">
            <v>1762</v>
          </cell>
          <cell r="AO4721">
            <v>0.73200000000000021</v>
          </cell>
        </row>
        <row r="4722">
          <cell r="A4722">
            <v>87784388410</v>
          </cell>
          <cell r="B4722" t="str">
            <v>3+ Seasons Old</v>
          </cell>
          <cell r="C4722" t="str">
            <v>W060</v>
          </cell>
          <cell r="D4722" t="str">
            <v>Speedo USA Maersk</v>
          </cell>
          <cell r="E4722" t="str">
            <v>8-7784388410</v>
          </cell>
          <cell r="F4722" t="str">
            <v>16" PRINTED VOLLEY W 410</v>
          </cell>
          <cell r="G4722" t="str">
            <v>P1111</v>
          </cell>
          <cell r="H4722" t="str">
            <v>Elastic Waist</v>
          </cell>
          <cell r="I4722" t="str">
            <v>812</v>
          </cell>
          <cell r="J4722" t="str">
            <v>Apparel</v>
          </cell>
          <cell r="K4722" t="str">
            <v>MNL</v>
          </cell>
          <cell r="L4722" t="str">
            <v>SS22</v>
          </cell>
          <cell r="M4722">
            <v>204.96</v>
          </cell>
          <cell r="N4722">
            <v>28</v>
          </cell>
          <cell r="O4722">
            <v>184.464</v>
          </cell>
          <cell r="P4722">
            <v>0</v>
          </cell>
          <cell r="Q4722">
            <v>0</v>
          </cell>
          <cell r="R4722">
            <v>0</v>
          </cell>
          <cell r="S4722">
            <v>-4.3199999999999994</v>
          </cell>
          <cell r="T4722">
            <v>28</v>
          </cell>
          <cell r="U4722">
            <v>-120.95999999999998</v>
          </cell>
          <cell r="V4722">
            <v>0</v>
          </cell>
          <cell r="W4722">
            <v>6.5880000000000001</v>
          </cell>
          <cell r="X4722">
            <v>7.32</v>
          </cell>
          <cell r="Y4722">
            <v>-0.73200000000000021</v>
          </cell>
          <cell r="Z4722">
            <v>6.5880000000000001</v>
          </cell>
          <cell r="AA4722">
            <v>0.73200000000000021</v>
          </cell>
          <cell r="AB4722">
            <v>0</v>
          </cell>
          <cell r="AC4722" t="str">
            <v>Mainline</v>
          </cell>
          <cell r="AD4722" t="str">
            <v>84_Mens Water Shorts</v>
          </cell>
          <cell r="AE4722" t="str">
            <v>S122</v>
          </cell>
          <cell r="AF4722" t="str">
            <v>Seasonal</v>
          </cell>
          <cell r="AG4722">
            <v>1</v>
          </cell>
          <cell r="AH4722" t="str">
            <v>Release 10-19-23</v>
          </cell>
          <cell r="AI4722" t="str">
            <v>Mens</v>
          </cell>
          <cell r="AJ4722">
            <v>0</v>
          </cell>
          <cell r="AK4722">
            <v>0</v>
          </cell>
          <cell r="AL4722" t="str">
            <v/>
          </cell>
          <cell r="AM4722">
            <v>20.496000000000006</v>
          </cell>
          <cell r="AN4722">
            <v>28</v>
          </cell>
          <cell r="AO4722">
            <v>0.73200000000000021</v>
          </cell>
        </row>
        <row r="4723">
          <cell r="A4723">
            <v>87784388440</v>
          </cell>
          <cell r="B4723" t="str">
            <v>3+ Seasons Old</v>
          </cell>
          <cell r="C4723" t="str">
            <v>W060</v>
          </cell>
          <cell r="D4723" t="str">
            <v>Speedo USA Maersk</v>
          </cell>
          <cell r="E4723" t="str">
            <v>8-7784388440</v>
          </cell>
          <cell r="F4723" t="str">
            <v>16" PRINTED VOLLEY W 440</v>
          </cell>
          <cell r="G4723" t="str">
            <v>P1111</v>
          </cell>
          <cell r="H4723" t="str">
            <v>Elastic Waist</v>
          </cell>
          <cell r="I4723" t="str">
            <v>812</v>
          </cell>
          <cell r="J4723" t="str">
            <v>Apparel</v>
          </cell>
          <cell r="K4723" t="str">
            <v>MNL</v>
          </cell>
          <cell r="L4723" t="str">
            <v>SS22</v>
          </cell>
          <cell r="M4723">
            <v>43.92</v>
          </cell>
          <cell r="N4723">
            <v>6</v>
          </cell>
          <cell r="O4723">
            <v>39.528000000000006</v>
          </cell>
          <cell r="P4723">
            <v>0</v>
          </cell>
          <cell r="Q4723">
            <v>0</v>
          </cell>
          <cell r="R4723">
            <v>0</v>
          </cell>
          <cell r="S4723">
            <v>-4.3199999999999994</v>
          </cell>
          <cell r="T4723">
            <v>6</v>
          </cell>
          <cell r="U4723">
            <v>-25.919999999999995</v>
          </cell>
          <cell r="V4723">
            <v>0</v>
          </cell>
          <cell r="W4723">
            <v>6.588000000000001</v>
          </cell>
          <cell r="X4723">
            <v>7.32</v>
          </cell>
          <cell r="Y4723">
            <v>-0.73199999999999932</v>
          </cell>
          <cell r="Z4723">
            <v>6.588000000000001</v>
          </cell>
          <cell r="AA4723">
            <v>0.73199999999999932</v>
          </cell>
          <cell r="AB4723">
            <v>0</v>
          </cell>
          <cell r="AC4723" t="str">
            <v>Mainline</v>
          </cell>
          <cell r="AD4723" t="str">
            <v>84_Mens Water Shorts</v>
          </cell>
          <cell r="AE4723" t="str">
            <v>S122</v>
          </cell>
          <cell r="AF4723" t="str">
            <v>Seasonal</v>
          </cell>
          <cell r="AG4723">
            <v>1</v>
          </cell>
          <cell r="AH4723" t="str">
            <v>Release 10-19-23</v>
          </cell>
          <cell r="AI4723" t="str">
            <v>Mens</v>
          </cell>
          <cell r="AJ4723">
            <v>0</v>
          </cell>
          <cell r="AK4723">
            <v>0</v>
          </cell>
          <cell r="AL4723" t="str">
            <v/>
          </cell>
          <cell r="AM4723">
            <v>4.3919999999999959</v>
          </cell>
          <cell r="AN4723">
            <v>6</v>
          </cell>
          <cell r="AO4723">
            <v>0.73199999999999932</v>
          </cell>
        </row>
        <row r="4724">
          <cell r="A4724">
            <v>87784389020</v>
          </cell>
          <cell r="B4724" t="str">
            <v>1 Season Old</v>
          </cell>
          <cell r="C4724" t="str">
            <v>W060</v>
          </cell>
          <cell r="D4724" t="str">
            <v>Speedo USA Maersk</v>
          </cell>
          <cell r="E4724" t="str">
            <v>8-7784389020</v>
          </cell>
          <cell r="F4724" t="str">
            <v>SPEEDO SEASIDE VOLLE 020</v>
          </cell>
          <cell r="G4724" t="str">
            <v>P1111</v>
          </cell>
          <cell r="H4724" t="str">
            <v>Elastic Waist</v>
          </cell>
          <cell r="I4724" t="str">
            <v>812</v>
          </cell>
          <cell r="J4724" t="str">
            <v>Apparel</v>
          </cell>
          <cell r="K4724" t="str">
            <v>MNL</v>
          </cell>
          <cell r="L4724" t="str">
            <v>SS24</v>
          </cell>
          <cell r="M4724">
            <v>5491.73</v>
          </cell>
          <cell r="N4724">
            <v>841</v>
          </cell>
          <cell r="O4724">
            <v>2196.692</v>
          </cell>
          <cell r="P4724">
            <v>772.03800000000001</v>
          </cell>
          <cell r="Q4724">
            <v>0</v>
          </cell>
          <cell r="R4724">
            <v>0</v>
          </cell>
          <cell r="S4724">
            <v>-3.53</v>
          </cell>
          <cell r="T4724">
            <v>841</v>
          </cell>
          <cell r="U4724">
            <v>-2968.73</v>
          </cell>
          <cell r="V4724">
            <v>0</v>
          </cell>
          <cell r="W4724">
            <v>3.53</v>
          </cell>
          <cell r="X4724">
            <v>6.5299999999999994</v>
          </cell>
          <cell r="Y4724">
            <v>-2.9999999999999996</v>
          </cell>
          <cell r="Z4724">
            <v>3.53</v>
          </cell>
          <cell r="AA4724">
            <v>2.9999999999999996</v>
          </cell>
          <cell r="AB4724">
            <v>0</v>
          </cell>
          <cell r="AC4724" t="str">
            <v>Mainline</v>
          </cell>
          <cell r="AD4724" t="str">
            <v>84_Mens Water Shorts</v>
          </cell>
          <cell r="AE4724" t="str">
            <v>S124</v>
          </cell>
          <cell r="AF4724" t="str">
            <v>Seasonal</v>
          </cell>
          <cell r="AG4724">
            <v>1</v>
          </cell>
          <cell r="AH4724" t="str">
            <v>Release May 23</v>
          </cell>
          <cell r="AI4724" t="str">
            <v>Mens</v>
          </cell>
          <cell r="AJ4724">
            <v>0</v>
          </cell>
          <cell r="AK4724">
            <v>0</v>
          </cell>
          <cell r="AL4724">
            <v>45444</v>
          </cell>
          <cell r="AM4724">
            <v>2522.9999999999995</v>
          </cell>
          <cell r="AN4724">
            <v>841</v>
          </cell>
          <cell r="AO4724">
            <v>2.9999999999999996</v>
          </cell>
        </row>
        <row r="4725">
          <cell r="A4725">
            <v>87784389310</v>
          </cell>
          <cell r="B4725" t="str">
            <v>3 Seasons Old</v>
          </cell>
          <cell r="C4725" t="str">
            <v>W060</v>
          </cell>
          <cell r="D4725" t="str">
            <v>Speedo USA Maersk</v>
          </cell>
          <cell r="E4725" t="str">
            <v>8-7784389310</v>
          </cell>
          <cell r="F4725" t="str">
            <v>SPEEDO SEASIDE VOLLE 310</v>
          </cell>
          <cell r="G4725" t="str">
            <v>P1111</v>
          </cell>
          <cell r="H4725" t="str">
            <v>Elastic Waist</v>
          </cell>
          <cell r="I4725" t="str">
            <v>812</v>
          </cell>
          <cell r="J4725" t="str">
            <v>Apparel</v>
          </cell>
          <cell r="K4725" t="str">
            <v>MNL</v>
          </cell>
          <cell r="L4725" t="str">
            <v>SS23</v>
          </cell>
          <cell r="M4725">
            <v>7.07</v>
          </cell>
          <cell r="N4725">
            <v>1</v>
          </cell>
          <cell r="O4725">
            <v>6.3630000000000004</v>
          </cell>
          <cell r="P4725">
            <v>0</v>
          </cell>
          <cell r="Q4725">
            <v>0</v>
          </cell>
          <cell r="R4725">
            <v>0</v>
          </cell>
          <cell r="S4725">
            <v>-4.0700000000000012</v>
          </cell>
          <cell r="T4725">
            <v>1</v>
          </cell>
          <cell r="U4725">
            <v>-4.0700000000000012</v>
          </cell>
          <cell r="V4725">
            <v>0</v>
          </cell>
          <cell r="W4725">
            <v>4.5955000000000004</v>
          </cell>
          <cell r="X4725">
            <v>7.07</v>
          </cell>
          <cell r="Y4725">
            <v>-2.4744999999999999</v>
          </cell>
          <cell r="Z4725">
            <v>6.3630000000000004</v>
          </cell>
          <cell r="AA4725">
            <v>0.70699999999999985</v>
          </cell>
          <cell r="AB4725">
            <v>1.7675000000000001</v>
          </cell>
          <cell r="AC4725" t="str">
            <v>Mainline</v>
          </cell>
          <cell r="AD4725" t="str">
            <v>84_Mens Water Shorts</v>
          </cell>
          <cell r="AE4725" t="str">
            <v>S123</v>
          </cell>
          <cell r="AF4725" t="str">
            <v>Seasonal</v>
          </cell>
          <cell r="AG4725">
            <v>1</v>
          </cell>
          <cell r="AH4725" t="str">
            <v>Release May 23</v>
          </cell>
          <cell r="AI4725" t="str">
            <v>Mens</v>
          </cell>
          <cell r="AJ4725">
            <v>0</v>
          </cell>
          <cell r="AK4725">
            <v>0</v>
          </cell>
          <cell r="AL4725">
            <v>45078</v>
          </cell>
          <cell r="AM4725">
            <v>0.70699999999999985</v>
          </cell>
          <cell r="AN4725">
            <v>1</v>
          </cell>
          <cell r="AO4725">
            <v>0.70699999999999985</v>
          </cell>
        </row>
        <row r="4726">
          <cell r="A4726">
            <v>87784389440</v>
          </cell>
          <cell r="B4726" t="str">
            <v>1 Season Old</v>
          </cell>
          <cell r="C4726" t="str">
            <v>W060</v>
          </cell>
          <cell r="D4726" t="str">
            <v>Speedo USA Maersk</v>
          </cell>
          <cell r="E4726" t="str">
            <v>8-7784389440</v>
          </cell>
          <cell r="F4726" t="str">
            <v>SPEEDO SEASIDE VOLLE 440</v>
          </cell>
          <cell r="G4726" t="str">
            <v>P1111</v>
          </cell>
          <cell r="H4726" t="str">
            <v>Elastic Waist</v>
          </cell>
          <cell r="I4726" t="str">
            <v>812</v>
          </cell>
          <cell r="J4726" t="str">
            <v>Apparel</v>
          </cell>
          <cell r="K4726" t="str">
            <v>MNL</v>
          </cell>
          <cell r="L4726" t="str">
            <v>SS24</v>
          </cell>
          <cell r="M4726">
            <v>13.06</v>
          </cell>
          <cell r="N4726">
            <v>2</v>
          </cell>
          <cell r="O4726">
            <v>5.2240000000000002</v>
          </cell>
          <cell r="P4726">
            <v>1.8359999999999976</v>
          </cell>
          <cell r="Q4726">
            <v>0</v>
          </cell>
          <cell r="R4726">
            <v>0</v>
          </cell>
          <cell r="S4726">
            <v>-3.5299999999999989</v>
          </cell>
          <cell r="T4726">
            <v>2</v>
          </cell>
          <cell r="U4726">
            <v>-7.0599999999999978</v>
          </cell>
          <cell r="V4726">
            <v>0</v>
          </cell>
          <cell r="W4726">
            <v>3.5299999999999989</v>
          </cell>
          <cell r="X4726">
            <v>6.53</v>
          </cell>
          <cell r="Y4726">
            <v>-3.0000000000000013</v>
          </cell>
          <cell r="Z4726">
            <v>3.5299999999999989</v>
          </cell>
          <cell r="AA4726">
            <v>3.0000000000000013</v>
          </cell>
          <cell r="AB4726">
            <v>0</v>
          </cell>
          <cell r="AC4726" t="str">
            <v>Mainline</v>
          </cell>
          <cell r="AD4726" t="str">
            <v>84_Mens Water Shorts</v>
          </cell>
          <cell r="AE4726" t="str">
            <v>S124</v>
          </cell>
          <cell r="AF4726" t="str">
            <v>Seasonal</v>
          </cell>
          <cell r="AG4726">
            <v>1</v>
          </cell>
          <cell r="AH4726" t="str">
            <v>Release May 23</v>
          </cell>
          <cell r="AI4726" t="str">
            <v>Mens</v>
          </cell>
          <cell r="AJ4726">
            <v>0</v>
          </cell>
          <cell r="AK4726">
            <v>0</v>
          </cell>
          <cell r="AL4726">
            <v>45444</v>
          </cell>
          <cell r="AM4726">
            <v>6.0000000000000027</v>
          </cell>
          <cell r="AN4726">
            <v>2</v>
          </cell>
          <cell r="AO4726">
            <v>3.0000000000000013</v>
          </cell>
        </row>
        <row r="4727">
          <cell r="A4727">
            <v>87784389801</v>
          </cell>
          <cell r="B4727" t="str">
            <v>3 Seasons Old</v>
          </cell>
          <cell r="C4727" t="str">
            <v>W060</v>
          </cell>
          <cell r="D4727" t="str">
            <v>Speedo USA Maersk</v>
          </cell>
          <cell r="E4727" t="str">
            <v>8-7784389801</v>
          </cell>
          <cell r="F4727" t="str">
            <v>SPEEDO SEASIDE VOLLE 801</v>
          </cell>
          <cell r="G4727" t="str">
            <v>P1111</v>
          </cell>
          <cell r="H4727" t="str">
            <v>Elastic Waist</v>
          </cell>
          <cell r="I4727" t="str">
            <v>812</v>
          </cell>
          <cell r="J4727" t="str">
            <v>Apparel</v>
          </cell>
          <cell r="K4727" t="str">
            <v>MNL</v>
          </cell>
          <cell r="L4727" t="str">
            <v>SS23</v>
          </cell>
          <cell r="M4727">
            <v>49.49</v>
          </cell>
          <cell r="N4727">
            <v>7</v>
          </cell>
          <cell r="O4727">
            <v>44.541000000000004</v>
          </cell>
          <cell r="P4727">
            <v>0</v>
          </cell>
          <cell r="Q4727">
            <v>0</v>
          </cell>
          <cell r="R4727">
            <v>0</v>
          </cell>
          <cell r="S4727">
            <v>-4.07</v>
          </cell>
          <cell r="T4727">
            <v>7</v>
          </cell>
          <cell r="U4727">
            <v>-28.490000000000002</v>
          </cell>
          <cell r="V4727">
            <v>0</v>
          </cell>
          <cell r="W4727">
            <v>4.5955000000000004</v>
          </cell>
          <cell r="X4727">
            <v>7.07</v>
          </cell>
          <cell r="Y4727">
            <v>-2.4744999999999999</v>
          </cell>
          <cell r="Z4727">
            <v>6.3630000000000004</v>
          </cell>
          <cell r="AA4727">
            <v>0.70699999999999985</v>
          </cell>
          <cell r="AB4727">
            <v>1.7675000000000001</v>
          </cell>
          <cell r="AC4727" t="str">
            <v>Mainline</v>
          </cell>
          <cell r="AD4727" t="str">
            <v>84_Mens Water Shorts</v>
          </cell>
          <cell r="AE4727" t="str">
            <v>S123</v>
          </cell>
          <cell r="AF4727" t="str">
            <v>Seasonal</v>
          </cell>
          <cell r="AG4727">
            <v>1</v>
          </cell>
          <cell r="AH4727" t="str">
            <v>Release May 23</v>
          </cell>
          <cell r="AI4727" t="str">
            <v>Mens</v>
          </cell>
          <cell r="AJ4727">
            <v>0</v>
          </cell>
          <cell r="AK4727">
            <v>0</v>
          </cell>
          <cell r="AL4727">
            <v>45078</v>
          </cell>
          <cell r="AM4727">
            <v>4.948999999999999</v>
          </cell>
          <cell r="AN4727">
            <v>7</v>
          </cell>
          <cell r="AO4727">
            <v>0.70699999999999985</v>
          </cell>
        </row>
        <row r="4728">
          <cell r="A4728">
            <v>87784391001</v>
          </cell>
          <cell r="B4728" t="str">
            <v>3 Seasons Old</v>
          </cell>
          <cell r="C4728" t="str">
            <v>W060</v>
          </cell>
          <cell r="D4728" t="str">
            <v>Speedo USA Maersk</v>
          </cell>
          <cell r="E4728" t="str">
            <v>8-7784391001</v>
          </cell>
          <cell r="F4728" t="str">
            <v>TOPANGA STRIPE BOARD 001</v>
          </cell>
          <cell r="G4728" t="str">
            <v>P1111</v>
          </cell>
          <cell r="H4728" t="str">
            <v>Elastic Waist</v>
          </cell>
          <cell r="I4728" t="str">
            <v>812</v>
          </cell>
          <cell r="J4728" t="str">
            <v>Apparel</v>
          </cell>
          <cell r="K4728" t="str">
            <v>MNL</v>
          </cell>
          <cell r="L4728" t="str">
            <v>SS23</v>
          </cell>
          <cell r="M4728">
            <v>21031.01</v>
          </cell>
          <cell r="N4728">
            <v>2101</v>
          </cell>
          <cell r="O4728">
            <v>18927.909</v>
          </cell>
          <cell r="P4728">
            <v>0</v>
          </cell>
          <cell r="Q4728">
            <v>0</v>
          </cell>
          <cell r="R4728">
            <v>0</v>
          </cell>
          <cell r="S4728">
            <v>-7.01</v>
          </cell>
          <cell r="T4728">
            <v>2101</v>
          </cell>
          <cell r="U4728">
            <v>-14728.01</v>
          </cell>
          <cell r="V4728">
            <v>0</v>
          </cell>
          <cell r="W4728">
            <v>7.01</v>
          </cell>
          <cell r="X4728">
            <v>10.01</v>
          </cell>
          <cell r="Y4728">
            <v>-3</v>
          </cell>
          <cell r="Z4728">
            <v>9.0090000000000003</v>
          </cell>
          <cell r="AA4728">
            <v>1.0009999999999994</v>
          </cell>
          <cell r="AB4728">
            <v>1.9990000000000006</v>
          </cell>
          <cell r="AC4728" t="str">
            <v>Mainline</v>
          </cell>
          <cell r="AD4728" t="str">
            <v>84_Mens Water Shorts</v>
          </cell>
          <cell r="AE4728" t="str">
            <v>S123</v>
          </cell>
          <cell r="AF4728" t="str">
            <v>Seasonal</v>
          </cell>
          <cell r="AG4728">
            <v>1</v>
          </cell>
          <cell r="AH4728" t="str">
            <v>Release 10-19-23</v>
          </cell>
          <cell r="AI4728" t="str">
            <v>Mens</v>
          </cell>
          <cell r="AJ4728">
            <v>0</v>
          </cell>
          <cell r="AK4728">
            <v>0</v>
          </cell>
          <cell r="AL4728">
            <v>45078</v>
          </cell>
          <cell r="AM4728">
            <v>2103.1009999999987</v>
          </cell>
          <cell r="AN4728">
            <v>2101</v>
          </cell>
          <cell r="AO4728">
            <v>1.0009999999999994</v>
          </cell>
        </row>
        <row r="4729">
          <cell r="A4729">
            <v>87784391420</v>
          </cell>
          <cell r="B4729" t="str">
            <v>3 Seasons Old</v>
          </cell>
          <cell r="C4729" t="str">
            <v>W060</v>
          </cell>
          <cell r="D4729" t="str">
            <v>Speedo USA Maersk</v>
          </cell>
          <cell r="E4729" t="str">
            <v>8-7784391420</v>
          </cell>
          <cell r="F4729" t="str">
            <v>TOPANGA STRIPE BOARD 420</v>
          </cell>
          <cell r="G4729" t="str">
            <v>P1111</v>
          </cell>
          <cell r="H4729" t="str">
            <v>Elastic Waist</v>
          </cell>
          <cell r="I4729" t="str">
            <v>812</v>
          </cell>
          <cell r="J4729" t="str">
            <v>Apparel</v>
          </cell>
          <cell r="K4729" t="str">
            <v>MNL</v>
          </cell>
          <cell r="L4729" t="str">
            <v>SS23</v>
          </cell>
          <cell r="M4729">
            <v>64584.52</v>
          </cell>
          <cell r="N4729">
            <v>6452</v>
          </cell>
          <cell r="O4729">
            <v>58126.067999999999</v>
          </cell>
          <cell r="P4729">
            <v>0</v>
          </cell>
          <cell r="Q4729">
            <v>0</v>
          </cell>
          <cell r="R4729">
            <v>0</v>
          </cell>
          <cell r="S4729">
            <v>-7.01</v>
          </cell>
          <cell r="T4729">
            <v>6452</v>
          </cell>
          <cell r="U4729">
            <v>-45228.52</v>
          </cell>
          <cell r="V4729">
            <v>0</v>
          </cell>
          <cell r="W4729">
            <v>7.01</v>
          </cell>
          <cell r="X4729">
            <v>10.01</v>
          </cell>
          <cell r="Y4729">
            <v>-3</v>
          </cell>
          <cell r="Z4729">
            <v>9.0090000000000003</v>
          </cell>
          <cell r="AA4729">
            <v>1.0009999999999994</v>
          </cell>
          <cell r="AB4729">
            <v>1.9990000000000006</v>
          </cell>
          <cell r="AC4729" t="str">
            <v>Mainline</v>
          </cell>
          <cell r="AD4729" t="str">
            <v>84_Mens Water Shorts</v>
          </cell>
          <cell r="AE4729" t="str">
            <v>S123</v>
          </cell>
          <cell r="AF4729" t="str">
            <v>Seasonal</v>
          </cell>
          <cell r="AG4729">
            <v>1</v>
          </cell>
          <cell r="AH4729" t="str">
            <v>Release May 23</v>
          </cell>
          <cell r="AI4729" t="str">
            <v>Mens</v>
          </cell>
          <cell r="AJ4729">
            <v>0</v>
          </cell>
          <cell r="AK4729">
            <v>0</v>
          </cell>
          <cell r="AL4729">
            <v>45078</v>
          </cell>
          <cell r="AM4729">
            <v>6458.4519999999966</v>
          </cell>
          <cell r="AN4729">
            <v>6452</v>
          </cell>
          <cell r="AO4729">
            <v>1.0009999999999994</v>
          </cell>
        </row>
        <row r="4730">
          <cell r="A4730">
            <v>87784391600</v>
          </cell>
          <cell r="B4730" t="str">
            <v>3 Seasons Old</v>
          </cell>
          <cell r="C4730" t="str">
            <v>W060</v>
          </cell>
          <cell r="D4730" t="str">
            <v>Speedo USA Maersk</v>
          </cell>
          <cell r="E4730" t="str">
            <v>8-7784391600</v>
          </cell>
          <cell r="F4730" t="str">
            <v>TOPANGA STRIPE BOARD 600</v>
          </cell>
          <cell r="G4730" t="str">
            <v>P1111</v>
          </cell>
          <cell r="H4730" t="str">
            <v>Elastic Waist</v>
          </cell>
          <cell r="I4730" t="str">
            <v>812</v>
          </cell>
          <cell r="J4730" t="str">
            <v>Apparel</v>
          </cell>
          <cell r="K4730" t="str">
            <v>MNL</v>
          </cell>
          <cell r="L4730" t="str">
            <v>SS23</v>
          </cell>
          <cell r="M4730">
            <v>26396.37</v>
          </cell>
          <cell r="N4730">
            <v>2637</v>
          </cell>
          <cell r="O4730">
            <v>23756.733</v>
          </cell>
          <cell r="P4730">
            <v>0</v>
          </cell>
          <cell r="Q4730">
            <v>0</v>
          </cell>
          <cell r="R4730">
            <v>0</v>
          </cell>
          <cell r="S4730">
            <v>-7.0100000000000007</v>
          </cell>
          <cell r="T4730">
            <v>2637</v>
          </cell>
          <cell r="U4730">
            <v>-18485.370000000003</v>
          </cell>
          <cell r="V4730">
            <v>0</v>
          </cell>
          <cell r="W4730">
            <v>7.0100000000000007</v>
          </cell>
          <cell r="X4730">
            <v>10.01</v>
          </cell>
          <cell r="Y4730">
            <v>-2.9999999999999991</v>
          </cell>
          <cell r="Z4730">
            <v>9.0090000000000003</v>
          </cell>
          <cell r="AA4730">
            <v>1.0009999999999994</v>
          </cell>
          <cell r="AB4730">
            <v>1.9989999999999997</v>
          </cell>
          <cell r="AC4730" t="str">
            <v>Mainline</v>
          </cell>
          <cell r="AD4730" t="str">
            <v>84_Mens Water Shorts</v>
          </cell>
          <cell r="AE4730" t="str">
            <v>S123</v>
          </cell>
          <cell r="AF4730" t="str">
            <v>Seasonal</v>
          </cell>
          <cell r="AG4730">
            <v>1</v>
          </cell>
          <cell r="AH4730" t="str">
            <v>Release 10-19-23</v>
          </cell>
          <cell r="AI4730" t="str">
            <v>Mens</v>
          </cell>
          <cell r="AJ4730">
            <v>0</v>
          </cell>
          <cell r="AK4730">
            <v>0</v>
          </cell>
          <cell r="AL4730">
            <v>45078</v>
          </cell>
          <cell r="AM4730">
            <v>2639.6369999999984</v>
          </cell>
          <cell r="AN4730">
            <v>2637</v>
          </cell>
          <cell r="AO4730">
            <v>1.0009999999999994</v>
          </cell>
        </row>
        <row r="4731">
          <cell r="A4731">
            <v>87784392001</v>
          </cell>
          <cell r="B4731" t="str">
            <v>3 Seasons Old</v>
          </cell>
          <cell r="C4731" t="str">
            <v>W060</v>
          </cell>
          <cell r="D4731" t="str">
            <v>Speedo USA Maersk</v>
          </cell>
          <cell r="E4731" t="str">
            <v>8-7784392001</v>
          </cell>
          <cell r="F4731" t="str">
            <v>NITE LIGHT BOARDSHOR 001</v>
          </cell>
          <cell r="G4731" t="str">
            <v>P1111</v>
          </cell>
          <cell r="H4731" t="str">
            <v>Elastic Waist</v>
          </cell>
          <cell r="I4731" t="str">
            <v>812</v>
          </cell>
          <cell r="J4731" t="str">
            <v>Apparel</v>
          </cell>
          <cell r="K4731" t="str">
            <v>MNL</v>
          </cell>
          <cell r="L4731" t="str">
            <v>SS23</v>
          </cell>
          <cell r="M4731">
            <v>20711.04</v>
          </cell>
          <cell r="N4731">
            <v>1932</v>
          </cell>
          <cell r="O4731">
            <v>18639.936000000002</v>
          </cell>
          <cell r="P4731">
            <v>0</v>
          </cell>
          <cell r="Q4731">
            <v>0</v>
          </cell>
          <cell r="R4731">
            <v>0</v>
          </cell>
          <cell r="S4731">
            <v>-7.7200000000000015</v>
          </cell>
          <cell r="T4731">
            <v>1932</v>
          </cell>
          <cell r="U4731">
            <v>-14915.040000000003</v>
          </cell>
          <cell r="V4731">
            <v>0</v>
          </cell>
          <cell r="W4731">
            <v>7.7200000000000015</v>
          </cell>
          <cell r="X4731">
            <v>10.72</v>
          </cell>
          <cell r="Y4731">
            <v>-2.9999999999999991</v>
          </cell>
          <cell r="Z4731">
            <v>9.6480000000000015</v>
          </cell>
          <cell r="AA4731">
            <v>1.0719999999999992</v>
          </cell>
          <cell r="AB4731">
            <v>1.9279999999999999</v>
          </cell>
          <cell r="AC4731" t="str">
            <v>Mainline</v>
          </cell>
          <cell r="AD4731" t="str">
            <v>84_Mens Water Shorts</v>
          </cell>
          <cell r="AE4731" t="str">
            <v>S123</v>
          </cell>
          <cell r="AF4731" t="str">
            <v>Seasonal</v>
          </cell>
          <cell r="AG4731">
            <v>1</v>
          </cell>
          <cell r="AH4731" t="str">
            <v>Release 10-19-23</v>
          </cell>
          <cell r="AI4731" t="str">
            <v>Mens</v>
          </cell>
          <cell r="AJ4731">
            <v>0</v>
          </cell>
          <cell r="AK4731">
            <v>0</v>
          </cell>
          <cell r="AL4731">
            <v>45078</v>
          </cell>
          <cell r="AM4731">
            <v>2071.1039999999985</v>
          </cell>
          <cell r="AN4731">
            <v>1932</v>
          </cell>
          <cell r="AO4731">
            <v>1.0719999999999992</v>
          </cell>
        </row>
        <row r="4732">
          <cell r="A4732">
            <v>87784392410</v>
          </cell>
          <cell r="B4732" t="str">
            <v>3 Seasons Old</v>
          </cell>
          <cell r="C4732" t="str">
            <v>W060</v>
          </cell>
          <cell r="D4732" t="str">
            <v>Speedo USA Maersk</v>
          </cell>
          <cell r="E4732" t="str">
            <v>8-7784392410</v>
          </cell>
          <cell r="F4732" t="str">
            <v>NITE LIGHT BOARDSHOR 410</v>
          </cell>
          <cell r="G4732" t="str">
            <v>P1111</v>
          </cell>
          <cell r="H4732" t="str">
            <v>Elastic Waist</v>
          </cell>
          <cell r="I4732" t="str">
            <v>812</v>
          </cell>
          <cell r="J4732" t="str">
            <v>Apparel</v>
          </cell>
          <cell r="K4732" t="str">
            <v>MNL</v>
          </cell>
          <cell r="L4732" t="str">
            <v>SS23</v>
          </cell>
          <cell r="M4732">
            <v>19028</v>
          </cell>
          <cell r="N4732">
            <v>1775</v>
          </cell>
          <cell r="O4732">
            <v>17125.2</v>
          </cell>
          <cell r="P4732">
            <v>0</v>
          </cell>
          <cell r="Q4732">
            <v>0</v>
          </cell>
          <cell r="R4732">
            <v>0</v>
          </cell>
          <cell r="S4732">
            <v>-7.72</v>
          </cell>
          <cell r="T4732">
            <v>1775</v>
          </cell>
          <cell r="U4732">
            <v>-13703</v>
          </cell>
          <cell r="V4732">
            <v>0</v>
          </cell>
          <cell r="W4732">
            <v>7.72</v>
          </cell>
          <cell r="X4732">
            <v>10.72</v>
          </cell>
          <cell r="Y4732">
            <v>-3.0000000000000009</v>
          </cell>
          <cell r="Z4732">
            <v>9.6479999999999997</v>
          </cell>
          <cell r="AA4732">
            <v>1.072000000000001</v>
          </cell>
          <cell r="AB4732">
            <v>1.9279999999999999</v>
          </cell>
          <cell r="AC4732" t="str">
            <v>Mainline</v>
          </cell>
          <cell r="AD4732" t="str">
            <v>84_Mens Water Shorts</v>
          </cell>
          <cell r="AE4732" t="str">
            <v>S123</v>
          </cell>
          <cell r="AF4732" t="str">
            <v>Seasonal</v>
          </cell>
          <cell r="AG4732">
            <v>1</v>
          </cell>
          <cell r="AH4732" t="str">
            <v>Release 10-19-23</v>
          </cell>
          <cell r="AI4732" t="str">
            <v>Mens</v>
          </cell>
          <cell r="AJ4732">
            <v>0</v>
          </cell>
          <cell r="AK4732">
            <v>0</v>
          </cell>
          <cell r="AL4732">
            <v>45078</v>
          </cell>
          <cell r="AM4732">
            <v>1902.8000000000018</v>
          </cell>
          <cell r="AN4732">
            <v>1775</v>
          </cell>
          <cell r="AO4732">
            <v>1.072000000000001</v>
          </cell>
        </row>
        <row r="4733">
          <cell r="A4733">
            <v>87784393020</v>
          </cell>
          <cell r="B4733" t="str">
            <v>3 Seasons Old</v>
          </cell>
          <cell r="C4733" t="str">
            <v>W060</v>
          </cell>
          <cell r="D4733" t="str">
            <v>Speedo USA Maersk</v>
          </cell>
          <cell r="E4733" t="str">
            <v>8-7784393020</v>
          </cell>
          <cell r="F4733" t="str">
            <v>18" PRINTED BOARDSHO 020</v>
          </cell>
          <cell r="G4733" t="str">
            <v>P1111</v>
          </cell>
          <cell r="H4733" t="str">
            <v>Elastic Waist</v>
          </cell>
          <cell r="I4733" t="str">
            <v>812</v>
          </cell>
          <cell r="J4733" t="str">
            <v>Apparel</v>
          </cell>
          <cell r="K4733" t="str">
            <v>MNL</v>
          </cell>
          <cell r="L4733" t="str">
            <v>SS23</v>
          </cell>
          <cell r="M4733">
            <v>747.24</v>
          </cell>
          <cell r="N4733">
            <v>78</v>
          </cell>
          <cell r="O4733">
            <v>672.51600000000008</v>
          </cell>
          <cell r="P4733">
            <v>0</v>
          </cell>
          <cell r="Q4733">
            <v>0</v>
          </cell>
          <cell r="R4733">
            <v>0</v>
          </cell>
          <cell r="S4733">
            <v>-6.58</v>
          </cell>
          <cell r="T4733">
            <v>78</v>
          </cell>
          <cell r="U4733">
            <v>-513.24</v>
          </cell>
          <cell r="V4733">
            <v>0</v>
          </cell>
          <cell r="W4733">
            <v>6.58</v>
          </cell>
          <cell r="X4733">
            <v>9.58</v>
          </cell>
          <cell r="Y4733">
            <v>-3</v>
          </cell>
          <cell r="Z4733">
            <v>8.6220000000000017</v>
          </cell>
          <cell r="AA4733">
            <v>0.95799999999999841</v>
          </cell>
          <cell r="AB4733">
            <v>2.0420000000000016</v>
          </cell>
          <cell r="AC4733" t="str">
            <v>Mainline</v>
          </cell>
          <cell r="AD4733" t="str">
            <v>84_Mens Water Shorts</v>
          </cell>
          <cell r="AE4733" t="str">
            <v>S123</v>
          </cell>
          <cell r="AF4733" t="str">
            <v>Seasonal</v>
          </cell>
          <cell r="AG4733">
            <v>1</v>
          </cell>
          <cell r="AH4733" t="str">
            <v>At Once</v>
          </cell>
          <cell r="AI4733" t="str">
            <v>Mens</v>
          </cell>
          <cell r="AJ4733">
            <v>0</v>
          </cell>
          <cell r="AK4733">
            <v>0</v>
          </cell>
          <cell r="AL4733">
            <v>45078</v>
          </cell>
          <cell r="AM4733">
            <v>74.723999999999876</v>
          </cell>
          <cell r="AN4733">
            <v>78</v>
          </cell>
          <cell r="AO4733">
            <v>0.95799999999999841</v>
          </cell>
        </row>
        <row r="4734">
          <cell r="A4734">
            <v>87784393060</v>
          </cell>
          <cell r="B4734" t="str">
            <v>1 Season Old</v>
          </cell>
          <cell r="C4734" t="str">
            <v>W060</v>
          </cell>
          <cell r="D4734" t="str">
            <v>Speedo USA Maersk</v>
          </cell>
          <cell r="E4734" t="str">
            <v>8-7784393060</v>
          </cell>
          <cell r="F4734" t="str">
            <v>18" PRINTED BOARDSHO 060</v>
          </cell>
          <cell r="G4734" t="str">
            <v>P1111</v>
          </cell>
          <cell r="H4734" t="str">
            <v>Elastic Waist</v>
          </cell>
          <cell r="I4734" t="str">
            <v>812</v>
          </cell>
          <cell r="J4734" t="str">
            <v>Apparel</v>
          </cell>
          <cell r="K4734" t="str">
            <v>MNL</v>
          </cell>
          <cell r="L4734" t="str">
            <v>SS24</v>
          </cell>
          <cell r="M4734">
            <v>5788.23</v>
          </cell>
          <cell r="N4734">
            <v>641</v>
          </cell>
          <cell r="O4734">
            <v>2315.2919999999999</v>
          </cell>
          <cell r="P4734">
            <v>1549.9380000000001</v>
          </cell>
          <cell r="Q4734">
            <v>0</v>
          </cell>
          <cell r="R4734">
            <v>0</v>
          </cell>
          <cell r="S4734">
            <v>-6.03</v>
          </cell>
          <cell r="T4734">
            <v>641</v>
          </cell>
          <cell r="U4734">
            <v>-3865.23</v>
          </cell>
          <cell r="V4734">
            <v>0</v>
          </cell>
          <cell r="W4734">
            <v>6.0299999999999994</v>
          </cell>
          <cell r="X4734">
            <v>9.0299999999999994</v>
          </cell>
          <cell r="Y4734">
            <v>-3</v>
          </cell>
          <cell r="Z4734">
            <v>6.03</v>
          </cell>
          <cell r="AA4734">
            <v>2.9999999999999991</v>
          </cell>
          <cell r="AB4734">
            <v>0</v>
          </cell>
          <cell r="AC4734" t="str">
            <v>Mainline</v>
          </cell>
          <cell r="AD4734" t="str">
            <v>84_Mens Water Shorts</v>
          </cell>
          <cell r="AE4734" t="str">
            <v>S124</v>
          </cell>
          <cell r="AF4734" t="str">
            <v>Seasonal</v>
          </cell>
          <cell r="AG4734">
            <v>1</v>
          </cell>
          <cell r="AH4734" t="str">
            <v>Release May 23</v>
          </cell>
          <cell r="AI4734" t="str">
            <v>Mens</v>
          </cell>
          <cell r="AJ4734">
            <v>0</v>
          </cell>
          <cell r="AK4734">
            <v>0</v>
          </cell>
          <cell r="AL4734">
            <v>45444</v>
          </cell>
          <cell r="AM4734">
            <v>1922.9999999999993</v>
          </cell>
          <cell r="AN4734">
            <v>641</v>
          </cell>
          <cell r="AO4734">
            <v>2.9999999999999991</v>
          </cell>
        </row>
        <row r="4735">
          <cell r="A4735">
            <v>87784393400</v>
          </cell>
          <cell r="B4735" t="str">
            <v>Expiring</v>
          </cell>
          <cell r="C4735" t="str">
            <v>W060</v>
          </cell>
          <cell r="D4735" t="str">
            <v>Speedo USA Maersk</v>
          </cell>
          <cell r="E4735" t="str">
            <v>8-7784393400</v>
          </cell>
          <cell r="F4735" t="str">
            <v>18" PRINTED BOARDSHO 400</v>
          </cell>
          <cell r="G4735" t="str">
            <v>P1111</v>
          </cell>
          <cell r="H4735" t="str">
            <v>Elastic Waist</v>
          </cell>
          <cell r="I4735" t="str">
            <v>812</v>
          </cell>
          <cell r="J4735" t="str">
            <v>Apparel</v>
          </cell>
          <cell r="K4735" t="str">
            <v>MNL</v>
          </cell>
          <cell r="L4735" t="str">
            <v>AW24</v>
          </cell>
          <cell r="M4735">
            <v>523.74</v>
          </cell>
          <cell r="N4735">
            <v>58</v>
          </cell>
          <cell r="O4735">
            <v>104.748</v>
          </cell>
          <cell r="P4735">
            <v>0</v>
          </cell>
          <cell r="Q4735">
            <v>0</v>
          </cell>
          <cell r="R4735">
            <v>0</v>
          </cell>
          <cell r="S4735">
            <v>0</v>
          </cell>
          <cell r="T4735">
            <v>0</v>
          </cell>
          <cell r="U4735">
            <v>0</v>
          </cell>
          <cell r="V4735">
            <v>0</v>
          </cell>
          <cell r="W4735">
            <v>0</v>
          </cell>
          <cell r="X4735">
            <v>9.0299999999999994</v>
          </cell>
          <cell r="Y4735">
            <v>-9.0299999999999994</v>
          </cell>
          <cell r="Z4735">
            <v>1.806</v>
          </cell>
          <cell r="AA4735">
            <v>7.2239999999999993</v>
          </cell>
          <cell r="AB4735">
            <v>1.806</v>
          </cell>
          <cell r="AC4735" t="str">
            <v>Mainline</v>
          </cell>
          <cell r="AD4735" t="str">
            <v>84_Mens Water Shorts</v>
          </cell>
          <cell r="AE4735" t="str">
            <v>S224</v>
          </cell>
          <cell r="AF4735" t="str">
            <v>Seasonal</v>
          </cell>
          <cell r="AG4735">
            <v>1</v>
          </cell>
          <cell r="AH4735" t="str">
            <v>&lt;N/A&gt;</v>
          </cell>
          <cell r="AI4735" t="str">
            <v>Mens</v>
          </cell>
          <cell r="AJ4735">
            <v>0</v>
          </cell>
          <cell r="AK4735">
            <v>0</v>
          </cell>
          <cell r="AL4735">
            <v>45352</v>
          </cell>
          <cell r="AM4735">
            <v>418.99199999999996</v>
          </cell>
          <cell r="AN4735">
            <v>58</v>
          </cell>
          <cell r="AO4735">
            <v>7.2239999999999993</v>
          </cell>
        </row>
        <row r="4736">
          <cell r="A4736">
            <v>87784393420</v>
          </cell>
          <cell r="B4736" t="str">
            <v>Expiring</v>
          </cell>
          <cell r="C4736" t="str">
            <v>W060</v>
          </cell>
          <cell r="D4736" t="str">
            <v>Speedo USA Maersk</v>
          </cell>
          <cell r="E4736" t="str">
            <v>8-7784393420</v>
          </cell>
          <cell r="F4736" t="str">
            <v>18" PRINTED BOARDSHO 420</v>
          </cell>
          <cell r="G4736" t="str">
            <v>P1111</v>
          </cell>
          <cell r="H4736" t="str">
            <v>Elastic Waist</v>
          </cell>
          <cell r="I4736" t="str">
            <v>812</v>
          </cell>
          <cell r="J4736" t="str">
            <v>Apparel</v>
          </cell>
          <cell r="K4736" t="str">
            <v>MNL</v>
          </cell>
          <cell r="L4736" t="str">
            <v>AW24</v>
          </cell>
          <cell r="M4736">
            <v>1616.37</v>
          </cell>
          <cell r="N4736">
            <v>179</v>
          </cell>
          <cell r="O4736">
            <v>323.274</v>
          </cell>
          <cell r="P4736">
            <v>0</v>
          </cell>
          <cell r="Q4736">
            <v>0</v>
          </cell>
          <cell r="R4736">
            <v>0</v>
          </cell>
          <cell r="S4736">
            <v>0</v>
          </cell>
          <cell r="T4736">
            <v>0</v>
          </cell>
          <cell r="U4736">
            <v>0</v>
          </cell>
          <cell r="V4736">
            <v>0</v>
          </cell>
          <cell r="W4736">
            <v>0</v>
          </cell>
          <cell r="X4736">
            <v>9.0299999999999994</v>
          </cell>
          <cell r="Y4736">
            <v>-9.0299999999999994</v>
          </cell>
          <cell r="Z4736">
            <v>1.806</v>
          </cell>
          <cell r="AA4736">
            <v>7.2239999999999993</v>
          </cell>
          <cell r="AB4736">
            <v>1.806</v>
          </cell>
          <cell r="AC4736" t="str">
            <v>Mainline</v>
          </cell>
          <cell r="AD4736" t="str">
            <v>84_Mens Water Shorts</v>
          </cell>
          <cell r="AE4736" t="str">
            <v>S224</v>
          </cell>
          <cell r="AF4736" t="str">
            <v>Seasonal</v>
          </cell>
          <cell r="AG4736">
            <v>1</v>
          </cell>
          <cell r="AH4736" t="str">
            <v>&lt;N/A&gt;</v>
          </cell>
          <cell r="AI4736" t="str">
            <v>Mens</v>
          </cell>
          <cell r="AJ4736">
            <v>0</v>
          </cell>
          <cell r="AK4736">
            <v>0</v>
          </cell>
          <cell r="AL4736">
            <v>45352</v>
          </cell>
          <cell r="AM4736">
            <v>1293.0959999999998</v>
          </cell>
          <cell r="AN4736">
            <v>179</v>
          </cell>
          <cell r="AO4736">
            <v>7.2239999999999993</v>
          </cell>
        </row>
        <row r="4737">
          <cell r="A4737">
            <v>87784393440</v>
          </cell>
          <cell r="B4737" t="str">
            <v>1 Season Old</v>
          </cell>
          <cell r="C4737" t="str">
            <v>W060</v>
          </cell>
          <cell r="D4737" t="str">
            <v>Speedo USA Maersk</v>
          </cell>
          <cell r="E4737" t="str">
            <v>8-7784393440</v>
          </cell>
          <cell r="F4737" t="str">
            <v>18" PRINTED BOARDSHO 440</v>
          </cell>
          <cell r="G4737" t="str">
            <v>P1111</v>
          </cell>
          <cell r="H4737" t="str">
            <v>Elastic Waist</v>
          </cell>
          <cell r="I4737" t="str">
            <v>812</v>
          </cell>
          <cell r="J4737" t="str">
            <v>Apparel</v>
          </cell>
          <cell r="K4737" t="str">
            <v>MNL</v>
          </cell>
          <cell r="L4737" t="str">
            <v>SS24</v>
          </cell>
          <cell r="M4737">
            <v>36734.04</v>
          </cell>
          <cell r="N4737">
            <v>4068</v>
          </cell>
          <cell r="O4737">
            <v>14693.616000000002</v>
          </cell>
          <cell r="P4737">
            <v>9836.4239999999954</v>
          </cell>
          <cell r="Q4737">
            <v>0</v>
          </cell>
          <cell r="R4737">
            <v>0</v>
          </cell>
          <cell r="S4737">
            <v>-6.0299999999999994</v>
          </cell>
          <cell r="T4737">
            <v>4068</v>
          </cell>
          <cell r="U4737">
            <v>-24530.039999999997</v>
          </cell>
          <cell r="V4737">
            <v>0</v>
          </cell>
          <cell r="W4737">
            <v>6.0299999999999994</v>
          </cell>
          <cell r="X4737">
            <v>9.0299999999999994</v>
          </cell>
          <cell r="Y4737">
            <v>-3</v>
          </cell>
          <cell r="Z4737">
            <v>6.0299999999999994</v>
          </cell>
          <cell r="AA4737">
            <v>3</v>
          </cell>
          <cell r="AB4737">
            <v>0</v>
          </cell>
          <cell r="AC4737" t="str">
            <v>Mainline</v>
          </cell>
          <cell r="AD4737" t="str">
            <v>84_Mens Water Shorts</v>
          </cell>
          <cell r="AE4737" t="str">
            <v>S124</v>
          </cell>
          <cell r="AF4737" t="str">
            <v>Seasonal</v>
          </cell>
          <cell r="AG4737">
            <v>1</v>
          </cell>
          <cell r="AH4737" t="str">
            <v>Release May 23</v>
          </cell>
          <cell r="AI4737" t="str">
            <v>Mens</v>
          </cell>
          <cell r="AJ4737">
            <v>0</v>
          </cell>
          <cell r="AK4737">
            <v>0</v>
          </cell>
          <cell r="AL4737">
            <v>45444</v>
          </cell>
          <cell r="AM4737">
            <v>12204</v>
          </cell>
          <cell r="AN4737">
            <v>4068</v>
          </cell>
          <cell r="AO4737">
            <v>3</v>
          </cell>
        </row>
        <row r="4738">
          <cell r="A4738">
            <v>87784393441</v>
          </cell>
          <cell r="B4738" t="str">
            <v>Expiring</v>
          </cell>
          <cell r="C4738" t="str">
            <v>W060</v>
          </cell>
          <cell r="D4738" t="str">
            <v>Speedo USA Maersk</v>
          </cell>
          <cell r="E4738" t="str">
            <v>8-7784393441</v>
          </cell>
          <cell r="F4738" t="str">
            <v>18" PRINTED BOARDSHO 441</v>
          </cell>
          <cell r="G4738" t="str">
            <v>P1111</v>
          </cell>
          <cell r="H4738" t="str">
            <v>Elastic Waist</v>
          </cell>
          <cell r="I4738" t="str">
            <v>812</v>
          </cell>
          <cell r="J4738" t="str">
            <v>Apparel</v>
          </cell>
          <cell r="K4738" t="str">
            <v>MNL</v>
          </cell>
          <cell r="L4738" t="str">
            <v>AW24</v>
          </cell>
          <cell r="M4738">
            <v>1914.36</v>
          </cell>
          <cell r="N4738">
            <v>212</v>
          </cell>
          <cell r="O4738">
            <v>382.87200000000001</v>
          </cell>
          <cell r="P4738">
            <v>0</v>
          </cell>
          <cell r="Q4738">
            <v>0</v>
          </cell>
          <cell r="R4738">
            <v>0</v>
          </cell>
          <cell r="S4738">
            <v>0</v>
          </cell>
          <cell r="T4738">
            <v>0</v>
          </cell>
          <cell r="U4738">
            <v>0</v>
          </cell>
          <cell r="V4738">
            <v>0</v>
          </cell>
          <cell r="W4738">
            <v>0</v>
          </cell>
          <cell r="X4738">
            <v>9.0299999999999994</v>
          </cell>
          <cell r="Y4738">
            <v>-9.0299999999999994</v>
          </cell>
          <cell r="Z4738">
            <v>1.806</v>
          </cell>
          <cell r="AA4738">
            <v>7.2239999999999993</v>
          </cell>
          <cell r="AB4738">
            <v>1.806</v>
          </cell>
          <cell r="AC4738" t="str">
            <v>Mainline</v>
          </cell>
          <cell r="AD4738" t="str">
            <v>84_Mens Water Shorts</v>
          </cell>
          <cell r="AE4738" t="str">
            <v>S224</v>
          </cell>
          <cell r="AF4738" t="str">
            <v>Seasonal</v>
          </cell>
          <cell r="AG4738">
            <v>1</v>
          </cell>
          <cell r="AH4738" t="str">
            <v>&lt;N/A&gt;</v>
          </cell>
          <cell r="AI4738" t="str">
            <v>Mens</v>
          </cell>
          <cell r="AJ4738">
            <v>0</v>
          </cell>
          <cell r="AK4738">
            <v>0</v>
          </cell>
          <cell r="AL4738">
            <v>45352</v>
          </cell>
          <cell r="AM4738">
            <v>1531.4879999999998</v>
          </cell>
          <cell r="AN4738">
            <v>212</v>
          </cell>
          <cell r="AO4738">
            <v>7.2239999999999993</v>
          </cell>
        </row>
        <row r="4739">
          <cell r="A4739">
            <v>87784393801</v>
          </cell>
          <cell r="B4739" t="str">
            <v>Expiring</v>
          </cell>
          <cell r="C4739" t="str">
            <v>W060</v>
          </cell>
          <cell r="D4739" t="str">
            <v>Speedo USA Maersk</v>
          </cell>
          <cell r="E4739" t="str">
            <v>8-7784393801</v>
          </cell>
          <cell r="F4739" t="str">
            <v>18" PRINTED BOARDSHO 801</v>
          </cell>
          <cell r="G4739" t="str">
            <v>P1111</v>
          </cell>
          <cell r="H4739" t="str">
            <v>Elastic Waist</v>
          </cell>
          <cell r="I4739" t="str">
            <v>812</v>
          </cell>
          <cell r="J4739" t="str">
            <v>Apparel</v>
          </cell>
          <cell r="K4739" t="str">
            <v>MNL</v>
          </cell>
          <cell r="L4739" t="str">
            <v>AW24</v>
          </cell>
          <cell r="M4739">
            <v>1598.31</v>
          </cell>
          <cell r="N4739">
            <v>177</v>
          </cell>
          <cell r="O4739">
            <v>319.66200000000003</v>
          </cell>
          <cell r="P4739">
            <v>0</v>
          </cell>
          <cell r="Q4739">
            <v>0</v>
          </cell>
          <cell r="R4739">
            <v>0</v>
          </cell>
          <cell r="S4739">
            <v>0</v>
          </cell>
          <cell r="T4739">
            <v>0</v>
          </cell>
          <cell r="U4739">
            <v>0</v>
          </cell>
          <cell r="V4739">
            <v>0</v>
          </cell>
          <cell r="W4739">
            <v>0</v>
          </cell>
          <cell r="X4739">
            <v>9.0299999999999994</v>
          </cell>
          <cell r="Y4739">
            <v>-9.0299999999999994</v>
          </cell>
          <cell r="Z4739">
            <v>1.8060000000000003</v>
          </cell>
          <cell r="AA4739">
            <v>7.2239999999999993</v>
          </cell>
          <cell r="AB4739">
            <v>1.8060000000000003</v>
          </cell>
          <cell r="AC4739" t="str">
            <v>Mainline</v>
          </cell>
          <cell r="AD4739" t="str">
            <v>84_Mens Water Shorts</v>
          </cell>
          <cell r="AE4739" t="str">
            <v>S224</v>
          </cell>
          <cell r="AF4739" t="str">
            <v>Seasonal</v>
          </cell>
          <cell r="AG4739">
            <v>1</v>
          </cell>
          <cell r="AH4739" t="str">
            <v>&lt;N/A&gt;</v>
          </cell>
          <cell r="AI4739" t="str">
            <v>Mens</v>
          </cell>
          <cell r="AJ4739">
            <v>0</v>
          </cell>
          <cell r="AK4739">
            <v>0</v>
          </cell>
          <cell r="AL4739">
            <v>45352</v>
          </cell>
          <cell r="AM4739">
            <v>1278.6479999999999</v>
          </cell>
          <cell r="AN4739">
            <v>177</v>
          </cell>
          <cell r="AO4739">
            <v>7.2239999999999993</v>
          </cell>
        </row>
        <row r="4740">
          <cell r="A4740">
            <v>87784394310</v>
          </cell>
          <cell r="B4740" t="str">
            <v>3 Seasons Old</v>
          </cell>
          <cell r="C4740" t="str">
            <v>W060</v>
          </cell>
          <cell r="D4740" t="str">
            <v>Speedo USA Maersk</v>
          </cell>
          <cell r="E4740" t="str">
            <v>8-7784394310</v>
          </cell>
          <cell r="F4740" t="str">
            <v>20" ENGINEER PRINTED 310</v>
          </cell>
          <cell r="G4740" t="str">
            <v>P1111</v>
          </cell>
          <cell r="H4740" t="str">
            <v>Elastic Waist</v>
          </cell>
          <cell r="I4740" t="str">
            <v>812</v>
          </cell>
          <cell r="J4740" t="str">
            <v>Apparel</v>
          </cell>
          <cell r="K4740" t="str">
            <v>MNL</v>
          </cell>
          <cell r="L4740" t="str">
            <v>SS23</v>
          </cell>
          <cell r="M4740">
            <v>50168.4</v>
          </cell>
          <cell r="N4740">
            <v>6465</v>
          </cell>
          <cell r="O4740">
            <v>45151.560000000005</v>
          </cell>
          <cell r="P4740">
            <v>0</v>
          </cell>
          <cell r="Q4740">
            <v>0</v>
          </cell>
          <cell r="R4740">
            <v>0</v>
          </cell>
          <cell r="S4740">
            <v>-4.76</v>
          </cell>
          <cell r="T4740">
            <v>6465</v>
          </cell>
          <cell r="U4740">
            <v>-30773.399999999998</v>
          </cell>
          <cell r="V4740">
            <v>0</v>
          </cell>
          <cell r="W4740">
            <v>5.0440000000000005</v>
          </cell>
          <cell r="X4740">
            <v>7.76</v>
          </cell>
          <cell r="Y4740">
            <v>-2.7159999999999993</v>
          </cell>
          <cell r="Z4740">
            <v>6.9840000000000009</v>
          </cell>
          <cell r="AA4740">
            <v>0.77599999999999891</v>
          </cell>
          <cell r="AB4740">
            <v>1.9400000000000004</v>
          </cell>
          <cell r="AC4740" t="str">
            <v>Mainline</v>
          </cell>
          <cell r="AD4740" t="str">
            <v>84_Mens Water Shorts</v>
          </cell>
          <cell r="AE4740" t="str">
            <v>S123</v>
          </cell>
          <cell r="AF4740" t="str">
            <v>Seasonal</v>
          </cell>
          <cell r="AG4740">
            <v>1</v>
          </cell>
          <cell r="AH4740" t="str">
            <v>Release May 23</v>
          </cell>
          <cell r="AI4740" t="str">
            <v>Mens</v>
          </cell>
          <cell r="AJ4740">
            <v>0</v>
          </cell>
          <cell r="AK4740">
            <v>0</v>
          </cell>
          <cell r="AL4740">
            <v>45078</v>
          </cell>
          <cell r="AM4740">
            <v>5016.8399999999929</v>
          </cell>
          <cell r="AN4740">
            <v>6465</v>
          </cell>
          <cell r="AO4740">
            <v>0.77599999999999891</v>
          </cell>
        </row>
        <row r="4741">
          <cell r="A4741">
            <v>87784394410</v>
          </cell>
          <cell r="B4741" t="str">
            <v>1 Season Old</v>
          </cell>
          <cell r="C4741" t="str">
            <v>W060</v>
          </cell>
          <cell r="D4741" t="str">
            <v>Speedo USA Maersk</v>
          </cell>
          <cell r="E4741" t="str">
            <v>8-7784394410</v>
          </cell>
          <cell r="F4741" t="str">
            <v>20" ENGINEER PRINTED 410</v>
          </cell>
          <cell r="G4741" t="str">
            <v>P1111</v>
          </cell>
          <cell r="H4741" t="str">
            <v>Elastic Waist</v>
          </cell>
          <cell r="I4741" t="str">
            <v>812</v>
          </cell>
          <cell r="J4741" t="str">
            <v>Apparel</v>
          </cell>
          <cell r="K4741" t="str">
            <v>MNL</v>
          </cell>
          <cell r="L4741" t="str">
            <v>SS24</v>
          </cell>
          <cell r="M4741">
            <v>98336.4</v>
          </cell>
          <cell r="N4741">
            <v>13620</v>
          </cell>
          <cell r="O4741">
            <v>39334.559999999998</v>
          </cell>
          <cell r="P4741">
            <v>18141.840000000011</v>
          </cell>
          <cell r="Q4741">
            <v>0</v>
          </cell>
          <cell r="R4741">
            <v>0</v>
          </cell>
          <cell r="S4741">
            <v>-4.2200000000000006</v>
          </cell>
          <cell r="T4741">
            <v>13620</v>
          </cell>
          <cell r="U4741">
            <v>-57476.400000000009</v>
          </cell>
          <cell r="V4741">
            <v>0</v>
          </cell>
          <cell r="W4741">
            <v>4.2200000000000006</v>
          </cell>
          <cell r="X4741">
            <v>7.22</v>
          </cell>
          <cell r="Y4741">
            <v>-2.9999999999999991</v>
          </cell>
          <cell r="Z4741">
            <v>4.2200000000000006</v>
          </cell>
          <cell r="AA4741">
            <v>2.9999999999999991</v>
          </cell>
          <cell r="AB4741">
            <v>0</v>
          </cell>
          <cell r="AC4741" t="str">
            <v>Mainline</v>
          </cell>
          <cell r="AD4741" t="str">
            <v>84_Mens Water Shorts</v>
          </cell>
          <cell r="AE4741" t="str">
            <v>S124</v>
          </cell>
          <cell r="AF4741" t="str">
            <v>Seasonal</v>
          </cell>
          <cell r="AG4741">
            <v>1</v>
          </cell>
          <cell r="AH4741" t="str">
            <v>Release May 23</v>
          </cell>
          <cell r="AI4741" t="str">
            <v>Mens</v>
          </cell>
          <cell r="AJ4741">
            <v>0</v>
          </cell>
          <cell r="AK4741">
            <v>0</v>
          </cell>
          <cell r="AL4741">
            <v>45444</v>
          </cell>
          <cell r="AM4741">
            <v>40859.999999999985</v>
          </cell>
          <cell r="AN4741">
            <v>13620</v>
          </cell>
          <cell r="AO4741">
            <v>2.9999999999999991</v>
          </cell>
        </row>
        <row r="4742">
          <cell r="A4742">
            <v>87784394420</v>
          </cell>
          <cell r="B4742" t="str">
            <v>1 Season Old</v>
          </cell>
          <cell r="C4742" t="str">
            <v>W060</v>
          </cell>
          <cell r="D4742" t="str">
            <v>Speedo USA Maersk</v>
          </cell>
          <cell r="E4742" t="str">
            <v>8-7784394420</v>
          </cell>
          <cell r="F4742" t="str">
            <v>20" ENGINEER PRINTED 420</v>
          </cell>
          <cell r="G4742" t="str">
            <v>P1111</v>
          </cell>
          <cell r="H4742" t="str">
            <v>Elastic Waist</v>
          </cell>
          <cell r="I4742" t="str">
            <v>812</v>
          </cell>
          <cell r="J4742" t="str">
            <v>Apparel</v>
          </cell>
          <cell r="K4742" t="str">
            <v>MNL</v>
          </cell>
          <cell r="L4742" t="str">
            <v>SS24</v>
          </cell>
          <cell r="M4742">
            <v>60287</v>
          </cell>
          <cell r="N4742">
            <v>8350</v>
          </cell>
          <cell r="O4742">
            <v>24114.800000000003</v>
          </cell>
          <cell r="P4742">
            <v>11122.200000000004</v>
          </cell>
          <cell r="Q4742">
            <v>0</v>
          </cell>
          <cell r="R4742">
            <v>0</v>
          </cell>
          <cell r="S4742">
            <v>-4.2200000000000006</v>
          </cell>
          <cell r="T4742">
            <v>8350</v>
          </cell>
          <cell r="U4742">
            <v>-35237.000000000007</v>
          </cell>
          <cell r="V4742">
            <v>0</v>
          </cell>
          <cell r="W4742">
            <v>4.2200000000000006</v>
          </cell>
          <cell r="X4742">
            <v>7.22</v>
          </cell>
          <cell r="Y4742">
            <v>-2.9999999999999991</v>
          </cell>
          <cell r="Z4742">
            <v>4.2200000000000006</v>
          </cell>
          <cell r="AA4742">
            <v>2.9999999999999991</v>
          </cell>
          <cell r="AB4742">
            <v>0</v>
          </cell>
          <cell r="AC4742" t="str">
            <v>Mainline</v>
          </cell>
          <cell r="AD4742" t="str">
            <v>84_Mens Water Shorts</v>
          </cell>
          <cell r="AE4742" t="str">
            <v>S124</v>
          </cell>
          <cell r="AF4742" t="str">
            <v>Seasonal</v>
          </cell>
          <cell r="AG4742">
            <v>1</v>
          </cell>
          <cell r="AH4742" t="str">
            <v>Release May 23</v>
          </cell>
          <cell r="AI4742" t="str">
            <v>Mens</v>
          </cell>
          <cell r="AJ4742">
            <v>0</v>
          </cell>
          <cell r="AK4742">
            <v>0</v>
          </cell>
          <cell r="AL4742">
            <v>45444</v>
          </cell>
          <cell r="AM4742">
            <v>25049.999999999993</v>
          </cell>
          <cell r="AN4742">
            <v>8350</v>
          </cell>
          <cell r="AO4742">
            <v>2.9999999999999991</v>
          </cell>
        </row>
        <row r="4743">
          <cell r="A4743">
            <v>87784395001</v>
          </cell>
          <cell r="B4743" t="str">
            <v>3 Seasons Old</v>
          </cell>
          <cell r="C4743" t="str">
            <v>W060</v>
          </cell>
          <cell r="D4743" t="str">
            <v>Speedo USA Maersk</v>
          </cell>
          <cell r="E4743" t="str">
            <v>8-7784395001</v>
          </cell>
          <cell r="F4743" t="str">
            <v>20" PRINTED BOARDSHO 001</v>
          </cell>
          <cell r="G4743" t="str">
            <v>P1111</v>
          </cell>
          <cell r="H4743" t="str">
            <v>Elastic Waist</v>
          </cell>
          <cell r="I4743" t="str">
            <v>812</v>
          </cell>
          <cell r="J4743" t="str">
            <v>Apparel</v>
          </cell>
          <cell r="K4743" t="str">
            <v>MNL</v>
          </cell>
          <cell r="L4743" t="str">
            <v>SS23</v>
          </cell>
          <cell r="M4743">
            <v>33400.82</v>
          </cell>
          <cell r="N4743">
            <v>3607</v>
          </cell>
          <cell r="O4743">
            <v>30060.738000000001</v>
          </cell>
          <cell r="P4743">
            <v>0</v>
          </cell>
          <cell r="Q4743">
            <v>0</v>
          </cell>
          <cell r="R4743">
            <v>0</v>
          </cell>
          <cell r="S4743">
            <v>-6.2599999999999989</v>
          </cell>
          <cell r="T4743">
            <v>3607</v>
          </cell>
          <cell r="U4743">
            <v>-22579.819999999996</v>
          </cell>
          <cell r="V4743">
            <v>0</v>
          </cell>
          <cell r="W4743">
            <v>6.2599999999999989</v>
          </cell>
          <cell r="X4743">
            <v>9.26</v>
          </cell>
          <cell r="Y4743">
            <v>-3.0000000000000009</v>
          </cell>
          <cell r="Z4743">
            <v>8.3339999999999996</v>
          </cell>
          <cell r="AA4743">
            <v>0.92600000000000016</v>
          </cell>
          <cell r="AB4743">
            <v>2.0740000000000007</v>
          </cell>
          <cell r="AC4743" t="str">
            <v>Mainline</v>
          </cell>
          <cell r="AD4743" t="str">
            <v>84_Mens Water Shorts</v>
          </cell>
          <cell r="AE4743" t="str">
            <v>S123</v>
          </cell>
          <cell r="AF4743" t="str">
            <v>Seasonal</v>
          </cell>
          <cell r="AG4743">
            <v>1</v>
          </cell>
          <cell r="AH4743" t="str">
            <v>Release May 23</v>
          </cell>
          <cell r="AI4743" t="str">
            <v>Mens</v>
          </cell>
          <cell r="AJ4743">
            <v>0</v>
          </cell>
          <cell r="AK4743">
            <v>0</v>
          </cell>
          <cell r="AL4743">
            <v>45078</v>
          </cell>
          <cell r="AM4743">
            <v>3340.0820000000008</v>
          </cell>
          <cell r="AN4743">
            <v>3607</v>
          </cell>
          <cell r="AO4743">
            <v>0.92600000000000016</v>
          </cell>
        </row>
        <row r="4744">
          <cell r="A4744">
            <v>87784395020</v>
          </cell>
          <cell r="B4744" t="str">
            <v>3 Seasons Old</v>
          </cell>
          <cell r="C4744" t="str">
            <v>W060</v>
          </cell>
          <cell r="D4744" t="str">
            <v>Speedo USA Maersk</v>
          </cell>
          <cell r="E4744" t="str">
            <v>8-7784395020</v>
          </cell>
          <cell r="F4744" t="str">
            <v>20" PRINTED BOARDSHO 020</v>
          </cell>
          <cell r="G4744" t="str">
            <v>P1111</v>
          </cell>
          <cell r="H4744" t="str">
            <v>Elastic Waist</v>
          </cell>
          <cell r="I4744" t="str">
            <v>812</v>
          </cell>
          <cell r="J4744" t="str">
            <v>Apparel</v>
          </cell>
          <cell r="K4744" t="str">
            <v>MNL</v>
          </cell>
          <cell r="L4744" t="str">
            <v>SS23</v>
          </cell>
          <cell r="M4744">
            <v>509.3</v>
          </cell>
          <cell r="N4744">
            <v>55</v>
          </cell>
          <cell r="O4744">
            <v>458.37</v>
          </cell>
          <cell r="P4744">
            <v>0</v>
          </cell>
          <cell r="Q4744">
            <v>0</v>
          </cell>
          <cell r="R4744">
            <v>0</v>
          </cell>
          <cell r="S4744">
            <v>-6.26</v>
          </cell>
          <cell r="T4744">
            <v>55</v>
          </cell>
          <cell r="U4744">
            <v>-344.3</v>
          </cell>
          <cell r="V4744">
            <v>0</v>
          </cell>
          <cell r="W4744">
            <v>6.26</v>
          </cell>
          <cell r="X4744">
            <v>9.26</v>
          </cell>
          <cell r="Y4744">
            <v>-3</v>
          </cell>
          <cell r="Z4744">
            <v>8.3339999999999996</v>
          </cell>
          <cell r="AA4744">
            <v>0.92600000000000016</v>
          </cell>
          <cell r="AB4744">
            <v>2.0739999999999998</v>
          </cell>
          <cell r="AC4744" t="str">
            <v>Mainline</v>
          </cell>
          <cell r="AD4744" t="str">
            <v>84_Mens Water Shorts</v>
          </cell>
          <cell r="AE4744" t="str">
            <v>S123</v>
          </cell>
          <cell r="AF4744" t="str">
            <v>Seasonal</v>
          </cell>
          <cell r="AG4744">
            <v>1</v>
          </cell>
          <cell r="AH4744" t="str">
            <v>Release May 23</v>
          </cell>
          <cell r="AI4744" t="str">
            <v>Mens</v>
          </cell>
          <cell r="AJ4744">
            <v>0</v>
          </cell>
          <cell r="AK4744">
            <v>0</v>
          </cell>
          <cell r="AL4744">
            <v>45078</v>
          </cell>
          <cell r="AM4744">
            <v>50.930000000000007</v>
          </cell>
          <cell r="AN4744">
            <v>55</v>
          </cell>
          <cell r="AO4744">
            <v>0.92600000000000016</v>
          </cell>
        </row>
        <row r="4745">
          <cell r="A4745">
            <v>87784395310</v>
          </cell>
          <cell r="B4745" t="str">
            <v>Expiring</v>
          </cell>
          <cell r="C4745" t="str">
            <v>W060</v>
          </cell>
          <cell r="D4745" t="str">
            <v>Speedo USA Maersk</v>
          </cell>
          <cell r="E4745" t="str">
            <v>8-7784395310</v>
          </cell>
          <cell r="F4745" t="str">
            <v>20" PRINTED BOARDSHO 310</v>
          </cell>
          <cell r="G4745" t="str">
            <v>P1111</v>
          </cell>
          <cell r="H4745" t="str">
            <v>Elastic Waist</v>
          </cell>
          <cell r="I4745" t="str">
            <v>812</v>
          </cell>
          <cell r="J4745" t="str">
            <v>Apparel</v>
          </cell>
          <cell r="K4745" t="str">
            <v>MNL</v>
          </cell>
          <cell r="L4745" t="str">
            <v>AW24</v>
          </cell>
          <cell r="M4745">
            <v>1045.2</v>
          </cell>
          <cell r="N4745">
            <v>120</v>
          </cell>
          <cell r="O4745">
            <v>209.04000000000002</v>
          </cell>
          <cell r="P4745">
            <v>0</v>
          </cell>
          <cell r="Q4745">
            <v>0</v>
          </cell>
          <cell r="R4745">
            <v>0</v>
          </cell>
          <cell r="S4745">
            <v>0</v>
          </cell>
          <cell r="T4745">
            <v>0</v>
          </cell>
          <cell r="U4745">
            <v>0</v>
          </cell>
          <cell r="V4745">
            <v>0</v>
          </cell>
          <cell r="W4745">
            <v>0</v>
          </cell>
          <cell r="X4745">
            <v>8.7100000000000009</v>
          </cell>
          <cell r="Y4745">
            <v>-8.7100000000000009</v>
          </cell>
          <cell r="Z4745">
            <v>1.7420000000000002</v>
          </cell>
          <cell r="AA4745">
            <v>6.9680000000000009</v>
          </cell>
          <cell r="AB4745">
            <v>1.7420000000000002</v>
          </cell>
          <cell r="AC4745" t="str">
            <v>Mainline</v>
          </cell>
          <cell r="AD4745" t="str">
            <v>84_Mens Water Shorts</v>
          </cell>
          <cell r="AE4745" t="str">
            <v>S224</v>
          </cell>
          <cell r="AF4745" t="str">
            <v>Seasonal</v>
          </cell>
          <cell r="AG4745">
            <v>1</v>
          </cell>
          <cell r="AH4745" t="str">
            <v>&lt;N/A&gt;</v>
          </cell>
          <cell r="AI4745" t="str">
            <v>Mens</v>
          </cell>
          <cell r="AJ4745">
            <v>0</v>
          </cell>
          <cell r="AK4745">
            <v>0</v>
          </cell>
          <cell r="AL4745">
            <v>45352</v>
          </cell>
          <cell r="AM4745">
            <v>836.16000000000008</v>
          </cell>
          <cell r="AN4745">
            <v>120</v>
          </cell>
          <cell r="AO4745">
            <v>6.9680000000000009</v>
          </cell>
        </row>
        <row r="4746">
          <cell r="A4746">
            <v>87784395331</v>
          </cell>
          <cell r="B4746" t="str">
            <v>3 Seasons Old</v>
          </cell>
          <cell r="C4746" t="str">
            <v>W060</v>
          </cell>
          <cell r="D4746" t="str">
            <v>Speedo USA Maersk</v>
          </cell>
          <cell r="E4746" t="str">
            <v>8-7784395331</v>
          </cell>
          <cell r="F4746" t="str">
            <v>20" PRINTED BOARDSHO 331</v>
          </cell>
          <cell r="G4746" t="str">
            <v>P1111</v>
          </cell>
          <cell r="H4746" t="str">
            <v>Elastic Waist</v>
          </cell>
          <cell r="I4746" t="str">
            <v>812</v>
          </cell>
          <cell r="J4746" t="str">
            <v>Apparel</v>
          </cell>
          <cell r="K4746" t="str">
            <v>MNL</v>
          </cell>
          <cell r="L4746" t="str">
            <v>SS23</v>
          </cell>
          <cell r="M4746">
            <v>851.92</v>
          </cell>
          <cell r="N4746">
            <v>92</v>
          </cell>
          <cell r="O4746">
            <v>766.72799999999995</v>
          </cell>
          <cell r="P4746">
            <v>0</v>
          </cell>
          <cell r="Q4746">
            <v>0</v>
          </cell>
          <cell r="R4746">
            <v>0</v>
          </cell>
          <cell r="S4746">
            <v>-6.2600000000000016</v>
          </cell>
          <cell r="T4746">
            <v>92</v>
          </cell>
          <cell r="U4746">
            <v>-575.92000000000019</v>
          </cell>
          <cell r="V4746">
            <v>0</v>
          </cell>
          <cell r="W4746">
            <v>6.2600000000000025</v>
          </cell>
          <cell r="X4746">
            <v>9.26</v>
          </cell>
          <cell r="Y4746">
            <v>-2.9999999999999973</v>
          </cell>
          <cell r="Z4746">
            <v>8.3339999999999996</v>
          </cell>
          <cell r="AA4746">
            <v>0.92600000000000016</v>
          </cell>
          <cell r="AB4746">
            <v>2.0739999999999972</v>
          </cell>
          <cell r="AC4746" t="str">
            <v>Mainline</v>
          </cell>
          <cell r="AD4746" t="str">
            <v>84_Mens Water Shorts</v>
          </cell>
          <cell r="AE4746" t="str">
            <v>S123</v>
          </cell>
          <cell r="AF4746" t="str">
            <v>Seasonal</v>
          </cell>
          <cell r="AG4746">
            <v>1</v>
          </cell>
          <cell r="AH4746" t="str">
            <v>Release 10-19-23</v>
          </cell>
          <cell r="AI4746" t="str">
            <v>Mens</v>
          </cell>
          <cell r="AJ4746">
            <v>0</v>
          </cell>
          <cell r="AK4746">
            <v>0</v>
          </cell>
          <cell r="AL4746">
            <v>45078</v>
          </cell>
          <cell r="AM4746">
            <v>85.192000000000007</v>
          </cell>
          <cell r="AN4746">
            <v>92</v>
          </cell>
          <cell r="AO4746">
            <v>0.92600000000000016</v>
          </cell>
        </row>
        <row r="4747">
          <cell r="A4747">
            <v>87784395410</v>
          </cell>
          <cell r="B4747" t="str">
            <v>3 Seasons Old</v>
          </cell>
          <cell r="C4747" t="str">
            <v>W060</v>
          </cell>
          <cell r="D4747" t="str">
            <v>Speedo USA Maersk</v>
          </cell>
          <cell r="E4747" t="str">
            <v>8-7784395410</v>
          </cell>
          <cell r="F4747" t="str">
            <v>20" PRINTED BOARDSHO 410</v>
          </cell>
          <cell r="G4747" t="str">
            <v>P1111</v>
          </cell>
          <cell r="H4747" t="str">
            <v>Elastic Waist</v>
          </cell>
          <cell r="I4747" t="str">
            <v>812</v>
          </cell>
          <cell r="J4747" t="str">
            <v>Apparel</v>
          </cell>
          <cell r="K4747" t="str">
            <v>MNL</v>
          </cell>
          <cell r="L4747" t="str">
            <v>SS23</v>
          </cell>
          <cell r="M4747">
            <v>2963.2</v>
          </cell>
          <cell r="N4747">
            <v>320</v>
          </cell>
          <cell r="O4747">
            <v>2666.88</v>
          </cell>
          <cell r="P4747">
            <v>0</v>
          </cell>
          <cell r="Q4747">
            <v>0</v>
          </cell>
          <cell r="R4747">
            <v>0</v>
          </cell>
          <cell r="S4747">
            <v>-6.2600000000000007</v>
          </cell>
          <cell r="T4747">
            <v>320</v>
          </cell>
          <cell r="U4747">
            <v>-2003.2000000000003</v>
          </cell>
          <cell r="V4747">
            <v>0</v>
          </cell>
          <cell r="W4747">
            <v>6.2600000000000007</v>
          </cell>
          <cell r="X4747">
            <v>9.26</v>
          </cell>
          <cell r="Y4747">
            <v>-2.9999999999999991</v>
          </cell>
          <cell r="Z4747">
            <v>8.3339999999999996</v>
          </cell>
          <cell r="AA4747">
            <v>0.92600000000000016</v>
          </cell>
          <cell r="AB4747">
            <v>2.073999999999999</v>
          </cell>
          <cell r="AC4747" t="str">
            <v>Mainline</v>
          </cell>
          <cell r="AD4747" t="str">
            <v>84_Mens Water Shorts</v>
          </cell>
          <cell r="AE4747" t="str">
            <v>S123</v>
          </cell>
          <cell r="AF4747" t="str">
            <v>Seasonal</v>
          </cell>
          <cell r="AG4747">
            <v>1</v>
          </cell>
          <cell r="AH4747" t="str">
            <v>Release May 23</v>
          </cell>
          <cell r="AI4747" t="str">
            <v>Mens</v>
          </cell>
          <cell r="AJ4747">
            <v>0</v>
          </cell>
          <cell r="AK4747">
            <v>0</v>
          </cell>
          <cell r="AL4747">
            <v>45078</v>
          </cell>
          <cell r="AM4747">
            <v>296.32000000000005</v>
          </cell>
          <cell r="AN4747">
            <v>320</v>
          </cell>
          <cell r="AO4747">
            <v>0.92600000000000016</v>
          </cell>
        </row>
        <row r="4748">
          <cell r="A4748">
            <v>87784395420</v>
          </cell>
          <cell r="B4748" t="str">
            <v>3 Seasons Old</v>
          </cell>
          <cell r="C4748" t="str">
            <v>W060</v>
          </cell>
          <cell r="D4748" t="str">
            <v>Speedo USA Maersk</v>
          </cell>
          <cell r="E4748" t="str">
            <v>8-7784395420</v>
          </cell>
          <cell r="F4748" t="str">
            <v>20" PRINTED BOARDSHO 420</v>
          </cell>
          <cell r="G4748" t="str">
            <v>P1111</v>
          </cell>
          <cell r="H4748" t="str">
            <v>Elastic Waist</v>
          </cell>
          <cell r="I4748" t="str">
            <v>812</v>
          </cell>
          <cell r="J4748" t="str">
            <v>Apparel</v>
          </cell>
          <cell r="K4748" t="str">
            <v>MNL</v>
          </cell>
          <cell r="L4748" t="str">
            <v>SS23</v>
          </cell>
          <cell r="M4748">
            <v>5741.2</v>
          </cell>
          <cell r="N4748">
            <v>620</v>
          </cell>
          <cell r="O4748">
            <v>5167.08</v>
          </cell>
          <cell r="P4748">
            <v>0</v>
          </cell>
          <cell r="Q4748">
            <v>0</v>
          </cell>
          <cell r="R4748">
            <v>0</v>
          </cell>
          <cell r="S4748">
            <v>-6.2600000000000025</v>
          </cell>
          <cell r="T4748">
            <v>620</v>
          </cell>
          <cell r="U4748">
            <v>-3881.2000000000016</v>
          </cell>
          <cell r="V4748">
            <v>0</v>
          </cell>
          <cell r="W4748">
            <v>6.2600000000000025</v>
          </cell>
          <cell r="X4748">
            <v>9.26</v>
          </cell>
          <cell r="Y4748">
            <v>-2.9999999999999973</v>
          </cell>
          <cell r="Z4748">
            <v>8.3339999999999996</v>
          </cell>
          <cell r="AA4748">
            <v>0.92600000000000016</v>
          </cell>
          <cell r="AB4748">
            <v>2.0739999999999972</v>
          </cell>
          <cell r="AC4748" t="str">
            <v>Mainline</v>
          </cell>
          <cell r="AD4748" t="str">
            <v>84_Mens Water Shorts</v>
          </cell>
          <cell r="AE4748" t="str">
            <v>S123</v>
          </cell>
          <cell r="AF4748" t="str">
            <v>Seasonal</v>
          </cell>
          <cell r="AG4748">
            <v>1</v>
          </cell>
          <cell r="AH4748" t="str">
            <v>Release 10-19-23</v>
          </cell>
          <cell r="AI4748" t="str">
            <v>Mens</v>
          </cell>
          <cell r="AJ4748">
            <v>0</v>
          </cell>
          <cell r="AK4748">
            <v>0</v>
          </cell>
          <cell r="AL4748">
            <v>45078</v>
          </cell>
          <cell r="AM4748">
            <v>574.12000000000012</v>
          </cell>
          <cell r="AN4748">
            <v>620</v>
          </cell>
          <cell r="AO4748">
            <v>0.92600000000000016</v>
          </cell>
        </row>
        <row r="4749">
          <cell r="A4749">
            <v>87784395421</v>
          </cell>
          <cell r="B4749" t="str">
            <v>3 Seasons Old</v>
          </cell>
          <cell r="C4749" t="str">
            <v>W060</v>
          </cell>
          <cell r="D4749" t="str">
            <v>Speedo USA Maersk</v>
          </cell>
          <cell r="E4749" t="str">
            <v>8-7784395421</v>
          </cell>
          <cell r="F4749" t="str">
            <v>20" PRINTED BOARDSHO 421</v>
          </cell>
          <cell r="G4749" t="str">
            <v>P1111</v>
          </cell>
          <cell r="H4749" t="str">
            <v>Elastic Waist</v>
          </cell>
          <cell r="I4749" t="str">
            <v>812</v>
          </cell>
          <cell r="J4749" t="str">
            <v>Apparel</v>
          </cell>
          <cell r="K4749" t="str">
            <v>MNL</v>
          </cell>
          <cell r="L4749" t="str">
            <v>SS23</v>
          </cell>
          <cell r="M4749">
            <v>1000.08</v>
          </cell>
          <cell r="N4749">
            <v>108</v>
          </cell>
          <cell r="O4749">
            <v>900.072</v>
          </cell>
          <cell r="P4749">
            <v>0</v>
          </cell>
          <cell r="Q4749">
            <v>0</v>
          </cell>
          <cell r="R4749">
            <v>0</v>
          </cell>
          <cell r="S4749">
            <v>-6.2600000000000016</v>
          </cell>
          <cell r="T4749">
            <v>108</v>
          </cell>
          <cell r="U4749">
            <v>-676.08000000000015</v>
          </cell>
          <cell r="V4749">
            <v>0</v>
          </cell>
          <cell r="W4749">
            <v>6.2600000000000016</v>
          </cell>
          <cell r="X4749">
            <v>9.26</v>
          </cell>
          <cell r="Y4749">
            <v>-2.9999999999999982</v>
          </cell>
          <cell r="Z4749">
            <v>8.3339999999999996</v>
          </cell>
          <cell r="AA4749">
            <v>0.92600000000000016</v>
          </cell>
          <cell r="AB4749">
            <v>2.0739999999999981</v>
          </cell>
          <cell r="AC4749" t="str">
            <v>Mainline</v>
          </cell>
          <cell r="AD4749" t="str">
            <v>84_Mens Water Shorts</v>
          </cell>
          <cell r="AE4749" t="str">
            <v>S123</v>
          </cell>
          <cell r="AF4749" t="str">
            <v>Seasonal</v>
          </cell>
          <cell r="AG4749">
            <v>1</v>
          </cell>
          <cell r="AH4749" t="str">
            <v>Release May 23</v>
          </cell>
          <cell r="AI4749" t="str">
            <v>Mens</v>
          </cell>
          <cell r="AJ4749">
            <v>0</v>
          </cell>
          <cell r="AK4749">
            <v>0</v>
          </cell>
          <cell r="AL4749">
            <v>45078</v>
          </cell>
          <cell r="AM4749">
            <v>100.00800000000001</v>
          </cell>
          <cell r="AN4749">
            <v>108</v>
          </cell>
          <cell r="AO4749">
            <v>0.92600000000000016</v>
          </cell>
        </row>
        <row r="4750">
          <cell r="A4750">
            <v>87784395441</v>
          </cell>
          <cell r="B4750" t="str">
            <v>Expiring</v>
          </cell>
          <cell r="C4750" t="str">
            <v>W060</v>
          </cell>
          <cell r="D4750" t="str">
            <v>Speedo USA Maersk</v>
          </cell>
          <cell r="E4750" t="str">
            <v>8-7784395441</v>
          </cell>
          <cell r="F4750" t="str">
            <v>20" PRINTED BOARDSHO 441</v>
          </cell>
          <cell r="G4750" t="str">
            <v>P1111</v>
          </cell>
          <cell r="H4750" t="str">
            <v>Elastic Waist</v>
          </cell>
          <cell r="I4750" t="str">
            <v>812</v>
          </cell>
          <cell r="J4750" t="str">
            <v>Apparel</v>
          </cell>
          <cell r="K4750" t="str">
            <v>MNL</v>
          </cell>
          <cell r="L4750" t="str">
            <v>AW24</v>
          </cell>
          <cell r="M4750">
            <v>2351.6999999999998</v>
          </cell>
          <cell r="N4750">
            <v>270</v>
          </cell>
          <cell r="O4750">
            <v>470.34</v>
          </cell>
          <cell r="P4750">
            <v>0</v>
          </cell>
          <cell r="Q4750">
            <v>0</v>
          </cell>
          <cell r="R4750">
            <v>0</v>
          </cell>
          <cell r="S4750">
            <v>0</v>
          </cell>
          <cell r="T4750">
            <v>0</v>
          </cell>
          <cell r="U4750">
            <v>0</v>
          </cell>
          <cell r="V4750">
            <v>0</v>
          </cell>
          <cell r="W4750">
            <v>0</v>
          </cell>
          <cell r="X4750">
            <v>8.7099999999999991</v>
          </cell>
          <cell r="Y4750">
            <v>-8.7099999999999991</v>
          </cell>
          <cell r="Z4750">
            <v>1.742</v>
          </cell>
          <cell r="AA4750">
            <v>6.9679999999999991</v>
          </cell>
          <cell r="AB4750">
            <v>1.742</v>
          </cell>
          <cell r="AC4750" t="str">
            <v>Mainline</v>
          </cell>
          <cell r="AD4750" t="str">
            <v>84_Mens Water Shorts</v>
          </cell>
          <cell r="AE4750" t="str">
            <v>S224</v>
          </cell>
          <cell r="AF4750" t="str">
            <v>Seasonal</v>
          </cell>
          <cell r="AG4750">
            <v>1</v>
          </cell>
          <cell r="AH4750" t="str">
            <v>&lt;N/A&gt;</v>
          </cell>
          <cell r="AI4750" t="str">
            <v>Mens</v>
          </cell>
          <cell r="AJ4750">
            <v>0</v>
          </cell>
          <cell r="AK4750">
            <v>0</v>
          </cell>
          <cell r="AL4750">
            <v>45352</v>
          </cell>
          <cell r="AM4750">
            <v>1881.3599999999997</v>
          </cell>
          <cell r="AN4750">
            <v>270</v>
          </cell>
          <cell r="AO4750">
            <v>6.9679999999999991</v>
          </cell>
        </row>
        <row r="4751">
          <cell r="A4751">
            <v>87784395600</v>
          </cell>
          <cell r="B4751" t="str">
            <v>3 Seasons Old</v>
          </cell>
          <cell r="C4751" t="str">
            <v>W060</v>
          </cell>
          <cell r="D4751" t="str">
            <v>Speedo USA Maersk</v>
          </cell>
          <cell r="E4751" t="str">
            <v>8-7784395600</v>
          </cell>
          <cell r="F4751" t="str">
            <v>20" PRINTED BOARDSHO 600</v>
          </cell>
          <cell r="G4751" t="str">
            <v>P1111</v>
          </cell>
          <cell r="H4751" t="str">
            <v>Elastic Waist</v>
          </cell>
          <cell r="I4751" t="str">
            <v>812</v>
          </cell>
          <cell r="J4751" t="str">
            <v>Apparel</v>
          </cell>
          <cell r="K4751" t="str">
            <v>MNL</v>
          </cell>
          <cell r="L4751" t="str">
            <v>SS23</v>
          </cell>
          <cell r="M4751">
            <v>29548.66</v>
          </cell>
          <cell r="N4751">
            <v>3191</v>
          </cell>
          <cell r="O4751">
            <v>26593.794000000002</v>
          </cell>
          <cell r="P4751">
            <v>0</v>
          </cell>
          <cell r="Q4751">
            <v>0</v>
          </cell>
          <cell r="R4751">
            <v>0</v>
          </cell>
          <cell r="S4751">
            <v>-6.26</v>
          </cell>
          <cell r="T4751">
            <v>3191</v>
          </cell>
          <cell r="U4751">
            <v>-19975.66</v>
          </cell>
          <cell r="V4751">
            <v>0</v>
          </cell>
          <cell r="W4751">
            <v>6.26</v>
          </cell>
          <cell r="X4751">
            <v>9.26</v>
          </cell>
          <cell r="Y4751">
            <v>-3</v>
          </cell>
          <cell r="Z4751">
            <v>8.3340000000000014</v>
          </cell>
          <cell r="AA4751">
            <v>0.92599999999999838</v>
          </cell>
          <cell r="AB4751">
            <v>2.0740000000000016</v>
          </cell>
          <cell r="AC4751" t="str">
            <v>Mainline</v>
          </cell>
          <cell r="AD4751" t="str">
            <v>84_Mens Water Shorts</v>
          </cell>
          <cell r="AE4751" t="str">
            <v>S123</v>
          </cell>
          <cell r="AF4751" t="str">
            <v>Seasonal</v>
          </cell>
          <cell r="AG4751">
            <v>1</v>
          </cell>
          <cell r="AH4751" t="str">
            <v>Release 10-19-23</v>
          </cell>
          <cell r="AI4751" t="str">
            <v>Mens</v>
          </cell>
          <cell r="AJ4751">
            <v>0</v>
          </cell>
          <cell r="AK4751">
            <v>0</v>
          </cell>
          <cell r="AL4751">
            <v>45078</v>
          </cell>
          <cell r="AM4751">
            <v>2954.865999999995</v>
          </cell>
          <cell r="AN4751">
            <v>3191</v>
          </cell>
          <cell r="AO4751">
            <v>0.92599999999999838</v>
          </cell>
        </row>
        <row r="4752">
          <cell r="A4752">
            <v>87784396002</v>
          </cell>
          <cell r="B4752" t="str">
            <v>1 Season Old</v>
          </cell>
          <cell r="C4752" t="str">
            <v>W060</v>
          </cell>
          <cell r="D4752" t="str">
            <v>Speedo USA Maersk</v>
          </cell>
          <cell r="E4752" t="str">
            <v>8-7784396002</v>
          </cell>
          <cell r="F4752" t="str">
            <v>DIGITAL TIDES SPEEDO 002</v>
          </cell>
          <cell r="G4752" t="str">
            <v>P1111</v>
          </cell>
          <cell r="H4752" t="str">
            <v>Elastic Waist</v>
          </cell>
          <cell r="I4752" t="str">
            <v>812</v>
          </cell>
          <cell r="J4752" t="str">
            <v>Apparel</v>
          </cell>
          <cell r="K4752" t="str">
            <v>MNL</v>
          </cell>
          <cell r="L4752" t="str">
            <v>SS24</v>
          </cell>
          <cell r="M4752">
            <v>384.16</v>
          </cell>
          <cell r="N4752">
            <v>49</v>
          </cell>
          <cell r="O4752">
            <v>153.66400000000002</v>
          </cell>
          <cell r="P4752">
            <v>83.496000000000009</v>
          </cell>
          <cell r="Q4752">
            <v>0</v>
          </cell>
          <cell r="R4752">
            <v>0</v>
          </cell>
          <cell r="S4752">
            <v>-4.8400000000000007</v>
          </cell>
          <cell r="T4752">
            <v>49</v>
          </cell>
          <cell r="U4752">
            <v>-237.16000000000003</v>
          </cell>
          <cell r="V4752">
            <v>0</v>
          </cell>
          <cell r="W4752">
            <v>4.8400000000000007</v>
          </cell>
          <cell r="X4752">
            <v>7.8400000000000007</v>
          </cell>
          <cell r="Y4752">
            <v>-3</v>
          </cell>
          <cell r="Z4752">
            <v>4.8400000000000007</v>
          </cell>
          <cell r="AA4752">
            <v>3</v>
          </cell>
          <cell r="AB4752">
            <v>0</v>
          </cell>
          <cell r="AC4752" t="str">
            <v>Mainline</v>
          </cell>
          <cell r="AD4752" t="str">
            <v>84_Mens Water Shorts</v>
          </cell>
          <cell r="AE4752" t="str">
            <v>S124</v>
          </cell>
          <cell r="AF4752" t="str">
            <v>Seasonal</v>
          </cell>
          <cell r="AG4752">
            <v>1</v>
          </cell>
          <cell r="AH4752" t="str">
            <v>Release 10-19-23</v>
          </cell>
          <cell r="AI4752" t="str">
            <v>Mens</v>
          </cell>
          <cell r="AJ4752">
            <v>0</v>
          </cell>
          <cell r="AK4752">
            <v>0</v>
          </cell>
          <cell r="AL4752">
            <v>45444</v>
          </cell>
          <cell r="AM4752">
            <v>147</v>
          </cell>
          <cell r="AN4752">
            <v>49</v>
          </cell>
          <cell r="AO4752">
            <v>3</v>
          </cell>
        </row>
        <row r="4753">
          <cell r="A4753">
            <v>87784396401</v>
          </cell>
          <cell r="B4753" t="str">
            <v>1 Season Old</v>
          </cell>
          <cell r="C4753" t="str">
            <v>W060</v>
          </cell>
          <cell r="D4753" t="str">
            <v>Speedo USA Maersk</v>
          </cell>
          <cell r="E4753" t="str">
            <v>8-7784396401</v>
          </cell>
          <cell r="F4753" t="str">
            <v>DIGITAL TIDES SPEEDO 401</v>
          </cell>
          <cell r="G4753" t="str">
            <v>P1111</v>
          </cell>
          <cell r="H4753" t="str">
            <v>Elastic Waist</v>
          </cell>
          <cell r="I4753" t="str">
            <v>812</v>
          </cell>
          <cell r="J4753" t="str">
            <v>Apparel</v>
          </cell>
          <cell r="K4753" t="str">
            <v>MNL</v>
          </cell>
          <cell r="L4753" t="str">
            <v>SS24</v>
          </cell>
          <cell r="M4753">
            <v>423.36</v>
          </cell>
          <cell r="N4753">
            <v>54</v>
          </cell>
          <cell r="O4753">
            <v>169.34400000000002</v>
          </cell>
          <cell r="P4753">
            <v>92.015999999999934</v>
          </cell>
          <cell r="Q4753">
            <v>0</v>
          </cell>
          <cell r="R4753">
            <v>0</v>
          </cell>
          <cell r="S4753">
            <v>-4.839999999999999</v>
          </cell>
          <cell r="T4753">
            <v>54</v>
          </cell>
          <cell r="U4753">
            <v>-261.35999999999996</v>
          </cell>
          <cell r="V4753">
            <v>0</v>
          </cell>
          <cell r="W4753">
            <v>4.839999999999999</v>
          </cell>
          <cell r="X4753">
            <v>7.84</v>
          </cell>
          <cell r="Y4753">
            <v>-3.0000000000000009</v>
          </cell>
          <cell r="Z4753">
            <v>4.839999999999999</v>
          </cell>
          <cell r="AA4753">
            <v>3.0000000000000009</v>
          </cell>
          <cell r="AB4753">
            <v>0</v>
          </cell>
          <cell r="AC4753" t="str">
            <v>Mainline</v>
          </cell>
          <cell r="AD4753" t="str">
            <v>84_Mens Water Shorts</v>
          </cell>
          <cell r="AE4753" t="str">
            <v>S124</v>
          </cell>
          <cell r="AF4753" t="str">
            <v>Seasonal</v>
          </cell>
          <cell r="AG4753">
            <v>1</v>
          </cell>
          <cell r="AH4753" t="str">
            <v>Release 10-19-23</v>
          </cell>
          <cell r="AI4753" t="str">
            <v>Mens</v>
          </cell>
          <cell r="AJ4753">
            <v>0</v>
          </cell>
          <cell r="AK4753">
            <v>0</v>
          </cell>
          <cell r="AL4753">
            <v>45444</v>
          </cell>
          <cell r="AM4753">
            <v>162.00000000000006</v>
          </cell>
          <cell r="AN4753">
            <v>54</v>
          </cell>
          <cell r="AO4753">
            <v>3.0000000000000009</v>
          </cell>
        </row>
        <row r="4754">
          <cell r="A4754">
            <v>87784397001</v>
          </cell>
          <cell r="B4754" t="str">
            <v>3 Seasons Old</v>
          </cell>
          <cell r="C4754" t="str">
            <v>W060</v>
          </cell>
          <cell r="D4754" t="str">
            <v>Speedo USA Maersk</v>
          </cell>
          <cell r="E4754" t="str">
            <v>8-7784397001</v>
          </cell>
          <cell r="F4754" t="str">
            <v>PROMOTER PALM SPEEDO 001</v>
          </cell>
          <cell r="G4754" t="str">
            <v>P1111</v>
          </cell>
          <cell r="H4754" t="str">
            <v>Elastic Waist</v>
          </cell>
          <cell r="I4754" t="str">
            <v>812</v>
          </cell>
          <cell r="J4754" t="str">
            <v>Apparel</v>
          </cell>
          <cell r="K4754" t="str">
            <v>MNL</v>
          </cell>
          <cell r="L4754" t="str">
            <v>SS23</v>
          </cell>
          <cell r="M4754">
            <v>593.66999999999996</v>
          </cell>
          <cell r="N4754">
            <v>77</v>
          </cell>
          <cell r="O4754">
            <v>534.303</v>
          </cell>
          <cell r="P4754">
            <v>0</v>
          </cell>
          <cell r="Q4754">
            <v>0</v>
          </cell>
          <cell r="R4754">
            <v>0</v>
          </cell>
          <cell r="S4754">
            <v>-4.7099999999999991</v>
          </cell>
          <cell r="T4754">
            <v>77</v>
          </cell>
          <cell r="U4754">
            <v>-362.6699999999999</v>
          </cell>
          <cell r="V4754">
            <v>0</v>
          </cell>
          <cell r="W4754">
            <v>5.0114999999999998</v>
          </cell>
          <cell r="X4754">
            <v>7.7099999999999991</v>
          </cell>
          <cell r="Y4754">
            <v>-2.6984999999999992</v>
          </cell>
          <cell r="Z4754">
            <v>6.9390000000000001</v>
          </cell>
          <cell r="AA4754">
            <v>0.77099999999999902</v>
          </cell>
          <cell r="AB4754">
            <v>1.9275000000000002</v>
          </cell>
          <cell r="AC4754" t="str">
            <v>Mainline</v>
          </cell>
          <cell r="AD4754" t="str">
            <v>84_Mens Water Shorts</v>
          </cell>
          <cell r="AE4754" t="str">
            <v>S123</v>
          </cell>
          <cell r="AF4754" t="str">
            <v>Seasonal</v>
          </cell>
          <cell r="AG4754">
            <v>1</v>
          </cell>
          <cell r="AH4754" t="str">
            <v>Release 10-19-23</v>
          </cell>
          <cell r="AI4754" t="str">
            <v>Mens</v>
          </cell>
          <cell r="AJ4754">
            <v>0</v>
          </cell>
          <cell r="AK4754">
            <v>0</v>
          </cell>
          <cell r="AL4754">
            <v>45078</v>
          </cell>
          <cell r="AM4754">
            <v>59.366999999999926</v>
          </cell>
          <cell r="AN4754">
            <v>77</v>
          </cell>
          <cell r="AO4754">
            <v>0.77099999999999902</v>
          </cell>
        </row>
        <row r="4755">
          <cell r="A4755">
            <v>87784397020</v>
          </cell>
          <cell r="B4755" t="str">
            <v>1 Season Old</v>
          </cell>
          <cell r="C4755" t="str">
            <v>W060</v>
          </cell>
          <cell r="D4755" t="str">
            <v>Speedo USA Maersk</v>
          </cell>
          <cell r="E4755" t="str">
            <v>8-7784397020</v>
          </cell>
          <cell r="F4755" t="str">
            <v>PROMOTER PALM SPEEDO 020</v>
          </cell>
          <cell r="G4755" t="str">
            <v>P1111</v>
          </cell>
          <cell r="H4755" t="str">
            <v>Elastic Waist</v>
          </cell>
          <cell r="I4755" t="str">
            <v>812</v>
          </cell>
          <cell r="J4755" t="str">
            <v>Apparel</v>
          </cell>
          <cell r="K4755" t="str">
            <v>MNL</v>
          </cell>
          <cell r="L4755" t="str">
            <v>SS24</v>
          </cell>
          <cell r="M4755">
            <v>86.04</v>
          </cell>
          <cell r="N4755">
            <v>12</v>
          </cell>
          <cell r="O4755">
            <v>34.416000000000004</v>
          </cell>
          <cell r="P4755">
            <v>15.623999999999995</v>
          </cell>
          <cell r="Q4755">
            <v>0</v>
          </cell>
          <cell r="R4755">
            <v>0</v>
          </cell>
          <cell r="S4755">
            <v>-4.17</v>
          </cell>
          <cell r="T4755">
            <v>12</v>
          </cell>
          <cell r="U4755">
            <v>-50.04</v>
          </cell>
          <cell r="V4755">
            <v>0</v>
          </cell>
          <cell r="W4755">
            <v>4.169999999999999</v>
          </cell>
          <cell r="X4755">
            <v>7.1700000000000008</v>
          </cell>
          <cell r="Y4755">
            <v>-3.0000000000000018</v>
          </cell>
          <cell r="Z4755">
            <v>4.17</v>
          </cell>
          <cell r="AA4755">
            <v>3.0000000000000009</v>
          </cell>
          <cell r="AB4755">
            <v>0</v>
          </cell>
          <cell r="AC4755" t="str">
            <v>Mainline</v>
          </cell>
          <cell r="AD4755" t="str">
            <v>84_Mens Water Shorts</v>
          </cell>
          <cell r="AE4755" t="str">
            <v>S124</v>
          </cell>
          <cell r="AF4755" t="str">
            <v>Seasonal</v>
          </cell>
          <cell r="AG4755">
            <v>1</v>
          </cell>
          <cell r="AH4755" t="str">
            <v>Release May 23</v>
          </cell>
          <cell r="AI4755" t="str">
            <v>Mens</v>
          </cell>
          <cell r="AJ4755">
            <v>0</v>
          </cell>
          <cell r="AK4755">
            <v>0</v>
          </cell>
          <cell r="AL4755">
            <v>45444</v>
          </cell>
          <cell r="AM4755">
            <v>36.000000000000014</v>
          </cell>
          <cell r="AN4755">
            <v>12</v>
          </cell>
          <cell r="AO4755">
            <v>3.0000000000000009</v>
          </cell>
        </row>
        <row r="4756">
          <cell r="A4756">
            <v>87784397401</v>
          </cell>
          <cell r="B4756" t="str">
            <v>3 Seasons Old</v>
          </cell>
          <cell r="C4756" t="str">
            <v>W060</v>
          </cell>
          <cell r="D4756" t="str">
            <v>Speedo USA Maersk</v>
          </cell>
          <cell r="E4756" t="str">
            <v>8-7784397401</v>
          </cell>
          <cell r="F4756" t="str">
            <v>PROMOTER PALM SPEEDO 401</v>
          </cell>
          <cell r="G4756" t="str">
            <v>P1111</v>
          </cell>
          <cell r="H4756" t="str">
            <v>Elastic Waist</v>
          </cell>
          <cell r="I4756" t="str">
            <v>812</v>
          </cell>
          <cell r="J4756" t="str">
            <v>Apparel</v>
          </cell>
          <cell r="K4756" t="str">
            <v>MNL</v>
          </cell>
          <cell r="L4756" t="str">
            <v>SS23</v>
          </cell>
          <cell r="M4756">
            <v>385.5</v>
          </cell>
          <cell r="N4756">
            <v>50</v>
          </cell>
          <cell r="O4756">
            <v>346.95</v>
          </cell>
          <cell r="P4756">
            <v>0</v>
          </cell>
          <cell r="Q4756">
            <v>0</v>
          </cell>
          <cell r="R4756">
            <v>0</v>
          </cell>
          <cell r="S4756">
            <v>-4.71</v>
          </cell>
          <cell r="T4756">
            <v>50</v>
          </cell>
          <cell r="U4756">
            <v>-235.5</v>
          </cell>
          <cell r="V4756">
            <v>0</v>
          </cell>
          <cell r="W4756">
            <v>5.0115000000000007</v>
          </cell>
          <cell r="X4756">
            <v>7.71</v>
          </cell>
          <cell r="Y4756">
            <v>-2.6984999999999992</v>
          </cell>
          <cell r="Z4756">
            <v>6.9390000000000001</v>
          </cell>
          <cell r="AA4756">
            <v>0.77099999999999991</v>
          </cell>
          <cell r="AB4756">
            <v>1.9274999999999993</v>
          </cell>
          <cell r="AC4756" t="str">
            <v>Mainline</v>
          </cell>
          <cell r="AD4756" t="str">
            <v>84_Mens Water Shorts</v>
          </cell>
          <cell r="AE4756" t="str">
            <v>S123</v>
          </cell>
          <cell r="AF4756" t="str">
            <v>Seasonal</v>
          </cell>
          <cell r="AG4756">
            <v>1</v>
          </cell>
          <cell r="AH4756" t="str">
            <v>Release 10-19-23</v>
          </cell>
          <cell r="AI4756" t="str">
            <v>Mens</v>
          </cell>
          <cell r="AJ4756">
            <v>0</v>
          </cell>
          <cell r="AK4756">
            <v>0</v>
          </cell>
          <cell r="AL4756">
            <v>45078</v>
          </cell>
          <cell r="AM4756">
            <v>38.549999999999997</v>
          </cell>
          <cell r="AN4756">
            <v>50</v>
          </cell>
          <cell r="AO4756">
            <v>0.77099999999999991</v>
          </cell>
        </row>
        <row r="4757">
          <cell r="A4757">
            <v>87784399400</v>
          </cell>
          <cell r="B4757" t="str">
            <v>Future</v>
          </cell>
          <cell r="C4757" t="str">
            <v>W060</v>
          </cell>
          <cell r="D4757" t="str">
            <v>Speedo USA Maersk</v>
          </cell>
          <cell r="E4757" t="str">
            <v>8-7784399400</v>
          </cell>
          <cell r="F4757" t="str">
            <v>REDONDO EDGE VOLLEY 400</v>
          </cell>
          <cell r="G4757" t="str">
            <v>P1111</v>
          </cell>
          <cell r="H4757" t="str">
            <v>Elastic Waist</v>
          </cell>
          <cell r="I4757" t="str">
            <v>812</v>
          </cell>
          <cell r="J4757" t="str">
            <v>Apparel</v>
          </cell>
          <cell r="K4757" t="str">
            <v>MNL</v>
          </cell>
          <cell r="L4757" t="str">
            <v>AW25</v>
          </cell>
          <cell r="M4757">
            <v>2183.56</v>
          </cell>
          <cell r="N4757">
            <v>316</v>
          </cell>
          <cell r="O4757">
            <v>0</v>
          </cell>
          <cell r="P4757">
            <v>1235.5599999999997</v>
          </cell>
          <cell r="Q4757">
            <v>0</v>
          </cell>
          <cell r="R4757">
            <v>0</v>
          </cell>
          <cell r="S4757">
            <v>-3.9099999999999993</v>
          </cell>
          <cell r="T4757">
            <v>316</v>
          </cell>
          <cell r="U4757">
            <v>-1235.5599999999997</v>
          </cell>
          <cell r="V4757">
            <v>0</v>
          </cell>
          <cell r="W4757">
            <v>3.9099999999999993</v>
          </cell>
          <cell r="X4757">
            <v>6.91</v>
          </cell>
          <cell r="Y4757">
            <v>-3.0000000000000009</v>
          </cell>
          <cell r="Z4757">
            <v>3.9099999999999993</v>
          </cell>
          <cell r="AA4757">
            <v>3.0000000000000009</v>
          </cell>
          <cell r="AB4757">
            <v>0</v>
          </cell>
          <cell r="AC4757" t="str">
            <v>Mainline</v>
          </cell>
          <cell r="AD4757" t="str">
            <v>84_Mens Water Shorts</v>
          </cell>
          <cell r="AE4757" t="str">
            <v>S123</v>
          </cell>
          <cell r="AF4757" t="str">
            <v>Seasonal</v>
          </cell>
          <cell r="AG4757">
            <v>1</v>
          </cell>
          <cell r="AH4757" t="str">
            <v>Release May 23</v>
          </cell>
          <cell r="AI4757" t="str">
            <v>Mens</v>
          </cell>
          <cell r="AJ4757">
            <v>0</v>
          </cell>
          <cell r="AK4757">
            <v>0</v>
          </cell>
          <cell r="AL4757">
            <v>45078</v>
          </cell>
          <cell r="AM4757">
            <v>948.00000000000023</v>
          </cell>
          <cell r="AN4757">
            <v>316</v>
          </cell>
          <cell r="AO4757">
            <v>3.0000000000000009</v>
          </cell>
        </row>
        <row r="4758">
          <cell r="A4758">
            <v>87784399801</v>
          </cell>
          <cell r="B4758" t="str">
            <v>Future</v>
          </cell>
          <cell r="C4758" t="str">
            <v>W060</v>
          </cell>
          <cell r="D4758" t="str">
            <v>Speedo USA Maersk</v>
          </cell>
          <cell r="E4758" t="str">
            <v>8-7784399801</v>
          </cell>
          <cell r="F4758" t="str">
            <v>REDONDO EDGE VOLLEY 801</v>
          </cell>
          <cell r="G4758" t="str">
            <v>P1111</v>
          </cell>
          <cell r="H4758" t="str">
            <v>Elastic Waist</v>
          </cell>
          <cell r="I4758" t="str">
            <v>812</v>
          </cell>
          <cell r="J4758" t="str">
            <v>Apparel</v>
          </cell>
          <cell r="K4758" t="str">
            <v>MNL</v>
          </cell>
          <cell r="L4758" t="str">
            <v>AW25</v>
          </cell>
          <cell r="M4758">
            <v>18719.189999999999</v>
          </cell>
          <cell r="N4758">
            <v>2709</v>
          </cell>
          <cell r="O4758">
            <v>0</v>
          </cell>
          <cell r="P4758">
            <v>10592.19</v>
          </cell>
          <cell r="Q4758">
            <v>0</v>
          </cell>
          <cell r="R4758">
            <v>0</v>
          </cell>
          <cell r="S4758">
            <v>-3.91</v>
          </cell>
          <cell r="T4758">
            <v>2709</v>
          </cell>
          <cell r="U4758">
            <v>-10592.19</v>
          </cell>
          <cell r="V4758">
            <v>0</v>
          </cell>
          <cell r="W4758">
            <v>3.91</v>
          </cell>
          <cell r="X4758">
            <v>6.9099999999999993</v>
          </cell>
          <cell r="Y4758">
            <v>-2.9999999999999991</v>
          </cell>
          <cell r="Z4758">
            <v>3.91</v>
          </cell>
          <cell r="AA4758">
            <v>2.9999999999999991</v>
          </cell>
          <cell r="AB4758">
            <v>0</v>
          </cell>
          <cell r="AC4758" t="str">
            <v>Mainline</v>
          </cell>
          <cell r="AD4758" t="str">
            <v>84_Mens Water Shorts</v>
          </cell>
          <cell r="AE4758" t="str">
            <v>S123</v>
          </cell>
          <cell r="AF4758" t="str">
            <v>Seasonal</v>
          </cell>
          <cell r="AG4758">
            <v>1</v>
          </cell>
          <cell r="AH4758" t="str">
            <v>Release May 23</v>
          </cell>
          <cell r="AI4758" t="str">
            <v>Mens</v>
          </cell>
          <cell r="AJ4758">
            <v>0</v>
          </cell>
          <cell r="AK4758">
            <v>0</v>
          </cell>
          <cell r="AL4758">
            <v>45078</v>
          </cell>
          <cell r="AM4758">
            <v>8126.9999999999973</v>
          </cell>
          <cell r="AN4758">
            <v>2709</v>
          </cell>
          <cell r="AO4758">
            <v>2.9999999999999991</v>
          </cell>
        </row>
        <row r="4759">
          <cell r="A4759">
            <v>87784400001</v>
          </cell>
          <cell r="B4759" t="str">
            <v>3 Seasons Old</v>
          </cell>
          <cell r="C4759" t="str">
            <v>W060</v>
          </cell>
          <cell r="D4759" t="str">
            <v>Speedo USA Maersk</v>
          </cell>
          <cell r="E4759" t="str">
            <v>8-7784400001</v>
          </cell>
          <cell r="F4759" t="str">
            <v>NEW MARINA 18" 001</v>
          </cell>
          <cell r="G4759" t="str">
            <v>P1111</v>
          </cell>
          <cell r="H4759" t="str">
            <v>Elastic Waist</v>
          </cell>
          <cell r="I4759" t="str">
            <v>812</v>
          </cell>
          <cell r="J4759" t="str">
            <v>Apparel</v>
          </cell>
          <cell r="K4759" t="str">
            <v>MNL</v>
          </cell>
          <cell r="L4759" t="str">
            <v>SS23</v>
          </cell>
          <cell r="M4759">
            <v>738.36</v>
          </cell>
          <cell r="N4759">
            <v>84</v>
          </cell>
          <cell r="O4759">
            <v>664.524</v>
          </cell>
          <cell r="P4759">
            <v>0</v>
          </cell>
          <cell r="Q4759">
            <v>0</v>
          </cell>
          <cell r="R4759">
            <v>0</v>
          </cell>
          <cell r="S4759">
            <v>-5.79</v>
          </cell>
          <cell r="T4759">
            <v>84</v>
          </cell>
          <cell r="U4759">
            <v>-486.36</v>
          </cell>
          <cell r="V4759">
            <v>0</v>
          </cell>
          <cell r="W4759">
            <v>5.79</v>
          </cell>
          <cell r="X4759">
            <v>8.7900000000000009</v>
          </cell>
          <cell r="Y4759">
            <v>-3.0000000000000009</v>
          </cell>
          <cell r="Z4759">
            <v>7.9109999999999996</v>
          </cell>
          <cell r="AA4759">
            <v>0.87900000000000134</v>
          </cell>
          <cell r="AB4759">
            <v>2.1209999999999996</v>
          </cell>
          <cell r="AC4759" t="str">
            <v>Mainline</v>
          </cell>
          <cell r="AD4759" t="str">
            <v>84_Mens Water Shorts</v>
          </cell>
          <cell r="AE4759" t="str">
            <v>S123</v>
          </cell>
          <cell r="AF4759" t="str">
            <v>Seasonal</v>
          </cell>
          <cell r="AG4759">
            <v>1</v>
          </cell>
          <cell r="AH4759" t="str">
            <v>Release 10-19-23</v>
          </cell>
          <cell r="AI4759" t="str">
            <v>Mens</v>
          </cell>
          <cell r="AJ4759">
            <v>0</v>
          </cell>
          <cell r="AK4759">
            <v>0</v>
          </cell>
          <cell r="AL4759">
            <v>45078</v>
          </cell>
          <cell r="AM4759">
            <v>73.836000000000112</v>
          </cell>
          <cell r="AN4759">
            <v>84</v>
          </cell>
          <cell r="AO4759">
            <v>0.87900000000000134</v>
          </cell>
        </row>
        <row r="4760">
          <cell r="A4760">
            <v>87784400020</v>
          </cell>
          <cell r="B4760" t="str">
            <v>3 Seasons Old</v>
          </cell>
          <cell r="C4760" t="str">
            <v>W060</v>
          </cell>
          <cell r="D4760" t="str">
            <v>Speedo USA Maersk</v>
          </cell>
          <cell r="E4760" t="str">
            <v>8-7784400020</v>
          </cell>
          <cell r="F4760" t="str">
            <v>NEW MARINA 18" 020</v>
          </cell>
          <cell r="G4760" t="str">
            <v>P1111</v>
          </cell>
          <cell r="H4760" t="str">
            <v>Elastic Waist</v>
          </cell>
          <cell r="I4760" t="str">
            <v>812</v>
          </cell>
          <cell r="J4760" t="str">
            <v>Apparel</v>
          </cell>
          <cell r="K4760" t="str">
            <v>MNL</v>
          </cell>
          <cell r="L4760" t="str">
            <v>SS23</v>
          </cell>
          <cell r="M4760">
            <v>8157.96</v>
          </cell>
          <cell r="N4760">
            <v>1116</v>
          </cell>
          <cell r="O4760">
            <v>7342.1639999999998</v>
          </cell>
          <cell r="P4760">
            <v>0</v>
          </cell>
          <cell r="Q4760">
            <v>0</v>
          </cell>
          <cell r="R4760">
            <v>0</v>
          </cell>
          <cell r="S4760">
            <v>-4.3099999999999987</v>
          </cell>
          <cell r="T4760">
            <v>1116</v>
          </cell>
          <cell r="U4760">
            <v>-4809.9599999999982</v>
          </cell>
          <cell r="V4760">
            <v>0</v>
          </cell>
          <cell r="W4760">
            <v>4.7515000000000001</v>
          </cell>
          <cell r="X4760">
            <v>7.31</v>
          </cell>
          <cell r="Y4760">
            <v>-2.5584999999999996</v>
          </cell>
          <cell r="Z4760">
            <v>6.5789999999999997</v>
          </cell>
          <cell r="AA4760">
            <v>0.73099999999999987</v>
          </cell>
          <cell r="AB4760">
            <v>1.8274999999999997</v>
          </cell>
          <cell r="AC4760" t="str">
            <v>Mainline</v>
          </cell>
          <cell r="AD4760" t="str">
            <v>84_Mens Water Shorts</v>
          </cell>
          <cell r="AE4760" t="str">
            <v>S123</v>
          </cell>
          <cell r="AF4760" t="str">
            <v>Seasonal</v>
          </cell>
          <cell r="AG4760">
            <v>1</v>
          </cell>
          <cell r="AH4760" t="str">
            <v>Release 10-19-23</v>
          </cell>
          <cell r="AI4760" t="str">
            <v>Mens</v>
          </cell>
          <cell r="AJ4760">
            <v>0</v>
          </cell>
          <cell r="AK4760">
            <v>0</v>
          </cell>
          <cell r="AL4760">
            <v>45078</v>
          </cell>
          <cell r="AM4760">
            <v>815.79599999999982</v>
          </cell>
          <cell r="AN4760">
            <v>1116</v>
          </cell>
          <cell r="AO4760">
            <v>0.73099999999999987</v>
          </cell>
        </row>
        <row r="4761">
          <cell r="A4761">
            <v>87784400401</v>
          </cell>
          <cell r="B4761" t="str">
            <v>Current</v>
          </cell>
          <cell r="C4761" t="str">
            <v>W060</v>
          </cell>
          <cell r="D4761" t="str">
            <v>Speedo USA Maersk</v>
          </cell>
          <cell r="E4761" t="str">
            <v>8-7784400401</v>
          </cell>
          <cell r="F4761" t="str">
            <v>NEW MARINA 18" 401</v>
          </cell>
          <cell r="G4761" t="str">
            <v>P1111</v>
          </cell>
          <cell r="H4761" t="str">
            <v>Elastic Waist</v>
          </cell>
          <cell r="I4761" t="str">
            <v>812</v>
          </cell>
          <cell r="J4761" t="str">
            <v>Apparel</v>
          </cell>
          <cell r="K4761" t="str">
            <v>MNL</v>
          </cell>
          <cell r="L4761" t="str">
            <v>SS25</v>
          </cell>
          <cell r="M4761">
            <v>67178.19</v>
          </cell>
          <cell r="N4761">
            <v>8263</v>
          </cell>
          <cell r="O4761">
            <v>0</v>
          </cell>
          <cell r="P4761">
            <v>0</v>
          </cell>
          <cell r="Q4761">
            <v>0</v>
          </cell>
          <cell r="R4761">
            <v>0</v>
          </cell>
          <cell r="S4761">
            <v>0</v>
          </cell>
          <cell r="T4761">
            <v>0</v>
          </cell>
          <cell r="U4761">
            <v>0</v>
          </cell>
          <cell r="V4761">
            <v>0</v>
          </cell>
          <cell r="W4761">
            <v>0</v>
          </cell>
          <cell r="X4761">
            <v>8.1300000000000008</v>
          </cell>
          <cell r="Y4761">
            <v>-8.1300000000000008</v>
          </cell>
          <cell r="Z4761">
            <v>0</v>
          </cell>
          <cell r="AA4761">
            <v>8.1300000000000008</v>
          </cell>
          <cell r="AB4761">
            <v>0</v>
          </cell>
          <cell r="AC4761" t="str">
            <v>Mainline</v>
          </cell>
          <cell r="AD4761" t="str">
            <v>84_Mens Water Shorts</v>
          </cell>
          <cell r="AE4761" t="str">
            <v>S124</v>
          </cell>
          <cell r="AF4761" t="str">
            <v>Seasonal</v>
          </cell>
          <cell r="AG4761">
            <v>1</v>
          </cell>
          <cell r="AH4761" t="str">
            <v>&lt;N/A&gt;</v>
          </cell>
          <cell r="AI4761" t="str">
            <v>Mens</v>
          </cell>
          <cell r="AJ4761">
            <v>0</v>
          </cell>
          <cell r="AK4761">
            <v>0</v>
          </cell>
          <cell r="AL4761">
            <v>45444</v>
          </cell>
          <cell r="AM4761">
            <v>67178.19</v>
          </cell>
          <cell r="AN4761">
            <v>8263</v>
          </cell>
          <cell r="AO4761">
            <v>8.1300000000000008</v>
          </cell>
        </row>
        <row r="4762">
          <cell r="A4762">
            <v>87784400410</v>
          </cell>
          <cell r="B4762" t="str">
            <v>Current</v>
          </cell>
          <cell r="C4762" t="str">
            <v>W060</v>
          </cell>
          <cell r="D4762" t="str">
            <v>Speedo USA Maersk</v>
          </cell>
          <cell r="E4762" t="str">
            <v>8-7784400410</v>
          </cell>
          <cell r="F4762" t="str">
            <v>NEW MARINA 18" 410</v>
          </cell>
          <cell r="G4762" t="str">
            <v>P1111</v>
          </cell>
          <cell r="H4762" t="str">
            <v>Elastic Waist</v>
          </cell>
          <cell r="I4762" t="str">
            <v>812</v>
          </cell>
          <cell r="J4762" t="str">
            <v>Apparel</v>
          </cell>
          <cell r="K4762" t="str">
            <v>MNL</v>
          </cell>
          <cell r="L4762" t="str">
            <v>SS25</v>
          </cell>
          <cell r="M4762">
            <v>203.25</v>
          </cell>
          <cell r="N4762">
            <v>25</v>
          </cell>
          <cell r="O4762">
            <v>0</v>
          </cell>
          <cell r="P4762">
            <v>128.24999999999997</v>
          </cell>
          <cell r="Q4762">
            <v>0</v>
          </cell>
          <cell r="R4762">
            <v>0</v>
          </cell>
          <cell r="S4762">
            <v>-5.129999999999999</v>
          </cell>
          <cell r="T4762">
            <v>25</v>
          </cell>
          <cell r="U4762">
            <v>-128.24999999999997</v>
          </cell>
          <cell r="V4762">
            <v>0</v>
          </cell>
          <cell r="W4762">
            <v>5.129999999999999</v>
          </cell>
          <cell r="X4762">
            <v>8.1300000000000008</v>
          </cell>
          <cell r="Y4762">
            <v>-3.0000000000000018</v>
          </cell>
          <cell r="Z4762">
            <v>5.129999999999999</v>
          </cell>
          <cell r="AA4762">
            <v>3.0000000000000018</v>
          </cell>
          <cell r="AB4762">
            <v>0</v>
          </cell>
          <cell r="AC4762" t="str">
            <v>Mainline</v>
          </cell>
          <cell r="AD4762" t="str">
            <v>84_Mens Water Shorts</v>
          </cell>
          <cell r="AE4762" t="str">
            <v>S124</v>
          </cell>
          <cell r="AF4762" t="str">
            <v>Seasonal</v>
          </cell>
          <cell r="AG4762">
            <v>1</v>
          </cell>
          <cell r="AH4762" t="str">
            <v>Release 10-19-23</v>
          </cell>
          <cell r="AI4762" t="str">
            <v>Mens</v>
          </cell>
          <cell r="AJ4762">
            <v>0</v>
          </cell>
          <cell r="AK4762">
            <v>0</v>
          </cell>
          <cell r="AL4762">
            <v>45444</v>
          </cell>
          <cell r="AM4762">
            <v>75.000000000000043</v>
          </cell>
          <cell r="AN4762">
            <v>25</v>
          </cell>
          <cell r="AO4762">
            <v>3.0000000000000018</v>
          </cell>
        </row>
        <row r="4763">
          <cell r="A4763">
            <v>87784400600</v>
          </cell>
          <cell r="B4763" t="str">
            <v>3 Seasons Old</v>
          </cell>
          <cell r="C4763" t="str">
            <v>W060</v>
          </cell>
          <cell r="D4763" t="str">
            <v>Speedo USA Maersk</v>
          </cell>
          <cell r="E4763" t="str">
            <v>8-7784400600</v>
          </cell>
          <cell r="F4763" t="str">
            <v>NEW MARINA 18" 600</v>
          </cell>
          <cell r="G4763" t="str">
            <v>P1111</v>
          </cell>
          <cell r="H4763" t="str">
            <v>Elastic Waist</v>
          </cell>
          <cell r="I4763" t="str">
            <v>812</v>
          </cell>
          <cell r="J4763" t="str">
            <v>Apparel</v>
          </cell>
          <cell r="K4763" t="str">
            <v>MNL</v>
          </cell>
          <cell r="L4763" t="str">
            <v>SS23</v>
          </cell>
          <cell r="M4763">
            <v>4437.17</v>
          </cell>
          <cell r="N4763">
            <v>607</v>
          </cell>
          <cell r="O4763">
            <v>3993.453</v>
          </cell>
          <cell r="P4763">
            <v>0</v>
          </cell>
          <cell r="Q4763">
            <v>0</v>
          </cell>
          <cell r="R4763">
            <v>0</v>
          </cell>
          <cell r="S4763">
            <v>-4.3099999999999987</v>
          </cell>
          <cell r="T4763">
            <v>607</v>
          </cell>
          <cell r="U4763">
            <v>-2616.1699999999992</v>
          </cell>
          <cell r="V4763">
            <v>0</v>
          </cell>
          <cell r="W4763">
            <v>4.7515000000000001</v>
          </cell>
          <cell r="X4763">
            <v>7.3100000000000005</v>
          </cell>
          <cell r="Y4763">
            <v>-2.5585000000000004</v>
          </cell>
          <cell r="Z4763">
            <v>6.5789999999999997</v>
          </cell>
          <cell r="AA4763">
            <v>0.73100000000000076</v>
          </cell>
          <cell r="AB4763">
            <v>1.8274999999999997</v>
          </cell>
          <cell r="AC4763" t="str">
            <v>Mainline</v>
          </cell>
          <cell r="AD4763" t="str">
            <v>84_Mens Water Shorts</v>
          </cell>
          <cell r="AE4763" t="str">
            <v>S123</v>
          </cell>
          <cell r="AF4763" t="str">
            <v>Seasonal</v>
          </cell>
          <cell r="AG4763">
            <v>1</v>
          </cell>
          <cell r="AH4763" t="str">
            <v>Release 10-19-23</v>
          </cell>
          <cell r="AI4763" t="str">
            <v>Mens</v>
          </cell>
          <cell r="AJ4763">
            <v>0</v>
          </cell>
          <cell r="AK4763">
            <v>0</v>
          </cell>
          <cell r="AL4763">
            <v>45078</v>
          </cell>
          <cell r="AM4763">
            <v>443.71700000000044</v>
          </cell>
          <cell r="AN4763">
            <v>607</v>
          </cell>
          <cell r="AO4763">
            <v>0.73100000000000076</v>
          </cell>
        </row>
        <row r="4764">
          <cell r="A4764">
            <v>87784401001</v>
          </cell>
          <cell r="B4764" t="str">
            <v>3 Seasons Old</v>
          </cell>
          <cell r="C4764" t="str">
            <v>W060</v>
          </cell>
          <cell r="D4764" t="str">
            <v>Speedo USA Maersk</v>
          </cell>
          <cell r="E4764" t="str">
            <v>8-7784401001</v>
          </cell>
          <cell r="F4764" t="str">
            <v>REDONDO EDGE VOLLEY 001</v>
          </cell>
          <cell r="G4764" t="str">
            <v>P1111</v>
          </cell>
          <cell r="H4764" t="str">
            <v>Elastic Waist</v>
          </cell>
          <cell r="I4764" t="str">
            <v>812</v>
          </cell>
          <cell r="J4764" t="str">
            <v>Apparel</v>
          </cell>
          <cell r="K4764" t="str">
            <v>MNL</v>
          </cell>
          <cell r="L4764" t="str">
            <v>SS23</v>
          </cell>
          <cell r="M4764">
            <v>117.81</v>
          </cell>
          <cell r="N4764">
            <v>17</v>
          </cell>
          <cell r="O4764">
            <v>106.02900000000001</v>
          </cell>
          <cell r="P4764">
            <v>0</v>
          </cell>
          <cell r="Q4764">
            <v>0</v>
          </cell>
          <cell r="R4764">
            <v>0</v>
          </cell>
          <cell r="S4764">
            <v>-3.9300000000000006</v>
          </cell>
          <cell r="T4764">
            <v>17</v>
          </cell>
          <cell r="U4764">
            <v>-66.810000000000016</v>
          </cell>
          <cell r="V4764">
            <v>0</v>
          </cell>
          <cell r="W4764">
            <v>4.5045000000000002</v>
          </cell>
          <cell r="X4764">
            <v>6.93</v>
          </cell>
          <cell r="Y4764">
            <v>-2.4254999999999995</v>
          </cell>
          <cell r="Z4764">
            <v>6.237000000000001</v>
          </cell>
          <cell r="AA4764">
            <v>0.69299999999999873</v>
          </cell>
          <cell r="AB4764">
            <v>1.7325000000000008</v>
          </cell>
          <cell r="AC4764" t="str">
            <v>Mainline</v>
          </cell>
          <cell r="AD4764" t="str">
            <v>84_Mens Water Shorts</v>
          </cell>
          <cell r="AE4764" t="str">
            <v>S123</v>
          </cell>
          <cell r="AF4764" t="str">
            <v>Seasonal</v>
          </cell>
          <cell r="AG4764">
            <v>1</v>
          </cell>
          <cell r="AH4764" t="str">
            <v>Release Jan 24</v>
          </cell>
          <cell r="AI4764" t="str">
            <v>Mens</v>
          </cell>
          <cell r="AJ4764">
            <v>0</v>
          </cell>
          <cell r="AK4764">
            <v>0</v>
          </cell>
          <cell r="AL4764">
            <v>45078</v>
          </cell>
          <cell r="AM4764">
            <v>11.780999999999977</v>
          </cell>
          <cell r="AN4764">
            <v>17</v>
          </cell>
          <cell r="AO4764">
            <v>0.69299999999999873</v>
          </cell>
        </row>
        <row r="4765">
          <cell r="A4765">
            <v>87784401401</v>
          </cell>
          <cell r="B4765" t="str">
            <v>3 Seasons Old</v>
          </cell>
          <cell r="C4765" t="str">
            <v>W060</v>
          </cell>
          <cell r="D4765" t="str">
            <v>Speedo USA Maersk</v>
          </cell>
          <cell r="E4765" t="str">
            <v>8-7784401401</v>
          </cell>
          <cell r="F4765" t="str">
            <v>REDONDO EDGE VOLLEY 401</v>
          </cell>
          <cell r="G4765" t="str">
            <v>P1111</v>
          </cell>
          <cell r="H4765" t="str">
            <v>Elastic Waist</v>
          </cell>
          <cell r="I4765" t="str">
            <v>812</v>
          </cell>
          <cell r="J4765" t="str">
            <v>Apparel</v>
          </cell>
          <cell r="K4765" t="str">
            <v>MNL</v>
          </cell>
          <cell r="L4765" t="str">
            <v>SS23</v>
          </cell>
          <cell r="M4765">
            <v>1781.01</v>
          </cell>
          <cell r="N4765">
            <v>257</v>
          </cell>
          <cell r="O4765">
            <v>1602.9090000000001</v>
          </cell>
          <cell r="P4765">
            <v>0</v>
          </cell>
          <cell r="Q4765">
            <v>0</v>
          </cell>
          <cell r="R4765">
            <v>0</v>
          </cell>
          <cell r="S4765">
            <v>-3.9300000000000006</v>
          </cell>
          <cell r="T4765">
            <v>257</v>
          </cell>
          <cell r="U4765">
            <v>-1010.0100000000001</v>
          </cell>
          <cell r="V4765">
            <v>0</v>
          </cell>
          <cell r="W4765">
            <v>4.5045000000000002</v>
          </cell>
          <cell r="X4765">
            <v>6.93</v>
          </cell>
          <cell r="Y4765">
            <v>-2.4254999999999995</v>
          </cell>
          <cell r="Z4765">
            <v>6.2370000000000001</v>
          </cell>
          <cell r="AA4765">
            <v>0.69299999999999962</v>
          </cell>
          <cell r="AB4765">
            <v>1.7324999999999999</v>
          </cell>
          <cell r="AC4765" t="str">
            <v>Mainline</v>
          </cell>
          <cell r="AD4765" t="str">
            <v>84_Mens Water Shorts</v>
          </cell>
          <cell r="AE4765" t="str">
            <v>S123</v>
          </cell>
          <cell r="AF4765" t="str">
            <v>Seasonal</v>
          </cell>
          <cell r="AG4765">
            <v>1</v>
          </cell>
          <cell r="AH4765" t="str">
            <v>Release 10-19-23</v>
          </cell>
          <cell r="AI4765" t="str">
            <v>Mens</v>
          </cell>
          <cell r="AJ4765">
            <v>0</v>
          </cell>
          <cell r="AK4765">
            <v>0</v>
          </cell>
          <cell r="AL4765">
            <v>45078</v>
          </cell>
          <cell r="AM4765">
            <v>178.10099999999991</v>
          </cell>
          <cell r="AN4765">
            <v>257</v>
          </cell>
          <cell r="AO4765">
            <v>0.69299999999999962</v>
          </cell>
        </row>
        <row r="4766">
          <cell r="A4766">
            <v>87784401410</v>
          </cell>
          <cell r="B4766" t="str">
            <v>Expiring</v>
          </cell>
          <cell r="C4766" t="str">
            <v>W060</v>
          </cell>
          <cell r="D4766" t="str">
            <v>Speedo USA Maersk</v>
          </cell>
          <cell r="E4766" t="str">
            <v>8-7784401410</v>
          </cell>
          <cell r="F4766" t="str">
            <v>REDONDO EDGE VOLLEY 410</v>
          </cell>
          <cell r="G4766" t="str">
            <v>P1111</v>
          </cell>
          <cell r="H4766" t="str">
            <v>Elastic Waist</v>
          </cell>
          <cell r="I4766" t="str">
            <v>812</v>
          </cell>
          <cell r="J4766" t="str">
            <v>Apparel</v>
          </cell>
          <cell r="K4766" t="str">
            <v>MNL</v>
          </cell>
          <cell r="L4766" t="str">
            <v>AW24</v>
          </cell>
          <cell r="M4766">
            <v>939.33</v>
          </cell>
          <cell r="N4766">
            <v>147</v>
          </cell>
          <cell r="O4766">
            <v>187.86600000000001</v>
          </cell>
          <cell r="P4766">
            <v>0</v>
          </cell>
          <cell r="Q4766">
            <v>0</v>
          </cell>
          <cell r="R4766">
            <v>0</v>
          </cell>
          <cell r="S4766">
            <v>0</v>
          </cell>
          <cell r="T4766">
            <v>0</v>
          </cell>
          <cell r="U4766">
            <v>0</v>
          </cell>
          <cell r="V4766">
            <v>0</v>
          </cell>
          <cell r="W4766">
            <v>0</v>
          </cell>
          <cell r="X4766">
            <v>6.3900000000000006</v>
          </cell>
          <cell r="Y4766">
            <v>-6.3900000000000006</v>
          </cell>
          <cell r="Z4766">
            <v>1.278</v>
          </cell>
          <cell r="AA4766">
            <v>5.1120000000000001</v>
          </cell>
          <cell r="AB4766">
            <v>1.278</v>
          </cell>
          <cell r="AC4766" t="str">
            <v>Mainline</v>
          </cell>
          <cell r="AD4766" t="str">
            <v>84_Mens Water Shorts</v>
          </cell>
          <cell r="AE4766" t="str">
            <v>S224</v>
          </cell>
          <cell r="AF4766" t="str">
            <v>Seasonal</v>
          </cell>
          <cell r="AG4766">
            <v>1</v>
          </cell>
          <cell r="AH4766" t="str">
            <v>&lt;N/A&gt;</v>
          </cell>
          <cell r="AI4766" t="str">
            <v>Mens</v>
          </cell>
          <cell r="AJ4766">
            <v>0</v>
          </cell>
          <cell r="AK4766">
            <v>0</v>
          </cell>
          <cell r="AL4766">
            <v>45352</v>
          </cell>
          <cell r="AM4766">
            <v>751.46400000000006</v>
          </cell>
          <cell r="AN4766">
            <v>147</v>
          </cell>
          <cell r="AO4766">
            <v>5.1120000000000001</v>
          </cell>
        </row>
        <row r="4767">
          <cell r="A4767">
            <v>87784401440</v>
          </cell>
          <cell r="B4767" t="str">
            <v>3 Seasons Old</v>
          </cell>
          <cell r="C4767" t="str">
            <v>W060</v>
          </cell>
          <cell r="D4767" t="str">
            <v>Speedo USA Maersk</v>
          </cell>
          <cell r="E4767" t="str">
            <v>8-7784401440</v>
          </cell>
          <cell r="F4767" t="str">
            <v>REDONDO EDGE VOLLEY 440</v>
          </cell>
          <cell r="G4767" t="str">
            <v>P1111</v>
          </cell>
          <cell r="H4767" t="str">
            <v>Elastic Waist</v>
          </cell>
          <cell r="I4767" t="str">
            <v>812</v>
          </cell>
          <cell r="J4767" t="str">
            <v>Apparel</v>
          </cell>
          <cell r="K4767" t="str">
            <v>MNL</v>
          </cell>
          <cell r="L4767" t="str">
            <v>SS23</v>
          </cell>
          <cell r="M4767">
            <v>346.5</v>
          </cell>
          <cell r="N4767">
            <v>50</v>
          </cell>
          <cell r="O4767">
            <v>311.85000000000002</v>
          </cell>
          <cell r="P4767">
            <v>0</v>
          </cell>
          <cell r="Q4767">
            <v>0</v>
          </cell>
          <cell r="R4767">
            <v>0</v>
          </cell>
          <cell r="S4767">
            <v>-3.9299999999999993</v>
          </cell>
          <cell r="T4767">
            <v>50</v>
          </cell>
          <cell r="U4767">
            <v>-196.49999999999997</v>
          </cell>
          <cell r="V4767">
            <v>0</v>
          </cell>
          <cell r="W4767">
            <v>4.5045000000000002</v>
          </cell>
          <cell r="X4767">
            <v>6.93</v>
          </cell>
          <cell r="Y4767">
            <v>-2.4254999999999995</v>
          </cell>
          <cell r="Z4767">
            <v>6.2370000000000001</v>
          </cell>
          <cell r="AA4767">
            <v>0.69299999999999962</v>
          </cell>
          <cell r="AB4767">
            <v>1.7324999999999999</v>
          </cell>
          <cell r="AC4767" t="str">
            <v>Mainline</v>
          </cell>
          <cell r="AD4767" t="str">
            <v>84_Mens Water Shorts</v>
          </cell>
          <cell r="AE4767" t="str">
            <v>S123</v>
          </cell>
          <cell r="AF4767" t="str">
            <v>Seasonal</v>
          </cell>
          <cell r="AG4767">
            <v>1</v>
          </cell>
          <cell r="AH4767" t="str">
            <v>Release 10-19-23</v>
          </cell>
          <cell r="AI4767" t="str">
            <v>Mens</v>
          </cell>
          <cell r="AJ4767">
            <v>0</v>
          </cell>
          <cell r="AK4767">
            <v>0</v>
          </cell>
          <cell r="AL4767">
            <v>45078</v>
          </cell>
          <cell r="AM4767">
            <v>34.649999999999977</v>
          </cell>
          <cell r="AN4767">
            <v>50</v>
          </cell>
          <cell r="AO4767">
            <v>0.69299999999999962</v>
          </cell>
        </row>
        <row r="4768">
          <cell r="A4768">
            <v>87784401441</v>
          </cell>
          <cell r="B4768" t="str">
            <v>3 Seasons Old</v>
          </cell>
          <cell r="C4768" t="str">
            <v>W060</v>
          </cell>
          <cell r="D4768" t="str">
            <v>Speedo USA Maersk</v>
          </cell>
          <cell r="E4768" t="str">
            <v>8-7784401441</v>
          </cell>
          <cell r="F4768" t="str">
            <v>REDONDO EDGE VOLLEY 441</v>
          </cell>
          <cell r="G4768" t="str">
            <v>P1111</v>
          </cell>
          <cell r="H4768" t="str">
            <v>Elastic Waist</v>
          </cell>
          <cell r="I4768" t="str">
            <v>812</v>
          </cell>
          <cell r="J4768" t="str">
            <v>Apparel</v>
          </cell>
          <cell r="K4768" t="str">
            <v>MNL</v>
          </cell>
          <cell r="L4768" t="str">
            <v>SS23</v>
          </cell>
          <cell r="M4768">
            <v>5051.97</v>
          </cell>
          <cell r="N4768">
            <v>729</v>
          </cell>
          <cell r="O4768">
            <v>4546.7730000000001</v>
          </cell>
          <cell r="P4768">
            <v>0</v>
          </cell>
          <cell r="Q4768">
            <v>0</v>
          </cell>
          <cell r="R4768">
            <v>0</v>
          </cell>
          <cell r="S4768">
            <v>-3.93</v>
          </cell>
          <cell r="T4768">
            <v>729</v>
          </cell>
          <cell r="U4768">
            <v>-2864.9700000000003</v>
          </cell>
          <cell r="V4768">
            <v>0</v>
          </cell>
          <cell r="W4768">
            <v>4.5045000000000002</v>
          </cell>
          <cell r="X4768">
            <v>6.9300000000000006</v>
          </cell>
          <cell r="Y4768">
            <v>-2.4255000000000004</v>
          </cell>
          <cell r="Z4768">
            <v>6.2370000000000001</v>
          </cell>
          <cell r="AA4768">
            <v>0.6930000000000005</v>
          </cell>
          <cell r="AB4768">
            <v>1.7324999999999999</v>
          </cell>
          <cell r="AC4768" t="str">
            <v>Mainline</v>
          </cell>
          <cell r="AD4768" t="str">
            <v>84_Mens Water Shorts</v>
          </cell>
          <cell r="AE4768" t="str">
            <v>S123</v>
          </cell>
          <cell r="AF4768" t="str">
            <v>Seasonal</v>
          </cell>
          <cell r="AG4768">
            <v>1</v>
          </cell>
          <cell r="AH4768" t="str">
            <v>Release 10-19-23</v>
          </cell>
          <cell r="AI4768" t="str">
            <v>Mens</v>
          </cell>
          <cell r="AJ4768">
            <v>0</v>
          </cell>
          <cell r="AK4768">
            <v>0</v>
          </cell>
          <cell r="AL4768">
            <v>45078</v>
          </cell>
          <cell r="AM4768">
            <v>505.19700000000034</v>
          </cell>
          <cell r="AN4768">
            <v>729</v>
          </cell>
          <cell r="AO4768">
            <v>0.6930000000000005</v>
          </cell>
        </row>
        <row r="4769">
          <cell r="A4769">
            <v>87784401600</v>
          </cell>
          <cell r="B4769" t="str">
            <v>3 Seasons Old</v>
          </cell>
          <cell r="C4769" t="str">
            <v>W060</v>
          </cell>
          <cell r="D4769" t="str">
            <v>Speedo USA Maersk</v>
          </cell>
          <cell r="E4769" t="str">
            <v>8-7784401600</v>
          </cell>
          <cell r="F4769" t="str">
            <v>REDONDO EDGE VOLLEY 600</v>
          </cell>
          <cell r="G4769" t="str">
            <v>P1111</v>
          </cell>
          <cell r="H4769" t="str">
            <v>Elastic Waist</v>
          </cell>
          <cell r="I4769" t="str">
            <v>812</v>
          </cell>
          <cell r="J4769" t="str">
            <v>Apparel</v>
          </cell>
          <cell r="K4769" t="str">
            <v>MNL</v>
          </cell>
          <cell r="L4769" t="str">
            <v>SS23</v>
          </cell>
          <cell r="M4769">
            <v>291.06</v>
          </cell>
          <cell r="N4769">
            <v>42</v>
          </cell>
          <cell r="O4769">
            <v>261.95400000000001</v>
          </cell>
          <cell r="P4769">
            <v>0</v>
          </cell>
          <cell r="Q4769">
            <v>0</v>
          </cell>
          <cell r="R4769">
            <v>0</v>
          </cell>
          <cell r="S4769">
            <v>-3.9299999999999993</v>
          </cell>
          <cell r="T4769">
            <v>42</v>
          </cell>
          <cell r="U4769">
            <v>-165.05999999999997</v>
          </cell>
          <cell r="V4769">
            <v>0</v>
          </cell>
          <cell r="W4769">
            <v>4.5045000000000002</v>
          </cell>
          <cell r="X4769">
            <v>6.93</v>
          </cell>
          <cell r="Y4769">
            <v>-2.4254999999999995</v>
          </cell>
          <cell r="Z4769">
            <v>6.2370000000000001</v>
          </cell>
          <cell r="AA4769">
            <v>0.69299999999999962</v>
          </cell>
          <cell r="AB4769">
            <v>1.7324999999999999</v>
          </cell>
          <cell r="AC4769" t="str">
            <v>Mainline</v>
          </cell>
          <cell r="AD4769" t="str">
            <v>84_Mens Water Shorts</v>
          </cell>
          <cell r="AE4769" t="str">
            <v>S123</v>
          </cell>
          <cell r="AF4769" t="str">
            <v>Seasonal</v>
          </cell>
          <cell r="AG4769">
            <v>1</v>
          </cell>
          <cell r="AH4769" t="str">
            <v>Release 10-19-23</v>
          </cell>
          <cell r="AI4769" t="str">
            <v>Mens</v>
          </cell>
          <cell r="AJ4769">
            <v>0</v>
          </cell>
          <cell r="AK4769">
            <v>0</v>
          </cell>
          <cell r="AL4769">
            <v>45078</v>
          </cell>
          <cell r="AM4769">
            <v>29.105999999999984</v>
          </cell>
          <cell r="AN4769">
            <v>42</v>
          </cell>
          <cell r="AO4769">
            <v>0.69299999999999962</v>
          </cell>
        </row>
        <row r="4770">
          <cell r="A4770">
            <v>87784402001</v>
          </cell>
          <cell r="B4770" t="str">
            <v>3 Seasons Old</v>
          </cell>
          <cell r="C4770" t="str">
            <v>W060</v>
          </cell>
          <cell r="D4770" t="str">
            <v>Speedo USA Maersk</v>
          </cell>
          <cell r="E4770" t="str">
            <v>8-7784402001</v>
          </cell>
          <cell r="F4770" t="str">
            <v>BIG &amp; TALL REDONDO E 001</v>
          </cell>
          <cell r="G4770" t="str">
            <v>P1111</v>
          </cell>
          <cell r="H4770" t="str">
            <v>Elastic Waist</v>
          </cell>
          <cell r="I4770" t="str">
            <v>812</v>
          </cell>
          <cell r="J4770" t="str">
            <v>Apparel</v>
          </cell>
          <cell r="K4770" t="str">
            <v>MNL</v>
          </cell>
          <cell r="L4770" t="str">
            <v>SS23</v>
          </cell>
          <cell r="M4770">
            <v>97.08</v>
          </cell>
          <cell r="N4770">
            <v>12</v>
          </cell>
          <cell r="O4770">
            <v>87.372</v>
          </cell>
          <cell r="P4770">
            <v>0</v>
          </cell>
          <cell r="Q4770">
            <v>0</v>
          </cell>
          <cell r="R4770">
            <v>0</v>
          </cell>
          <cell r="S4770">
            <v>-5.0900000000000007</v>
          </cell>
          <cell r="T4770">
            <v>12</v>
          </cell>
          <cell r="U4770">
            <v>-61.080000000000013</v>
          </cell>
          <cell r="V4770">
            <v>0</v>
          </cell>
          <cell r="W4770">
            <v>5.2585000000000006</v>
          </cell>
          <cell r="X4770">
            <v>8.09</v>
          </cell>
          <cell r="Y4770">
            <v>-2.8314999999999992</v>
          </cell>
          <cell r="Z4770">
            <v>7.2809999999999997</v>
          </cell>
          <cell r="AA4770">
            <v>0.80900000000000016</v>
          </cell>
          <cell r="AB4770">
            <v>2.0224999999999991</v>
          </cell>
          <cell r="AC4770" t="str">
            <v>Mainline</v>
          </cell>
          <cell r="AD4770" t="str">
            <v>84_Mens Water Shorts</v>
          </cell>
          <cell r="AE4770" t="str">
            <v>S123</v>
          </cell>
          <cell r="AF4770" t="str">
            <v>Seasonal</v>
          </cell>
          <cell r="AG4770">
            <v>1</v>
          </cell>
          <cell r="AH4770" t="str">
            <v>At Once</v>
          </cell>
          <cell r="AI4770" t="str">
            <v>Mens</v>
          </cell>
          <cell r="AJ4770">
            <v>0</v>
          </cell>
          <cell r="AK4770">
            <v>0</v>
          </cell>
          <cell r="AL4770">
            <v>45078</v>
          </cell>
          <cell r="AM4770">
            <v>9.708000000000002</v>
          </cell>
          <cell r="AN4770">
            <v>12</v>
          </cell>
          <cell r="AO4770">
            <v>0.80900000000000016</v>
          </cell>
        </row>
        <row r="4771">
          <cell r="A4771">
            <v>87784402410</v>
          </cell>
          <cell r="B4771" t="str">
            <v>3 Seasons Old</v>
          </cell>
          <cell r="C4771" t="str">
            <v>W060</v>
          </cell>
          <cell r="D4771" t="str">
            <v>Speedo USA Maersk</v>
          </cell>
          <cell r="E4771" t="str">
            <v>8-7784402410</v>
          </cell>
          <cell r="F4771" t="str">
            <v>BIG &amp; TALL REDONDO E 410</v>
          </cell>
          <cell r="G4771" t="str">
            <v>P1111</v>
          </cell>
          <cell r="H4771" t="str">
            <v>Elastic Waist</v>
          </cell>
          <cell r="I4771" t="str">
            <v>812</v>
          </cell>
          <cell r="J4771" t="str">
            <v>Apparel</v>
          </cell>
          <cell r="K4771" t="str">
            <v>MNL</v>
          </cell>
          <cell r="L4771" t="str">
            <v>SS23</v>
          </cell>
          <cell r="M4771">
            <v>1666.54</v>
          </cell>
          <cell r="N4771">
            <v>206</v>
          </cell>
          <cell r="O4771">
            <v>1499.886</v>
          </cell>
          <cell r="P4771">
            <v>0</v>
          </cell>
          <cell r="Q4771">
            <v>0</v>
          </cell>
          <cell r="R4771">
            <v>0</v>
          </cell>
          <cell r="S4771">
            <v>-5.09</v>
          </cell>
          <cell r="T4771">
            <v>206</v>
          </cell>
          <cell r="U4771">
            <v>-1048.54</v>
          </cell>
          <cell r="V4771">
            <v>0</v>
          </cell>
          <cell r="W4771">
            <v>5.2584999999999997</v>
          </cell>
          <cell r="X4771">
            <v>8.09</v>
          </cell>
          <cell r="Y4771">
            <v>-2.8315000000000001</v>
          </cell>
          <cell r="Z4771">
            <v>7.2809999999999997</v>
          </cell>
          <cell r="AA4771">
            <v>0.80900000000000016</v>
          </cell>
          <cell r="AB4771">
            <v>2.0225</v>
          </cell>
          <cell r="AC4771" t="str">
            <v>Mainline</v>
          </cell>
          <cell r="AD4771" t="str">
            <v>84_Mens Water Shorts</v>
          </cell>
          <cell r="AE4771" t="str">
            <v>S123</v>
          </cell>
          <cell r="AF4771" t="str">
            <v>Seasonal</v>
          </cell>
          <cell r="AG4771">
            <v>1</v>
          </cell>
          <cell r="AH4771" t="str">
            <v>At Once</v>
          </cell>
          <cell r="AI4771" t="str">
            <v>Mens</v>
          </cell>
          <cell r="AJ4771">
            <v>0</v>
          </cell>
          <cell r="AK4771">
            <v>0</v>
          </cell>
          <cell r="AL4771">
            <v>45078</v>
          </cell>
          <cell r="AM4771">
            <v>166.65400000000002</v>
          </cell>
          <cell r="AN4771">
            <v>206</v>
          </cell>
          <cell r="AO4771">
            <v>0.80900000000000016</v>
          </cell>
        </row>
        <row r="4772">
          <cell r="A4772">
            <v>87784402441</v>
          </cell>
          <cell r="B4772" t="str">
            <v>3 Seasons Old</v>
          </cell>
          <cell r="C4772" t="str">
            <v>W060</v>
          </cell>
          <cell r="D4772" t="str">
            <v>Speedo USA Maersk</v>
          </cell>
          <cell r="E4772" t="str">
            <v>8-7784402441</v>
          </cell>
          <cell r="F4772" t="str">
            <v>BIG &amp; TALL REDONDO E 441</v>
          </cell>
          <cell r="G4772" t="str">
            <v>P1111</v>
          </cell>
          <cell r="H4772" t="str">
            <v>Elastic Waist</v>
          </cell>
          <cell r="I4772" t="str">
            <v>812</v>
          </cell>
          <cell r="J4772" t="str">
            <v>Apparel</v>
          </cell>
          <cell r="K4772" t="str">
            <v>MNL</v>
          </cell>
          <cell r="L4772" t="str">
            <v>SS23</v>
          </cell>
          <cell r="M4772">
            <v>1278.22</v>
          </cell>
          <cell r="N4772">
            <v>158</v>
          </cell>
          <cell r="O4772">
            <v>1150.3980000000001</v>
          </cell>
          <cell r="P4772">
            <v>0</v>
          </cell>
          <cell r="Q4772">
            <v>0</v>
          </cell>
          <cell r="R4772">
            <v>0</v>
          </cell>
          <cell r="S4772">
            <v>-5.09</v>
          </cell>
          <cell r="T4772">
            <v>158</v>
          </cell>
          <cell r="U4772">
            <v>-804.22</v>
          </cell>
          <cell r="V4772">
            <v>0</v>
          </cell>
          <cell r="W4772">
            <v>5.2585000000000006</v>
          </cell>
          <cell r="X4772">
            <v>8.09</v>
          </cell>
          <cell r="Y4772">
            <v>-2.8314999999999992</v>
          </cell>
          <cell r="Z4772">
            <v>7.2810000000000006</v>
          </cell>
          <cell r="AA4772">
            <v>0.80899999999999928</v>
          </cell>
          <cell r="AB4772">
            <v>2.0225</v>
          </cell>
          <cell r="AC4772" t="str">
            <v>Mainline</v>
          </cell>
          <cell r="AD4772" t="str">
            <v>84_Mens Water Shorts</v>
          </cell>
          <cell r="AE4772" t="str">
            <v>S123</v>
          </cell>
          <cell r="AF4772" t="str">
            <v>Seasonal</v>
          </cell>
          <cell r="AG4772">
            <v>1</v>
          </cell>
          <cell r="AH4772" t="str">
            <v>At Once</v>
          </cell>
          <cell r="AI4772" t="str">
            <v>Mens</v>
          </cell>
          <cell r="AJ4772">
            <v>0</v>
          </cell>
          <cell r="AK4772">
            <v>0</v>
          </cell>
          <cell r="AL4772">
            <v>45078</v>
          </cell>
          <cell r="AM4772">
            <v>127.82199999999989</v>
          </cell>
          <cell r="AN4772">
            <v>158</v>
          </cell>
          <cell r="AO4772">
            <v>0.80899999999999928</v>
          </cell>
        </row>
        <row r="4773">
          <cell r="A4773">
            <v>87784402600</v>
          </cell>
          <cell r="B4773" t="str">
            <v>3 Seasons Old</v>
          </cell>
          <cell r="C4773" t="str">
            <v>W060</v>
          </cell>
          <cell r="D4773" t="str">
            <v>Speedo USA Maersk</v>
          </cell>
          <cell r="E4773" t="str">
            <v>8-7784402600</v>
          </cell>
          <cell r="F4773" t="str">
            <v>BIG &amp; TALL REDONDO E 600</v>
          </cell>
          <cell r="G4773" t="str">
            <v>P1111</v>
          </cell>
          <cell r="H4773" t="str">
            <v>Elastic Waist</v>
          </cell>
          <cell r="I4773" t="str">
            <v>812</v>
          </cell>
          <cell r="J4773" t="str">
            <v>Apparel</v>
          </cell>
          <cell r="K4773" t="str">
            <v>MNL</v>
          </cell>
          <cell r="L4773" t="str">
            <v>SS23</v>
          </cell>
          <cell r="M4773">
            <v>3187.46</v>
          </cell>
          <cell r="N4773">
            <v>394</v>
          </cell>
          <cell r="O4773">
            <v>2868.7139999999999</v>
          </cell>
          <cell r="P4773">
            <v>0</v>
          </cell>
          <cell r="Q4773">
            <v>0</v>
          </cell>
          <cell r="R4773">
            <v>0</v>
          </cell>
          <cell r="S4773">
            <v>-5.09</v>
          </cell>
          <cell r="T4773">
            <v>394</v>
          </cell>
          <cell r="U4773">
            <v>-2005.46</v>
          </cell>
          <cell r="V4773">
            <v>0</v>
          </cell>
          <cell r="W4773">
            <v>5.2585000000000006</v>
          </cell>
          <cell r="X4773">
            <v>8.09</v>
          </cell>
          <cell r="Y4773">
            <v>-2.8314999999999992</v>
          </cell>
          <cell r="Z4773">
            <v>7.2809999999999997</v>
          </cell>
          <cell r="AA4773">
            <v>0.80900000000000016</v>
          </cell>
          <cell r="AB4773">
            <v>2.0224999999999991</v>
          </cell>
          <cell r="AC4773" t="str">
            <v>Mainline</v>
          </cell>
          <cell r="AD4773" t="str">
            <v>84_Mens Water Shorts</v>
          </cell>
          <cell r="AE4773" t="str">
            <v>S123</v>
          </cell>
          <cell r="AF4773" t="str">
            <v>Seasonal</v>
          </cell>
          <cell r="AG4773">
            <v>1</v>
          </cell>
          <cell r="AH4773" t="str">
            <v>At Once</v>
          </cell>
          <cell r="AI4773" t="str">
            <v>Mens</v>
          </cell>
          <cell r="AJ4773">
            <v>0</v>
          </cell>
          <cell r="AK4773">
            <v>0</v>
          </cell>
          <cell r="AL4773">
            <v>45078</v>
          </cell>
          <cell r="AM4773">
            <v>318.74600000000004</v>
          </cell>
          <cell r="AN4773">
            <v>394</v>
          </cell>
          <cell r="AO4773">
            <v>0.80900000000000016</v>
          </cell>
        </row>
        <row r="4774">
          <cell r="A4774">
            <v>87784404001</v>
          </cell>
          <cell r="B4774" t="str">
            <v>3 Seasons Old</v>
          </cell>
          <cell r="C4774" t="str">
            <v>W060</v>
          </cell>
          <cell r="D4774" t="str">
            <v>Speedo USA Maersk</v>
          </cell>
          <cell r="E4774" t="str">
            <v>8-7784404001</v>
          </cell>
          <cell r="F4774" t="str">
            <v>INTER FUSION ENGINEE 001</v>
          </cell>
          <cell r="G4774" t="str">
            <v>P1111</v>
          </cell>
          <cell r="H4774" t="str">
            <v>Elastic Waist</v>
          </cell>
          <cell r="I4774" t="str">
            <v>812</v>
          </cell>
          <cell r="J4774" t="str">
            <v>Apparel</v>
          </cell>
          <cell r="K4774" t="str">
            <v>MNL</v>
          </cell>
          <cell r="L4774" t="str">
            <v>SS23</v>
          </cell>
          <cell r="M4774">
            <v>3035.84</v>
          </cell>
          <cell r="N4774">
            <v>358</v>
          </cell>
          <cell r="O4774">
            <v>2732.2560000000003</v>
          </cell>
          <cell r="P4774">
            <v>0</v>
          </cell>
          <cell r="Q4774">
            <v>0</v>
          </cell>
          <cell r="R4774">
            <v>0</v>
          </cell>
          <cell r="S4774">
            <v>-5.48</v>
          </cell>
          <cell r="T4774">
            <v>358</v>
          </cell>
          <cell r="U4774">
            <v>-1961.8400000000001</v>
          </cell>
          <cell r="V4774">
            <v>0</v>
          </cell>
          <cell r="W4774">
            <v>5.5120000000000005</v>
          </cell>
          <cell r="X4774">
            <v>8.48</v>
          </cell>
          <cell r="Y4774">
            <v>-2.968</v>
          </cell>
          <cell r="Z4774">
            <v>7.6320000000000006</v>
          </cell>
          <cell r="AA4774">
            <v>0.84799999999999986</v>
          </cell>
          <cell r="AB4774">
            <v>2.12</v>
          </cell>
          <cell r="AC4774" t="str">
            <v>Mainline</v>
          </cell>
          <cell r="AD4774" t="str">
            <v>84_Mens Water Shorts</v>
          </cell>
          <cell r="AE4774" t="str">
            <v>S123</v>
          </cell>
          <cell r="AF4774" t="str">
            <v>Seasonal</v>
          </cell>
          <cell r="AG4774">
            <v>1</v>
          </cell>
          <cell r="AH4774" t="str">
            <v>Release 10-19-23</v>
          </cell>
          <cell r="AI4774" t="str">
            <v>Mens</v>
          </cell>
          <cell r="AJ4774">
            <v>0</v>
          </cell>
          <cell r="AK4774">
            <v>0</v>
          </cell>
          <cell r="AL4774">
            <v>45078</v>
          </cell>
          <cell r="AM4774">
            <v>303.58399999999995</v>
          </cell>
          <cell r="AN4774">
            <v>358</v>
          </cell>
          <cell r="AO4774">
            <v>0.84799999999999986</v>
          </cell>
        </row>
        <row r="4775">
          <cell r="A4775">
            <v>87784404801</v>
          </cell>
          <cell r="B4775" t="str">
            <v>3+ Seasons Old</v>
          </cell>
          <cell r="C4775" t="str">
            <v>W060</v>
          </cell>
          <cell r="D4775" t="str">
            <v>Speedo USA Maersk</v>
          </cell>
          <cell r="E4775" t="str">
            <v>8-7784404801</v>
          </cell>
          <cell r="F4775" t="str">
            <v>INTER FUSION ENGINEE 801</v>
          </cell>
          <cell r="G4775" t="str">
            <v>P1111</v>
          </cell>
          <cell r="H4775" t="str">
            <v>Elastic Waist</v>
          </cell>
          <cell r="I4775" t="str">
            <v>812</v>
          </cell>
          <cell r="J4775" t="str">
            <v>Apparel</v>
          </cell>
          <cell r="K4775" t="str">
            <v>MNL</v>
          </cell>
          <cell r="L4775" t="str">
            <v>SS22</v>
          </cell>
          <cell r="M4775">
            <v>190.52</v>
          </cell>
          <cell r="N4775">
            <v>11</v>
          </cell>
          <cell r="O4775">
            <v>171.46800000000002</v>
          </cell>
          <cell r="P4775">
            <v>0</v>
          </cell>
          <cell r="Q4775">
            <v>0</v>
          </cell>
          <cell r="R4775">
            <v>0</v>
          </cell>
          <cell r="S4775">
            <v>-14.32</v>
          </cell>
          <cell r="T4775">
            <v>11</v>
          </cell>
          <cell r="U4775">
            <v>-157.52000000000001</v>
          </cell>
          <cell r="V4775">
            <v>0</v>
          </cell>
          <cell r="W4775">
            <v>15.588000000000001</v>
          </cell>
          <cell r="X4775">
            <v>17.32</v>
          </cell>
          <cell r="Y4775">
            <v>-1.7319999999999993</v>
          </cell>
          <cell r="Z4775">
            <v>15.588000000000001</v>
          </cell>
          <cell r="AA4775">
            <v>1.7319999999999993</v>
          </cell>
          <cell r="AB4775">
            <v>0</v>
          </cell>
          <cell r="AC4775" t="str">
            <v>Mainline</v>
          </cell>
          <cell r="AD4775" t="str">
            <v>84_Mens Water Shorts</v>
          </cell>
          <cell r="AE4775" t="str">
            <v>S122</v>
          </cell>
          <cell r="AF4775" t="str">
            <v>Seasonal</v>
          </cell>
          <cell r="AG4775">
            <v>1</v>
          </cell>
          <cell r="AH4775" t="str">
            <v>At Once</v>
          </cell>
          <cell r="AI4775" t="str">
            <v>Mens</v>
          </cell>
          <cell r="AJ4775">
            <v>0</v>
          </cell>
          <cell r="AK4775">
            <v>0</v>
          </cell>
          <cell r="AL4775" t="str">
            <v/>
          </cell>
          <cell r="AM4775">
            <v>19.051999999999992</v>
          </cell>
          <cell r="AN4775">
            <v>11</v>
          </cell>
          <cell r="AO4775">
            <v>1.7319999999999993</v>
          </cell>
        </row>
        <row r="4776">
          <cell r="A4776">
            <v>87784406310</v>
          </cell>
          <cell r="B4776" t="str">
            <v>3+ Seasons Old</v>
          </cell>
          <cell r="C4776" t="str">
            <v>W060</v>
          </cell>
          <cell r="D4776" t="str">
            <v>Speedo USA Maersk</v>
          </cell>
          <cell r="E4776" t="str">
            <v>8-7784406310</v>
          </cell>
          <cell r="F4776" t="str">
            <v>PRINTED VOLLEY 18" 310</v>
          </cell>
          <cell r="G4776" t="str">
            <v>P1111</v>
          </cell>
          <cell r="H4776" t="str">
            <v>Elastic Waist</v>
          </cell>
          <cell r="I4776" t="str">
            <v>812</v>
          </cell>
          <cell r="J4776" t="str">
            <v>Apparel</v>
          </cell>
          <cell r="K4776" t="str">
            <v>MNL</v>
          </cell>
          <cell r="L4776" t="str">
            <v>SS22</v>
          </cell>
          <cell r="M4776">
            <v>14.15</v>
          </cell>
          <cell r="N4776">
            <v>1</v>
          </cell>
          <cell r="O4776">
            <v>12.735000000000001</v>
          </cell>
          <cell r="P4776">
            <v>0</v>
          </cell>
          <cell r="Q4776">
            <v>0</v>
          </cell>
          <cell r="R4776">
            <v>0</v>
          </cell>
          <cell r="S4776">
            <v>-11.15</v>
          </cell>
          <cell r="T4776">
            <v>1</v>
          </cell>
          <cell r="U4776">
            <v>-11.15</v>
          </cell>
          <cell r="V4776">
            <v>0</v>
          </cell>
          <cell r="W4776">
            <v>12.735000000000001</v>
          </cell>
          <cell r="X4776">
            <v>14.15</v>
          </cell>
          <cell r="Y4776">
            <v>-1.4149999999999991</v>
          </cell>
          <cell r="Z4776">
            <v>12.735000000000001</v>
          </cell>
          <cell r="AA4776">
            <v>1.4149999999999991</v>
          </cell>
          <cell r="AB4776">
            <v>0</v>
          </cell>
          <cell r="AC4776" t="str">
            <v>Mainline</v>
          </cell>
          <cell r="AD4776" t="str">
            <v>84_Mens Water Shorts</v>
          </cell>
          <cell r="AE4776" t="str">
            <v>S122</v>
          </cell>
          <cell r="AF4776" t="str">
            <v>Seasonal</v>
          </cell>
          <cell r="AG4776">
            <v>1</v>
          </cell>
          <cell r="AH4776" t="str">
            <v>Release 10-19-23</v>
          </cell>
          <cell r="AI4776" t="str">
            <v>Mens</v>
          </cell>
          <cell r="AJ4776">
            <v>0</v>
          </cell>
          <cell r="AK4776">
            <v>0</v>
          </cell>
          <cell r="AL4776" t="str">
            <v/>
          </cell>
          <cell r="AM4776">
            <v>1.4149999999999991</v>
          </cell>
          <cell r="AN4776">
            <v>1</v>
          </cell>
          <cell r="AO4776">
            <v>1.4149999999999991</v>
          </cell>
        </row>
        <row r="4777">
          <cell r="A4777">
            <v>87784406400</v>
          </cell>
          <cell r="B4777" t="str">
            <v>3+ Seasons Old</v>
          </cell>
          <cell r="C4777" t="str">
            <v>W060</v>
          </cell>
          <cell r="D4777" t="str">
            <v>Speedo USA Maersk</v>
          </cell>
          <cell r="E4777" t="str">
            <v>8-7784406400</v>
          </cell>
          <cell r="F4777" t="str">
            <v>PRINTED VOLLEY 18" 400</v>
          </cell>
          <cell r="G4777" t="str">
            <v>P1111</v>
          </cell>
          <cell r="H4777" t="str">
            <v>Elastic Waist</v>
          </cell>
          <cell r="I4777" t="str">
            <v>812</v>
          </cell>
          <cell r="J4777" t="str">
            <v>Apparel</v>
          </cell>
          <cell r="K4777" t="str">
            <v>MNL</v>
          </cell>
          <cell r="L4777" t="str">
            <v>SS22</v>
          </cell>
          <cell r="M4777">
            <v>14.15</v>
          </cell>
          <cell r="N4777">
            <v>1</v>
          </cell>
          <cell r="O4777">
            <v>12.735000000000001</v>
          </cell>
          <cell r="P4777">
            <v>0</v>
          </cell>
          <cell r="Q4777">
            <v>0</v>
          </cell>
          <cell r="R4777">
            <v>0</v>
          </cell>
          <cell r="S4777">
            <v>-11.15</v>
          </cell>
          <cell r="T4777">
            <v>1</v>
          </cell>
          <cell r="U4777">
            <v>-11.15</v>
          </cell>
          <cell r="V4777">
            <v>0</v>
          </cell>
          <cell r="W4777">
            <v>12.735000000000001</v>
          </cell>
          <cell r="X4777">
            <v>14.15</v>
          </cell>
          <cell r="Y4777">
            <v>-1.4149999999999991</v>
          </cell>
          <cell r="Z4777">
            <v>12.735000000000001</v>
          </cell>
          <cell r="AA4777">
            <v>1.4149999999999991</v>
          </cell>
          <cell r="AB4777">
            <v>0</v>
          </cell>
          <cell r="AC4777" t="str">
            <v>Mainline</v>
          </cell>
          <cell r="AD4777" t="str">
            <v>84_Mens Water Shorts</v>
          </cell>
          <cell r="AE4777" t="str">
            <v>S122</v>
          </cell>
          <cell r="AF4777" t="str">
            <v>Seasonal</v>
          </cell>
          <cell r="AG4777">
            <v>1</v>
          </cell>
          <cell r="AH4777" t="str">
            <v>At Once</v>
          </cell>
          <cell r="AI4777" t="str">
            <v>Mens</v>
          </cell>
          <cell r="AJ4777">
            <v>0</v>
          </cell>
          <cell r="AK4777">
            <v>0</v>
          </cell>
          <cell r="AL4777" t="str">
            <v/>
          </cell>
          <cell r="AM4777">
            <v>1.4149999999999991</v>
          </cell>
          <cell r="AN4777">
            <v>1</v>
          </cell>
          <cell r="AO4777">
            <v>1.4149999999999991</v>
          </cell>
        </row>
        <row r="4778">
          <cell r="A4778">
            <v>87784406410</v>
          </cell>
          <cell r="B4778" t="str">
            <v>3 Seasons Old</v>
          </cell>
          <cell r="C4778" t="str">
            <v>W060</v>
          </cell>
          <cell r="D4778" t="str">
            <v>Speedo USA Maersk</v>
          </cell>
          <cell r="E4778" t="str">
            <v>8-7784406410</v>
          </cell>
          <cell r="F4778" t="str">
            <v>PRINTED VOLLEY 18" 410</v>
          </cell>
          <cell r="G4778" t="str">
            <v>P1111</v>
          </cell>
          <cell r="H4778" t="str">
            <v>Elastic Waist</v>
          </cell>
          <cell r="I4778" t="str">
            <v>812</v>
          </cell>
          <cell r="J4778" t="str">
            <v>Apparel</v>
          </cell>
          <cell r="K4778" t="str">
            <v>MNL</v>
          </cell>
          <cell r="L4778" t="str">
            <v>SS23</v>
          </cell>
          <cell r="M4778">
            <v>25870.400000000001</v>
          </cell>
          <cell r="N4778">
            <v>3496</v>
          </cell>
          <cell r="O4778">
            <v>23283.360000000001</v>
          </cell>
          <cell r="P4778">
            <v>0</v>
          </cell>
          <cell r="Q4778">
            <v>0</v>
          </cell>
          <cell r="R4778">
            <v>0</v>
          </cell>
          <cell r="S4778">
            <v>-4.4000000000000004</v>
          </cell>
          <cell r="T4778">
            <v>3496</v>
          </cell>
          <cell r="U4778">
            <v>-15382.400000000001</v>
          </cell>
          <cell r="V4778">
            <v>0</v>
          </cell>
          <cell r="W4778">
            <v>4.8100000000000005</v>
          </cell>
          <cell r="X4778">
            <v>7.4</v>
          </cell>
          <cell r="Y4778">
            <v>-2.59</v>
          </cell>
          <cell r="Z4778">
            <v>6.66</v>
          </cell>
          <cell r="AA4778">
            <v>0.74000000000000021</v>
          </cell>
          <cell r="AB4778">
            <v>1.8499999999999996</v>
          </cell>
          <cell r="AC4778" t="str">
            <v>Mainline</v>
          </cell>
          <cell r="AD4778" t="str">
            <v>84_Mens Water Shorts</v>
          </cell>
          <cell r="AE4778" t="str">
            <v>S123</v>
          </cell>
          <cell r="AF4778" t="str">
            <v>Seasonal</v>
          </cell>
          <cell r="AG4778">
            <v>1</v>
          </cell>
          <cell r="AH4778" t="str">
            <v>Release May 23</v>
          </cell>
          <cell r="AI4778" t="str">
            <v>Mens</v>
          </cell>
          <cell r="AJ4778">
            <v>0</v>
          </cell>
          <cell r="AK4778">
            <v>0</v>
          </cell>
          <cell r="AL4778">
            <v>45078</v>
          </cell>
          <cell r="AM4778">
            <v>2587.0400000000009</v>
          </cell>
          <cell r="AN4778">
            <v>3496</v>
          </cell>
          <cell r="AO4778">
            <v>0.74000000000000021</v>
          </cell>
        </row>
        <row r="4779">
          <cell r="A4779">
            <v>87784406441</v>
          </cell>
          <cell r="B4779" t="str">
            <v>3 Seasons Old</v>
          </cell>
          <cell r="C4779" t="str">
            <v>W060</v>
          </cell>
          <cell r="D4779" t="str">
            <v>Speedo USA Maersk</v>
          </cell>
          <cell r="E4779" t="str">
            <v>8-7784406441</v>
          </cell>
          <cell r="F4779" t="str">
            <v>PRINTED VOLLEY 18" 441</v>
          </cell>
          <cell r="G4779" t="str">
            <v>P1111</v>
          </cell>
          <cell r="H4779" t="str">
            <v>Elastic Waist</v>
          </cell>
          <cell r="I4779" t="str">
            <v>812</v>
          </cell>
          <cell r="J4779" t="str">
            <v>Apparel</v>
          </cell>
          <cell r="K4779" t="str">
            <v>MNL</v>
          </cell>
          <cell r="L4779" t="str">
            <v>SS23</v>
          </cell>
          <cell r="M4779">
            <v>7.4</v>
          </cell>
          <cell r="N4779">
            <v>1</v>
          </cell>
          <cell r="O4779">
            <v>6.66</v>
          </cell>
          <cell r="P4779">
            <v>0</v>
          </cell>
          <cell r="Q4779">
            <v>0</v>
          </cell>
          <cell r="R4779">
            <v>0</v>
          </cell>
          <cell r="S4779">
            <v>-4.3999999999999995</v>
          </cell>
          <cell r="T4779">
            <v>1</v>
          </cell>
          <cell r="U4779">
            <v>-4.3999999999999995</v>
          </cell>
          <cell r="V4779">
            <v>0</v>
          </cell>
          <cell r="W4779">
            <v>4.8100000000000005</v>
          </cell>
          <cell r="X4779">
            <v>7.4</v>
          </cell>
          <cell r="Y4779">
            <v>-2.59</v>
          </cell>
          <cell r="Z4779">
            <v>6.66</v>
          </cell>
          <cell r="AA4779">
            <v>0.74000000000000021</v>
          </cell>
          <cell r="AB4779">
            <v>1.8499999999999996</v>
          </cell>
          <cell r="AC4779" t="str">
            <v>Mainline</v>
          </cell>
          <cell r="AD4779" t="str">
            <v>84_Mens Water Shorts</v>
          </cell>
          <cell r="AE4779" t="str">
            <v>S123</v>
          </cell>
          <cell r="AF4779" t="str">
            <v>Seasonal</v>
          </cell>
          <cell r="AG4779">
            <v>1</v>
          </cell>
          <cell r="AH4779" t="str">
            <v>At Once</v>
          </cell>
          <cell r="AI4779" t="str">
            <v>Mens</v>
          </cell>
          <cell r="AJ4779">
            <v>0</v>
          </cell>
          <cell r="AK4779">
            <v>0</v>
          </cell>
          <cell r="AL4779">
            <v>45078</v>
          </cell>
          <cell r="AM4779">
            <v>0.74000000000000021</v>
          </cell>
          <cell r="AN4779">
            <v>1</v>
          </cell>
          <cell r="AO4779">
            <v>0.74000000000000021</v>
          </cell>
        </row>
        <row r="4780">
          <cell r="A4780">
            <v>87784406801</v>
          </cell>
          <cell r="B4780" t="str">
            <v>3 Seasons Old</v>
          </cell>
          <cell r="C4780" t="str">
            <v>W060</v>
          </cell>
          <cell r="D4780" t="str">
            <v>Speedo USA Maersk</v>
          </cell>
          <cell r="E4780" t="str">
            <v>8-7784406801</v>
          </cell>
          <cell r="F4780" t="str">
            <v>PRINTED VOLLEY 18" 801</v>
          </cell>
          <cell r="G4780" t="str">
            <v>P1111</v>
          </cell>
          <cell r="H4780" t="str">
            <v>Elastic Waist</v>
          </cell>
          <cell r="I4780" t="str">
            <v>812</v>
          </cell>
          <cell r="J4780" t="str">
            <v>Apparel</v>
          </cell>
          <cell r="K4780" t="str">
            <v>MNL</v>
          </cell>
          <cell r="L4780" t="str">
            <v>SS23</v>
          </cell>
          <cell r="M4780">
            <v>3085.8</v>
          </cell>
          <cell r="N4780">
            <v>417</v>
          </cell>
          <cell r="O4780">
            <v>2777.2200000000003</v>
          </cell>
          <cell r="P4780">
            <v>0</v>
          </cell>
          <cell r="Q4780">
            <v>0</v>
          </cell>
          <cell r="R4780">
            <v>0</v>
          </cell>
          <cell r="S4780">
            <v>-4.3999999999999995</v>
          </cell>
          <cell r="T4780">
            <v>417</v>
          </cell>
          <cell r="U4780">
            <v>-1834.7999999999997</v>
          </cell>
          <cell r="V4780">
            <v>0</v>
          </cell>
          <cell r="W4780">
            <v>4.8100000000000005</v>
          </cell>
          <cell r="X4780">
            <v>7.4</v>
          </cell>
          <cell r="Y4780">
            <v>-2.59</v>
          </cell>
          <cell r="Z4780">
            <v>6.660000000000001</v>
          </cell>
          <cell r="AA4780">
            <v>0.73999999999999932</v>
          </cell>
          <cell r="AB4780">
            <v>1.8500000000000005</v>
          </cell>
          <cell r="AC4780" t="str">
            <v>Mainline</v>
          </cell>
          <cell r="AD4780" t="str">
            <v>84_Mens Water Shorts</v>
          </cell>
          <cell r="AE4780" t="str">
            <v>S123</v>
          </cell>
          <cell r="AF4780" t="str">
            <v>Seasonal</v>
          </cell>
          <cell r="AG4780">
            <v>1</v>
          </cell>
          <cell r="AH4780" t="str">
            <v>Release 10-19-23</v>
          </cell>
          <cell r="AI4780" t="str">
            <v>Mens</v>
          </cell>
          <cell r="AJ4780">
            <v>0</v>
          </cell>
          <cell r="AK4780">
            <v>0</v>
          </cell>
          <cell r="AL4780">
            <v>45078</v>
          </cell>
          <cell r="AM4780">
            <v>308.5799999999997</v>
          </cell>
          <cell r="AN4780">
            <v>417</v>
          </cell>
          <cell r="AO4780">
            <v>0.73999999999999932</v>
          </cell>
        </row>
        <row r="4781">
          <cell r="A4781">
            <v>87784407400</v>
          </cell>
          <cell r="B4781" t="str">
            <v>3 Seasons Old</v>
          </cell>
          <cell r="C4781" t="str">
            <v>W060</v>
          </cell>
          <cell r="D4781" t="str">
            <v>Speedo USA Maersk</v>
          </cell>
          <cell r="E4781" t="str">
            <v>8-7784407400</v>
          </cell>
          <cell r="F4781" t="str">
            <v>HEXALATOR DELTA BOAR 400</v>
          </cell>
          <cell r="G4781" t="str">
            <v>P1111</v>
          </cell>
          <cell r="H4781" t="str">
            <v>Elastic Waist</v>
          </cell>
          <cell r="I4781" t="str">
            <v>812</v>
          </cell>
          <cell r="J4781" t="str">
            <v>Apparel</v>
          </cell>
          <cell r="K4781" t="str">
            <v>MNL</v>
          </cell>
          <cell r="L4781" t="str">
            <v>SS23</v>
          </cell>
          <cell r="M4781">
            <v>516.12</v>
          </cell>
          <cell r="N4781">
            <v>66</v>
          </cell>
          <cell r="O4781">
            <v>464.50800000000004</v>
          </cell>
          <cell r="P4781">
            <v>0</v>
          </cell>
          <cell r="Q4781">
            <v>0</v>
          </cell>
          <cell r="R4781">
            <v>0</v>
          </cell>
          <cell r="S4781">
            <v>-4.8199999999999994</v>
          </cell>
          <cell r="T4781">
            <v>66</v>
          </cell>
          <cell r="U4781">
            <v>-318.11999999999995</v>
          </cell>
          <cell r="V4781">
            <v>0</v>
          </cell>
          <cell r="W4781">
            <v>5.0830000000000002</v>
          </cell>
          <cell r="X4781">
            <v>7.82</v>
          </cell>
          <cell r="Y4781">
            <v>-2.7370000000000001</v>
          </cell>
          <cell r="Z4781">
            <v>7.0380000000000003</v>
          </cell>
          <cell r="AA4781">
            <v>0.78200000000000003</v>
          </cell>
          <cell r="AB4781">
            <v>1.9550000000000001</v>
          </cell>
          <cell r="AC4781" t="str">
            <v>Mainline</v>
          </cell>
          <cell r="AD4781" t="str">
            <v>84_Mens Water Shorts</v>
          </cell>
          <cell r="AE4781" t="str">
            <v>S123</v>
          </cell>
          <cell r="AF4781" t="str">
            <v>Seasonal</v>
          </cell>
          <cell r="AG4781">
            <v>1</v>
          </cell>
          <cell r="AH4781" t="str">
            <v>At Once</v>
          </cell>
          <cell r="AI4781" t="str">
            <v>Mens</v>
          </cell>
          <cell r="AJ4781">
            <v>0</v>
          </cell>
          <cell r="AK4781">
            <v>0</v>
          </cell>
          <cell r="AL4781">
            <v>45078</v>
          </cell>
          <cell r="AM4781">
            <v>51.612000000000002</v>
          </cell>
          <cell r="AN4781">
            <v>66</v>
          </cell>
          <cell r="AO4781">
            <v>0.78200000000000003</v>
          </cell>
        </row>
        <row r="4782">
          <cell r="A4782">
            <v>87784407410</v>
          </cell>
          <cell r="B4782" t="str">
            <v>1 Season Old</v>
          </cell>
          <cell r="C4782" t="str">
            <v>W060</v>
          </cell>
          <cell r="D4782" t="str">
            <v>Speedo USA Maersk</v>
          </cell>
          <cell r="E4782" t="str">
            <v>8-7784407410</v>
          </cell>
          <cell r="F4782" t="str">
            <v>HEXALATOR DELTA BOAR 410</v>
          </cell>
          <cell r="G4782" t="str">
            <v>P1111</v>
          </cell>
          <cell r="H4782" t="str">
            <v>Elastic Waist</v>
          </cell>
          <cell r="I4782" t="str">
            <v>812</v>
          </cell>
          <cell r="J4782" t="str">
            <v>Apparel</v>
          </cell>
          <cell r="K4782" t="str">
            <v>MNL</v>
          </cell>
          <cell r="L4782" t="str">
            <v>SS24</v>
          </cell>
          <cell r="M4782">
            <v>5867.68</v>
          </cell>
          <cell r="N4782">
            <v>806</v>
          </cell>
          <cell r="O4782">
            <v>2347.0720000000001</v>
          </cell>
          <cell r="P4782">
            <v>1102.6079999999993</v>
          </cell>
          <cell r="Q4782">
            <v>0</v>
          </cell>
          <cell r="R4782">
            <v>0</v>
          </cell>
          <cell r="S4782">
            <v>-4.2799999999999994</v>
          </cell>
          <cell r="T4782">
            <v>806</v>
          </cell>
          <cell r="U4782">
            <v>-3449.6799999999994</v>
          </cell>
          <cell r="V4782">
            <v>0</v>
          </cell>
          <cell r="W4782">
            <v>4.2799999999999994</v>
          </cell>
          <cell r="X4782">
            <v>7.28</v>
          </cell>
          <cell r="Y4782">
            <v>-3.0000000000000009</v>
          </cell>
          <cell r="Z4782">
            <v>4.2799999999999994</v>
          </cell>
          <cell r="AA4782">
            <v>3.0000000000000009</v>
          </cell>
          <cell r="AB4782">
            <v>0</v>
          </cell>
          <cell r="AC4782" t="str">
            <v>Mainline</v>
          </cell>
          <cell r="AD4782" t="str">
            <v>84_Mens Water Shorts</v>
          </cell>
          <cell r="AE4782" t="str">
            <v>S124</v>
          </cell>
          <cell r="AF4782" t="str">
            <v>Seasonal</v>
          </cell>
          <cell r="AG4782">
            <v>1</v>
          </cell>
          <cell r="AH4782" t="str">
            <v>At Once</v>
          </cell>
          <cell r="AI4782" t="str">
            <v>Mens</v>
          </cell>
          <cell r="AJ4782">
            <v>0</v>
          </cell>
          <cell r="AK4782">
            <v>0</v>
          </cell>
          <cell r="AL4782">
            <v>45444</v>
          </cell>
          <cell r="AM4782">
            <v>2418.0000000000009</v>
          </cell>
          <cell r="AN4782">
            <v>806</v>
          </cell>
          <cell r="AO4782">
            <v>3.0000000000000009</v>
          </cell>
        </row>
        <row r="4783">
          <cell r="A4783">
            <v>87784408420</v>
          </cell>
          <cell r="B4783" t="str">
            <v>3 Seasons Old</v>
          </cell>
          <cell r="C4783" t="str">
            <v>W060</v>
          </cell>
          <cell r="D4783" t="str">
            <v>Speedo USA Maersk</v>
          </cell>
          <cell r="E4783" t="str">
            <v>8-7784408420</v>
          </cell>
          <cell r="F4783" t="str">
            <v>14" PRINTED REDONDO 420</v>
          </cell>
          <cell r="G4783" t="str">
            <v>P1111</v>
          </cell>
          <cell r="H4783" t="str">
            <v>Elastic Waist</v>
          </cell>
          <cell r="I4783" t="str">
            <v>812</v>
          </cell>
          <cell r="J4783" t="str">
            <v>Apparel</v>
          </cell>
          <cell r="K4783" t="str">
            <v>MNL</v>
          </cell>
          <cell r="L4783" t="str">
            <v>SS23</v>
          </cell>
          <cell r="M4783">
            <v>59.92</v>
          </cell>
          <cell r="N4783">
            <v>8</v>
          </cell>
          <cell r="O4783">
            <v>53.928000000000004</v>
          </cell>
          <cell r="P4783">
            <v>0</v>
          </cell>
          <cell r="Q4783">
            <v>0</v>
          </cell>
          <cell r="R4783">
            <v>0</v>
          </cell>
          <cell r="S4783">
            <v>-4.49</v>
          </cell>
          <cell r="T4783">
            <v>8</v>
          </cell>
          <cell r="U4783">
            <v>-35.92</v>
          </cell>
          <cell r="V4783">
            <v>0</v>
          </cell>
          <cell r="W4783">
            <v>4.8685</v>
          </cell>
          <cell r="X4783">
            <v>7.49</v>
          </cell>
          <cell r="Y4783">
            <v>-2.6215000000000002</v>
          </cell>
          <cell r="Z4783">
            <v>6.7410000000000005</v>
          </cell>
          <cell r="AA4783">
            <v>0.74899999999999967</v>
          </cell>
          <cell r="AB4783">
            <v>1.8725000000000005</v>
          </cell>
          <cell r="AC4783" t="str">
            <v>Mainline</v>
          </cell>
          <cell r="AD4783" t="str">
            <v>84_Mens Water Shorts</v>
          </cell>
          <cell r="AE4783" t="str">
            <v>S123</v>
          </cell>
          <cell r="AF4783" t="str">
            <v>Seasonal</v>
          </cell>
          <cell r="AG4783">
            <v>1</v>
          </cell>
          <cell r="AH4783" t="str">
            <v>At Once</v>
          </cell>
          <cell r="AI4783" t="str">
            <v>Mens</v>
          </cell>
          <cell r="AJ4783">
            <v>0</v>
          </cell>
          <cell r="AK4783">
            <v>0</v>
          </cell>
          <cell r="AL4783">
            <v>45078</v>
          </cell>
          <cell r="AM4783">
            <v>5.9919999999999973</v>
          </cell>
          <cell r="AN4783">
            <v>8</v>
          </cell>
          <cell r="AO4783">
            <v>0.74899999999999967</v>
          </cell>
        </row>
        <row r="4784">
          <cell r="A4784">
            <v>87784421001</v>
          </cell>
          <cell r="B4784" t="str">
            <v>3 Seasons Old</v>
          </cell>
          <cell r="C4784" t="str">
            <v>W060</v>
          </cell>
          <cell r="D4784" t="str">
            <v>Speedo USA Maersk</v>
          </cell>
          <cell r="E4784" t="str">
            <v>8-7784421001</v>
          </cell>
          <cell r="F4784" t="str">
            <v>20" PRINTED BONDI BO 001</v>
          </cell>
          <cell r="G4784" t="str">
            <v>P1111</v>
          </cell>
          <cell r="H4784" t="str">
            <v>Elastic Waist</v>
          </cell>
          <cell r="I4784" t="str">
            <v>812</v>
          </cell>
          <cell r="J4784" t="str">
            <v>Apparel</v>
          </cell>
          <cell r="K4784" t="str">
            <v>MNL</v>
          </cell>
          <cell r="L4784" t="str">
            <v>SS23</v>
          </cell>
          <cell r="M4784">
            <v>116650.88</v>
          </cell>
          <cell r="N4784">
            <v>11584</v>
          </cell>
          <cell r="O4784">
            <v>104985.792</v>
          </cell>
          <cell r="P4784">
            <v>0</v>
          </cell>
          <cell r="Q4784">
            <v>0</v>
          </cell>
          <cell r="R4784">
            <v>0</v>
          </cell>
          <cell r="S4784">
            <v>-7.07</v>
          </cell>
          <cell r="T4784">
            <v>11584</v>
          </cell>
          <cell r="U4784">
            <v>-81898.880000000005</v>
          </cell>
          <cell r="V4784">
            <v>0</v>
          </cell>
          <cell r="W4784">
            <v>7.07</v>
          </cell>
          <cell r="X4784">
            <v>10.07</v>
          </cell>
          <cell r="Y4784">
            <v>-3</v>
          </cell>
          <cell r="Z4784">
            <v>9.0630000000000006</v>
          </cell>
          <cell r="AA4784">
            <v>1.0069999999999997</v>
          </cell>
          <cell r="AB4784">
            <v>1.9930000000000003</v>
          </cell>
          <cell r="AC4784" t="str">
            <v>Mainline</v>
          </cell>
          <cell r="AD4784" t="str">
            <v>84_Mens Water Shorts</v>
          </cell>
          <cell r="AE4784" t="str">
            <v>S123</v>
          </cell>
          <cell r="AF4784" t="str">
            <v>Seasonal</v>
          </cell>
          <cell r="AG4784">
            <v>1</v>
          </cell>
          <cell r="AH4784" t="str">
            <v>Release May 23</v>
          </cell>
          <cell r="AI4784" t="str">
            <v>Mens</v>
          </cell>
          <cell r="AJ4784">
            <v>0</v>
          </cell>
          <cell r="AK4784">
            <v>0</v>
          </cell>
          <cell r="AL4784">
            <v>45078</v>
          </cell>
          <cell r="AM4784">
            <v>11665.087999999996</v>
          </cell>
          <cell r="AN4784">
            <v>11584</v>
          </cell>
          <cell r="AO4784">
            <v>1.0069999999999997</v>
          </cell>
        </row>
        <row r="4785">
          <cell r="A4785">
            <v>87784422020</v>
          </cell>
          <cell r="B4785" t="str">
            <v>3 Seasons Old</v>
          </cell>
          <cell r="C4785" t="str">
            <v>W060</v>
          </cell>
          <cell r="D4785" t="str">
            <v>Speedo USA Maersk</v>
          </cell>
          <cell r="E4785" t="str">
            <v>8-7784422020</v>
          </cell>
          <cell r="F4785" t="str">
            <v>20" PRINTED BONDI BO 020</v>
          </cell>
          <cell r="G4785" t="str">
            <v>P1111</v>
          </cell>
          <cell r="H4785" t="str">
            <v>Elastic Waist</v>
          </cell>
          <cell r="I4785" t="str">
            <v>812</v>
          </cell>
          <cell r="J4785" t="str">
            <v>Apparel</v>
          </cell>
          <cell r="K4785" t="str">
            <v>MNL</v>
          </cell>
          <cell r="L4785" t="str">
            <v>SS23</v>
          </cell>
          <cell r="M4785">
            <v>230598.23</v>
          </cell>
          <cell r="N4785">
            <v>18917</v>
          </cell>
          <cell r="O4785">
            <v>207538.40700000001</v>
          </cell>
          <cell r="P4785">
            <v>0</v>
          </cell>
          <cell r="Q4785">
            <v>0</v>
          </cell>
          <cell r="R4785">
            <v>0</v>
          </cell>
          <cell r="S4785">
            <v>-9.1900000000000013</v>
          </cell>
          <cell r="T4785">
            <v>18917</v>
          </cell>
          <cell r="U4785">
            <v>-173847.23</v>
          </cell>
          <cell r="V4785">
            <v>0</v>
          </cell>
          <cell r="W4785">
            <v>9.1900000000000013</v>
          </cell>
          <cell r="X4785">
            <v>12.190000000000001</v>
          </cell>
          <cell r="Y4785">
            <v>-3</v>
          </cell>
          <cell r="Z4785">
            <v>10.971</v>
          </cell>
          <cell r="AA4785">
            <v>1.2190000000000012</v>
          </cell>
          <cell r="AB4785">
            <v>1.7809999999999988</v>
          </cell>
          <cell r="AC4785" t="str">
            <v>Mainline</v>
          </cell>
          <cell r="AD4785" t="str">
            <v>84_Mens Water Shorts</v>
          </cell>
          <cell r="AE4785" t="str">
            <v>S123</v>
          </cell>
          <cell r="AF4785" t="str">
            <v>Seasonal</v>
          </cell>
          <cell r="AG4785">
            <v>1</v>
          </cell>
          <cell r="AH4785" t="str">
            <v>Release May 23</v>
          </cell>
          <cell r="AI4785" t="str">
            <v>Mens</v>
          </cell>
          <cell r="AJ4785">
            <v>0</v>
          </cell>
          <cell r="AK4785">
            <v>0</v>
          </cell>
          <cell r="AL4785">
            <v>45078</v>
          </cell>
          <cell r="AM4785">
            <v>23059.823000000022</v>
          </cell>
          <cell r="AN4785">
            <v>18917</v>
          </cell>
          <cell r="AO4785">
            <v>1.2190000000000012</v>
          </cell>
        </row>
        <row r="4786">
          <cell r="A4786">
            <v>87784520001</v>
          </cell>
          <cell r="B4786" t="str">
            <v>3+ Seasons Old</v>
          </cell>
          <cell r="C4786" t="str">
            <v>W060</v>
          </cell>
          <cell r="D4786" t="str">
            <v>Speedo USA Maersk</v>
          </cell>
          <cell r="E4786" t="str">
            <v>8-7784520001</v>
          </cell>
          <cell r="F4786" t="str">
            <v>TARGET PRINT VOLLEY 001</v>
          </cell>
          <cell r="G4786" t="str">
            <v>P1111</v>
          </cell>
          <cell r="H4786" t="str">
            <v>Elastic Waist</v>
          </cell>
          <cell r="I4786" t="str">
            <v>812</v>
          </cell>
          <cell r="J4786" t="str">
            <v>Apparel</v>
          </cell>
          <cell r="K4786" t="str">
            <v>SMU</v>
          </cell>
          <cell r="L4786" t="str">
            <v>SS22</v>
          </cell>
          <cell r="M4786">
            <v>7.41</v>
          </cell>
          <cell r="N4786">
            <v>1</v>
          </cell>
          <cell r="O4786">
            <v>6.6690000000000005</v>
          </cell>
          <cell r="P4786">
            <v>0</v>
          </cell>
          <cell r="Q4786">
            <v>0</v>
          </cell>
          <cell r="R4786">
            <v>0</v>
          </cell>
          <cell r="S4786">
            <v>0</v>
          </cell>
          <cell r="T4786">
            <v>0</v>
          </cell>
          <cell r="U4786">
            <v>0</v>
          </cell>
          <cell r="V4786">
            <v>0</v>
          </cell>
          <cell r="W4786">
            <v>6.6690000000000005</v>
          </cell>
          <cell r="X4786">
            <v>7.41</v>
          </cell>
          <cell r="Y4786">
            <v>-0.74099999999999966</v>
          </cell>
          <cell r="Z4786">
            <v>6.6690000000000005</v>
          </cell>
          <cell r="AA4786">
            <v>0.74099999999999966</v>
          </cell>
          <cell r="AB4786">
            <v>0</v>
          </cell>
          <cell r="AC4786" t="str">
            <v>Target</v>
          </cell>
          <cell r="AD4786" t="str">
            <v>84_Mens Water Shorts</v>
          </cell>
          <cell r="AE4786" t="str">
            <v>S122</v>
          </cell>
          <cell r="AF4786" t="str">
            <v>Core</v>
          </cell>
          <cell r="AG4786">
            <v>1</v>
          </cell>
          <cell r="AH4786" t="str">
            <v>&lt;N/A&gt;</v>
          </cell>
          <cell r="AI4786" t="str">
            <v>Mens</v>
          </cell>
          <cell r="AJ4786">
            <v>0</v>
          </cell>
          <cell r="AK4786">
            <v>0</v>
          </cell>
          <cell r="AL4786">
            <v>45275</v>
          </cell>
          <cell r="AM4786">
            <v>0.74099999999999966</v>
          </cell>
          <cell r="AN4786">
            <v>1</v>
          </cell>
          <cell r="AO4786">
            <v>0.74099999999999966</v>
          </cell>
        </row>
        <row r="4787">
          <cell r="A4787">
            <v>87784520024</v>
          </cell>
          <cell r="B4787" t="str">
            <v>3+ Seasons Old</v>
          </cell>
          <cell r="C4787" t="str">
            <v>W060</v>
          </cell>
          <cell r="D4787" t="str">
            <v>Speedo USA Maersk</v>
          </cell>
          <cell r="E4787" t="str">
            <v>8-7784520024</v>
          </cell>
          <cell r="F4787" t="str">
            <v>TARGET PRINT VOLLEY 024</v>
          </cell>
          <cell r="G4787" t="str">
            <v>P1111</v>
          </cell>
          <cell r="H4787" t="str">
            <v>Elastic Waist</v>
          </cell>
          <cell r="I4787" t="str">
            <v>812</v>
          </cell>
          <cell r="J4787" t="str">
            <v>Apparel</v>
          </cell>
          <cell r="K4787" t="str">
            <v>SMU</v>
          </cell>
          <cell r="L4787" t="str">
            <v>SS22</v>
          </cell>
          <cell r="M4787">
            <v>221.55</v>
          </cell>
          <cell r="N4787">
            <v>5</v>
          </cell>
          <cell r="O4787">
            <v>199.39500000000001</v>
          </cell>
          <cell r="P4787">
            <v>0</v>
          </cell>
          <cell r="Q4787">
            <v>0</v>
          </cell>
          <cell r="R4787">
            <v>0</v>
          </cell>
          <cell r="S4787">
            <v>0</v>
          </cell>
          <cell r="T4787">
            <v>0</v>
          </cell>
          <cell r="U4787">
            <v>0</v>
          </cell>
          <cell r="V4787">
            <v>0</v>
          </cell>
          <cell r="W4787">
            <v>39.879000000000005</v>
          </cell>
          <cell r="X4787">
            <v>44.31</v>
          </cell>
          <cell r="Y4787">
            <v>-4.4309999999999974</v>
          </cell>
          <cell r="Z4787">
            <v>39.879000000000005</v>
          </cell>
          <cell r="AA4787">
            <v>4.4309999999999974</v>
          </cell>
          <cell r="AB4787">
            <v>0</v>
          </cell>
          <cell r="AC4787" t="str">
            <v>Target</v>
          </cell>
          <cell r="AD4787" t="str">
            <v>84_Mens Water Shorts</v>
          </cell>
          <cell r="AE4787" t="str">
            <v>S122</v>
          </cell>
          <cell r="AF4787" t="str">
            <v>Core</v>
          </cell>
          <cell r="AG4787">
            <v>6</v>
          </cell>
          <cell r="AH4787" t="str">
            <v>&lt;N/A&gt;</v>
          </cell>
          <cell r="AI4787" t="str">
            <v>Mens</v>
          </cell>
          <cell r="AJ4787">
            <v>0</v>
          </cell>
          <cell r="AK4787">
            <v>0</v>
          </cell>
          <cell r="AL4787">
            <v>45275</v>
          </cell>
          <cell r="AM4787">
            <v>22.154999999999987</v>
          </cell>
          <cell r="AN4787">
            <v>0.83333333333333337</v>
          </cell>
          <cell r="AO4787">
            <v>0.7384999999999996</v>
          </cell>
        </row>
        <row r="4788">
          <cell r="A4788">
            <v>87784520047</v>
          </cell>
          <cell r="B4788" t="str">
            <v>3+ Seasons Old</v>
          </cell>
          <cell r="C4788" t="str">
            <v>W060</v>
          </cell>
          <cell r="D4788" t="str">
            <v>Speedo USA Maersk</v>
          </cell>
          <cell r="E4788" t="str">
            <v>8-7784520047</v>
          </cell>
          <cell r="F4788" t="str">
            <v>TARGET PRINT VOLLEY 047</v>
          </cell>
          <cell r="G4788" t="str">
            <v>P1111</v>
          </cell>
          <cell r="H4788" t="str">
            <v>Elastic Waist</v>
          </cell>
          <cell r="I4788" t="str">
            <v>812</v>
          </cell>
          <cell r="J4788" t="str">
            <v>Apparel</v>
          </cell>
          <cell r="K4788" t="str">
            <v>SMU</v>
          </cell>
          <cell r="L4788" t="str">
            <v>SS22</v>
          </cell>
          <cell r="M4788">
            <v>44.31</v>
          </cell>
          <cell r="N4788">
            <v>1</v>
          </cell>
          <cell r="O4788">
            <v>39.879000000000005</v>
          </cell>
          <cell r="P4788">
            <v>0</v>
          </cell>
          <cell r="Q4788">
            <v>0</v>
          </cell>
          <cell r="R4788">
            <v>0</v>
          </cell>
          <cell r="S4788">
            <v>0</v>
          </cell>
          <cell r="T4788">
            <v>0</v>
          </cell>
          <cell r="U4788">
            <v>0</v>
          </cell>
          <cell r="V4788">
            <v>0</v>
          </cell>
          <cell r="W4788">
            <v>39.879000000000005</v>
          </cell>
          <cell r="X4788">
            <v>44.31</v>
          </cell>
          <cell r="Y4788">
            <v>-4.4309999999999974</v>
          </cell>
          <cell r="Z4788">
            <v>39.879000000000005</v>
          </cell>
          <cell r="AA4788">
            <v>4.4309999999999974</v>
          </cell>
          <cell r="AB4788">
            <v>0</v>
          </cell>
          <cell r="AC4788" t="str">
            <v>Target</v>
          </cell>
          <cell r="AD4788" t="str">
            <v>84_Mens Water Shorts</v>
          </cell>
          <cell r="AE4788" t="str">
            <v>S122</v>
          </cell>
          <cell r="AF4788" t="str">
            <v>Core</v>
          </cell>
          <cell r="AG4788">
            <v>6</v>
          </cell>
          <cell r="AH4788" t="str">
            <v>&lt;N/A&gt;</v>
          </cell>
          <cell r="AI4788" t="str">
            <v>Mens</v>
          </cell>
          <cell r="AJ4788">
            <v>0</v>
          </cell>
          <cell r="AK4788">
            <v>0</v>
          </cell>
          <cell r="AL4788">
            <v>45275</v>
          </cell>
          <cell r="AM4788">
            <v>4.4309999999999974</v>
          </cell>
          <cell r="AN4788">
            <v>0.16666666666666666</v>
          </cell>
          <cell r="AO4788">
            <v>0.7384999999999996</v>
          </cell>
        </row>
        <row r="4789">
          <cell r="A4789">
            <v>87784520434</v>
          </cell>
          <cell r="B4789" t="str">
            <v>3+ Seasons Old</v>
          </cell>
          <cell r="C4789" t="str">
            <v>W060</v>
          </cell>
          <cell r="D4789" t="str">
            <v>Speedo USA Maersk</v>
          </cell>
          <cell r="E4789" t="str">
            <v>8-7784520434</v>
          </cell>
          <cell r="F4789" t="str">
            <v>TARGET PRINT VOLLEY 434</v>
          </cell>
          <cell r="G4789" t="str">
            <v>P1111</v>
          </cell>
          <cell r="H4789" t="str">
            <v>Elastic Waist</v>
          </cell>
          <cell r="I4789" t="str">
            <v>812</v>
          </cell>
          <cell r="J4789" t="str">
            <v>Apparel</v>
          </cell>
          <cell r="K4789" t="str">
            <v>SMU</v>
          </cell>
          <cell r="L4789" t="str">
            <v>SS22</v>
          </cell>
          <cell r="M4789">
            <v>221.55</v>
          </cell>
          <cell r="N4789">
            <v>5</v>
          </cell>
          <cell r="O4789">
            <v>199.39500000000001</v>
          </cell>
          <cell r="P4789">
            <v>0</v>
          </cell>
          <cell r="Q4789">
            <v>0</v>
          </cell>
          <cell r="R4789">
            <v>0</v>
          </cell>
          <cell r="S4789">
            <v>0</v>
          </cell>
          <cell r="T4789">
            <v>0</v>
          </cell>
          <cell r="U4789">
            <v>0</v>
          </cell>
          <cell r="V4789">
            <v>0</v>
          </cell>
          <cell r="W4789">
            <v>39.879000000000005</v>
          </cell>
          <cell r="X4789">
            <v>44.31</v>
          </cell>
          <cell r="Y4789">
            <v>-4.4309999999999974</v>
          </cell>
          <cell r="Z4789">
            <v>39.879000000000005</v>
          </cell>
          <cell r="AA4789">
            <v>4.4309999999999974</v>
          </cell>
          <cell r="AB4789">
            <v>0</v>
          </cell>
          <cell r="AC4789" t="str">
            <v>Target</v>
          </cell>
          <cell r="AD4789" t="str">
            <v>84_Mens Water Shorts</v>
          </cell>
          <cell r="AE4789" t="str">
            <v>S122</v>
          </cell>
          <cell r="AF4789" t="str">
            <v>Core</v>
          </cell>
          <cell r="AG4789">
            <v>6</v>
          </cell>
          <cell r="AH4789" t="str">
            <v>&lt;N/A&gt;</v>
          </cell>
          <cell r="AI4789" t="str">
            <v>Mens</v>
          </cell>
          <cell r="AJ4789">
            <v>0</v>
          </cell>
          <cell r="AK4789">
            <v>0</v>
          </cell>
          <cell r="AL4789">
            <v>45275</v>
          </cell>
          <cell r="AM4789">
            <v>22.154999999999987</v>
          </cell>
          <cell r="AN4789">
            <v>0.83333333333333337</v>
          </cell>
          <cell r="AO4789">
            <v>0.7384999999999996</v>
          </cell>
        </row>
        <row r="4790">
          <cell r="A4790">
            <v>87784520847</v>
          </cell>
          <cell r="B4790" t="str">
            <v>3+ Seasons Old</v>
          </cell>
          <cell r="C4790" t="str">
            <v>W060</v>
          </cell>
          <cell r="D4790" t="str">
            <v>Speedo USA Maersk</v>
          </cell>
          <cell r="E4790" t="str">
            <v>8-7784520847</v>
          </cell>
          <cell r="F4790" t="str">
            <v>TARGET PRINT VOLLEY 847</v>
          </cell>
          <cell r="G4790" t="str">
            <v>P1111</v>
          </cell>
          <cell r="H4790" t="str">
            <v>Elastic Waist</v>
          </cell>
          <cell r="I4790" t="str">
            <v>812</v>
          </cell>
          <cell r="J4790" t="str">
            <v>Apparel</v>
          </cell>
          <cell r="K4790" t="str">
            <v>SMU</v>
          </cell>
          <cell r="L4790" t="str">
            <v>SS22</v>
          </cell>
          <cell r="M4790">
            <v>88.62</v>
          </cell>
          <cell r="N4790">
            <v>2</v>
          </cell>
          <cell r="O4790">
            <v>79.75800000000001</v>
          </cell>
          <cell r="P4790">
            <v>0</v>
          </cell>
          <cell r="Q4790">
            <v>0</v>
          </cell>
          <cell r="R4790">
            <v>0</v>
          </cell>
          <cell r="S4790">
            <v>0</v>
          </cell>
          <cell r="T4790">
            <v>0</v>
          </cell>
          <cell r="U4790">
            <v>0</v>
          </cell>
          <cell r="V4790">
            <v>0</v>
          </cell>
          <cell r="W4790">
            <v>39.879000000000005</v>
          </cell>
          <cell r="X4790">
            <v>44.31</v>
          </cell>
          <cell r="Y4790">
            <v>-4.4309999999999974</v>
          </cell>
          <cell r="Z4790">
            <v>39.879000000000005</v>
          </cell>
          <cell r="AA4790">
            <v>4.4309999999999974</v>
          </cell>
          <cell r="AB4790">
            <v>0</v>
          </cell>
          <cell r="AC4790" t="str">
            <v>Target</v>
          </cell>
          <cell r="AD4790" t="str">
            <v>84_Mens Water Shorts</v>
          </cell>
          <cell r="AE4790" t="str">
            <v>S122</v>
          </cell>
          <cell r="AF4790" t="str">
            <v>Core</v>
          </cell>
          <cell r="AG4790">
            <v>6</v>
          </cell>
          <cell r="AH4790" t="str">
            <v>&lt;N/A&gt;</v>
          </cell>
          <cell r="AI4790" t="str">
            <v>Mens</v>
          </cell>
          <cell r="AJ4790">
            <v>0</v>
          </cell>
          <cell r="AK4790">
            <v>0</v>
          </cell>
          <cell r="AL4790">
            <v>45275</v>
          </cell>
          <cell r="AM4790">
            <v>8.8619999999999948</v>
          </cell>
          <cell r="AN4790">
            <v>0.33333333333333331</v>
          </cell>
          <cell r="AO4790">
            <v>0.7384999999999996</v>
          </cell>
        </row>
        <row r="4791">
          <cell r="A4791">
            <v>87784520992</v>
          </cell>
          <cell r="B4791" t="str">
            <v>3+ Seasons Old</v>
          </cell>
          <cell r="C4791" t="str">
            <v>W060</v>
          </cell>
          <cell r="D4791" t="str">
            <v>Speedo USA Maersk</v>
          </cell>
          <cell r="E4791" t="str">
            <v>8-7784520992</v>
          </cell>
          <cell r="F4791" t="str">
            <v>TARGET PRINT VOLLEY 992</v>
          </cell>
          <cell r="G4791" t="str">
            <v>P1111</v>
          </cell>
          <cell r="H4791" t="str">
            <v>Elastic Waist</v>
          </cell>
          <cell r="I4791" t="str">
            <v>812</v>
          </cell>
          <cell r="J4791" t="str">
            <v>Apparel</v>
          </cell>
          <cell r="K4791" t="str">
            <v>SMU</v>
          </cell>
          <cell r="L4791" t="str">
            <v>SS22</v>
          </cell>
          <cell r="M4791">
            <v>221.55</v>
          </cell>
          <cell r="N4791">
            <v>5</v>
          </cell>
          <cell r="O4791">
            <v>199.39500000000001</v>
          </cell>
          <cell r="P4791">
            <v>0</v>
          </cell>
          <cell r="Q4791">
            <v>0</v>
          </cell>
          <cell r="R4791">
            <v>0</v>
          </cell>
          <cell r="S4791">
            <v>0</v>
          </cell>
          <cell r="T4791">
            <v>0</v>
          </cell>
          <cell r="U4791">
            <v>0</v>
          </cell>
          <cell r="V4791">
            <v>0</v>
          </cell>
          <cell r="W4791">
            <v>39.879000000000005</v>
          </cell>
          <cell r="X4791">
            <v>44.31</v>
          </cell>
          <cell r="Y4791">
            <v>-4.4309999999999974</v>
          </cell>
          <cell r="Z4791">
            <v>39.879000000000005</v>
          </cell>
          <cell r="AA4791">
            <v>4.4309999999999974</v>
          </cell>
          <cell r="AB4791">
            <v>0</v>
          </cell>
          <cell r="AC4791" t="str">
            <v>Target</v>
          </cell>
          <cell r="AD4791" t="str">
            <v>84_Mens Water Shorts</v>
          </cell>
          <cell r="AE4791" t="str">
            <v>S122</v>
          </cell>
          <cell r="AF4791" t="str">
            <v>Core</v>
          </cell>
          <cell r="AG4791">
            <v>6</v>
          </cell>
          <cell r="AH4791" t="str">
            <v>&lt;N/A&gt;</v>
          </cell>
          <cell r="AI4791" t="str">
            <v>Mens</v>
          </cell>
          <cell r="AJ4791">
            <v>0</v>
          </cell>
          <cell r="AK4791">
            <v>0</v>
          </cell>
          <cell r="AL4791">
            <v>45275</v>
          </cell>
          <cell r="AM4791">
            <v>22.154999999999987</v>
          </cell>
          <cell r="AN4791">
            <v>0.83333333333333337</v>
          </cell>
          <cell r="AO4791">
            <v>0.7384999999999996</v>
          </cell>
        </row>
        <row r="4792">
          <cell r="A4792">
            <v>87784521467</v>
          </cell>
          <cell r="B4792" t="str">
            <v>3+ Seasons Old</v>
          </cell>
          <cell r="C4792" t="str">
            <v>W060</v>
          </cell>
          <cell r="D4792" t="str">
            <v>Speedo USA Maersk</v>
          </cell>
          <cell r="E4792" t="str">
            <v>8-7784521467</v>
          </cell>
          <cell r="F4792" t="str">
            <v>TARGET COLORBLOCK VO 467</v>
          </cell>
          <cell r="G4792" t="str">
            <v>P1111</v>
          </cell>
          <cell r="H4792" t="str">
            <v>Elastic Waist</v>
          </cell>
          <cell r="I4792" t="str">
            <v>812</v>
          </cell>
          <cell r="J4792" t="str">
            <v>Apparel</v>
          </cell>
          <cell r="K4792" t="str">
            <v>SMU</v>
          </cell>
          <cell r="L4792" t="str">
            <v>SS22</v>
          </cell>
          <cell r="M4792">
            <v>41.97</v>
          </cell>
          <cell r="N4792">
            <v>1</v>
          </cell>
          <cell r="O4792">
            <v>37.773000000000003</v>
          </cell>
          <cell r="P4792">
            <v>0</v>
          </cell>
          <cell r="Q4792">
            <v>0</v>
          </cell>
          <cell r="R4792">
            <v>0</v>
          </cell>
          <cell r="S4792">
            <v>0</v>
          </cell>
          <cell r="T4792">
            <v>0</v>
          </cell>
          <cell r="U4792">
            <v>0</v>
          </cell>
          <cell r="V4792">
            <v>0</v>
          </cell>
          <cell r="W4792">
            <v>37.773000000000003</v>
          </cell>
          <cell r="X4792">
            <v>41.97</v>
          </cell>
          <cell r="Y4792">
            <v>-4.1969999999999956</v>
          </cell>
          <cell r="Z4792">
            <v>37.773000000000003</v>
          </cell>
          <cell r="AA4792">
            <v>4.1969999999999956</v>
          </cell>
          <cell r="AB4792">
            <v>0</v>
          </cell>
          <cell r="AC4792" t="str">
            <v>Target</v>
          </cell>
          <cell r="AD4792" t="str">
            <v>84_Mens Water Shorts</v>
          </cell>
          <cell r="AE4792" t="str">
            <v>S122</v>
          </cell>
          <cell r="AF4792" t="str">
            <v>Core</v>
          </cell>
          <cell r="AG4792">
            <v>6</v>
          </cell>
          <cell r="AH4792" t="str">
            <v>&lt;N/A&gt;</v>
          </cell>
          <cell r="AI4792" t="str">
            <v>Mens</v>
          </cell>
          <cell r="AJ4792">
            <v>0</v>
          </cell>
          <cell r="AK4792">
            <v>0</v>
          </cell>
          <cell r="AL4792">
            <v>45275</v>
          </cell>
          <cell r="AM4792">
            <v>4.1969999999999956</v>
          </cell>
          <cell r="AN4792">
            <v>0.16666666666666666</v>
          </cell>
          <cell r="AO4792">
            <v>0.69949999999999923</v>
          </cell>
        </row>
        <row r="4793">
          <cell r="A4793">
            <v>87784530436</v>
          </cell>
          <cell r="B4793" t="str">
            <v>3+ Seasons Old</v>
          </cell>
          <cell r="C4793" t="str">
            <v>W060</v>
          </cell>
          <cell r="D4793" t="str">
            <v>Speedo USA Maersk</v>
          </cell>
          <cell r="E4793" t="str">
            <v>8-7784530436</v>
          </cell>
          <cell r="F4793" t="str">
            <v>TARGET SOLID LOGO VO 436</v>
          </cell>
          <cell r="G4793" t="str">
            <v>P1111</v>
          </cell>
          <cell r="H4793" t="str">
            <v>Elastic Waist</v>
          </cell>
          <cell r="I4793" t="str">
            <v>812</v>
          </cell>
          <cell r="J4793" t="str">
            <v>Apparel</v>
          </cell>
          <cell r="K4793" t="str">
            <v>SMU</v>
          </cell>
          <cell r="L4793" t="str">
            <v>SS22</v>
          </cell>
          <cell r="M4793">
            <v>14.26</v>
          </cell>
          <cell r="N4793">
            <v>2</v>
          </cell>
          <cell r="O4793">
            <v>12.834</v>
          </cell>
          <cell r="P4793">
            <v>0</v>
          </cell>
          <cell r="Q4793">
            <v>0</v>
          </cell>
          <cell r="R4793">
            <v>0</v>
          </cell>
          <cell r="S4793">
            <v>0</v>
          </cell>
          <cell r="T4793">
            <v>0</v>
          </cell>
          <cell r="U4793">
            <v>0</v>
          </cell>
          <cell r="V4793">
            <v>0</v>
          </cell>
          <cell r="W4793">
            <v>6.4169999999999998</v>
          </cell>
          <cell r="X4793">
            <v>7.13</v>
          </cell>
          <cell r="Y4793">
            <v>-0.71300000000000008</v>
          </cell>
          <cell r="Z4793">
            <v>6.4169999999999998</v>
          </cell>
          <cell r="AA4793">
            <v>0.71300000000000008</v>
          </cell>
          <cell r="AB4793">
            <v>0</v>
          </cell>
          <cell r="AC4793" t="str">
            <v>Target</v>
          </cell>
          <cell r="AD4793" t="str">
            <v>84_Mens Water Shorts</v>
          </cell>
          <cell r="AE4793" t="str">
            <v>S122</v>
          </cell>
          <cell r="AF4793" t="str">
            <v>Seasonal</v>
          </cell>
          <cell r="AG4793">
            <v>1</v>
          </cell>
          <cell r="AH4793" t="str">
            <v>&lt;N/A&gt;</v>
          </cell>
          <cell r="AI4793" t="str">
            <v>Mens</v>
          </cell>
          <cell r="AJ4793">
            <v>0</v>
          </cell>
          <cell r="AK4793">
            <v>0</v>
          </cell>
          <cell r="AL4793">
            <v>45275</v>
          </cell>
          <cell r="AM4793">
            <v>1.4260000000000002</v>
          </cell>
          <cell r="AN4793">
            <v>2</v>
          </cell>
          <cell r="AO4793">
            <v>0.71300000000000008</v>
          </cell>
        </row>
        <row r="4794">
          <cell r="A4794">
            <v>87784535001</v>
          </cell>
          <cell r="B4794" t="str">
            <v>3+ Seasons Old</v>
          </cell>
          <cell r="C4794" t="str">
            <v>W060</v>
          </cell>
          <cell r="D4794" t="str">
            <v>Speedo USA Maersk</v>
          </cell>
          <cell r="E4794" t="str">
            <v>8-7784535001</v>
          </cell>
          <cell r="F4794" t="str">
            <v>TARGET PRINT VOLLEY 001</v>
          </cell>
          <cell r="G4794" t="str">
            <v>P1111</v>
          </cell>
          <cell r="H4794" t="str">
            <v>Elastic Waist</v>
          </cell>
          <cell r="I4794" t="str">
            <v>812</v>
          </cell>
          <cell r="J4794" t="str">
            <v>Apparel</v>
          </cell>
          <cell r="K4794" t="str">
            <v>SMU</v>
          </cell>
          <cell r="L4794" t="str">
            <v>SS22</v>
          </cell>
          <cell r="M4794">
            <v>180.36</v>
          </cell>
          <cell r="N4794">
            <v>4</v>
          </cell>
          <cell r="O4794">
            <v>162.32400000000001</v>
          </cell>
          <cell r="P4794">
            <v>0</v>
          </cell>
          <cell r="Q4794">
            <v>0</v>
          </cell>
          <cell r="R4794">
            <v>0</v>
          </cell>
          <cell r="S4794">
            <v>0</v>
          </cell>
          <cell r="T4794">
            <v>0</v>
          </cell>
          <cell r="U4794">
            <v>0</v>
          </cell>
          <cell r="V4794">
            <v>0</v>
          </cell>
          <cell r="W4794">
            <v>40.581000000000003</v>
          </cell>
          <cell r="X4794">
            <v>45.09</v>
          </cell>
          <cell r="Y4794">
            <v>-4.5090000000000003</v>
          </cell>
          <cell r="Z4794">
            <v>40.581000000000003</v>
          </cell>
          <cell r="AA4794">
            <v>4.5090000000000003</v>
          </cell>
          <cell r="AB4794">
            <v>0</v>
          </cell>
          <cell r="AC4794" t="str">
            <v>Target</v>
          </cell>
          <cell r="AD4794" t="str">
            <v>84_Mens Water Shorts</v>
          </cell>
          <cell r="AE4794" t="str">
            <v>S122</v>
          </cell>
          <cell r="AF4794" t="str">
            <v>Core</v>
          </cell>
          <cell r="AG4794">
            <v>6</v>
          </cell>
          <cell r="AH4794" t="str">
            <v>&lt;N/A&gt;</v>
          </cell>
          <cell r="AI4794" t="str">
            <v>Mens</v>
          </cell>
          <cell r="AJ4794">
            <v>0</v>
          </cell>
          <cell r="AK4794">
            <v>0</v>
          </cell>
          <cell r="AL4794">
            <v>45275</v>
          </cell>
          <cell r="AM4794">
            <v>18.036000000000001</v>
          </cell>
          <cell r="AN4794">
            <v>0.66666666666666663</v>
          </cell>
          <cell r="AO4794">
            <v>0.75150000000000006</v>
          </cell>
        </row>
        <row r="4795">
          <cell r="A4795">
            <v>87784535426</v>
          </cell>
          <cell r="B4795" t="str">
            <v>3+ Seasons Old</v>
          </cell>
          <cell r="C4795" t="str">
            <v>W060</v>
          </cell>
          <cell r="D4795" t="str">
            <v>Speedo USA Maersk</v>
          </cell>
          <cell r="E4795" t="str">
            <v>8-7784535426</v>
          </cell>
          <cell r="F4795" t="str">
            <v>TARGET PRINT VOLLEY 426</v>
          </cell>
          <cell r="G4795" t="str">
            <v>P1111</v>
          </cell>
          <cell r="H4795" t="str">
            <v>Elastic Waist</v>
          </cell>
          <cell r="I4795" t="str">
            <v>812</v>
          </cell>
          <cell r="J4795" t="str">
            <v>Apparel</v>
          </cell>
          <cell r="K4795" t="str">
            <v>SMU</v>
          </cell>
          <cell r="L4795" t="str">
            <v>SS22</v>
          </cell>
          <cell r="M4795">
            <v>180.36</v>
          </cell>
          <cell r="N4795">
            <v>4</v>
          </cell>
          <cell r="O4795">
            <v>162.32400000000001</v>
          </cell>
          <cell r="P4795">
            <v>0</v>
          </cell>
          <cell r="Q4795">
            <v>0</v>
          </cell>
          <cell r="R4795">
            <v>0</v>
          </cell>
          <cell r="S4795">
            <v>0</v>
          </cell>
          <cell r="T4795">
            <v>0</v>
          </cell>
          <cell r="U4795">
            <v>0</v>
          </cell>
          <cell r="V4795">
            <v>0</v>
          </cell>
          <cell r="W4795">
            <v>40.581000000000003</v>
          </cell>
          <cell r="X4795">
            <v>45.09</v>
          </cell>
          <cell r="Y4795">
            <v>-4.5090000000000003</v>
          </cell>
          <cell r="Z4795">
            <v>40.581000000000003</v>
          </cell>
          <cell r="AA4795">
            <v>4.5090000000000003</v>
          </cell>
          <cell r="AB4795">
            <v>0</v>
          </cell>
          <cell r="AC4795" t="str">
            <v>Target</v>
          </cell>
          <cell r="AD4795" t="str">
            <v>84_Mens Water Shorts</v>
          </cell>
          <cell r="AE4795" t="str">
            <v>S122</v>
          </cell>
          <cell r="AF4795" t="str">
            <v>Core</v>
          </cell>
          <cell r="AG4795">
            <v>6</v>
          </cell>
          <cell r="AH4795" t="str">
            <v>&lt;N/A&gt;</v>
          </cell>
          <cell r="AI4795" t="str">
            <v>Mens</v>
          </cell>
          <cell r="AJ4795">
            <v>0</v>
          </cell>
          <cell r="AK4795">
            <v>0</v>
          </cell>
          <cell r="AL4795">
            <v>45275</v>
          </cell>
          <cell r="AM4795">
            <v>18.036000000000001</v>
          </cell>
          <cell r="AN4795">
            <v>0.66666666666666663</v>
          </cell>
          <cell r="AO4795">
            <v>0.75150000000000006</v>
          </cell>
        </row>
        <row r="4796">
          <cell r="A4796">
            <v>87784535436</v>
          </cell>
          <cell r="B4796" t="str">
            <v>3+ Seasons Old</v>
          </cell>
          <cell r="C4796" t="str">
            <v>W060</v>
          </cell>
          <cell r="D4796" t="str">
            <v>Speedo USA Maersk</v>
          </cell>
          <cell r="E4796" t="str">
            <v>8-7784535436</v>
          </cell>
          <cell r="F4796" t="str">
            <v>TARGET PRINT VOLLEY 436</v>
          </cell>
          <cell r="G4796" t="str">
            <v>P1111</v>
          </cell>
          <cell r="H4796" t="str">
            <v>Elastic Waist</v>
          </cell>
          <cell r="I4796" t="str">
            <v>812</v>
          </cell>
          <cell r="J4796" t="str">
            <v>Apparel</v>
          </cell>
          <cell r="K4796" t="str">
            <v>SMU</v>
          </cell>
          <cell r="L4796" t="str">
            <v>SS22</v>
          </cell>
          <cell r="M4796">
            <v>37.700000000000003</v>
          </cell>
          <cell r="N4796">
            <v>5</v>
          </cell>
          <cell r="O4796">
            <v>33.930000000000007</v>
          </cell>
          <cell r="P4796">
            <v>0</v>
          </cell>
          <cell r="Q4796">
            <v>0</v>
          </cell>
          <cell r="R4796">
            <v>0</v>
          </cell>
          <cell r="S4796">
            <v>0</v>
          </cell>
          <cell r="T4796">
            <v>0</v>
          </cell>
          <cell r="U4796">
            <v>0</v>
          </cell>
          <cell r="V4796">
            <v>0</v>
          </cell>
          <cell r="W4796">
            <v>6.7860000000000014</v>
          </cell>
          <cell r="X4796">
            <v>7.5400000000000009</v>
          </cell>
          <cell r="Y4796">
            <v>-0.75399999999999956</v>
          </cell>
          <cell r="Z4796">
            <v>6.7860000000000014</v>
          </cell>
          <cell r="AA4796">
            <v>0.75399999999999956</v>
          </cell>
          <cell r="AB4796">
            <v>0</v>
          </cell>
          <cell r="AC4796" t="str">
            <v>Target</v>
          </cell>
          <cell r="AD4796" t="str">
            <v>84_Mens Water Shorts</v>
          </cell>
          <cell r="AE4796" t="str">
            <v>S122</v>
          </cell>
          <cell r="AF4796" t="str">
            <v>Core</v>
          </cell>
          <cell r="AG4796">
            <v>1</v>
          </cell>
          <cell r="AH4796" t="str">
            <v>&lt;N/A&gt;</v>
          </cell>
          <cell r="AI4796" t="str">
            <v>Mens</v>
          </cell>
          <cell r="AJ4796">
            <v>0</v>
          </cell>
          <cell r="AK4796">
            <v>0</v>
          </cell>
          <cell r="AL4796">
            <v>45275</v>
          </cell>
          <cell r="AM4796">
            <v>3.7699999999999978</v>
          </cell>
          <cell r="AN4796">
            <v>5</v>
          </cell>
          <cell r="AO4796">
            <v>0.75399999999999956</v>
          </cell>
        </row>
        <row r="4797">
          <cell r="A4797">
            <v>87784535601</v>
          </cell>
          <cell r="B4797" t="str">
            <v>3+ Seasons Old</v>
          </cell>
          <cell r="C4797" t="str">
            <v>W060</v>
          </cell>
          <cell r="D4797" t="str">
            <v>Speedo USA Maersk</v>
          </cell>
          <cell r="E4797" t="str">
            <v>8-7784535601</v>
          </cell>
          <cell r="F4797" t="str">
            <v>TARGET PRINT VOLLEY 601</v>
          </cell>
          <cell r="G4797" t="str">
            <v>P1111</v>
          </cell>
          <cell r="H4797" t="str">
            <v>Elastic Waist</v>
          </cell>
          <cell r="I4797" t="str">
            <v>812</v>
          </cell>
          <cell r="J4797" t="str">
            <v>Apparel</v>
          </cell>
          <cell r="K4797" t="str">
            <v>SMU</v>
          </cell>
          <cell r="L4797" t="str">
            <v>SS22</v>
          </cell>
          <cell r="M4797">
            <v>315.63</v>
          </cell>
          <cell r="N4797">
            <v>7</v>
          </cell>
          <cell r="O4797">
            <v>284.06700000000001</v>
          </cell>
          <cell r="P4797">
            <v>0</v>
          </cell>
          <cell r="Q4797">
            <v>0</v>
          </cell>
          <cell r="R4797">
            <v>0</v>
          </cell>
          <cell r="S4797">
            <v>0</v>
          </cell>
          <cell r="T4797">
            <v>0</v>
          </cell>
          <cell r="U4797">
            <v>0</v>
          </cell>
          <cell r="V4797">
            <v>0</v>
          </cell>
          <cell r="W4797">
            <v>40.581000000000003</v>
          </cell>
          <cell r="X4797">
            <v>45.089999999999996</v>
          </cell>
          <cell r="Y4797">
            <v>-4.5089999999999932</v>
          </cell>
          <cell r="Z4797">
            <v>40.581000000000003</v>
          </cell>
          <cell r="AA4797">
            <v>4.5089999999999932</v>
          </cell>
          <cell r="AB4797">
            <v>0</v>
          </cell>
          <cell r="AC4797" t="str">
            <v>Target</v>
          </cell>
          <cell r="AD4797" t="str">
            <v>84_Mens Water Shorts</v>
          </cell>
          <cell r="AE4797" t="str">
            <v>S122</v>
          </cell>
          <cell r="AF4797" t="str">
            <v>Core</v>
          </cell>
          <cell r="AG4797">
            <v>6</v>
          </cell>
          <cell r="AH4797" t="str">
            <v>&lt;N/A&gt;</v>
          </cell>
          <cell r="AI4797" t="str">
            <v>Mens</v>
          </cell>
          <cell r="AJ4797">
            <v>0</v>
          </cell>
          <cell r="AK4797">
            <v>0</v>
          </cell>
          <cell r="AL4797">
            <v>45275</v>
          </cell>
          <cell r="AM4797">
            <v>31.562999999999953</v>
          </cell>
          <cell r="AN4797">
            <v>1.1666666666666667</v>
          </cell>
          <cell r="AO4797">
            <v>0.75149999999999884</v>
          </cell>
        </row>
        <row r="4798">
          <cell r="A4798">
            <v>87784543331</v>
          </cell>
          <cell r="B4798" t="str">
            <v>3+ Seasons Old</v>
          </cell>
          <cell r="C4798" t="str">
            <v>W060</v>
          </cell>
          <cell r="D4798" t="str">
            <v>Speedo USA Maersk</v>
          </cell>
          <cell r="E4798" t="str">
            <v>8-7784543331</v>
          </cell>
          <cell r="F4798" t="str">
            <v>REDONDO EDGE VOLLEY 331</v>
          </cell>
          <cell r="G4798" t="str">
            <v>P1111</v>
          </cell>
          <cell r="H4798" t="str">
            <v>Elastic Waist</v>
          </cell>
          <cell r="I4798" t="str">
            <v>812</v>
          </cell>
          <cell r="J4798" t="str">
            <v>Apparel</v>
          </cell>
          <cell r="K4798" t="str">
            <v>MNL</v>
          </cell>
          <cell r="L4798" t="str">
            <v>AW22</v>
          </cell>
          <cell r="M4798">
            <v>14.6</v>
          </cell>
          <cell r="N4798">
            <v>2</v>
          </cell>
          <cell r="O4798">
            <v>13.14</v>
          </cell>
          <cell r="P4798">
            <v>0</v>
          </cell>
          <cell r="Q4798">
            <v>0</v>
          </cell>
          <cell r="R4798">
            <v>0</v>
          </cell>
          <cell r="S4798">
            <v>0</v>
          </cell>
          <cell r="T4798">
            <v>0</v>
          </cell>
          <cell r="U4798">
            <v>0</v>
          </cell>
          <cell r="V4798">
            <v>0</v>
          </cell>
          <cell r="W4798">
            <v>6.57</v>
          </cell>
          <cell r="X4798">
            <v>7.3</v>
          </cell>
          <cell r="Y4798">
            <v>-0.72999999999999954</v>
          </cell>
          <cell r="Z4798">
            <v>6.57</v>
          </cell>
          <cell r="AA4798">
            <v>0.72999999999999954</v>
          </cell>
          <cell r="AB4798">
            <v>0</v>
          </cell>
          <cell r="AC4798" t="str">
            <v>Target</v>
          </cell>
          <cell r="AD4798" t="str">
            <v>84_Mens Water Shorts</v>
          </cell>
          <cell r="AE4798" t="str">
            <v>S222</v>
          </cell>
          <cell r="AF4798" t="str">
            <v>Seasonal</v>
          </cell>
          <cell r="AG4798">
            <v>1</v>
          </cell>
          <cell r="AH4798" t="str">
            <v>&lt;N/A&gt;</v>
          </cell>
          <cell r="AI4798" t="str">
            <v>Mens</v>
          </cell>
          <cell r="AJ4798">
            <v>0</v>
          </cell>
          <cell r="AK4798">
            <v>0</v>
          </cell>
          <cell r="AL4798">
            <v>45323</v>
          </cell>
          <cell r="AM4798">
            <v>1.4599999999999991</v>
          </cell>
          <cell r="AN4798">
            <v>2</v>
          </cell>
          <cell r="AO4798">
            <v>0.72999999999999954</v>
          </cell>
        </row>
        <row r="4799">
          <cell r="A4799">
            <v>87784543400</v>
          </cell>
          <cell r="B4799" t="str">
            <v>3+ Seasons Old</v>
          </cell>
          <cell r="C4799" t="str">
            <v>W060</v>
          </cell>
          <cell r="D4799" t="str">
            <v>Speedo USA Maersk</v>
          </cell>
          <cell r="E4799" t="str">
            <v>8-7784543400</v>
          </cell>
          <cell r="F4799" t="str">
            <v>REDONDO EDGE VOLLEY 400</v>
          </cell>
          <cell r="G4799" t="str">
            <v>P1111</v>
          </cell>
          <cell r="H4799" t="str">
            <v>Elastic Waist</v>
          </cell>
          <cell r="I4799" t="str">
            <v>812</v>
          </cell>
          <cell r="J4799" t="str">
            <v>Apparel</v>
          </cell>
          <cell r="K4799" t="str">
            <v>MNL</v>
          </cell>
          <cell r="L4799" t="str">
            <v>SS22</v>
          </cell>
          <cell r="M4799">
            <v>21.9</v>
          </cell>
          <cell r="N4799">
            <v>3</v>
          </cell>
          <cell r="O4799">
            <v>19.71</v>
          </cell>
          <cell r="P4799">
            <v>0</v>
          </cell>
          <cell r="Q4799">
            <v>0</v>
          </cell>
          <cell r="R4799">
            <v>0</v>
          </cell>
          <cell r="S4799">
            <v>0</v>
          </cell>
          <cell r="T4799">
            <v>0</v>
          </cell>
          <cell r="U4799">
            <v>0</v>
          </cell>
          <cell r="V4799">
            <v>0</v>
          </cell>
          <cell r="W4799">
            <v>6.57</v>
          </cell>
          <cell r="X4799">
            <v>7.3</v>
          </cell>
          <cell r="Y4799">
            <v>-0.72999999999999954</v>
          </cell>
          <cell r="Z4799">
            <v>6.57</v>
          </cell>
          <cell r="AA4799">
            <v>0.72999999999999954</v>
          </cell>
          <cell r="AB4799">
            <v>0</v>
          </cell>
          <cell r="AC4799" t="str">
            <v>Target</v>
          </cell>
          <cell r="AD4799" t="str">
            <v>84_Mens Water Shorts</v>
          </cell>
          <cell r="AE4799" t="str">
            <v>S122</v>
          </cell>
          <cell r="AF4799" t="str">
            <v>Seasonal</v>
          </cell>
          <cell r="AG4799">
            <v>1</v>
          </cell>
          <cell r="AH4799" t="str">
            <v>&lt;N/A&gt;</v>
          </cell>
          <cell r="AI4799" t="str">
            <v>Mens</v>
          </cell>
          <cell r="AJ4799">
            <v>0</v>
          </cell>
          <cell r="AK4799">
            <v>0</v>
          </cell>
          <cell r="AL4799">
            <v>45275</v>
          </cell>
          <cell r="AM4799">
            <v>2.1899999999999986</v>
          </cell>
          <cell r="AN4799">
            <v>3</v>
          </cell>
          <cell r="AO4799">
            <v>0.72999999999999954</v>
          </cell>
        </row>
        <row r="4800">
          <cell r="A4800">
            <v>87784543600</v>
          </cell>
          <cell r="B4800" t="str">
            <v>3+ Seasons Old</v>
          </cell>
          <cell r="C4800" t="str">
            <v>W060</v>
          </cell>
          <cell r="D4800" t="str">
            <v>Speedo USA Maersk</v>
          </cell>
          <cell r="E4800" t="str">
            <v>8-7784543600</v>
          </cell>
          <cell r="F4800" t="str">
            <v>REDONDO EDGE VOLLEY 600</v>
          </cell>
          <cell r="G4800" t="str">
            <v>P1111</v>
          </cell>
          <cell r="H4800" t="str">
            <v>Elastic Waist</v>
          </cell>
          <cell r="I4800" t="str">
            <v>812</v>
          </cell>
          <cell r="J4800" t="str">
            <v>Apparel</v>
          </cell>
          <cell r="K4800" t="str">
            <v>MNL</v>
          </cell>
          <cell r="L4800" t="str">
            <v>AW22</v>
          </cell>
          <cell r="M4800">
            <v>29.2</v>
          </cell>
          <cell r="N4800">
            <v>4</v>
          </cell>
          <cell r="O4800">
            <v>26.28</v>
          </cell>
          <cell r="P4800">
            <v>0</v>
          </cell>
          <cell r="Q4800">
            <v>0</v>
          </cell>
          <cell r="R4800">
            <v>0</v>
          </cell>
          <cell r="S4800">
            <v>0</v>
          </cell>
          <cell r="T4800">
            <v>0</v>
          </cell>
          <cell r="U4800">
            <v>0</v>
          </cell>
          <cell r="V4800">
            <v>0</v>
          </cell>
          <cell r="W4800">
            <v>6.57</v>
          </cell>
          <cell r="X4800">
            <v>7.3</v>
          </cell>
          <cell r="Y4800">
            <v>-0.72999999999999954</v>
          </cell>
          <cell r="Z4800">
            <v>6.57</v>
          </cell>
          <cell r="AA4800">
            <v>0.72999999999999954</v>
          </cell>
          <cell r="AB4800">
            <v>0</v>
          </cell>
          <cell r="AC4800" t="str">
            <v>Target</v>
          </cell>
          <cell r="AD4800" t="str">
            <v>84_Mens Water Shorts</v>
          </cell>
          <cell r="AE4800" t="str">
            <v>S222</v>
          </cell>
          <cell r="AF4800" t="str">
            <v>Seasonal</v>
          </cell>
          <cell r="AG4800">
            <v>1</v>
          </cell>
          <cell r="AH4800" t="str">
            <v>&lt;N/A&gt;</v>
          </cell>
          <cell r="AI4800" t="str">
            <v>Mens</v>
          </cell>
          <cell r="AJ4800">
            <v>0</v>
          </cell>
          <cell r="AK4800">
            <v>0</v>
          </cell>
          <cell r="AL4800">
            <v>45323</v>
          </cell>
          <cell r="AM4800">
            <v>2.9199999999999982</v>
          </cell>
          <cell r="AN4800">
            <v>4</v>
          </cell>
          <cell r="AO4800">
            <v>0.72999999999999954</v>
          </cell>
        </row>
        <row r="4801">
          <cell r="A4801">
            <v>87784548401</v>
          </cell>
          <cell r="B4801" t="str">
            <v>1 Season Old</v>
          </cell>
          <cell r="C4801" t="str">
            <v>W060</v>
          </cell>
          <cell r="D4801" t="str">
            <v>Speedo USA Maersk</v>
          </cell>
          <cell r="E4801" t="str">
            <v>8-7784548401</v>
          </cell>
          <cell r="F4801" t="str">
            <v>PRINT REDONDO VOLLEY 401</v>
          </cell>
          <cell r="G4801" t="str">
            <v>P1111</v>
          </cell>
          <cell r="H4801" t="str">
            <v>Elastic Waist</v>
          </cell>
          <cell r="I4801" t="str">
            <v>812</v>
          </cell>
          <cell r="J4801" t="str">
            <v>Apparel</v>
          </cell>
          <cell r="K4801" t="str">
            <v>SMU</v>
          </cell>
          <cell r="L4801" t="str">
            <v>SS24</v>
          </cell>
          <cell r="M4801">
            <v>653.65</v>
          </cell>
          <cell r="N4801">
            <v>17</v>
          </cell>
          <cell r="O4801">
            <v>261.45999999999998</v>
          </cell>
          <cell r="P4801">
            <v>0</v>
          </cell>
          <cell r="Q4801">
            <v>0</v>
          </cell>
          <cell r="R4801">
            <v>0</v>
          </cell>
          <cell r="S4801">
            <v>0</v>
          </cell>
          <cell r="T4801">
            <v>0</v>
          </cell>
          <cell r="U4801">
            <v>0</v>
          </cell>
          <cell r="V4801">
            <v>0</v>
          </cell>
          <cell r="W4801">
            <v>7.6899999999999995</v>
          </cell>
          <cell r="X4801">
            <v>38.449999999999996</v>
          </cell>
          <cell r="Y4801">
            <v>-30.759999999999998</v>
          </cell>
          <cell r="Z4801">
            <v>15.379999999999999</v>
          </cell>
          <cell r="AA4801">
            <v>23.069999999999997</v>
          </cell>
          <cell r="AB4801">
            <v>7.6899999999999995</v>
          </cell>
          <cell r="AC4801" t="str">
            <v>Target</v>
          </cell>
          <cell r="AD4801" t="str">
            <v>84_Mens Water Shorts</v>
          </cell>
          <cell r="AE4801" t="str">
            <v>S124</v>
          </cell>
          <cell r="AF4801" t="str">
            <v>Seasonal</v>
          </cell>
          <cell r="AG4801">
            <v>6</v>
          </cell>
          <cell r="AH4801" t="str">
            <v>&lt;N/A&gt;</v>
          </cell>
          <cell r="AI4801" t="str">
            <v>Mens</v>
          </cell>
          <cell r="AJ4801">
            <v>0</v>
          </cell>
          <cell r="AK4801">
            <v>0</v>
          </cell>
          <cell r="AL4801">
            <v>45627</v>
          </cell>
          <cell r="AM4801">
            <v>392.18999999999994</v>
          </cell>
          <cell r="AN4801">
            <v>2.8333333333333335</v>
          </cell>
          <cell r="AO4801">
            <v>3.8449999999999993</v>
          </cell>
        </row>
        <row r="4802">
          <cell r="A4802">
            <v>87784551400</v>
          </cell>
          <cell r="B4802" t="str">
            <v>1 Season Old</v>
          </cell>
          <cell r="C4802" t="str">
            <v>W060</v>
          </cell>
          <cell r="D4802" t="str">
            <v>Speedo USA Maersk</v>
          </cell>
          <cell r="E4802" t="str">
            <v>8-7784551400</v>
          </cell>
          <cell r="F4802" t="str">
            <v>PRINT REDONDO VOLLEY 400</v>
          </cell>
          <cell r="G4802" t="str">
            <v>P1111</v>
          </cell>
          <cell r="H4802" t="str">
            <v>Elastic Waist</v>
          </cell>
          <cell r="I4802" t="str">
            <v>812</v>
          </cell>
          <cell r="J4802" t="str">
            <v>Apparel</v>
          </cell>
          <cell r="K4802" t="str">
            <v>SMU</v>
          </cell>
          <cell r="L4802" t="str">
            <v>SS24</v>
          </cell>
          <cell r="M4802">
            <v>1657.74</v>
          </cell>
          <cell r="N4802">
            <v>42</v>
          </cell>
          <cell r="O4802">
            <v>663.096</v>
          </cell>
          <cell r="P4802">
            <v>0</v>
          </cell>
          <cell r="Q4802">
            <v>0</v>
          </cell>
          <cell r="R4802">
            <v>0</v>
          </cell>
          <cell r="S4802">
            <v>0</v>
          </cell>
          <cell r="T4802">
            <v>0</v>
          </cell>
          <cell r="U4802">
            <v>0</v>
          </cell>
          <cell r="V4802">
            <v>0</v>
          </cell>
          <cell r="W4802">
            <v>7.8940000000000001</v>
          </cell>
          <cell r="X4802">
            <v>39.47</v>
          </cell>
          <cell r="Y4802">
            <v>-31.576000000000001</v>
          </cell>
          <cell r="Z4802">
            <v>15.788</v>
          </cell>
          <cell r="AA4802">
            <v>23.681999999999999</v>
          </cell>
          <cell r="AB4802">
            <v>7.8940000000000001</v>
          </cell>
          <cell r="AC4802" t="str">
            <v>Target</v>
          </cell>
          <cell r="AD4802" t="str">
            <v>84_Mens Water Shorts</v>
          </cell>
          <cell r="AE4802" t="str">
            <v>S124</v>
          </cell>
          <cell r="AF4802" t="str">
            <v>Seasonal</v>
          </cell>
          <cell r="AG4802">
            <v>6</v>
          </cell>
          <cell r="AH4802" t="str">
            <v>&lt;N/A&gt;</v>
          </cell>
          <cell r="AI4802" t="str">
            <v>Mens</v>
          </cell>
          <cell r="AJ4802">
            <v>0</v>
          </cell>
          <cell r="AK4802">
            <v>0</v>
          </cell>
          <cell r="AL4802">
            <v>45627</v>
          </cell>
          <cell r="AM4802">
            <v>994.64399999999989</v>
          </cell>
          <cell r="AN4802">
            <v>7</v>
          </cell>
          <cell r="AO4802">
            <v>3.9469999999999996</v>
          </cell>
        </row>
        <row r="4803">
          <cell r="A4803">
            <v>87784569440</v>
          </cell>
          <cell r="B4803" t="str">
            <v>1 Season Old</v>
          </cell>
          <cell r="C4803" t="str">
            <v>W060</v>
          </cell>
          <cell r="D4803" t="str">
            <v>Speedo USA Maersk</v>
          </cell>
          <cell r="E4803" t="str">
            <v>8-7784569440</v>
          </cell>
          <cell r="F4803" t="str">
            <v>18" COLORBLOCK VOLLE 440</v>
          </cell>
          <cell r="G4803" t="str">
            <v>P1111</v>
          </cell>
          <cell r="H4803" t="str">
            <v>Elastic Waist</v>
          </cell>
          <cell r="I4803" t="str">
            <v>812</v>
          </cell>
          <cell r="J4803" t="str">
            <v>Apparel</v>
          </cell>
          <cell r="K4803" t="str">
            <v>SMU</v>
          </cell>
          <cell r="L4803" t="str">
            <v>SS24</v>
          </cell>
          <cell r="M4803">
            <v>1144.92</v>
          </cell>
          <cell r="N4803">
            <v>28</v>
          </cell>
          <cell r="O4803">
            <v>457.96800000000007</v>
          </cell>
          <cell r="P4803">
            <v>0</v>
          </cell>
          <cell r="Q4803">
            <v>0</v>
          </cell>
          <cell r="R4803">
            <v>0</v>
          </cell>
          <cell r="S4803">
            <v>0</v>
          </cell>
          <cell r="T4803">
            <v>0</v>
          </cell>
          <cell r="U4803">
            <v>0</v>
          </cell>
          <cell r="V4803">
            <v>0</v>
          </cell>
          <cell r="W4803">
            <v>8.1780000000000008</v>
          </cell>
          <cell r="X4803">
            <v>40.89</v>
          </cell>
          <cell r="Y4803">
            <v>-32.712000000000003</v>
          </cell>
          <cell r="Z4803">
            <v>16.356000000000002</v>
          </cell>
          <cell r="AA4803">
            <v>24.533999999999999</v>
          </cell>
          <cell r="AB4803">
            <v>8.1780000000000008</v>
          </cell>
          <cell r="AC4803" t="str">
            <v>Target</v>
          </cell>
          <cell r="AD4803" t="str">
            <v>84_Mens Water Shorts</v>
          </cell>
          <cell r="AE4803" t="str">
            <v>S124</v>
          </cell>
          <cell r="AF4803" t="str">
            <v>Seasonal</v>
          </cell>
          <cell r="AG4803">
            <v>6</v>
          </cell>
          <cell r="AH4803" t="str">
            <v>&lt;N/A&gt;</v>
          </cell>
          <cell r="AI4803" t="str">
            <v>Mens</v>
          </cell>
          <cell r="AJ4803">
            <v>0</v>
          </cell>
          <cell r="AK4803">
            <v>0</v>
          </cell>
          <cell r="AL4803">
            <v>45627</v>
          </cell>
          <cell r="AM4803">
            <v>686.952</v>
          </cell>
          <cell r="AN4803">
            <v>4.666666666666667</v>
          </cell>
          <cell r="AO4803">
            <v>4.0889999999999995</v>
          </cell>
        </row>
        <row r="4804">
          <cell r="A4804" t="str">
            <v>877KP34208P</v>
          </cell>
          <cell r="B4804" t="str">
            <v>3+ Seasons Old</v>
          </cell>
          <cell r="C4804" t="str">
            <v>W060</v>
          </cell>
          <cell r="D4804" t="str">
            <v>Speedo USA Maersk</v>
          </cell>
          <cell r="E4804" t="str">
            <v>8-77KP34208P</v>
          </cell>
          <cell r="F4804" t="str">
            <v>NEW MARINA 18" 08P</v>
          </cell>
          <cell r="G4804" t="str">
            <v>P1111</v>
          </cell>
          <cell r="H4804" t="str">
            <v>Elastic Waist</v>
          </cell>
          <cell r="I4804" t="str">
            <v>812</v>
          </cell>
          <cell r="J4804" t="str">
            <v>Apparel</v>
          </cell>
          <cell r="K4804" t="str">
            <v>SMU</v>
          </cell>
          <cell r="L4804" t="str">
            <v>SS22</v>
          </cell>
          <cell r="M4804">
            <v>113.66</v>
          </cell>
          <cell r="N4804">
            <v>2</v>
          </cell>
          <cell r="O4804">
            <v>102.294</v>
          </cell>
          <cell r="P4804">
            <v>5.3660000000000139</v>
          </cell>
          <cell r="Q4804">
            <v>0</v>
          </cell>
          <cell r="R4804">
            <v>0</v>
          </cell>
          <cell r="S4804">
            <v>-53.830000000000005</v>
          </cell>
          <cell r="T4804">
            <v>2</v>
          </cell>
          <cell r="U4804">
            <v>-107.66000000000001</v>
          </cell>
          <cell r="V4804">
            <v>0</v>
          </cell>
          <cell r="W4804">
            <v>53.830000000000005</v>
          </cell>
          <cell r="X4804">
            <v>56.83</v>
          </cell>
          <cell r="Y4804">
            <v>-2.9999999999999929</v>
          </cell>
          <cell r="Z4804">
            <v>53.830000000000005</v>
          </cell>
          <cell r="AA4804">
            <v>2.9999999999999929</v>
          </cell>
          <cell r="AB4804">
            <v>0</v>
          </cell>
          <cell r="AC4804" t="str">
            <v>Mainline</v>
          </cell>
          <cell r="AD4804" t="str">
            <v>84_Mens Water Shorts</v>
          </cell>
          <cell r="AE4804" t="str">
            <v>S122</v>
          </cell>
          <cell r="AF4804" t="str">
            <v>Seasonal</v>
          </cell>
          <cell r="AG4804">
            <v>8</v>
          </cell>
          <cell r="AH4804" t="str">
            <v>At Once</v>
          </cell>
          <cell r="AI4804" t="str">
            <v>Mens</v>
          </cell>
          <cell r="AJ4804">
            <v>0</v>
          </cell>
          <cell r="AK4804">
            <v>0</v>
          </cell>
          <cell r="AL4804" t="str">
            <v/>
          </cell>
          <cell r="AM4804">
            <v>5.9999999999999858</v>
          </cell>
          <cell r="AN4804">
            <v>0.25</v>
          </cell>
          <cell r="AO4804">
            <v>0.37499999999999911</v>
          </cell>
        </row>
        <row r="4805">
          <cell r="A4805" t="str">
            <v>877KP34308P</v>
          </cell>
          <cell r="B4805" t="str">
            <v>3+ Seasons Old</v>
          </cell>
          <cell r="C4805" t="str">
            <v>W060</v>
          </cell>
          <cell r="D4805" t="str">
            <v>Speedo USA Maersk</v>
          </cell>
          <cell r="E4805" t="str">
            <v>8-77KP34308P</v>
          </cell>
          <cell r="F4805" t="str">
            <v>NEW MARINA 18" 08P</v>
          </cell>
          <cell r="G4805" t="str">
            <v>P1111</v>
          </cell>
          <cell r="H4805" t="str">
            <v>Elastic Waist</v>
          </cell>
          <cell r="I4805" t="str">
            <v>812</v>
          </cell>
          <cell r="J4805" t="str">
            <v>Apparel</v>
          </cell>
          <cell r="K4805" t="str">
            <v>SMU</v>
          </cell>
          <cell r="L4805" t="str">
            <v>SS22</v>
          </cell>
          <cell r="M4805">
            <v>170.49</v>
          </cell>
          <cell r="N4805">
            <v>3</v>
          </cell>
          <cell r="O4805">
            <v>153.441</v>
          </cell>
          <cell r="P4805">
            <v>8.0490000000000066</v>
          </cell>
          <cell r="Q4805">
            <v>0</v>
          </cell>
          <cell r="R4805">
            <v>0</v>
          </cell>
          <cell r="S4805">
            <v>-53.830000000000005</v>
          </cell>
          <cell r="T4805">
            <v>3</v>
          </cell>
          <cell r="U4805">
            <v>-161.49</v>
          </cell>
          <cell r="V4805">
            <v>0</v>
          </cell>
          <cell r="W4805">
            <v>53.830000000000005</v>
          </cell>
          <cell r="X4805">
            <v>56.830000000000005</v>
          </cell>
          <cell r="Y4805">
            <v>-3</v>
          </cell>
          <cell r="Z4805">
            <v>53.830000000000005</v>
          </cell>
          <cell r="AA4805">
            <v>3</v>
          </cell>
          <cell r="AB4805">
            <v>0</v>
          </cell>
          <cell r="AC4805" t="str">
            <v>Mainline</v>
          </cell>
          <cell r="AD4805" t="str">
            <v>84_Mens Water Shorts</v>
          </cell>
          <cell r="AE4805" t="str">
            <v>S122</v>
          </cell>
          <cell r="AF4805" t="str">
            <v>Seasonal</v>
          </cell>
          <cell r="AG4805">
            <v>8</v>
          </cell>
          <cell r="AH4805" t="str">
            <v>At Once</v>
          </cell>
          <cell r="AI4805" t="str">
            <v>Mens</v>
          </cell>
          <cell r="AJ4805">
            <v>0</v>
          </cell>
          <cell r="AK4805">
            <v>0</v>
          </cell>
          <cell r="AL4805" t="str">
            <v/>
          </cell>
          <cell r="AM4805">
            <v>9</v>
          </cell>
          <cell r="AN4805">
            <v>0.375</v>
          </cell>
          <cell r="AO4805">
            <v>0.375</v>
          </cell>
        </row>
        <row r="4806">
          <cell r="A4806" t="str">
            <v>877KP34408P</v>
          </cell>
          <cell r="B4806" t="str">
            <v>3+ Seasons Old</v>
          </cell>
          <cell r="C4806" t="str">
            <v>W060</v>
          </cell>
          <cell r="D4806" t="str">
            <v>Speedo USA Maersk</v>
          </cell>
          <cell r="E4806" t="str">
            <v>8-77KP34408P</v>
          </cell>
          <cell r="F4806" t="str">
            <v>MARINA SPORT 20" 08P</v>
          </cell>
          <cell r="G4806" t="str">
            <v>P1111</v>
          </cell>
          <cell r="H4806" t="str">
            <v>Elastic Waist</v>
          </cell>
          <cell r="I4806" t="str">
            <v>812</v>
          </cell>
          <cell r="J4806" t="str">
            <v>Apparel</v>
          </cell>
          <cell r="K4806" t="str">
            <v>SMU</v>
          </cell>
          <cell r="L4806" t="str">
            <v>SS22</v>
          </cell>
          <cell r="M4806">
            <v>566.16999999999996</v>
          </cell>
          <cell r="N4806">
            <v>11</v>
          </cell>
          <cell r="O4806">
            <v>509.553</v>
          </cell>
          <cell r="P4806">
            <v>23.616999999999962</v>
          </cell>
          <cell r="Q4806">
            <v>0</v>
          </cell>
          <cell r="R4806">
            <v>0</v>
          </cell>
          <cell r="S4806">
            <v>-48.47</v>
          </cell>
          <cell r="T4806">
            <v>11</v>
          </cell>
          <cell r="U4806">
            <v>-533.16999999999996</v>
          </cell>
          <cell r="V4806">
            <v>0</v>
          </cell>
          <cell r="W4806">
            <v>48.47</v>
          </cell>
          <cell r="X4806">
            <v>51.47</v>
          </cell>
          <cell r="Y4806">
            <v>-3</v>
          </cell>
          <cell r="Z4806">
            <v>48.47</v>
          </cell>
          <cell r="AA4806">
            <v>3</v>
          </cell>
          <cell r="AB4806">
            <v>0</v>
          </cell>
          <cell r="AC4806" t="str">
            <v>Mainline</v>
          </cell>
          <cell r="AD4806" t="str">
            <v>84_Mens Water Shorts</v>
          </cell>
          <cell r="AE4806" t="str">
            <v>S122</v>
          </cell>
          <cell r="AF4806" t="str">
            <v>Seasonal</v>
          </cell>
          <cell r="AG4806">
            <v>8</v>
          </cell>
          <cell r="AH4806" t="str">
            <v>At Once</v>
          </cell>
          <cell r="AI4806" t="str">
            <v>Mens</v>
          </cell>
          <cell r="AJ4806">
            <v>0</v>
          </cell>
          <cell r="AK4806">
            <v>0</v>
          </cell>
          <cell r="AL4806" t="str">
            <v/>
          </cell>
          <cell r="AM4806">
            <v>33</v>
          </cell>
          <cell r="AN4806">
            <v>1.375</v>
          </cell>
          <cell r="AO4806">
            <v>0.375</v>
          </cell>
        </row>
        <row r="4807">
          <cell r="A4807" t="str">
            <v>877KP34508P</v>
          </cell>
          <cell r="B4807" t="str">
            <v>3+ Seasons Old</v>
          </cell>
          <cell r="C4807" t="str">
            <v>W060</v>
          </cell>
          <cell r="D4807" t="str">
            <v>Speedo USA Maersk</v>
          </cell>
          <cell r="E4807" t="str">
            <v>8-77KP34508P</v>
          </cell>
          <cell r="F4807" t="str">
            <v>MARINA SPORT 20" 08P</v>
          </cell>
          <cell r="G4807" t="str">
            <v>P1111</v>
          </cell>
          <cell r="H4807" t="str">
            <v>Elastic Waist</v>
          </cell>
          <cell r="I4807" t="str">
            <v>812</v>
          </cell>
          <cell r="J4807" t="str">
            <v>Apparel</v>
          </cell>
          <cell r="K4807" t="str">
            <v>SMU</v>
          </cell>
          <cell r="L4807" t="str">
            <v>SS22</v>
          </cell>
          <cell r="M4807">
            <v>4683.6899999999996</v>
          </cell>
          <cell r="N4807">
            <v>83</v>
          </cell>
          <cell r="O4807">
            <v>4215.3209999999999</v>
          </cell>
          <cell r="P4807">
            <v>219.36899999999969</v>
          </cell>
          <cell r="Q4807">
            <v>0</v>
          </cell>
          <cell r="R4807">
            <v>0</v>
          </cell>
          <cell r="S4807">
            <v>-53.429999999999993</v>
          </cell>
          <cell r="T4807">
            <v>83</v>
          </cell>
          <cell r="U4807">
            <v>-4434.6899999999996</v>
          </cell>
          <cell r="V4807">
            <v>0</v>
          </cell>
          <cell r="W4807">
            <v>53.429999999999993</v>
          </cell>
          <cell r="X4807">
            <v>56.429999999999993</v>
          </cell>
          <cell r="Y4807">
            <v>-3</v>
          </cell>
          <cell r="Z4807">
            <v>53.429999999999993</v>
          </cell>
          <cell r="AA4807">
            <v>3</v>
          </cell>
          <cell r="AB4807">
            <v>0</v>
          </cell>
          <cell r="AC4807" t="str">
            <v>Mainline</v>
          </cell>
          <cell r="AD4807" t="str">
            <v>84_Mens Water Shorts</v>
          </cell>
          <cell r="AE4807" t="str">
            <v>S122</v>
          </cell>
          <cell r="AF4807" t="str">
            <v>Seasonal</v>
          </cell>
          <cell r="AG4807">
            <v>8</v>
          </cell>
          <cell r="AH4807" t="str">
            <v>At Once</v>
          </cell>
          <cell r="AI4807" t="str">
            <v>Mens</v>
          </cell>
          <cell r="AJ4807">
            <v>0</v>
          </cell>
          <cell r="AK4807">
            <v>0</v>
          </cell>
          <cell r="AL4807" t="str">
            <v/>
          </cell>
          <cell r="AM4807">
            <v>249</v>
          </cell>
          <cell r="AN4807">
            <v>10.375</v>
          </cell>
          <cell r="AO4807">
            <v>0.375</v>
          </cell>
        </row>
        <row r="4808">
          <cell r="A4808" t="str">
            <v>877KP34608P</v>
          </cell>
          <cell r="B4808" t="str">
            <v>3+ Seasons Old</v>
          </cell>
          <cell r="C4808" t="str">
            <v>W060</v>
          </cell>
          <cell r="D4808" t="str">
            <v>Speedo USA Maersk</v>
          </cell>
          <cell r="E4808" t="str">
            <v>8-77KP34608P</v>
          </cell>
          <cell r="F4808" t="str">
            <v>MARINA SPORT 20" 08P</v>
          </cell>
          <cell r="G4808" t="str">
            <v>P1111</v>
          </cell>
          <cell r="H4808" t="str">
            <v>Elastic Waist</v>
          </cell>
          <cell r="I4808" t="str">
            <v>812</v>
          </cell>
          <cell r="J4808" t="str">
            <v>Apparel</v>
          </cell>
          <cell r="K4808" t="str">
            <v>SMU</v>
          </cell>
          <cell r="L4808" t="str">
            <v>SS22</v>
          </cell>
          <cell r="M4808">
            <v>172.41</v>
          </cell>
          <cell r="N4808">
            <v>3</v>
          </cell>
          <cell r="O4808">
            <v>155.16900000000001</v>
          </cell>
          <cell r="P4808">
            <v>8.2409999999999854</v>
          </cell>
          <cell r="Q4808">
            <v>0</v>
          </cell>
          <cell r="R4808">
            <v>0</v>
          </cell>
          <cell r="S4808">
            <v>-54.47</v>
          </cell>
          <cell r="T4808">
            <v>3</v>
          </cell>
          <cell r="U4808">
            <v>-163.41</v>
          </cell>
          <cell r="V4808">
            <v>0</v>
          </cell>
          <cell r="W4808">
            <v>54.47</v>
          </cell>
          <cell r="X4808">
            <v>57.47</v>
          </cell>
          <cell r="Y4808">
            <v>-3</v>
          </cell>
          <cell r="Z4808">
            <v>54.47</v>
          </cell>
          <cell r="AA4808">
            <v>3</v>
          </cell>
          <cell r="AB4808">
            <v>0</v>
          </cell>
          <cell r="AC4808" t="str">
            <v>Mainline</v>
          </cell>
          <cell r="AD4808" t="str">
            <v>84_Mens Water Shorts</v>
          </cell>
          <cell r="AE4808" t="str">
            <v>S122</v>
          </cell>
          <cell r="AF4808" t="str">
            <v>Seasonal</v>
          </cell>
          <cell r="AG4808">
            <v>8</v>
          </cell>
          <cell r="AH4808" t="str">
            <v>At Once</v>
          </cell>
          <cell r="AI4808" t="str">
            <v>Mens</v>
          </cell>
          <cell r="AJ4808">
            <v>0</v>
          </cell>
          <cell r="AK4808">
            <v>0</v>
          </cell>
          <cell r="AL4808" t="str">
            <v/>
          </cell>
          <cell r="AM4808">
            <v>9</v>
          </cell>
          <cell r="AN4808">
            <v>0.375</v>
          </cell>
          <cell r="AO4808">
            <v>0.375</v>
          </cell>
        </row>
        <row r="4809">
          <cell r="A4809" t="str">
            <v>877KP34708P</v>
          </cell>
          <cell r="B4809" t="str">
            <v>3+ Seasons Old</v>
          </cell>
          <cell r="C4809" t="str">
            <v>W060</v>
          </cell>
          <cell r="D4809" t="str">
            <v>Speedo USA Maersk</v>
          </cell>
          <cell r="E4809" t="str">
            <v>8-77KP34708P</v>
          </cell>
          <cell r="F4809" t="str">
            <v>BONDI BOARDSHORT 08P</v>
          </cell>
          <cell r="G4809" t="str">
            <v>P1111</v>
          </cell>
          <cell r="H4809" t="str">
            <v>Elastic Waist</v>
          </cell>
          <cell r="I4809" t="str">
            <v>812</v>
          </cell>
          <cell r="J4809" t="str">
            <v>Apparel</v>
          </cell>
          <cell r="K4809" t="str">
            <v>SMU</v>
          </cell>
          <cell r="L4809" t="str">
            <v>SS22</v>
          </cell>
          <cell r="M4809">
            <v>6656.63</v>
          </cell>
          <cell r="N4809">
            <v>109</v>
          </cell>
          <cell r="O4809">
            <v>5990.9670000000006</v>
          </cell>
          <cell r="P4809">
            <v>338.66299999999956</v>
          </cell>
          <cell r="Q4809">
            <v>0</v>
          </cell>
          <cell r="R4809">
            <v>0</v>
          </cell>
          <cell r="S4809">
            <v>-58.07</v>
          </cell>
          <cell r="T4809">
            <v>109</v>
          </cell>
          <cell r="U4809">
            <v>-6329.63</v>
          </cell>
          <cell r="V4809">
            <v>0</v>
          </cell>
          <cell r="W4809">
            <v>58.07</v>
          </cell>
          <cell r="X4809">
            <v>61.07</v>
          </cell>
          <cell r="Y4809">
            <v>-3</v>
          </cell>
          <cell r="Z4809">
            <v>58.07</v>
          </cell>
          <cell r="AA4809">
            <v>3</v>
          </cell>
          <cell r="AB4809">
            <v>0</v>
          </cell>
          <cell r="AC4809" t="str">
            <v>Mainline</v>
          </cell>
          <cell r="AD4809" t="str">
            <v>84_Mens Water Shorts</v>
          </cell>
          <cell r="AE4809" t="str">
            <v>S122</v>
          </cell>
          <cell r="AF4809" t="str">
            <v>Seasonal</v>
          </cell>
          <cell r="AG4809">
            <v>8</v>
          </cell>
          <cell r="AH4809" t="str">
            <v>At Once</v>
          </cell>
          <cell r="AI4809" t="str">
            <v>Mens</v>
          </cell>
          <cell r="AJ4809">
            <v>0</v>
          </cell>
          <cell r="AK4809">
            <v>0</v>
          </cell>
          <cell r="AL4809" t="str">
            <v/>
          </cell>
          <cell r="AM4809">
            <v>327</v>
          </cell>
          <cell r="AN4809">
            <v>13.625</v>
          </cell>
          <cell r="AO4809">
            <v>0.375</v>
          </cell>
        </row>
        <row r="4810">
          <cell r="A4810" t="str">
            <v>877KP34808P</v>
          </cell>
          <cell r="B4810" t="str">
            <v>3+ Seasons Old</v>
          </cell>
          <cell r="C4810" t="str">
            <v>W060</v>
          </cell>
          <cell r="D4810" t="str">
            <v>Speedo USA Maersk</v>
          </cell>
          <cell r="E4810" t="str">
            <v>8-77KP34808P</v>
          </cell>
          <cell r="F4810" t="str">
            <v>BONDI BOARDSHORT 08P</v>
          </cell>
          <cell r="G4810" t="str">
            <v>P1111</v>
          </cell>
          <cell r="H4810" t="str">
            <v>Elastic Waist</v>
          </cell>
          <cell r="I4810" t="str">
            <v>812</v>
          </cell>
          <cell r="J4810" t="str">
            <v>Apparel</v>
          </cell>
          <cell r="K4810" t="str">
            <v>SMU</v>
          </cell>
          <cell r="L4810" t="str">
            <v>SS22</v>
          </cell>
          <cell r="M4810">
            <v>6830.88</v>
          </cell>
          <cell r="N4810">
            <v>112</v>
          </cell>
          <cell r="O4810">
            <v>6147.7920000000004</v>
          </cell>
          <cell r="P4810">
            <v>347.08799999999883</v>
          </cell>
          <cell r="Q4810">
            <v>0</v>
          </cell>
          <cell r="R4810">
            <v>0</v>
          </cell>
          <cell r="S4810">
            <v>-57.989999999999995</v>
          </cell>
          <cell r="T4810">
            <v>112</v>
          </cell>
          <cell r="U4810">
            <v>-6494.8799999999992</v>
          </cell>
          <cell r="V4810">
            <v>0</v>
          </cell>
          <cell r="W4810">
            <v>57.989999999999995</v>
          </cell>
          <cell r="X4810">
            <v>60.99</v>
          </cell>
          <cell r="Y4810">
            <v>-3.0000000000000071</v>
          </cell>
          <cell r="Z4810">
            <v>57.989999999999995</v>
          </cell>
          <cell r="AA4810">
            <v>3.0000000000000071</v>
          </cell>
          <cell r="AB4810">
            <v>0</v>
          </cell>
          <cell r="AC4810" t="str">
            <v>Mainline</v>
          </cell>
          <cell r="AD4810" t="str">
            <v>84_Mens Water Shorts</v>
          </cell>
          <cell r="AE4810" t="str">
            <v>S122</v>
          </cell>
          <cell r="AF4810" t="str">
            <v>Seasonal</v>
          </cell>
          <cell r="AG4810">
            <v>8</v>
          </cell>
          <cell r="AH4810" t="str">
            <v>At Once</v>
          </cell>
          <cell r="AI4810" t="str">
            <v>Mens</v>
          </cell>
          <cell r="AJ4810">
            <v>0</v>
          </cell>
          <cell r="AK4810">
            <v>0</v>
          </cell>
          <cell r="AL4810" t="str">
            <v/>
          </cell>
          <cell r="AM4810">
            <v>336.0000000000008</v>
          </cell>
          <cell r="AN4810">
            <v>14</v>
          </cell>
          <cell r="AO4810">
            <v>0.37500000000000089</v>
          </cell>
        </row>
        <row r="4811">
          <cell r="A4811" t="str">
            <v>877KP34908P</v>
          </cell>
          <cell r="B4811" t="str">
            <v>3+ Seasons Old</v>
          </cell>
          <cell r="C4811" t="str">
            <v>W060</v>
          </cell>
          <cell r="D4811" t="str">
            <v>Speedo USA Maersk</v>
          </cell>
          <cell r="E4811" t="str">
            <v>8-77KP34908P</v>
          </cell>
          <cell r="F4811" t="str">
            <v>BONDI BOARDSHORT 08P</v>
          </cell>
          <cell r="G4811" t="str">
            <v>P1111</v>
          </cell>
          <cell r="H4811" t="str">
            <v>Elastic Waist</v>
          </cell>
          <cell r="I4811" t="str">
            <v>812</v>
          </cell>
          <cell r="J4811" t="str">
            <v>Apparel</v>
          </cell>
          <cell r="K4811" t="str">
            <v>SMU</v>
          </cell>
          <cell r="L4811" t="str">
            <v>SS22</v>
          </cell>
          <cell r="M4811">
            <v>11024.09</v>
          </cell>
          <cell r="N4811">
            <v>139</v>
          </cell>
          <cell r="O4811">
            <v>9921.6810000000005</v>
          </cell>
          <cell r="P4811">
            <v>0</v>
          </cell>
          <cell r="Q4811">
            <v>0</v>
          </cell>
          <cell r="R4811">
            <v>0</v>
          </cell>
          <cell r="S4811">
            <v>-35.31</v>
          </cell>
          <cell r="T4811">
            <v>139</v>
          </cell>
          <cell r="U4811">
            <v>-4908.09</v>
          </cell>
          <cell r="V4811">
            <v>0</v>
          </cell>
          <cell r="W4811">
            <v>71.379000000000005</v>
          </cell>
          <cell r="X4811">
            <v>79.31</v>
          </cell>
          <cell r="Y4811">
            <v>-7.9309999999999974</v>
          </cell>
          <cell r="Z4811">
            <v>71.379000000000005</v>
          </cell>
          <cell r="AA4811">
            <v>7.9309999999999974</v>
          </cell>
          <cell r="AB4811">
            <v>0</v>
          </cell>
          <cell r="AC4811" t="str">
            <v>Mainline</v>
          </cell>
          <cell r="AD4811" t="str">
            <v>84_Mens Water Shorts</v>
          </cell>
          <cell r="AE4811" t="str">
            <v>S122</v>
          </cell>
          <cell r="AF4811" t="str">
            <v>Seasonal</v>
          </cell>
          <cell r="AG4811">
            <v>8</v>
          </cell>
          <cell r="AH4811" t="str">
            <v>At Once</v>
          </cell>
          <cell r="AI4811" t="str">
            <v>Mens</v>
          </cell>
          <cell r="AJ4811">
            <v>0</v>
          </cell>
          <cell r="AK4811">
            <v>0</v>
          </cell>
          <cell r="AL4811" t="str">
            <v/>
          </cell>
          <cell r="AM4811">
            <v>1102.4089999999997</v>
          </cell>
          <cell r="AN4811">
            <v>17.375</v>
          </cell>
          <cell r="AO4811">
            <v>0.99137499999999967</v>
          </cell>
        </row>
        <row r="4812">
          <cell r="A4812" t="str">
            <v>877KP35008P</v>
          </cell>
          <cell r="B4812" t="str">
            <v>3+ Seasons Old</v>
          </cell>
          <cell r="C4812" t="str">
            <v>W060</v>
          </cell>
          <cell r="D4812" t="str">
            <v>Speedo USA Maersk</v>
          </cell>
          <cell r="E4812" t="str">
            <v>8-77KP35008P</v>
          </cell>
          <cell r="F4812" t="str">
            <v>BONDI BOARDSHORT 08P</v>
          </cell>
          <cell r="G4812" t="str">
            <v>P1111</v>
          </cell>
          <cell r="H4812" t="str">
            <v>Elastic Waist</v>
          </cell>
          <cell r="I4812" t="str">
            <v>812</v>
          </cell>
          <cell r="J4812" t="str">
            <v>Apparel</v>
          </cell>
          <cell r="K4812" t="str">
            <v>SMU</v>
          </cell>
          <cell r="L4812" t="str">
            <v>SS22</v>
          </cell>
          <cell r="M4812">
            <v>15719.01</v>
          </cell>
          <cell r="N4812">
            <v>199</v>
          </cell>
          <cell r="O4812">
            <v>14147.109</v>
          </cell>
          <cell r="P4812">
            <v>974.90100000000166</v>
          </cell>
          <cell r="Q4812">
            <v>0</v>
          </cell>
          <cell r="R4812">
            <v>0</v>
          </cell>
          <cell r="S4812">
            <v>-75.990000000000009</v>
          </cell>
          <cell r="T4812">
            <v>199</v>
          </cell>
          <cell r="U4812">
            <v>-15122.010000000002</v>
          </cell>
          <cell r="V4812">
            <v>0</v>
          </cell>
          <cell r="W4812">
            <v>75.990000000000009</v>
          </cell>
          <cell r="X4812">
            <v>78.989999999999995</v>
          </cell>
          <cell r="Y4812">
            <v>-2.9999999999999858</v>
          </cell>
          <cell r="Z4812">
            <v>75.990000000000009</v>
          </cell>
          <cell r="AA4812">
            <v>2.9999999999999858</v>
          </cell>
          <cell r="AB4812">
            <v>0</v>
          </cell>
          <cell r="AC4812" t="str">
            <v>Mainline</v>
          </cell>
          <cell r="AD4812" t="str">
            <v>84_Mens Water Shorts</v>
          </cell>
          <cell r="AE4812" t="str">
            <v>S122</v>
          </cell>
          <cell r="AF4812" t="str">
            <v>Seasonal</v>
          </cell>
          <cell r="AG4812">
            <v>8</v>
          </cell>
          <cell r="AH4812" t="str">
            <v>At Once</v>
          </cell>
          <cell r="AI4812" t="str">
            <v>Mens</v>
          </cell>
          <cell r="AJ4812">
            <v>0</v>
          </cell>
          <cell r="AK4812">
            <v>0</v>
          </cell>
          <cell r="AL4812" t="str">
            <v/>
          </cell>
          <cell r="AM4812">
            <v>596.99999999999716</v>
          </cell>
          <cell r="AN4812">
            <v>24.875</v>
          </cell>
          <cell r="AO4812">
            <v>0.37499999999999822</v>
          </cell>
        </row>
        <row r="4813">
          <cell r="A4813" t="str">
            <v>877KP35108P</v>
          </cell>
          <cell r="B4813" t="str">
            <v>3+ Seasons Old</v>
          </cell>
          <cell r="C4813" t="str">
            <v>W060</v>
          </cell>
          <cell r="D4813" t="str">
            <v>Speedo USA Maersk</v>
          </cell>
          <cell r="E4813" t="str">
            <v>8-77KP35108P</v>
          </cell>
          <cell r="F4813" t="str">
            <v>BONDI BOARDSHORT 08P</v>
          </cell>
          <cell r="G4813" t="str">
            <v>P1111</v>
          </cell>
          <cell r="H4813" t="str">
            <v>Elastic Waist</v>
          </cell>
          <cell r="I4813" t="str">
            <v>812</v>
          </cell>
          <cell r="J4813" t="str">
            <v>Apparel</v>
          </cell>
          <cell r="K4813" t="str">
            <v>SMU</v>
          </cell>
          <cell r="L4813" t="str">
            <v>SS22</v>
          </cell>
          <cell r="M4813">
            <v>3511.35</v>
          </cell>
          <cell r="N4813">
            <v>45</v>
          </cell>
          <cell r="O4813">
            <v>3160.2150000000001</v>
          </cell>
          <cell r="P4813">
            <v>216.13499999999976</v>
          </cell>
          <cell r="Q4813">
            <v>0</v>
          </cell>
          <cell r="R4813">
            <v>0</v>
          </cell>
          <cell r="S4813">
            <v>-75.03</v>
          </cell>
          <cell r="T4813">
            <v>45</v>
          </cell>
          <cell r="U4813">
            <v>-3376.35</v>
          </cell>
          <cell r="V4813">
            <v>0</v>
          </cell>
          <cell r="W4813">
            <v>75.03</v>
          </cell>
          <cell r="X4813">
            <v>78.03</v>
          </cell>
          <cell r="Y4813">
            <v>-3</v>
          </cell>
          <cell r="Z4813">
            <v>75.03</v>
          </cell>
          <cell r="AA4813">
            <v>3</v>
          </cell>
          <cell r="AB4813">
            <v>0</v>
          </cell>
          <cell r="AC4813" t="str">
            <v>Mainline</v>
          </cell>
          <cell r="AD4813" t="str">
            <v>84_Mens Water Shorts</v>
          </cell>
          <cell r="AE4813" t="str">
            <v>S122</v>
          </cell>
          <cell r="AF4813" t="str">
            <v>Seasonal</v>
          </cell>
          <cell r="AG4813">
            <v>8</v>
          </cell>
          <cell r="AH4813" t="str">
            <v>At Once</v>
          </cell>
          <cell r="AI4813" t="str">
            <v>Mens</v>
          </cell>
          <cell r="AJ4813">
            <v>0</v>
          </cell>
          <cell r="AK4813">
            <v>0</v>
          </cell>
          <cell r="AL4813" t="str">
            <v/>
          </cell>
          <cell r="AM4813">
            <v>135</v>
          </cell>
          <cell r="AN4813">
            <v>5.625</v>
          </cell>
          <cell r="AO4813">
            <v>0.375</v>
          </cell>
        </row>
        <row r="4814">
          <cell r="A4814" t="str">
            <v>877KP35208P</v>
          </cell>
          <cell r="B4814" t="str">
            <v>3+ Seasons Old</v>
          </cell>
          <cell r="C4814" t="str">
            <v>W060</v>
          </cell>
          <cell r="D4814" t="str">
            <v>Speedo USA Maersk</v>
          </cell>
          <cell r="E4814" t="str">
            <v>8-77KP35208P</v>
          </cell>
          <cell r="F4814" t="str">
            <v>BONDI BOARDSHORT 08P</v>
          </cell>
          <cell r="G4814" t="str">
            <v>P1111</v>
          </cell>
          <cell r="H4814" t="str">
            <v>Elastic Waist</v>
          </cell>
          <cell r="I4814" t="str">
            <v>812</v>
          </cell>
          <cell r="J4814" t="str">
            <v>Apparel</v>
          </cell>
          <cell r="K4814" t="str">
            <v>SMU</v>
          </cell>
          <cell r="L4814" t="str">
            <v>SS22</v>
          </cell>
          <cell r="M4814">
            <v>3522.15</v>
          </cell>
          <cell r="N4814">
            <v>45</v>
          </cell>
          <cell r="O4814">
            <v>3169.9349999999999</v>
          </cell>
          <cell r="P4814">
            <v>217.21499999999969</v>
          </cell>
          <cell r="Q4814">
            <v>0</v>
          </cell>
          <cell r="R4814">
            <v>0</v>
          </cell>
          <cell r="S4814">
            <v>-75.27</v>
          </cell>
          <cell r="T4814">
            <v>45</v>
          </cell>
          <cell r="U4814">
            <v>-3387.1499999999996</v>
          </cell>
          <cell r="V4814">
            <v>0</v>
          </cell>
          <cell r="W4814">
            <v>75.27</v>
          </cell>
          <cell r="X4814">
            <v>78.27</v>
          </cell>
          <cell r="Y4814">
            <v>-3</v>
          </cell>
          <cell r="Z4814">
            <v>75.27</v>
          </cell>
          <cell r="AA4814">
            <v>3</v>
          </cell>
          <cell r="AB4814">
            <v>0</v>
          </cell>
          <cell r="AC4814" t="str">
            <v>Mainline</v>
          </cell>
          <cell r="AD4814" t="str">
            <v>84_Mens Water Shorts</v>
          </cell>
          <cell r="AE4814" t="str">
            <v>S122</v>
          </cell>
          <cell r="AF4814" t="str">
            <v>Seasonal</v>
          </cell>
          <cell r="AG4814">
            <v>8</v>
          </cell>
          <cell r="AH4814" t="str">
            <v>At Once</v>
          </cell>
          <cell r="AI4814" t="str">
            <v>Mens</v>
          </cell>
          <cell r="AJ4814">
            <v>0</v>
          </cell>
          <cell r="AK4814">
            <v>0</v>
          </cell>
          <cell r="AL4814" t="str">
            <v/>
          </cell>
          <cell r="AM4814">
            <v>135</v>
          </cell>
          <cell r="AN4814">
            <v>5.625</v>
          </cell>
          <cell r="AO4814">
            <v>0.375</v>
          </cell>
        </row>
        <row r="4815">
          <cell r="A4815" t="str">
            <v>877RA100999</v>
          </cell>
          <cell r="B4815" t="str">
            <v>3+ Seasons Old</v>
          </cell>
          <cell r="C4815" t="str">
            <v>W060</v>
          </cell>
          <cell r="D4815" t="str">
            <v>Speedo USA Maersk</v>
          </cell>
          <cell r="E4815" t="str">
            <v>8-77RA100999</v>
          </cell>
          <cell r="F4815" t="str">
            <v>SOFTGOODS RETURNS 999</v>
          </cell>
          <cell r="G4815" t="str">
            <v>P1128</v>
          </cell>
          <cell r="H4815" t="str">
            <v>Soft Frame</v>
          </cell>
          <cell r="I4815" t="str">
            <v>820</v>
          </cell>
          <cell r="J4815" t="str">
            <v>Accessories</v>
          </cell>
          <cell r="K4815" t="str">
            <v>MNL</v>
          </cell>
          <cell r="L4815" t="str">
            <v>SS19</v>
          </cell>
          <cell r="M4815">
            <v>1.89</v>
          </cell>
          <cell r="N4815">
            <v>1</v>
          </cell>
          <cell r="O4815">
            <v>1.7009999999999998</v>
          </cell>
          <cell r="P4815">
            <v>0</v>
          </cell>
          <cell r="Q4815">
            <v>0</v>
          </cell>
          <cell r="R4815">
            <v>0</v>
          </cell>
          <cell r="S4815">
            <v>1.1100000000000001</v>
          </cell>
          <cell r="T4815">
            <v>1</v>
          </cell>
          <cell r="U4815">
            <v>1.1100000000000001</v>
          </cell>
          <cell r="V4815">
            <v>0</v>
          </cell>
          <cell r="W4815">
            <v>1.7009999999999998</v>
          </cell>
          <cell r="X4815">
            <v>1.89</v>
          </cell>
          <cell r="Y4815">
            <v>-0.18900000000000006</v>
          </cell>
          <cell r="Z4815">
            <v>1.7009999999999998</v>
          </cell>
          <cell r="AA4815">
            <v>0.18900000000000006</v>
          </cell>
          <cell r="AB4815">
            <v>0</v>
          </cell>
          <cell r="AC4815" t="str">
            <v>Mainline</v>
          </cell>
          <cell r="AD4815" t="str">
            <v>92_(3) Multipack Goggles</v>
          </cell>
          <cell r="AE4815" t="str">
            <v>S119</v>
          </cell>
          <cell r="AF4815" t="str">
            <v>Seasonal</v>
          </cell>
          <cell r="AG4815">
            <v>1</v>
          </cell>
          <cell r="AH4815" t="str">
            <v>Release 10-19-23</v>
          </cell>
          <cell r="AI4815" t="str">
            <v>Goggles</v>
          </cell>
          <cell r="AJ4815">
            <v>0</v>
          </cell>
          <cell r="AK4815">
            <v>0</v>
          </cell>
          <cell r="AL4815" t="str">
            <v/>
          </cell>
          <cell r="AM4815">
            <v>0.18900000000000006</v>
          </cell>
          <cell r="AN4815">
            <v>1</v>
          </cell>
          <cell r="AO4815">
            <v>0.18900000000000006</v>
          </cell>
        </row>
        <row r="4816">
          <cell r="A4816" t="str">
            <v>877RP06404P</v>
          </cell>
          <cell r="B4816" t="str">
            <v>3 Seasons Old</v>
          </cell>
          <cell r="C4816" t="str">
            <v>W060</v>
          </cell>
          <cell r="D4816" t="str">
            <v>Speedo USA Maersk</v>
          </cell>
          <cell r="E4816" t="str">
            <v>8-77RP06404P</v>
          </cell>
          <cell r="F4816" t="str">
            <v>RACER BACK 1 PC 04P</v>
          </cell>
          <cell r="G4816" t="str">
            <v>P1122</v>
          </cell>
          <cell r="H4816" t="str">
            <v>One-Piece</v>
          </cell>
          <cell r="I4816" t="str">
            <v>812</v>
          </cell>
          <cell r="J4816" t="str">
            <v>Apparel</v>
          </cell>
          <cell r="K4816" t="str">
            <v>SMU</v>
          </cell>
          <cell r="L4816" t="str">
            <v>SS23</v>
          </cell>
          <cell r="M4816">
            <v>106.68</v>
          </cell>
          <cell r="N4816">
            <v>4</v>
          </cell>
          <cell r="O4816">
            <v>96.012000000000015</v>
          </cell>
          <cell r="P4816">
            <v>0</v>
          </cell>
          <cell r="Q4816">
            <v>0</v>
          </cell>
          <cell r="R4816">
            <v>0</v>
          </cell>
          <cell r="S4816">
            <v>-14.67</v>
          </cell>
          <cell r="T4816">
            <v>4</v>
          </cell>
          <cell r="U4816">
            <v>-58.68</v>
          </cell>
          <cell r="V4816">
            <v>0</v>
          </cell>
          <cell r="W4816">
            <v>17.335500000000003</v>
          </cell>
          <cell r="X4816">
            <v>26.67</v>
          </cell>
          <cell r="Y4816">
            <v>-9.3344999999999985</v>
          </cell>
          <cell r="Z4816">
            <v>24.003000000000004</v>
          </cell>
          <cell r="AA4816">
            <v>2.666999999999998</v>
          </cell>
          <cell r="AB4816">
            <v>6.6675000000000004</v>
          </cell>
          <cell r="AC4816" t="str">
            <v>Mainline</v>
          </cell>
          <cell r="AD4816" t="str">
            <v>14_Girls 7-16</v>
          </cell>
          <cell r="AE4816" t="str">
            <v>S123</v>
          </cell>
          <cell r="AF4816" t="str">
            <v>Seasonal</v>
          </cell>
          <cell r="AG4816">
            <v>4</v>
          </cell>
          <cell r="AH4816" t="str">
            <v>At Once</v>
          </cell>
          <cell r="AI4816" t="str">
            <v>Kids</v>
          </cell>
          <cell r="AJ4816">
            <v>0</v>
          </cell>
          <cell r="AK4816">
            <v>0</v>
          </cell>
          <cell r="AL4816">
            <v>45078</v>
          </cell>
          <cell r="AM4816">
            <v>10.667999999999992</v>
          </cell>
          <cell r="AN4816">
            <v>1</v>
          </cell>
          <cell r="AO4816">
            <v>0.66674999999999951</v>
          </cell>
        </row>
        <row r="4817">
          <cell r="A4817" t="str">
            <v>877TG115961</v>
          </cell>
          <cell r="B4817" t="str">
            <v>3 Seasons Old</v>
          </cell>
          <cell r="C4817" t="str">
            <v>W060</v>
          </cell>
          <cell r="D4817" t="str">
            <v>Speedo USA Maersk</v>
          </cell>
          <cell r="E4817" t="str">
            <v>8-77TG115961</v>
          </cell>
          <cell r="F4817" t="str">
            <v>UV LEARN TO SWIM AID 961</v>
          </cell>
          <cell r="G4817" t="str">
            <v>P1114</v>
          </cell>
          <cell r="H4817" t="str">
            <v>Flotation</v>
          </cell>
          <cell r="I4817" t="str">
            <v>816</v>
          </cell>
          <cell r="J4817" t="str">
            <v>Equipment</v>
          </cell>
          <cell r="K4817" t="str">
            <v>SMU</v>
          </cell>
          <cell r="L4817" t="str">
            <v>SS23</v>
          </cell>
          <cell r="M4817">
            <v>15.78</v>
          </cell>
          <cell r="N4817">
            <v>2</v>
          </cell>
          <cell r="O4817">
            <v>14.202</v>
          </cell>
          <cell r="P4817">
            <v>16.459739130434784</v>
          </cell>
          <cell r="Q4817">
            <v>0</v>
          </cell>
          <cell r="R4817">
            <v>0</v>
          </cell>
          <cell r="S4817">
            <v>-15.330869565217393</v>
          </cell>
          <cell r="T4817">
            <v>2</v>
          </cell>
          <cell r="U4817">
            <v>-30.661739130434785</v>
          </cell>
          <cell r="V4817">
            <v>0</v>
          </cell>
          <cell r="W4817">
            <v>15.330869565217391</v>
          </cell>
          <cell r="X4817">
            <v>7.89</v>
          </cell>
          <cell r="Y4817">
            <v>7.4408695652173913</v>
          </cell>
          <cell r="Z4817">
            <v>15.330869565217391</v>
          </cell>
          <cell r="AA4817">
            <v>-7.4408695652173913</v>
          </cell>
          <cell r="AB4817">
            <v>0</v>
          </cell>
          <cell r="AC4817" t="str">
            <v>Target</v>
          </cell>
          <cell r="AD4817" t="str">
            <v>57_Begin to Swim</v>
          </cell>
          <cell r="AE4817" t="str">
            <v>S123</v>
          </cell>
          <cell r="AF4817" t="str">
            <v>Seasonal</v>
          </cell>
          <cell r="AG4817">
            <v>4</v>
          </cell>
          <cell r="AH4817" t="str">
            <v>Release 10-19-23</v>
          </cell>
          <cell r="AI4817" t="str">
            <v>Accessories</v>
          </cell>
          <cell r="AJ4817" t="str">
            <v/>
          </cell>
          <cell r="AK4817">
            <v>0</v>
          </cell>
          <cell r="AL4817">
            <v>45275</v>
          </cell>
          <cell r="AM4817">
            <v>-14.881739130434783</v>
          </cell>
          <cell r="AN4817">
            <v>0.5</v>
          </cell>
          <cell r="AO4817">
            <v>-1.8602173913043478</v>
          </cell>
        </row>
        <row r="4818">
          <cell r="A4818" t="str">
            <v>877TG248961</v>
          </cell>
          <cell r="B4818" t="str">
            <v>3 Seasons Old</v>
          </cell>
          <cell r="C4818" t="str">
            <v>W060</v>
          </cell>
          <cell r="D4818" t="str">
            <v>Speedo USA Maersk</v>
          </cell>
          <cell r="E4818" t="str">
            <v>8-77TG248961</v>
          </cell>
          <cell r="F4818" t="str">
            <v>TST PRINTED COMFORT 961</v>
          </cell>
          <cell r="G4818" t="str">
            <v>P1133</v>
          </cell>
          <cell r="H4818" t="str">
            <v>Swim Caps</v>
          </cell>
          <cell r="I4818" t="str">
            <v>816</v>
          </cell>
          <cell r="J4818" t="str">
            <v>Equipment</v>
          </cell>
          <cell r="K4818" t="str">
            <v>SMU</v>
          </cell>
          <cell r="L4818" t="str">
            <v>SS23</v>
          </cell>
          <cell r="M4818">
            <v>24.78</v>
          </cell>
          <cell r="N4818">
            <v>2</v>
          </cell>
          <cell r="O4818">
            <v>22.302000000000003</v>
          </cell>
          <cell r="P4818">
            <v>0</v>
          </cell>
          <cell r="Q4818">
            <v>0</v>
          </cell>
          <cell r="R4818">
            <v>0</v>
          </cell>
          <cell r="S4818">
            <v>-9.124426229508197</v>
          </cell>
          <cell r="T4818">
            <v>2</v>
          </cell>
          <cell r="U4818">
            <v>-18.248852459016394</v>
          </cell>
          <cell r="V4818">
            <v>0</v>
          </cell>
          <cell r="W4818">
            <v>9.124426229508197</v>
          </cell>
          <cell r="X4818">
            <v>12.39</v>
          </cell>
          <cell r="Y4818">
            <v>-3.2655737704918035</v>
          </cell>
          <cell r="Z4818">
            <v>11.151000000000002</v>
          </cell>
          <cell r="AA4818">
            <v>1.238999999999999</v>
          </cell>
          <cell r="AB4818">
            <v>2.0265737704918045</v>
          </cell>
          <cell r="AC4818" t="str">
            <v>Target</v>
          </cell>
          <cell r="AD4818" t="str">
            <v>51_Swim Caps</v>
          </cell>
          <cell r="AE4818" t="str">
            <v>S123</v>
          </cell>
          <cell r="AF4818" t="str">
            <v>Seasonal</v>
          </cell>
          <cell r="AG4818">
            <v>4</v>
          </cell>
          <cell r="AH4818" t="str">
            <v>Release 10-19-23</v>
          </cell>
          <cell r="AI4818" t="str">
            <v>Accessories</v>
          </cell>
          <cell r="AJ4818">
            <v>0</v>
          </cell>
          <cell r="AK4818">
            <v>0</v>
          </cell>
          <cell r="AL4818">
            <v>45275</v>
          </cell>
          <cell r="AM4818">
            <v>2.477999999999998</v>
          </cell>
          <cell r="AN4818">
            <v>0.5</v>
          </cell>
          <cell r="AO4818">
            <v>0.30974999999999975</v>
          </cell>
        </row>
        <row r="4819">
          <cell r="A4819" t="str">
            <v>877TG53715P</v>
          </cell>
          <cell r="B4819" t="str">
            <v>3+ Seasons Old</v>
          </cell>
          <cell r="C4819" t="str">
            <v>W060</v>
          </cell>
          <cell r="D4819" t="str">
            <v>Speedo USA Maersk</v>
          </cell>
          <cell r="E4819" t="str">
            <v>8-77TG53715P</v>
          </cell>
          <cell r="F4819" t="str">
            <v>OMBRE E-BOARD 15P</v>
          </cell>
          <cell r="G4819" t="str">
            <v>P1111</v>
          </cell>
          <cell r="H4819" t="str">
            <v>Elastic Waist</v>
          </cell>
          <cell r="I4819" t="str">
            <v>812</v>
          </cell>
          <cell r="J4819" t="str">
            <v>Apparel</v>
          </cell>
          <cell r="K4819" t="str">
            <v>SMU</v>
          </cell>
          <cell r="L4819" t="str">
            <v>SS22</v>
          </cell>
          <cell r="M4819">
            <v>76.5</v>
          </cell>
          <cell r="N4819">
            <v>1</v>
          </cell>
          <cell r="O4819">
            <v>68.850000000000009</v>
          </cell>
          <cell r="P4819">
            <v>0</v>
          </cell>
          <cell r="Q4819">
            <v>0</v>
          </cell>
          <cell r="R4819">
            <v>0</v>
          </cell>
          <cell r="S4819">
            <v>-31.5</v>
          </cell>
          <cell r="T4819">
            <v>1</v>
          </cell>
          <cell r="U4819">
            <v>-31.5</v>
          </cell>
          <cell r="V4819">
            <v>0</v>
          </cell>
          <cell r="W4819">
            <v>68.850000000000009</v>
          </cell>
          <cell r="X4819">
            <v>76.5</v>
          </cell>
          <cell r="Y4819">
            <v>-7.6499999999999915</v>
          </cell>
          <cell r="Z4819">
            <v>68.850000000000009</v>
          </cell>
          <cell r="AA4819">
            <v>7.6499999999999915</v>
          </cell>
          <cell r="AB4819">
            <v>0</v>
          </cell>
          <cell r="AC4819" t="str">
            <v>Target</v>
          </cell>
          <cell r="AD4819" t="str">
            <v>47_Boys 8-20</v>
          </cell>
          <cell r="AE4819" t="str">
            <v>S122</v>
          </cell>
          <cell r="AF4819" t="str">
            <v>Seasonal</v>
          </cell>
          <cell r="AG4819">
            <v>15</v>
          </cell>
          <cell r="AH4819" t="str">
            <v>Release 10-13-23</v>
          </cell>
          <cell r="AI4819" t="str">
            <v>Kids</v>
          </cell>
          <cell r="AJ4819">
            <v>0</v>
          </cell>
          <cell r="AK4819">
            <v>0</v>
          </cell>
          <cell r="AL4819" t="str">
            <v/>
          </cell>
          <cell r="AM4819">
            <v>7.6499999999999915</v>
          </cell>
          <cell r="AN4819">
            <v>6.6666666666666666E-2</v>
          </cell>
          <cell r="AO4819">
            <v>0.50999999999999945</v>
          </cell>
        </row>
        <row r="4820">
          <cell r="A4820" t="str">
            <v>877TG56105P</v>
          </cell>
          <cell r="B4820" t="str">
            <v>1 Season Old</v>
          </cell>
          <cell r="C4820" t="str">
            <v>W060</v>
          </cell>
          <cell r="D4820" t="str">
            <v>Speedo USA Maersk</v>
          </cell>
          <cell r="E4820" t="str">
            <v>8-77TG56105P</v>
          </cell>
          <cell r="F4820" t="str">
            <v>7" DIAGONAL CB VOLLE 05P</v>
          </cell>
          <cell r="G4820" t="str">
            <v>P1111</v>
          </cell>
          <cell r="H4820" t="str">
            <v>Elastic Waist</v>
          </cell>
          <cell r="I4820" t="str">
            <v>812</v>
          </cell>
          <cell r="J4820" t="str">
            <v>Apparel</v>
          </cell>
          <cell r="K4820" t="str">
            <v>SMU</v>
          </cell>
          <cell r="L4820" t="str">
            <v>SS24</v>
          </cell>
          <cell r="M4820">
            <v>477.12</v>
          </cell>
          <cell r="N4820">
            <v>14</v>
          </cell>
          <cell r="O4820">
            <v>190.84800000000001</v>
          </cell>
          <cell r="P4820">
            <v>0</v>
          </cell>
          <cell r="Q4820">
            <v>0</v>
          </cell>
          <cell r="R4820">
            <v>0</v>
          </cell>
          <cell r="S4820">
            <v>0</v>
          </cell>
          <cell r="T4820">
            <v>0</v>
          </cell>
          <cell r="U4820">
            <v>0</v>
          </cell>
          <cell r="V4820">
            <v>0</v>
          </cell>
          <cell r="W4820">
            <v>6.8160000000000007</v>
          </cell>
          <cell r="X4820">
            <v>34.08</v>
          </cell>
          <cell r="Y4820">
            <v>-27.263999999999996</v>
          </cell>
          <cell r="Z4820">
            <v>13.632000000000001</v>
          </cell>
          <cell r="AA4820">
            <v>20.447999999999997</v>
          </cell>
          <cell r="AB4820">
            <v>6.8160000000000007</v>
          </cell>
          <cell r="AC4820" t="str">
            <v>Target</v>
          </cell>
          <cell r="AD4820" t="str">
            <v>84_Mens Water Shorts</v>
          </cell>
          <cell r="AE4820" t="str">
            <v>S124</v>
          </cell>
          <cell r="AF4820" t="str">
            <v>Seasonal</v>
          </cell>
          <cell r="AG4820">
            <v>1</v>
          </cell>
          <cell r="AH4820" t="str">
            <v>&lt;N/A&gt;</v>
          </cell>
          <cell r="AI4820" t="str">
            <v>Mens</v>
          </cell>
          <cell r="AJ4820">
            <v>0</v>
          </cell>
          <cell r="AK4820">
            <v>0</v>
          </cell>
          <cell r="AL4820">
            <v>45627</v>
          </cell>
          <cell r="AM4820">
            <v>286.27199999999993</v>
          </cell>
          <cell r="AN4820">
            <v>14</v>
          </cell>
          <cell r="AO4820">
            <v>20.447999999999997</v>
          </cell>
        </row>
        <row r="4821">
          <cell r="A4821">
            <v>8781101434</v>
          </cell>
          <cell r="B4821" t="str">
            <v>3+ Seasons Old</v>
          </cell>
          <cell r="C4821" t="str">
            <v>W060</v>
          </cell>
          <cell r="D4821" t="str">
            <v>Speedo USA Maersk</v>
          </cell>
          <cell r="E4821" t="str">
            <v>8-781101434</v>
          </cell>
          <cell r="F4821" t="str">
            <v>GUARD FLYBACK 434</v>
          </cell>
          <cell r="G4821" t="str">
            <v>P1122</v>
          </cell>
          <cell r="H4821" t="str">
            <v>One-Piece</v>
          </cell>
          <cell r="I4821" t="str">
            <v>812</v>
          </cell>
          <cell r="J4821" t="str">
            <v>Apparel</v>
          </cell>
          <cell r="K4821" t="str">
            <v>MNL</v>
          </cell>
          <cell r="L4821" t="str">
            <v>SS22</v>
          </cell>
          <cell r="M4821">
            <v>52</v>
          </cell>
          <cell r="N4821">
            <v>2</v>
          </cell>
          <cell r="O4821">
            <v>46.800000000000004</v>
          </cell>
          <cell r="P4821">
            <v>0</v>
          </cell>
          <cell r="Q4821">
            <v>0</v>
          </cell>
          <cell r="R4821">
            <v>0</v>
          </cell>
          <cell r="S4821">
            <v>0</v>
          </cell>
          <cell r="T4821">
            <v>0</v>
          </cell>
          <cell r="U4821">
            <v>0</v>
          </cell>
          <cell r="V4821">
            <v>0</v>
          </cell>
          <cell r="W4821">
            <v>23.400000000000002</v>
          </cell>
          <cell r="X4821">
            <v>26</v>
          </cell>
          <cell r="Y4821">
            <v>-2.5999999999999979</v>
          </cell>
          <cell r="Z4821">
            <v>23.400000000000002</v>
          </cell>
          <cell r="AA4821">
            <v>2.5999999999999979</v>
          </cell>
          <cell r="AB4821">
            <v>0</v>
          </cell>
          <cell r="AC4821" t="str">
            <v>Mainline</v>
          </cell>
          <cell r="AD4821" t="str">
            <v>81_Guard</v>
          </cell>
          <cell r="AE4821" t="str">
            <v>S122</v>
          </cell>
          <cell r="AF4821" t="str">
            <v>Seasonal</v>
          </cell>
          <cell r="AG4821">
            <v>1</v>
          </cell>
          <cell r="AH4821" t="str">
            <v>&lt;N/A&gt;</v>
          </cell>
          <cell r="AI4821" t="str">
            <v>Racing</v>
          </cell>
          <cell r="AJ4821">
            <v>0</v>
          </cell>
          <cell r="AK4821">
            <v>0</v>
          </cell>
          <cell r="AL4821" t="str">
            <v/>
          </cell>
          <cell r="AM4821">
            <v>5.1999999999999957</v>
          </cell>
          <cell r="AN4821">
            <v>2</v>
          </cell>
          <cell r="AO4821">
            <v>2.5999999999999979</v>
          </cell>
        </row>
        <row r="4822">
          <cell r="A4822">
            <v>8781101623</v>
          </cell>
          <cell r="B4822" t="str">
            <v>2 Seasons Old</v>
          </cell>
          <cell r="C4822" t="str">
            <v>W060</v>
          </cell>
          <cell r="D4822" t="str">
            <v>Speedo USA Maersk</v>
          </cell>
          <cell r="E4822" t="str">
            <v>8-781101623</v>
          </cell>
          <cell r="F4822" t="str">
            <v>GUARD FLYBACK 623</v>
          </cell>
          <cell r="G4822" t="str">
            <v>P1122</v>
          </cell>
          <cell r="H4822" t="str">
            <v>One-Piece</v>
          </cell>
          <cell r="I4822" t="str">
            <v>812</v>
          </cell>
          <cell r="J4822" t="str">
            <v>Apparel</v>
          </cell>
          <cell r="K4822" t="str">
            <v>MNL</v>
          </cell>
          <cell r="L4822" t="str">
            <v>AW23</v>
          </cell>
          <cell r="M4822">
            <v>2418.91</v>
          </cell>
          <cell r="N4822">
            <v>299</v>
          </cell>
          <cell r="O4822">
            <v>1572.2915</v>
          </cell>
          <cell r="P4822">
            <v>0</v>
          </cell>
          <cell r="Q4822">
            <v>0</v>
          </cell>
          <cell r="R4822">
            <v>0</v>
          </cell>
          <cell r="S4822">
            <v>-5.09</v>
          </cell>
          <cell r="T4822">
            <v>299</v>
          </cell>
          <cell r="U4822">
            <v>-1521.9099999999999</v>
          </cell>
          <cell r="V4822">
            <v>0</v>
          </cell>
          <cell r="W4822">
            <v>5.09</v>
          </cell>
          <cell r="X4822">
            <v>8.09</v>
          </cell>
          <cell r="Y4822">
            <v>-3</v>
          </cell>
          <cell r="Z4822">
            <v>5.2584999999999997</v>
          </cell>
          <cell r="AA4822">
            <v>2.8315000000000001</v>
          </cell>
          <cell r="AB4822">
            <v>0.16849999999999987</v>
          </cell>
          <cell r="AC4822" t="str">
            <v>Mainline</v>
          </cell>
          <cell r="AD4822" t="str">
            <v>81_Guard</v>
          </cell>
          <cell r="AE4822" t="str">
            <v>S223</v>
          </cell>
          <cell r="AF4822" t="str">
            <v>Seasonal</v>
          </cell>
          <cell r="AG4822">
            <v>1</v>
          </cell>
          <cell r="AH4822" t="str">
            <v>Release Jan 24</v>
          </cell>
          <cell r="AI4822" t="str">
            <v>Racing</v>
          </cell>
          <cell r="AJ4822" t="str">
            <v/>
          </cell>
          <cell r="AK4822">
            <v>0</v>
          </cell>
          <cell r="AL4822">
            <v>45261</v>
          </cell>
          <cell r="AM4822">
            <v>846.61850000000004</v>
          </cell>
          <cell r="AN4822">
            <v>299</v>
          </cell>
          <cell r="AO4822">
            <v>2.8315000000000001</v>
          </cell>
        </row>
        <row r="4823">
          <cell r="A4823">
            <v>8781102601</v>
          </cell>
          <cell r="B4823" t="str">
            <v>3+ Seasons Old</v>
          </cell>
          <cell r="C4823" t="str">
            <v>W060</v>
          </cell>
          <cell r="D4823" t="str">
            <v>Speedo USA Maersk</v>
          </cell>
          <cell r="E4823" t="str">
            <v>8-781102601</v>
          </cell>
          <cell r="F4823" t="str">
            <v>GUARD ENERGY BACK 601</v>
          </cell>
          <cell r="G4823" t="str">
            <v>P1122</v>
          </cell>
          <cell r="H4823" t="str">
            <v>One-Piece</v>
          </cell>
          <cell r="I4823" t="str">
            <v>812</v>
          </cell>
          <cell r="J4823" t="str">
            <v>Apparel</v>
          </cell>
          <cell r="K4823" t="str">
            <v>MNL</v>
          </cell>
          <cell r="L4823" t="str">
            <v>SS22</v>
          </cell>
          <cell r="M4823">
            <v>756</v>
          </cell>
          <cell r="N4823">
            <v>27</v>
          </cell>
          <cell r="O4823">
            <v>680.4</v>
          </cell>
          <cell r="P4823">
            <v>0</v>
          </cell>
          <cell r="Q4823">
            <v>0</v>
          </cell>
          <cell r="R4823">
            <v>0</v>
          </cell>
          <cell r="S4823">
            <v>0</v>
          </cell>
          <cell r="T4823">
            <v>0</v>
          </cell>
          <cell r="U4823">
            <v>0</v>
          </cell>
          <cell r="V4823">
            <v>0</v>
          </cell>
          <cell r="W4823">
            <v>25.2</v>
          </cell>
          <cell r="X4823">
            <v>28</v>
          </cell>
          <cell r="Y4823">
            <v>-2.8000000000000007</v>
          </cell>
          <cell r="Z4823">
            <v>25.2</v>
          </cell>
          <cell r="AA4823">
            <v>2.8000000000000007</v>
          </cell>
          <cell r="AB4823">
            <v>0</v>
          </cell>
          <cell r="AC4823" t="str">
            <v>Mainline</v>
          </cell>
          <cell r="AD4823" t="str">
            <v>81_Guard</v>
          </cell>
          <cell r="AE4823" t="str">
            <v>S122</v>
          </cell>
          <cell r="AF4823" t="str">
            <v>Seasonal</v>
          </cell>
          <cell r="AG4823">
            <v>1</v>
          </cell>
          <cell r="AH4823" t="str">
            <v>&lt;N/A&gt;</v>
          </cell>
          <cell r="AI4823" t="str">
            <v>Racing</v>
          </cell>
          <cell r="AJ4823">
            <v>0</v>
          </cell>
          <cell r="AK4823">
            <v>0</v>
          </cell>
          <cell r="AL4823" t="str">
            <v/>
          </cell>
          <cell r="AM4823">
            <v>75.600000000000023</v>
          </cell>
          <cell r="AN4823">
            <v>27</v>
          </cell>
          <cell r="AO4823">
            <v>2.8000000000000007</v>
          </cell>
        </row>
        <row r="4824">
          <cell r="A4824">
            <v>8781102623</v>
          </cell>
          <cell r="B4824" t="str">
            <v>2 Seasons Old</v>
          </cell>
          <cell r="C4824" t="str">
            <v>W060</v>
          </cell>
          <cell r="D4824" t="str">
            <v>Speedo USA Maersk</v>
          </cell>
          <cell r="E4824" t="str">
            <v>8-781102623</v>
          </cell>
          <cell r="F4824" t="str">
            <v>GUARD ENERGY BACK 623</v>
          </cell>
          <cell r="G4824" t="str">
            <v>P1122</v>
          </cell>
          <cell r="H4824" t="str">
            <v>One-Piece</v>
          </cell>
          <cell r="I4824" t="str">
            <v>812</v>
          </cell>
          <cell r="J4824" t="str">
            <v>Apparel</v>
          </cell>
          <cell r="K4824" t="str">
            <v>MNL</v>
          </cell>
          <cell r="L4824" t="str">
            <v>AW23</v>
          </cell>
          <cell r="M4824">
            <v>42.65</v>
          </cell>
          <cell r="N4824">
            <v>5</v>
          </cell>
          <cell r="O4824">
            <v>27.7225</v>
          </cell>
          <cell r="P4824">
            <v>0</v>
          </cell>
          <cell r="Q4824">
            <v>0</v>
          </cell>
          <cell r="R4824">
            <v>0</v>
          </cell>
          <cell r="S4824">
            <v>-5.53</v>
          </cell>
          <cell r="T4824">
            <v>5</v>
          </cell>
          <cell r="U4824">
            <v>-27.650000000000002</v>
          </cell>
          <cell r="V4824">
            <v>0</v>
          </cell>
          <cell r="W4824">
            <v>5.53</v>
          </cell>
          <cell r="X4824">
            <v>8.5299999999999994</v>
          </cell>
          <cell r="Y4824">
            <v>-2.9999999999999991</v>
          </cell>
          <cell r="Z4824">
            <v>5.5445000000000002</v>
          </cell>
          <cell r="AA4824">
            <v>2.9854999999999992</v>
          </cell>
          <cell r="AB4824">
            <v>1.4499999999999957E-2</v>
          </cell>
          <cell r="AC4824" t="str">
            <v>Mainline</v>
          </cell>
          <cell r="AD4824" t="str">
            <v>81_Guard</v>
          </cell>
          <cell r="AE4824" t="str">
            <v>S223</v>
          </cell>
          <cell r="AF4824" t="str">
            <v>Seasonal</v>
          </cell>
          <cell r="AG4824">
            <v>1</v>
          </cell>
          <cell r="AH4824" t="str">
            <v>Release Jan 24</v>
          </cell>
          <cell r="AI4824" t="str">
            <v>Racing</v>
          </cell>
          <cell r="AJ4824" t="str">
            <v/>
          </cell>
          <cell r="AK4824">
            <v>0</v>
          </cell>
          <cell r="AL4824">
            <v>45261</v>
          </cell>
          <cell r="AM4824">
            <v>14.927499999999995</v>
          </cell>
          <cell r="AN4824">
            <v>5</v>
          </cell>
          <cell r="AO4824">
            <v>2.9854999999999992</v>
          </cell>
        </row>
        <row r="4825">
          <cell r="A4825">
            <v>8781104623</v>
          </cell>
          <cell r="B4825" t="str">
            <v>2 Seasons Old</v>
          </cell>
          <cell r="C4825" t="str">
            <v>W060</v>
          </cell>
          <cell r="D4825" t="str">
            <v>Speedo USA Maersk</v>
          </cell>
          <cell r="E4825" t="str">
            <v>8-781104623</v>
          </cell>
          <cell r="F4825" t="str">
            <v>GUARD TANKINI 623</v>
          </cell>
          <cell r="G4825" t="str">
            <v>P1134</v>
          </cell>
          <cell r="H4825" t="str">
            <v>Swim Tops</v>
          </cell>
          <cell r="I4825" t="str">
            <v>812</v>
          </cell>
          <cell r="J4825" t="str">
            <v>Apparel</v>
          </cell>
          <cell r="K4825" t="str">
            <v>MNL</v>
          </cell>
          <cell r="L4825" t="str">
            <v>AW23</v>
          </cell>
          <cell r="M4825">
            <v>3622.73</v>
          </cell>
          <cell r="N4825">
            <v>437</v>
          </cell>
          <cell r="O4825">
            <v>2354.7745</v>
          </cell>
          <cell r="P4825">
            <v>0</v>
          </cell>
          <cell r="Q4825">
            <v>0</v>
          </cell>
          <cell r="R4825">
            <v>0</v>
          </cell>
          <cell r="S4825">
            <v>-5.2899999999999983</v>
          </cell>
          <cell r="T4825">
            <v>437</v>
          </cell>
          <cell r="U4825">
            <v>-2311.7299999999991</v>
          </cell>
          <cell r="V4825">
            <v>0</v>
          </cell>
          <cell r="W4825">
            <v>5.2899999999999983</v>
          </cell>
          <cell r="X4825">
            <v>8.2900000000000009</v>
          </cell>
          <cell r="Y4825">
            <v>-3.0000000000000027</v>
          </cell>
          <cell r="Z4825">
            <v>5.3884999999999996</v>
          </cell>
          <cell r="AA4825">
            <v>2.9015000000000013</v>
          </cell>
          <cell r="AB4825">
            <v>9.8500000000001364E-2</v>
          </cell>
          <cell r="AC4825" t="str">
            <v>Mainline</v>
          </cell>
          <cell r="AD4825" t="str">
            <v>81_Guard</v>
          </cell>
          <cell r="AE4825" t="str">
            <v>S223</v>
          </cell>
          <cell r="AF4825" t="str">
            <v>Seasonal</v>
          </cell>
          <cell r="AG4825">
            <v>1</v>
          </cell>
          <cell r="AH4825" t="str">
            <v>Release Jan 24</v>
          </cell>
          <cell r="AI4825" t="str">
            <v>Racing</v>
          </cell>
          <cell r="AJ4825" t="str">
            <v/>
          </cell>
          <cell r="AK4825">
            <v>0</v>
          </cell>
          <cell r="AL4825">
            <v>45261</v>
          </cell>
          <cell r="AM4825">
            <v>1267.9555000000005</v>
          </cell>
          <cell r="AN4825">
            <v>437</v>
          </cell>
          <cell r="AO4825">
            <v>2.9015000000000013</v>
          </cell>
        </row>
        <row r="4826">
          <cell r="A4826">
            <v>8781105466</v>
          </cell>
          <cell r="B4826" t="str">
            <v>2 Seasons Old</v>
          </cell>
          <cell r="C4826" t="str">
            <v>W060</v>
          </cell>
          <cell r="D4826" t="str">
            <v>Speedo USA Maersk</v>
          </cell>
          <cell r="E4826" t="str">
            <v>8-781105466</v>
          </cell>
          <cell r="F4826" t="str">
            <v>GUARD SPORT BRA TOP 466</v>
          </cell>
          <cell r="G4826" t="str">
            <v>P1134</v>
          </cell>
          <cell r="H4826" t="str">
            <v>Swim Tops</v>
          </cell>
          <cell r="I4826" t="str">
            <v>812</v>
          </cell>
          <cell r="J4826" t="str">
            <v>Apparel</v>
          </cell>
          <cell r="K4826" t="str">
            <v>MNL</v>
          </cell>
          <cell r="L4826" t="str">
            <v>AW23</v>
          </cell>
          <cell r="M4826">
            <v>5920.59</v>
          </cell>
          <cell r="N4826">
            <v>893</v>
          </cell>
          <cell r="O4826">
            <v>3848.3835000000004</v>
          </cell>
          <cell r="P4826">
            <v>1179.2064999999998</v>
          </cell>
          <cell r="Q4826">
            <v>0</v>
          </cell>
          <cell r="R4826">
            <v>0</v>
          </cell>
          <cell r="S4826">
            <v>-5.63</v>
          </cell>
          <cell r="T4826">
            <v>893</v>
          </cell>
          <cell r="U4826">
            <v>-5027.59</v>
          </cell>
          <cell r="V4826">
            <v>0</v>
          </cell>
          <cell r="W4826">
            <v>5.63</v>
          </cell>
          <cell r="X4826">
            <v>6.63</v>
          </cell>
          <cell r="Y4826">
            <v>-1</v>
          </cell>
          <cell r="Z4826">
            <v>5.63</v>
          </cell>
          <cell r="AA4826">
            <v>1</v>
          </cell>
          <cell r="AB4826">
            <v>0</v>
          </cell>
          <cell r="AC4826" t="str">
            <v>Mainline</v>
          </cell>
          <cell r="AD4826" t="str">
            <v>81_Guard</v>
          </cell>
          <cell r="AE4826" t="str">
            <v>S223</v>
          </cell>
          <cell r="AF4826" t="str">
            <v>Seasonal</v>
          </cell>
          <cell r="AG4826">
            <v>1</v>
          </cell>
          <cell r="AH4826" t="str">
            <v>Release Jan 24</v>
          </cell>
          <cell r="AI4826" t="str">
            <v>Racing</v>
          </cell>
          <cell r="AJ4826" t="str">
            <v/>
          </cell>
          <cell r="AK4826">
            <v>0</v>
          </cell>
          <cell r="AL4826">
            <v>45261</v>
          </cell>
          <cell r="AM4826">
            <v>893</v>
          </cell>
          <cell r="AN4826">
            <v>893</v>
          </cell>
          <cell r="AO4826">
            <v>1</v>
          </cell>
        </row>
        <row r="4827">
          <cell r="A4827">
            <v>8781105623</v>
          </cell>
          <cell r="B4827" t="str">
            <v>2 Seasons Old</v>
          </cell>
          <cell r="C4827" t="str">
            <v>W060</v>
          </cell>
          <cell r="D4827" t="str">
            <v>Speedo USA Maersk</v>
          </cell>
          <cell r="E4827" t="str">
            <v>8-781105623</v>
          </cell>
          <cell r="F4827" t="str">
            <v>GUARD SPORT BRA TOP 623</v>
          </cell>
          <cell r="G4827" t="str">
            <v>P1134</v>
          </cell>
          <cell r="H4827" t="str">
            <v>Swim Tops</v>
          </cell>
          <cell r="I4827" t="str">
            <v>812</v>
          </cell>
          <cell r="J4827" t="str">
            <v>Apparel</v>
          </cell>
          <cell r="K4827" t="str">
            <v>MNL</v>
          </cell>
          <cell r="L4827" t="str">
            <v>AW23</v>
          </cell>
          <cell r="M4827">
            <v>13.26</v>
          </cell>
          <cell r="N4827">
            <v>2</v>
          </cell>
          <cell r="O4827">
            <v>8.6189999999999998</v>
          </cell>
          <cell r="P4827">
            <v>2.641</v>
          </cell>
          <cell r="Q4827">
            <v>0</v>
          </cell>
          <cell r="R4827">
            <v>0</v>
          </cell>
          <cell r="S4827">
            <v>-5.63</v>
          </cell>
          <cell r="T4827">
            <v>2</v>
          </cell>
          <cell r="U4827">
            <v>-11.26</v>
          </cell>
          <cell r="V4827">
            <v>0</v>
          </cell>
          <cell r="W4827">
            <v>5.63</v>
          </cell>
          <cell r="X4827">
            <v>6.63</v>
          </cell>
          <cell r="Y4827">
            <v>-1</v>
          </cell>
          <cell r="Z4827">
            <v>5.63</v>
          </cell>
          <cell r="AA4827">
            <v>1</v>
          </cell>
          <cell r="AB4827">
            <v>0</v>
          </cell>
          <cell r="AC4827" t="str">
            <v>Mainline</v>
          </cell>
          <cell r="AD4827" t="str">
            <v>81_Guard</v>
          </cell>
          <cell r="AE4827" t="str">
            <v>S223</v>
          </cell>
          <cell r="AF4827" t="str">
            <v>Seasonal</v>
          </cell>
          <cell r="AG4827">
            <v>1</v>
          </cell>
          <cell r="AH4827" t="str">
            <v>Release Jan 24</v>
          </cell>
          <cell r="AI4827" t="str">
            <v>Racing</v>
          </cell>
          <cell r="AJ4827" t="str">
            <v/>
          </cell>
          <cell r="AK4827">
            <v>0</v>
          </cell>
          <cell r="AL4827">
            <v>45261</v>
          </cell>
          <cell r="AM4827">
            <v>2</v>
          </cell>
          <cell r="AN4827">
            <v>2</v>
          </cell>
          <cell r="AO4827">
            <v>1</v>
          </cell>
        </row>
        <row r="4828">
          <cell r="A4828">
            <v>8781106466</v>
          </cell>
          <cell r="B4828" t="str">
            <v>Expiring</v>
          </cell>
          <cell r="C4828" t="str">
            <v>W060</v>
          </cell>
          <cell r="D4828" t="str">
            <v>Speedo USA Maersk</v>
          </cell>
          <cell r="E4828" t="str">
            <v>8-781106466</v>
          </cell>
          <cell r="F4828" t="str">
            <v>GUARD THIN STRAP TOP 466</v>
          </cell>
          <cell r="G4828" t="str">
            <v>P1134</v>
          </cell>
          <cell r="H4828" t="str">
            <v>Swim Tops</v>
          </cell>
          <cell r="I4828" t="str">
            <v>812</v>
          </cell>
          <cell r="J4828" t="str">
            <v>Apparel</v>
          </cell>
          <cell r="K4828" t="str">
            <v>MNL</v>
          </cell>
          <cell r="L4828" t="str">
            <v>AW24</v>
          </cell>
          <cell r="M4828">
            <v>49.5</v>
          </cell>
          <cell r="N4828">
            <v>9</v>
          </cell>
          <cell r="O4828">
            <v>9.9</v>
          </cell>
          <cell r="P4828">
            <v>0</v>
          </cell>
          <cell r="Q4828">
            <v>0</v>
          </cell>
          <cell r="R4828">
            <v>0</v>
          </cell>
          <cell r="S4828">
            <v>0</v>
          </cell>
          <cell r="T4828">
            <v>0</v>
          </cell>
          <cell r="U4828">
            <v>0</v>
          </cell>
          <cell r="V4828">
            <v>0</v>
          </cell>
          <cell r="W4828">
            <v>0</v>
          </cell>
          <cell r="X4828">
            <v>5.5</v>
          </cell>
          <cell r="Y4828">
            <v>-5.5</v>
          </cell>
          <cell r="Z4828">
            <v>1.1000000000000001</v>
          </cell>
          <cell r="AA4828">
            <v>4.4000000000000004</v>
          </cell>
          <cell r="AB4828">
            <v>1.1000000000000001</v>
          </cell>
          <cell r="AC4828" t="str">
            <v>Mainline</v>
          </cell>
          <cell r="AD4828" t="str">
            <v>81_Guard</v>
          </cell>
          <cell r="AE4828" t="str">
            <v>S224</v>
          </cell>
          <cell r="AF4828" t="str">
            <v>Seasonal</v>
          </cell>
          <cell r="AG4828">
            <v>1</v>
          </cell>
          <cell r="AH4828" t="str">
            <v>&lt;N/A&gt;</v>
          </cell>
          <cell r="AI4828" t="str">
            <v>Racing</v>
          </cell>
          <cell r="AJ4828" t="str">
            <v/>
          </cell>
          <cell r="AK4828">
            <v>0</v>
          </cell>
          <cell r="AL4828">
            <v>45352</v>
          </cell>
          <cell r="AM4828">
            <v>39.6</v>
          </cell>
          <cell r="AN4828">
            <v>9</v>
          </cell>
          <cell r="AO4828">
            <v>4.4000000000000004</v>
          </cell>
        </row>
        <row r="4829">
          <cell r="A4829">
            <v>8781106623</v>
          </cell>
          <cell r="B4829" t="str">
            <v>2 Seasons Old</v>
          </cell>
          <cell r="C4829" t="str">
            <v>W060</v>
          </cell>
          <cell r="D4829" t="str">
            <v>Speedo USA Maersk</v>
          </cell>
          <cell r="E4829" t="str">
            <v>8-781106623</v>
          </cell>
          <cell r="F4829" t="str">
            <v>GUARD THIN STRAP TOP 623</v>
          </cell>
          <cell r="G4829" t="str">
            <v>P1134</v>
          </cell>
          <cell r="H4829" t="str">
            <v>Swim Tops</v>
          </cell>
          <cell r="I4829" t="str">
            <v>812</v>
          </cell>
          <cell r="J4829" t="str">
            <v>Apparel</v>
          </cell>
          <cell r="K4829" t="str">
            <v>MNL</v>
          </cell>
          <cell r="L4829" t="str">
            <v>AW23</v>
          </cell>
          <cell r="M4829">
            <v>1691.25</v>
          </cell>
          <cell r="N4829">
            <v>275</v>
          </cell>
          <cell r="O4829">
            <v>1099.3125</v>
          </cell>
          <cell r="P4829">
            <v>316.93749999999977</v>
          </cell>
          <cell r="Q4829">
            <v>0</v>
          </cell>
          <cell r="R4829">
            <v>0</v>
          </cell>
          <cell r="S4829">
            <v>-5.1499999999999995</v>
          </cell>
          <cell r="T4829">
            <v>275</v>
          </cell>
          <cell r="U4829">
            <v>-1416.2499999999998</v>
          </cell>
          <cell r="V4829">
            <v>0</v>
          </cell>
          <cell r="W4829">
            <v>5.1499999999999995</v>
          </cell>
          <cell r="X4829">
            <v>6.15</v>
          </cell>
          <cell r="Y4829">
            <v>-1.0000000000000009</v>
          </cell>
          <cell r="Z4829">
            <v>5.1499999999999995</v>
          </cell>
          <cell r="AA4829">
            <v>1.0000000000000009</v>
          </cell>
          <cell r="AB4829">
            <v>0</v>
          </cell>
          <cell r="AC4829" t="str">
            <v>Mainline</v>
          </cell>
          <cell r="AD4829" t="str">
            <v>81_Guard</v>
          </cell>
          <cell r="AE4829" t="str">
            <v>S223</v>
          </cell>
          <cell r="AF4829" t="str">
            <v>Seasonal</v>
          </cell>
          <cell r="AG4829">
            <v>1</v>
          </cell>
          <cell r="AH4829" t="str">
            <v>Release Jan 24</v>
          </cell>
          <cell r="AI4829" t="str">
            <v>Racing</v>
          </cell>
          <cell r="AJ4829" t="str">
            <v/>
          </cell>
          <cell r="AK4829">
            <v>0</v>
          </cell>
          <cell r="AL4829">
            <v>45261</v>
          </cell>
          <cell r="AM4829">
            <v>275.00000000000023</v>
          </cell>
          <cell r="AN4829">
            <v>275</v>
          </cell>
          <cell r="AO4829">
            <v>1.0000000000000009</v>
          </cell>
        </row>
        <row r="4830">
          <cell r="A4830">
            <v>8781107434</v>
          </cell>
          <cell r="B4830" t="str">
            <v>3+ Seasons Old</v>
          </cell>
          <cell r="C4830" t="str">
            <v>W060</v>
          </cell>
          <cell r="D4830" t="str">
            <v>Speedo USA Maersk</v>
          </cell>
          <cell r="E4830" t="str">
            <v>8-781107434</v>
          </cell>
          <cell r="F4830" t="str">
            <v>GUARD HIPSTER 434</v>
          </cell>
          <cell r="G4830" t="str">
            <v>P1132</v>
          </cell>
          <cell r="H4830" t="str">
            <v>Swim Bottoms</v>
          </cell>
          <cell r="I4830" t="str">
            <v>812</v>
          </cell>
          <cell r="J4830" t="str">
            <v>Apparel</v>
          </cell>
          <cell r="K4830" t="str">
            <v>MNL</v>
          </cell>
          <cell r="L4830" t="str">
            <v>SS22</v>
          </cell>
          <cell r="M4830">
            <v>16</v>
          </cell>
          <cell r="N4830">
            <v>1</v>
          </cell>
          <cell r="O4830">
            <v>14.4</v>
          </cell>
          <cell r="P4830">
            <v>0</v>
          </cell>
          <cell r="Q4830">
            <v>0</v>
          </cell>
          <cell r="R4830">
            <v>0</v>
          </cell>
          <cell r="S4830">
            <v>0</v>
          </cell>
          <cell r="T4830">
            <v>0</v>
          </cell>
          <cell r="U4830">
            <v>0</v>
          </cell>
          <cell r="V4830">
            <v>0</v>
          </cell>
          <cell r="W4830">
            <v>14.4</v>
          </cell>
          <cell r="X4830">
            <v>16</v>
          </cell>
          <cell r="Y4830">
            <v>-1.5999999999999996</v>
          </cell>
          <cell r="Z4830">
            <v>14.4</v>
          </cell>
          <cell r="AA4830">
            <v>1.5999999999999996</v>
          </cell>
          <cell r="AB4830">
            <v>0</v>
          </cell>
          <cell r="AC4830" t="str">
            <v>Mainline</v>
          </cell>
          <cell r="AD4830" t="str">
            <v>81_Guard</v>
          </cell>
          <cell r="AE4830" t="str">
            <v>S122</v>
          </cell>
          <cell r="AF4830" t="str">
            <v>Seasonal</v>
          </cell>
          <cell r="AG4830">
            <v>1</v>
          </cell>
          <cell r="AH4830" t="str">
            <v>&lt;N/A&gt;</v>
          </cell>
          <cell r="AI4830" t="str">
            <v>Racing</v>
          </cell>
          <cell r="AJ4830">
            <v>0</v>
          </cell>
          <cell r="AK4830">
            <v>0</v>
          </cell>
          <cell r="AL4830" t="str">
            <v/>
          </cell>
          <cell r="AM4830">
            <v>1.5999999999999996</v>
          </cell>
          <cell r="AN4830">
            <v>1</v>
          </cell>
          <cell r="AO4830">
            <v>1.5999999999999996</v>
          </cell>
        </row>
        <row r="4831">
          <cell r="A4831">
            <v>8781107466</v>
          </cell>
          <cell r="B4831" t="str">
            <v>2 Seasons Old</v>
          </cell>
          <cell r="C4831" t="str">
            <v>W060</v>
          </cell>
          <cell r="D4831" t="str">
            <v>Speedo USA Maersk</v>
          </cell>
          <cell r="E4831" t="str">
            <v>8-781107466</v>
          </cell>
          <cell r="F4831" t="str">
            <v>GUARD HIPSTER 466</v>
          </cell>
          <cell r="G4831" t="str">
            <v>P1132</v>
          </cell>
          <cell r="H4831" t="str">
            <v>Swim Bottoms</v>
          </cell>
          <cell r="I4831" t="str">
            <v>812</v>
          </cell>
          <cell r="J4831" t="str">
            <v>Apparel</v>
          </cell>
          <cell r="K4831" t="str">
            <v>MNL</v>
          </cell>
          <cell r="L4831" t="str">
            <v>AW23</v>
          </cell>
          <cell r="M4831">
            <v>189.41</v>
          </cell>
          <cell r="N4831">
            <v>31</v>
          </cell>
          <cell r="O4831">
            <v>123.1165</v>
          </cell>
          <cell r="P4831">
            <v>35.293499999999995</v>
          </cell>
          <cell r="Q4831">
            <v>0</v>
          </cell>
          <cell r="R4831">
            <v>0</v>
          </cell>
          <cell r="S4831">
            <v>-5.1100000000000003</v>
          </cell>
          <cell r="T4831">
            <v>31</v>
          </cell>
          <cell r="U4831">
            <v>-158.41</v>
          </cell>
          <cell r="V4831">
            <v>0</v>
          </cell>
          <cell r="W4831">
            <v>5.1100000000000003</v>
          </cell>
          <cell r="X4831">
            <v>6.11</v>
          </cell>
          <cell r="Y4831">
            <v>-1</v>
          </cell>
          <cell r="Z4831">
            <v>5.1100000000000003</v>
          </cell>
          <cell r="AA4831">
            <v>1</v>
          </cell>
          <cell r="AB4831">
            <v>0</v>
          </cell>
          <cell r="AC4831" t="str">
            <v>Mainline</v>
          </cell>
          <cell r="AD4831" t="str">
            <v>81_Guard</v>
          </cell>
          <cell r="AE4831" t="str">
            <v>S223</v>
          </cell>
          <cell r="AF4831" t="str">
            <v>Seasonal</v>
          </cell>
          <cell r="AG4831">
            <v>1</v>
          </cell>
          <cell r="AH4831" t="str">
            <v>Release Jan 24</v>
          </cell>
          <cell r="AI4831" t="str">
            <v>Racing</v>
          </cell>
          <cell r="AJ4831" t="str">
            <v/>
          </cell>
          <cell r="AK4831">
            <v>0</v>
          </cell>
          <cell r="AL4831">
            <v>45261</v>
          </cell>
          <cell r="AM4831">
            <v>31</v>
          </cell>
          <cell r="AN4831">
            <v>31</v>
          </cell>
          <cell r="AO4831">
            <v>1</v>
          </cell>
        </row>
        <row r="4832">
          <cell r="A4832">
            <v>8781107601</v>
          </cell>
          <cell r="B4832" t="str">
            <v>3+ Seasons Old</v>
          </cell>
          <cell r="C4832" t="str">
            <v>W060</v>
          </cell>
          <cell r="D4832" t="str">
            <v>Speedo USA Maersk</v>
          </cell>
          <cell r="E4832" t="str">
            <v>8-781107601</v>
          </cell>
          <cell r="F4832" t="str">
            <v>GUARD HIPSTER 601</v>
          </cell>
          <cell r="G4832" t="str">
            <v>P1132</v>
          </cell>
          <cell r="H4832" t="str">
            <v>Swim Bottoms</v>
          </cell>
          <cell r="I4832" t="str">
            <v>812</v>
          </cell>
          <cell r="J4832" t="str">
            <v>Apparel</v>
          </cell>
          <cell r="K4832" t="str">
            <v>MNL</v>
          </cell>
          <cell r="L4832" t="str">
            <v>SS22</v>
          </cell>
          <cell r="M4832">
            <v>144</v>
          </cell>
          <cell r="N4832">
            <v>9</v>
          </cell>
          <cell r="O4832">
            <v>129.6</v>
          </cell>
          <cell r="P4832">
            <v>0</v>
          </cell>
          <cell r="Q4832">
            <v>0</v>
          </cell>
          <cell r="R4832">
            <v>0</v>
          </cell>
          <cell r="S4832">
            <v>0</v>
          </cell>
          <cell r="T4832">
            <v>0</v>
          </cell>
          <cell r="U4832">
            <v>0</v>
          </cell>
          <cell r="V4832">
            <v>0</v>
          </cell>
          <cell r="W4832">
            <v>14.399999999999999</v>
          </cell>
          <cell r="X4832">
            <v>16</v>
          </cell>
          <cell r="Y4832">
            <v>-1.6000000000000014</v>
          </cell>
          <cell r="Z4832">
            <v>14.399999999999999</v>
          </cell>
          <cell r="AA4832">
            <v>1.6000000000000014</v>
          </cell>
          <cell r="AB4832">
            <v>0</v>
          </cell>
          <cell r="AC4832" t="str">
            <v>Mainline</v>
          </cell>
          <cell r="AD4832" t="str">
            <v>81_Guard</v>
          </cell>
          <cell r="AE4832" t="str">
            <v>S122</v>
          </cell>
          <cell r="AF4832" t="str">
            <v>Seasonal</v>
          </cell>
          <cell r="AG4832">
            <v>1</v>
          </cell>
          <cell r="AH4832" t="str">
            <v>&lt;N/A&gt;</v>
          </cell>
          <cell r="AI4832" t="str">
            <v>Racing</v>
          </cell>
          <cell r="AJ4832">
            <v>0</v>
          </cell>
          <cell r="AK4832">
            <v>0</v>
          </cell>
          <cell r="AL4832" t="str">
            <v/>
          </cell>
          <cell r="AM4832">
            <v>14.400000000000013</v>
          </cell>
          <cell r="AN4832">
            <v>9</v>
          </cell>
          <cell r="AO4832">
            <v>1.6000000000000014</v>
          </cell>
        </row>
        <row r="4833">
          <cell r="A4833">
            <v>8781107623</v>
          </cell>
          <cell r="B4833" t="str">
            <v>2 Seasons Old</v>
          </cell>
          <cell r="C4833" t="str">
            <v>W060</v>
          </cell>
          <cell r="D4833" t="str">
            <v>Speedo USA Maersk</v>
          </cell>
          <cell r="E4833" t="str">
            <v>8-781107623</v>
          </cell>
          <cell r="F4833" t="str">
            <v>GUARD HIPSTER 623</v>
          </cell>
          <cell r="G4833" t="str">
            <v>P1132</v>
          </cell>
          <cell r="H4833" t="str">
            <v>Swim Bottoms</v>
          </cell>
          <cell r="I4833" t="str">
            <v>812</v>
          </cell>
          <cell r="J4833" t="str">
            <v>Apparel</v>
          </cell>
          <cell r="K4833" t="str">
            <v>MNL</v>
          </cell>
          <cell r="L4833" t="str">
            <v>AW23</v>
          </cell>
          <cell r="M4833">
            <v>8798.4</v>
          </cell>
          <cell r="N4833">
            <v>1440</v>
          </cell>
          <cell r="O4833">
            <v>5718.96</v>
          </cell>
          <cell r="P4833">
            <v>1639.4399999999996</v>
          </cell>
          <cell r="Q4833">
            <v>0</v>
          </cell>
          <cell r="R4833">
            <v>0</v>
          </cell>
          <cell r="S4833">
            <v>-5.1099999999999994</v>
          </cell>
          <cell r="T4833">
            <v>1440</v>
          </cell>
          <cell r="U4833">
            <v>-7358.4</v>
          </cell>
          <cell r="V4833">
            <v>0</v>
          </cell>
          <cell r="W4833">
            <v>5.1099999999999994</v>
          </cell>
          <cell r="X4833">
            <v>6.1099999999999994</v>
          </cell>
          <cell r="Y4833">
            <v>-1</v>
          </cell>
          <cell r="Z4833">
            <v>5.1099999999999994</v>
          </cell>
          <cell r="AA4833">
            <v>1</v>
          </cell>
          <cell r="AB4833">
            <v>0</v>
          </cell>
          <cell r="AC4833" t="str">
            <v>Mainline</v>
          </cell>
          <cell r="AD4833" t="str">
            <v>81_Guard</v>
          </cell>
          <cell r="AE4833" t="str">
            <v>S223</v>
          </cell>
          <cell r="AF4833" t="str">
            <v>Seasonal</v>
          </cell>
          <cell r="AG4833">
            <v>1</v>
          </cell>
          <cell r="AH4833" t="str">
            <v>Release Jan 24</v>
          </cell>
          <cell r="AI4833" t="str">
            <v>Racing</v>
          </cell>
          <cell r="AJ4833" t="str">
            <v/>
          </cell>
          <cell r="AK4833">
            <v>0</v>
          </cell>
          <cell r="AL4833">
            <v>45261</v>
          </cell>
          <cell r="AM4833">
            <v>1440</v>
          </cell>
          <cell r="AN4833">
            <v>1440</v>
          </cell>
          <cell r="AO4833">
            <v>1</v>
          </cell>
        </row>
        <row r="4834">
          <cell r="A4834">
            <v>8781111601</v>
          </cell>
          <cell r="B4834" t="str">
            <v>Expiring</v>
          </cell>
          <cell r="C4834" t="str">
            <v>W060</v>
          </cell>
          <cell r="D4834" t="str">
            <v>Speedo USA Maersk</v>
          </cell>
          <cell r="E4834" t="str">
            <v>8-781111601</v>
          </cell>
          <cell r="F4834" t="str">
            <v>GUARD FL SHRT W/STRC 601</v>
          </cell>
          <cell r="G4834" t="str">
            <v>P1111</v>
          </cell>
          <cell r="H4834" t="str">
            <v>Elastic Waist</v>
          </cell>
          <cell r="I4834" t="str">
            <v>812</v>
          </cell>
          <cell r="J4834" t="str">
            <v>Apparel</v>
          </cell>
          <cell r="K4834" t="str">
            <v>MNL</v>
          </cell>
          <cell r="L4834" t="str">
            <v>AW24</v>
          </cell>
          <cell r="M4834">
            <v>10008.18</v>
          </cell>
          <cell r="N4834">
            <v>1521</v>
          </cell>
          <cell r="O4834">
            <v>2001.6360000000002</v>
          </cell>
          <cell r="P4834">
            <v>0</v>
          </cell>
          <cell r="Q4834">
            <v>0</v>
          </cell>
          <cell r="R4834">
            <v>0</v>
          </cell>
          <cell r="S4834">
            <v>0</v>
          </cell>
          <cell r="T4834">
            <v>0</v>
          </cell>
          <cell r="U4834">
            <v>0</v>
          </cell>
          <cell r="V4834">
            <v>0</v>
          </cell>
          <cell r="W4834">
            <v>0</v>
          </cell>
          <cell r="X4834">
            <v>6.58</v>
          </cell>
          <cell r="Y4834">
            <v>-6.58</v>
          </cell>
          <cell r="Z4834">
            <v>1.3160000000000001</v>
          </cell>
          <cell r="AA4834">
            <v>5.2640000000000002</v>
          </cell>
          <cell r="AB4834">
            <v>1.3160000000000001</v>
          </cell>
          <cell r="AC4834" t="str">
            <v>Mainline</v>
          </cell>
          <cell r="AD4834" t="str">
            <v>81_Guard</v>
          </cell>
          <cell r="AE4834" t="str">
            <v>S224</v>
          </cell>
          <cell r="AF4834" t="str">
            <v>Core</v>
          </cell>
          <cell r="AG4834">
            <v>1</v>
          </cell>
          <cell r="AH4834" t="str">
            <v>&lt;N/A&gt;</v>
          </cell>
          <cell r="AI4834" t="str">
            <v>Racing</v>
          </cell>
          <cell r="AJ4834" t="str">
            <v/>
          </cell>
          <cell r="AK4834">
            <v>0</v>
          </cell>
          <cell r="AL4834">
            <v>45627</v>
          </cell>
          <cell r="AM4834">
            <v>8006.5440000000008</v>
          </cell>
          <cell r="AN4834">
            <v>1521</v>
          </cell>
          <cell r="AO4834">
            <v>5.2640000000000002</v>
          </cell>
        </row>
        <row r="4835">
          <cell r="A4835">
            <v>8781200434</v>
          </cell>
          <cell r="B4835" t="str">
            <v>Current</v>
          </cell>
          <cell r="C4835" t="str">
            <v>W060</v>
          </cell>
          <cell r="D4835" t="str">
            <v>Speedo USA Maersk</v>
          </cell>
          <cell r="E4835" t="str">
            <v>8-781200434</v>
          </cell>
          <cell r="F4835" t="str">
            <v>GUARD 19IN VOLLEY 434</v>
          </cell>
          <cell r="G4835" t="str">
            <v>P1111</v>
          </cell>
          <cell r="H4835" t="str">
            <v>Elastic Waist</v>
          </cell>
          <cell r="I4835" t="str">
            <v>812</v>
          </cell>
          <cell r="J4835" t="str">
            <v>Apparel</v>
          </cell>
          <cell r="K4835" t="str">
            <v>SMU</v>
          </cell>
          <cell r="L4835" t="str">
            <v>SS25</v>
          </cell>
          <cell r="M4835">
            <v>4647.58</v>
          </cell>
          <cell r="N4835">
            <v>746</v>
          </cell>
          <cell r="O4835">
            <v>0</v>
          </cell>
          <cell r="P4835">
            <v>0</v>
          </cell>
          <cell r="Q4835">
            <v>0</v>
          </cell>
          <cell r="R4835">
            <v>0</v>
          </cell>
          <cell r="S4835">
            <v>0</v>
          </cell>
          <cell r="T4835">
            <v>0</v>
          </cell>
          <cell r="U4835">
            <v>0</v>
          </cell>
          <cell r="V4835">
            <v>0</v>
          </cell>
          <cell r="W4835">
            <v>0</v>
          </cell>
          <cell r="X4835">
            <v>6.2299999999999995</v>
          </cell>
          <cell r="Y4835">
            <v>-6.2299999999999995</v>
          </cell>
          <cell r="Z4835">
            <v>0</v>
          </cell>
          <cell r="AA4835">
            <v>6.2299999999999995</v>
          </cell>
          <cell r="AB4835">
            <v>0</v>
          </cell>
          <cell r="AC4835" t="str">
            <v>Mainline</v>
          </cell>
          <cell r="AD4835" t="str">
            <v>81_Guard</v>
          </cell>
          <cell r="AE4835" t="str">
            <v>S125</v>
          </cell>
          <cell r="AF4835" t="str">
            <v>Core</v>
          </cell>
          <cell r="AG4835">
            <v>1</v>
          </cell>
          <cell r="AH4835" t="str">
            <v>&lt;N/A&gt;</v>
          </cell>
          <cell r="AI4835" t="str">
            <v>Racing</v>
          </cell>
          <cell r="AJ4835" t="str">
            <v/>
          </cell>
          <cell r="AK4835">
            <v>0</v>
          </cell>
          <cell r="AL4835">
            <v>46357</v>
          </cell>
          <cell r="AM4835">
            <v>4647.58</v>
          </cell>
          <cell r="AN4835">
            <v>746</v>
          </cell>
          <cell r="AO4835">
            <v>6.2299999999999995</v>
          </cell>
        </row>
        <row r="4836">
          <cell r="A4836">
            <v>8781200601</v>
          </cell>
          <cell r="B4836" t="str">
            <v>Current</v>
          </cell>
          <cell r="C4836" t="str">
            <v>W060</v>
          </cell>
          <cell r="D4836" t="str">
            <v>Speedo USA Maersk</v>
          </cell>
          <cell r="E4836" t="str">
            <v>8-781200601</v>
          </cell>
          <cell r="F4836" t="str">
            <v>GUARD 19IN VOLLEY 601</v>
          </cell>
          <cell r="G4836" t="str">
            <v>P1111</v>
          </cell>
          <cell r="H4836" t="str">
            <v>Elastic Waist</v>
          </cell>
          <cell r="I4836" t="str">
            <v>812</v>
          </cell>
          <cell r="J4836" t="str">
            <v>Apparel</v>
          </cell>
          <cell r="K4836" t="str">
            <v>SMU</v>
          </cell>
          <cell r="L4836" t="str">
            <v>SS25</v>
          </cell>
          <cell r="M4836">
            <v>4354.4799999999996</v>
          </cell>
          <cell r="N4836">
            <v>689</v>
          </cell>
          <cell r="O4836">
            <v>0</v>
          </cell>
          <cell r="P4836">
            <v>0</v>
          </cell>
          <cell r="Q4836">
            <v>0</v>
          </cell>
          <cell r="R4836">
            <v>0</v>
          </cell>
          <cell r="S4836">
            <v>0</v>
          </cell>
          <cell r="T4836">
            <v>0</v>
          </cell>
          <cell r="U4836">
            <v>0</v>
          </cell>
          <cell r="V4836">
            <v>0</v>
          </cell>
          <cell r="W4836">
            <v>0</v>
          </cell>
          <cell r="X4836">
            <v>6.3199999999999994</v>
          </cell>
          <cell r="Y4836">
            <v>-6.3199999999999994</v>
          </cell>
          <cell r="Z4836">
            <v>0</v>
          </cell>
          <cell r="AA4836">
            <v>6.3199999999999994</v>
          </cell>
          <cell r="AB4836">
            <v>0</v>
          </cell>
          <cell r="AC4836" t="str">
            <v>Mainline</v>
          </cell>
          <cell r="AD4836" t="str">
            <v>81_Guard</v>
          </cell>
          <cell r="AE4836" t="str">
            <v>S125</v>
          </cell>
          <cell r="AF4836" t="str">
            <v>Core</v>
          </cell>
          <cell r="AG4836">
            <v>1</v>
          </cell>
          <cell r="AH4836" t="str">
            <v>&lt;N/A&gt;</v>
          </cell>
          <cell r="AI4836" t="str">
            <v>Racing</v>
          </cell>
          <cell r="AJ4836" t="str">
            <v/>
          </cell>
          <cell r="AK4836">
            <v>0</v>
          </cell>
          <cell r="AL4836">
            <v>46357</v>
          </cell>
          <cell r="AM4836">
            <v>4354.4799999999996</v>
          </cell>
          <cell r="AN4836">
            <v>689</v>
          </cell>
          <cell r="AO4836">
            <v>6.3199999999999994</v>
          </cell>
        </row>
        <row r="4837">
          <cell r="A4837">
            <v>8781202601</v>
          </cell>
          <cell r="B4837" t="str">
            <v>2 Seasons Old</v>
          </cell>
          <cell r="C4837" t="str">
            <v>W060</v>
          </cell>
          <cell r="D4837" t="str">
            <v>Speedo USA Maersk</v>
          </cell>
          <cell r="E4837" t="str">
            <v>8-781202601</v>
          </cell>
          <cell r="F4837" t="str">
            <v>GUARD 21IN BOARDSHT 601</v>
          </cell>
          <cell r="G4837" t="str">
            <v>P1113</v>
          </cell>
          <cell r="H4837" t="str">
            <v>Fixed Waist</v>
          </cell>
          <cell r="I4837" t="str">
            <v>812</v>
          </cell>
          <cell r="J4837" t="str">
            <v>Apparel</v>
          </cell>
          <cell r="K4837" t="str">
            <v>MNL</v>
          </cell>
          <cell r="L4837" t="str">
            <v>AW23</v>
          </cell>
          <cell r="M4837">
            <v>2585.38</v>
          </cell>
          <cell r="N4837">
            <v>313</v>
          </cell>
          <cell r="O4837">
            <v>1680.4970000000001</v>
          </cell>
          <cell r="P4837">
            <v>0</v>
          </cell>
          <cell r="Q4837">
            <v>0</v>
          </cell>
          <cell r="R4837">
            <v>0</v>
          </cell>
          <cell r="S4837">
            <v>-5.26</v>
          </cell>
          <cell r="T4837">
            <v>313</v>
          </cell>
          <cell r="U4837">
            <v>-1646.3799999999999</v>
          </cell>
          <cell r="V4837">
            <v>0</v>
          </cell>
          <cell r="W4837">
            <v>5.26</v>
          </cell>
          <cell r="X4837">
            <v>8.26</v>
          </cell>
          <cell r="Y4837">
            <v>-3</v>
          </cell>
          <cell r="Z4837">
            <v>5.3690000000000007</v>
          </cell>
          <cell r="AA4837">
            <v>2.8909999999999991</v>
          </cell>
          <cell r="AB4837">
            <v>0.10900000000000087</v>
          </cell>
          <cell r="AC4837" t="str">
            <v>Mainline</v>
          </cell>
          <cell r="AD4837" t="str">
            <v>84_Mens Water Shorts</v>
          </cell>
          <cell r="AE4837" t="str">
            <v>S223</v>
          </cell>
          <cell r="AF4837" t="str">
            <v>Seasonal</v>
          </cell>
          <cell r="AG4837">
            <v>1</v>
          </cell>
          <cell r="AH4837" t="str">
            <v>Release Jan 24</v>
          </cell>
          <cell r="AI4837" t="str">
            <v>Mens</v>
          </cell>
          <cell r="AJ4837" t="str">
            <v/>
          </cell>
          <cell r="AK4837">
            <v>0</v>
          </cell>
          <cell r="AL4837">
            <v>45261</v>
          </cell>
          <cell r="AM4837">
            <v>904.8829999999997</v>
          </cell>
          <cell r="AN4837">
            <v>313</v>
          </cell>
          <cell r="AO4837">
            <v>2.8909999999999991</v>
          </cell>
        </row>
        <row r="4838">
          <cell r="A4838">
            <v>8781204100</v>
          </cell>
          <cell r="B4838" t="str">
            <v>Current</v>
          </cell>
          <cell r="C4838" t="str">
            <v>W060</v>
          </cell>
          <cell r="D4838" t="str">
            <v>Speedo USA Maersk</v>
          </cell>
          <cell r="E4838" t="str">
            <v>8-781204100</v>
          </cell>
          <cell r="F4838" t="str">
            <v>GUARD TSHIRT 100</v>
          </cell>
          <cell r="G4838" t="str">
            <v>P1119</v>
          </cell>
          <cell r="H4838" t="str">
            <v>Knit Tops</v>
          </cell>
          <cell r="I4838" t="str">
            <v>812</v>
          </cell>
          <cell r="J4838" t="str">
            <v>Apparel</v>
          </cell>
          <cell r="K4838" t="str">
            <v>SMU</v>
          </cell>
          <cell r="L4838" t="str">
            <v>SS25</v>
          </cell>
          <cell r="M4838">
            <v>3505.51</v>
          </cell>
          <cell r="N4838">
            <v>883</v>
          </cell>
          <cell r="O4838">
            <v>0</v>
          </cell>
          <cell r="P4838">
            <v>0</v>
          </cell>
          <cell r="Q4838">
            <v>0</v>
          </cell>
          <cell r="R4838">
            <v>0</v>
          </cell>
          <cell r="S4838">
            <v>0</v>
          </cell>
          <cell r="T4838">
            <v>0</v>
          </cell>
          <cell r="U4838">
            <v>0</v>
          </cell>
          <cell r="V4838">
            <v>0</v>
          </cell>
          <cell r="W4838">
            <v>0</v>
          </cell>
          <cell r="X4838">
            <v>3.97</v>
          </cell>
          <cell r="Y4838">
            <v>-3.97</v>
          </cell>
          <cell r="Z4838">
            <v>0</v>
          </cell>
          <cell r="AA4838">
            <v>3.97</v>
          </cell>
          <cell r="AB4838">
            <v>0</v>
          </cell>
          <cell r="AC4838" t="str">
            <v>Mainline</v>
          </cell>
          <cell r="AD4838" t="str">
            <v>81_Guard</v>
          </cell>
          <cell r="AE4838" t="str">
            <v>S125</v>
          </cell>
          <cell r="AF4838" t="str">
            <v>Core</v>
          </cell>
          <cell r="AG4838">
            <v>1</v>
          </cell>
          <cell r="AH4838" t="str">
            <v>&lt;N/A&gt;</v>
          </cell>
          <cell r="AI4838" t="str">
            <v>Racing</v>
          </cell>
          <cell r="AJ4838" t="str">
            <v/>
          </cell>
          <cell r="AK4838">
            <v>0</v>
          </cell>
          <cell r="AL4838">
            <v>46357</v>
          </cell>
          <cell r="AM4838">
            <v>3505.51</v>
          </cell>
          <cell r="AN4838">
            <v>883</v>
          </cell>
          <cell r="AO4838">
            <v>3.97</v>
          </cell>
        </row>
        <row r="4839">
          <cell r="A4839">
            <v>87812100601</v>
          </cell>
          <cell r="B4839" t="str">
            <v>Current</v>
          </cell>
          <cell r="C4839" t="str">
            <v>W060</v>
          </cell>
          <cell r="D4839" t="str">
            <v>Speedo USA Maersk</v>
          </cell>
          <cell r="E4839" t="str">
            <v>8-7812100601</v>
          </cell>
          <cell r="F4839" t="str">
            <v>GUARD PRO LT CROSSBA 601</v>
          </cell>
          <cell r="G4839" t="str">
            <v>P1122</v>
          </cell>
          <cell r="H4839" t="str">
            <v>One-Piece</v>
          </cell>
          <cell r="I4839" t="str">
            <v>812</v>
          </cell>
          <cell r="J4839" t="str">
            <v>Apparel</v>
          </cell>
          <cell r="K4839" t="str">
            <v>SMU</v>
          </cell>
          <cell r="L4839" t="str">
            <v>SS25</v>
          </cell>
          <cell r="M4839">
            <v>812.4</v>
          </cell>
          <cell r="N4839">
            <v>120</v>
          </cell>
          <cell r="O4839">
            <v>0</v>
          </cell>
          <cell r="P4839">
            <v>0</v>
          </cell>
          <cell r="Q4839">
            <v>0</v>
          </cell>
          <cell r="R4839">
            <v>0</v>
          </cell>
          <cell r="S4839">
            <v>0</v>
          </cell>
          <cell r="T4839">
            <v>0</v>
          </cell>
          <cell r="U4839">
            <v>0</v>
          </cell>
          <cell r="V4839">
            <v>0</v>
          </cell>
          <cell r="W4839">
            <v>0</v>
          </cell>
          <cell r="X4839">
            <v>6.77</v>
          </cell>
          <cell r="Y4839">
            <v>-6.77</v>
          </cell>
          <cell r="Z4839">
            <v>0</v>
          </cell>
          <cell r="AA4839">
            <v>6.77</v>
          </cell>
          <cell r="AB4839">
            <v>0</v>
          </cell>
          <cell r="AC4839" t="str">
            <v>Mainline</v>
          </cell>
          <cell r="AD4839" t="str">
            <v>81_Guard</v>
          </cell>
          <cell r="AE4839" t="str">
            <v>S125</v>
          </cell>
          <cell r="AF4839" t="str">
            <v>Core</v>
          </cell>
          <cell r="AG4839">
            <v>1</v>
          </cell>
          <cell r="AH4839" t="str">
            <v>&lt;N/A&gt;</v>
          </cell>
          <cell r="AI4839" t="str">
            <v>Racing</v>
          </cell>
          <cell r="AJ4839" t="str">
            <v/>
          </cell>
          <cell r="AK4839">
            <v>0</v>
          </cell>
          <cell r="AL4839">
            <v>46357</v>
          </cell>
          <cell r="AM4839">
            <v>812.4</v>
          </cell>
          <cell r="AN4839">
            <v>120</v>
          </cell>
          <cell r="AO4839">
            <v>6.77</v>
          </cell>
        </row>
        <row r="4840">
          <cell r="A4840">
            <v>87812101501</v>
          </cell>
          <cell r="B4840" t="str">
            <v>2 Seasons Old</v>
          </cell>
          <cell r="C4840" t="str">
            <v>W060</v>
          </cell>
          <cell r="D4840" t="str">
            <v>Speedo USA Maersk</v>
          </cell>
          <cell r="E4840" t="str">
            <v>8-7812101501</v>
          </cell>
          <cell r="F4840" t="str">
            <v>GUARD TRIANGLE TOP 501</v>
          </cell>
          <cell r="G4840" t="str">
            <v>P1134</v>
          </cell>
          <cell r="H4840" t="str">
            <v>Swim Tops</v>
          </cell>
          <cell r="I4840" t="str">
            <v>812</v>
          </cell>
          <cell r="J4840" t="str">
            <v>Apparel</v>
          </cell>
          <cell r="K4840" t="str">
            <v>MNL</v>
          </cell>
          <cell r="L4840" t="str">
            <v>AW23</v>
          </cell>
          <cell r="M4840">
            <v>1994.7</v>
          </cell>
          <cell r="N4840">
            <v>327</v>
          </cell>
          <cell r="O4840">
            <v>1296.5550000000001</v>
          </cell>
          <cell r="P4840">
            <v>371.14499999999975</v>
          </cell>
          <cell r="Q4840">
            <v>0</v>
          </cell>
          <cell r="R4840">
            <v>0</v>
          </cell>
          <cell r="S4840">
            <v>-5.0999999999999996</v>
          </cell>
          <cell r="T4840">
            <v>327</v>
          </cell>
          <cell r="U4840">
            <v>-1667.6999999999998</v>
          </cell>
          <cell r="V4840">
            <v>0</v>
          </cell>
          <cell r="W4840">
            <v>5.0999999999999996</v>
          </cell>
          <cell r="X4840">
            <v>6.1000000000000005</v>
          </cell>
          <cell r="Y4840">
            <v>-1.0000000000000009</v>
          </cell>
          <cell r="Z4840">
            <v>5.0999999999999996</v>
          </cell>
          <cell r="AA4840">
            <v>1.0000000000000009</v>
          </cell>
          <cell r="AB4840">
            <v>0</v>
          </cell>
          <cell r="AC4840" t="str">
            <v>Mainline</v>
          </cell>
          <cell r="AD4840" t="str">
            <v>81_Guard</v>
          </cell>
          <cell r="AE4840" t="str">
            <v>S223</v>
          </cell>
          <cell r="AF4840" t="str">
            <v>Seasonal</v>
          </cell>
          <cell r="AG4840">
            <v>1</v>
          </cell>
          <cell r="AH4840" t="str">
            <v>Release Jan 24</v>
          </cell>
          <cell r="AI4840" t="str">
            <v>Racing</v>
          </cell>
          <cell r="AJ4840" t="str">
            <v/>
          </cell>
          <cell r="AK4840">
            <v>0</v>
          </cell>
          <cell r="AL4840">
            <v>45261</v>
          </cell>
          <cell r="AM4840">
            <v>327.00000000000028</v>
          </cell>
          <cell r="AN4840">
            <v>327</v>
          </cell>
          <cell r="AO4840">
            <v>1.0000000000000009</v>
          </cell>
        </row>
        <row r="4841">
          <cell r="A4841">
            <v>87812101600</v>
          </cell>
          <cell r="B4841" t="str">
            <v>2 Seasons Old</v>
          </cell>
          <cell r="C4841" t="str">
            <v>W060</v>
          </cell>
          <cell r="D4841" t="str">
            <v>Speedo USA Maersk</v>
          </cell>
          <cell r="E4841" t="str">
            <v>8-7812101600</v>
          </cell>
          <cell r="F4841" t="str">
            <v>GUARD TRIANGLE TOP 600</v>
          </cell>
          <cell r="G4841" t="str">
            <v>P1134</v>
          </cell>
          <cell r="H4841" t="str">
            <v>Swim Tops</v>
          </cell>
          <cell r="I4841" t="str">
            <v>812</v>
          </cell>
          <cell r="J4841" t="str">
            <v>Apparel</v>
          </cell>
          <cell r="K4841" t="str">
            <v>MNL</v>
          </cell>
          <cell r="L4841" t="str">
            <v>AW23</v>
          </cell>
          <cell r="M4841">
            <v>97.6</v>
          </cell>
          <cell r="N4841">
            <v>16</v>
          </cell>
          <cell r="O4841">
            <v>63.44</v>
          </cell>
          <cell r="P4841">
            <v>18.159999999999997</v>
          </cell>
          <cell r="Q4841">
            <v>0</v>
          </cell>
          <cell r="R4841">
            <v>0</v>
          </cell>
          <cell r="S4841">
            <v>-5.0999999999999996</v>
          </cell>
          <cell r="T4841">
            <v>16</v>
          </cell>
          <cell r="U4841">
            <v>-81.599999999999994</v>
          </cell>
          <cell r="V4841">
            <v>0</v>
          </cell>
          <cell r="W4841">
            <v>5.0999999999999996</v>
          </cell>
          <cell r="X4841">
            <v>6.1</v>
          </cell>
          <cell r="Y4841">
            <v>-1</v>
          </cell>
          <cell r="Z4841">
            <v>5.0999999999999996</v>
          </cell>
          <cell r="AA4841">
            <v>1</v>
          </cell>
          <cell r="AB4841">
            <v>0</v>
          </cell>
          <cell r="AC4841" t="str">
            <v>Mainline</v>
          </cell>
          <cell r="AD4841" t="str">
            <v>81_Guard</v>
          </cell>
          <cell r="AE4841" t="str">
            <v>S223</v>
          </cell>
          <cell r="AF4841" t="str">
            <v>Seasonal</v>
          </cell>
          <cell r="AG4841">
            <v>1</v>
          </cell>
          <cell r="AH4841" t="str">
            <v>Release Jan 24</v>
          </cell>
          <cell r="AI4841" t="str">
            <v>Racing</v>
          </cell>
          <cell r="AJ4841" t="str">
            <v/>
          </cell>
          <cell r="AK4841">
            <v>0</v>
          </cell>
          <cell r="AL4841">
            <v>45261</v>
          </cell>
          <cell r="AM4841">
            <v>16</v>
          </cell>
          <cell r="AN4841">
            <v>16</v>
          </cell>
          <cell r="AO4841">
            <v>1</v>
          </cell>
        </row>
        <row r="4842">
          <cell r="A4842">
            <v>87812103006</v>
          </cell>
          <cell r="B4842" t="str">
            <v>Current</v>
          </cell>
          <cell r="C4842" t="str">
            <v>W060</v>
          </cell>
          <cell r="D4842" t="str">
            <v>Speedo USA Maersk</v>
          </cell>
          <cell r="E4842" t="str">
            <v>8-7812103006</v>
          </cell>
          <cell r="F4842" t="str">
            <v>GUARD 14" VOLLEY 006</v>
          </cell>
          <cell r="G4842" t="str">
            <v>P1111</v>
          </cell>
          <cell r="H4842" t="str">
            <v>Elastic Waist</v>
          </cell>
          <cell r="I4842" t="str">
            <v>812</v>
          </cell>
          <cell r="J4842" t="str">
            <v>Apparel</v>
          </cell>
          <cell r="K4842" t="str">
            <v>SMU</v>
          </cell>
          <cell r="L4842" t="str">
            <v>SS25</v>
          </cell>
          <cell r="M4842">
            <v>3660.3</v>
          </cell>
          <cell r="N4842">
            <v>581</v>
          </cell>
          <cell r="O4842">
            <v>0</v>
          </cell>
          <cell r="P4842">
            <v>0</v>
          </cell>
          <cell r="Q4842">
            <v>0</v>
          </cell>
          <cell r="R4842">
            <v>0</v>
          </cell>
          <cell r="S4842">
            <v>0</v>
          </cell>
          <cell r="T4842">
            <v>0</v>
          </cell>
          <cell r="U4842">
            <v>0</v>
          </cell>
          <cell r="V4842">
            <v>0</v>
          </cell>
          <cell r="W4842">
            <v>0</v>
          </cell>
          <cell r="X4842">
            <v>6.3000000000000007</v>
          </cell>
          <cell r="Y4842">
            <v>-6.3000000000000007</v>
          </cell>
          <cell r="Z4842">
            <v>0</v>
          </cell>
          <cell r="AA4842">
            <v>6.3000000000000007</v>
          </cell>
          <cell r="AB4842">
            <v>0</v>
          </cell>
          <cell r="AC4842" t="str">
            <v>Mainline</v>
          </cell>
          <cell r="AD4842" t="str">
            <v>81_Guard</v>
          </cell>
          <cell r="AE4842" t="str">
            <v>S125</v>
          </cell>
          <cell r="AF4842" t="str">
            <v>Core</v>
          </cell>
          <cell r="AG4842">
            <v>1</v>
          </cell>
          <cell r="AH4842" t="str">
            <v>&lt;N/A&gt;</v>
          </cell>
          <cell r="AI4842" t="str">
            <v>Racing</v>
          </cell>
          <cell r="AJ4842" t="str">
            <v/>
          </cell>
          <cell r="AK4842">
            <v>0</v>
          </cell>
          <cell r="AL4842">
            <v>46357</v>
          </cell>
          <cell r="AM4842">
            <v>3660.3000000000006</v>
          </cell>
          <cell r="AN4842">
            <v>581</v>
          </cell>
          <cell r="AO4842">
            <v>6.3000000000000007</v>
          </cell>
        </row>
        <row r="4843">
          <cell r="A4843">
            <v>87812103501</v>
          </cell>
          <cell r="B4843" t="str">
            <v>Current</v>
          </cell>
          <cell r="C4843" t="str">
            <v>W060</v>
          </cell>
          <cell r="D4843" t="str">
            <v>Speedo USA Maersk</v>
          </cell>
          <cell r="E4843" t="str">
            <v>8-7812103501</v>
          </cell>
          <cell r="F4843" t="str">
            <v>GUARD 14" VOLLEY 501</v>
          </cell>
          <cell r="G4843" t="str">
            <v>P1111</v>
          </cell>
          <cell r="H4843" t="str">
            <v>Elastic Waist</v>
          </cell>
          <cell r="I4843" t="str">
            <v>812</v>
          </cell>
          <cell r="J4843" t="str">
            <v>Apparel</v>
          </cell>
          <cell r="K4843" t="str">
            <v>SMU</v>
          </cell>
          <cell r="L4843" t="str">
            <v>SS25</v>
          </cell>
          <cell r="M4843">
            <v>7263.9</v>
          </cell>
          <cell r="N4843">
            <v>1153</v>
          </cell>
          <cell r="O4843">
            <v>0</v>
          </cell>
          <cell r="P4843">
            <v>0</v>
          </cell>
          <cell r="Q4843">
            <v>0</v>
          </cell>
          <cell r="R4843">
            <v>0</v>
          </cell>
          <cell r="S4843">
            <v>0</v>
          </cell>
          <cell r="T4843">
            <v>0</v>
          </cell>
          <cell r="U4843">
            <v>0</v>
          </cell>
          <cell r="V4843">
            <v>0</v>
          </cell>
          <cell r="W4843">
            <v>0</v>
          </cell>
          <cell r="X4843">
            <v>6.3</v>
          </cell>
          <cell r="Y4843">
            <v>-6.3</v>
          </cell>
          <cell r="Z4843">
            <v>0</v>
          </cell>
          <cell r="AA4843">
            <v>6.3</v>
          </cell>
          <cell r="AB4843">
            <v>0</v>
          </cell>
          <cell r="AC4843" t="str">
            <v>Mainline</v>
          </cell>
          <cell r="AD4843" t="str">
            <v>81_Guard</v>
          </cell>
          <cell r="AE4843" t="str">
            <v>S125</v>
          </cell>
          <cell r="AF4843" t="str">
            <v>Core</v>
          </cell>
          <cell r="AG4843">
            <v>1</v>
          </cell>
          <cell r="AH4843" t="str">
            <v>&lt;N/A&gt;</v>
          </cell>
          <cell r="AI4843" t="str">
            <v>Racing</v>
          </cell>
          <cell r="AJ4843" t="str">
            <v/>
          </cell>
          <cell r="AK4843">
            <v>0</v>
          </cell>
          <cell r="AL4843">
            <v>46357</v>
          </cell>
          <cell r="AM4843">
            <v>7263.9</v>
          </cell>
          <cell r="AN4843">
            <v>1153</v>
          </cell>
          <cell r="AO4843">
            <v>6.3</v>
          </cell>
        </row>
        <row r="4844">
          <cell r="A4844">
            <v>87812104110</v>
          </cell>
          <cell r="B4844" t="str">
            <v>Current</v>
          </cell>
          <cell r="C4844" t="str">
            <v>W060</v>
          </cell>
          <cell r="D4844" t="str">
            <v>Speedo USA Maersk</v>
          </cell>
          <cell r="E4844" t="str">
            <v>8-7812104110</v>
          </cell>
          <cell r="F4844" t="str">
            <v>GUARD S/S SOLID SWIM 110</v>
          </cell>
          <cell r="G4844" t="str">
            <v>P1134</v>
          </cell>
          <cell r="H4844" t="str">
            <v>Swim Tops</v>
          </cell>
          <cell r="I4844" t="str">
            <v>812</v>
          </cell>
          <cell r="J4844" t="str">
            <v>Apparel</v>
          </cell>
          <cell r="K4844" t="str">
            <v>SMU</v>
          </cell>
          <cell r="L4844" t="str">
            <v>SS25</v>
          </cell>
          <cell r="M4844">
            <v>2072.5500000000002</v>
          </cell>
          <cell r="N4844">
            <v>615</v>
          </cell>
          <cell r="O4844">
            <v>0</v>
          </cell>
          <cell r="P4844">
            <v>0</v>
          </cell>
          <cell r="Q4844">
            <v>0</v>
          </cell>
          <cell r="R4844">
            <v>0</v>
          </cell>
          <cell r="S4844">
            <v>0</v>
          </cell>
          <cell r="T4844">
            <v>0</v>
          </cell>
          <cell r="U4844">
            <v>0</v>
          </cell>
          <cell r="V4844">
            <v>0</v>
          </cell>
          <cell r="W4844">
            <v>0</v>
          </cell>
          <cell r="X4844">
            <v>3.37</v>
          </cell>
          <cell r="Y4844">
            <v>-3.37</v>
          </cell>
          <cell r="Z4844">
            <v>0</v>
          </cell>
          <cell r="AA4844">
            <v>3.37</v>
          </cell>
          <cell r="AB4844">
            <v>0</v>
          </cell>
          <cell r="AC4844" t="str">
            <v>Mainline</v>
          </cell>
          <cell r="AD4844" t="str">
            <v>81_Guard</v>
          </cell>
          <cell r="AE4844" t="str">
            <v>S125</v>
          </cell>
          <cell r="AF4844" t="str">
            <v>Core</v>
          </cell>
          <cell r="AG4844">
            <v>1</v>
          </cell>
          <cell r="AH4844" t="str">
            <v>&lt;N/A&gt;</v>
          </cell>
          <cell r="AI4844" t="str">
            <v>Racing</v>
          </cell>
          <cell r="AJ4844" t="str">
            <v/>
          </cell>
          <cell r="AK4844">
            <v>0</v>
          </cell>
          <cell r="AL4844">
            <v>46357</v>
          </cell>
          <cell r="AM4844">
            <v>2072.5500000000002</v>
          </cell>
          <cell r="AN4844">
            <v>615</v>
          </cell>
          <cell r="AO4844">
            <v>3.37</v>
          </cell>
        </row>
        <row r="4845">
          <cell r="A4845">
            <v>87812104501</v>
          </cell>
          <cell r="B4845" t="str">
            <v>2 Seasons Old</v>
          </cell>
          <cell r="C4845" t="str">
            <v>W060</v>
          </cell>
          <cell r="D4845" t="str">
            <v>Speedo USA Maersk</v>
          </cell>
          <cell r="E4845" t="str">
            <v>8-7812104501</v>
          </cell>
          <cell r="F4845" t="str">
            <v>GUARD S/S SOLID SWIM 501</v>
          </cell>
          <cell r="G4845" t="str">
            <v>P1134</v>
          </cell>
          <cell r="H4845" t="str">
            <v>Swim Tops</v>
          </cell>
          <cell r="I4845" t="str">
            <v>812</v>
          </cell>
          <cell r="J4845" t="str">
            <v>Apparel</v>
          </cell>
          <cell r="K4845" t="str">
            <v>MNL</v>
          </cell>
          <cell r="L4845" t="str">
            <v>AW23</v>
          </cell>
          <cell r="M4845">
            <v>4075.26</v>
          </cell>
          <cell r="N4845">
            <v>626</v>
          </cell>
          <cell r="O4845">
            <v>2648.9190000000003</v>
          </cell>
          <cell r="P4845">
            <v>0</v>
          </cell>
          <cell r="Q4845">
            <v>0</v>
          </cell>
          <cell r="R4845">
            <v>0</v>
          </cell>
          <cell r="S4845">
            <v>-3.5099999999999993</v>
          </cell>
          <cell r="T4845">
            <v>626</v>
          </cell>
          <cell r="U4845">
            <v>-2197.2599999999998</v>
          </cell>
          <cell r="V4845">
            <v>0</v>
          </cell>
          <cell r="W4845">
            <v>3.51</v>
          </cell>
          <cell r="X4845">
            <v>6.5100000000000007</v>
          </cell>
          <cell r="Y4845">
            <v>-3.0000000000000009</v>
          </cell>
          <cell r="Z4845">
            <v>4.2315000000000005</v>
          </cell>
          <cell r="AA4845">
            <v>2.2785000000000002</v>
          </cell>
          <cell r="AB4845">
            <v>0.7215000000000007</v>
          </cell>
          <cell r="AC4845" t="str">
            <v>Mainline</v>
          </cell>
          <cell r="AD4845" t="str">
            <v>81_Guard</v>
          </cell>
          <cell r="AE4845" t="str">
            <v>S223</v>
          </cell>
          <cell r="AF4845" t="str">
            <v>Seasonal</v>
          </cell>
          <cell r="AG4845">
            <v>1</v>
          </cell>
          <cell r="AH4845" t="str">
            <v>Release Jan 24</v>
          </cell>
          <cell r="AI4845" t="str">
            <v>Racing</v>
          </cell>
          <cell r="AJ4845" t="str">
            <v/>
          </cell>
          <cell r="AK4845">
            <v>0</v>
          </cell>
          <cell r="AL4845">
            <v>45261</v>
          </cell>
          <cell r="AM4845">
            <v>1426.3410000000001</v>
          </cell>
          <cell r="AN4845">
            <v>626</v>
          </cell>
          <cell r="AO4845">
            <v>2.2785000000000002</v>
          </cell>
        </row>
        <row r="4846">
          <cell r="A4846">
            <v>87812104600</v>
          </cell>
          <cell r="B4846" t="str">
            <v>Current</v>
          </cell>
          <cell r="C4846" t="str">
            <v>W060</v>
          </cell>
          <cell r="D4846" t="str">
            <v>Speedo USA Maersk</v>
          </cell>
          <cell r="E4846" t="str">
            <v>8-7812104600</v>
          </cell>
          <cell r="F4846" t="str">
            <v>GUARD S/S SOLID SWIM 600</v>
          </cell>
          <cell r="G4846" t="str">
            <v>P1134</v>
          </cell>
          <cell r="H4846" t="str">
            <v>Swim Tops</v>
          </cell>
          <cell r="I4846" t="str">
            <v>812</v>
          </cell>
          <cell r="J4846" t="str">
            <v>Apparel</v>
          </cell>
          <cell r="K4846" t="str">
            <v>SMU</v>
          </cell>
          <cell r="L4846" t="str">
            <v>SS25</v>
          </cell>
          <cell r="M4846">
            <v>3609.27</v>
          </cell>
          <cell r="N4846">
            <v>1071</v>
          </cell>
          <cell r="O4846">
            <v>0</v>
          </cell>
          <cell r="P4846">
            <v>0</v>
          </cell>
          <cell r="Q4846">
            <v>0</v>
          </cell>
          <cell r="R4846">
            <v>0</v>
          </cell>
          <cell r="S4846">
            <v>0</v>
          </cell>
          <cell r="T4846">
            <v>0</v>
          </cell>
          <cell r="U4846">
            <v>0</v>
          </cell>
          <cell r="V4846">
            <v>0</v>
          </cell>
          <cell r="W4846">
            <v>0</v>
          </cell>
          <cell r="X4846">
            <v>3.37</v>
          </cell>
          <cell r="Y4846">
            <v>-3.37</v>
          </cell>
          <cell r="Z4846">
            <v>0</v>
          </cell>
          <cell r="AA4846">
            <v>3.37</v>
          </cell>
          <cell r="AB4846">
            <v>0</v>
          </cell>
          <cell r="AC4846" t="str">
            <v>Mainline</v>
          </cell>
          <cell r="AD4846" t="str">
            <v>81_Guard</v>
          </cell>
          <cell r="AE4846" t="str">
            <v>S125</v>
          </cell>
          <cell r="AF4846" t="str">
            <v>Core</v>
          </cell>
          <cell r="AG4846">
            <v>1</v>
          </cell>
          <cell r="AH4846" t="str">
            <v>&lt;N/A&gt;</v>
          </cell>
          <cell r="AI4846" t="str">
            <v>Racing</v>
          </cell>
          <cell r="AJ4846" t="str">
            <v/>
          </cell>
          <cell r="AK4846">
            <v>0</v>
          </cell>
          <cell r="AL4846">
            <v>46357</v>
          </cell>
          <cell r="AM4846">
            <v>3609.27</v>
          </cell>
          <cell r="AN4846">
            <v>1071</v>
          </cell>
          <cell r="AO4846">
            <v>3.37</v>
          </cell>
        </row>
        <row r="4847">
          <cell r="A4847">
            <v>87812105100</v>
          </cell>
          <cell r="B4847" t="str">
            <v>Current</v>
          </cell>
          <cell r="C4847" t="str">
            <v>W060</v>
          </cell>
          <cell r="D4847" t="str">
            <v>Speedo USA Maersk</v>
          </cell>
          <cell r="E4847" t="str">
            <v>8-7812105100</v>
          </cell>
          <cell r="F4847" t="str">
            <v>GUARD NEW EASY S/S 100</v>
          </cell>
          <cell r="G4847" t="str">
            <v>P1134</v>
          </cell>
          <cell r="H4847" t="str">
            <v>Swim Tops</v>
          </cell>
          <cell r="I4847" t="str">
            <v>812</v>
          </cell>
          <cell r="J4847" t="str">
            <v>Apparel</v>
          </cell>
          <cell r="K4847" t="str">
            <v>SMU</v>
          </cell>
          <cell r="L4847" t="str">
            <v>SS25</v>
          </cell>
          <cell r="M4847">
            <v>848.96</v>
          </cell>
          <cell r="N4847">
            <v>224</v>
          </cell>
          <cell r="O4847">
            <v>0</v>
          </cell>
          <cell r="P4847">
            <v>0</v>
          </cell>
          <cell r="Q4847">
            <v>0</v>
          </cell>
          <cell r="R4847">
            <v>0</v>
          </cell>
          <cell r="S4847">
            <v>0</v>
          </cell>
          <cell r="T4847">
            <v>0</v>
          </cell>
          <cell r="U4847">
            <v>0</v>
          </cell>
          <cell r="V4847">
            <v>0</v>
          </cell>
          <cell r="W4847">
            <v>0</v>
          </cell>
          <cell r="X4847">
            <v>3.79</v>
          </cell>
          <cell r="Y4847">
            <v>-3.79</v>
          </cell>
          <cell r="Z4847">
            <v>0</v>
          </cell>
          <cell r="AA4847">
            <v>3.79</v>
          </cell>
          <cell r="AB4847">
            <v>0</v>
          </cell>
          <cell r="AC4847" t="str">
            <v>Mainline</v>
          </cell>
          <cell r="AD4847" t="str">
            <v>81_Guard</v>
          </cell>
          <cell r="AE4847" t="str">
            <v>S125</v>
          </cell>
          <cell r="AF4847" t="str">
            <v>Core</v>
          </cell>
          <cell r="AG4847">
            <v>1</v>
          </cell>
          <cell r="AH4847" t="str">
            <v>&lt;N/A&gt;</v>
          </cell>
          <cell r="AI4847" t="str">
            <v>Racing</v>
          </cell>
          <cell r="AJ4847" t="str">
            <v/>
          </cell>
          <cell r="AK4847">
            <v>0</v>
          </cell>
          <cell r="AL4847">
            <v>46357</v>
          </cell>
          <cell r="AM4847">
            <v>848.96</v>
          </cell>
          <cell r="AN4847">
            <v>224</v>
          </cell>
          <cell r="AO4847">
            <v>3.79</v>
          </cell>
        </row>
        <row r="4848">
          <cell r="A4848">
            <v>87812105501</v>
          </cell>
          <cell r="B4848" t="str">
            <v>2 Seasons Old</v>
          </cell>
          <cell r="C4848" t="str">
            <v>W060</v>
          </cell>
          <cell r="D4848" t="str">
            <v>Speedo USA Maersk</v>
          </cell>
          <cell r="E4848" t="str">
            <v>8-7812105501</v>
          </cell>
          <cell r="F4848" t="str">
            <v>GUARD NEW EASY S/S 501</v>
          </cell>
          <cell r="G4848" t="str">
            <v>P1134</v>
          </cell>
          <cell r="H4848" t="str">
            <v>Swim Tops</v>
          </cell>
          <cell r="I4848" t="str">
            <v>812</v>
          </cell>
          <cell r="J4848" t="str">
            <v>Apparel</v>
          </cell>
          <cell r="K4848" t="str">
            <v>MNL</v>
          </cell>
          <cell r="L4848" t="str">
            <v>AW23</v>
          </cell>
          <cell r="M4848">
            <v>4899.99</v>
          </cell>
          <cell r="N4848">
            <v>699</v>
          </cell>
          <cell r="O4848">
            <v>3184.9935</v>
          </cell>
          <cell r="P4848">
            <v>0</v>
          </cell>
          <cell r="Q4848">
            <v>0</v>
          </cell>
          <cell r="R4848">
            <v>0</v>
          </cell>
          <cell r="S4848">
            <v>-4.0100000000000007</v>
          </cell>
          <cell r="T4848">
            <v>699</v>
          </cell>
          <cell r="U4848">
            <v>-2802.9900000000007</v>
          </cell>
          <cell r="V4848">
            <v>0</v>
          </cell>
          <cell r="W4848">
            <v>4.0100000000000007</v>
          </cell>
          <cell r="X4848">
            <v>7.01</v>
          </cell>
          <cell r="Y4848">
            <v>-2.9999999999999991</v>
          </cell>
          <cell r="Z4848">
            <v>4.5564999999999998</v>
          </cell>
          <cell r="AA4848">
            <v>2.4535</v>
          </cell>
          <cell r="AB4848">
            <v>0.5464999999999991</v>
          </cell>
          <cell r="AC4848" t="str">
            <v>Mainline</v>
          </cell>
          <cell r="AD4848" t="str">
            <v>81_Guard</v>
          </cell>
          <cell r="AE4848" t="str">
            <v>S223</v>
          </cell>
          <cell r="AF4848" t="str">
            <v>Seasonal</v>
          </cell>
          <cell r="AG4848">
            <v>1</v>
          </cell>
          <cell r="AH4848" t="str">
            <v>Release Jan 24</v>
          </cell>
          <cell r="AI4848" t="str">
            <v>Racing</v>
          </cell>
          <cell r="AJ4848" t="str">
            <v/>
          </cell>
          <cell r="AK4848">
            <v>0</v>
          </cell>
          <cell r="AL4848">
            <v>45261</v>
          </cell>
          <cell r="AM4848">
            <v>1714.9965</v>
          </cell>
          <cell r="AN4848">
            <v>699</v>
          </cell>
          <cell r="AO4848">
            <v>2.4535</v>
          </cell>
        </row>
        <row r="4849">
          <cell r="A4849">
            <v>87812105601</v>
          </cell>
          <cell r="B4849" t="str">
            <v>Current</v>
          </cell>
          <cell r="C4849" t="str">
            <v>W060</v>
          </cell>
          <cell r="D4849" t="str">
            <v>Speedo USA Maersk</v>
          </cell>
          <cell r="E4849" t="str">
            <v>8-7812105601</v>
          </cell>
          <cell r="F4849" t="str">
            <v>GUARD NEW EASY S/S 601</v>
          </cell>
          <cell r="G4849" t="str">
            <v>P1134</v>
          </cell>
          <cell r="H4849" t="str">
            <v>Swim Tops</v>
          </cell>
          <cell r="I4849" t="str">
            <v>812</v>
          </cell>
          <cell r="J4849" t="str">
            <v>Apparel</v>
          </cell>
          <cell r="K4849" t="str">
            <v>SMU</v>
          </cell>
          <cell r="L4849" t="str">
            <v>SS25</v>
          </cell>
          <cell r="M4849">
            <v>1288.5999999999999</v>
          </cell>
          <cell r="N4849">
            <v>340</v>
          </cell>
          <cell r="O4849">
            <v>0</v>
          </cell>
          <cell r="P4849">
            <v>0</v>
          </cell>
          <cell r="Q4849">
            <v>0</v>
          </cell>
          <cell r="R4849">
            <v>0</v>
          </cell>
          <cell r="S4849">
            <v>0</v>
          </cell>
          <cell r="T4849">
            <v>0</v>
          </cell>
          <cell r="U4849">
            <v>0</v>
          </cell>
          <cell r="V4849">
            <v>0</v>
          </cell>
          <cell r="W4849">
            <v>0</v>
          </cell>
          <cell r="X4849">
            <v>3.7899999999999996</v>
          </cell>
          <cell r="Y4849">
            <v>-3.7899999999999996</v>
          </cell>
          <cell r="Z4849">
            <v>0</v>
          </cell>
          <cell r="AA4849">
            <v>3.7899999999999996</v>
          </cell>
          <cell r="AB4849">
            <v>0</v>
          </cell>
          <cell r="AC4849" t="str">
            <v>Mainline</v>
          </cell>
          <cell r="AD4849" t="str">
            <v>81_Guard</v>
          </cell>
          <cell r="AE4849" t="str">
            <v>S125</v>
          </cell>
          <cell r="AF4849" t="str">
            <v>Core</v>
          </cell>
          <cell r="AG4849">
            <v>1</v>
          </cell>
          <cell r="AH4849" t="str">
            <v>&lt;N/A&gt;</v>
          </cell>
          <cell r="AI4849" t="str">
            <v>Racing</v>
          </cell>
          <cell r="AJ4849" t="str">
            <v/>
          </cell>
          <cell r="AK4849">
            <v>0</v>
          </cell>
          <cell r="AL4849">
            <v>46357</v>
          </cell>
          <cell r="AM4849">
            <v>1288.5999999999999</v>
          </cell>
          <cell r="AN4849">
            <v>340</v>
          </cell>
          <cell r="AO4849">
            <v>3.7899999999999996</v>
          </cell>
        </row>
        <row r="4850">
          <cell r="A4850">
            <v>87840260024</v>
          </cell>
          <cell r="B4850" t="str">
            <v>Current</v>
          </cell>
          <cell r="C4850" t="str">
            <v>W060</v>
          </cell>
          <cell r="D4850" t="str">
            <v>Speedo USA Maersk</v>
          </cell>
          <cell r="E4850" t="str">
            <v>8-7840260024</v>
          </cell>
          <cell r="F4850" t="str">
            <v>Marina Volley 024</v>
          </cell>
          <cell r="G4850" t="str">
            <v>P1111</v>
          </cell>
          <cell r="H4850" t="str">
            <v>Elastic Waist</v>
          </cell>
          <cell r="I4850" t="str">
            <v>812</v>
          </cell>
          <cell r="J4850" t="str">
            <v>Apparel</v>
          </cell>
          <cell r="K4850" t="str">
            <v>SMU</v>
          </cell>
          <cell r="L4850" t="str">
            <v>SS25</v>
          </cell>
          <cell r="M4850">
            <v>48656.160000000003</v>
          </cell>
          <cell r="N4850">
            <v>6436</v>
          </cell>
          <cell r="O4850">
            <v>0</v>
          </cell>
          <cell r="P4850">
            <v>0</v>
          </cell>
          <cell r="Q4850">
            <v>0</v>
          </cell>
          <cell r="R4850">
            <v>0</v>
          </cell>
          <cell r="S4850">
            <v>0</v>
          </cell>
          <cell r="T4850">
            <v>0</v>
          </cell>
          <cell r="U4850">
            <v>0</v>
          </cell>
          <cell r="V4850">
            <v>0</v>
          </cell>
          <cell r="W4850">
            <v>0</v>
          </cell>
          <cell r="X4850">
            <v>7.5600000000000005</v>
          </cell>
          <cell r="Y4850">
            <v>-7.5600000000000005</v>
          </cell>
          <cell r="Z4850">
            <v>0</v>
          </cell>
          <cell r="AA4850">
            <v>7.5600000000000005</v>
          </cell>
          <cell r="AB4850">
            <v>0</v>
          </cell>
          <cell r="AC4850" t="str">
            <v>Mainline</v>
          </cell>
          <cell r="AD4850" t="str">
            <v>84_Mens Water Shorts</v>
          </cell>
          <cell r="AE4850" t="str">
            <v>S125</v>
          </cell>
          <cell r="AF4850" t="str">
            <v>Core</v>
          </cell>
          <cell r="AG4850">
            <v>1</v>
          </cell>
          <cell r="AH4850" t="str">
            <v>&lt;N/A&gt;</v>
          </cell>
          <cell r="AI4850" t="str">
            <v>Mens</v>
          </cell>
          <cell r="AJ4850">
            <v>0</v>
          </cell>
          <cell r="AK4850">
            <v>0</v>
          </cell>
          <cell r="AL4850">
            <v>45992</v>
          </cell>
          <cell r="AM4850">
            <v>48656.160000000003</v>
          </cell>
          <cell r="AN4850">
            <v>6436</v>
          </cell>
          <cell r="AO4850">
            <v>7.5600000000000005</v>
          </cell>
        </row>
        <row r="4851">
          <cell r="A4851">
            <v>87840260434</v>
          </cell>
          <cell r="B4851" t="str">
            <v>Current</v>
          </cell>
          <cell r="C4851" t="str">
            <v>W060</v>
          </cell>
          <cell r="D4851" t="str">
            <v>Speedo USA Maersk</v>
          </cell>
          <cell r="E4851" t="str">
            <v>8-7840260434</v>
          </cell>
          <cell r="F4851" t="str">
            <v>Marina Volley 434</v>
          </cell>
          <cell r="G4851" t="str">
            <v>P1111</v>
          </cell>
          <cell r="H4851" t="str">
            <v>Elastic Waist</v>
          </cell>
          <cell r="I4851" t="str">
            <v>812</v>
          </cell>
          <cell r="J4851" t="str">
            <v>Apparel</v>
          </cell>
          <cell r="K4851" t="str">
            <v>SMU</v>
          </cell>
          <cell r="L4851" t="str">
            <v>SS25</v>
          </cell>
          <cell r="M4851">
            <v>42230.16</v>
          </cell>
          <cell r="N4851">
            <v>5586</v>
          </cell>
          <cell r="O4851">
            <v>0</v>
          </cell>
          <cell r="P4851">
            <v>0</v>
          </cell>
          <cell r="Q4851">
            <v>0</v>
          </cell>
          <cell r="R4851">
            <v>0</v>
          </cell>
          <cell r="S4851">
            <v>0</v>
          </cell>
          <cell r="T4851">
            <v>0</v>
          </cell>
          <cell r="U4851">
            <v>0</v>
          </cell>
          <cell r="V4851">
            <v>0</v>
          </cell>
          <cell r="W4851">
            <v>0</v>
          </cell>
          <cell r="X4851">
            <v>7.5600000000000005</v>
          </cell>
          <cell r="Y4851">
            <v>-7.5600000000000005</v>
          </cell>
          <cell r="Z4851">
            <v>0</v>
          </cell>
          <cell r="AA4851">
            <v>7.5600000000000005</v>
          </cell>
          <cell r="AB4851">
            <v>0</v>
          </cell>
          <cell r="AC4851" t="str">
            <v>Mainline</v>
          </cell>
          <cell r="AD4851" t="str">
            <v>84_Mens Water Shorts</v>
          </cell>
          <cell r="AE4851" t="str">
            <v>S125</v>
          </cell>
          <cell r="AF4851" t="str">
            <v>Core</v>
          </cell>
          <cell r="AG4851">
            <v>1</v>
          </cell>
          <cell r="AH4851" t="str">
            <v>&lt;N/A&gt;</v>
          </cell>
          <cell r="AI4851" t="str">
            <v>Mens</v>
          </cell>
          <cell r="AJ4851">
            <v>0</v>
          </cell>
          <cell r="AK4851">
            <v>0</v>
          </cell>
          <cell r="AL4851">
            <v>45992</v>
          </cell>
          <cell r="AM4851">
            <v>42230.16</v>
          </cell>
          <cell r="AN4851">
            <v>5586</v>
          </cell>
          <cell r="AO4851">
            <v>7.5600000000000005</v>
          </cell>
        </row>
        <row r="4852">
          <cell r="A4852">
            <v>87840260460</v>
          </cell>
          <cell r="B4852" t="str">
            <v>Future</v>
          </cell>
          <cell r="C4852" t="str">
            <v>W060</v>
          </cell>
          <cell r="D4852" t="str">
            <v>Speedo USA Maersk</v>
          </cell>
          <cell r="E4852" t="str">
            <v>8-7840260460</v>
          </cell>
          <cell r="F4852" t="str">
            <v>Marina Volley 460</v>
          </cell>
          <cell r="G4852" t="str">
            <v>P1111</v>
          </cell>
          <cell r="H4852" t="str">
            <v>Elastic Waist</v>
          </cell>
          <cell r="I4852" t="str">
            <v>812</v>
          </cell>
          <cell r="J4852" t="str">
            <v>Apparel</v>
          </cell>
          <cell r="K4852" t="str">
            <v>SMU</v>
          </cell>
          <cell r="L4852" t="str">
            <v>AW25</v>
          </cell>
          <cell r="M4852">
            <v>11266.8</v>
          </cell>
          <cell r="N4852">
            <v>1374</v>
          </cell>
          <cell r="O4852">
            <v>0</v>
          </cell>
          <cell r="P4852">
            <v>0</v>
          </cell>
          <cell r="Q4852">
            <v>0</v>
          </cell>
          <cell r="R4852">
            <v>0</v>
          </cell>
          <cell r="S4852">
            <v>0</v>
          </cell>
          <cell r="T4852">
            <v>0</v>
          </cell>
          <cell r="U4852">
            <v>0</v>
          </cell>
          <cell r="V4852">
            <v>0</v>
          </cell>
          <cell r="W4852">
            <v>0</v>
          </cell>
          <cell r="X4852">
            <v>8.1999999999999993</v>
          </cell>
          <cell r="Y4852">
            <v>-8.1999999999999993</v>
          </cell>
          <cell r="Z4852">
            <v>0</v>
          </cell>
          <cell r="AA4852">
            <v>8.1999999999999993</v>
          </cell>
          <cell r="AB4852">
            <v>0</v>
          </cell>
          <cell r="AC4852" t="str">
            <v>Mainline</v>
          </cell>
          <cell r="AD4852" t="str">
            <v>84_Mens Water Shorts</v>
          </cell>
          <cell r="AE4852" t="str">
            <v>S224</v>
          </cell>
          <cell r="AF4852" t="str">
            <v>Core</v>
          </cell>
          <cell r="AG4852">
            <v>1</v>
          </cell>
          <cell r="AH4852" t="str">
            <v>&lt;N/A&gt;</v>
          </cell>
          <cell r="AI4852" t="str">
            <v>Mens</v>
          </cell>
          <cell r="AJ4852">
            <v>0</v>
          </cell>
          <cell r="AK4852">
            <v>0</v>
          </cell>
          <cell r="AL4852">
            <v>45627</v>
          </cell>
          <cell r="AM4852">
            <v>11266.8</v>
          </cell>
          <cell r="AN4852">
            <v>1374</v>
          </cell>
          <cell r="AO4852">
            <v>8.1999999999999993</v>
          </cell>
        </row>
        <row r="4853">
          <cell r="A4853">
            <v>87840260962</v>
          </cell>
          <cell r="B4853" t="str">
            <v>Future</v>
          </cell>
          <cell r="C4853" t="str">
            <v>W060</v>
          </cell>
          <cell r="D4853" t="str">
            <v>Speedo USA Maersk</v>
          </cell>
          <cell r="E4853" t="str">
            <v>8-7840260962</v>
          </cell>
          <cell r="F4853" t="str">
            <v>Marina Volley 962</v>
          </cell>
          <cell r="G4853" t="str">
            <v>P1111</v>
          </cell>
          <cell r="H4853" t="str">
            <v>Elastic Waist</v>
          </cell>
          <cell r="I4853" t="str">
            <v>812</v>
          </cell>
          <cell r="J4853" t="str">
            <v>Apparel</v>
          </cell>
          <cell r="K4853" t="str">
            <v>SMU</v>
          </cell>
          <cell r="L4853" t="str">
            <v>AW25</v>
          </cell>
          <cell r="M4853">
            <v>4165.6000000000004</v>
          </cell>
          <cell r="N4853">
            <v>508</v>
          </cell>
          <cell r="O4853">
            <v>0</v>
          </cell>
          <cell r="P4853">
            <v>0</v>
          </cell>
          <cell r="Q4853">
            <v>0</v>
          </cell>
          <cell r="R4853">
            <v>0</v>
          </cell>
          <cell r="S4853">
            <v>0</v>
          </cell>
          <cell r="T4853">
            <v>0</v>
          </cell>
          <cell r="U4853">
            <v>0</v>
          </cell>
          <cell r="V4853">
            <v>0</v>
          </cell>
          <cell r="W4853">
            <v>0</v>
          </cell>
          <cell r="X4853">
            <v>8.2000000000000011</v>
          </cell>
          <cell r="Y4853">
            <v>-8.2000000000000011</v>
          </cell>
          <cell r="Z4853">
            <v>0</v>
          </cell>
          <cell r="AA4853">
            <v>8.2000000000000011</v>
          </cell>
          <cell r="AB4853">
            <v>0</v>
          </cell>
          <cell r="AC4853" t="str">
            <v>Mainline</v>
          </cell>
          <cell r="AD4853" t="str">
            <v>84_Mens Water Shorts</v>
          </cell>
          <cell r="AE4853" t="str">
            <v>S224</v>
          </cell>
          <cell r="AF4853" t="str">
            <v>Core</v>
          </cell>
          <cell r="AG4853">
            <v>1</v>
          </cell>
          <cell r="AH4853" t="str">
            <v>&lt;N/A&gt;</v>
          </cell>
          <cell r="AI4853" t="str">
            <v>Mens</v>
          </cell>
          <cell r="AJ4853">
            <v>0</v>
          </cell>
          <cell r="AK4853">
            <v>0</v>
          </cell>
          <cell r="AL4853">
            <v>45627</v>
          </cell>
          <cell r="AM4853">
            <v>4165.6000000000004</v>
          </cell>
          <cell r="AN4853">
            <v>508</v>
          </cell>
          <cell r="AO4853">
            <v>8.2000000000000011</v>
          </cell>
        </row>
        <row r="4854">
          <cell r="A4854">
            <v>87840260970</v>
          </cell>
          <cell r="B4854" t="str">
            <v>Current</v>
          </cell>
          <cell r="C4854" t="str">
            <v>W060</v>
          </cell>
          <cell r="D4854" t="str">
            <v>Speedo USA Maersk</v>
          </cell>
          <cell r="E4854" t="str">
            <v>8-7840260970</v>
          </cell>
          <cell r="F4854" t="str">
            <v>Marina Volley 970</v>
          </cell>
          <cell r="G4854" t="str">
            <v>P1111</v>
          </cell>
          <cell r="H4854" t="str">
            <v>Elastic Waist</v>
          </cell>
          <cell r="I4854" t="str">
            <v>812</v>
          </cell>
          <cell r="J4854" t="str">
            <v>Apparel</v>
          </cell>
          <cell r="K4854" t="str">
            <v>SMU</v>
          </cell>
          <cell r="L4854" t="str">
            <v>SS25</v>
          </cell>
          <cell r="M4854">
            <v>106497.84</v>
          </cell>
          <cell r="N4854">
            <v>13246</v>
          </cell>
          <cell r="O4854">
            <v>0</v>
          </cell>
          <cell r="P4854">
            <v>0</v>
          </cell>
          <cell r="Q4854">
            <v>0</v>
          </cell>
          <cell r="R4854">
            <v>0</v>
          </cell>
          <cell r="S4854">
            <v>0</v>
          </cell>
          <cell r="T4854">
            <v>0</v>
          </cell>
          <cell r="U4854">
            <v>0</v>
          </cell>
          <cell r="V4854">
            <v>0</v>
          </cell>
          <cell r="W4854">
            <v>0</v>
          </cell>
          <cell r="X4854">
            <v>8.0399999999999991</v>
          </cell>
          <cell r="Y4854">
            <v>-8.0399999999999991</v>
          </cell>
          <cell r="Z4854">
            <v>0</v>
          </cell>
          <cell r="AA4854">
            <v>8.0399999999999991</v>
          </cell>
          <cell r="AB4854">
            <v>0</v>
          </cell>
          <cell r="AC4854" t="str">
            <v>Mainline</v>
          </cell>
          <cell r="AD4854" t="str">
            <v>84_Mens Water Shorts</v>
          </cell>
          <cell r="AE4854" t="str">
            <v>S125</v>
          </cell>
          <cell r="AF4854" t="str">
            <v>Core</v>
          </cell>
          <cell r="AG4854">
            <v>1</v>
          </cell>
          <cell r="AH4854" t="str">
            <v>&lt;N/A&gt;</v>
          </cell>
          <cell r="AI4854" t="str">
            <v>Mens</v>
          </cell>
          <cell r="AJ4854">
            <v>0</v>
          </cell>
          <cell r="AK4854">
            <v>0</v>
          </cell>
          <cell r="AL4854">
            <v>45992</v>
          </cell>
          <cell r="AM4854">
            <v>106497.83999999998</v>
          </cell>
          <cell r="AN4854">
            <v>13246</v>
          </cell>
          <cell r="AO4854">
            <v>8.0399999999999991</v>
          </cell>
        </row>
        <row r="4855">
          <cell r="A4855">
            <v>87840260980</v>
          </cell>
          <cell r="B4855" t="str">
            <v>Current</v>
          </cell>
          <cell r="C4855" t="str">
            <v>W060</v>
          </cell>
          <cell r="D4855" t="str">
            <v>Speedo USA Maersk</v>
          </cell>
          <cell r="E4855" t="str">
            <v>8-7840260980</v>
          </cell>
          <cell r="F4855" t="str">
            <v>Marina Volley 980</v>
          </cell>
          <cell r="G4855" t="str">
            <v>P1111</v>
          </cell>
          <cell r="H4855" t="str">
            <v>Elastic Waist</v>
          </cell>
          <cell r="I4855" t="str">
            <v>812</v>
          </cell>
          <cell r="J4855" t="str">
            <v>Apparel</v>
          </cell>
          <cell r="K4855" t="str">
            <v>SMU</v>
          </cell>
          <cell r="L4855" t="str">
            <v>SS25</v>
          </cell>
          <cell r="M4855">
            <v>44573.760000000002</v>
          </cell>
          <cell r="N4855">
            <v>5896</v>
          </cell>
          <cell r="O4855">
            <v>0</v>
          </cell>
          <cell r="P4855">
            <v>0</v>
          </cell>
          <cell r="Q4855">
            <v>0</v>
          </cell>
          <cell r="R4855">
            <v>0</v>
          </cell>
          <cell r="S4855">
            <v>0</v>
          </cell>
          <cell r="T4855">
            <v>0</v>
          </cell>
          <cell r="U4855">
            <v>0</v>
          </cell>
          <cell r="V4855">
            <v>0</v>
          </cell>
          <cell r="W4855">
            <v>0</v>
          </cell>
          <cell r="X4855">
            <v>7.5600000000000005</v>
          </cell>
          <cell r="Y4855">
            <v>-7.5600000000000005</v>
          </cell>
          <cell r="Z4855">
            <v>0</v>
          </cell>
          <cell r="AA4855">
            <v>7.5600000000000005</v>
          </cell>
          <cell r="AB4855">
            <v>0</v>
          </cell>
          <cell r="AC4855" t="str">
            <v>Mainline</v>
          </cell>
          <cell r="AD4855" t="str">
            <v>84_Mens Water Shorts</v>
          </cell>
          <cell r="AE4855" t="str">
            <v>S125</v>
          </cell>
          <cell r="AF4855" t="str">
            <v>Core</v>
          </cell>
          <cell r="AG4855">
            <v>1</v>
          </cell>
          <cell r="AH4855" t="str">
            <v>&lt;N/A&gt;</v>
          </cell>
          <cell r="AI4855" t="str">
            <v>Mens</v>
          </cell>
          <cell r="AJ4855">
            <v>0</v>
          </cell>
          <cell r="AK4855">
            <v>0</v>
          </cell>
          <cell r="AL4855">
            <v>45992</v>
          </cell>
          <cell r="AM4855">
            <v>44573.760000000002</v>
          </cell>
          <cell r="AN4855">
            <v>5896</v>
          </cell>
          <cell r="AO4855">
            <v>7.5600000000000005</v>
          </cell>
        </row>
        <row r="4856">
          <cell r="A4856" t="str">
            <v>8784077M021</v>
          </cell>
          <cell r="B4856" t="str">
            <v>3 Seasons Old</v>
          </cell>
          <cell r="C4856" t="str">
            <v>W060</v>
          </cell>
          <cell r="D4856" t="str">
            <v>Speedo USA Maersk</v>
          </cell>
          <cell r="E4856" t="str">
            <v>8-784077M021</v>
          </cell>
          <cell r="F4856" t="str">
            <v>MARINA SPORT VOLLEY 021</v>
          </cell>
          <cell r="G4856" t="str">
            <v>P1111</v>
          </cell>
          <cell r="H4856" t="str">
            <v>Elastic Waist</v>
          </cell>
          <cell r="I4856" t="str">
            <v>812</v>
          </cell>
          <cell r="J4856" t="str">
            <v>Apparel</v>
          </cell>
          <cell r="K4856" t="str">
            <v>SMU</v>
          </cell>
          <cell r="L4856" t="str">
            <v>SS23</v>
          </cell>
          <cell r="M4856">
            <v>695.1</v>
          </cell>
          <cell r="N4856">
            <v>105</v>
          </cell>
          <cell r="O4856">
            <v>625.59</v>
          </cell>
          <cell r="P4856">
            <v>0</v>
          </cell>
          <cell r="Q4856">
            <v>0</v>
          </cell>
          <cell r="R4856">
            <v>0</v>
          </cell>
          <cell r="S4856">
            <v>-3.6199999999999992</v>
          </cell>
          <cell r="T4856">
            <v>105</v>
          </cell>
          <cell r="U4856">
            <v>-380.09999999999991</v>
          </cell>
          <cell r="V4856">
            <v>0</v>
          </cell>
          <cell r="W4856">
            <v>4.3030000000000008</v>
          </cell>
          <cell r="X4856">
            <v>6.62</v>
          </cell>
          <cell r="Y4856">
            <v>-2.3169999999999993</v>
          </cell>
          <cell r="Z4856">
            <v>5.9580000000000002</v>
          </cell>
          <cell r="AA4856">
            <v>0.66199999999999992</v>
          </cell>
          <cell r="AB4856">
            <v>1.6549999999999994</v>
          </cell>
          <cell r="AC4856" t="str">
            <v>Mainline</v>
          </cell>
          <cell r="AD4856" t="str">
            <v>84_Mens Water Shorts</v>
          </cell>
          <cell r="AE4856" t="str">
            <v>S123</v>
          </cell>
          <cell r="AF4856" t="str">
            <v>Seasonal</v>
          </cell>
          <cell r="AG4856">
            <v>1</v>
          </cell>
          <cell r="AH4856" t="str">
            <v>Release Jan 24</v>
          </cell>
          <cell r="AI4856" t="str">
            <v>Mens</v>
          </cell>
          <cell r="AJ4856">
            <v>0</v>
          </cell>
          <cell r="AK4856">
            <v>0</v>
          </cell>
          <cell r="AL4856">
            <v>45078</v>
          </cell>
          <cell r="AM4856">
            <v>69.509999999999991</v>
          </cell>
          <cell r="AN4856">
            <v>105</v>
          </cell>
          <cell r="AO4856">
            <v>0.66199999999999992</v>
          </cell>
        </row>
        <row r="4857">
          <cell r="A4857" t="str">
            <v>8784077M022</v>
          </cell>
          <cell r="B4857" t="str">
            <v>3 Seasons Old</v>
          </cell>
          <cell r="C4857" t="str">
            <v>W060</v>
          </cell>
          <cell r="D4857" t="str">
            <v>Speedo USA Maersk</v>
          </cell>
          <cell r="E4857" t="str">
            <v>8-784077M022</v>
          </cell>
          <cell r="F4857" t="str">
            <v>MARINA SPORT VOLLEY 022</v>
          </cell>
          <cell r="G4857" t="str">
            <v>P1111</v>
          </cell>
          <cell r="H4857" t="str">
            <v>Elastic Waist</v>
          </cell>
          <cell r="I4857" t="str">
            <v>812</v>
          </cell>
          <cell r="J4857" t="str">
            <v>Apparel</v>
          </cell>
          <cell r="K4857" t="str">
            <v>SMU</v>
          </cell>
          <cell r="L4857" t="str">
            <v>SS23</v>
          </cell>
          <cell r="M4857">
            <v>45612</v>
          </cell>
          <cell r="N4857">
            <v>6300</v>
          </cell>
          <cell r="O4857">
            <v>41050.800000000003</v>
          </cell>
          <cell r="P4857">
            <v>0</v>
          </cell>
          <cell r="Q4857">
            <v>0</v>
          </cell>
          <cell r="R4857">
            <v>0</v>
          </cell>
          <cell r="S4857">
            <v>-4.24</v>
          </cell>
          <cell r="T4857">
            <v>6300</v>
          </cell>
          <cell r="U4857">
            <v>-26712</v>
          </cell>
          <cell r="V4857">
            <v>0</v>
          </cell>
          <cell r="W4857">
            <v>4.7059999999999995</v>
          </cell>
          <cell r="X4857">
            <v>7.24</v>
          </cell>
          <cell r="Y4857">
            <v>-2.5340000000000007</v>
          </cell>
          <cell r="Z4857">
            <v>6.5160000000000009</v>
          </cell>
          <cell r="AA4857">
            <v>0.72399999999999931</v>
          </cell>
          <cell r="AB4857">
            <v>1.8100000000000014</v>
          </cell>
          <cell r="AC4857" t="str">
            <v>Mainline</v>
          </cell>
          <cell r="AD4857" t="str">
            <v>84_Mens Water Shorts</v>
          </cell>
          <cell r="AE4857" t="str">
            <v>S123</v>
          </cell>
          <cell r="AF4857" t="str">
            <v>Seasonal</v>
          </cell>
          <cell r="AG4857">
            <v>1</v>
          </cell>
          <cell r="AH4857" t="str">
            <v>Release Jan 24</v>
          </cell>
          <cell r="AI4857" t="str">
            <v>Mens</v>
          </cell>
          <cell r="AJ4857">
            <v>0</v>
          </cell>
          <cell r="AK4857">
            <v>0</v>
          </cell>
          <cell r="AL4857">
            <v>45078</v>
          </cell>
          <cell r="AM4857">
            <v>4561.1999999999953</v>
          </cell>
          <cell r="AN4857">
            <v>6300</v>
          </cell>
          <cell r="AO4857">
            <v>0.72399999999999931</v>
          </cell>
        </row>
        <row r="4858">
          <cell r="A4858" t="str">
            <v>8784077M090</v>
          </cell>
          <cell r="B4858" t="str">
            <v>3 Seasons Old</v>
          </cell>
          <cell r="C4858" t="str">
            <v>W060</v>
          </cell>
          <cell r="D4858" t="str">
            <v>Speedo USA Maersk</v>
          </cell>
          <cell r="E4858" t="str">
            <v>8-784077M090</v>
          </cell>
          <cell r="F4858" t="str">
            <v>MARINA SPORT VOLLEY 090</v>
          </cell>
          <cell r="G4858" t="str">
            <v>P1111</v>
          </cell>
          <cell r="H4858" t="str">
            <v>Elastic Waist</v>
          </cell>
          <cell r="I4858" t="str">
            <v>812</v>
          </cell>
          <cell r="J4858" t="str">
            <v>Apparel</v>
          </cell>
          <cell r="K4858" t="str">
            <v>SMU</v>
          </cell>
          <cell r="L4858" t="str">
            <v>SS23</v>
          </cell>
          <cell r="M4858">
            <v>59.58</v>
          </cell>
          <cell r="N4858">
            <v>9</v>
          </cell>
          <cell r="O4858">
            <v>53.622</v>
          </cell>
          <cell r="P4858">
            <v>0</v>
          </cell>
          <cell r="Q4858">
            <v>0</v>
          </cell>
          <cell r="R4858">
            <v>0</v>
          </cell>
          <cell r="S4858">
            <v>-3.62</v>
          </cell>
          <cell r="T4858">
            <v>9</v>
          </cell>
          <cell r="U4858">
            <v>-32.58</v>
          </cell>
          <cell r="V4858">
            <v>0</v>
          </cell>
          <cell r="W4858">
            <v>4.3029999999999999</v>
          </cell>
          <cell r="X4858">
            <v>6.62</v>
          </cell>
          <cell r="Y4858">
            <v>-2.3170000000000002</v>
          </cell>
          <cell r="Z4858">
            <v>5.9580000000000002</v>
          </cell>
          <cell r="AA4858">
            <v>0.66199999999999992</v>
          </cell>
          <cell r="AB4858">
            <v>1.6550000000000002</v>
          </cell>
          <cell r="AC4858" t="str">
            <v>Mainline</v>
          </cell>
          <cell r="AD4858" t="str">
            <v>84_Mens Water Shorts</v>
          </cell>
          <cell r="AE4858" t="str">
            <v>S123</v>
          </cell>
          <cell r="AF4858" t="str">
            <v>Seasonal</v>
          </cell>
          <cell r="AG4858">
            <v>1</v>
          </cell>
          <cell r="AH4858" t="str">
            <v>Release Jan 24</v>
          </cell>
          <cell r="AI4858" t="str">
            <v>Mens</v>
          </cell>
          <cell r="AJ4858">
            <v>0</v>
          </cell>
          <cell r="AK4858">
            <v>0</v>
          </cell>
          <cell r="AL4858">
            <v>45078</v>
          </cell>
          <cell r="AM4858">
            <v>5.9579999999999993</v>
          </cell>
          <cell r="AN4858">
            <v>9</v>
          </cell>
          <cell r="AO4858">
            <v>0.66199999999999992</v>
          </cell>
        </row>
        <row r="4859">
          <cell r="A4859" t="str">
            <v>8784077M418</v>
          </cell>
          <cell r="B4859" t="str">
            <v>3 Seasons Old</v>
          </cell>
          <cell r="C4859" t="str">
            <v>W060</v>
          </cell>
          <cell r="D4859" t="str">
            <v>Speedo USA Maersk</v>
          </cell>
          <cell r="E4859" t="str">
            <v>8-784077M418</v>
          </cell>
          <cell r="F4859" t="str">
            <v>MARINA SPORT VOLLEY 418</v>
          </cell>
          <cell r="G4859" t="str">
            <v>P1111</v>
          </cell>
          <cell r="H4859" t="str">
            <v>Elastic Waist</v>
          </cell>
          <cell r="I4859" t="str">
            <v>812</v>
          </cell>
          <cell r="J4859" t="str">
            <v>Apparel</v>
          </cell>
          <cell r="K4859" t="str">
            <v>SMU</v>
          </cell>
          <cell r="L4859" t="str">
            <v>SS23</v>
          </cell>
          <cell r="M4859">
            <v>28307.03</v>
          </cell>
          <cell r="N4859">
            <v>3937</v>
          </cell>
          <cell r="O4859">
            <v>25476.327000000001</v>
          </cell>
          <cell r="P4859">
            <v>0</v>
          </cell>
          <cell r="Q4859">
            <v>0</v>
          </cell>
          <cell r="R4859">
            <v>0</v>
          </cell>
          <cell r="S4859">
            <v>-4.1900000000000004</v>
          </cell>
          <cell r="T4859">
            <v>3937</v>
          </cell>
          <cell r="U4859">
            <v>-16496.030000000002</v>
          </cell>
          <cell r="V4859">
            <v>0</v>
          </cell>
          <cell r="W4859">
            <v>4.6735000000000007</v>
          </cell>
          <cell r="X4859">
            <v>7.1899999999999995</v>
          </cell>
          <cell r="Y4859">
            <v>-2.5164999999999988</v>
          </cell>
          <cell r="Z4859">
            <v>6.4710000000000001</v>
          </cell>
          <cell r="AA4859">
            <v>0.71899999999999942</v>
          </cell>
          <cell r="AB4859">
            <v>1.7974999999999994</v>
          </cell>
          <cell r="AC4859" t="str">
            <v>Mainline</v>
          </cell>
          <cell r="AD4859" t="str">
            <v>84_Mens Water Shorts</v>
          </cell>
          <cell r="AE4859" t="str">
            <v>S123</v>
          </cell>
          <cell r="AF4859" t="str">
            <v>Seasonal</v>
          </cell>
          <cell r="AG4859">
            <v>1</v>
          </cell>
          <cell r="AH4859" t="str">
            <v>Release 10-19-23</v>
          </cell>
          <cell r="AI4859" t="str">
            <v>Mens</v>
          </cell>
          <cell r="AJ4859">
            <v>0</v>
          </cell>
          <cell r="AK4859">
            <v>0</v>
          </cell>
          <cell r="AL4859">
            <v>45078</v>
          </cell>
          <cell r="AM4859">
            <v>2830.7029999999977</v>
          </cell>
          <cell r="AN4859">
            <v>3937</v>
          </cell>
          <cell r="AO4859">
            <v>0.71899999999999942</v>
          </cell>
        </row>
        <row r="4860">
          <cell r="A4860" t="str">
            <v>8784077M441</v>
          </cell>
          <cell r="B4860" t="str">
            <v>3 Seasons Old</v>
          </cell>
          <cell r="C4860" t="str">
            <v>W060</v>
          </cell>
          <cell r="D4860" t="str">
            <v>Speedo USA Maersk</v>
          </cell>
          <cell r="E4860" t="str">
            <v>8-784077M441</v>
          </cell>
          <cell r="F4860" t="str">
            <v>MARINA SPORT VOLLEY 441</v>
          </cell>
          <cell r="G4860" t="str">
            <v>P1111</v>
          </cell>
          <cell r="H4860" t="str">
            <v>Elastic Waist</v>
          </cell>
          <cell r="I4860" t="str">
            <v>812</v>
          </cell>
          <cell r="J4860" t="str">
            <v>Apparel</v>
          </cell>
          <cell r="K4860" t="str">
            <v>SMU</v>
          </cell>
          <cell r="L4860" t="str">
            <v>SS23</v>
          </cell>
          <cell r="M4860">
            <v>26698.46</v>
          </cell>
          <cell r="N4860">
            <v>4033</v>
          </cell>
          <cell r="O4860">
            <v>24028.614000000001</v>
          </cell>
          <cell r="P4860">
            <v>0</v>
          </cell>
          <cell r="Q4860">
            <v>0</v>
          </cell>
          <cell r="R4860">
            <v>0</v>
          </cell>
          <cell r="S4860">
            <v>-3.6199999999999992</v>
          </cell>
          <cell r="T4860">
            <v>4033</v>
          </cell>
          <cell r="U4860">
            <v>-14599.459999999997</v>
          </cell>
          <cell r="V4860">
            <v>0</v>
          </cell>
          <cell r="W4860">
            <v>4.3029999999999999</v>
          </cell>
          <cell r="X4860">
            <v>6.62</v>
          </cell>
          <cell r="Y4860">
            <v>-2.3170000000000002</v>
          </cell>
          <cell r="Z4860">
            <v>5.9580000000000002</v>
          </cell>
          <cell r="AA4860">
            <v>0.66199999999999992</v>
          </cell>
          <cell r="AB4860">
            <v>1.6550000000000002</v>
          </cell>
          <cell r="AC4860" t="str">
            <v>Mainline</v>
          </cell>
          <cell r="AD4860" t="str">
            <v>84_Mens Water Shorts</v>
          </cell>
          <cell r="AE4860" t="str">
            <v>S123</v>
          </cell>
          <cell r="AF4860" t="str">
            <v>Seasonal</v>
          </cell>
          <cell r="AG4860">
            <v>1</v>
          </cell>
          <cell r="AH4860" t="str">
            <v>Release 10-19-23</v>
          </cell>
          <cell r="AI4860" t="str">
            <v>Mens</v>
          </cell>
          <cell r="AJ4860">
            <v>0</v>
          </cell>
          <cell r="AK4860">
            <v>0</v>
          </cell>
          <cell r="AL4860">
            <v>45078</v>
          </cell>
          <cell r="AM4860">
            <v>2669.8459999999995</v>
          </cell>
          <cell r="AN4860">
            <v>4033</v>
          </cell>
          <cell r="AO4860">
            <v>0.66199999999999992</v>
          </cell>
        </row>
        <row r="4861">
          <cell r="A4861" t="str">
            <v>8784077M460</v>
          </cell>
          <cell r="B4861" t="str">
            <v>3 Seasons Old</v>
          </cell>
          <cell r="C4861" t="str">
            <v>W060</v>
          </cell>
          <cell r="D4861" t="str">
            <v>Speedo USA Maersk</v>
          </cell>
          <cell r="E4861" t="str">
            <v>8-784077M460</v>
          </cell>
          <cell r="F4861" t="str">
            <v>MARINA SPORT VOLLEY 460</v>
          </cell>
          <cell r="G4861" t="str">
            <v>P1111</v>
          </cell>
          <cell r="H4861" t="str">
            <v>Elastic Waist</v>
          </cell>
          <cell r="I4861" t="str">
            <v>812</v>
          </cell>
          <cell r="J4861" t="str">
            <v>Apparel</v>
          </cell>
          <cell r="K4861" t="str">
            <v>SMU</v>
          </cell>
          <cell r="L4861" t="str">
            <v>SS23</v>
          </cell>
          <cell r="M4861">
            <v>28525.58</v>
          </cell>
          <cell r="N4861">
            <v>4309</v>
          </cell>
          <cell r="O4861">
            <v>25673.022000000001</v>
          </cell>
          <cell r="P4861">
            <v>0</v>
          </cell>
          <cell r="Q4861">
            <v>0</v>
          </cell>
          <cell r="R4861">
            <v>0</v>
          </cell>
          <cell r="S4861">
            <v>-3.6199999999999997</v>
          </cell>
          <cell r="T4861">
            <v>4309</v>
          </cell>
          <cell r="U4861">
            <v>-15598.579999999998</v>
          </cell>
          <cell r="V4861">
            <v>0</v>
          </cell>
          <cell r="W4861">
            <v>4.3029999999999999</v>
          </cell>
          <cell r="X4861">
            <v>6.62</v>
          </cell>
          <cell r="Y4861">
            <v>-2.3170000000000002</v>
          </cell>
          <cell r="Z4861">
            <v>5.9580000000000002</v>
          </cell>
          <cell r="AA4861">
            <v>0.66199999999999992</v>
          </cell>
          <cell r="AB4861">
            <v>1.6550000000000002</v>
          </cell>
          <cell r="AC4861" t="str">
            <v>Mainline</v>
          </cell>
          <cell r="AD4861" t="str">
            <v>84_Mens Water Shorts</v>
          </cell>
          <cell r="AE4861" t="str">
            <v>S123</v>
          </cell>
          <cell r="AF4861" t="str">
            <v>Seasonal</v>
          </cell>
          <cell r="AG4861">
            <v>1</v>
          </cell>
          <cell r="AH4861" t="str">
            <v>Release 10-19-23</v>
          </cell>
          <cell r="AI4861" t="str">
            <v>Mens</v>
          </cell>
          <cell r="AJ4861">
            <v>0</v>
          </cell>
          <cell r="AK4861">
            <v>0</v>
          </cell>
          <cell r="AL4861">
            <v>45078</v>
          </cell>
          <cell r="AM4861">
            <v>2852.5579999999995</v>
          </cell>
          <cell r="AN4861">
            <v>4309</v>
          </cell>
          <cell r="AO4861">
            <v>0.66199999999999992</v>
          </cell>
        </row>
        <row r="4862">
          <cell r="A4862" t="str">
            <v>8784077M601</v>
          </cell>
          <cell r="B4862" t="str">
            <v>3 Seasons Old</v>
          </cell>
          <cell r="C4862" t="str">
            <v>W060</v>
          </cell>
          <cell r="D4862" t="str">
            <v>Speedo USA Maersk</v>
          </cell>
          <cell r="E4862" t="str">
            <v>8-784077M601</v>
          </cell>
          <cell r="F4862" t="str">
            <v>MARINA SPORT VOLLEY 601</v>
          </cell>
          <cell r="G4862" t="str">
            <v>P1111</v>
          </cell>
          <cell r="H4862" t="str">
            <v>Elastic Waist</v>
          </cell>
          <cell r="I4862" t="str">
            <v>812</v>
          </cell>
          <cell r="J4862" t="str">
            <v>Apparel</v>
          </cell>
          <cell r="K4862" t="str">
            <v>SMU</v>
          </cell>
          <cell r="L4862" t="str">
            <v>SS23</v>
          </cell>
          <cell r="M4862">
            <v>86.06</v>
          </cell>
          <cell r="N4862">
            <v>13</v>
          </cell>
          <cell r="O4862">
            <v>77.454000000000008</v>
          </cell>
          <cell r="P4862">
            <v>0</v>
          </cell>
          <cell r="Q4862">
            <v>0</v>
          </cell>
          <cell r="R4862">
            <v>0</v>
          </cell>
          <cell r="S4862">
            <v>-3.62</v>
          </cell>
          <cell r="T4862">
            <v>13</v>
          </cell>
          <cell r="U4862">
            <v>-47.06</v>
          </cell>
          <cell r="V4862">
            <v>0</v>
          </cell>
          <cell r="W4862">
            <v>4.3029999999999999</v>
          </cell>
          <cell r="X4862">
            <v>6.62</v>
          </cell>
          <cell r="Y4862">
            <v>-2.3170000000000002</v>
          </cell>
          <cell r="Z4862">
            <v>5.9580000000000002</v>
          </cell>
          <cell r="AA4862">
            <v>0.66199999999999992</v>
          </cell>
          <cell r="AB4862">
            <v>1.6550000000000002</v>
          </cell>
          <cell r="AC4862" t="str">
            <v>Mainline</v>
          </cell>
          <cell r="AD4862" t="str">
            <v>84_Mens Water Shorts</v>
          </cell>
          <cell r="AE4862" t="str">
            <v>S123</v>
          </cell>
          <cell r="AF4862" t="str">
            <v>Seasonal</v>
          </cell>
          <cell r="AG4862">
            <v>1</v>
          </cell>
          <cell r="AH4862" t="str">
            <v>Release 10-19-23</v>
          </cell>
          <cell r="AI4862" t="str">
            <v>Mens</v>
          </cell>
          <cell r="AJ4862">
            <v>0</v>
          </cell>
          <cell r="AK4862">
            <v>0</v>
          </cell>
          <cell r="AL4862">
            <v>45078</v>
          </cell>
          <cell r="AM4862">
            <v>8.6059999999999981</v>
          </cell>
          <cell r="AN4862">
            <v>13</v>
          </cell>
          <cell r="AO4862">
            <v>0.66199999999999992</v>
          </cell>
        </row>
        <row r="4863">
          <cell r="A4863" t="str">
            <v>8784224D002</v>
          </cell>
          <cell r="B4863" t="str">
            <v>3+ Seasons Old</v>
          </cell>
          <cell r="C4863" t="str">
            <v>W060</v>
          </cell>
          <cell r="D4863" t="str">
            <v>Speedo USA Maersk</v>
          </cell>
          <cell r="E4863" t="str">
            <v>8-784224D002</v>
          </cell>
          <cell r="F4863" t="str">
            <v>BONDI BOARDSHORT 20" 002</v>
          </cell>
          <cell r="G4863" t="str">
            <v>P1111</v>
          </cell>
          <cell r="H4863" t="str">
            <v>Elastic Waist</v>
          </cell>
          <cell r="I4863" t="str">
            <v>812</v>
          </cell>
          <cell r="J4863" t="str">
            <v>Apparel</v>
          </cell>
          <cell r="K4863" t="str">
            <v>SMU</v>
          </cell>
          <cell r="L4863" t="str">
            <v>SS21</v>
          </cell>
          <cell r="M4863">
            <v>96.98</v>
          </cell>
          <cell r="N4863">
            <v>13</v>
          </cell>
          <cell r="O4863">
            <v>87.282000000000011</v>
          </cell>
          <cell r="P4863">
            <v>0</v>
          </cell>
          <cell r="Q4863">
            <v>0</v>
          </cell>
          <cell r="R4863">
            <v>0</v>
          </cell>
          <cell r="S4863">
            <v>-4.46</v>
          </cell>
          <cell r="T4863">
            <v>13</v>
          </cell>
          <cell r="U4863">
            <v>-57.98</v>
          </cell>
          <cell r="V4863">
            <v>0</v>
          </cell>
          <cell r="W4863">
            <v>6.7140000000000004</v>
          </cell>
          <cell r="X4863">
            <v>7.46</v>
          </cell>
          <cell r="Y4863">
            <v>-0.74599999999999955</v>
          </cell>
          <cell r="Z4863">
            <v>6.7140000000000004</v>
          </cell>
          <cell r="AA4863">
            <v>0.74599999999999955</v>
          </cell>
          <cell r="AB4863">
            <v>0</v>
          </cell>
          <cell r="AC4863" t="str">
            <v>Mainline</v>
          </cell>
          <cell r="AD4863" t="str">
            <v>84_Mens Water Shorts</v>
          </cell>
          <cell r="AE4863" t="str">
            <v>S121</v>
          </cell>
          <cell r="AF4863" t="str">
            <v>Seasonal</v>
          </cell>
          <cell r="AG4863">
            <v>1</v>
          </cell>
          <cell r="AH4863" t="str">
            <v>At Once</v>
          </cell>
          <cell r="AI4863" t="str">
            <v>Mens</v>
          </cell>
          <cell r="AJ4863">
            <v>0</v>
          </cell>
          <cell r="AK4863">
            <v>0</v>
          </cell>
          <cell r="AL4863" t="str">
            <v/>
          </cell>
          <cell r="AM4863">
            <v>9.6979999999999933</v>
          </cell>
          <cell r="AN4863">
            <v>13</v>
          </cell>
          <cell r="AO4863">
            <v>0.74599999999999955</v>
          </cell>
        </row>
        <row r="4864">
          <cell r="A4864" t="str">
            <v>8784243D440</v>
          </cell>
          <cell r="B4864" t="str">
            <v>3+ Seasons Old</v>
          </cell>
          <cell r="C4864" t="str">
            <v>W060</v>
          </cell>
          <cell r="D4864" t="str">
            <v>Speedo USA Maersk</v>
          </cell>
          <cell r="E4864" t="str">
            <v>8-784243D440</v>
          </cell>
          <cell r="F4864" t="str">
            <v>BONDI BOARDSHORT 20" 440</v>
          </cell>
          <cell r="G4864" t="str">
            <v>P1111</v>
          </cell>
          <cell r="H4864" t="str">
            <v>Elastic Waist</v>
          </cell>
          <cell r="I4864" t="str">
            <v>812</v>
          </cell>
          <cell r="J4864" t="str">
            <v>Apparel</v>
          </cell>
          <cell r="K4864" t="str">
            <v>SMU</v>
          </cell>
          <cell r="L4864" t="str">
            <v>SS21</v>
          </cell>
          <cell r="M4864">
            <v>83.05</v>
          </cell>
          <cell r="N4864">
            <v>11</v>
          </cell>
          <cell r="O4864">
            <v>74.745000000000005</v>
          </cell>
          <cell r="P4864">
            <v>0</v>
          </cell>
          <cell r="Q4864">
            <v>0</v>
          </cell>
          <cell r="R4864">
            <v>0</v>
          </cell>
          <cell r="S4864">
            <v>-4.55</v>
          </cell>
          <cell r="T4864">
            <v>11</v>
          </cell>
          <cell r="U4864">
            <v>-50.05</v>
          </cell>
          <cell r="V4864">
            <v>0</v>
          </cell>
          <cell r="W4864">
            <v>6.7950000000000008</v>
          </cell>
          <cell r="X4864">
            <v>7.55</v>
          </cell>
          <cell r="Y4864">
            <v>-0.75499999999999901</v>
          </cell>
          <cell r="Z4864">
            <v>6.7950000000000008</v>
          </cell>
          <cell r="AA4864">
            <v>0.75499999999999901</v>
          </cell>
          <cell r="AB4864">
            <v>0</v>
          </cell>
          <cell r="AC4864" t="str">
            <v>Mainline</v>
          </cell>
          <cell r="AD4864" t="str">
            <v>84_Mens Water Shorts</v>
          </cell>
          <cell r="AE4864" t="str">
            <v>S121</v>
          </cell>
          <cell r="AF4864" t="str">
            <v>Seasonal</v>
          </cell>
          <cell r="AG4864">
            <v>1</v>
          </cell>
          <cell r="AH4864" t="str">
            <v>At Once</v>
          </cell>
          <cell r="AI4864" t="str">
            <v>Mens</v>
          </cell>
          <cell r="AJ4864">
            <v>0</v>
          </cell>
          <cell r="AK4864">
            <v>0</v>
          </cell>
          <cell r="AL4864" t="str">
            <v/>
          </cell>
          <cell r="AM4864">
            <v>8.3049999999999891</v>
          </cell>
          <cell r="AN4864">
            <v>11</v>
          </cell>
          <cell r="AO4864">
            <v>0.75499999999999901</v>
          </cell>
        </row>
        <row r="4865">
          <cell r="A4865" t="str">
            <v>8784243D820</v>
          </cell>
          <cell r="B4865" t="str">
            <v>3+ Seasons Old</v>
          </cell>
          <cell r="C4865" t="str">
            <v>W060</v>
          </cell>
          <cell r="D4865" t="str">
            <v>Speedo USA Maersk</v>
          </cell>
          <cell r="E4865" t="str">
            <v>8-784243D820</v>
          </cell>
          <cell r="F4865" t="str">
            <v>BONDI BOARDSHORT 20" 820</v>
          </cell>
          <cell r="G4865" t="str">
            <v>P1111</v>
          </cell>
          <cell r="H4865" t="str">
            <v>Elastic Waist</v>
          </cell>
          <cell r="I4865" t="str">
            <v>812</v>
          </cell>
          <cell r="J4865" t="str">
            <v>Apparel</v>
          </cell>
          <cell r="K4865" t="str">
            <v>SMU</v>
          </cell>
          <cell r="L4865" t="str">
            <v>SS21</v>
          </cell>
          <cell r="M4865">
            <v>7.55</v>
          </cell>
          <cell r="N4865">
            <v>1</v>
          </cell>
          <cell r="O4865">
            <v>6.7949999999999999</v>
          </cell>
          <cell r="P4865">
            <v>0</v>
          </cell>
          <cell r="Q4865">
            <v>0</v>
          </cell>
          <cell r="R4865">
            <v>0</v>
          </cell>
          <cell r="S4865">
            <v>-4.55</v>
          </cell>
          <cell r="T4865">
            <v>1</v>
          </cell>
          <cell r="U4865">
            <v>-4.55</v>
          </cell>
          <cell r="V4865">
            <v>0</v>
          </cell>
          <cell r="W4865">
            <v>6.7949999999999999</v>
          </cell>
          <cell r="X4865">
            <v>7.55</v>
          </cell>
          <cell r="Y4865">
            <v>-0.75499999999999989</v>
          </cell>
          <cell r="Z4865">
            <v>6.7949999999999999</v>
          </cell>
          <cell r="AA4865">
            <v>0.75499999999999989</v>
          </cell>
          <cell r="AB4865">
            <v>0</v>
          </cell>
          <cell r="AC4865" t="str">
            <v>Mainline</v>
          </cell>
          <cell r="AD4865" t="str">
            <v>84_Mens Water Shorts</v>
          </cell>
          <cell r="AE4865" t="str">
            <v>S121</v>
          </cell>
          <cell r="AF4865" t="str">
            <v>Seasonal</v>
          </cell>
          <cell r="AG4865">
            <v>1</v>
          </cell>
          <cell r="AH4865" t="str">
            <v>At Once</v>
          </cell>
          <cell r="AI4865" t="str">
            <v>Mens</v>
          </cell>
          <cell r="AJ4865">
            <v>0</v>
          </cell>
          <cell r="AK4865">
            <v>0</v>
          </cell>
          <cell r="AL4865" t="str">
            <v/>
          </cell>
          <cell r="AM4865">
            <v>0.75499999999999989</v>
          </cell>
          <cell r="AN4865">
            <v>1</v>
          </cell>
          <cell r="AO4865">
            <v>0.75499999999999989</v>
          </cell>
        </row>
        <row r="4866">
          <cell r="A4866" t="str">
            <v>8784245D331</v>
          </cell>
          <cell r="B4866" t="str">
            <v>3+ Seasons Old</v>
          </cell>
          <cell r="C4866" t="str">
            <v>W060</v>
          </cell>
          <cell r="D4866" t="str">
            <v>Speedo USA Maersk</v>
          </cell>
          <cell r="E4866" t="str">
            <v>8-784245D331</v>
          </cell>
          <cell r="F4866" t="str">
            <v>BONDI BOARDSHORT 20" 331</v>
          </cell>
          <cell r="G4866" t="str">
            <v>P1111</v>
          </cell>
          <cell r="H4866" t="str">
            <v>Elastic Waist</v>
          </cell>
          <cell r="I4866" t="str">
            <v>812</v>
          </cell>
          <cell r="J4866" t="str">
            <v>Apparel</v>
          </cell>
          <cell r="K4866" t="str">
            <v>SMU</v>
          </cell>
          <cell r="L4866" t="str">
            <v>SS21</v>
          </cell>
          <cell r="M4866">
            <v>1127.49</v>
          </cell>
          <cell r="N4866">
            <v>147</v>
          </cell>
          <cell r="O4866">
            <v>1014.741</v>
          </cell>
          <cell r="P4866">
            <v>0</v>
          </cell>
          <cell r="Q4866">
            <v>0</v>
          </cell>
          <cell r="R4866">
            <v>0</v>
          </cell>
          <cell r="S4866">
            <v>-4.6700000000000008</v>
          </cell>
          <cell r="T4866">
            <v>147</v>
          </cell>
          <cell r="U4866">
            <v>-686.49000000000012</v>
          </cell>
          <cell r="V4866">
            <v>0</v>
          </cell>
          <cell r="W4866">
            <v>6.9029999999999996</v>
          </cell>
          <cell r="X4866">
            <v>7.67</v>
          </cell>
          <cell r="Y4866">
            <v>-0.76700000000000035</v>
          </cell>
          <cell r="Z4866">
            <v>6.9029999999999996</v>
          </cell>
          <cell r="AA4866">
            <v>0.76700000000000035</v>
          </cell>
          <cell r="AB4866">
            <v>0</v>
          </cell>
          <cell r="AC4866" t="str">
            <v>Mainline</v>
          </cell>
          <cell r="AD4866" t="str">
            <v>84_Mens Water Shorts</v>
          </cell>
          <cell r="AE4866" t="str">
            <v>S121</v>
          </cell>
          <cell r="AF4866" t="str">
            <v>Core</v>
          </cell>
          <cell r="AG4866">
            <v>1</v>
          </cell>
          <cell r="AH4866" t="str">
            <v>At Once</v>
          </cell>
          <cell r="AI4866" t="str">
            <v>Mens</v>
          </cell>
          <cell r="AJ4866">
            <v>0</v>
          </cell>
          <cell r="AK4866">
            <v>0</v>
          </cell>
          <cell r="AL4866" t="str">
            <v/>
          </cell>
          <cell r="AM4866">
            <v>112.74900000000005</v>
          </cell>
          <cell r="AN4866">
            <v>147</v>
          </cell>
          <cell r="AO4866">
            <v>0.76700000000000035</v>
          </cell>
        </row>
        <row r="4867">
          <cell r="A4867" t="str">
            <v>8784289D001</v>
          </cell>
          <cell r="B4867" t="str">
            <v>3+ Seasons Old</v>
          </cell>
          <cell r="C4867" t="str">
            <v>W060</v>
          </cell>
          <cell r="D4867" t="str">
            <v>Speedo USA Maersk</v>
          </cell>
          <cell r="E4867" t="str">
            <v>8-784289D001</v>
          </cell>
          <cell r="F4867" t="str">
            <v>SPEEDO SEASIDE VOLLE 001</v>
          </cell>
          <cell r="G4867" t="str">
            <v>P1111</v>
          </cell>
          <cell r="H4867" t="str">
            <v>Elastic Waist</v>
          </cell>
          <cell r="I4867" t="str">
            <v>812</v>
          </cell>
          <cell r="J4867" t="str">
            <v>Apparel</v>
          </cell>
          <cell r="K4867" t="str">
            <v>SMU</v>
          </cell>
          <cell r="L4867" t="str">
            <v>SS21</v>
          </cell>
          <cell r="M4867">
            <v>491.64</v>
          </cell>
          <cell r="N4867">
            <v>68</v>
          </cell>
          <cell r="O4867">
            <v>442.476</v>
          </cell>
          <cell r="P4867">
            <v>0</v>
          </cell>
          <cell r="Q4867">
            <v>0</v>
          </cell>
          <cell r="R4867">
            <v>0</v>
          </cell>
          <cell r="S4867">
            <v>-4.2300000000000004</v>
          </cell>
          <cell r="T4867">
            <v>68</v>
          </cell>
          <cell r="U4867">
            <v>-287.64000000000004</v>
          </cell>
          <cell r="V4867">
            <v>0</v>
          </cell>
          <cell r="W4867">
            <v>6.5069999999999997</v>
          </cell>
          <cell r="X4867">
            <v>7.2299999999999995</v>
          </cell>
          <cell r="Y4867">
            <v>-0.72299999999999986</v>
          </cell>
          <cell r="Z4867">
            <v>6.5069999999999997</v>
          </cell>
          <cell r="AA4867">
            <v>0.72299999999999986</v>
          </cell>
          <cell r="AB4867">
            <v>0</v>
          </cell>
          <cell r="AC4867" t="str">
            <v>Mainline</v>
          </cell>
          <cell r="AD4867" t="str">
            <v>84_Mens Water Shorts</v>
          </cell>
          <cell r="AE4867" t="str">
            <v>S121</v>
          </cell>
          <cell r="AF4867" t="str">
            <v>Core</v>
          </cell>
          <cell r="AG4867">
            <v>1</v>
          </cell>
          <cell r="AH4867" t="str">
            <v>At Once</v>
          </cell>
          <cell r="AI4867" t="str">
            <v>Mens</v>
          </cell>
          <cell r="AJ4867">
            <v>0</v>
          </cell>
          <cell r="AK4867">
            <v>0</v>
          </cell>
          <cell r="AL4867" t="str">
            <v/>
          </cell>
          <cell r="AM4867">
            <v>49.163999999999987</v>
          </cell>
          <cell r="AN4867">
            <v>68</v>
          </cell>
          <cell r="AO4867">
            <v>0.72299999999999986</v>
          </cell>
        </row>
        <row r="4868">
          <cell r="A4868" t="str">
            <v>8784289D020</v>
          </cell>
          <cell r="B4868" t="str">
            <v>3+ Seasons Old</v>
          </cell>
          <cell r="C4868" t="str">
            <v>W060</v>
          </cell>
          <cell r="D4868" t="str">
            <v>Speedo USA Maersk</v>
          </cell>
          <cell r="E4868" t="str">
            <v>8-784289D020</v>
          </cell>
          <cell r="F4868" t="str">
            <v>SPEEDO SEASIDE VOLLE 020</v>
          </cell>
          <cell r="G4868" t="str">
            <v>P1111</v>
          </cell>
          <cell r="H4868" t="str">
            <v>Elastic Waist</v>
          </cell>
          <cell r="I4868" t="str">
            <v>812</v>
          </cell>
          <cell r="J4868" t="str">
            <v>Apparel</v>
          </cell>
          <cell r="K4868" t="str">
            <v>SMU</v>
          </cell>
          <cell r="L4868" t="str">
            <v>SS21</v>
          </cell>
          <cell r="M4868">
            <v>187.98</v>
          </cell>
          <cell r="N4868">
            <v>26</v>
          </cell>
          <cell r="O4868">
            <v>169.18199999999999</v>
          </cell>
          <cell r="P4868">
            <v>0</v>
          </cell>
          <cell r="Q4868">
            <v>0</v>
          </cell>
          <cell r="R4868">
            <v>0</v>
          </cell>
          <cell r="S4868">
            <v>-4.2299999999999995</v>
          </cell>
          <cell r="T4868">
            <v>26</v>
          </cell>
          <cell r="U4868">
            <v>-109.97999999999999</v>
          </cell>
          <cell r="V4868">
            <v>0</v>
          </cell>
          <cell r="W4868">
            <v>6.5069999999999997</v>
          </cell>
          <cell r="X4868">
            <v>7.2299999999999995</v>
          </cell>
          <cell r="Y4868">
            <v>-0.72299999999999986</v>
          </cell>
          <cell r="Z4868">
            <v>6.5069999999999997</v>
          </cell>
          <cell r="AA4868">
            <v>0.72299999999999986</v>
          </cell>
          <cell r="AB4868">
            <v>0</v>
          </cell>
          <cell r="AC4868" t="str">
            <v>Mainline</v>
          </cell>
          <cell r="AD4868" t="str">
            <v>84_Mens Water Shorts</v>
          </cell>
          <cell r="AE4868" t="str">
            <v>S121</v>
          </cell>
          <cell r="AF4868" t="str">
            <v>Core</v>
          </cell>
          <cell r="AG4868">
            <v>1</v>
          </cell>
          <cell r="AH4868" t="str">
            <v>At Once</v>
          </cell>
          <cell r="AI4868" t="str">
            <v>Mens</v>
          </cell>
          <cell r="AJ4868">
            <v>0</v>
          </cell>
          <cell r="AK4868">
            <v>0</v>
          </cell>
          <cell r="AL4868" t="str">
            <v/>
          </cell>
          <cell r="AM4868">
            <v>18.797999999999995</v>
          </cell>
          <cell r="AN4868">
            <v>26</v>
          </cell>
          <cell r="AO4868">
            <v>0.72299999999999986</v>
          </cell>
        </row>
        <row r="4869">
          <cell r="A4869" t="str">
            <v>8784289D400</v>
          </cell>
          <cell r="B4869" t="str">
            <v>3+ Seasons Old</v>
          </cell>
          <cell r="C4869" t="str">
            <v>W060</v>
          </cell>
          <cell r="D4869" t="str">
            <v>Speedo USA Maersk</v>
          </cell>
          <cell r="E4869" t="str">
            <v>8-784289D400</v>
          </cell>
          <cell r="F4869" t="str">
            <v>SPEEDO SEASIDE VOLLE 400</v>
          </cell>
          <cell r="G4869" t="str">
            <v>P1111</v>
          </cell>
          <cell r="H4869" t="str">
            <v>Elastic Waist</v>
          </cell>
          <cell r="I4869" t="str">
            <v>812</v>
          </cell>
          <cell r="J4869" t="str">
            <v>Apparel</v>
          </cell>
          <cell r="K4869" t="str">
            <v>SMU</v>
          </cell>
          <cell r="L4869" t="str">
            <v>SS21</v>
          </cell>
          <cell r="M4869">
            <v>101.22</v>
          </cell>
          <cell r="N4869">
            <v>14</v>
          </cell>
          <cell r="O4869">
            <v>91.097999999999999</v>
          </cell>
          <cell r="P4869">
            <v>0</v>
          </cell>
          <cell r="Q4869">
            <v>0</v>
          </cell>
          <cell r="R4869">
            <v>0</v>
          </cell>
          <cell r="S4869">
            <v>-4.2299999999999995</v>
          </cell>
          <cell r="T4869">
            <v>14</v>
          </cell>
          <cell r="U4869">
            <v>-59.219999999999992</v>
          </cell>
          <cell r="V4869">
            <v>0</v>
          </cell>
          <cell r="W4869">
            <v>6.5069999999999997</v>
          </cell>
          <cell r="X4869">
            <v>7.2299999999999995</v>
          </cell>
          <cell r="Y4869">
            <v>-0.72299999999999986</v>
          </cell>
          <cell r="Z4869">
            <v>6.5069999999999997</v>
          </cell>
          <cell r="AA4869">
            <v>0.72299999999999986</v>
          </cell>
          <cell r="AB4869">
            <v>0</v>
          </cell>
          <cell r="AC4869" t="str">
            <v>Mainline</v>
          </cell>
          <cell r="AD4869" t="str">
            <v>84_Mens Water Shorts</v>
          </cell>
          <cell r="AE4869" t="str">
            <v>S121</v>
          </cell>
          <cell r="AF4869" t="str">
            <v>Core</v>
          </cell>
          <cell r="AG4869">
            <v>1</v>
          </cell>
          <cell r="AH4869" t="str">
            <v>At Once</v>
          </cell>
          <cell r="AI4869" t="str">
            <v>Mens</v>
          </cell>
          <cell r="AJ4869">
            <v>0</v>
          </cell>
          <cell r="AK4869">
            <v>0</v>
          </cell>
          <cell r="AL4869" t="str">
            <v/>
          </cell>
          <cell r="AM4869">
            <v>10.121999999999998</v>
          </cell>
          <cell r="AN4869">
            <v>14</v>
          </cell>
          <cell r="AO4869">
            <v>0.72299999999999986</v>
          </cell>
        </row>
        <row r="4870">
          <cell r="A4870" t="str">
            <v>8784289D401</v>
          </cell>
          <cell r="B4870" t="str">
            <v>3+ Seasons Old</v>
          </cell>
          <cell r="C4870" t="str">
            <v>W060</v>
          </cell>
          <cell r="D4870" t="str">
            <v>Speedo USA Maersk</v>
          </cell>
          <cell r="E4870" t="str">
            <v>8-784289D401</v>
          </cell>
          <cell r="F4870" t="str">
            <v>SPEEDO SEASIDE VOLLE 401</v>
          </cell>
          <cell r="G4870" t="str">
            <v>P1111</v>
          </cell>
          <cell r="H4870" t="str">
            <v>Elastic Waist</v>
          </cell>
          <cell r="I4870" t="str">
            <v>812</v>
          </cell>
          <cell r="J4870" t="str">
            <v>Apparel</v>
          </cell>
          <cell r="K4870" t="str">
            <v>SMU</v>
          </cell>
          <cell r="L4870" t="str">
            <v>SS21</v>
          </cell>
          <cell r="M4870">
            <v>36.15</v>
          </cell>
          <cell r="N4870">
            <v>5</v>
          </cell>
          <cell r="O4870">
            <v>32.534999999999997</v>
          </cell>
          <cell r="P4870">
            <v>0</v>
          </cell>
          <cell r="Q4870">
            <v>0</v>
          </cell>
          <cell r="R4870">
            <v>0</v>
          </cell>
          <cell r="S4870">
            <v>-4.2299999999999995</v>
          </cell>
          <cell r="T4870">
            <v>5</v>
          </cell>
          <cell r="U4870">
            <v>-21.15</v>
          </cell>
          <cell r="V4870">
            <v>0</v>
          </cell>
          <cell r="W4870">
            <v>6.5069999999999997</v>
          </cell>
          <cell r="X4870">
            <v>7.2299999999999995</v>
          </cell>
          <cell r="Y4870">
            <v>-0.72299999999999986</v>
          </cell>
          <cell r="Z4870">
            <v>6.5069999999999997</v>
          </cell>
          <cell r="AA4870">
            <v>0.72299999999999986</v>
          </cell>
          <cell r="AB4870">
            <v>0</v>
          </cell>
          <cell r="AC4870" t="str">
            <v>Mainline</v>
          </cell>
          <cell r="AD4870" t="str">
            <v>84_Mens Water Shorts</v>
          </cell>
          <cell r="AE4870" t="str">
            <v>S121</v>
          </cell>
          <cell r="AF4870" t="str">
            <v>Core</v>
          </cell>
          <cell r="AG4870">
            <v>1</v>
          </cell>
          <cell r="AH4870" t="str">
            <v>At Once</v>
          </cell>
          <cell r="AI4870" t="str">
            <v>Mens</v>
          </cell>
          <cell r="AJ4870">
            <v>0</v>
          </cell>
          <cell r="AK4870">
            <v>0</v>
          </cell>
          <cell r="AL4870" t="str">
            <v/>
          </cell>
          <cell r="AM4870">
            <v>3.6149999999999993</v>
          </cell>
          <cell r="AN4870">
            <v>5</v>
          </cell>
          <cell r="AO4870">
            <v>0.72299999999999986</v>
          </cell>
        </row>
        <row r="4871">
          <cell r="A4871" t="str">
            <v>8784289D600</v>
          </cell>
          <cell r="B4871" t="str">
            <v>3+ Seasons Old</v>
          </cell>
          <cell r="C4871" t="str">
            <v>W060</v>
          </cell>
          <cell r="D4871" t="str">
            <v>Speedo USA Maersk</v>
          </cell>
          <cell r="E4871" t="str">
            <v>8-784289D600</v>
          </cell>
          <cell r="F4871" t="str">
            <v>SPEEDO SEASIDE VOLLE 600</v>
          </cell>
          <cell r="G4871" t="str">
            <v>P1111</v>
          </cell>
          <cell r="H4871" t="str">
            <v>Elastic Waist</v>
          </cell>
          <cell r="I4871" t="str">
            <v>812</v>
          </cell>
          <cell r="J4871" t="str">
            <v>Apparel</v>
          </cell>
          <cell r="K4871" t="str">
            <v>SMU</v>
          </cell>
          <cell r="L4871" t="str">
            <v>SS21</v>
          </cell>
          <cell r="M4871">
            <v>347.04</v>
          </cell>
          <cell r="N4871">
            <v>48</v>
          </cell>
          <cell r="O4871">
            <v>312.33600000000001</v>
          </cell>
          <cell r="P4871">
            <v>0</v>
          </cell>
          <cell r="Q4871">
            <v>0</v>
          </cell>
          <cell r="R4871">
            <v>0</v>
          </cell>
          <cell r="S4871">
            <v>-4.2299999999999995</v>
          </cell>
          <cell r="T4871">
            <v>48</v>
          </cell>
          <cell r="U4871">
            <v>-203.03999999999996</v>
          </cell>
          <cell r="V4871">
            <v>0</v>
          </cell>
          <cell r="W4871">
            <v>6.5070000000000006</v>
          </cell>
          <cell r="X4871">
            <v>7.23</v>
          </cell>
          <cell r="Y4871">
            <v>-0.72299999999999986</v>
          </cell>
          <cell r="Z4871">
            <v>6.5070000000000006</v>
          </cell>
          <cell r="AA4871">
            <v>0.72299999999999986</v>
          </cell>
          <cell r="AB4871">
            <v>0</v>
          </cell>
          <cell r="AC4871" t="str">
            <v>Mainline</v>
          </cell>
          <cell r="AD4871" t="str">
            <v>84_Mens Water Shorts</v>
          </cell>
          <cell r="AE4871" t="str">
            <v>S121</v>
          </cell>
          <cell r="AF4871" t="str">
            <v>Core</v>
          </cell>
          <cell r="AG4871">
            <v>1</v>
          </cell>
          <cell r="AH4871" t="str">
            <v>At Once</v>
          </cell>
          <cell r="AI4871" t="str">
            <v>Mens</v>
          </cell>
          <cell r="AJ4871">
            <v>0</v>
          </cell>
          <cell r="AK4871">
            <v>0</v>
          </cell>
          <cell r="AL4871" t="str">
            <v/>
          </cell>
          <cell r="AM4871">
            <v>34.703999999999994</v>
          </cell>
          <cell r="AN4871">
            <v>48</v>
          </cell>
          <cell r="AO4871">
            <v>0.72299999999999986</v>
          </cell>
        </row>
        <row r="4872">
          <cell r="A4872" t="str">
            <v>8784301D020</v>
          </cell>
          <cell r="B4872" t="str">
            <v>3+ Seasons Old</v>
          </cell>
          <cell r="C4872" t="str">
            <v>W060</v>
          </cell>
          <cell r="D4872" t="str">
            <v>Speedo USA Maersk</v>
          </cell>
          <cell r="E4872" t="str">
            <v>8-784301D020</v>
          </cell>
          <cell r="F4872" t="str">
            <v>SPEEDO SEASIDE VOLLE 020</v>
          </cell>
          <cell r="G4872" t="str">
            <v>P1111</v>
          </cell>
          <cell r="H4872" t="str">
            <v>Elastic Waist</v>
          </cell>
          <cell r="I4872" t="str">
            <v>812</v>
          </cell>
          <cell r="J4872" t="str">
            <v>Apparel</v>
          </cell>
          <cell r="K4872" t="str">
            <v>SMU</v>
          </cell>
          <cell r="L4872" t="str">
            <v>SS21</v>
          </cell>
          <cell r="M4872">
            <v>205.4</v>
          </cell>
          <cell r="N4872">
            <v>26</v>
          </cell>
          <cell r="O4872">
            <v>184.86</v>
          </cell>
          <cell r="P4872">
            <v>0</v>
          </cell>
          <cell r="Q4872">
            <v>0</v>
          </cell>
          <cell r="R4872">
            <v>0</v>
          </cell>
          <cell r="S4872">
            <v>-4.9000000000000004</v>
          </cell>
          <cell r="T4872">
            <v>26</v>
          </cell>
          <cell r="U4872">
            <v>-127.4</v>
          </cell>
          <cell r="V4872">
            <v>0</v>
          </cell>
          <cell r="W4872">
            <v>7.11</v>
          </cell>
          <cell r="X4872">
            <v>7.9</v>
          </cell>
          <cell r="Y4872">
            <v>-0.79</v>
          </cell>
          <cell r="Z4872">
            <v>7.11</v>
          </cell>
          <cell r="AA4872">
            <v>0.79</v>
          </cell>
          <cell r="AB4872">
            <v>0</v>
          </cell>
          <cell r="AC4872" t="str">
            <v>Mainline</v>
          </cell>
          <cell r="AD4872" t="str">
            <v>84_Mens Water Shorts</v>
          </cell>
          <cell r="AE4872" t="str">
            <v>S121</v>
          </cell>
          <cell r="AF4872" t="str">
            <v>Core</v>
          </cell>
          <cell r="AG4872">
            <v>1</v>
          </cell>
          <cell r="AH4872" t="str">
            <v>At Once</v>
          </cell>
          <cell r="AI4872" t="str">
            <v>Mens</v>
          </cell>
          <cell r="AJ4872">
            <v>0</v>
          </cell>
          <cell r="AK4872">
            <v>0</v>
          </cell>
          <cell r="AL4872" t="str">
            <v/>
          </cell>
          <cell r="AM4872">
            <v>20.54</v>
          </cell>
          <cell r="AN4872">
            <v>26</v>
          </cell>
          <cell r="AO4872">
            <v>0.79</v>
          </cell>
        </row>
        <row r="4873">
          <cell r="A4873" t="str">
            <v>8784301D401</v>
          </cell>
          <cell r="B4873" t="str">
            <v>3+ Seasons Old</v>
          </cell>
          <cell r="C4873" t="str">
            <v>W060</v>
          </cell>
          <cell r="D4873" t="str">
            <v>Speedo USA Maersk</v>
          </cell>
          <cell r="E4873" t="str">
            <v>8-784301D401</v>
          </cell>
          <cell r="F4873" t="str">
            <v>SPEEDO SEASIDE VOLLE 401</v>
          </cell>
          <cell r="G4873" t="str">
            <v>P1111</v>
          </cell>
          <cell r="H4873" t="str">
            <v>Elastic Waist</v>
          </cell>
          <cell r="I4873" t="str">
            <v>812</v>
          </cell>
          <cell r="J4873" t="str">
            <v>Apparel</v>
          </cell>
          <cell r="K4873" t="str">
            <v>SMU</v>
          </cell>
          <cell r="L4873" t="str">
            <v>SS21</v>
          </cell>
          <cell r="M4873">
            <v>126.4</v>
          </cell>
          <cell r="N4873">
            <v>16</v>
          </cell>
          <cell r="O4873">
            <v>113.76</v>
          </cell>
          <cell r="P4873">
            <v>0</v>
          </cell>
          <cell r="Q4873">
            <v>0</v>
          </cell>
          <cell r="R4873">
            <v>0</v>
          </cell>
          <cell r="S4873">
            <v>-4.9000000000000004</v>
          </cell>
          <cell r="T4873">
            <v>16</v>
          </cell>
          <cell r="U4873">
            <v>-78.400000000000006</v>
          </cell>
          <cell r="V4873">
            <v>0</v>
          </cell>
          <cell r="W4873">
            <v>7.11</v>
          </cell>
          <cell r="X4873">
            <v>7.9</v>
          </cell>
          <cell r="Y4873">
            <v>-0.79</v>
          </cell>
          <cell r="Z4873">
            <v>7.11</v>
          </cell>
          <cell r="AA4873">
            <v>0.79</v>
          </cell>
          <cell r="AB4873">
            <v>0</v>
          </cell>
          <cell r="AC4873" t="str">
            <v>Mainline</v>
          </cell>
          <cell r="AD4873" t="str">
            <v>84_Mens Water Shorts</v>
          </cell>
          <cell r="AE4873" t="str">
            <v>S121</v>
          </cell>
          <cell r="AF4873" t="str">
            <v>Core</v>
          </cell>
          <cell r="AG4873">
            <v>1</v>
          </cell>
          <cell r="AH4873" t="str">
            <v>Release 10-19-23</v>
          </cell>
          <cell r="AI4873" t="str">
            <v>Mens</v>
          </cell>
          <cell r="AJ4873">
            <v>0</v>
          </cell>
          <cell r="AK4873">
            <v>0</v>
          </cell>
          <cell r="AL4873" t="str">
            <v/>
          </cell>
          <cell r="AM4873">
            <v>12.64</v>
          </cell>
          <cell r="AN4873">
            <v>16</v>
          </cell>
          <cell r="AO4873">
            <v>0.79</v>
          </cell>
        </row>
        <row r="4874">
          <cell r="A4874" t="str">
            <v>8784301D441</v>
          </cell>
          <cell r="B4874" t="str">
            <v>3+ Seasons Old</v>
          </cell>
          <cell r="C4874" t="str">
            <v>W060</v>
          </cell>
          <cell r="D4874" t="str">
            <v>Speedo USA Maersk</v>
          </cell>
          <cell r="E4874" t="str">
            <v>8-784301D441</v>
          </cell>
          <cell r="F4874" t="str">
            <v>SPEEDO SEASIDE VOLLE 441</v>
          </cell>
          <cell r="G4874" t="str">
            <v>P1111</v>
          </cell>
          <cell r="H4874" t="str">
            <v>Elastic Waist</v>
          </cell>
          <cell r="I4874" t="str">
            <v>812</v>
          </cell>
          <cell r="J4874" t="str">
            <v>Apparel</v>
          </cell>
          <cell r="K4874" t="str">
            <v>SMU</v>
          </cell>
          <cell r="L4874" t="str">
            <v>SS21</v>
          </cell>
          <cell r="M4874">
            <v>179.74</v>
          </cell>
          <cell r="N4874">
            <v>22</v>
          </cell>
          <cell r="O4874">
            <v>161.76600000000002</v>
          </cell>
          <cell r="P4874">
            <v>0</v>
          </cell>
          <cell r="Q4874">
            <v>0</v>
          </cell>
          <cell r="R4874">
            <v>0</v>
          </cell>
          <cell r="S4874">
            <v>-5.1700000000000008</v>
          </cell>
          <cell r="T4874">
            <v>22</v>
          </cell>
          <cell r="U4874">
            <v>-113.74000000000002</v>
          </cell>
          <cell r="V4874">
            <v>0</v>
          </cell>
          <cell r="W4874">
            <v>7.3530000000000006</v>
          </cell>
          <cell r="X4874">
            <v>8.17</v>
          </cell>
          <cell r="Y4874">
            <v>-0.81699999999999928</v>
          </cell>
          <cell r="Z4874">
            <v>7.3530000000000006</v>
          </cell>
          <cell r="AA4874">
            <v>0.81699999999999928</v>
          </cell>
          <cell r="AB4874">
            <v>0</v>
          </cell>
          <cell r="AC4874" t="str">
            <v>Mainline</v>
          </cell>
          <cell r="AD4874" t="str">
            <v>84_Mens Water Shorts</v>
          </cell>
          <cell r="AE4874" t="str">
            <v>S121</v>
          </cell>
          <cell r="AF4874" t="str">
            <v>Core</v>
          </cell>
          <cell r="AG4874">
            <v>1</v>
          </cell>
          <cell r="AH4874" t="str">
            <v>At Once</v>
          </cell>
          <cell r="AI4874" t="str">
            <v>Mens</v>
          </cell>
          <cell r="AJ4874">
            <v>0</v>
          </cell>
          <cell r="AK4874">
            <v>0</v>
          </cell>
          <cell r="AL4874" t="str">
            <v/>
          </cell>
          <cell r="AM4874">
            <v>17.973999999999982</v>
          </cell>
          <cell r="AN4874">
            <v>22</v>
          </cell>
          <cell r="AO4874">
            <v>0.81699999999999928</v>
          </cell>
        </row>
        <row r="4875">
          <cell r="A4875" t="str">
            <v>8784302D001</v>
          </cell>
          <cell r="B4875" t="str">
            <v>3+ Seasons Old</v>
          </cell>
          <cell r="C4875" t="str">
            <v>W060</v>
          </cell>
          <cell r="D4875" t="str">
            <v>Speedo USA Maersk</v>
          </cell>
          <cell r="E4875" t="str">
            <v>8-784302D001</v>
          </cell>
          <cell r="F4875" t="str">
            <v>COLORBLOCK VIBE VOLL 001</v>
          </cell>
          <cell r="G4875" t="str">
            <v>P1111</v>
          </cell>
          <cell r="H4875" t="str">
            <v>Elastic Waist</v>
          </cell>
          <cell r="I4875" t="str">
            <v>812</v>
          </cell>
          <cell r="J4875" t="str">
            <v>Apparel</v>
          </cell>
          <cell r="K4875" t="str">
            <v>SMU</v>
          </cell>
          <cell r="L4875" t="str">
            <v>SS21</v>
          </cell>
          <cell r="M4875">
            <v>77.55</v>
          </cell>
          <cell r="N4875">
            <v>11</v>
          </cell>
          <cell r="O4875">
            <v>69.795000000000002</v>
          </cell>
          <cell r="P4875">
            <v>0</v>
          </cell>
          <cell r="Q4875">
            <v>0</v>
          </cell>
          <cell r="R4875">
            <v>0</v>
          </cell>
          <cell r="S4875">
            <v>-4.05</v>
          </cell>
          <cell r="T4875">
            <v>11</v>
          </cell>
          <cell r="U4875">
            <v>-44.55</v>
          </cell>
          <cell r="V4875">
            <v>0</v>
          </cell>
          <cell r="W4875">
            <v>6.3449999999999998</v>
          </cell>
          <cell r="X4875">
            <v>7.05</v>
          </cell>
          <cell r="Y4875">
            <v>-0.70500000000000007</v>
          </cell>
          <cell r="Z4875">
            <v>6.3449999999999998</v>
          </cell>
          <cell r="AA4875">
            <v>0.70500000000000007</v>
          </cell>
          <cell r="AB4875">
            <v>0</v>
          </cell>
          <cell r="AC4875" t="str">
            <v>Mainline</v>
          </cell>
          <cell r="AD4875" t="str">
            <v>84_Mens Water Shorts</v>
          </cell>
          <cell r="AE4875" t="str">
            <v>S121</v>
          </cell>
          <cell r="AF4875" t="str">
            <v>Core</v>
          </cell>
          <cell r="AG4875">
            <v>1</v>
          </cell>
          <cell r="AH4875" t="str">
            <v>Release 10-19-23</v>
          </cell>
          <cell r="AI4875" t="str">
            <v>Mens</v>
          </cell>
          <cell r="AJ4875" t="str">
            <v>Vibe</v>
          </cell>
          <cell r="AK4875">
            <v>0</v>
          </cell>
          <cell r="AL4875" t="str">
            <v/>
          </cell>
          <cell r="AM4875">
            <v>7.7550000000000008</v>
          </cell>
          <cell r="AN4875">
            <v>11</v>
          </cell>
          <cell r="AO4875">
            <v>0.70500000000000007</v>
          </cell>
        </row>
        <row r="4876">
          <cell r="A4876" t="str">
            <v>8784302D400</v>
          </cell>
          <cell r="B4876" t="str">
            <v>3+ Seasons Old</v>
          </cell>
          <cell r="C4876" t="str">
            <v>W060</v>
          </cell>
          <cell r="D4876" t="str">
            <v>Speedo USA Maersk</v>
          </cell>
          <cell r="E4876" t="str">
            <v>8-784302D400</v>
          </cell>
          <cell r="F4876" t="str">
            <v>COLORBLOCK VIBE VOLL 400</v>
          </cell>
          <cell r="G4876" t="str">
            <v>P1111</v>
          </cell>
          <cell r="H4876" t="str">
            <v>Elastic Waist</v>
          </cell>
          <cell r="I4876" t="str">
            <v>812</v>
          </cell>
          <cell r="J4876" t="str">
            <v>Apparel</v>
          </cell>
          <cell r="K4876" t="str">
            <v>SMU</v>
          </cell>
          <cell r="L4876" t="str">
            <v>SS21</v>
          </cell>
          <cell r="M4876">
            <v>14.1</v>
          </cell>
          <cell r="N4876">
            <v>2</v>
          </cell>
          <cell r="O4876">
            <v>12.69</v>
          </cell>
          <cell r="P4876">
            <v>0</v>
          </cell>
          <cell r="Q4876">
            <v>0</v>
          </cell>
          <cell r="R4876">
            <v>0</v>
          </cell>
          <cell r="S4876">
            <v>-4.05</v>
          </cell>
          <cell r="T4876">
            <v>2</v>
          </cell>
          <cell r="U4876">
            <v>-8.1</v>
          </cell>
          <cell r="V4876">
            <v>0</v>
          </cell>
          <cell r="W4876">
            <v>6.3449999999999998</v>
          </cell>
          <cell r="X4876">
            <v>7.05</v>
          </cell>
          <cell r="Y4876">
            <v>-0.70500000000000007</v>
          </cell>
          <cell r="Z4876">
            <v>6.3449999999999998</v>
          </cell>
          <cell r="AA4876">
            <v>0.70500000000000007</v>
          </cell>
          <cell r="AB4876">
            <v>0</v>
          </cell>
          <cell r="AC4876" t="str">
            <v>Mainline</v>
          </cell>
          <cell r="AD4876" t="str">
            <v>84_Mens Water Shorts</v>
          </cell>
          <cell r="AE4876" t="str">
            <v>S121</v>
          </cell>
          <cell r="AF4876" t="str">
            <v>Core</v>
          </cell>
          <cell r="AG4876">
            <v>1</v>
          </cell>
          <cell r="AH4876" t="str">
            <v>Release 10-19-23</v>
          </cell>
          <cell r="AI4876" t="str">
            <v>Mens</v>
          </cell>
          <cell r="AJ4876" t="str">
            <v>Vibe</v>
          </cell>
          <cell r="AK4876">
            <v>0</v>
          </cell>
          <cell r="AL4876" t="str">
            <v/>
          </cell>
          <cell r="AM4876">
            <v>1.4100000000000001</v>
          </cell>
          <cell r="AN4876">
            <v>2</v>
          </cell>
          <cell r="AO4876">
            <v>0.70500000000000007</v>
          </cell>
        </row>
        <row r="4877">
          <cell r="A4877" t="str">
            <v>8784302D440</v>
          </cell>
          <cell r="B4877" t="str">
            <v>3+ Seasons Old</v>
          </cell>
          <cell r="C4877" t="str">
            <v>W060</v>
          </cell>
          <cell r="D4877" t="str">
            <v>Speedo USA Maersk</v>
          </cell>
          <cell r="E4877" t="str">
            <v>8-784302D440</v>
          </cell>
          <cell r="F4877" t="str">
            <v>COLORBLOCK VIBE VOLL 440</v>
          </cell>
          <cell r="G4877" t="str">
            <v>P1111</v>
          </cell>
          <cell r="H4877" t="str">
            <v>Elastic Waist</v>
          </cell>
          <cell r="I4877" t="str">
            <v>812</v>
          </cell>
          <cell r="J4877" t="str">
            <v>Apparel</v>
          </cell>
          <cell r="K4877" t="str">
            <v>SMU</v>
          </cell>
          <cell r="L4877" t="str">
            <v>SS21</v>
          </cell>
          <cell r="M4877">
            <v>267.89999999999998</v>
          </cell>
          <cell r="N4877">
            <v>38</v>
          </cell>
          <cell r="O4877">
            <v>241.10999999999999</v>
          </cell>
          <cell r="P4877">
            <v>0</v>
          </cell>
          <cell r="Q4877">
            <v>0</v>
          </cell>
          <cell r="R4877">
            <v>0</v>
          </cell>
          <cell r="S4877">
            <v>-4.05</v>
          </cell>
          <cell r="T4877">
            <v>38</v>
          </cell>
          <cell r="U4877">
            <v>-153.9</v>
          </cell>
          <cell r="V4877">
            <v>0</v>
          </cell>
          <cell r="W4877">
            <v>6.3449999999999998</v>
          </cell>
          <cell r="X4877">
            <v>7.05</v>
          </cell>
          <cell r="Y4877">
            <v>-0.70500000000000007</v>
          </cell>
          <cell r="Z4877">
            <v>6.3449999999999998</v>
          </cell>
          <cell r="AA4877">
            <v>0.70500000000000007</v>
          </cell>
          <cell r="AB4877">
            <v>0</v>
          </cell>
          <cell r="AC4877" t="str">
            <v>Mainline</v>
          </cell>
          <cell r="AD4877" t="str">
            <v>84_Mens Water Shorts</v>
          </cell>
          <cell r="AE4877" t="str">
            <v>S121</v>
          </cell>
          <cell r="AF4877" t="str">
            <v>Core</v>
          </cell>
          <cell r="AG4877">
            <v>1</v>
          </cell>
          <cell r="AH4877" t="str">
            <v>At Once</v>
          </cell>
          <cell r="AI4877" t="str">
            <v>Mens</v>
          </cell>
          <cell r="AJ4877" t="str">
            <v>Vibe</v>
          </cell>
          <cell r="AK4877">
            <v>0</v>
          </cell>
          <cell r="AL4877" t="str">
            <v/>
          </cell>
          <cell r="AM4877">
            <v>26.790000000000003</v>
          </cell>
          <cell r="AN4877">
            <v>38</v>
          </cell>
          <cell r="AO4877">
            <v>0.70500000000000007</v>
          </cell>
        </row>
        <row r="4878">
          <cell r="A4878" t="str">
            <v>8784303D001</v>
          </cell>
          <cell r="B4878" t="str">
            <v>3+ Seasons Old</v>
          </cell>
          <cell r="C4878" t="str">
            <v>W060</v>
          </cell>
          <cell r="D4878" t="str">
            <v>Speedo USA Maersk</v>
          </cell>
          <cell r="E4878" t="str">
            <v>8-784303D001</v>
          </cell>
          <cell r="F4878" t="str">
            <v>VIBE VOLLEY 14" 001</v>
          </cell>
          <cell r="G4878" t="str">
            <v>P1111</v>
          </cell>
          <cell r="H4878" t="str">
            <v>Elastic Waist</v>
          </cell>
          <cell r="I4878" t="str">
            <v>812</v>
          </cell>
          <cell r="J4878" t="str">
            <v>Apparel</v>
          </cell>
          <cell r="K4878" t="str">
            <v>SMU</v>
          </cell>
          <cell r="L4878" t="str">
            <v>SS22</v>
          </cell>
          <cell r="M4878">
            <v>69.8</v>
          </cell>
          <cell r="N4878">
            <v>10</v>
          </cell>
          <cell r="O4878">
            <v>62.82</v>
          </cell>
          <cell r="P4878">
            <v>0</v>
          </cell>
          <cell r="Q4878">
            <v>0</v>
          </cell>
          <cell r="R4878">
            <v>0</v>
          </cell>
          <cell r="S4878">
            <v>-3.9799999999999995</v>
          </cell>
          <cell r="T4878">
            <v>10</v>
          </cell>
          <cell r="U4878">
            <v>-39.799999999999997</v>
          </cell>
          <cell r="V4878">
            <v>0</v>
          </cell>
          <cell r="W4878">
            <v>6.282</v>
          </cell>
          <cell r="X4878">
            <v>6.9799999999999995</v>
          </cell>
          <cell r="Y4878">
            <v>-0.69799999999999951</v>
          </cell>
          <cell r="Z4878">
            <v>6.282</v>
          </cell>
          <cell r="AA4878">
            <v>0.69799999999999951</v>
          </cell>
          <cell r="AB4878">
            <v>0</v>
          </cell>
          <cell r="AC4878" t="str">
            <v>Mainline</v>
          </cell>
          <cell r="AD4878" t="str">
            <v>84_Mens Water Shorts</v>
          </cell>
          <cell r="AE4878" t="str">
            <v>S122</v>
          </cell>
          <cell r="AF4878" t="str">
            <v>Core</v>
          </cell>
          <cell r="AG4878">
            <v>1</v>
          </cell>
          <cell r="AH4878" t="str">
            <v>Release 10-19-23</v>
          </cell>
          <cell r="AI4878" t="str">
            <v>Mens</v>
          </cell>
          <cell r="AJ4878" t="str">
            <v>Vibe</v>
          </cell>
          <cell r="AK4878">
            <v>0</v>
          </cell>
          <cell r="AL4878" t="str">
            <v/>
          </cell>
          <cell r="AM4878">
            <v>6.9799999999999951</v>
          </cell>
          <cell r="AN4878">
            <v>10</v>
          </cell>
          <cell r="AO4878">
            <v>0.69799999999999951</v>
          </cell>
        </row>
        <row r="4879">
          <cell r="A4879" t="str">
            <v>8784303D660</v>
          </cell>
          <cell r="B4879" t="str">
            <v>3+ Seasons Old</v>
          </cell>
          <cell r="C4879" t="str">
            <v>W060</v>
          </cell>
          <cell r="D4879" t="str">
            <v>Speedo USA Maersk</v>
          </cell>
          <cell r="E4879" t="str">
            <v>8-784303D660</v>
          </cell>
          <cell r="F4879" t="str">
            <v>VIBE VOLLEY 14" 660</v>
          </cell>
          <cell r="G4879" t="str">
            <v>P1111</v>
          </cell>
          <cell r="H4879" t="str">
            <v>Elastic Waist</v>
          </cell>
          <cell r="I4879" t="str">
            <v>812</v>
          </cell>
          <cell r="J4879" t="str">
            <v>Apparel</v>
          </cell>
          <cell r="K4879" t="str">
            <v>SMU</v>
          </cell>
          <cell r="L4879" t="str">
            <v>SS21</v>
          </cell>
          <cell r="M4879">
            <v>20.94</v>
          </cell>
          <cell r="N4879">
            <v>3</v>
          </cell>
          <cell r="O4879">
            <v>18.846</v>
          </cell>
          <cell r="P4879">
            <v>0</v>
          </cell>
          <cell r="Q4879">
            <v>0</v>
          </cell>
          <cell r="R4879">
            <v>0</v>
          </cell>
          <cell r="S4879">
            <v>-3.9800000000000004</v>
          </cell>
          <cell r="T4879">
            <v>3</v>
          </cell>
          <cell r="U4879">
            <v>-11.940000000000001</v>
          </cell>
          <cell r="V4879">
            <v>0</v>
          </cell>
          <cell r="W4879">
            <v>6.282</v>
          </cell>
          <cell r="X4879">
            <v>6.98</v>
          </cell>
          <cell r="Y4879">
            <v>-0.6980000000000004</v>
          </cell>
          <cell r="Z4879">
            <v>6.282</v>
          </cell>
          <cell r="AA4879">
            <v>0.6980000000000004</v>
          </cell>
          <cell r="AB4879">
            <v>0</v>
          </cell>
          <cell r="AC4879" t="str">
            <v>Mainline</v>
          </cell>
          <cell r="AD4879" t="str">
            <v>84_Mens Water Shorts</v>
          </cell>
          <cell r="AE4879" t="str">
            <v>S121</v>
          </cell>
          <cell r="AF4879" t="str">
            <v>Core</v>
          </cell>
          <cell r="AG4879">
            <v>1</v>
          </cell>
          <cell r="AH4879" t="str">
            <v>At Once</v>
          </cell>
          <cell r="AI4879" t="str">
            <v>Mens</v>
          </cell>
          <cell r="AJ4879" t="str">
            <v>Vibe</v>
          </cell>
          <cell r="AK4879">
            <v>0</v>
          </cell>
          <cell r="AL4879" t="str">
            <v/>
          </cell>
          <cell r="AM4879">
            <v>2.0940000000000012</v>
          </cell>
          <cell r="AN4879">
            <v>3</v>
          </cell>
          <cell r="AO4879">
            <v>0.6980000000000004</v>
          </cell>
        </row>
        <row r="4880">
          <cell r="A4880" t="str">
            <v>8784303V020</v>
          </cell>
          <cell r="B4880" t="str">
            <v>1 Season Old</v>
          </cell>
          <cell r="C4880" t="str">
            <v>W060</v>
          </cell>
          <cell r="D4880" t="str">
            <v>Speedo USA Maersk</v>
          </cell>
          <cell r="E4880" t="str">
            <v>8-784303V020</v>
          </cell>
          <cell r="F4880" t="str">
            <v>14" REDONDO EDGE VOL 020</v>
          </cell>
          <cell r="G4880" t="str">
            <v>P1111</v>
          </cell>
          <cell r="H4880" t="str">
            <v>Elastic Waist</v>
          </cell>
          <cell r="I4880" t="str">
            <v>812</v>
          </cell>
          <cell r="J4880" t="str">
            <v>Apparel</v>
          </cell>
          <cell r="K4880" t="str">
            <v>MNL</v>
          </cell>
          <cell r="L4880" t="str">
            <v>SS24</v>
          </cell>
          <cell r="M4880">
            <v>4861.8</v>
          </cell>
          <cell r="N4880">
            <v>740</v>
          </cell>
          <cell r="O4880">
            <v>1944.7200000000003</v>
          </cell>
          <cell r="P4880">
            <v>0</v>
          </cell>
          <cell r="Q4880">
            <v>0</v>
          </cell>
          <cell r="R4880">
            <v>0</v>
          </cell>
          <cell r="S4880">
            <v>0</v>
          </cell>
          <cell r="T4880">
            <v>0</v>
          </cell>
          <cell r="U4880">
            <v>0</v>
          </cell>
          <cell r="V4880">
            <v>0</v>
          </cell>
          <cell r="W4880">
            <v>1.3140000000000003</v>
          </cell>
          <cell r="X4880">
            <v>6.57</v>
          </cell>
          <cell r="Y4880">
            <v>-5.2560000000000002</v>
          </cell>
          <cell r="Z4880">
            <v>2.6280000000000006</v>
          </cell>
          <cell r="AA4880">
            <v>3.9419999999999997</v>
          </cell>
          <cell r="AB4880">
            <v>1.3140000000000003</v>
          </cell>
          <cell r="AC4880" t="str">
            <v>Mainline</v>
          </cell>
          <cell r="AD4880" t="str">
            <v>84_Mens Water Shorts</v>
          </cell>
          <cell r="AE4880" t="str">
            <v>S124</v>
          </cell>
          <cell r="AF4880" t="str">
            <v>Seasonal</v>
          </cell>
          <cell r="AG4880">
            <v>1</v>
          </cell>
          <cell r="AH4880" t="str">
            <v>&lt;N/A&gt;</v>
          </cell>
          <cell r="AI4880" t="str">
            <v>Mens</v>
          </cell>
          <cell r="AJ4880">
            <v>0</v>
          </cell>
          <cell r="AK4880">
            <v>0</v>
          </cell>
          <cell r="AL4880">
            <v>45444</v>
          </cell>
          <cell r="AM4880">
            <v>2917.08</v>
          </cell>
          <cell r="AN4880">
            <v>740</v>
          </cell>
          <cell r="AO4880">
            <v>3.9419999999999997</v>
          </cell>
        </row>
        <row r="4881">
          <cell r="A4881" t="str">
            <v>8784303V610</v>
          </cell>
          <cell r="B4881" t="str">
            <v>1 Season Old</v>
          </cell>
          <cell r="C4881" t="str">
            <v>W060</v>
          </cell>
          <cell r="D4881" t="str">
            <v>Speedo USA Maersk</v>
          </cell>
          <cell r="E4881" t="str">
            <v>8-784303V610</v>
          </cell>
          <cell r="F4881" t="str">
            <v>14" REDONDO EDGE VOL 610</v>
          </cell>
          <cell r="G4881" t="str">
            <v>P1111</v>
          </cell>
          <cell r="H4881" t="str">
            <v>Elastic Waist</v>
          </cell>
          <cell r="I4881" t="str">
            <v>812</v>
          </cell>
          <cell r="J4881" t="str">
            <v>Apparel</v>
          </cell>
          <cell r="K4881" t="str">
            <v>MNL</v>
          </cell>
          <cell r="L4881" t="str">
            <v>SS24</v>
          </cell>
          <cell r="M4881">
            <v>4782.96</v>
          </cell>
          <cell r="N4881">
            <v>728</v>
          </cell>
          <cell r="O4881">
            <v>1913.1840000000002</v>
          </cell>
          <cell r="P4881">
            <v>0</v>
          </cell>
          <cell r="Q4881">
            <v>0</v>
          </cell>
          <cell r="R4881">
            <v>0</v>
          </cell>
          <cell r="S4881">
            <v>0</v>
          </cell>
          <cell r="T4881">
            <v>0</v>
          </cell>
          <cell r="U4881">
            <v>0</v>
          </cell>
          <cell r="V4881">
            <v>0</v>
          </cell>
          <cell r="W4881">
            <v>1.3140000000000001</v>
          </cell>
          <cell r="X4881">
            <v>6.57</v>
          </cell>
          <cell r="Y4881">
            <v>-5.2560000000000002</v>
          </cell>
          <cell r="Z4881">
            <v>2.6280000000000001</v>
          </cell>
          <cell r="AA4881">
            <v>3.9420000000000002</v>
          </cell>
          <cell r="AB4881">
            <v>1.3140000000000001</v>
          </cell>
          <cell r="AC4881" t="str">
            <v>Mainline</v>
          </cell>
          <cell r="AD4881" t="str">
            <v>84_Mens Water Shorts</v>
          </cell>
          <cell r="AE4881" t="str">
            <v>S124</v>
          </cell>
          <cell r="AF4881" t="str">
            <v>Seasonal</v>
          </cell>
          <cell r="AG4881">
            <v>1</v>
          </cell>
          <cell r="AH4881" t="str">
            <v>&lt;N/A&gt;</v>
          </cell>
          <cell r="AI4881" t="str">
            <v>Mens</v>
          </cell>
          <cell r="AJ4881">
            <v>0</v>
          </cell>
          <cell r="AK4881">
            <v>0</v>
          </cell>
          <cell r="AL4881">
            <v>45444</v>
          </cell>
          <cell r="AM4881">
            <v>2869.7760000000003</v>
          </cell>
          <cell r="AN4881">
            <v>728</v>
          </cell>
          <cell r="AO4881">
            <v>3.9420000000000002</v>
          </cell>
        </row>
        <row r="4882">
          <cell r="A4882" t="str">
            <v>8784353D331</v>
          </cell>
          <cell r="B4882" t="str">
            <v>3+ Seasons Old</v>
          </cell>
          <cell r="C4882" t="str">
            <v>W060</v>
          </cell>
          <cell r="D4882" t="str">
            <v>Speedo USA Maersk</v>
          </cell>
          <cell r="E4882" t="str">
            <v>8-784353D331</v>
          </cell>
          <cell r="F4882" t="str">
            <v>VIBE VOLLEY 14" 331</v>
          </cell>
          <cell r="G4882" t="str">
            <v>P1111</v>
          </cell>
          <cell r="H4882" t="str">
            <v>Elastic Waist</v>
          </cell>
          <cell r="I4882" t="str">
            <v>812</v>
          </cell>
          <cell r="J4882" t="str">
            <v>Apparel</v>
          </cell>
          <cell r="K4882" t="str">
            <v>SMU</v>
          </cell>
          <cell r="L4882" t="str">
            <v>SS21</v>
          </cell>
          <cell r="M4882">
            <v>115.84</v>
          </cell>
          <cell r="N4882">
            <v>16</v>
          </cell>
          <cell r="O4882">
            <v>104.256</v>
          </cell>
          <cell r="P4882">
            <v>0</v>
          </cell>
          <cell r="Q4882">
            <v>0</v>
          </cell>
          <cell r="R4882">
            <v>0</v>
          </cell>
          <cell r="S4882">
            <v>-4.24</v>
          </cell>
          <cell r="T4882">
            <v>16</v>
          </cell>
          <cell r="U4882">
            <v>-67.84</v>
          </cell>
          <cell r="V4882">
            <v>0</v>
          </cell>
          <cell r="W4882">
            <v>6.516</v>
          </cell>
          <cell r="X4882">
            <v>7.24</v>
          </cell>
          <cell r="Y4882">
            <v>-0.7240000000000002</v>
          </cell>
          <cell r="Z4882">
            <v>6.516</v>
          </cell>
          <cell r="AA4882">
            <v>0.7240000000000002</v>
          </cell>
          <cell r="AB4882">
            <v>0</v>
          </cell>
          <cell r="AC4882" t="str">
            <v>Mainline</v>
          </cell>
          <cell r="AD4882" t="str">
            <v>84_Mens Water Shorts</v>
          </cell>
          <cell r="AE4882" t="str">
            <v>S121</v>
          </cell>
          <cell r="AF4882" t="str">
            <v>Core</v>
          </cell>
          <cell r="AG4882">
            <v>1</v>
          </cell>
          <cell r="AH4882" t="str">
            <v>Release 10-19-23</v>
          </cell>
          <cell r="AI4882" t="str">
            <v>Mens</v>
          </cell>
          <cell r="AJ4882" t="str">
            <v>Vibe</v>
          </cell>
          <cell r="AK4882">
            <v>0</v>
          </cell>
          <cell r="AL4882" t="str">
            <v/>
          </cell>
          <cell r="AM4882">
            <v>11.584000000000003</v>
          </cell>
          <cell r="AN4882">
            <v>16</v>
          </cell>
          <cell r="AO4882">
            <v>0.7240000000000002</v>
          </cell>
        </row>
        <row r="4883">
          <cell r="A4883" t="str">
            <v>8784353D440</v>
          </cell>
          <cell r="B4883" t="str">
            <v>3+ Seasons Old</v>
          </cell>
          <cell r="C4883" t="str">
            <v>W060</v>
          </cell>
          <cell r="D4883" t="str">
            <v>Speedo USA Maersk</v>
          </cell>
          <cell r="E4883" t="str">
            <v>8-784353D440</v>
          </cell>
          <cell r="F4883" t="str">
            <v>VIBE VOLLEY 14" 440</v>
          </cell>
          <cell r="G4883" t="str">
            <v>P1111</v>
          </cell>
          <cell r="H4883" t="str">
            <v>Elastic Waist</v>
          </cell>
          <cell r="I4883" t="str">
            <v>812</v>
          </cell>
          <cell r="J4883" t="str">
            <v>Apparel</v>
          </cell>
          <cell r="K4883" t="str">
            <v>SMU</v>
          </cell>
          <cell r="L4883" t="str">
            <v>SS21</v>
          </cell>
          <cell r="M4883">
            <v>36.200000000000003</v>
          </cell>
          <cell r="N4883">
            <v>5</v>
          </cell>
          <cell r="O4883">
            <v>32.580000000000005</v>
          </cell>
          <cell r="P4883">
            <v>0</v>
          </cell>
          <cell r="Q4883">
            <v>0</v>
          </cell>
          <cell r="R4883">
            <v>0</v>
          </cell>
          <cell r="S4883">
            <v>-4.24</v>
          </cell>
          <cell r="T4883">
            <v>5</v>
          </cell>
          <cell r="U4883">
            <v>-21.200000000000003</v>
          </cell>
          <cell r="V4883">
            <v>0</v>
          </cell>
          <cell r="W4883">
            <v>6.5160000000000009</v>
          </cell>
          <cell r="X4883">
            <v>7.24</v>
          </cell>
          <cell r="Y4883">
            <v>-0.72399999999999931</v>
          </cell>
          <cell r="Z4883">
            <v>6.5160000000000009</v>
          </cell>
          <cell r="AA4883">
            <v>0.72399999999999931</v>
          </cell>
          <cell r="AB4883">
            <v>0</v>
          </cell>
          <cell r="AC4883" t="str">
            <v>Mainline</v>
          </cell>
          <cell r="AD4883" t="str">
            <v>84_Mens Water Shorts</v>
          </cell>
          <cell r="AE4883" t="str">
            <v>S121</v>
          </cell>
          <cell r="AF4883" t="str">
            <v>Core</v>
          </cell>
          <cell r="AG4883">
            <v>1</v>
          </cell>
          <cell r="AH4883" t="str">
            <v>At Once</v>
          </cell>
          <cell r="AI4883" t="str">
            <v>Mens</v>
          </cell>
          <cell r="AJ4883" t="str">
            <v>Vibe</v>
          </cell>
          <cell r="AK4883">
            <v>0</v>
          </cell>
          <cell r="AL4883" t="str">
            <v/>
          </cell>
          <cell r="AM4883">
            <v>3.6199999999999966</v>
          </cell>
          <cell r="AN4883">
            <v>5</v>
          </cell>
          <cell r="AO4883">
            <v>0.72399999999999931</v>
          </cell>
        </row>
        <row r="4884">
          <cell r="A4884" t="str">
            <v>8784353D501</v>
          </cell>
          <cell r="B4884" t="str">
            <v>3+ Seasons Old</v>
          </cell>
          <cell r="C4884" t="str">
            <v>W060</v>
          </cell>
          <cell r="D4884" t="str">
            <v>Speedo USA Maersk</v>
          </cell>
          <cell r="E4884" t="str">
            <v>8-784353D501</v>
          </cell>
          <cell r="F4884" t="str">
            <v>VIBE VOLLEY 14" 501</v>
          </cell>
          <cell r="G4884" t="str">
            <v>P1111</v>
          </cell>
          <cell r="H4884" t="str">
            <v>Elastic Waist</v>
          </cell>
          <cell r="I4884" t="str">
            <v>812</v>
          </cell>
          <cell r="J4884" t="str">
            <v>Apparel</v>
          </cell>
          <cell r="K4884" t="str">
            <v>SMU</v>
          </cell>
          <cell r="L4884" t="str">
            <v>SS21</v>
          </cell>
          <cell r="M4884">
            <v>130.32</v>
          </cell>
          <cell r="N4884">
            <v>18</v>
          </cell>
          <cell r="O4884">
            <v>117.288</v>
          </cell>
          <cell r="P4884">
            <v>0</v>
          </cell>
          <cell r="Q4884">
            <v>0</v>
          </cell>
          <cell r="R4884">
            <v>0</v>
          </cell>
          <cell r="S4884">
            <v>-4.2399999999999993</v>
          </cell>
          <cell r="T4884">
            <v>18</v>
          </cell>
          <cell r="U4884">
            <v>-76.319999999999993</v>
          </cell>
          <cell r="V4884">
            <v>0</v>
          </cell>
          <cell r="W4884">
            <v>6.516</v>
          </cell>
          <cell r="X4884">
            <v>7.2399999999999993</v>
          </cell>
          <cell r="Y4884">
            <v>-0.72399999999999931</v>
          </cell>
          <cell r="Z4884">
            <v>6.516</v>
          </cell>
          <cell r="AA4884">
            <v>0.72399999999999931</v>
          </cell>
          <cell r="AB4884">
            <v>0</v>
          </cell>
          <cell r="AC4884" t="str">
            <v>Mainline</v>
          </cell>
          <cell r="AD4884" t="str">
            <v>84_Mens Water Shorts</v>
          </cell>
          <cell r="AE4884" t="str">
            <v>S121</v>
          </cell>
          <cell r="AF4884" t="str">
            <v>Core</v>
          </cell>
          <cell r="AG4884">
            <v>1</v>
          </cell>
          <cell r="AH4884" t="str">
            <v>Release 10-19-23</v>
          </cell>
          <cell r="AI4884" t="str">
            <v>Mens</v>
          </cell>
          <cell r="AJ4884" t="str">
            <v>Vibe</v>
          </cell>
          <cell r="AK4884">
            <v>0</v>
          </cell>
          <cell r="AL4884" t="str">
            <v/>
          </cell>
          <cell r="AM4884">
            <v>13.031999999999988</v>
          </cell>
          <cell r="AN4884">
            <v>18</v>
          </cell>
          <cell r="AO4884">
            <v>0.72399999999999931</v>
          </cell>
        </row>
        <row r="4885">
          <cell r="A4885" t="str">
            <v>8784354D400</v>
          </cell>
          <cell r="B4885" t="str">
            <v>3+ Seasons Old</v>
          </cell>
          <cell r="C4885" t="str">
            <v>W060</v>
          </cell>
          <cell r="D4885" t="str">
            <v>Speedo USA Maersk</v>
          </cell>
          <cell r="E4885" t="str">
            <v>8-784354D400</v>
          </cell>
          <cell r="F4885" t="str">
            <v>VIBE VOLLEY 14" 400</v>
          </cell>
          <cell r="G4885" t="str">
            <v>P1111</v>
          </cell>
          <cell r="H4885" t="str">
            <v>Elastic Waist</v>
          </cell>
          <cell r="I4885" t="str">
            <v>812</v>
          </cell>
          <cell r="J4885" t="str">
            <v>Apparel</v>
          </cell>
          <cell r="K4885" t="str">
            <v>SMU</v>
          </cell>
          <cell r="L4885" t="str">
            <v>SS21</v>
          </cell>
          <cell r="M4885">
            <v>225</v>
          </cell>
          <cell r="N4885">
            <v>30</v>
          </cell>
          <cell r="O4885">
            <v>202.5</v>
          </cell>
          <cell r="P4885">
            <v>0</v>
          </cell>
          <cell r="Q4885">
            <v>0</v>
          </cell>
          <cell r="R4885">
            <v>0</v>
          </cell>
          <cell r="S4885">
            <v>-4.5</v>
          </cell>
          <cell r="T4885">
            <v>30</v>
          </cell>
          <cell r="U4885">
            <v>-135</v>
          </cell>
          <cell r="V4885">
            <v>0</v>
          </cell>
          <cell r="W4885">
            <v>6.75</v>
          </cell>
          <cell r="X4885">
            <v>7.5</v>
          </cell>
          <cell r="Y4885">
            <v>-0.75</v>
          </cell>
          <cell r="Z4885">
            <v>6.75</v>
          </cell>
          <cell r="AA4885">
            <v>0.75</v>
          </cell>
          <cell r="AB4885">
            <v>0</v>
          </cell>
          <cell r="AC4885" t="str">
            <v>Mainline</v>
          </cell>
          <cell r="AD4885" t="str">
            <v>84_Mens Water Shorts</v>
          </cell>
          <cell r="AE4885" t="str">
            <v>S121</v>
          </cell>
          <cell r="AF4885" t="str">
            <v>Core</v>
          </cell>
          <cell r="AG4885">
            <v>1</v>
          </cell>
          <cell r="AH4885" t="str">
            <v>Release 10-19-23</v>
          </cell>
          <cell r="AI4885" t="str">
            <v>Mens</v>
          </cell>
          <cell r="AJ4885" t="str">
            <v>Vibe</v>
          </cell>
          <cell r="AK4885">
            <v>0</v>
          </cell>
          <cell r="AL4885" t="str">
            <v/>
          </cell>
          <cell r="AM4885">
            <v>22.5</v>
          </cell>
          <cell r="AN4885">
            <v>30</v>
          </cell>
          <cell r="AO4885">
            <v>0.75</v>
          </cell>
        </row>
        <row r="4886">
          <cell r="A4886" t="str">
            <v>8784355D401</v>
          </cell>
          <cell r="B4886" t="str">
            <v>3+ Seasons Old</v>
          </cell>
          <cell r="C4886" t="str">
            <v>W060</v>
          </cell>
          <cell r="D4886" t="str">
            <v>Speedo USA Maersk</v>
          </cell>
          <cell r="E4886" t="str">
            <v>8-784355D401</v>
          </cell>
          <cell r="F4886" t="str">
            <v>VIBE VOLLEY 14" 401</v>
          </cell>
          <cell r="G4886" t="str">
            <v>P1111</v>
          </cell>
          <cell r="H4886" t="str">
            <v>Elastic Waist</v>
          </cell>
          <cell r="I4886" t="str">
            <v>812</v>
          </cell>
          <cell r="J4886" t="str">
            <v>Apparel</v>
          </cell>
          <cell r="K4886" t="str">
            <v>SMU</v>
          </cell>
          <cell r="L4886" t="str">
            <v>SS21</v>
          </cell>
          <cell r="M4886">
            <v>7.41</v>
          </cell>
          <cell r="N4886">
            <v>1</v>
          </cell>
          <cell r="O4886">
            <v>6.6690000000000005</v>
          </cell>
          <cell r="P4886">
            <v>0</v>
          </cell>
          <cell r="Q4886">
            <v>0</v>
          </cell>
          <cell r="R4886">
            <v>0</v>
          </cell>
          <cell r="S4886">
            <v>-4.41</v>
          </cell>
          <cell r="T4886">
            <v>1</v>
          </cell>
          <cell r="U4886">
            <v>-4.41</v>
          </cell>
          <cell r="V4886">
            <v>0</v>
          </cell>
          <cell r="W4886">
            <v>6.6690000000000005</v>
          </cell>
          <cell r="X4886">
            <v>7.41</v>
          </cell>
          <cell r="Y4886">
            <v>-0.74099999999999966</v>
          </cell>
          <cell r="Z4886">
            <v>6.6690000000000005</v>
          </cell>
          <cell r="AA4886">
            <v>0.74099999999999966</v>
          </cell>
          <cell r="AB4886">
            <v>0</v>
          </cell>
          <cell r="AC4886" t="str">
            <v>Mainline</v>
          </cell>
          <cell r="AD4886" t="str">
            <v>84_Mens Water Shorts</v>
          </cell>
          <cell r="AE4886" t="str">
            <v>S121</v>
          </cell>
          <cell r="AF4886" t="str">
            <v>Core</v>
          </cell>
          <cell r="AG4886">
            <v>1</v>
          </cell>
          <cell r="AH4886" t="str">
            <v>At Once</v>
          </cell>
          <cell r="AI4886" t="str">
            <v>Mens</v>
          </cell>
          <cell r="AJ4886" t="str">
            <v>Vibe</v>
          </cell>
          <cell r="AK4886">
            <v>0</v>
          </cell>
          <cell r="AL4886" t="str">
            <v/>
          </cell>
          <cell r="AM4886">
            <v>0.74099999999999966</v>
          </cell>
          <cell r="AN4886">
            <v>1</v>
          </cell>
          <cell r="AO4886">
            <v>0.74099999999999966</v>
          </cell>
        </row>
        <row r="4887">
          <cell r="A4887" t="str">
            <v>8784356D401</v>
          </cell>
          <cell r="B4887" t="str">
            <v>3+ Seasons Old</v>
          </cell>
          <cell r="C4887" t="str">
            <v>W060</v>
          </cell>
          <cell r="D4887" t="str">
            <v>Speedo USA Maersk</v>
          </cell>
          <cell r="E4887" t="str">
            <v>8-784356D401</v>
          </cell>
          <cell r="F4887" t="str">
            <v>VIBE VOLLEY 14" 401</v>
          </cell>
          <cell r="G4887" t="str">
            <v>P1111</v>
          </cell>
          <cell r="H4887" t="str">
            <v>Elastic Waist</v>
          </cell>
          <cell r="I4887" t="str">
            <v>812</v>
          </cell>
          <cell r="J4887" t="str">
            <v>Apparel</v>
          </cell>
          <cell r="K4887" t="str">
            <v>SMU</v>
          </cell>
          <cell r="L4887" t="str">
            <v>SS21</v>
          </cell>
          <cell r="M4887">
            <v>57.92</v>
          </cell>
          <cell r="N4887">
            <v>8</v>
          </cell>
          <cell r="O4887">
            <v>52.128</v>
          </cell>
          <cell r="P4887">
            <v>0</v>
          </cell>
          <cell r="Q4887">
            <v>0</v>
          </cell>
          <cell r="R4887">
            <v>0</v>
          </cell>
          <cell r="S4887">
            <v>-4.24</v>
          </cell>
          <cell r="T4887">
            <v>8</v>
          </cell>
          <cell r="U4887">
            <v>-33.92</v>
          </cell>
          <cell r="V4887">
            <v>0</v>
          </cell>
          <cell r="W4887">
            <v>6.516</v>
          </cell>
          <cell r="X4887">
            <v>7.24</v>
          </cell>
          <cell r="Y4887">
            <v>-0.7240000000000002</v>
          </cell>
          <cell r="Z4887">
            <v>6.516</v>
          </cell>
          <cell r="AA4887">
            <v>0.7240000000000002</v>
          </cell>
          <cell r="AB4887">
            <v>0</v>
          </cell>
          <cell r="AC4887" t="str">
            <v>Mainline</v>
          </cell>
          <cell r="AD4887" t="str">
            <v>84_Mens Water Shorts</v>
          </cell>
          <cell r="AE4887" t="str">
            <v>S121</v>
          </cell>
          <cell r="AF4887" t="str">
            <v>Core</v>
          </cell>
          <cell r="AG4887">
            <v>1</v>
          </cell>
          <cell r="AH4887" t="str">
            <v>At Once</v>
          </cell>
          <cell r="AI4887" t="str">
            <v>Mens</v>
          </cell>
          <cell r="AJ4887" t="str">
            <v>Vibe</v>
          </cell>
          <cell r="AK4887">
            <v>0</v>
          </cell>
          <cell r="AL4887" t="str">
            <v/>
          </cell>
          <cell r="AM4887">
            <v>5.7920000000000016</v>
          </cell>
          <cell r="AN4887">
            <v>8</v>
          </cell>
          <cell r="AO4887">
            <v>0.7240000000000002</v>
          </cell>
        </row>
        <row r="4888">
          <cell r="A4888" t="str">
            <v>8784356D710</v>
          </cell>
          <cell r="B4888" t="str">
            <v>3+ Seasons Old</v>
          </cell>
          <cell r="C4888" t="str">
            <v>W060</v>
          </cell>
          <cell r="D4888" t="str">
            <v>Speedo USA Maersk</v>
          </cell>
          <cell r="E4888" t="str">
            <v>8-784356D710</v>
          </cell>
          <cell r="F4888" t="str">
            <v>VIBE VOLLEY 14" 710</v>
          </cell>
          <cell r="G4888" t="str">
            <v>P1111</v>
          </cell>
          <cell r="H4888" t="str">
            <v>Elastic Waist</v>
          </cell>
          <cell r="I4888" t="str">
            <v>812</v>
          </cell>
          <cell r="J4888" t="str">
            <v>Apparel</v>
          </cell>
          <cell r="K4888" t="str">
            <v>SMU</v>
          </cell>
          <cell r="L4888" t="str">
            <v>SS21</v>
          </cell>
          <cell r="M4888">
            <v>123.08</v>
          </cell>
          <cell r="N4888">
            <v>17</v>
          </cell>
          <cell r="O4888">
            <v>110.77200000000001</v>
          </cell>
          <cell r="P4888">
            <v>0</v>
          </cell>
          <cell r="Q4888">
            <v>0</v>
          </cell>
          <cell r="R4888">
            <v>0</v>
          </cell>
          <cell r="S4888">
            <v>-4.24</v>
          </cell>
          <cell r="T4888">
            <v>17</v>
          </cell>
          <cell r="U4888">
            <v>-72.08</v>
          </cell>
          <cell r="V4888">
            <v>0</v>
          </cell>
          <cell r="W4888">
            <v>6.516</v>
          </cell>
          <cell r="X4888">
            <v>7.24</v>
          </cell>
          <cell r="Y4888">
            <v>-0.7240000000000002</v>
          </cell>
          <cell r="Z4888">
            <v>6.516</v>
          </cell>
          <cell r="AA4888">
            <v>0.7240000000000002</v>
          </cell>
          <cell r="AB4888">
            <v>0</v>
          </cell>
          <cell r="AC4888" t="str">
            <v>Mainline</v>
          </cell>
          <cell r="AD4888" t="str">
            <v>84_Mens Water Shorts</v>
          </cell>
          <cell r="AE4888" t="str">
            <v>S121</v>
          </cell>
          <cell r="AF4888" t="str">
            <v>Core</v>
          </cell>
          <cell r="AG4888">
            <v>1</v>
          </cell>
          <cell r="AH4888" t="str">
            <v>Release 10-19-23</v>
          </cell>
          <cell r="AI4888" t="str">
            <v>Mens</v>
          </cell>
          <cell r="AJ4888" t="str">
            <v>Vibe</v>
          </cell>
          <cell r="AK4888">
            <v>0</v>
          </cell>
          <cell r="AL4888" t="str">
            <v/>
          </cell>
          <cell r="AM4888">
            <v>12.308000000000003</v>
          </cell>
          <cell r="AN4888">
            <v>17</v>
          </cell>
          <cell r="AO4888">
            <v>0.7240000000000002</v>
          </cell>
        </row>
        <row r="4889">
          <cell r="A4889" t="str">
            <v>8784358D331</v>
          </cell>
          <cell r="B4889" t="str">
            <v>3+ Seasons Old</v>
          </cell>
          <cell r="C4889" t="str">
            <v>W060</v>
          </cell>
          <cell r="D4889" t="str">
            <v>Speedo USA Maersk</v>
          </cell>
          <cell r="E4889" t="str">
            <v>8-784358D331</v>
          </cell>
          <cell r="F4889" t="str">
            <v>SPEEDO SEASIDE VOLLE 331</v>
          </cell>
          <cell r="G4889" t="str">
            <v>P1111</v>
          </cell>
          <cell r="H4889" t="str">
            <v>Elastic Waist</v>
          </cell>
          <cell r="I4889" t="str">
            <v>812</v>
          </cell>
          <cell r="J4889" t="str">
            <v>Apparel</v>
          </cell>
          <cell r="K4889" t="str">
            <v>SMU</v>
          </cell>
          <cell r="L4889" t="str">
            <v>SS21</v>
          </cell>
          <cell r="M4889">
            <v>702.9</v>
          </cell>
          <cell r="N4889">
            <v>90</v>
          </cell>
          <cell r="O4889">
            <v>632.61</v>
          </cell>
          <cell r="P4889">
            <v>0</v>
          </cell>
          <cell r="Q4889">
            <v>0</v>
          </cell>
          <cell r="R4889">
            <v>0</v>
          </cell>
          <cell r="S4889">
            <v>-4.8100000000000005</v>
          </cell>
          <cell r="T4889">
            <v>90</v>
          </cell>
          <cell r="U4889">
            <v>-432.90000000000003</v>
          </cell>
          <cell r="V4889">
            <v>0</v>
          </cell>
          <cell r="W4889">
            <v>7.0289999999999999</v>
          </cell>
          <cell r="X4889">
            <v>7.81</v>
          </cell>
          <cell r="Y4889">
            <v>-0.78099999999999969</v>
          </cell>
          <cell r="Z4889">
            <v>7.0289999999999999</v>
          </cell>
          <cell r="AA4889">
            <v>0.78099999999999969</v>
          </cell>
          <cell r="AB4889">
            <v>0</v>
          </cell>
          <cell r="AC4889" t="str">
            <v>Mainline</v>
          </cell>
          <cell r="AD4889" t="str">
            <v>84_Mens Water Shorts</v>
          </cell>
          <cell r="AE4889" t="str">
            <v>S121</v>
          </cell>
          <cell r="AF4889" t="str">
            <v>Core</v>
          </cell>
          <cell r="AG4889">
            <v>1</v>
          </cell>
          <cell r="AH4889" t="str">
            <v>At Once</v>
          </cell>
          <cell r="AI4889" t="str">
            <v>Mens</v>
          </cell>
          <cell r="AJ4889">
            <v>0</v>
          </cell>
          <cell r="AK4889">
            <v>0</v>
          </cell>
          <cell r="AL4889" t="str">
            <v/>
          </cell>
          <cell r="AM4889">
            <v>70.289999999999978</v>
          </cell>
          <cell r="AN4889">
            <v>90</v>
          </cell>
          <cell r="AO4889">
            <v>0.78099999999999969</v>
          </cell>
        </row>
        <row r="4890">
          <cell r="A4890" t="str">
            <v>8784358D400</v>
          </cell>
          <cell r="B4890" t="str">
            <v>3+ Seasons Old</v>
          </cell>
          <cell r="C4890" t="str">
            <v>W060</v>
          </cell>
          <cell r="D4890" t="str">
            <v>Speedo USA Maersk</v>
          </cell>
          <cell r="E4890" t="str">
            <v>8-784358D400</v>
          </cell>
          <cell r="F4890" t="str">
            <v>SPEEDO SEASIDE VOLLE 400</v>
          </cell>
          <cell r="G4890" t="str">
            <v>P1111</v>
          </cell>
          <cell r="H4890" t="str">
            <v>Elastic Waist</v>
          </cell>
          <cell r="I4890" t="str">
            <v>812</v>
          </cell>
          <cell r="J4890" t="str">
            <v>Apparel</v>
          </cell>
          <cell r="K4890" t="str">
            <v>SMU</v>
          </cell>
          <cell r="L4890" t="str">
            <v>SS21</v>
          </cell>
          <cell r="M4890">
            <v>773.19</v>
          </cell>
          <cell r="N4890">
            <v>99</v>
          </cell>
          <cell r="O4890">
            <v>695.87100000000009</v>
          </cell>
          <cell r="P4890">
            <v>0</v>
          </cell>
          <cell r="Q4890">
            <v>0</v>
          </cell>
          <cell r="R4890">
            <v>0</v>
          </cell>
          <cell r="S4890">
            <v>-4.8100000000000005</v>
          </cell>
          <cell r="T4890">
            <v>99</v>
          </cell>
          <cell r="U4890">
            <v>-476.19000000000005</v>
          </cell>
          <cell r="V4890">
            <v>0</v>
          </cell>
          <cell r="W4890">
            <v>7.0290000000000008</v>
          </cell>
          <cell r="X4890">
            <v>7.8100000000000005</v>
          </cell>
          <cell r="Y4890">
            <v>-0.78099999999999969</v>
          </cell>
          <cell r="Z4890">
            <v>7.0290000000000008</v>
          </cell>
          <cell r="AA4890">
            <v>0.78099999999999969</v>
          </cell>
          <cell r="AB4890">
            <v>0</v>
          </cell>
          <cell r="AC4890" t="str">
            <v>Mainline</v>
          </cell>
          <cell r="AD4890" t="str">
            <v>84_Mens Water Shorts</v>
          </cell>
          <cell r="AE4890" t="str">
            <v>S121</v>
          </cell>
          <cell r="AF4890" t="str">
            <v>Core</v>
          </cell>
          <cell r="AG4890">
            <v>1</v>
          </cell>
          <cell r="AH4890" t="str">
            <v>At Once</v>
          </cell>
          <cell r="AI4890" t="str">
            <v>Mens</v>
          </cell>
          <cell r="AJ4890">
            <v>0</v>
          </cell>
          <cell r="AK4890">
            <v>0</v>
          </cell>
          <cell r="AL4890" t="str">
            <v/>
          </cell>
          <cell r="AM4890">
            <v>77.318999999999974</v>
          </cell>
          <cell r="AN4890">
            <v>99</v>
          </cell>
          <cell r="AO4890">
            <v>0.78099999999999969</v>
          </cell>
        </row>
        <row r="4891">
          <cell r="A4891" t="str">
            <v>8784358D660</v>
          </cell>
          <cell r="B4891" t="str">
            <v>3+ Seasons Old</v>
          </cell>
          <cell r="C4891" t="str">
            <v>W060</v>
          </cell>
          <cell r="D4891" t="str">
            <v>Speedo USA Maersk</v>
          </cell>
          <cell r="E4891" t="str">
            <v>8-784358D660</v>
          </cell>
          <cell r="F4891" t="str">
            <v>SPEEDO SEASIDE VOLLE 660</v>
          </cell>
          <cell r="G4891" t="str">
            <v>P1111</v>
          </cell>
          <cell r="H4891" t="str">
            <v>Elastic Waist</v>
          </cell>
          <cell r="I4891" t="str">
            <v>812</v>
          </cell>
          <cell r="J4891" t="str">
            <v>Apparel</v>
          </cell>
          <cell r="K4891" t="str">
            <v>SMU</v>
          </cell>
          <cell r="L4891" t="str">
            <v>SS21</v>
          </cell>
          <cell r="M4891">
            <v>210.87</v>
          </cell>
          <cell r="N4891">
            <v>27</v>
          </cell>
          <cell r="O4891">
            <v>189.78300000000002</v>
          </cell>
          <cell r="P4891">
            <v>0</v>
          </cell>
          <cell r="Q4891">
            <v>0</v>
          </cell>
          <cell r="R4891">
            <v>0</v>
          </cell>
          <cell r="S4891">
            <v>-4.8100000000000005</v>
          </cell>
          <cell r="T4891">
            <v>27</v>
          </cell>
          <cell r="U4891">
            <v>-129.87</v>
          </cell>
          <cell r="V4891">
            <v>0</v>
          </cell>
          <cell r="W4891">
            <v>7.0290000000000008</v>
          </cell>
          <cell r="X4891">
            <v>7.8100000000000005</v>
          </cell>
          <cell r="Y4891">
            <v>-0.78099999999999969</v>
          </cell>
          <cell r="Z4891">
            <v>7.0290000000000008</v>
          </cell>
          <cell r="AA4891">
            <v>0.78099999999999969</v>
          </cell>
          <cell r="AB4891">
            <v>0</v>
          </cell>
          <cell r="AC4891" t="str">
            <v>Mainline</v>
          </cell>
          <cell r="AD4891" t="str">
            <v>84_Mens Water Shorts</v>
          </cell>
          <cell r="AE4891" t="str">
            <v>S121</v>
          </cell>
          <cell r="AF4891" t="str">
            <v>Core</v>
          </cell>
          <cell r="AG4891">
            <v>1</v>
          </cell>
          <cell r="AH4891" t="str">
            <v>Release 10-19-23</v>
          </cell>
          <cell r="AI4891" t="str">
            <v>Mens</v>
          </cell>
          <cell r="AJ4891">
            <v>0</v>
          </cell>
          <cell r="AK4891">
            <v>0</v>
          </cell>
          <cell r="AL4891" t="str">
            <v/>
          </cell>
          <cell r="AM4891">
            <v>21.086999999999993</v>
          </cell>
          <cell r="AN4891">
            <v>27</v>
          </cell>
          <cell r="AO4891">
            <v>0.78099999999999969</v>
          </cell>
        </row>
        <row r="4892">
          <cell r="A4892" t="str">
            <v>8784359D001</v>
          </cell>
          <cell r="B4892" t="str">
            <v>3+ Seasons Old</v>
          </cell>
          <cell r="C4892" t="str">
            <v>W060</v>
          </cell>
          <cell r="D4892" t="str">
            <v>Speedo USA Maersk</v>
          </cell>
          <cell r="E4892" t="str">
            <v>8-784359D001</v>
          </cell>
          <cell r="F4892" t="str">
            <v>BONDI BOARDSHORT 20" 001</v>
          </cell>
          <cell r="G4892" t="str">
            <v>P1111</v>
          </cell>
          <cell r="H4892" t="str">
            <v>Elastic Waist</v>
          </cell>
          <cell r="I4892" t="str">
            <v>812</v>
          </cell>
          <cell r="J4892" t="str">
            <v>Apparel</v>
          </cell>
          <cell r="K4892" t="str">
            <v>SMU</v>
          </cell>
          <cell r="L4892" t="str">
            <v>SS21</v>
          </cell>
          <cell r="M4892">
            <v>75.5</v>
          </cell>
          <cell r="N4892">
            <v>10</v>
          </cell>
          <cell r="O4892">
            <v>67.95</v>
          </cell>
          <cell r="P4892">
            <v>0</v>
          </cell>
          <cell r="Q4892">
            <v>0</v>
          </cell>
          <cell r="R4892">
            <v>0</v>
          </cell>
          <cell r="S4892">
            <v>-4.55</v>
          </cell>
          <cell r="T4892">
            <v>10</v>
          </cell>
          <cell r="U4892">
            <v>-45.5</v>
          </cell>
          <cell r="V4892">
            <v>0</v>
          </cell>
          <cell r="W4892">
            <v>6.7949999999999999</v>
          </cell>
          <cell r="X4892">
            <v>7.55</v>
          </cell>
          <cell r="Y4892">
            <v>-0.75499999999999989</v>
          </cell>
          <cell r="Z4892">
            <v>6.7949999999999999</v>
          </cell>
          <cell r="AA4892">
            <v>0.75499999999999989</v>
          </cell>
          <cell r="AB4892">
            <v>0</v>
          </cell>
          <cell r="AC4892" t="str">
            <v>Mainline</v>
          </cell>
          <cell r="AD4892" t="str">
            <v>84_Mens Water Shorts</v>
          </cell>
          <cell r="AE4892" t="str">
            <v>S121</v>
          </cell>
          <cell r="AF4892" t="str">
            <v>Core</v>
          </cell>
          <cell r="AG4892">
            <v>1</v>
          </cell>
          <cell r="AH4892" t="str">
            <v>At Once</v>
          </cell>
          <cell r="AI4892" t="str">
            <v>Mens</v>
          </cell>
          <cell r="AJ4892">
            <v>0</v>
          </cell>
          <cell r="AK4892">
            <v>0</v>
          </cell>
          <cell r="AL4892" t="str">
            <v/>
          </cell>
          <cell r="AM4892">
            <v>7.5499999999999989</v>
          </cell>
          <cell r="AN4892">
            <v>10</v>
          </cell>
          <cell r="AO4892">
            <v>0.75499999999999989</v>
          </cell>
        </row>
        <row r="4893">
          <cell r="A4893" t="str">
            <v>8784359D401</v>
          </cell>
          <cell r="B4893" t="str">
            <v>3+ Seasons Old</v>
          </cell>
          <cell r="C4893" t="str">
            <v>W060</v>
          </cell>
          <cell r="D4893" t="str">
            <v>Speedo USA Maersk</v>
          </cell>
          <cell r="E4893" t="str">
            <v>8-784359D401</v>
          </cell>
          <cell r="F4893" t="str">
            <v>BONDI BOARDSHORT 20" 401</v>
          </cell>
          <cell r="G4893" t="str">
            <v>P1111</v>
          </cell>
          <cell r="H4893" t="str">
            <v>Elastic Waist</v>
          </cell>
          <cell r="I4893" t="str">
            <v>812</v>
          </cell>
          <cell r="J4893" t="str">
            <v>Apparel</v>
          </cell>
          <cell r="K4893" t="str">
            <v>SMU</v>
          </cell>
          <cell r="L4893" t="str">
            <v>SS21</v>
          </cell>
          <cell r="M4893">
            <v>90.6</v>
          </cell>
          <cell r="N4893">
            <v>12</v>
          </cell>
          <cell r="O4893">
            <v>81.539999999999992</v>
          </cell>
          <cell r="P4893">
            <v>0</v>
          </cell>
          <cell r="Q4893">
            <v>0</v>
          </cell>
          <cell r="R4893">
            <v>0</v>
          </cell>
          <cell r="S4893">
            <v>-4.55</v>
          </cell>
          <cell r="T4893">
            <v>12</v>
          </cell>
          <cell r="U4893">
            <v>-54.599999999999994</v>
          </cell>
          <cell r="V4893">
            <v>0</v>
          </cell>
          <cell r="W4893">
            <v>6.794999999999999</v>
          </cell>
          <cell r="X4893">
            <v>7.55</v>
          </cell>
          <cell r="Y4893">
            <v>-0.75500000000000078</v>
          </cell>
          <cell r="Z4893">
            <v>6.794999999999999</v>
          </cell>
          <cell r="AA4893">
            <v>0.75500000000000078</v>
          </cell>
          <cell r="AB4893">
            <v>0</v>
          </cell>
          <cell r="AC4893" t="str">
            <v>Mainline</v>
          </cell>
          <cell r="AD4893" t="str">
            <v>84_Mens Water Shorts</v>
          </cell>
          <cell r="AE4893" t="str">
            <v>S121</v>
          </cell>
          <cell r="AF4893" t="str">
            <v>Core</v>
          </cell>
          <cell r="AG4893">
            <v>1</v>
          </cell>
          <cell r="AH4893" t="str">
            <v>At Once</v>
          </cell>
          <cell r="AI4893" t="str">
            <v>Mens</v>
          </cell>
          <cell r="AJ4893">
            <v>0</v>
          </cell>
          <cell r="AK4893">
            <v>0</v>
          </cell>
          <cell r="AL4893" t="str">
            <v/>
          </cell>
          <cell r="AM4893">
            <v>9.0600000000000094</v>
          </cell>
          <cell r="AN4893">
            <v>12</v>
          </cell>
          <cell r="AO4893">
            <v>0.75500000000000078</v>
          </cell>
        </row>
        <row r="4894">
          <cell r="A4894" t="str">
            <v>8784360D401</v>
          </cell>
          <cell r="B4894" t="str">
            <v>3+ Seasons Old</v>
          </cell>
          <cell r="C4894" t="str">
            <v>W060</v>
          </cell>
          <cell r="D4894" t="str">
            <v>Speedo USA Maersk</v>
          </cell>
          <cell r="E4894" t="str">
            <v>8-784360D401</v>
          </cell>
          <cell r="F4894" t="str">
            <v>BONDI BOARDSHORT 20" 401</v>
          </cell>
          <cell r="G4894" t="str">
            <v>P1111</v>
          </cell>
          <cell r="H4894" t="str">
            <v>Elastic Waist</v>
          </cell>
          <cell r="I4894" t="str">
            <v>812</v>
          </cell>
          <cell r="J4894" t="str">
            <v>Apparel</v>
          </cell>
          <cell r="K4894" t="str">
            <v>SMU</v>
          </cell>
          <cell r="L4894" t="str">
            <v>SS21</v>
          </cell>
          <cell r="M4894">
            <v>268.45</v>
          </cell>
          <cell r="N4894">
            <v>35</v>
          </cell>
          <cell r="O4894">
            <v>241.60499999999999</v>
          </cell>
          <cell r="P4894">
            <v>0</v>
          </cell>
          <cell r="Q4894">
            <v>0</v>
          </cell>
          <cell r="R4894">
            <v>0</v>
          </cell>
          <cell r="S4894">
            <v>-4.669999999999999</v>
          </cell>
          <cell r="T4894">
            <v>35</v>
          </cell>
          <cell r="U4894">
            <v>-163.44999999999996</v>
          </cell>
          <cell r="V4894">
            <v>0</v>
          </cell>
          <cell r="W4894">
            <v>6.9029999999999996</v>
          </cell>
          <cell r="X4894">
            <v>7.67</v>
          </cell>
          <cell r="Y4894">
            <v>-0.76700000000000035</v>
          </cell>
          <cell r="Z4894">
            <v>6.9029999999999996</v>
          </cell>
          <cell r="AA4894">
            <v>0.76700000000000035</v>
          </cell>
          <cell r="AB4894">
            <v>0</v>
          </cell>
          <cell r="AC4894" t="str">
            <v>Mainline</v>
          </cell>
          <cell r="AD4894" t="str">
            <v>84_Mens Water Shorts</v>
          </cell>
          <cell r="AE4894" t="str">
            <v>S121</v>
          </cell>
          <cell r="AF4894" t="str">
            <v>Core</v>
          </cell>
          <cell r="AG4894">
            <v>1</v>
          </cell>
          <cell r="AH4894" t="str">
            <v>At Once</v>
          </cell>
          <cell r="AI4894" t="str">
            <v>Mens</v>
          </cell>
          <cell r="AJ4894">
            <v>0</v>
          </cell>
          <cell r="AK4894">
            <v>0</v>
          </cell>
          <cell r="AL4894" t="str">
            <v/>
          </cell>
          <cell r="AM4894">
            <v>26.845000000000013</v>
          </cell>
          <cell r="AN4894">
            <v>35</v>
          </cell>
          <cell r="AO4894">
            <v>0.76700000000000035</v>
          </cell>
        </row>
        <row r="4895">
          <cell r="A4895" t="str">
            <v>8784370M020</v>
          </cell>
          <cell r="B4895" t="str">
            <v>3 Seasons Old</v>
          </cell>
          <cell r="C4895" t="str">
            <v>W060</v>
          </cell>
          <cell r="D4895" t="str">
            <v>Speedo USA Maersk</v>
          </cell>
          <cell r="E4895" t="str">
            <v>8-784370M020</v>
          </cell>
          <cell r="F4895" t="str">
            <v>BONDI BOARDSHORT 20" 020</v>
          </cell>
          <cell r="G4895" t="str">
            <v>P1111</v>
          </cell>
          <cell r="H4895" t="str">
            <v>Elastic Waist</v>
          </cell>
          <cell r="I4895" t="str">
            <v>812</v>
          </cell>
          <cell r="J4895" t="str">
            <v>Apparel</v>
          </cell>
          <cell r="K4895" t="str">
            <v>SMU</v>
          </cell>
          <cell r="L4895" t="str">
            <v>SS23</v>
          </cell>
          <cell r="M4895">
            <v>19823.7</v>
          </cell>
          <cell r="N4895">
            <v>2535</v>
          </cell>
          <cell r="O4895">
            <v>17841.330000000002</v>
          </cell>
          <cell r="P4895">
            <v>0</v>
          </cell>
          <cell r="Q4895">
            <v>0</v>
          </cell>
          <cell r="R4895">
            <v>0</v>
          </cell>
          <cell r="S4895">
            <v>-4.82</v>
          </cell>
          <cell r="T4895">
            <v>2535</v>
          </cell>
          <cell r="U4895">
            <v>-12218.7</v>
          </cell>
          <cell r="V4895">
            <v>0</v>
          </cell>
          <cell r="W4895">
            <v>5.0830000000000002</v>
          </cell>
          <cell r="X4895">
            <v>7.82</v>
          </cell>
          <cell r="Y4895">
            <v>-2.7370000000000001</v>
          </cell>
          <cell r="Z4895">
            <v>7.0380000000000003</v>
          </cell>
          <cell r="AA4895">
            <v>0.78200000000000003</v>
          </cell>
          <cell r="AB4895">
            <v>1.9550000000000001</v>
          </cell>
          <cell r="AC4895" t="str">
            <v>Mainline</v>
          </cell>
          <cell r="AD4895" t="str">
            <v>84_Mens Water Shorts</v>
          </cell>
          <cell r="AE4895" t="str">
            <v>S123</v>
          </cell>
          <cell r="AF4895" t="str">
            <v>Seasonal</v>
          </cell>
          <cell r="AG4895">
            <v>1</v>
          </cell>
          <cell r="AH4895" t="str">
            <v>Release 10-19-23</v>
          </cell>
          <cell r="AI4895" t="str">
            <v>Mens</v>
          </cell>
          <cell r="AJ4895">
            <v>0</v>
          </cell>
          <cell r="AK4895">
            <v>0</v>
          </cell>
          <cell r="AL4895">
            <v>45078</v>
          </cell>
          <cell r="AM4895">
            <v>1982.3700000000001</v>
          </cell>
          <cell r="AN4895">
            <v>2535</v>
          </cell>
          <cell r="AO4895">
            <v>0.78200000000000003</v>
          </cell>
        </row>
        <row r="4896">
          <cell r="A4896" t="str">
            <v>8784370M400</v>
          </cell>
          <cell r="B4896" t="str">
            <v>3 Seasons Old</v>
          </cell>
          <cell r="C4896" t="str">
            <v>W060</v>
          </cell>
          <cell r="D4896" t="str">
            <v>Speedo USA Maersk</v>
          </cell>
          <cell r="E4896" t="str">
            <v>8-784370M400</v>
          </cell>
          <cell r="F4896" t="str">
            <v>BONDI BOARDSHORT 20" 400</v>
          </cell>
          <cell r="G4896" t="str">
            <v>P1111</v>
          </cell>
          <cell r="H4896" t="str">
            <v>Elastic Waist</v>
          </cell>
          <cell r="I4896" t="str">
            <v>812</v>
          </cell>
          <cell r="J4896" t="str">
            <v>Apparel</v>
          </cell>
          <cell r="K4896" t="str">
            <v>SMU</v>
          </cell>
          <cell r="L4896" t="str">
            <v>SS23</v>
          </cell>
          <cell r="M4896">
            <v>30552.74</v>
          </cell>
          <cell r="N4896">
            <v>3907</v>
          </cell>
          <cell r="O4896">
            <v>27497.466</v>
          </cell>
          <cell r="P4896">
            <v>0</v>
          </cell>
          <cell r="Q4896">
            <v>0</v>
          </cell>
          <cell r="R4896">
            <v>0</v>
          </cell>
          <cell r="S4896">
            <v>-4.8199999999999994</v>
          </cell>
          <cell r="T4896">
            <v>3907</v>
          </cell>
          <cell r="U4896">
            <v>-18831.739999999998</v>
          </cell>
          <cell r="V4896">
            <v>0</v>
          </cell>
          <cell r="W4896">
            <v>5.0830000000000011</v>
          </cell>
          <cell r="X4896">
            <v>7.82</v>
          </cell>
          <cell r="Y4896">
            <v>-2.7369999999999992</v>
          </cell>
          <cell r="Z4896">
            <v>7.0380000000000003</v>
          </cell>
          <cell r="AA4896">
            <v>0.78200000000000003</v>
          </cell>
          <cell r="AB4896">
            <v>1.9549999999999992</v>
          </cell>
          <cell r="AC4896" t="str">
            <v>Mainline</v>
          </cell>
          <cell r="AD4896" t="str">
            <v>84_Mens Water Shorts</v>
          </cell>
          <cell r="AE4896" t="str">
            <v>S123</v>
          </cell>
          <cell r="AF4896" t="str">
            <v>Seasonal</v>
          </cell>
          <cell r="AG4896">
            <v>1</v>
          </cell>
          <cell r="AH4896" t="str">
            <v>Release 10-19-23</v>
          </cell>
          <cell r="AI4896" t="str">
            <v>Mens</v>
          </cell>
          <cell r="AJ4896">
            <v>0</v>
          </cell>
          <cell r="AK4896">
            <v>0</v>
          </cell>
          <cell r="AL4896">
            <v>45078</v>
          </cell>
          <cell r="AM4896">
            <v>3055.2739999999999</v>
          </cell>
          <cell r="AN4896">
            <v>3907</v>
          </cell>
          <cell r="AO4896">
            <v>0.78200000000000003</v>
          </cell>
        </row>
        <row r="4897">
          <cell r="A4897" t="str">
            <v>8784375M001</v>
          </cell>
          <cell r="B4897" t="str">
            <v>3 Seasons Old</v>
          </cell>
          <cell r="C4897" t="str">
            <v>W060</v>
          </cell>
          <cell r="D4897" t="str">
            <v>Speedo USA Maersk</v>
          </cell>
          <cell r="E4897" t="str">
            <v>8-784375M001</v>
          </cell>
          <cell r="F4897" t="str">
            <v>BONDI BOARDSHORT 20" 001</v>
          </cell>
          <cell r="G4897" t="str">
            <v>P1111</v>
          </cell>
          <cell r="H4897" t="str">
            <v>Elastic Waist</v>
          </cell>
          <cell r="I4897" t="str">
            <v>812</v>
          </cell>
          <cell r="J4897" t="str">
            <v>Apparel</v>
          </cell>
          <cell r="K4897" t="str">
            <v>SMU</v>
          </cell>
          <cell r="L4897" t="str">
            <v>SS23</v>
          </cell>
          <cell r="M4897">
            <v>3691.78</v>
          </cell>
          <cell r="N4897">
            <v>394</v>
          </cell>
          <cell r="O4897">
            <v>3322.6020000000003</v>
          </cell>
          <cell r="P4897">
            <v>0</v>
          </cell>
          <cell r="Q4897">
            <v>0</v>
          </cell>
          <cell r="R4897">
            <v>0</v>
          </cell>
          <cell r="S4897">
            <v>-6.37</v>
          </cell>
          <cell r="T4897">
            <v>394</v>
          </cell>
          <cell r="U4897">
            <v>-2509.7800000000002</v>
          </cell>
          <cell r="V4897">
            <v>0</v>
          </cell>
          <cell r="W4897">
            <v>6.37</v>
          </cell>
          <cell r="X4897">
            <v>9.370000000000001</v>
          </cell>
          <cell r="Y4897">
            <v>-3.0000000000000009</v>
          </cell>
          <cell r="Z4897">
            <v>8.4330000000000016</v>
          </cell>
          <cell r="AA4897">
            <v>0.93699999999999939</v>
          </cell>
          <cell r="AB4897">
            <v>2.0630000000000015</v>
          </cell>
          <cell r="AC4897" t="str">
            <v>Mainline</v>
          </cell>
          <cell r="AD4897" t="str">
            <v>84_Mens Water Shorts</v>
          </cell>
          <cell r="AE4897" t="str">
            <v>S123</v>
          </cell>
          <cell r="AF4897" t="str">
            <v>Seasonal</v>
          </cell>
          <cell r="AG4897">
            <v>1</v>
          </cell>
          <cell r="AH4897" t="str">
            <v>Release 10-19-23</v>
          </cell>
          <cell r="AI4897" t="str">
            <v>Mens</v>
          </cell>
          <cell r="AJ4897">
            <v>0</v>
          </cell>
          <cell r="AK4897">
            <v>0</v>
          </cell>
          <cell r="AL4897">
            <v>45078</v>
          </cell>
          <cell r="AM4897">
            <v>369.17799999999977</v>
          </cell>
          <cell r="AN4897">
            <v>394</v>
          </cell>
          <cell r="AO4897">
            <v>0.93699999999999939</v>
          </cell>
        </row>
        <row r="4898">
          <cell r="A4898" t="str">
            <v>8784375M300</v>
          </cell>
          <cell r="B4898" t="str">
            <v>3 Seasons Old</v>
          </cell>
          <cell r="C4898" t="str">
            <v>W060</v>
          </cell>
          <cell r="D4898" t="str">
            <v>Speedo USA Maersk</v>
          </cell>
          <cell r="E4898" t="str">
            <v>8-784375M300</v>
          </cell>
          <cell r="F4898" t="str">
            <v>BONDI BOARDSHORT 20" 300</v>
          </cell>
          <cell r="G4898" t="str">
            <v>P1111</v>
          </cell>
          <cell r="H4898" t="str">
            <v>Elastic Waist</v>
          </cell>
          <cell r="I4898" t="str">
            <v>812</v>
          </cell>
          <cell r="J4898" t="str">
            <v>Apparel</v>
          </cell>
          <cell r="K4898" t="str">
            <v>SMU</v>
          </cell>
          <cell r="L4898" t="str">
            <v>SS23</v>
          </cell>
          <cell r="M4898">
            <v>24821.13</v>
          </cell>
          <cell r="N4898">
            <v>2649</v>
          </cell>
          <cell r="O4898">
            <v>22339.017</v>
          </cell>
          <cell r="P4898">
            <v>0</v>
          </cell>
          <cell r="Q4898">
            <v>0</v>
          </cell>
          <cell r="R4898">
            <v>0</v>
          </cell>
          <cell r="S4898">
            <v>-6.3699999999999992</v>
          </cell>
          <cell r="T4898">
            <v>2649</v>
          </cell>
          <cell r="U4898">
            <v>-16874.129999999997</v>
          </cell>
          <cell r="V4898">
            <v>0</v>
          </cell>
          <cell r="W4898">
            <v>6.3699999999999992</v>
          </cell>
          <cell r="X4898">
            <v>9.370000000000001</v>
          </cell>
          <cell r="Y4898">
            <v>-3.0000000000000018</v>
          </cell>
          <cell r="Z4898">
            <v>8.4329999999999998</v>
          </cell>
          <cell r="AA4898">
            <v>0.93700000000000117</v>
          </cell>
          <cell r="AB4898">
            <v>2.0630000000000006</v>
          </cell>
          <cell r="AC4898" t="str">
            <v>Mainline</v>
          </cell>
          <cell r="AD4898" t="str">
            <v>84_Mens Water Shorts</v>
          </cell>
          <cell r="AE4898" t="str">
            <v>S123</v>
          </cell>
          <cell r="AF4898" t="str">
            <v>Seasonal</v>
          </cell>
          <cell r="AG4898">
            <v>1</v>
          </cell>
          <cell r="AH4898" t="str">
            <v>Release 10-19-23</v>
          </cell>
          <cell r="AI4898" t="str">
            <v>Mens</v>
          </cell>
          <cell r="AJ4898">
            <v>0</v>
          </cell>
          <cell r="AK4898">
            <v>0</v>
          </cell>
          <cell r="AL4898">
            <v>45078</v>
          </cell>
          <cell r="AM4898">
            <v>2482.113000000003</v>
          </cell>
          <cell r="AN4898">
            <v>2649</v>
          </cell>
          <cell r="AO4898">
            <v>0.93700000000000117</v>
          </cell>
        </row>
        <row r="4899">
          <cell r="A4899" t="str">
            <v>8784375M410</v>
          </cell>
          <cell r="B4899" t="str">
            <v>3 Seasons Old</v>
          </cell>
          <cell r="C4899" t="str">
            <v>W060</v>
          </cell>
          <cell r="D4899" t="str">
            <v>Speedo USA Maersk</v>
          </cell>
          <cell r="E4899" t="str">
            <v>8-784375M410</v>
          </cell>
          <cell r="F4899" t="str">
            <v>BONDI BOARDSHORT 20" 410</v>
          </cell>
          <cell r="G4899" t="str">
            <v>P1111</v>
          </cell>
          <cell r="H4899" t="str">
            <v>Elastic Waist</v>
          </cell>
          <cell r="I4899" t="str">
            <v>812</v>
          </cell>
          <cell r="J4899" t="str">
            <v>Apparel</v>
          </cell>
          <cell r="K4899" t="str">
            <v>SMU</v>
          </cell>
          <cell r="L4899" t="str">
            <v>SS23</v>
          </cell>
          <cell r="M4899">
            <v>6427.82</v>
          </cell>
          <cell r="N4899">
            <v>686</v>
          </cell>
          <cell r="O4899">
            <v>5785.0379999999996</v>
          </cell>
          <cell r="P4899">
            <v>0</v>
          </cell>
          <cell r="Q4899">
            <v>0</v>
          </cell>
          <cell r="R4899">
            <v>0</v>
          </cell>
          <cell r="S4899">
            <v>-6.3699999999999992</v>
          </cell>
          <cell r="T4899">
            <v>686</v>
          </cell>
          <cell r="U4899">
            <v>-4369.82</v>
          </cell>
          <cell r="V4899">
            <v>0</v>
          </cell>
          <cell r="W4899">
            <v>6.3699999999999992</v>
          </cell>
          <cell r="X4899">
            <v>9.3699999999999992</v>
          </cell>
          <cell r="Y4899">
            <v>-3</v>
          </cell>
          <cell r="Z4899">
            <v>8.4329999999999998</v>
          </cell>
          <cell r="AA4899">
            <v>0.93699999999999939</v>
          </cell>
          <cell r="AB4899">
            <v>2.0630000000000006</v>
          </cell>
          <cell r="AC4899" t="str">
            <v>Mainline</v>
          </cell>
          <cell r="AD4899" t="str">
            <v>84_Mens Water Shorts</v>
          </cell>
          <cell r="AE4899" t="str">
            <v>S123</v>
          </cell>
          <cell r="AF4899" t="str">
            <v>Seasonal</v>
          </cell>
          <cell r="AG4899">
            <v>1</v>
          </cell>
          <cell r="AH4899" t="str">
            <v>Release 10-19-23</v>
          </cell>
          <cell r="AI4899" t="str">
            <v>Mens</v>
          </cell>
          <cell r="AJ4899">
            <v>0</v>
          </cell>
          <cell r="AK4899">
            <v>0</v>
          </cell>
          <cell r="AL4899">
            <v>45078</v>
          </cell>
          <cell r="AM4899">
            <v>642.78199999999958</v>
          </cell>
          <cell r="AN4899">
            <v>686</v>
          </cell>
          <cell r="AO4899">
            <v>0.93699999999999939</v>
          </cell>
        </row>
        <row r="4900">
          <cell r="A4900" t="str">
            <v>8784375M420</v>
          </cell>
          <cell r="B4900" t="str">
            <v>3 Seasons Old</v>
          </cell>
          <cell r="C4900" t="str">
            <v>W060</v>
          </cell>
          <cell r="D4900" t="str">
            <v>Speedo USA Maersk</v>
          </cell>
          <cell r="E4900" t="str">
            <v>8-784375M420</v>
          </cell>
          <cell r="F4900" t="str">
            <v>BONDI BOARDSHORT 20" 420</v>
          </cell>
          <cell r="G4900" t="str">
            <v>P1111</v>
          </cell>
          <cell r="H4900" t="str">
            <v>Elastic Waist</v>
          </cell>
          <cell r="I4900" t="str">
            <v>812</v>
          </cell>
          <cell r="J4900" t="str">
            <v>Apparel</v>
          </cell>
          <cell r="K4900" t="str">
            <v>SMU</v>
          </cell>
          <cell r="L4900" t="str">
            <v>SS23</v>
          </cell>
          <cell r="M4900">
            <v>3897.92</v>
          </cell>
          <cell r="N4900">
            <v>416</v>
          </cell>
          <cell r="O4900">
            <v>3508.1280000000002</v>
          </cell>
          <cell r="P4900">
            <v>0</v>
          </cell>
          <cell r="Q4900">
            <v>0</v>
          </cell>
          <cell r="R4900">
            <v>0</v>
          </cell>
          <cell r="S4900">
            <v>-6.370000000000001</v>
          </cell>
          <cell r="T4900">
            <v>416</v>
          </cell>
          <cell r="U4900">
            <v>-2649.9200000000005</v>
          </cell>
          <cell r="V4900">
            <v>0</v>
          </cell>
          <cell r="W4900">
            <v>6.370000000000001</v>
          </cell>
          <cell r="X4900">
            <v>9.370000000000001</v>
          </cell>
          <cell r="Y4900">
            <v>-3</v>
          </cell>
          <cell r="Z4900">
            <v>8.4329999999999998</v>
          </cell>
          <cell r="AA4900">
            <v>0.93700000000000117</v>
          </cell>
          <cell r="AB4900">
            <v>2.0629999999999988</v>
          </cell>
          <cell r="AC4900" t="str">
            <v>Mainline</v>
          </cell>
          <cell r="AD4900" t="str">
            <v>84_Mens Water Shorts</v>
          </cell>
          <cell r="AE4900" t="str">
            <v>S123</v>
          </cell>
          <cell r="AF4900" t="str">
            <v>Seasonal</v>
          </cell>
          <cell r="AG4900">
            <v>1</v>
          </cell>
          <cell r="AH4900" t="str">
            <v>Release 10-19-23</v>
          </cell>
          <cell r="AI4900" t="str">
            <v>Mens</v>
          </cell>
          <cell r="AJ4900">
            <v>0</v>
          </cell>
          <cell r="AK4900">
            <v>0</v>
          </cell>
          <cell r="AL4900">
            <v>45078</v>
          </cell>
          <cell r="AM4900">
            <v>389.79200000000048</v>
          </cell>
          <cell r="AN4900">
            <v>416</v>
          </cell>
          <cell r="AO4900">
            <v>0.93700000000000117</v>
          </cell>
        </row>
        <row r="4901">
          <cell r="A4901" t="str">
            <v>8784375M441</v>
          </cell>
          <cell r="B4901" t="str">
            <v>3 Seasons Old</v>
          </cell>
          <cell r="C4901" t="str">
            <v>W060</v>
          </cell>
          <cell r="D4901" t="str">
            <v>Speedo USA Maersk</v>
          </cell>
          <cell r="E4901" t="str">
            <v>8-784375M441</v>
          </cell>
          <cell r="F4901" t="str">
            <v>BONDI BOARDSHORT 20" 441</v>
          </cell>
          <cell r="G4901" t="str">
            <v>P1111</v>
          </cell>
          <cell r="H4901" t="str">
            <v>Elastic Waist</v>
          </cell>
          <cell r="I4901" t="str">
            <v>812</v>
          </cell>
          <cell r="J4901" t="str">
            <v>Apparel</v>
          </cell>
          <cell r="K4901" t="str">
            <v>SMU</v>
          </cell>
          <cell r="L4901" t="str">
            <v>SS23</v>
          </cell>
          <cell r="M4901">
            <v>36814.730000000003</v>
          </cell>
          <cell r="N4901">
            <v>3929</v>
          </cell>
          <cell r="O4901">
            <v>33133.257000000005</v>
          </cell>
          <cell r="P4901">
            <v>0</v>
          </cell>
          <cell r="Q4901">
            <v>0</v>
          </cell>
          <cell r="R4901">
            <v>0</v>
          </cell>
          <cell r="S4901">
            <v>-6.37</v>
          </cell>
          <cell r="T4901">
            <v>3929</v>
          </cell>
          <cell r="U4901">
            <v>-25027.73</v>
          </cell>
          <cell r="V4901">
            <v>0</v>
          </cell>
          <cell r="W4901">
            <v>6.37</v>
          </cell>
          <cell r="X4901">
            <v>9.370000000000001</v>
          </cell>
          <cell r="Y4901">
            <v>-3.0000000000000009</v>
          </cell>
          <cell r="Z4901">
            <v>8.4330000000000016</v>
          </cell>
          <cell r="AA4901">
            <v>0.93699999999999939</v>
          </cell>
          <cell r="AB4901">
            <v>2.0630000000000015</v>
          </cell>
          <cell r="AC4901" t="str">
            <v>Mainline</v>
          </cell>
          <cell r="AD4901" t="str">
            <v>84_Mens Water Shorts</v>
          </cell>
          <cell r="AE4901" t="str">
            <v>S123</v>
          </cell>
          <cell r="AF4901" t="str">
            <v>Seasonal</v>
          </cell>
          <cell r="AG4901">
            <v>1</v>
          </cell>
          <cell r="AH4901" t="str">
            <v>Release 10-19-23</v>
          </cell>
          <cell r="AI4901" t="str">
            <v>Mens</v>
          </cell>
          <cell r="AJ4901">
            <v>0</v>
          </cell>
          <cell r="AK4901">
            <v>0</v>
          </cell>
          <cell r="AL4901">
            <v>45078</v>
          </cell>
          <cell r="AM4901">
            <v>3681.4729999999977</v>
          </cell>
          <cell r="AN4901">
            <v>3929</v>
          </cell>
          <cell r="AO4901">
            <v>0.93699999999999939</v>
          </cell>
        </row>
        <row r="4902">
          <cell r="A4902" t="str">
            <v>8784375M801</v>
          </cell>
          <cell r="B4902" t="str">
            <v>3 Seasons Old</v>
          </cell>
          <cell r="C4902" t="str">
            <v>W060</v>
          </cell>
          <cell r="D4902" t="str">
            <v>Speedo USA Maersk</v>
          </cell>
          <cell r="E4902" t="str">
            <v>8-784375M801</v>
          </cell>
          <cell r="F4902" t="str">
            <v>BONDI BOARDSHORT 20" 801</v>
          </cell>
          <cell r="G4902" t="str">
            <v>P1111</v>
          </cell>
          <cell r="H4902" t="str">
            <v>Elastic Waist</v>
          </cell>
          <cell r="I4902" t="str">
            <v>812</v>
          </cell>
          <cell r="J4902" t="str">
            <v>Apparel</v>
          </cell>
          <cell r="K4902" t="str">
            <v>SMU</v>
          </cell>
          <cell r="L4902" t="str">
            <v>SS23</v>
          </cell>
          <cell r="M4902">
            <v>7496</v>
          </cell>
          <cell r="N4902">
            <v>800</v>
          </cell>
          <cell r="O4902">
            <v>6746.4000000000005</v>
          </cell>
          <cell r="P4902">
            <v>0</v>
          </cell>
          <cell r="Q4902">
            <v>0</v>
          </cell>
          <cell r="R4902">
            <v>0</v>
          </cell>
          <cell r="S4902">
            <v>-6.3699999999999992</v>
          </cell>
          <cell r="T4902">
            <v>800</v>
          </cell>
          <cell r="U4902">
            <v>-5095.9999999999991</v>
          </cell>
          <cell r="V4902">
            <v>0</v>
          </cell>
          <cell r="W4902">
            <v>6.3699999999999992</v>
          </cell>
          <cell r="X4902">
            <v>9.3699999999999992</v>
          </cell>
          <cell r="Y4902">
            <v>-3</v>
          </cell>
          <cell r="Z4902">
            <v>8.4329999999999998</v>
          </cell>
          <cell r="AA4902">
            <v>0.93699999999999939</v>
          </cell>
          <cell r="AB4902">
            <v>2.0630000000000006</v>
          </cell>
          <cell r="AC4902" t="str">
            <v>Mainline</v>
          </cell>
          <cell r="AD4902" t="str">
            <v>84_Mens Water Shorts</v>
          </cell>
          <cell r="AE4902" t="str">
            <v>S123</v>
          </cell>
          <cell r="AF4902" t="str">
            <v>Seasonal</v>
          </cell>
          <cell r="AG4902">
            <v>1</v>
          </cell>
          <cell r="AH4902" t="str">
            <v>Release 10-19-23</v>
          </cell>
          <cell r="AI4902" t="str">
            <v>Mens</v>
          </cell>
          <cell r="AJ4902">
            <v>0</v>
          </cell>
          <cell r="AK4902">
            <v>0</v>
          </cell>
          <cell r="AL4902">
            <v>45078</v>
          </cell>
          <cell r="AM4902">
            <v>749.59999999999945</v>
          </cell>
          <cell r="AN4902">
            <v>800</v>
          </cell>
          <cell r="AO4902">
            <v>0.93699999999999939</v>
          </cell>
        </row>
        <row r="4903">
          <cell r="A4903" t="str">
            <v>8784394M310</v>
          </cell>
          <cell r="B4903" t="str">
            <v>3 Seasons Old</v>
          </cell>
          <cell r="C4903" t="str">
            <v>W060</v>
          </cell>
          <cell r="D4903" t="str">
            <v>Speedo USA Maersk</v>
          </cell>
          <cell r="E4903" t="str">
            <v>8-784394M310</v>
          </cell>
          <cell r="F4903" t="str">
            <v>BONDI BOARDSHORT 20 310</v>
          </cell>
          <cell r="G4903" t="str">
            <v>P1111</v>
          </cell>
          <cell r="H4903" t="str">
            <v>Elastic Waist</v>
          </cell>
          <cell r="I4903" t="str">
            <v>812</v>
          </cell>
          <cell r="J4903" t="str">
            <v>Apparel</v>
          </cell>
          <cell r="K4903" t="str">
            <v>SMU</v>
          </cell>
          <cell r="L4903" t="str">
            <v>SS23</v>
          </cell>
          <cell r="M4903">
            <v>4455.2700000000004</v>
          </cell>
          <cell r="N4903">
            <v>569</v>
          </cell>
          <cell r="O4903">
            <v>4009.7430000000004</v>
          </cell>
          <cell r="P4903">
            <v>0</v>
          </cell>
          <cell r="Q4903">
            <v>0</v>
          </cell>
          <cell r="R4903">
            <v>0</v>
          </cell>
          <cell r="S4903">
            <v>-4.83</v>
          </cell>
          <cell r="T4903">
            <v>569</v>
          </cell>
          <cell r="U4903">
            <v>-2748.27</v>
          </cell>
          <cell r="V4903">
            <v>0</v>
          </cell>
          <cell r="W4903">
            <v>5.0895000000000001</v>
          </cell>
          <cell r="X4903">
            <v>7.830000000000001</v>
          </cell>
          <cell r="Y4903">
            <v>-2.7405000000000008</v>
          </cell>
          <cell r="Z4903">
            <v>7.0470000000000006</v>
          </cell>
          <cell r="AA4903">
            <v>0.78300000000000036</v>
          </cell>
          <cell r="AB4903">
            <v>1.9575000000000005</v>
          </cell>
          <cell r="AC4903" t="str">
            <v>Mainline</v>
          </cell>
          <cell r="AD4903" t="str">
            <v>84_Mens Water Shorts</v>
          </cell>
          <cell r="AE4903" t="str">
            <v>S123</v>
          </cell>
          <cell r="AF4903" t="str">
            <v>Seasonal</v>
          </cell>
          <cell r="AG4903">
            <v>1</v>
          </cell>
          <cell r="AH4903" t="str">
            <v>Release 10-19-23</v>
          </cell>
          <cell r="AI4903" t="str">
            <v>Mens</v>
          </cell>
          <cell r="AJ4903">
            <v>0</v>
          </cell>
          <cell r="AK4903">
            <v>0</v>
          </cell>
          <cell r="AL4903">
            <v>45078</v>
          </cell>
          <cell r="AM4903">
            <v>445.52700000000021</v>
          </cell>
          <cell r="AN4903">
            <v>569</v>
          </cell>
          <cell r="AO4903">
            <v>0.78300000000000036</v>
          </cell>
        </row>
        <row r="4904">
          <cell r="A4904" t="str">
            <v>8784394M410</v>
          </cell>
          <cell r="B4904" t="str">
            <v>3 Seasons Old</v>
          </cell>
          <cell r="C4904" t="str">
            <v>W060</v>
          </cell>
          <cell r="D4904" t="str">
            <v>Speedo USA Maersk</v>
          </cell>
          <cell r="E4904" t="str">
            <v>8-784394M410</v>
          </cell>
          <cell r="F4904" t="str">
            <v>BONDI BOARDSHORT 20 410</v>
          </cell>
          <cell r="G4904" t="str">
            <v>P1111</v>
          </cell>
          <cell r="H4904" t="str">
            <v>Elastic Waist</v>
          </cell>
          <cell r="I4904" t="str">
            <v>812</v>
          </cell>
          <cell r="J4904" t="str">
            <v>Apparel</v>
          </cell>
          <cell r="K4904" t="str">
            <v>SMU</v>
          </cell>
          <cell r="L4904" t="str">
            <v>SS23</v>
          </cell>
          <cell r="M4904">
            <v>7219.26</v>
          </cell>
          <cell r="N4904">
            <v>922</v>
          </cell>
          <cell r="O4904">
            <v>6497.3340000000007</v>
          </cell>
          <cell r="P4904">
            <v>0</v>
          </cell>
          <cell r="Q4904">
            <v>0</v>
          </cell>
          <cell r="R4904">
            <v>0</v>
          </cell>
          <cell r="S4904">
            <v>-4.83</v>
          </cell>
          <cell r="T4904">
            <v>922</v>
          </cell>
          <cell r="U4904">
            <v>-4453.26</v>
          </cell>
          <cell r="V4904">
            <v>0</v>
          </cell>
          <cell r="W4904">
            <v>5.0895000000000001</v>
          </cell>
          <cell r="X4904">
            <v>7.83</v>
          </cell>
          <cell r="Y4904">
            <v>-2.7404999999999999</v>
          </cell>
          <cell r="Z4904">
            <v>7.0470000000000006</v>
          </cell>
          <cell r="AA4904">
            <v>0.78299999999999947</v>
          </cell>
          <cell r="AB4904">
            <v>1.9575000000000005</v>
          </cell>
          <cell r="AC4904" t="str">
            <v>Mainline</v>
          </cell>
          <cell r="AD4904" t="str">
            <v>84_Mens Water Shorts</v>
          </cell>
          <cell r="AE4904" t="str">
            <v>S123</v>
          </cell>
          <cell r="AF4904" t="str">
            <v>Seasonal</v>
          </cell>
          <cell r="AG4904">
            <v>1</v>
          </cell>
          <cell r="AH4904" t="str">
            <v>Release 10-19-23</v>
          </cell>
          <cell r="AI4904" t="str">
            <v>Mens</v>
          </cell>
          <cell r="AJ4904">
            <v>0</v>
          </cell>
          <cell r="AK4904">
            <v>0</v>
          </cell>
          <cell r="AL4904">
            <v>45078</v>
          </cell>
          <cell r="AM4904">
            <v>721.92599999999948</v>
          </cell>
          <cell r="AN4904">
            <v>922</v>
          </cell>
          <cell r="AO4904">
            <v>0.78299999999999947</v>
          </cell>
        </row>
        <row r="4905">
          <cell r="A4905" t="str">
            <v>8784395M001</v>
          </cell>
          <cell r="B4905" t="str">
            <v>3 Seasons Old</v>
          </cell>
          <cell r="C4905" t="str">
            <v>W060</v>
          </cell>
          <cell r="D4905" t="str">
            <v>Speedo USA Maersk</v>
          </cell>
          <cell r="E4905" t="str">
            <v>8-784395M001</v>
          </cell>
          <cell r="F4905" t="str">
            <v>BONDI BOARDSHORT 20 001</v>
          </cell>
          <cell r="G4905" t="str">
            <v>P1111</v>
          </cell>
          <cell r="H4905" t="str">
            <v>Elastic Waist</v>
          </cell>
          <cell r="I4905" t="str">
            <v>812</v>
          </cell>
          <cell r="J4905" t="str">
            <v>Apparel</v>
          </cell>
          <cell r="K4905" t="str">
            <v>SMU</v>
          </cell>
          <cell r="L4905" t="str">
            <v>SS23</v>
          </cell>
          <cell r="M4905">
            <v>26114.55</v>
          </cell>
          <cell r="N4905">
            <v>2793</v>
          </cell>
          <cell r="O4905">
            <v>23503.095000000001</v>
          </cell>
          <cell r="P4905">
            <v>0</v>
          </cell>
          <cell r="Q4905">
            <v>0</v>
          </cell>
          <cell r="R4905">
            <v>0</v>
          </cell>
          <cell r="S4905">
            <v>-6.35</v>
          </cell>
          <cell r="T4905">
            <v>2793</v>
          </cell>
          <cell r="U4905">
            <v>-17735.55</v>
          </cell>
          <cell r="V4905">
            <v>0</v>
          </cell>
          <cell r="W4905">
            <v>6.35</v>
          </cell>
          <cell r="X4905">
            <v>9.35</v>
          </cell>
          <cell r="Y4905">
            <v>-3</v>
          </cell>
          <cell r="Z4905">
            <v>8.4150000000000009</v>
          </cell>
          <cell r="AA4905">
            <v>0.93499999999999872</v>
          </cell>
          <cell r="AB4905">
            <v>2.0650000000000013</v>
          </cell>
          <cell r="AC4905" t="str">
            <v>Mainline</v>
          </cell>
          <cell r="AD4905" t="str">
            <v>84_Mens Water Shorts</v>
          </cell>
          <cell r="AE4905" t="str">
            <v>S123</v>
          </cell>
          <cell r="AF4905" t="str">
            <v>Seasonal</v>
          </cell>
          <cell r="AG4905">
            <v>1</v>
          </cell>
          <cell r="AH4905" t="str">
            <v>Release 10-19-23</v>
          </cell>
          <cell r="AI4905" t="str">
            <v>Mens</v>
          </cell>
          <cell r="AJ4905">
            <v>0</v>
          </cell>
          <cell r="AK4905">
            <v>0</v>
          </cell>
          <cell r="AL4905">
            <v>45078</v>
          </cell>
          <cell r="AM4905">
            <v>2611.4549999999963</v>
          </cell>
          <cell r="AN4905">
            <v>2793</v>
          </cell>
          <cell r="AO4905">
            <v>0.93499999999999872</v>
          </cell>
        </row>
        <row r="4906">
          <cell r="A4906" t="str">
            <v>8784395M410</v>
          </cell>
          <cell r="B4906" t="str">
            <v>3 Seasons Old</v>
          </cell>
          <cell r="C4906" t="str">
            <v>W060</v>
          </cell>
          <cell r="D4906" t="str">
            <v>Speedo USA Maersk</v>
          </cell>
          <cell r="E4906" t="str">
            <v>8-784395M410</v>
          </cell>
          <cell r="F4906" t="str">
            <v>BONDI BOARDSHORT 20 410</v>
          </cell>
          <cell r="G4906" t="str">
            <v>P1111</v>
          </cell>
          <cell r="H4906" t="str">
            <v>Elastic Waist</v>
          </cell>
          <cell r="I4906" t="str">
            <v>812</v>
          </cell>
          <cell r="J4906" t="str">
            <v>Apparel</v>
          </cell>
          <cell r="K4906" t="str">
            <v>SMU</v>
          </cell>
          <cell r="L4906" t="str">
            <v>SS23</v>
          </cell>
          <cell r="M4906">
            <v>28171.55</v>
          </cell>
          <cell r="N4906">
            <v>3013</v>
          </cell>
          <cell r="O4906">
            <v>25354.395</v>
          </cell>
          <cell r="P4906">
            <v>0</v>
          </cell>
          <cell r="Q4906">
            <v>0</v>
          </cell>
          <cell r="R4906">
            <v>0</v>
          </cell>
          <cell r="S4906">
            <v>-6.3500000000000005</v>
          </cell>
          <cell r="T4906">
            <v>3013</v>
          </cell>
          <cell r="U4906">
            <v>-19132.550000000003</v>
          </cell>
          <cell r="V4906">
            <v>0</v>
          </cell>
          <cell r="W4906">
            <v>6.3500000000000005</v>
          </cell>
          <cell r="X4906">
            <v>9.35</v>
          </cell>
          <cell r="Y4906">
            <v>-2.9999999999999991</v>
          </cell>
          <cell r="Z4906">
            <v>8.4150000000000009</v>
          </cell>
          <cell r="AA4906">
            <v>0.93499999999999872</v>
          </cell>
          <cell r="AB4906">
            <v>2.0650000000000004</v>
          </cell>
          <cell r="AC4906" t="str">
            <v>Mainline</v>
          </cell>
          <cell r="AD4906" t="str">
            <v>84_Mens Water Shorts</v>
          </cell>
          <cell r="AE4906" t="str">
            <v>S123</v>
          </cell>
          <cell r="AF4906" t="str">
            <v>Seasonal</v>
          </cell>
          <cell r="AG4906">
            <v>1</v>
          </cell>
          <cell r="AH4906" t="str">
            <v>Release 10-19-23</v>
          </cell>
          <cell r="AI4906" t="str">
            <v>Mens</v>
          </cell>
          <cell r="AJ4906">
            <v>0</v>
          </cell>
          <cell r="AK4906">
            <v>0</v>
          </cell>
          <cell r="AL4906">
            <v>45078</v>
          </cell>
          <cell r="AM4906">
            <v>2817.1549999999961</v>
          </cell>
          <cell r="AN4906">
            <v>3013</v>
          </cell>
          <cell r="AO4906">
            <v>0.93499999999999872</v>
          </cell>
        </row>
        <row r="4907">
          <cell r="A4907" t="str">
            <v>8784419K001</v>
          </cell>
          <cell r="B4907" t="str">
            <v>3 Seasons Old</v>
          </cell>
          <cell r="C4907" t="str">
            <v>W060</v>
          </cell>
          <cell r="D4907" t="str">
            <v>Speedo USA Maersk</v>
          </cell>
          <cell r="E4907" t="str">
            <v>8-784419K001</v>
          </cell>
          <cell r="F4907" t="str">
            <v>20" PRINTED BONDI BO 001</v>
          </cell>
          <cell r="G4907" t="str">
            <v>P1111</v>
          </cell>
          <cell r="H4907" t="str">
            <v>Elastic Waist</v>
          </cell>
          <cell r="I4907" t="str">
            <v>812</v>
          </cell>
          <cell r="J4907" t="str">
            <v>Apparel</v>
          </cell>
          <cell r="K4907" t="str">
            <v>SMU</v>
          </cell>
          <cell r="L4907" t="str">
            <v>SS23</v>
          </cell>
          <cell r="M4907">
            <v>228729.60000000001</v>
          </cell>
          <cell r="N4907">
            <v>23104</v>
          </cell>
          <cell r="O4907">
            <v>205856.64000000001</v>
          </cell>
          <cell r="P4907">
            <v>0</v>
          </cell>
          <cell r="Q4907">
            <v>0</v>
          </cell>
          <cell r="R4907">
            <v>0</v>
          </cell>
          <cell r="S4907">
            <v>-6.9</v>
          </cell>
          <cell r="T4907">
            <v>23104</v>
          </cell>
          <cell r="U4907">
            <v>-159417.60000000001</v>
          </cell>
          <cell r="V4907">
            <v>0</v>
          </cell>
          <cell r="W4907">
            <v>6.9</v>
          </cell>
          <cell r="X4907">
            <v>9.9</v>
          </cell>
          <cell r="Y4907">
            <v>-3</v>
          </cell>
          <cell r="Z4907">
            <v>8.91</v>
          </cell>
          <cell r="AA4907">
            <v>0.99000000000000021</v>
          </cell>
          <cell r="AB4907">
            <v>2.0099999999999998</v>
          </cell>
          <cell r="AC4907" t="str">
            <v>Mainline</v>
          </cell>
          <cell r="AD4907" t="str">
            <v>84_Mens Water Shorts</v>
          </cell>
          <cell r="AE4907" t="str">
            <v>S123</v>
          </cell>
          <cell r="AF4907" t="str">
            <v>Seasonal</v>
          </cell>
          <cell r="AG4907">
            <v>1</v>
          </cell>
          <cell r="AH4907" t="str">
            <v>Release 10-19-23</v>
          </cell>
          <cell r="AI4907" t="str">
            <v>Mens</v>
          </cell>
          <cell r="AJ4907">
            <v>0</v>
          </cell>
          <cell r="AK4907">
            <v>0</v>
          </cell>
          <cell r="AL4907">
            <v>45078</v>
          </cell>
          <cell r="AM4907">
            <v>22872.960000000006</v>
          </cell>
          <cell r="AN4907">
            <v>23104</v>
          </cell>
          <cell r="AO4907">
            <v>0.99000000000000021</v>
          </cell>
        </row>
        <row r="4908">
          <cell r="A4908" t="str">
            <v>8784420K421</v>
          </cell>
          <cell r="B4908" t="str">
            <v>3 Seasons Old</v>
          </cell>
          <cell r="C4908" t="str">
            <v>W060</v>
          </cell>
          <cell r="D4908" t="str">
            <v>Speedo USA Maersk</v>
          </cell>
          <cell r="E4908" t="str">
            <v>8-784420K421</v>
          </cell>
          <cell r="F4908" t="str">
            <v>20" PRINTED BONDI BO 421</v>
          </cell>
          <cell r="G4908" t="str">
            <v>P1111</v>
          </cell>
          <cell r="H4908" t="str">
            <v>Elastic Waist</v>
          </cell>
          <cell r="I4908" t="str">
            <v>812</v>
          </cell>
          <cell r="J4908" t="str">
            <v>Apparel</v>
          </cell>
          <cell r="K4908" t="str">
            <v>SMU</v>
          </cell>
          <cell r="L4908" t="str">
            <v>SS23</v>
          </cell>
          <cell r="M4908">
            <v>98474.54</v>
          </cell>
          <cell r="N4908">
            <v>9818</v>
          </cell>
          <cell r="O4908">
            <v>88627.085999999996</v>
          </cell>
          <cell r="P4908">
            <v>0</v>
          </cell>
          <cell r="Q4908">
            <v>0</v>
          </cell>
          <cell r="R4908">
            <v>0</v>
          </cell>
          <cell r="S4908">
            <v>-7.0299999999999994</v>
          </cell>
          <cell r="T4908">
            <v>9818</v>
          </cell>
          <cell r="U4908">
            <v>-69020.539999999994</v>
          </cell>
          <cell r="V4908">
            <v>0</v>
          </cell>
          <cell r="W4908">
            <v>7.0299999999999994</v>
          </cell>
          <cell r="X4908">
            <v>10.029999999999999</v>
          </cell>
          <cell r="Y4908">
            <v>-3</v>
          </cell>
          <cell r="Z4908">
            <v>9.0269999999999992</v>
          </cell>
          <cell r="AA4908">
            <v>1.0030000000000001</v>
          </cell>
          <cell r="AB4908">
            <v>1.9969999999999999</v>
          </cell>
          <cell r="AC4908" t="str">
            <v>Mainline</v>
          </cell>
          <cell r="AD4908" t="str">
            <v>84_Mens Water Shorts</v>
          </cell>
          <cell r="AE4908" t="str">
            <v>S123</v>
          </cell>
          <cell r="AF4908" t="str">
            <v>Seasonal</v>
          </cell>
          <cell r="AG4908">
            <v>1</v>
          </cell>
          <cell r="AH4908" t="str">
            <v>Release 10-19-23</v>
          </cell>
          <cell r="AI4908" t="str">
            <v>Mens</v>
          </cell>
          <cell r="AJ4908">
            <v>0</v>
          </cell>
          <cell r="AK4908">
            <v>0</v>
          </cell>
          <cell r="AL4908">
            <v>45078</v>
          </cell>
          <cell r="AM4908">
            <v>9847.4540000000015</v>
          </cell>
          <cell r="AN4908">
            <v>9818</v>
          </cell>
          <cell r="AO4908">
            <v>1.0030000000000001</v>
          </cell>
        </row>
        <row r="4909">
          <cell r="A4909">
            <v>8805011001</v>
          </cell>
          <cell r="B4909" t="str">
            <v>Current</v>
          </cell>
          <cell r="C4909" t="str">
            <v>W060</v>
          </cell>
          <cell r="D4909" t="str">
            <v>Speedo USA Maersk</v>
          </cell>
          <cell r="E4909" t="str">
            <v>8-805011001</v>
          </cell>
          <cell r="F4909" t="str">
            <v>ML SLD POLY BRIEF Y 001</v>
          </cell>
          <cell r="G4909" t="str">
            <v>P1132</v>
          </cell>
          <cell r="H4909" t="str">
            <v>Swim Bottoms</v>
          </cell>
          <cell r="I4909" t="str">
            <v>812</v>
          </cell>
          <cell r="J4909" t="str">
            <v>Apparel</v>
          </cell>
          <cell r="K4909" t="str">
            <v>SMU</v>
          </cell>
          <cell r="L4909" t="str">
            <v>SS25</v>
          </cell>
          <cell r="M4909">
            <v>9338.56</v>
          </cell>
          <cell r="N4909">
            <v>2653</v>
          </cell>
          <cell r="O4909">
            <v>0</v>
          </cell>
          <cell r="P4909">
            <v>0</v>
          </cell>
          <cell r="Q4909">
            <v>0</v>
          </cell>
          <cell r="R4909">
            <v>0</v>
          </cell>
          <cell r="S4909">
            <v>0</v>
          </cell>
          <cell r="T4909">
            <v>0</v>
          </cell>
          <cell r="U4909">
            <v>0</v>
          </cell>
          <cell r="V4909">
            <v>0</v>
          </cell>
          <cell r="W4909">
            <v>0</v>
          </cell>
          <cell r="X4909">
            <v>3.52</v>
          </cell>
          <cell r="Y4909">
            <v>-3.52</v>
          </cell>
          <cell r="Z4909">
            <v>0</v>
          </cell>
          <cell r="AA4909">
            <v>3.52</v>
          </cell>
          <cell r="AB4909">
            <v>0</v>
          </cell>
          <cell r="AC4909" t="str">
            <v>Mainline</v>
          </cell>
          <cell r="AD4909" t="str">
            <v>5_Male Racing</v>
          </cell>
          <cell r="AE4909" t="str">
            <v>S125</v>
          </cell>
          <cell r="AF4909" t="str">
            <v>Core</v>
          </cell>
          <cell r="AG4909">
            <v>1</v>
          </cell>
          <cell r="AH4909" t="str">
            <v>&lt;N/A&gt;</v>
          </cell>
          <cell r="AI4909" t="str">
            <v>Racing</v>
          </cell>
          <cell r="AJ4909" t="str">
            <v>Team</v>
          </cell>
          <cell r="AK4909">
            <v>0</v>
          </cell>
          <cell r="AL4909">
            <v>45992</v>
          </cell>
          <cell r="AM4909">
            <v>9338.56</v>
          </cell>
          <cell r="AN4909">
            <v>2653</v>
          </cell>
          <cell r="AO4909">
            <v>3.52</v>
          </cell>
        </row>
        <row r="4910">
          <cell r="A4910">
            <v>8805011320</v>
          </cell>
          <cell r="B4910" t="str">
            <v>Current</v>
          </cell>
          <cell r="C4910" t="str">
            <v>W060</v>
          </cell>
          <cell r="D4910" t="str">
            <v>Speedo USA Maersk</v>
          </cell>
          <cell r="E4910" t="str">
            <v>8-805011320</v>
          </cell>
          <cell r="F4910" t="str">
            <v>SLD ENDRNC BRF-Y 320</v>
          </cell>
          <cell r="G4910" t="str">
            <v>P1132</v>
          </cell>
          <cell r="H4910" t="str">
            <v>Swim Bottoms</v>
          </cell>
          <cell r="I4910" t="str">
            <v>812</v>
          </cell>
          <cell r="J4910" t="str">
            <v>Apparel</v>
          </cell>
          <cell r="K4910" t="str">
            <v>SMU</v>
          </cell>
          <cell r="L4910" t="str">
            <v>SS25</v>
          </cell>
          <cell r="M4910">
            <v>1246.08</v>
          </cell>
          <cell r="N4910">
            <v>354</v>
          </cell>
          <cell r="O4910">
            <v>0</v>
          </cell>
          <cell r="P4910">
            <v>0</v>
          </cell>
          <cell r="Q4910">
            <v>0</v>
          </cell>
          <cell r="R4910">
            <v>0</v>
          </cell>
          <cell r="S4910">
            <v>0</v>
          </cell>
          <cell r="T4910">
            <v>0</v>
          </cell>
          <cell r="U4910">
            <v>0</v>
          </cell>
          <cell r="V4910">
            <v>0</v>
          </cell>
          <cell r="W4910">
            <v>0</v>
          </cell>
          <cell r="X4910">
            <v>3.5199999999999996</v>
          </cell>
          <cell r="Y4910">
            <v>-3.5199999999999996</v>
          </cell>
          <cell r="Z4910">
            <v>0</v>
          </cell>
          <cell r="AA4910">
            <v>3.5199999999999996</v>
          </cell>
          <cell r="AB4910">
            <v>0</v>
          </cell>
          <cell r="AC4910" t="str">
            <v>Mainline</v>
          </cell>
          <cell r="AD4910" t="str">
            <v>5_Male Racing</v>
          </cell>
          <cell r="AE4910" t="str">
            <v>S125</v>
          </cell>
          <cell r="AF4910" t="str">
            <v>Core</v>
          </cell>
          <cell r="AG4910">
            <v>1</v>
          </cell>
          <cell r="AH4910" t="str">
            <v>&lt;N/A&gt;</v>
          </cell>
          <cell r="AI4910" t="str">
            <v>Racing</v>
          </cell>
          <cell r="AJ4910" t="str">
            <v>Team</v>
          </cell>
          <cell r="AK4910">
            <v>0</v>
          </cell>
          <cell r="AL4910">
            <v>46919</v>
          </cell>
          <cell r="AM4910">
            <v>1246.08</v>
          </cell>
          <cell r="AN4910">
            <v>354</v>
          </cell>
          <cell r="AO4910">
            <v>3.5199999999999996</v>
          </cell>
        </row>
        <row r="4911">
          <cell r="A4911">
            <v>8805011350</v>
          </cell>
          <cell r="B4911" t="str">
            <v>Current</v>
          </cell>
          <cell r="C4911" t="str">
            <v>W060</v>
          </cell>
          <cell r="D4911" t="str">
            <v>Speedo USA Maersk</v>
          </cell>
          <cell r="E4911" t="str">
            <v>8-805011350</v>
          </cell>
          <cell r="F4911" t="str">
            <v>SLD ENDRNC BRF-Y 350</v>
          </cell>
          <cell r="G4911" t="str">
            <v>P1132</v>
          </cell>
          <cell r="H4911" t="str">
            <v>Swim Bottoms</v>
          </cell>
          <cell r="I4911" t="str">
            <v>812</v>
          </cell>
          <cell r="J4911" t="str">
            <v>Apparel</v>
          </cell>
          <cell r="K4911" t="str">
            <v>SMU</v>
          </cell>
          <cell r="L4911" t="str">
            <v>SS25</v>
          </cell>
          <cell r="M4911">
            <v>939.84</v>
          </cell>
          <cell r="N4911">
            <v>267</v>
          </cell>
          <cell r="O4911">
            <v>0</v>
          </cell>
          <cell r="P4911">
            <v>0</v>
          </cell>
          <cell r="Q4911">
            <v>0</v>
          </cell>
          <cell r="R4911">
            <v>0</v>
          </cell>
          <cell r="S4911">
            <v>0</v>
          </cell>
          <cell r="T4911">
            <v>0</v>
          </cell>
          <cell r="U4911">
            <v>0</v>
          </cell>
          <cell r="V4911">
            <v>0</v>
          </cell>
          <cell r="W4911">
            <v>0</v>
          </cell>
          <cell r="X4911">
            <v>3.52</v>
          </cell>
          <cell r="Y4911">
            <v>-3.52</v>
          </cell>
          <cell r="Z4911">
            <v>0</v>
          </cell>
          <cell r="AA4911">
            <v>3.52</v>
          </cell>
          <cell r="AB4911">
            <v>0</v>
          </cell>
          <cell r="AC4911" t="str">
            <v>Mainline</v>
          </cell>
          <cell r="AD4911" t="str">
            <v>5_Male Racing</v>
          </cell>
          <cell r="AE4911" t="str">
            <v>S125</v>
          </cell>
          <cell r="AF4911" t="str">
            <v>Core</v>
          </cell>
          <cell r="AG4911">
            <v>1</v>
          </cell>
          <cell r="AH4911" t="str">
            <v>&lt;N/A&gt;</v>
          </cell>
          <cell r="AI4911" t="str">
            <v>Racing</v>
          </cell>
          <cell r="AJ4911" t="str">
            <v>Team</v>
          </cell>
          <cell r="AK4911">
            <v>0</v>
          </cell>
          <cell r="AL4911">
            <v>46919</v>
          </cell>
          <cell r="AM4911">
            <v>939.84</v>
          </cell>
          <cell r="AN4911">
            <v>267</v>
          </cell>
          <cell r="AO4911">
            <v>3.52</v>
          </cell>
        </row>
        <row r="4912">
          <cell r="A4912">
            <v>8805011412</v>
          </cell>
          <cell r="B4912" t="str">
            <v>1 Season Old</v>
          </cell>
          <cell r="C4912" t="str">
            <v>W060</v>
          </cell>
          <cell r="D4912" t="str">
            <v>Speedo USA Maersk</v>
          </cell>
          <cell r="E4912" t="str">
            <v>8-805011412</v>
          </cell>
          <cell r="F4912" t="str">
            <v>ML SLD POLY BRIEF Y 412</v>
          </cell>
          <cell r="G4912" t="str">
            <v>P1132</v>
          </cell>
          <cell r="H4912" t="str">
            <v>Swim Bottoms</v>
          </cell>
          <cell r="I4912" t="str">
            <v>812</v>
          </cell>
          <cell r="J4912" t="str">
            <v>Apparel</v>
          </cell>
          <cell r="K4912" t="str">
            <v>MNL</v>
          </cell>
          <cell r="L4912" t="str">
            <v>SS24</v>
          </cell>
          <cell r="M4912">
            <v>1488.63</v>
          </cell>
          <cell r="N4912">
            <v>429</v>
          </cell>
          <cell r="O4912">
            <v>595.45200000000011</v>
          </cell>
          <cell r="P4912">
            <v>0</v>
          </cell>
          <cell r="Q4912">
            <v>0</v>
          </cell>
          <cell r="R4912">
            <v>0</v>
          </cell>
          <cell r="S4912">
            <v>0</v>
          </cell>
          <cell r="T4912">
            <v>0</v>
          </cell>
          <cell r="U4912">
            <v>0</v>
          </cell>
          <cell r="V4912">
            <v>0</v>
          </cell>
          <cell r="W4912">
            <v>0.69400000000000017</v>
          </cell>
          <cell r="X4912">
            <v>3.47</v>
          </cell>
          <cell r="Y4912">
            <v>-2.7759999999999998</v>
          </cell>
          <cell r="Z4912">
            <v>1.3880000000000003</v>
          </cell>
          <cell r="AA4912">
            <v>2.0819999999999999</v>
          </cell>
          <cell r="AB4912">
            <v>0.69400000000000017</v>
          </cell>
          <cell r="AC4912" t="str">
            <v>Mainline</v>
          </cell>
          <cell r="AD4912" t="str">
            <v>5_Male Racing</v>
          </cell>
          <cell r="AE4912" t="str">
            <v>S124</v>
          </cell>
          <cell r="AF4912" t="str">
            <v>Seasonal</v>
          </cell>
          <cell r="AG4912">
            <v>1</v>
          </cell>
          <cell r="AH4912" t="str">
            <v>&lt;N/A&gt;</v>
          </cell>
          <cell r="AI4912" t="str">
            <v>Racing</v>
          </cell>
          <cell r="AJ4912">
            <v>0</v>
          </cell>
          <cell r="AK4912">
            <v>0</v>
          </cell>
          <cell r="AL4912">
            <v>45352</v>
          </cell>
          <cell r="AM4912">
            <v>893.17799999999988</v>
          </cell>
          <cell r="AN4912">
            <v>429</v>
          </cell>
          <cell r="AO4912">
            <v>2.0819999999999999</v>
          </cell>
        </row>
        <row r="4913">
          <cell r="A4913">
            <v>8805011431</v>
          </cell>
          <cell r="B4913" t="str">
            <v>Current</v>
          </cell>
          <cell r="C4913" t="str">
            <v>W060</v>
          </cell>
          <cell r="D4913" t="str">
            <v>Speedo USA Maersk</v>
          </cell>
          <cell r="E4913" t="str">
            <v>8-805011431</v>
          </cell>
          <cell r="F4913" t="str">
            <v>ML SLD POLY BRIEF Y 431</v>
          </cell>
          <cell r="G4913" t="str">
            <v>P1132</v>
          </cell>
          <cell r="H4913" t="str">
            <v>Swim Bottoms</v>
          </cell>
          <cell r="I4913" t="str">
            <v>812</v>
          </cell>
          <cell r="J4913" t="str">
            <v>Apparel</v>
          </cell>
          <cell r="K4913" t="str">
            <v>SMU</v>
          </cell>
          <cell r="L4913" t="str">
            <v>SS25</v>
          </cell>
          <cell r="M4913">
            <v>2875.84</v>
          </cell>
          <cell r="N4913">
            <v>817</v>
          </cell>
          <cell r="O4913">
            <v>0</v>
          </cell>
          <cell r="P4913">
            <v>0</v>
          </cell>
          <cell r="Q4913">
            <v>0</v>
          </cell>
          <cell r="R4913">
            <v>0</v>
          </cell>
          <cell r="S4913">
            <v>0</v>
          </cell>
          <cell r="T4913">
            <v>0</v>
          </cell>
          <cell r="U4913">
            <v>0</v>
          </cell>
          <cell r="V4913">
            <v>0</v>
          </cell>
          <cell r="W4913">
            <v>0</v>
          </cell>
          <cell r="X4913">
            <v>3.52</v>
          </cell>
          <cell r="Y4913">
            <v>-3.52</v>
          </cell>
          <cell r="Z4913">
            <v>0</v>
          </cell>
          <cell r="AA4913">
            <v>3.52</v>
          </cell>
          <cell r="AB4913">
            <v>0</v>
          </cell>
          <cell r="AC4913" t="str">
            <v>Mainline</v>
          </cell>
          <cell r="AD4913" t="str">
            <v>5_Male Racing</v>
          </cell>
          <cell r="AE4913" t="str">
            <v>S125</v>
          </cell>
          <cell r="AF4913" t="str">
            <v>Core</v>
          </cell>
          <cell r="AG4913">
            <v>1</v>
          </cell>
          <cell r="AH4913" t="str">
            <v>&lt;N/A&gt;</v>
          </cell>
          <cell r="AI4913" t="str">
            <v>Racing</v>
          </cell>
          <cell r="AJ4913" t="str">
            <v>Team</v>
          </cell>
          <cell r="AK4913">
            <v>0</v>
          </cell>
          <cell r="AL4913">
            <v>46919</v>
          </cell>
          <cell r="AM4913">
            <v>2875.84</v>
          </cell>
          <cell r="AN4913">
            <v>817</v>
          </cell>
          <cell r="AO4913">
            <v>3.52</v>
          </cell>
        </row>
        <row r="4914">
          <cell r="A4914">
            <v>8805011434</v>
          </cell>
          <cell r="B4914" t="str">
            <v>Current</v>
          </cell>
          <cell r="C4914" t="str">
            <v>W060</v>
          </cell>
          <cell r="D4914" t="str">
            <v>Speedo USA Maersk</v>
          </cell>
          <cell r="E4914" t="str">
            <v>8-805011434</v>
          </cell>
          <cell r="F4914" t="str">
            <v>SLD ENDRNC BRF-Y 434</v>
          </cell>
          <cell r="G4914" t="str">
            <v>P1132</v>
          </cell>
          <cell r="H4914" t="str">
            <v>Swim Bottoms</v>
          </cell>
          <cell r="I4914" t="str">
            <v>812</v>
          </cell>
          <cell r="J4914" t="str">
            <v>Apparel</v>
          </cell>
          <cell r="K4914" t="str">
            <v>SMU</v>
          </cell>
          <cell r="L4914" t="str">
            <v>SS25</v>
          </cell>
          <cell r="M4914">
            <v>7011.84</v>
          </cell>
          <cell r="N4914">
            <v>1992</v>
          </cell>
          <cell r="O4914">
            <v>0</v>
          </cell>
          <cell r="P4914">
            <v>0</v>
          </cell>
          <cell r="Q4914">
            <v>0</v>
          </cell>
          <cell r="R4914">
            <v>0</v>
          </cell>
          <cell r="S4914">
            <v>0</v>
          </cell>
          <cell r="T4914">
            <v>0</v>
          </cell>
          <cell r="U4914">
            <v>0</v>
          </cell>
          <cell r="V4914">
            <v>0</v>
          </cell>
          <cell r="W4914">
            <v>0</v>
          </cell>
          <cell r="X4914">
            <v>3.52</v>
          </cell>
          <cell r="Y4914">
            <v>-3.52</v>
          </cell>
          <cell r="Z4914">
            <v>0</v>
          </cell>
          <cell r="AA4914">
            <v>3.52</v>
          </cell>
          <cell r="AB4914">
            <v>0</v>
          </cell>
          <cell r="AC4914" t="str">
            <v>Mainline</v>
          </cell>
          <cell r="AD4914" t="str">
            <v>5_Male Racing</v>
          </cell>
          <cell r="AE4914" t="str">
            <v>S125</v>
          </cell>
          <cell r="AF4914" t="str">
            <v>Core</v>
          </cell>
          <cell r="AG4914">
            <v>1</v>
          </cell>
          <cell r="AH4914" t="str">
            <v>&lt;N/A&gt;</v>
          </cell>
          <cell r="AI4914" t="str">
            <v>Racing</v>
          </cell>
          <cell r="AJ4914" t="str">
            <v>Team</v>
          </cell>
          <cell r="AK4914">
            <v>0</v>
          </cell>
          <cell r="AL4914">
            <v>46919</v>
          </cell>
          <cell r="AM4914">
            <v>7011.84</v>
          </cell>
          <cell r="AN4914">
            <v>1992</v>
          </cell>
          <cell r="AO4914">
            <v>3.52</v>
          </cell>
        </row>
        <row r="4915">
          <cell r="A4915">
            <v>8805011502</v>
          </cell>
          <cell r="B4915" t="str">
            <v>Current</v>
          </cell>
          <cell r="C4915" t="str">
            <v>W060</v>
          </cell>
          <cell r="D4915" t="str">
            <v>Speedo USA Maersk</v>
          </cell>
          <cell r="E4915" t="str">
            <v>8-805011502</v>
          </cell>
          <cell r="F4915" t="str">
            <v>SLD ENDRNC BRF-Y 502</v>
          </cell>
          <cell r="G4915" t="str">
            <v>P1132</v>
          </cell>
          <cell r="H4915" t="str">
            <v>Swim Bottoms</v>
          </cell>
          <cell r="I4915" t="str">
            <v>812</v>
          </cell>
          <cell r="J4915" t="str">
            <v>Apparel</v>
          </cell>
          <cell r="K4915" t="str">
            <v>SMU</v>
          </cell>
          <cell r="L4915" t="str">
            <v>SS25</v>
          </cell>
          <cell r="M4915">
            <v>1087.68</v>
          </cell>
          <cell r="N4915">
            <v>309</v>
          </cell>
          <cell r="O4915">
            <v>0</v>
          </cell>
          <cell r="P4915">
            <v>0</v>
          </cell>
          <cell r="Q4915">
            <v>0</v>
          </cell>
          <cell r="R4915">
            <v>0</v>
          </cell>
          <cell r="S4915">
            <v>0</v>
          </cell>
          <cell r="T4915">
            <v>0</v>
          </cell>
          <cell r="U4915">
            <v>0</v>
          </cell>
          <cell r="V4915">
            <v>0</v>
          </cell>
          <cell r="W4915">
            <v>0</v>
          </cell>
          <cell r="X4915">
            <v>3.52</v>
          </cell>
          <cell r="Y4915">
            <v>-3.52</v>
          </cell>
          <cell r="Z4915">
            <v>0</v>
          </cell>
          <cell r="AA4915">
            <v>3.52</v>
          </cell>
          <cell r="AB4915">
            <v>0</v>
          </cell>
          <cell r="AC4915" t="str">
            <v>Mainline</v>
          </cell>
          <cell r="AD4915" t="str">
            <v>5_Male Racing</v>
          </cell>
          <cell r="AE4915" t="str">
            <v>S125</v>
          </cell>
          <cell r="AF4915" t="str">
            <v>Core</v>
          </cell>
          <cell r="AG4915">
            <v>1</v>
          </cell>
          <cell r="AH4915" t="str">
            <v>&lt;N/A&gt;</v>
          </cell>
          <cell r="AI4915" t="str">
            <v>Racing</v>
          </cell>
          <cell r="AJ4915" t="str">
            <v>Team</v>
          </cell>
          <cell r="AK4915">
            <v>0</v>
          </cell>
          <cell r="AL4915">
            <v>46919</v>
          </cell>
          <cell r="AM4915">
            <v>1087.68</v>
          </cell>
          <cell r="AN4915">
            <v>309</v>
          </cell>
          <cell r="AO4915">
            <v>3.52</v>
          </cell>
        </row>
        <row r="4916">
          <cell r="A4916">
            <v>8805011601</v>
          </cell>
          <cell r="B4916" t="str">
            <v>Current</v>
          </cell>
          <cell r="C4916" t="str">
            <v>W060</v>
          </cell>
          <cell r="D4916" t="str">
            <v>Speedo USA Maersk</v>
          </cell>
          <cell r="E4916" t="str">
            <v>8-805011601</v>
          </cell>
          <cell r="F4916" t="str">
            <v>SLD ENDRNC BRF-Y 601</v>
          </cell>
          <cell r="G4916" t="str">
            <v>P1132</v>
          </cell>
          <cell r="H4916" t="str">
            <v>Swim Bottoms</v>
          </cell>
          <cell r="I4916" t="str">
            <v>812</v>
          </cell>
          <cell r="J4916" t="str">
            <v>Apparel</v>
          </cell>
          <cell r="K4916" t="str">
            <v>SMU</v>
          </cell>
          <cell r="L4916" t="str">
            <v>SS25</v>
          </cell>
          <cell r="M4916">
            <v>3484.8</v>
          </cell>
          <cell r="N4916">
            <v>990</v>
          </cell>
          <cell r="O4916">
            <v>0</v>
          </cell>
          <cell r="P4916">
            <v>0</v>
          </cell>
          <cell r="Q4916">
            <v>0</v>
          </cell>
          <cell r="R4916">
            <v>0</v>
          </cell>
          <cell r="S4916">
            <v>0</v>
          </cell>
          <cell r="T4916">
            <v>0</v>
          </cell>
          <cell r="U4916">
            <v>0</v>
          </cell>
          <cell r="V4916">
            <v>0</v>
          </cell>
          <cell r="W4916">
            <v>0</v>
          </cell>
          <cell r="X4916">
            <v>3.52</v>
          </cell>
          <cell r="Y4916">
            <v>-3.52</v>
          </cell>
          <cell r="Z4916">
            <v>0</v>
          </cell>
          <cell r="AA4916">
            <v>3.52</v>
          </cell>
          <cell r="AB4916">
            <v>0</v>
          </cell>
          <cell r="AC4916" t="str">
            <v>Mainline</v>
          </cell>
          <cell r="AD4916" t="str">
            <v>5_Male Racing</v>
          </cell>
          <cell r="AE4916" t="str">
            <v>S125</v>
          </cell>
          <cell r="AF4916" t="str">
            <v>Core</v>
          </cell>
          <cell r="AG4916">
            <v>1</v>
          </cell>
          <cell r="AH4916" t="str">
            <v>&lt;N/A&gt;</v>
          </cell>
          <cell r="AI4916" t="str">
            <v>Racing</v>
          </cell>
          <cell r="AJ4916" t="str">
            <v>Team</v>
          </cell>
          <cell r="AK4916">
            <v>0</v>
          </cell>
          <cell r="AL4916">
            <v>46919</v>
          </cell>
          <cell r="AM4916">
            <v>3484.8</v>
          </cell>
          <cell r="AN4916">
            <v>990</v>
          </cell>
          <cell r="AO4916">
            <v>3.52</v>
          </cell>
        </row>
        <row r="4917">
          <cell r="A4917">
            <v>8805011608</v>
          </cell>
          <cell r="B4917" t="str">
            <v>Current</v>
          </cell>
          <cell r="C4917" t="str">
            <v>W060</v>
          </cell>
          <cell r="D4917" t="str">
            <v>Speedo USA Maersk</v>
          </cell>
          <cell r="E4917" t="str">
            <v>8-805011608</v>
          </cell>
          <cell r="F4917" t="str">
            <v>SLD ENDRNC BRF-Y 608</v>
          </cell>
          <cell r="G4917" t="str">
            <v>P1132</v>
          </cell>
          <cell r="H4917" t="str">
            <v>Swim Bottoms</v>
          </cell>
          <cell r="I4917" t="str">
            <v>812</v>
          </cell>
          <cell r="J4917" t="str">
            <v>Apparel</v>
          </cell>
          <cell r="K4917" t="str">
            <v>SMU</v>
          </cell>
          <cell r="L4917" t="str">
            <v>SS25</v>
          </cell>
          <cell r="M4917">
            <v>830.72</v>
          </cell>
          <cell r="N4917">
            <v>236</v>
          </cell>
          <cell r="O4917">
            <v>0</v>
          </cell>
          <cell r="P4917">
            <v>0</v>
          </cell>
          <cell r="Q4917">
            <v>0</v>
          </cell>
          <cell r="R4917">
            <v>0</v>
          </cell>
          <cell r="S4917">
            <v>0</v>
          </cell>
          <cell r="T4917">
            <v>0</v>
          </cell>
          <cell r="U4917">
            <v>0</v>
          </cell>
          <cell r="V4917">
            <v>0</v>
          </cell>
          <cell r="W4917">
            <v>0</v>
          </cell>
          <cell r="X4917">
            <v>3.52</v>
          </cell>
          <cell r="Y4917">
            <v>-3.52</v>
          </cell>
          <cell r="Z4917">
            <v>0</v>
          </cell>
          <cell r="AA4917">
            <v>3.52</v>
          </cell>
          <cell r="AB4917">
            <v>0</v>
          </cell>
          <cell r="AC4917" t="str">
            <v>Mainline</v>
          </cell>
          <cell r="AD4917" t="str">
            <v>5_Male Racing</v>
          </cell>
          <cell r="AE4917" t="str">
            <v>S125</v>
          </cell>
          <cell r="AF4917" t="str">
            <v>Core</v>
          </cell>
          <cell r="AG4917">
            <v>1</v>
          </cell>
          <cell r="AH4917" t="str">
            <v>&lt;N/A&gt;</v>
          </cell>
          <cell r="AI4917" t="str">
            <v>Racing</v>
          </cell>
          <cell r="AJ4917" t="str">
            <v>Team</v>
          </cell>
          <cell r="AK4917">
            <v>0</v>
          </cell>
          <cell r="AL4917">
            <v>46919</v>
          </cell>
          <cell r="AM4917">
            <v>830.72</v>
          </cell>
          <cell r="AN4917">
            <v>236</v>
          </cell>
          <cell r="AO4917">
            <v>3.52</v>
          </cell>
        </row>
        <row r="4918">
          <cell r="A4918">
            <v>8805012001</v>
          </cell>
          <cell r="B4918" t="str">
            <v>Current</v>
          </cell>
          <cell r="C4918" t="str">
            <v>W060</v>
          </cell>
          <cell r="D4918" t="str">
            <v>Speedo USA Maersk</v>
          </cell>
          <cell r="E4918" t="str">
            <v>8-805012001</v>
          </cell>
          <cell r="F4918" t="str">
            <v>SLD ENDRNC BRF-A 001</v>
          </cell>
          <cell r="G4918" t="str">
            <v>P1132</v>
          </cell>
          <cell r="H4918" t="str">
            <v>Swim Bottoms</v>
          </cell>
          <cell r="I4918" t="str">
            <v>812</v>
          </cell>
          <cell r="J4918" t="str">
            <v>Apparel</v>
          </cell>
          <cell r="K4918" t="str">
            <v>SMU</v>
          </cell>
          <cell r="L4918" t="str">
            <v>SS25</v>
          </cell>
          <cell r="M4918">
            <v>60384.66</v>
          </cell>
          <cell r="N4918">
            <v>15134</v>
          </cell>
          <cell r="O4918">
            <v>0</v>
          </cell>
          <cell r="P4918">
            <v>0</v>
          </cell>
          <cell r="Q4918">
            <v>0</v>
          </cell>
          <cell r="R4918">
            <v>0</v>
          </cell>
          <cell r="S4918">
            <v>0</v>
          </cell>
          <cell r="T4918">
            <v>0</v>
          </cell>
          <cell r="U4918">
            <v>0</v>
          </cell>
          <cell r="V4918">
            <v>0</v>
          </cell>
          <cell r="W4918">
            <v>0</v>
          </cell>
          <cell r="X4918">
            <v>3.99</v>
          </cell>
          <cell r="Y4918">
            <v>-3.99</v>
          </cell>
          <cell r="Z4918">
            <v>0</v>
          </cell>
          <cell r="AA4918">
            <v>3.99</v>
          </cell>
          <cell r="AB4918">
            <v>0</v>
          </cell>
          <cell r="AC4918" t="str">
            <v>Mainline</v>
          </cell>
          <cell r="AD4918" t="str">
            <v>5_Male Racing</v>
          </cell>
          <cell r="AE4918" t="str">
            <v>S125</v>
          </cell>
          <cell r="AF4918" t="str">
            <v>Core</v>
          </cell>
          <cell r="AG4918">
            <v>1</v>
          </cell>
          <cell r="AH4918" t="str">
            <v>&lt;N/A&gt;</v>
          </cell>
          <cell r="AI4918" t="str">
            <v>Racing</v>
          </cell>
          <cell r="AJ4918" t="str">
            <v>Team</v>
          </cell>
          <cell r="AK4918">
            <v>0</v>
          </cell>
          <cell r="AL4918">
            <v>45992</v>
          </cell>
          <cell r="AM4918">
            <v>60384.66</v>
          </cell>
          <cell r="AN4918">
            <v>15134</v>
          </cell>
          <cell r="AO4918">
            <v>3.99</v>
          </cell>
        </row>
        <row r="4919">
          <cell r="A4919">
            <v>8805012320</v>
          </cell>
          <cell r="B4919" t="str">
            <v>Current</v>
          </cell>
          <cell r="C4919" t="str">
            <v>W060</v>
          </cell>
          <cell r="D4919" t="str">
            <v>Speedo USA Maersk</v>
          </cell>
          <cell r="E4919" t="str">
            <v>8-805012320</v>
          </cell>
          <cell r="F4919" t="str">
            <v>SLD ENDRNC BRF-A 320</v>
          </cell>
          <cell r="G4919" t="str">
            <v>P1132</v>
          </cell>
          <cell r="H4919" t="str">
            <v>Swim Bottoms</v>
          </cell>
          <cell r="I4919" t="str">
            <v>812</v>
          </cell>
          <cell r="J4919" t="str">
            <v>Apparel</v>
          </cell>
          <cell r="K4919" t="str">
            <v>SMU</v>
          </cell>
          <cell r="L4919" t="str">
            <v>SS25</v>
          </cell>
          <cell r="M4919">
            <v>4313.25</v>
          </cell>
          <cell r="N4919">
            <v>1065</v>
          </cell>
          <cell r="O4919">
            <v>0</v>
          </cell>
          <cell r="P4919">
            <v>0</v>
          </cell>
          <cell r="Q4919">
            <v>0</v>
          </cell>
          <cell r="R4919">
            <v>0</v>
          </cell>
          <cell r="S4919">
            <v>0</v>
          </cell>
          <cell r="T4919">
            <v>0</v>
          </cell>
          <cell r="U4919">
            <v>0</v>
          </cell>
          <cell r="V4919">
            <v>0</v>
          </cell>
          <cell r="W4919">
            <v>0</v>
          </cell>
          <cell r="X4919">
            <v>4.05</v>
          </cell>
          <cell r="Y4919">
            <v>-4.05</v>
          </cell>
          <cell r="Z4919">
            <v>0</v>
          </cell>
          <cell r="AA4919">
            <v>4.05</v>
          </cell>
          <cell r="AB4919">
            <v>0</v>
          </cell>
          <cell r="AC4919" t="str">
            <v>Mainline</v>
          </cell>
          <cell r="AD4919" t="str">
            <v>5_Male Racing</v>
          </cell>
          <cell r="AE4919" t="str">
            <v>S125</v>
          </cell>
          <cell r="AF4919" t="str">
            <v>Core</v>
          </cell>
          <cell r="AG4919">
            <v>1</v>
          </cell>
          <cell r="AH4919" t="str">
            <v>&lt;N/A&gt;</v>
          </cell>
          <cell r="AI4919" t="str">
            <v>Racing</v>
          </cell>
          <cell r="AJ4919" t="str">
            <v>Team</v>
          </cell>
          <cell r="AK4919">
            <v>0</v>
          </cell>
          <cell r="AL4919">
            <v>46919</v>
          </cell>
          <cell r="AM4919">
            <v>4313.25</v>
          </cell>
          <cell r="AN4919">
            <v>1065</v>
          </cell>
          <cell r="AO4919">
            <v>4.05</v>
          </cell>
        </row>
        <row r="4920">
          <cell r="A4920">
            <v>8805012350</v>
          </cell>
          <cell r="B4920" t="str">
            <v>Current</v>
          </cell>
          <cell r="C4920" t="str">
            <v>W060</v>
          </cell>
          <cell r="D4920" t="str">
            <v>Speedo USA Maersk</v>
          </cell>
          <cell r="E4920" t="str">
            <v>8-805012350</v>
          </cell>
          <cell r="F4920" t="str">
            <v>SLD ENDRNC BRF-A 350</v>
          </cell>
          <cell r="G4920" t="str">
            <v>P1132</v>
          </cell>
          <cell r="H4920" t="str">
            <v>Swim Bottoms</v>
          </cell>
          <cell r="I4920" t="str">
            <v>812</v>
          </cell>
          <cell r="J4920" t="str">
            <v>Apparel</v>
          </cell>
          <cell r="K4920" t="str">
            <v>SMU</v>
          </cell>
          <cell r="L4920" t="str">
            <v>SS25</v>
          </cell>
          <cell r="M4920">
            <v>1701</v>
          </cell>
          <cell r="N4920">
            <v>420</v>
          </cell>
          <cell r="O4920">
            <v>0</v>
          </cell>
          <cell r="P4920">
            <v>0</v>
          </cell>
          <cell r="Q4920">
            <v>0</v>
          </cell>
          <cell r="R4920">
            <v>0</v>
          </cell>
          <cell r="S4920">
            <v>0</v>
          </cell>
          <cell r="T4920">
            <v>0</v>
          </cell>
          <cell r="U4920">
            <v>0</v>
          </cell>
          <cell r="V4920">
            <v>0</v>
          </cell>
          <cell r="W4920">
            <v>0</v>
          </cell>
          <cell r="X4920">
            <v>4.05</v>
          </cell>
          <cell r="Y4920">
            <v>-4.05</v>
          </cell>
          <cell r="Z4920">
            <v>0</v>
          </cell>
          <cell r="AA4920">
            <v>4.05</v>
          </cell>
          <cell r="AB4920">
            <v>0</v>
          </cell>
          <cell r="AC4920" t="str">
            <v>Mainline</v>
          </cell>
          <cell r="AD4920" t="str">
            <v>5_Male Racing</v>
          </cell>
          <cell r="AE4920" t="str">
            <v>S125</v>
          </cell>
          <cell r="AF4920" t="str">
            <v>Core</v>
          </cell>
          <cell r="AG4920">
            <v>1</v>
          </cell>
          <cell r="AH4920" t="str">
            <v>&lt;N/A&gt;</v>
          </cell>
          <cell r="AI4920" t="str">
            <v>Racing</v>
          </cell>
          <cell r="AJ4920" t="str">
            <v>Team</v>
          </cell>
          <cell r="AK4920">
            <v>0</v>
          </cell>
          <cell r="AL4920">
            <v>46919</v>
          </cell>
          <cell r="AM4920">
            <v>1701</v>
          </cell>
          <cell r="AN4920">
            <v>420</v>
          </cell>
          <cell r="AO4920">
            <v>4.05</v>
          </cell>
        </row>
        <row r="4921">
          <cell r="A4921">
            <v>8805012412</v>
          </cell>
          <cell r="B4921" t="str">
            <v>Future</v>
          </cell>
          <cell r="C4921" t="str">
            <v>W060</v>
          </cell>
          <cell r="D4921" t="str">
            <v>Speedo USA Maersk</v>
          </cell>
          <cell r="E4921" t="str">
            <v>8-805012412</v>
          </cell>
          <cell r="F4921" t="str">
            <v>SLD ENDRNC BRF-A 412</v>
          </cell>
          <cell r="G4921" t="str">
            <v>P1132</v>
          </cell>
          <cell r="H4921" t="str">
            <v>Swim Bottoms</v>
          </cell>
          <cell r="I4921" t="str">
            <v>812</v>
          </cell>
          <cell r="J4921" t="str">
            <v>Apparel</v>
          </cell>
          <cell r="K4921" t="str">
            <v>MNL</v>
          </cell>
          <cell r="L4921" t="str">
            <v>AW25</v>
          </cell>
          <cell r="M4921">
            <v>4210.5</v>
          </cell>
          <cell r="N4921">
            <v>1050</v>
          </cell>
          <cell r="O4921">
            <v>0</v>
          </cell>
          <cell r="P4921">
            <v>0</v>
          </cell>
          <cell r="Q4921">
            <v>0</v>
          </cell>
          <cell r="R4921">
            <v>0</v>
          </cell>
          <cell r="S4921">
            <v>0</v>
          </cell>
          <cell r="T4921">
            <v>0</v>
          </cell>
          <cell r="U4921">
            <v>0</v>
          </cell>
          <cell r="V4921">
            <v>0</v>
          </cell>
          <cell r="W4921">
            <v>0</v>
          </cell>
          <cell r="X4921">
            <v>4.01</v>
          </cell>
          <cell r="Y4921">
            <v>-4.01</v>
          </cell>
          <cell r="Z4921">
            <v>0</v>
          </cell>
          <cell r="AA4921">
            <v>4.01</v>
          </cell>
          <cell r="AB4921">
            <v>0</v>
          </cell>
          <cell r="AC4921" t="str">
            <v>Mainline</v>
          </cell>
          <cell r="AD4921" t="str">
            <v>5_Male Racing</v>
          </cell>
          <cell r="AE4921" t="str">
            <v>S124</v>
          </cell>
          <cell r="AF4921" t="str">
            <v>Seasonal</v>
          </cell>
          <cell r="AG4921">
            <v>1</v>
          </cell>
          <cell r="AH4921" t="str">
            <v>&lt;N/A&gt;</v>
          </cell>
          <cell r="AI4921" t="str">
            <v>Racing</v>
          </cell>
          <cell r="AJ4921">
            <v>0</v>
          </cell>
          <cell r="AK4921">
            <v>0</v>
          </cell>
          <cell r="AL4921">
            <v>45352</v>
          </cell>
          <cell r="AM4921">
            <v>4210.5</v>
          </cell>
          <cell r="AN4921">
            <v>1050</v>
          </cell>
          <cell r="AO4921">
            <v>4.01</v>
          </cell>
        </row>
        <row r="4922">
          <cell r="A4922">
            <v>8805012431</v>
          </cell>
          <cell r="B4922" t="str">
            <v>Current</v>
          </cell>
          <cell r="C4922" t="str">
            <v>W060</v>
          </cell>
          <cell r="D4922" t="str">
            <v>Speedo USA Maersk</v>
          </cell>
          <cell r="E4922" t="str">
            <v>8-805012431</v>
          </cell>
          <cell r="F4922" t="str">
            <v>SLD ENDRNC BRF-A 431</v>
          </cell>
          <cell r="G4922" t="str">
            <v>P1132</v>
          </cell>
          <cell r="H4922" t="str">
            <v>Swim Bottoms</v>
          </cell>
          <cell r="I4922" t="str">
            <v>812</v>
          </cell>
          <cell r="J4922" t="str">
            <v>Apparel</v>
          </cell>
          <cell r="K4922" t="str">
            <v>SMU</v>
          </cell>
          <cell r="L4922" t="str">
            <v>SS25</v>
          </cell>
          <cell r="M4922">
            <v>3319.68</v>
          </cell>
          <cell r="N4922">
            <v>832</v>
          </cell>
          <cell r="O4922">
            <v>0</v>
          </cell>
          <cell r="P4922">
            <v>0</v>
          </cell>
          <cell r="Q4922">
            <v>0</v>
          </cell>
          <cell r="R4922">
            <v>0</v>
          </cell>
          <cell r="S4922">
            <v>0</v>
          </cell>
          <cell r="T4922">
            <v>0</v>
          </cell>
          <cell r="U4922">
            <v>0</v>
          </cell>
          <cell r="V4922">
            <v>0</v>
          </cell>
          <cell r="W4922">
            <v>0</v>
          </cell>
          <cell r="X4922">
            <v>3.9899999999999998</v>
          </cell>
          <cell r="Y4922">
            <v>-3.9899999999999998</v>
          </cell>
          <cell r="Z4922">
            <v>0</v>
          </cell>
          <cell r="AA4922">
            <v>3.9899999999999998</v>
          </cell>
          <cell r="AB4922">
            <v>0</v>
          </cell>
          <cell r="AC4922" t="str">
            <v>Mainline</v>
          </cell>
          <cell r="AD4922" t="str">
            <v>5_Male Racing</v>
          </cell>
          <cell r="AE4922" t="str">
            <v>S125</v>
          </cell>
          <cell r="AF4922" t="str">
            <v>Core</v>
          </cell>
          <cell r="AG4922">
            <v>1</v>
          </cell>
          <cell r="AH4922" t="str">
            <v>&lt;N/A&gt;</v>
          </cell>
          <cell r="AI4922" t="str">
            <v>Racing</v>
          </cell>
          <cell r="AJ4922" t="str">
            <v>Team</v>
          </cell>
          <cell r="AK4922">
            <v>0</v>
          </cell>
          <cell r="AL4922">
            <v>45992</v>
          </cell>
          <cell r="AM4922">
            <v>3319.68</v>
          </cell>
          <cell r="AN4922">
            <v>832</v>
          </cell>
          <cell r="AO4922">
            <v>3.9899999999999998</v>
          </cell>
        </row>
        <row r="4923">
          <cell r="A4923">
            <v>8805012434</v>
          </cell>
          <cell r="B4923" t="str">
            <v>Current</v>
          </cell>
          <cell r="C4923" t="str">
            <v>W060</v>
          </cell>
          <cell r="D4923" t="str">
            <v>Speedo USA Maersk</v>
          </cell>
          <cell r="E4923" t="str">
            <v>8-805012434</v>
          </cell>
          <cell r="F4923" t="str">
            <v>SLD ENDRNC BRF-A 434</v>
          </cell>
          <cell r="G4923" t="str">
            <v>P1132</v>
          </cell>
          <cell r="H4923" t="str">
            <v>Swim Bottoms</v>
          </cell>
          <cell r="I4923" t="str">
            <v>812</v>
          </cell>
          <cell r="J4923" t="str">
            <v>Apparel</v>
          </cell>
          <cell r="K4923" t="str">
            <v>SMU</v>
          </cell>
          <cell r="L4923" t="str">
            <v>SS25</v>
          </cell>
          <cell r="M4923">
            <v>9537.75</v>
          </cell>
          <cell r="N4923">
            <v>2355</v>
          </cell>
          <cell r="O4923">
            <v>0</v>
          </cell>
          <cell r="P4923">
            <v>0</v>
          </cell>
          <cell r="Q4923">
            <v>0</v>
          </cell>
          <cell r="R4923">
            <v>0</v>
          </cell>
          <cell r="S4923">
            <v>0</v>
          </cell>
          <cell r="T4923">
            <v>0</v>
          </cell>
          <cell r="U4923">
            <v>0</v>
          </cell>
          <cell r="V4923">
            <v>0</v>
          </cell>
          <cell r="W4923">
            <v>0</v>
          </cell>
          <cell r="X4923">
            <v>4.05</v>
          </cell>
          <cell r="Y4923">
            <v>-4.05</v>
          </cell>
          <cell r="Z4923">
            <v>0</v>
          </cell>
          <cell r="AA4923">
            <v>4.05</v>
          </cell>
          <cell r="AB4923">
            <v>0</v>
          </cell>
          <cell r="AC4923" t="str">
            <v>Mainline</v>
          </cell>
          <cell r="AD4923" t="str">
            <v>5_Male Racing</v>
          </cell>
          <cell r="AE4923" t="str">
            <v>S125</v>
          </cell>
          <cell r="AF4923" t="str">
            <v>Core</v>
          </cell>
          <cell r="AG4923">
            <v>1</v>
          </cell>
          <cell r="AH4923" t="str">
            <v>&lt;N/A&gt;</v>
          </cell>
          <cell r="AI4923" t="str">
            <v>Racing</v>
          </cell>
          <cell r="AJ4923" t="str">
            <v>Team</v>
          </cell>
          <cell r="AK4923">
            <v>0</v>
          </cell>
          <cell r="AL4923">
            <v>46919</v>
          </cell>
          <cell r="AM4923">
            <v>9537.75</v>
          </cell>
          <cell r="AN4923">
            <v>2355</v>
          </cell>
          <cell r="AO4923">
            <v>4.05</v>
          </cell>
        </row>
        <row r="4924">
          <cell r="A4924">
            <v>8805012502</v>
          </cell>
          <cell r="B4924" t="str">
            <v>Current</v>
          </cell>
          <cell r="C4924" t="str">
            <v>W060</v>
          </cell>
          <cell r="D4924" t="str">
            <v>Speedo USA Maersk</v>
          </cell>
          <cell r="E4924" t="str">
            <v>8-805012502</v>
          </cell>
          <cell r="F4924" t="str">
            <v>SLD ENDRNC BRF-A 502</v>
          </cell>
          <cell r="G4924" t="str">
            <v>P1132</v>
          </cell>
          <cell r="H4924" t="str">
            <v>Swim Bottoms</v>
          </cell>
          <cell r="I4924" t="str">
            <v>812</v>
          </cell>
          <cell r="J4924" t="str">
            <v>Apparel</v>
          </cell>
          <cell r="K4924" t="str">
            <v>SMU</v>
          </cell>
          <cell r="L4924" t="str">
            <v>SS25</v>
          </cell>
          <cell r="M4924">
            <v>3240</v>
          </cell>
          <cell r="N4924">
            <v>800</v>
          </cell>
          <cell r="O4924">
            <v>0</v>
          </cell>
          <cell r="P4924">
            <v>0</v>
          </cell>
          <cell r="Q4924">
            <v>0</v>
          </cell>
          <cell r="R4924">
            <v>0</v>
          </cell>
          <cell r="S4924">
            <v>0</v>
          </cell>
          <cell r="T4924">
            <v>0</v>
          </cell>
          <cell r="U4924">
            <v>0</v>
          </cell>
          <cell r="V4924">
            <v>0</v>
          </cell>
          <cell r="W4924">
            <v>0</v>
          </cell>
          <cell r="X4924">
            <v>4.05</v>
          </cell>
          <cell r="Y4924">
            <v>-4.05</v>
          </cell>
          <cell r="Z4924">
            <v>0</v>
          </cell>
          <cell r="AA4924">
            <v>4.05</v>
          </cell>
          <cell r="AB4924">
            <v>0</v>
          </cell>
          <cell r="AC4924" t="str">
            <v>Mainline</v>
          </cell>
          <cell r="AD4924" t="str">
            <v>5_Male Racing</v>
          </cell>
          <cell r="AE4924" t="str">
            <v>S125</v>
          </cell>
          <cell r="AF4924" t="str">
            <v>Core</v>
          </cell>
          <cell r="AG4924">
            <v>1</v>
          </cell>
          <cell r="AH4924" t="str">
            <v>&lt;N/A&gt;</v>
          </cell>
          <cell r="AI4924" t="str">
            <v>Racing</v>
          </cell>
          <cell r="AJ4924" t="str">
            <v>Team</v>
          </cell>
          <cell r="AK4924">
            <v>0</v>
          </cell>
          <cell r="AL4924">
            <v>46919</v>
          </cell>
          <cell r="AM4924">
            <v>3240</v>
          </cell>
          <cell r="AN4924">
            <v>800</v>
          </cell>
          <cell r="AO4924">
            <v>4.05</v>
          </cell>
        </row>
        <row r="4925">
          <cell r="A4925">
            <v>8805012601</v>
          </cell>
          <cell r="B4925" t="str">
            <v>Current</v>
          </cell>
          <cell r="C4925" t="str">
            <v>W060</v>
          </cell>
          <cell r="D4925" t="str">
            <v>Speedo USA Maersk</v>
          </cell>
          <cell r="E4925" t="str">
            <v>8-805012601</v>
          </cell>
          <cell r="F4925" t="str">
            <v>SLD ENDRNC BRF-A 601</v>
          </cell>
          <cell r="G4925" t="str">
            <v>P1132</v>
          </cell>
          <cell r="H4925" t="str">
            <v>Swim Bottoms</v>
          </cell>
          <cell r="I4925" t="str">
            <v>812</v>
          </cell>
          <cell r="J4925" t="str">
            <v>Apparel</v>
          </cell>
          <cell r="K4925" t="str">
            <v>SMU</v>
          </cell>
          <cell r="L4925" t="str">
            <v>SS25</v>
          </cell>
          <cell r="M4925">
            <v>3114.45</v>
          </cell>
          <cell r="N4925">
            <v>769</v>
          </cell>
          <cell r="O4925">
            <v>0</v>
          </cell>
          <cell r="P4925">
            <v>0</v>
          </cell>
          <cell r="Q4925">
            <v>0</v>
          </cell>
          <cell r="R4925">
            <v>0</v>
          </cell>
          <cell r="S4925">
            <v>0</v>
          </cell>
          <cell r="T4925">
            <v>0</v>
          </cell>
          <cell r="U4925">
            <v>0</v>
          </cell>
          <cell r="V4925">
            <v>0</v>
          </cell>
          <cell r="W4925">
            <v>0</v>
          </cell>
          <cell r="X4925">
            <v>4.05</v>
          </cell>
          <cell r="Y4925">
            <v>-4.05</v>
          </cell>
          <cell r="Z4925">
            <v>0</v>
          </cell>
          <cell r="AA4925">
            <v>4.05</v>
          </cell>
          <cell r="AB4925">
            <v>0</v>
          </cell>
          <cell r="AC4925" t="str">
            <v>Mainline</v>
          </cell>
          <cell r="AD4925" t="str">
            <v>5_Male Racing</v>
          </cell>
          <cell r="AE4925" t="str">
            <v>S125</v>
          </cell>
          <cell r="AF4925" t="str">
            <v>Core</v>
          </cell>
          <cell r="AG4925">
            <v>1</v>
          </cell>
          <cell r="AH4925" t="str">
            <v>&lt;N/A&gt;</v>
          </cell>
          <cell r="AI4925" t="str">
            <v>Racing</v>
          </cell>
          <cell r="AJ4925" t="str">
            <v>Team</v>
          </cell>
          <cell r="AK4925">
            <v>0</v>
          </cell>
          <cell r="AL4925">
            <v>46919</v>
          </cell>
          <cell r="AM4925">
            <v>3114.45</v>
          </cell>
          <cell r="AN4925">
            <v>769</v>
          </cell>
          <cell r="AO4925">
            <v>4.05</v>
          </cell>
        </row>
        <row r="4926">
          <cell r="A4926">
            <v>8805012608</v>
          </cell>
          <cell r="B4926" t="str">
            <v>Current</v>
          </cell>
          <cell r="C4926" t="str">
            <v>W060</v>
          </cell>
          <cell r="D4926" t="str">
            <v>Speedo USA Maersk</v>
          </cell>
          <cell r="E4926" t="str">
            <v>8-805012608</v>
          </cell>
          <cell r="F4926" t="str">
            <v>SLD ENDRNC BRF-A 608</v>
          </cell>
          <cell r="G4926" t="str">
            <v>P1132</v>
          </cell>
          <cell r="H4926" t="str">
            <v>Swim Bottoms</v>
          </cell>
          <cell r="I4926" t="str">
            <v>812</v>
          </cell>
          <cell r="J4926" t="str">
            <v>Apparel</v>
          </cell>
          <cell r="K4926" t="str">
            <v>SMU</v>
          </cell>
          <cell r="L4926" t="str">
            <v>SS25</v>
          </cell>
          <cell r="M4926">
            <v>1952.1</v>
          </cell>
          <cell r="N4926">
            <v>482</v>
          </cell>
          <cell r="O4926">
            <v>0</v>
          </cell>
          <cell r="P4926">
            <v>0</v>
          </cell>
          <cell r="Q4926">
            <v>0</v>
          </cell>
          <cell r="R4926">
            <v>0</v>
          </cell>
          <cell r="S4926">
            <v>0</v>
          </cell>
          <cell r="T4926">
            <v>0</v>
          </cell>
          <cell r="U4926">
            <v>0</v>
          </cell>
          <cell r="V4926">
            <v>0</v>
          </cell>
          <cell r="W4926">
            <v>0</v>
          </cell>
          <cell r="X4926">
            <v>4.05</v>
          </cell>
          <cell r="Y4926">
            <v>-4.05</v>
          </cell>
          <cell r="Z4926">
            <v>0</v>
          </cell>
          <cell r="AA4926">
            <v>4.05</v>
          </cell>
          <cell r="AB4926">
            <v>0</v>
          </cell>
          <cell r="AC4926" t="str">
            <v>Mainline</v>
          </cell>
          <cell r="AD4926" t="str">
            <v>5_Male Racing</v>
          </cell>
          <cell r="AE4926" t="str">
            <v>S125</v>
          </cell>
          <cell r="AF4926" t="str">
            <v>Core</v>
          </cell>
          <cell r="AG4926">
            <v>1</v>
          </cell>
          <cell r="AH4926" t="str">
            <v>&lt;N/A&gt;</v>
          </cell>
          <cell r="AI4926" t="str">
            <v>Racing</v>
          </cell>
          <cell r="AJ4926" t="str">
            <v>Team</v>
          </cell>
          <cell r="AK4926">
            <v>0</v>
          </cell>
          <cell r="AL4926">
            <v>46919</v>
          </cell>
          <cell r="AM4926">
            <v>1952.1</v>
          </cell>
          <cell r="AN4926">
            <v>482</v>
          </cell>
          <cell r="AO4926">
            <v>4.05</v>
          </cell>
        </row>
        <row r="4927">
          <cell r="A4927">
            <v>8805013001</v>
          </cell>
          <cell r="B4927" t="str">
            <v>Current</v>
          </cell>
          <cell r="C4927" t="str">
            <v>W060</v>
          </cell>
          <cell r="D4927" t="str">
            <v>Speedo USA Maersk</v>
          </cell>
          <cell r="E4927" t="str">
            <v>8-805013001</v>
          </cell>
          <cell r="F4927" t="str">
            <v>ML SLD POLY JAM - Y 001</v>
          </cell>
          <cell r="G4927" t="str">
            <v>P1132</v>
          </cell>
          <cell r="H4927" t="str">
            <v>Swim Bottoms</v>
          </cell>
          <cell r="I4927" t="str">
            <v>812</v>
          </cell>
          <cell r="J4927" t="str">
            <v>Apparel</v>
          </cell>
          <cell r="K4927" t="str">
            <v>SMU</v>
          </cell>
          <cell r="L4927" t="str">
            <v>SS25</v>
          </cell>
          <cell r="M4927">
            <v>61315.65</v>
          </cell>
          <cell r="N4927">
            <v>12387</v>
          </cell>
          <cell r="O4927">
            <v>0</v>
          </cell>
          <cell r="P4927">
            <v>0</v>
          </cell>
          <cell r="Q4927">
            <v>0</v>
          </cell>
          <cell r="R4927">
            <v>0</v>
          </cell>
          <cell r="S4927">
            <v>0</v>
          </cell>
          <cell r="T4927">
            <v>0</v>
          </cell>
          <cell r="U4927">
            <v>0</v>
          </cell>
          <cell r="V4927">
            <v>0</v>
          </cell>
          <cell r="W4927">
            <v>0</v>
          </cell>
          <cell r="X4927">
            <v>4.95</v>
          </cell>
          <cell r="Y4927">
            <v>-4.95</v>
          </cell>
          <cell r="Z4927">
            <v>0</v>
          </cell>
          <cell r="AA4927">
            <v>4.95</v>
          </cell>
          <cell r="AB4927">
            <v>0</v>
          </cell>
          <cell r="AC4927" t="str">
            <v>Mainline</v>
          </cell>
          <cell r="AD4927" t="str">
            <v>5_Male Racing</v>
          </cell>
          <cell r="AE4927" t="str">
            <v>S125</v>
          </cell>
          <cell r="AF4927" t="str">
            <v>Core</v>
          </cell>
          <cell r="AG4927">
            <v>1</v>
          </cell>
          <cell r="AH4927" t="str">
            <v>&lt;N/A&gt;</v>
          </cell>
          <cell r="AI4927" t="str">
            <v>Racing</v>
          </cell>
          <cell r="AJ4927" t="str">
            <v>Team</v>
          </cell>
          <cell r="AK4927">
            <v>0</v>
          </cell>
          <cell r="AL4927">
            <v>45992</v>
          </cell>
          <cell r="AM4927">
            <v>61315.65</v>
          </cell>
          <cell r="AN4927">
            <v>12387</v>
          </cell>
          <cell r="AO4927">
            <v>4.95</v>
          </cell>
        </row>
        <row r="4928">
          <cell r="A4928">
            <v>8805013320</v>
          </cell>
          <cell r="B4928" t="str">
            <v>Current</v>
          </cell>
          <cell r="C4928" t="str">
            <v>W060</v>
          </cell>
          <cell r="D4928" t="str">
            <v>Speedo USA Maersk</v>
          </cell>
          <cell r="E4928" t="str">
            <v>8-805013320</v>
          </cell>
          <cell r="F4928" t="str">
            <v>SLD ENDRNC JMMR-Y 320</v>
          </cell>
          <cell r="G4928" t="str">
            <v>P1132</v>
          </cell>
          <cell r="H4928" t="str">
            <v>Swim Bottoms</v>
          </cell>
          <cell r="I4928" t="str">
            <v>812</v>
          </cell>
          <cell r="J4928" t="str">
            <v>Apparel</v>
          </cell>
          <cell r="K4928" t="str">
            <v>SMU</v>
          </cell>
          <cell r="L4928" t="str">
            <v>SS25</v>
          </cell>
          <cell r="M4928">
            <v>3631.66</v>
          </cell>
          <cell r="N4928">
            <v>722</v>
          </cell>
          <cell r="O4928">
            <v>0</v>
          </cell>
          <cell r="P4928">
            <v>0</v>
          </cell>
          <cell r="Q4928">
            <v>0</v>
          </cell>
          <cell r="R4928">
            <v>0</v>
          </cell>
          <cell r="S4928">
            <v>0</v>
          </cell>
          <cell r="T4928">
            <v>0</v>
          </cell>
          <cell r="U4928">
            <v>0</v>
          </cell>
          <cell r="V4928">
            <v>0</v>
          </cell>
          <cell r="W4928">
            <v>0</v>
          </cell>
          <cell r="X4928">
            <v>5.0299999999999994</v>
          </cell>
          <cell r="Y4928">
            <v>-5.0299999999999994</v>
          </cell>
          <cell r="Z4928">
            <v>0</v>
          </cell>
          <cell r="AA4928">
            <v>5.0299999999999994</v>
          </cell>
          <cell r="AB4928">
            <v>0</v>
          </cell>
          <cell r="AC4928" t="str">
            <v>Mainline</v>
          </cell>
          <cell r="AD4928" t="str">
            <v>5_Male Racing</v>
          </cell>
          <cell r="AE4928" t="str">
            <v>S125</v>
          </cell>
          <cell r="AF4928" t="str">
            <v>Core</v>
          </cell>
          <cell r="AG4928">
            <v>1</v>
          </cell>
          <cell r="AH4928" t="str">
            <v>&lt;N/A&gt;</v>
          </cell>
          <cell r="AI4928" t="str">
            <v>Racing</v>
          </cell>
          <cell r="AJ4928" t="str">
            <v>Team</v>
          </cell>
          <cell r="AK4928">
            <v>0</v>
          </cell>
          <cell r="AL4928">
            <v>46919</v>
          </cell>
          <cell r="AM4928">
            <v>3631.6599999999994</v>
          </cell>
          <cell r="AN4928">
            <v>722</v>
          </cell>
          <cell r="AO4928">
            <v>5.0299999999999994</v>
          </cell>
        </row>
        <row r="4929">
          <cell r="A4929">
            <v>8805013350</v>
          </cell>
          <cell r="B4929" t="str">
            <v>Current</v>
          </cell>
          <cell r="C4929" t="str">
            <v>W060</v>
          </cell>
          <cell r="D4929" t="str">
            <v>Speedo USA Maersk</v>
          </cell>
          <cell r="E4929" t="str">
            <v>8-805013350</v>
          </cell>
          <cell r="F4929" t="str">
            <v>SLD ENDRNC JMMR-Y 350</v>
          </cell>
          <cell r="G4929" t="str">
            <v>P1132</v>
          </cell>
          <cell r="H4929" t="str">
            <v>Swim Bottoms</v>
          </cell>
          <cell r="I4929" t="str">
            <v>812</v>
          </cell>
          <cell r="J4929" t="str">
            <v>Apparel</v>
          </cell>
          <cell r="K4929" t="str">
            <v>SMU</v>
          </cell>
          <cell r="L4929" t="str">
            <v>SS25</v>
          </cell>
          <cell r="M4929">
            <v>3143.75</v>
          </cell>
          <cell r="N4929">
            <v>625</v>
          </cell>
          <cell r="O4929">
            <v>0</v>
          </cell>
          <cell r="P4929">
            <v>0</v>
          </cell>
          <cell r="Q4929">
            <v>0</v>
          </cell>
          <cell r="R4929">
            <v>0</v>
          </cell>
          <cell r="S4929">
            <v>0</v>
          </cell>
          <cell r="T4929">
            <v>0</v>
          </cell>
          <cell r="U4929">
            <v>0</v>
          </cell>
          <cell r="V4929">
            <v>0</v>
          </cell>
          <cell r="W4929">
            <v>0</v>
          </cell>
          <cell r="X4929">
            <v>5.03</v>
          </cell>
          <cell r="Y4929">
            <v>-5.03</v>
          </cell>
          <cell r="Z4929">
            <v>0</v>
          </cell>
          <cell r="AA4929">
            <v>5.03</v>
          </cell>
          <cell r="AB4929">
            <v>0</v>
          </cell>
          <cell r="AC4929" t="str">
            <v>Mainline</v>
          </cell>
          <cell r="AD4929" t="str">
            <v>5_Male Racing</v>
          </cell>
          <cell r="AE4929" t="str">
            <v>S125</v>
          </cell>
          <cell r="AF4929" t="str">
            <v>Core</v>
          </cell>
          <cell r="AG4929">
            <v>1</v>
          </cell>
          <cell r="AH4929" t="str">
            <v>&lt;N/A&gt;</v>
          </cell>
          <cell r="AI4929" t="str">
            <v>Racing</v>
          </cell>
          <cell r="AJ4929" t="str">
            <v>Team</v>
          </cell>
          <cell r="AK4929">
            <v>0</v>
          </cell>
          <cell r="AL4929">
            <v>46919</v>
          </cell>
          <cell r="AM4929">
            <v>3143.75</v>
          </cell>
          <cell r="AN4929">
            <v>625</v>
          </cell>
          <cell r="AO4929">
            <v>5.03</v>
          </cell>
        </row>
        <row r="4930">
          <cell r="A4930">
            <v>8805013412</v>
          </cell>
          <cell r="B4930" t="str">
            <v>Future</v>
          </cell>
          <cell r="C4930" t="str">
            <v>W060</v>
          </cell>
          <cell r="D4930" t="str">
            <v>Speedo USA Maersk</v>
          </cell>
          <cell r="E4930" t="str">
            <v>8-805013412</v>
          </cell>
          <cell r="F4930" t="str">
            <v>ML SLD POLY JAM - Y 412</v>
          </cell>
          <cell r="G4930" t="str">
            <v>P1132</v>
          </cell>
          <cell r="H4930" t="str">
            <v>Swim Bottoms</v>
          </cell>
          <cell r="I4930" t="str">
            <v>812</v>
          </cell>
          <cell r="J4930" t="str">
            <v>Apparel</v>
          </cell>
          <cell r="K4930" t="str">
            <v>MNL</v>
          </cell>
          <cell r="L4930" t="str">
            <v>AW25</v>
          </cell>
          <cell r="M4930">
            <v>14427.91</v>
          </cell>
          <cell r="N4930">
            <v>2903</v>
          </cell>
          <cell r="O4930">
            <v>0</v>
          </cell>
          <cell r="P4930">
            <v>0</v>
          </cell>
          <cell r="Q4930">
            <v>0</v>
          </cell>
          <cell r="R4930">
            <v>0</v>
          </cell>
          <cell r="S4930">
            <v>0</v>
          </cell>
          <cell r="T4930">
            <v>0</v>
          </cell>
          <cell r="U4930">
            <v>0</v>
          </cell>
          <cell r="V4930">
            <v>0</v>
          </cell>
          <cell r="W4930">
            <v>0</v>
          </cell>
          <cell r="X4930">
            <v>4.97</v>
          </cell>
          <cell r="Y4930">
            <v>-4.97</v>
          </cell>
          <cell r="Z4930">
            <v>0</v>
          </cell>
          <cell r="AA4930">
            <v>4.97</v>
          </cell>
          <cell r="AB4930">
            <v>0</v>
          </cell>
          <cell r="AC4930" t="str">
            <v>Mainline</v>
          </cell>
          <cell r="AD4930" t="str">
            <v>5_Male Racing</v>
          </cell>
          <cell r="AE4930" t="str">
            <v>S124</v>
          </cell>
          <cell r="AF4930" t="str">
            <v>Seasonal</v>
          </cell>
          <cell r="AG4930">
            <v>1</v>
          </cell>
          <cell r="AH4930" t="str">
            <v>&lt;N/A&gt;</v>
          </cell>
          <cell r="AI4930" t="str">
            <v>Racing</v>
          </cell>
          <cell r="AJ4930">
            <v>0</v>
          </cell>
          <cell r="AK4930">
            <v>0</v>
          </cell>
          <cell r="AL4930">
            <v>45352</v>
          </cell>
          <cell r="AM4930">
            <v>14427.91</v>
          </cell>
          <cell r="AN4930">
            <v>2903</v>
          </cell>
          <cell r="AO4930">
            <v>4.97</v>
          </cell>
        </row>
        <row r="4931">
          <cell r="A4931">
            <v>8805013431</v>
          </cell>
          <cell r="B4931" t="str">
            <v>Current</v>
          </cell>
          <cell r="C4931" t="str">
            <v>W060</v>
          </cell>
          <cell r="D4931" t="str">
            <v>Speedo USA Maersk</v>
          </cell>
          <cell r="E4931" t="str">
            <v>8-805013431</v>
          </cell>
          <cell r="F4931" t="str">
            <v>ML SLD POLY JAM - Y 431</v>
          </cell>
          <cell r="G4931" t="str">
            <v>P1132</v>
          </cell>
          <cell r="H4931" t="str">
            <v>Swim Bottoms</v>
          </cell>
          <cell r="I4931" t="str">
            <v>812</v>
          </cell>
          <cell r="J4931" t="str">
            <v>Apparel</v>
          </cell>
          <cell r="K4931" t="str">
            <v>SMU</v>
          </cell>
          <cell r="L4931" t="str">
            <v>SS25</v>
          </cell>
          <cell r="M4931">
            <v>6004.35</v>
          </cell>
          <cell r="N4931">
            <v>1213</v>
          </cell>
          <cell r="O4931">
            <v>0</v>
          </cell>
          <cell r="P4931">
            <v>0</v>
          </cell>
          <cell r="Q4931">
            <v>0</v>
          </cell>
          <cell r="R4931">
            <v>0</v>
          </cell>
          <cell r="S4931">
            <v>0</v>
          </cell>
          <cell r="T4931">
            <v>0</v>
          </cell>
          <cell r="U4931">
            <v>0</v>
          </cell>
          <cell r="V4931">
            <v>0</v>
          </cell>
          <cell r="W4931">
            <v>0</v>
          </cell>
          <cell r="X4931">
            <v>4.95</v>
          </cell>
          <cell r="Y4931">
            <v>-4.95</v>
          </cell>
          <cell r="Z4931">
            <v>0</v>
          </cell>
          <cell r="AA4931">
            <v>4.95</v>
          </cell>
          <cell r="AB4931">
            <v>0</v>
          </cell>
          <cell r="AC4931" t="str">
            <v>Mainline</v>
          </cell>
          <cell r="AD4931" t="str">
            <v>5_Male Racing</v>
          </cell>
          <cell r="AE4931" t="str">
            <v>S125</v>
          </cell>
          <cell r="AF4931" t="str">
            <v>Core</v>
          </cell>
          <cell r="AG4931">
            <v>1</v>
          </cell>
          <cell r="AH4931" t="str">
            <v>&lt;N/A&gt;</v>
          </cell>
          <cell r="AI4931" t="str">
            <v>Racing</v>
          </cell>
          <cell r="AJ4931" t="str">
            <v>Team</v>
          </cell>
          <cell r="AK4931">
            <v>0</v>
          </cell>
          <cell r="AL4931">
            <v>45992</v>
          </cell>
          <cell r="AM4931">
            <v>6004.35</v>
          </cell>
          <cell r="AN4931">
            <v>1213</v>
          </cell>
          <cell r="AO4931">
            <v>4.95</v>
          </cell>
        </row>
        <row r="4932">
          <cell r="A4932">
            <v>8805013434</v>
          </cell>
          <cell r="B4932" t="str">
            <v>Current</v>
          </cell>
          <cell r="C4932" t="str">
            <v>W060</v>
          </cell>
          <cell r="D4932" t="str">
            <v>Speedo USA Maersk</v>
          </cell>
          <cell r="E4932" t="str">
            <v>8-805013434</v>
          </cell>
          <cell r="F4932" t="str">
            <v>SLD ENDRNC JMMR-Y 434</v>
          </cell>
          <cell r="G4932" t="str">
            <v>P1132</v>
          </cell>
          <cell r="H4932" t="str">
            <v>Swim Bottoms</v>
          </cell>
          <cell r="I4932" t="str">
            <v>812</v>
          </cell>
          <cell r="J4932" t="str">
            <v>Apparel</v>
          </cell>
          <cell r="K4932" t="str">
            <v>SMU</v>
          </cell>
          <cell r="L4932" t="str">
            <v>SS25</v>
          </cell>
          <cell r="M4932">
            <v>2696.08</v>
          </cell>
          <cell r="N4932">
            <v>536</v>
          </cell>
          <cell r="O4932">
            <v>0</v>
          </cell>
          <cell r="P4932">
            <v>0</v>
          </cell>
          <cell r="Q4932">
            <v>0</v>
          </cell>
          <cell r="R4932">
            <v>0</v>
          </cell>
          <cell r="S4932">
            <v>0</v>
          </cell>
          <cell r="T4932">
            <v>0</v>
          </cell>
          <cell r="U4932">
            <v>0</v>
          </cell>
          <cell r="V4932">
            <v>0</v>
          </cell>
          <cell r="W4932">
            <v>0</v>
          </cell>
          <cell r="X4932">
            <v>5.03</v>
          </cell>
          <cell r="Y4932">
            <v>-5.03</v>
          </cell>
          <cell r="Z4932">
            <v>0</v>
          </cell>
          <cell r="AA4932">
            <v>5.03</v>
          </cell>
          <cell r="AB4932">
            <v>0</v>
          </cell>
          <cell r="AC4932" t="str">
            <v>Mainline</v>
          </cell>
          <cell r="AD4932" t="str">
            <v>5_Male Racing</v>
          </cell>
          <cell r="AE4932" t="str">
            <v>S125</v>
          </cell>
          <cell r="AF4932" t="str">
            <v>Core</v>
          </cell>
          <cell r="AG4932">
            <v>1</v>
          </cell>
          <cell r="AH4932" t="str">
            <v>&lt;N/A&gt;</v>
          </cell>
          <cell r="AI4932" t="str">
            <v>Racing</v>
          </cell>
          <cell r="AJ4932" t="str">
            <v>Team</v>
          </cell>
          <cell r="AK4932">
            <v>0</v>
          </cell>
          <cell r="AL4932">
            <v>46919</v>
          </cell>
          <cell r="AM4932">
            <v>2696.08</v>
          </cell>
          <cell r="AN4932">
            <v>536</v>
          </cell>
          <cell r="AO4932">
            <v>5.03</v>
          </cell>
        </row>
        <row r="4933">
          <cell r="A4933">
            <v>8805013502</v>
          </cell>
          <cell r="B4933" t="str">
            <v>Current</v>
          </cell>
          <cell r="C4933" t="str">
            <v>W060</v>
          </cell>
          <cell r="D4933" t="str">
            <v>Speedo USA Maersk</v>
          </cell>
          <cell r="E4933" t="str">
            <v>8-805013502</v>
          </cell>
          <cell r="F4933" t="str">
            <v>SLD ENDRNC JMMR-Y 502</v>
          </cell>
          <cell r="G4933" t="str">
            <v>P1132</v>
          </cell>
          <cell r="H4933" t="str">
            <v>Swim Bottoms</v>
          </cell>
          <cell r="I4933" t="str">
            <v>812</v>
          </cell>
          <cell r="J4933" t="str">
            <v>Apparel</v>
          </cell>
          <cell r="K4933" t="str">
            <v>SMU</v>
          </cell>
          <cell r="L4933" t="str">
            <v>SS25</v>
          </cell>
          <cell r="M4933">
            <v>4436.46</v>
          </cell>
          <cell r="N4933">
            <v>882</v>
          </cell>
          <cell r="O4933">
            <v>0</v>
          </cell>
          <cell r="P4933">
            <v>0</v>
          </cell>
          <cell r="Q4933">
            <v>0</v>
          </cell>
          <cell r="R4933">
            <v>0</v>
          </cell>
          <cell r="S4933">
            <v>0</v>
          </cell>
          <cell r="T4933">
            <v>0</v>
          </cell>
          <cell r="U4933">
            <v>0</v>
          </cell>
          <cell r="V4933">
            <v>0</v>
          </cell>
          <cell r="W4933">
            <v>0</v>
          </cell>
          <cell r="X4933">
            <v>5.03</v>
          </cell>
          <cell r="Y4933">
            <v>-5.03</v>
          </cell>
          <cell r="Z4933">
            <v>0</v>
          </cell>
          <cell r="AA4933">
            <v>5.03</v>
          </cell>
          <cell r="AB4933">
            <v>0</v>
          </cell>
          <cell r="AC4933" t="str">
            <v>Mainline</v>
          </cell>
          <cell r="AD4933" t="str">
            <v>5_Male Racing</v>
          </cell>
          <cell r="AE4933" t="str">
            <v>S125</v>
          </cell>
          <cell r="AF4933" t="str">
            <v>Core</v>
          </cell>
          <cell r="AG4933">
            <v>1</v>
          </cell>
          <cell r="AH4933" t="str">
            <v>&lt;N/A&gt;</v>
          </cell>
          <cell r="AI4933" t="str">
            <v>Racing</v>
          </cell>
          <cell r="AJ4933" t="str">
            <v>Team</v>
          </cell>
          <cell r="AK4933">
            <v>0</v>
          </cell>
          <cell r="AL4933">
            <v>46919</v>
          </cell>
          <cell r="AM4933">
            <v>4436.46</v>
          </cell>
          <cell r="AN4933">
            <v>882</v>
          </cell>
          <cell r="AO4933">
            <v>5.03</v>
          </cell>
        </row>
        <row r="4934">
          <cell r="A4934">
            <v>8805013601</v>
          </cell>
          <cell r="B4934" t="str">
            <v>Current</v>
          </cell>
          <cell r="C4934" t="str">
            <v>W060</v>
          </cell>
          <cell r="D4934" t="str">
            <v>Speedo USA Maersk</v>
          </cell>
          <cell r="E4934" t="str">
            <v>8-805013601</v>
          </cell>
          <cell r="F4934" t="str">
            <v>SLD ENDRNC JMMR-Y 601</v>
          </cell>
          <cell r="G4934" t="str">
            <v>P1132</v>
          </cell>
          <cell r="H4934" t="str">
            <v>Swim Bottoms</v>
          </cell>
          <cell r="I4934" t="str">
            <v>812</v>
          </cell>
          <cell r="J4934" t="str">
            <v>Apparel</v>
          </cell>
          <cell r="K4934" t="str">
            <v>SMU</v>
          </cell>
          <cell r="L4934" t="str">
            <v>SS25</v>
          </cell>
          <cell r="M4934">
            <v>2374.16</v>
          </cell>
          <cell r="N4934">
            <v>472</v>
          </cell>
          <cell r="O4934">
            <v>0</v>
          </cell>
          <cell r="P4934">
            <v>0</v>
          </cell>
          <cell r="Q4934">
            <v>0</v>
          </cell>
          <cell r="R4934">
            <v>0</v>
          </cell>
          <cell r="S4934">
            <v>0</v>
          </cell>
          <cell r="T4934">
            <v>0</v>
          </cell>
          <cell r="U4934">
            <v>0</v>
          </cell>
          <cell r="V4934">
            <v>0</v>
          </cell>
          <cell r="W4934">
            <v>0</v>
          </cell>
          <cell r="X4934">
            <v>5.0299999999999994</v>
          </cell>
          <cell r="Y4934">
            <v>-5.0299999999999994</v>
          </cell>
          <cell r="Z4934">
            <v>0</v>
          </cell>
          <cell r="AA4934">
            <v>5.0299999999999994</v>
          </cell>
          <cell r="AB4934">
            <v>0</v>
          </cell>
          <cell r="AC4934" t="str">
            <v>Mainline</v>
          </cell>
          <cell r="AD4934" t="str">
            <v>5_Male Racing</v>
          </cell>
          <cell r="AE4934" t="str">
            <v>S125</v>
          </cell>
          <cell r="AF4934" t="str">
            <v>Core</v>
          </cell>
          <cell r="AG4934">
            <v>1</v>
          </cell>
          <cell r="AH4934" t="str">
            <v>&lt;N/A&gt;</v>
          </cell>
          <cell r="AI4934" t="str">
            <v>Racing</v>
          </cell>
          <cell r="AJ4934" t="str">
            <v>Team</v>
          </cell>
          <cell r="AK4934">
            <v>0</v>
          </cell>
          <cell r="AL4934">
            <v>46919</v>
          </cell>
          <cell r="AM4934">
            <v>2374.16</v>
          </cell>
          <cell r="AN4934">
            <v>472</v>
          </cell>
          <cell r="AO4934">
            <v>5.0299999999999994</v>
          </cell>
        </row>
        <row r="4935">
          <cell r="A4935">
            <v>8805013608</v>
          </cell>
          <cell r="B4935" t="str">
            <v>Current</v>
          </cell>
          <cell r="C4935" t="str">
            <v>W060</v>
          </cell>
          <cell r="D4935" t="str">
            <v>Speedo USA Maersk</v>
          </cell>
          <cell r="E4935" t="str">
            <v>8-805013608</v>
          </cell>
          <cell r="F4935" t="str">
            <v>SLD ENDRNC JMMR-Y 608</v>
          </cell>
          <cell r="G4935" t="str">
            <v>P1132</v>
          </cell>
          <cell r="H4935" t="str">
            <v>Swim Bottoms</v>
          </cell>
          <cell r="I4935" t="str">
            <v>812</v>
          </cell>
          <cell r="J4935" t="str">
            <v>Apparel</v>
          </cell>
          <cell r="K4935" t="str">
            <v>SMU</v>
          </cell>
          <cell r="L4935" t="str">
            <v>SS25</v>
          </cell>
          <cell r="M4935">
            <v>2711.17</v>
          </cell>
          <cell r="N4935">
            <v>539</v>
          </cell>
          <cell r="O4935">
            <v>0</v>
          </cell>
          <cell r="P4935">
            <v>0</v>
          </cell>
          <cell r="Q4935">
            <v>0</v>
          </cell>
          <cell r="R4935">
            <v>0</v>
          </cell>
          <cell r="S4935">
            <v>0</v>
          </cell>
          <cell r="T4935">
            <v>0</v>
          </cell>
          <cell r="U4935">
            <v>0</v>
          </cell>
          <cell r="V4935">
            <v>0</v>
          </cell>
          <cell r="W4935">
            <v>0</v>
          </cell>
          <cell r="X4935">
            <v>5.03</v>
          </cell>
          <cell r="Y4935">
            <v>-5.03</v>
          </cell>
          <cell r="Z4935">
            <v>0</v>
          </cell>
          <cell r="AA4935">
            <v>5.03</v>
          </cell>
          <cell r="AB4935">
            <v>0</v>
          </cell>
          <cell r="AC4935" t="str">
            <v>Mainline</v>
          </cell>
          <cell r="AD4935" t="str">
            <v>5_Male Racing</v>
          </cell>
          <cell r="AE4935" t="str">
            <v>S125</v>
          </cell>
          <cell r="AF4935" t="str">
            <v>Core</v>
          </cell>
          <cell r="AG4935">
            <v>1</v>
          </cell>
          <cell r="AH4935" t="str">
            <v>&lt;N/A&gt;</v>
          </cell>
          <cell r="AI4935" t="str">
            <v>Racing</v>
          </cell>
          <cell r="AJ4935" t="str">
            <v>Team</v>
          </cell>
          <cell r="AK4935">
            <v>0</v>
          </cell>
          <cell r="AL4935">
            <v>46919</v>
          </cell>
          <cell r="AM4935">
            <v>2711.17</v>
          </cell>
          <cell r="AN4935">
            <v>539</v>
          </cell>
          <cell r="AO4935">
            <v>5.03</v>
          </cell>
        </row>
        <row r="4936">
          <cell r="A4936">
            <v>8805014001</v>
          </cell>
          <cell r="B4936" t="str">
            <v>Current</v>
          </cell>
          <cell r="C4936" t="str">
            <v>W060</v>
          </cell>
          <cell r="D4936" t="str">
            <v>Speedo USA Maersk</v>
          </cell>
          <cell r="E4936" t="str">
            <v>8-805014001</v>
          </cell>
          <cell r="F4936" t="str">
            <v>SLD ENDRNC JMMR-A 001</v>
          </cell>
          <cell r="G4936" t="str">
            <v>P1132</v>
          </cell>
          <cell r="H4936" t="str">
            <v>Swim Bottoms</v>
          </cell>
          <cell r="I4936" t="str">
            <v>812</v>
          </cell>
          <cell r="J4936" t="str">
            <v>Apparel</v>
          </cell>
          <cell r="K4936" t="str">
            <v>SMU</v>
          </cell>
          <cell r="L4936" t="str">
            <v>SS25</v>
          </cell>
          <cell r="M4936">
            <v>130501.35</v>
          </cell>
          <cell r="N4936">
            <v>21933</v>
          </cell>
          <cell r="O4936">
            <v>0</v>
          </cell>
          <cell r="P4936">
            <v>0</v>
          </cell>
          <cell r="Q4936">
            <v>0</v>
          </cell>
          <cell r="R4936">
            <v>0</v>
          </cell>
          <cell r="S4936">
            <v>0</v>
          </cell>
          <cell r="T4936">
            <v>0</v>
          </cell>
          <cell r="U4936">
            <v>0</v>
          </cell>
          <cell r="V4936">
            <v>0</v>
          </cell>
          <cell r="W4936">
            <v>0</v>
          </cell>
          <cell r="X4936">
            <v>5.95</v>
          </cell>
          <cell r="Y4936">
            <v>-5.95</v>
          </cell>
          <cell r="Z4936">
            <v>0</v>
          </cell>
          <cell r="AA4936">
            <v>5.95</v>
          </cell>
          <cell r="AB4936">
            <v>0</v>
          </cell>
          <cell r="AC4936" t="str">
            <v>Mainline</v>
          </cell>
          <cell r="AD4936" t="str">
            <v>5_Male Racing</v>
          </cell>
          <cell r="AE4936" t="str">
            <v>S125</v>
          </cell>
          <cell r="AF4936" t="str">
            <v>Core</v>
          </cell>
          <cell r="AG4936">
            <v>1</v>
          </cell>
          <cell r="AH4936" t="str">
            <v>&lt;N/A&gt;</v>
          </cell>
          <cell r="AI4936" t="str">
            <v>Racing</v>
          </cell>
          <cell r="AJ4936" t="str">
            <v>Team</v>
          </cell>
          <cell r="AK4936">
            <v>0</v>
          </cell>
          <cell r="AL4936">
            <v>45992</v>
          </cell>
          <cell r="AM4936">
            <v>130501.35</v>
          </cell>
          <cell r="AN4936">
            <v>21933</v>
          </cell>
          <cell r="AO4936">
            <v>5.95</v>
          </cell>
        </row>
        <row r="4937">
          <cell r="A4937">
            <v>8805014320</v>
          </cell>
          <cell r="B4937" t="str">
            <v>Current</v>
          </cell>
          <cell r="C4937" t="str">
            <v>W060</v>
          </cell>
          <cell r="D4937" t="str">
            <v>Speedo USA Maersk</v>
          </cell>
          <cell r="E4937" t="str">
            <v>8-805014320</v>
          </cell>
          <cell r="F4937" t="str">
            <v>SLD ENDRNC JMMR-A 320</v>
          </cell>
          <cell r="G4937" t="str">
            <v>P1132</v>
          </cell>
          <cell r="H4937" t="str">
            <v>Swim Bottoms</v>
          </cell>
          <cell r="I4937" t="str">
            <v>812</v>
          </cell>
          <cell r="J4937" t="str">
            <v>Apparel</v>
          </cell>
          <cell r="K4937" t="str">
            <v>SMU</v>
          </cell>
          <cell r="L4937" t="str">
            <v>SS25</v>
          </cell>
          <cell r="M4937">
            <v>12341</v>
          </cell>
          <cell r="N4937">
            <v>2050</v>
          </cell>
          <cell r="O4937">
            <v>0</v>
          </cell>
          <cell r="P4937">
            <v>0</v>
          </cell>
          <cell r="Q4937">
            <v>0</v>
          </cell>
          <cell r="R4937">
            <v>0</v>
          </cell>
          <cell r="S4937">
            <v>0</v>
          </cell>
          <cell r="T4937">
            <v>0</v>
          </cell>
          <cell r="U4937">
            <v>0</v>
          </cell>
          <cell r="V4937">
            <v>0</v>
          </cell>
          <cell r="W4937">
            <v>0</v>
          </cell>
          <cell r="X4937">
            <v>6.02</v>
          </cell>
          <cell r="Y4937">
            <v>-6.02</v>
          </cell>
          <cell r="Z4937">
            <v>0</v>
          </cell>
          <cell r="AA4937">
            <v>6.02</v>
          </cell>
          <cell r="AB4937">
            <v>0</v>
          </cell>
          <cell r="AC4937" t="str">
            <v>Mainline</v>
          </cell>
          <cell r="AD4937" t="str">
            <v>5_Male Racing</v>
          </cell>
          <cell r="AE4937" t="str">
            <v>S125</v>
          </cell>
          <cell r="AF4937" t="str">
            <v>Core</v>
          </cell>
          <cell r="AG4937">
            <v>1</v>
          </cell>
          <cell r="AH4937" t="str">
            <v>&lt;N/A&gt;</v>
          </cell>
          <cell r="AI4937" t="str">
            <v>Racing</v>
          </cell>
          <cell r="AJ4937" t="str">
            <v>Team</v>
          </cell>
          <cell r="AK4937">
            <v>0</v>
          </cell>
          <cell r="AL4937">
            <v>46919</v>
          </cell>
          <cell r="AM4937">
            <v>12341</v>
          </cell>
          <cell r="AN4937">
            <v>2050</v>
          </cell>
          <cell r="AO4937">
            <v>6.02</v>
          </cell>
        </row>
        <row r="4938">
          <cell r="A4938">
            <v>8805014350</v>
          </cell>
          <cell r="B4938" t="str">
            <v>Current</v>
          </cell>
          <cell r="C4938" t="str">
            <v>W060</v>
          </cell>
          <cell r="D4938" t="str">
            <v>Speedo USA Maersk</v>
          </cell>
          <cell r="E4938" t="str">
            <v>8-805014350</v>
          </cell>
          <cell r="F4938" t="str">
            <v>SLD ENDRNC JMMR-A 350</v>
          </cell>
          <cell r="G4938" t="str">
            <v>P1132</v>
          </cell>
          <cell r="H4938" t="str">
            <v>Swim Bottoms</v>
          </cell>
          <cell r="I4938" t="str">
            <v>812</v>
          </cell>
          <cell r="J4938" t="str">
            <v>Apparel</v>
          </cell>
          <cell r="K4938" t="str">
            <v>SMU</v>
          </cell>
          <cell r="L4938" t="str">
            <v>SS25</v>
          </cell>
          <cell r="M4938">
            <v>2576.56</v>
          </cell>
          <cell r="N4938">
            <v>428</v>
          </cell>
          <cell r="O4938">
            <v>0</v>
          </cell>
          <cell r="P4938">
            <v>0</v>
          </cell>
          <cell r="Q4938">
            <v>0</v>
          </cell>
          <cell r="R4938">
            <v>0</v>
          </cell>
          <cell r="S4938">
            <v>0</v>
          </cell>
          <cell r="T4938">
            <v>0</v>
          </cell>
          <cell r="U4938">
            <v>0</v>
          </cell>
          <cell r="V4938">
            <v>0</v>
          </cell>
          <cell r="W4938">
            <v>0</v>
          </cell>
          <cell r="X4938">
            <v>6.02</v>
          </cell>
          <cell r="Y4938">
            <v>-6.02</v>
          </cell>
          <cell r="Z4938">
            <v>0</v>
          </cell>
          <cell r="AA4938">
            <v>6.02</v>
          </cell>
          <cell r="AB4938">
            <v>0</v>
          </cell>
          <cell r="AC4938" t="str">
            <v>Mainline</v>
          </cell>
          <cell r="AD4938" t="str">
            <v>5_Male Racing</v>
          </cell>
          <cell r="AE4938" t="str">
            <v>S125</v>
          </cell>
          <cell r="AF4938" t="str">
            <v>Core</v>
          </cell>
          <cell r="AG4938">
            <v>1</v>
          </cell>
          <cell r="AH4938" t="str">
            <v>&lt;N/A&gt;</v>
          </cell>
          <cell r="AI4938" t="str">
            <v>Racing</v>
          </cell>
          <cell r="AJ4938" t="str">
            <v>Team</v>
          </cell>
          <cell r="AK4938">
            <v>0</v>
          </cell>
          <cell r="AL4938">
            <v>46919</v>
          </cell>
          <cell r="AM4938">
            <v>2576.56</v>
          </cell>
          <cell r="AN4938">
            <v>428</v>
          </cell>
          <cell r="AO4938">
            <v>6.02</v>
          </cell>
        </row>
        <row r="4939">
          <cell r="A4939">
            <v>8805014412</v>
          </cell>
          <cell r="B4939" t="str">
            <v>1 Season Old</v>
          </cell>
          <cell r="C4939" t="str">
            <v>W060</v>
          </cell>
          <cell r="D4939" t="str">
            <v>Speedo USA Maersk</v>
          </cell>
          <cell r="E4939" t="str">
            <v>8-805014412</v>
          </cell>
          <cell r="F4939" t="str">
            <v>SLD ENDRNC JMMR-A 412</v>
          </cell>
          <cell r="G4939" t="str">
            <v>P1132</v>
          </cell>
          <cell r="H4939" t="str">
            <v>Swim Bottoms</v>
          </cell>
          <cell r="I4939" t="str">
            <v>812</v>
          </cell>
          <cell r="J4939" t="str">
            <v>Apparel</v>
          </cell>
          <cell r="K4939" t="str">
            <v>MNL</v>
          </cell>
          <cell r="L4939" t="str">
            <v>SS24</v>
          </cell>
          <cell r="M4939">
            <v>2023</v>
          </cell>
          <cell r="N4939">
            <v>340</v>
          </cell>
          <cell r="O4939">
            <v>809.2</v>
          </cell>
          <cell r="P4939">
            <v>0</v>
          </cell>
          <cell r="Q4939">
            <v>0</v>
          </cell>
          <cell r="R4939">
            <v>0</v>
          </cell>
          <cell r="S4939">
            <v>0</v>
          </cell>
          <cell r="T4939">
            <v>0</v>
          </cell>
          <cell r="U4939">
            <v>0</v>
          </cell>
          <cell r="V4939">
            <v>0</v>
          </cell>
          <cell r="W4939">
            <v>1.1900000000000002</v>
          </cell>
          <cell r="X4939">
            <v>5.95</v>
          </cell>
          <cell r="Y4939">
            <v>-4.76</v>
          </cell>
          <cell r="Z4939">
            <v>2.3800000000000003</v>
          </cell>
          <cell r="AA4939">
            <v>3.57</v>
          </cell>
          <cell r="AB4939">
            <v>1.1900000000000002</v>
          </cell>
          <cell r="AC4939" t="str">
            <v>Mainline</v>
          </cell>
          <cell r="AD4939" t="str">
            <v>5_Male Racing</v>
          </cell>
          <cell r="AE4939" t="str">
            <v>S124</v>
          </cell>
          <cell r="AF4939" t="str">
            <v>Seasonal</v>
          </cell>
          <cell r="AG4939">
            <v>1</v>
          </cell>
          <cell r="AH4939" t="str">
            <v>&lt;N/A&gt;</v>
          </cell>
          <cell r="AI4939" t="str">
            <v>Racing</v>
          </cell>
          <cell r="AJ4939">
            <v>0</v>
          </cell>
          <cell r="AK4939">
            <v>0</v>
          </cell>
          <cell r="AL4939">
            <v>45352</v>
          </cell>
          <cell r="AM4939">
            <v>1213.8</v>
          </cell>
          <cell r="AN4939">
            <v>340</v>
          </cell>
          <cell r="AO4939">
            <v>3.57</v>
          </cell>
        </row>
        <row r="4940">
          <cell r="A4940">
            <v>8805014431</v>
          </cell>
          <cell r="B4940" t="str">
            <v>Current</v>
          </cell>
          <cell r="C4940" t="str">
            <v>W060</v>
          </cell>
          <cell r="D4940" t="str">
            <v>Speedo USA Maersk</v>
          </cell>
          <cell r="E4940" t="str">
            <v>8-805014431</v>
          </cell>
          <cell r="F4940" t="str">
            <v>SLD ENDRNC JMMR-A 431</v>
          </cell>
          <cell r="G4940" t="str">
            <v>P1132</v>
          </cell>
          <cell r="H4940" t="str">
            <v>Swim Bottoms</v>
          </cell>
          <cell r="I4940" t="str">
            <v>812</v>
          </cell>
          <cell r="J4940" t="str">
            <v>Apparel</v>
          </cell>
          <cell r="K4940" t="str">
            <v>SMU</v>
          </cell>
          <cell r="L4940" t="str">
            <v>SS25</v>
          </cell>
          <cell r="M4940">
            <v>15160.6</v>
          </cell>
          <cell r="N4940">
            <v>2548</v>
          </cell>
          <cell r="O4940">
            <v>0</v>
          </cell>
          <cell r="P4940">
            <v>0</v>
          </cell>
          <cell r="Q4940">
            <v>0</v>
          </cell>
          <cell r="R4940">
            <v>0</v>
          </cell>
          <cell r="S4940">
            <v>0</v>
          </cell>
          <cell r="T4940">
            <v>0</v>
          </cell>
          <cell r="U4940">
            <v>0</v>
          </cell>
          <cell r="V4940">
            <v>0</v>
          </cell>
          <cell r="W4940">
            <v>0</v>
          </cell>
          <cell r="X4940">
            <v>5.95</v>
          </cell>
          <cell r="Y4940">
            <v>-5.95</v>
          </cell>
          <cell r="Z4940">
            <v>0</v>
          </cell>
          <cell r="AA4940">
            <v>5.95</v>
          </cell>
          <cell r="AB4940">
            <v>0</v>
          </cell>
          <cell r="AC4940" t="str">
            <v>Mainline</v>
          </cell>
          <cell r="AD4940" t="str">
            <v>5_Male Racing</v>
          </cell>
          <cell r="AE4940" t="str">
            <v>S125</v>
          </cell>
          <cell r="AF4940" t="str">
            <v>Core</v>
          </cell>
          <cell r="AG4940">
            <v>1</v>
          </cell>
          <cell r="AH4940" t="str">
            <v>&lt;N/A&gt;</v>
          </cell>
          <cell r="AI4940" t="str">
            <v>Racing</v>
          </cell>
          <cell r="AJ4940" t="str">
            <v>Team</v>
          </cell>
          <cell r="AK4940">
            <v>0</v>
          </cell>
          <cell r="AL4940">
            <v>45992</v>
          </cell>
          <cell r="AM4940">
            <v>15160.6</v>
          </cell>
          <cell r="AN4940">
            <v>2548</v>
          </cell>
          <cell r="AO4940">
            <v>5.95</v>
          </cell>
        </row>
        <row r="4941">
          <cell r="A4941">
            <v>8805014434</v>
          </cell>
          <cell r="B4941" t="str">
            <v>Current</v>
          </cell>
          <cell r="C4941" t="str">
            <v>W060</v>
          </cell>
          <cell r="D4941" t="str">
            <v>Speedo USA Maersk</v>
          </cell>
          <cell r="E4941" t="str">
            <v>8-805014434</v>
          </cell>
          <cell r="F4941" t="str">
            <v>SLD ENDRNC JMMR-A 434</v>
          </cell>
          <cell r="G4941" t="str">
            <v>P1132</v>
          </cell>
          <cell r="H4941" t="str">
            <v>Swim Bottoms</v>
          </cell>
          <cell r="I4941" t="str">
            <v>812</v>
          </cell>
          <cell r="J4941" t="str">
            <v>Apparel</v>
          </cell>
          <cell r="K4941" t="str">
            <v>SMU</v>
          </cell>
          <cell r="L4941" t="str">
            <v>SS25</v>
          </cell>
          <cell r="M4941">
            <v>11383.82</v>
          </cell>
          <cell r="N4941">
            <v>1891</v>
          </cell>
          <cell r="O4941">
            <v>0</v>
          </cell>
          <cell r="P4941">
            <v>0</v>
          </cell>
          <cell r="Q4941">
            <v>0</v>
          </cell>
          <cell r="R4941">
            <v>0</v>
          </cell>
          <cell r="S4941">
            <v>0</v>
          </cell>
          <cell r="T4941">
            <v>0</v>
          </cell>
          <cell r="U4941">
            <v>0</v>
          </cell>
          <cell r="V4941">
            <v>0</v>
          </cell>
          <cell r="W4941">
            <v>0</v>
          </cell>
          <cell r="X4941">
            <v>6.02</v>
          </cell>
          <cell r="Y4941">
            <v>-6.02</v>
          </cell>
          <cell r="Z4941">
            <v>0</v>
          </cell>
          <cell r="AA4941">
            <v>6.02</v>
          </cell>
          <cell r="AB4941">
            <v>0</v>
          </cell>
          <cell r="AC4941" t="str">
            <v>Mainline</v>
          </cell>
          <cell r="AD4941" t="str">
            <v>5_Male Racing</v>
          </cell>
          <cell r="AE4941" t="str">
            <v>S125</v>
          </cell>
          <cell r="AF4941" t="str">
            <v>Core</v>
          </cell>
          <cell r="AG4941">
            <v>1</v>
          </cell>
          <cell r="AH4941" t="str">
            <v>&lt;N/A&gt;</v>
          </cell>
          <cell r="AI4941" t="str">
            <v>Racing</v>
          </cell>
          <cell r="AJ4941" t="str">
            <v>Team</v>
          </cell>
          <cell r="AK4941">
            <v>0</v>
          </cell>
          <cell r="AL4941">
            <v>46919</v>
          </cell>
          <cell r="AM4941">
            <v>11383.82</v>
          </cell>
          <cell r="AN4941">
            <v>1891</v>
          </cell>
          <cell r="AO4941">
            <v>6.02</v>
          </cell>
        </row>
        <row r="4942">
          <cell r="A4942">
            <v>8805014502</v>
          </cell>
          <cell r="B4942" t="str">
            <v>Current</v>
          </cell>
          <cell r="C4942" t="str">
            <v>W060</v>
          </cell>
          <cell r="D4942" t="str">
            <v>Speedo USA Maersk</v>
          </cell>
          <cell r="E4942" t="str">
            <v>8-805014502</v>
          </cell>
          <cell r="F4942" t="str">
            <v>SLD ENDRNC JMMR-A 502</v>
          </cell>
          <cell r="G4942" t="str">
            <v>P1132</v>
          </cell>
          <cell r="H4942" t="str">
            <v>Swim Bottoms</v>
          </cell>
          <cell r="I4942" t="str">
            <v>812</v>
          </cell>
          <cell r="J4942" t="str">
            <v>Apparel</v>
          </cell>
          <cell r="K4942" t="str">
            <v>SMU</v>
          </cell>
          <cell r="L4942" t="str">
            <v>SS25</v>
          </cell>
          <cell r="M4942">
            <v>10866.1</v>
          </cell>
          <cell r="N4942">
            <v>1805</v>
          </cell>
          <cell r="O4942">
            <v>0</v>
          </cell>
          <cell r="P4942">
            <v>0</v>
          </cell>
          <cell r="Q4942">
            <v>0</v>
          </cell>
          <cell r="R4942">
            <v>0</v>
          </cell>
          <cell r="S4942">
            <v>0</v>
          </cell>
          <cell r="T4942">
            <v>0</v>
          </cell>
          <cell r="U4942">
            <v>0</v>
          </cell>
          <cell r="V4942">
            <v>0</v>
          </cell>
          <cell r="W4942">
            <v>0</v>
          </cell>
          <cell r="X4942">
            <v>6.0200000000000005</v>
          </cell>
          <cell r="Y4942">
            <v>-6.0200000000000005</v>
          </cell>
          <cell r="Z4942">
            <v>0</v>
          </cell>
          <cell r="AA4942">
            <v>6.0200000000000005</v>
          </cell>
          <cell r="AB4942">
            <v>0</v>
          </cell>
          <cell r="AC4942" t="str">
            <v>Mainline</v>
          </cell>
          <cell r="AD4942" t="str">
            <v>5_Male Racing</v>
          </cell>
          <cell r="AE4942" t="str">
            <v>S125</v>
          </cell>
          <cell r="AF4942" t="str">
            <v>Core</v>
          </cell>
          <cell r="AG4942">
            <v>1</v>
          </cell>
          <cell r="AH4942" t="str">
            <v>&lt;N/A&gt;</v>
          </cell>
          <cell r="AI4942" t="str">
            <v>Racing</v>
          </cell>
          <cell r="AJ4942" t="str">
            <v>Team</v>
          </cell>
          <cell r="AK4942">
            <v>0</v>
          </cell>
          <cell r="AL4942">
            <v>46919</v>
          </cell>
          <cell r="AM4942">
            <v>10866.1</v>
          </cell>
          <cell r="AN4942">
            <v>1805</v>
          </cell>
          <cell r="AO4942">
            <v>6.0200000000000005</v>
          </cell>
        </row>
        <row r="4943">
          <cell r="A4943">
            <v>8805014601</v>
          </cell>
          <cell r="B4943" t="str">
            <v>Current</v>
          </cell>
          <cell r="C4943" t="str">
            <v>W060</v>
          </cell>
          <cell r="D4943" t="str">
            <v>Speedo USA Maersk</v>
          </cell>
          <cell r="E4943" t="str">
            <v>8-805014601</v>
          </cell>
          <cell r="F4943" t="str">
            <v>SLD ENDRNC JMMR-A 601</v>
          </cell>
          <cell r="G4943" t="str">
            <v>P1132</v>
          </cell>
          <cell r="H4943" t="str">
            <v>Swim Bottoms</v>
          </cell>
          <cell r="I4943" t="str">
            <v>812</v>
          </cell>
          <cell r="J4943" t="str">
            <v>Apparel</v>
          </cell>
          <cell r="K4943" t="str">
            <v>SMU</v>
          </cell>
          <cell r="L4943" t="str">
            <v>SS25</v>
          </cell>
          <cell r="M4943">
            <v>9698.2199999999993</v>
          </cell>
          <cell r="N4943">
            <v>1611</v>
          </cell>
          <cell r="O4943">
            <v>0</v>
          </cell>
          <cell r="P4943">
            <v>0</v>
          </cell>
          <cell r="Q4943">
            <v>0</v>
          </cell>
          <cell r="R4943">
            <v>0</v>
          </cell>
          <cell r="S4943">
            <v>0</v>
          </cell>
          <cell r="T4943">
            <v>0</v>
          </cell>
          <cell r="U4943">
            <v>0</v>
          </cell>
          <cell r="V4943">
            <v>0</v>
          </cell>
          <cell r="W4943">
            <v>0</v>
          </cell>
          <cell r="X4943">
            <v>6.02</v>
          </cell>
          <cell r="Y4943">
            <v>-6.02</v>
          </cell>
          <cell r="Z4943">
            <v>0</v>
          </cell>
          <cell r="AA4943">
            <v>6.02</v>
          </cell>
          <cell r="AB4943">
            <v>0</v>
          </cell>
          <cell r="AC4943" t="str">
            <v>Mainline</v>
          </cell>
          <cell r="AD4943" t="str">
            <v>5_Male Racing</v>
          </cell>
          <cell r="AE4943" t="str">
            <v>S125</v>
          </cell>
          <cell r="AF4943" t="str">
            <v>Core</v>
          </cell>
          <cell r="AG4943">
            <v>1</v>
          </cell>
          <cell r="AH4943" t="str">
            <v>&lt;N/A&gt;</v>
          </cell>
          <cell r="AI4943" t="str">
            <v>Racing</v>
          </cell>
          <cell r="AJ4943" t="str">
            <v>Team</v>
          </cell>
          <cell r="AK4943">
            <v>0</v>
          </cell>
          <cell r="AL4943">
            <v>46919</v>
          </cell>
          <cell r="AM4943">
            <v>9698.2199999999993</v>
          </cell>
          <cell r="AN4943">
            <v>1611</v>
          </cell>
          <cell r="AO4943">
            <v>6.02</v>
          </cell>
        </row>
        <row r="4944">
          <cell r="A4944">
            <v>8805014608</v>
          </cell>
          <cell r="B4944" t="str">
            <v>Current</v>
          </cell>
          <cell r="C4944" t="str">
            <v>W060</v>
          </cell>
          <cell r="D4944" t="str">
            <v>Speedo USA Maersk</v>
          </cell>
          <cell r="E4944" t="str">
            <v>8-805014608</v>
          </cell>
          <cell r="F4944" t="str">
            <v>SLD ENDRNC JMMR-A 608</v>
          </cell>
          <cell r="G4944" t="str">
            <v>P1132</v>
          </cell>
          <cell r="H4944" t="str">
            <v>Swim Bottoms</v>
          </cell>
          <cell r="I4944" t="str">
            <v>812</v>
          </cell>
          <cell r="J4944" t="str">
            <v>Apparel</v>
          </cell>
          <cell r="K4944" t="str">
            <v>SMU</v>
          </cell>
          <cell r="L4944" t="str">
            <v>SS25</v>
          </cell>
          <cell r="M4944">
            <v>5062.82</v>
          </cell>
          <cell r="N4944">
            <v>841</v>
          </cell>
          <cell r="O4944">
            <v>0</v>
          </cell>
          <cell r="P4944">
            <v>0</v>
          </cell>
          <cell r="Q4944">
            <v>0</v>
          </cell>
          <cell r="R4944">
            <v>0</v>
          </cell>
          <cell r="S4944">
            <v>0</v>
          </cell>
          <cell r="T4944">
            <v>0</v>
          </cell>
          <cell r="U4944">
            <v>0</v>
          </cell>
          <cell r="V4944">
            <v>0</v>
          </cell>
          <cell r="W4944">
            <v>0</v>
          </cell>
          <cell r="X4944">
            <v>6.02</v>
          </cell>
          <cell r="Y4944">
            <v>-6.02</v>
          </cell>
          <cell r="Z4944">
            <v>0</v>
          </cell>
          <cell r="AA4944">
            <v>6.02</v>
          </cell>
          <cell r="AB4944">
            <v>0</v>
          </cell>
          <cell r="AC4944" t="str">
            <v>Mainline</v>
          </cell>
          <cell r="AD4944" t="str">
            <v>5_Male Racing</v>
          </cell>
          <cell r="AE4944" t="str">
            <v>S125</v>
          </cell>
          <cell r="AF4944" t="str">
            <v>Core</v>
          </cell>
          <cell r="AG4944">
            <v>1</v>
          </cell>
          <cell r="AH4944" t="str">
            <v>&lt;N/A&gt;</v>
          </cell>
          <cell r="AI4944" t="str">
            <v>Racing</v>
          </cell>
          <cell r="AJ4944" t="str">
            <v>Team</v>
          </cell>
          <cell r="AK4944">
            <v>0</v>
          </cell>
          <cell r="AL4944">
            <v>46919</v>
          </cell>
          <cell r="AM4944">
            <v>5062.82</v>
          </cell>
          <cell r="AN4944">
            <v>841</v>
          </cell>
          <cell r="AO4944">
            <v>6.02</v>
          </cell>
        </row>
        <row r="4945">
          <cell r="A4945">
            <v>8805016001</v>
          </cell>
          <cell r="B4945" t="str">
            <v>Current</v>
          </cell>
          <cell r="C4945" t="str">
            <v>W060</v>
          </cell>
          <cell r="D4945" t="str">
            <v>Speedo USA Maersk</v>
          </cell>
          <cell r="E4945" t="str">
            <v>8-805016001</v>
          </cell>
          <cell r="F4945" t="str">
            <v>Endurance+ Squar Leg 001</v>
          </cell>
          <cell r="G4945" t="str">
            <v>P1132</v>
          </cell>
          <cell r="H4945" t="str">
            <v>Swim Bottoms</v>
          </cell>
          <cell r="I4945" t="str">
            <v>812</v>
          </cell>
          <cell r="J4945" t="str">
            <v>Apparel</v>
          </cell>
          <cell r="K4945" t="str">
            <v>SMU</v>
          </cell>
          <cell r="L4945" t="str">
            <v>SS25</v>
          </cell>
          <cell r="M4945">
            <v>38505.78</v>
          </cell>
          <cell r="N4945">
            <v>7506</v>
          </cell>
          <cell r="O4945">
            <v>0</v>
          </cell>
          <cell r="P4945">
            <v>0</v>
          </cell>
          <cell r="Q4945">
            <v>0</v>
          </cell>
          <cell r="R4945">
            <v>0</v>
          </cell>
          <cell r="S4945">
            <v>0</v>
          </cell>
          <cell r="T4945">
            <v>0</v>
          </cell>
          <cell r="U4945">
            <v>0</v>
          </cell>
          <cell r="V4945">
            <v>0</v>
          </cell>
          <cell r="W4945">
            <v>0</v>
          </cell>
          <cell r="X4945">
            <v>5.13</v>
          </cell>
          <cell r="Y4945">
            <v>-5.13</v>
          </cell>
          <cell r="Z4945">
            <v>0</v>
          </cell>
          <cell r="AA4945">
            <v>5.13</v>
          </cell>
          <cell r="AB4945">
            <v>0</v>
          </cell>
          <cell r="AC4945" t="str">
            <v>Mainline</v>
          </cell>
          <cell r="AD4945" t="str">
            <v>5_Male Racing</v>
          </cell>
          <cell r="AE4945" t="str">
            <v>S125</v>
          </cell>
          <cell r="AF4945" t="str">
            <v>Core</v>
          </cell>
          <cell r="AG4945">
            <v>1</v>
          </cell>
          <cell r="AH4945" t="str">
            <v>&lt;N/A&gt;</v>
          </cell>
          <cell r="AI4945" t="str">
            <v>Racing</v>
          </cell>
          <cell r="AJ4945" t="str">
            <v>Team</v>
          </cell>
          <cell r="AK4945">
            <v>0</v>
          </cell>
          <cell r="AL4945">
            <v>45992</v>
          </cell>
          <cell r="AM4945">
            <v>38505.78</v>
          </cell>
          <cell r="AN4945">
            <v>7506</v>
          </cell>
          <cell r="AO4945">
            <v>5.13</v>
          </cell>
        </row>
        <row r="4946">
          <cell r="A4946">
            <v>8805016401</v>
          </cell>
          <cell r="B4946" t="str">
            <v>Current</v>
          </cell>
          <cell r="C4946" t="str">
            <v>W060</v>
          </cell>
          <cell r="D4946" t="str">
            <v>Speedo USA Maersk</v>
          </cell>
          <cell r="E4946" t="str">
            <v>8-805016401</v>
          </cell>
          <cell r="F4946" t="str">
            <v>Endurance+ Squar Leg 401</v>
          </cell>
          <cell r="G4946" t="str">
            <v>P1132</v>
          </cell>
          <cell r="H4946" t="str">
            <v>Swim Bottoms</v>
          </cell>
          <cell r="I4946" t="str">
            <v>812</v>
          </cell>
          <cell r="J4946" t="str">
            <v>Apparel</v>
          </cell>
          <cell r="K4946" t="str">
            <v>SMU</v>
          </cell>
          <cell r="L4946" t="str">
            <v>SS25</v>
          </cell>
          <cell r="M4946">
            <v>4068.09</v>
          </cell>
          <cell r="N4946">
            <v>793</v>
          </cell>
          <cell r="O4946">
            <v>0</v>
          </cell>
          <cell r="P4946">
            <v>0</v>
          </cell>
          <cell r="Q4946">
            <v>0</v>
          </cell>
          <cell r="R4946">
            <v>0</v>
          </cell>
          <cell r="S4946">
            <v>0</v>
          </cell>
          <cell r="T4946">
            <v>0</v>
          </cell>
          <cell r="U4946">
            <v>0</v>
          </cell>
          <cell r="V4946">
            <v>0</v>
          </cell>
          <cell r="W4946">
            <v>0</v>
          </cell>
          <cell r="X4946">
            <v>5.13</v>
          </cell>
          <cell r="Y4946">
            <v>-5.13</v>
          </cell>
          <cell r="Z4946">
            <v>0</v>
          </cell>
          <cell r="AA4946">
            <v>5.13</v>
          </cell>
          <cell r="AB4946">
            <v>0</v>
          </cell>
          <cell r="AC4946" t="str">
            <v>Mainline</v>
          </cell>
          <cell r="AD4946" t="str">
            <v>5_Male Racing</v>
          </cell>
          <cell r="AE4946" t="str">
            <v>S125</v>
          </cell>
          <cell r="AF4946" t="str">
            <v>Core</v>
          </cell>
          <cell r="AG4946">
            <v>1</v>
          </cell>
          <cell r="AH4946" t="str">
            <v>&lt;N/A&gt;</v>
          </cell>
          <cell r="AI4946" t="str">
            <v>Racing</v>
          </cell>
          <cell r="AJ4946" t="str">
            <v>Team</v>
          </cell>
          <cell r="AK4946">
            <v>0</v>
          </cell>
          <cell r="AL4946">
            <v>45992</v>
          </cell>
          <cell r="AM4946">
            <v>4068.0899999999997</v>
          </cell>
          <cell r="AN4946">
            <v>793</v>
          </cell>
          <cell r="AO4946">
            <v>5.13</v>
          </cell>
        </row>
        <row r="4947">
          <cell r="A4947">
            <v>8805016412</v>
          </cell>
          <cell r="B4947" t="str">
            <v>Current</v>
          </cell>
          <cell r="C4947" t="str">
            <v>W060</v>
          </cell>
          <cell r="D4947" t="str">
            <v>Speedo USA Maersk</v>
          </cell>
          <cell r="E4947" t="str">
            <v>8-805016412</v>
          </cell>
          <cell r="F4947" t="str">
            <v>Endurance+ Squar Leg 412</v>
          </cell>
          <cell r="G4947" t="str">
            <v>P1132</v>
          </cell>
          <cell r="H4947" t="str">
            <v>Swim Bottoms</v>
          </cell>
          <cell r="I4947" t="str">
            <v>812</v>
          </cell>
          <cell r="J4947" t="str">
            <v>Apparel</v>
          </cell>
          <cell r="K4947" t="str">
            <v>SMU</v>
          </cell>
          <cell r="L4947" t="str">
            <v>SS25</v>
          </cell>
          <cell r="M4947">
            <v>20827.8</v>
          </cell>
          <cell r="N4947">
            <v>4060</v>
          </cell>
          <cell r="O4947">
            <v>0</v>
          </cell>
          <cell r="P4947">
            <v>0</v>
          </cell>
          <cell r="Q4947">
            <v>0</v>
          </cell>
          <cell r="R4947">
            <v>0</v>
          </cell>
          <cell r="S4947">
            <v>0</v>
          </cell>
          <cell r="T4947">
            <v>0</v>
          </cell>
          <cell r="U4947">
            <v>0</v>
          </cell>
          <cell r="V4947">
            <v>0</v>
          </cell>
          <cell r="W4947">
            <v>0</v>
          </cell>
          <cell r="X4947">
            <v>5.13</v>
          </cell>
          <cell r="Y4947">
            <v>-5.13</v>
          </cell>
          <cell r="Z4947">
            <v>0</v>
          </cell>
          <cell r="AA4947">
            <v>5.13</v>
          </cell>
          <cell r="AB4947">
            <v>0</v>
          </cell>
          <cell r="AC4947" t="str">
            <v>Mainline</v>
          </cell>
          <cell r="AD4947" t="str">
            <v>5_Male Racing</v>
          </cell>
          <cell r="AE4947" t="str">
            <v>S125</v>
          </cell>
          <cell r="AF4947" t="str">
            <v>Core</v>
          </cell>
          <cell r="AG4947">
            <v>1</v>
          </cell>
          <cell r="AH4947" t="str">
            <v>&lt;N/A&gt;</v>
          </cell>
          <cell r="AI4947" t="str">
            <v>Racing</v>
          </cell>
          <cell r="AJ4947" t="str">
            <v>Team</v>
          </cell>
          <cell r="AK4947">
            <v>0</v>
          </cell>
          <cell r="AL4947">
            <v>45992</v>
          </cell>
          <cell r="AM4947">
            <v>20827.8</v>
          </cell>
          <cell r="AN4947">
            <v>4060</v>
          </cell>
          <cell r="AO4947">
            <v>5.13</v>
          </cell>
        </row>
        <row r="4948">
          <cell r="A4948" t="str">
            <v>8805108V001</v>
          </cell>
          <cell r="B4948" t="str">
            <v>1 Season Old</v>
          </cell>
          <cell r="C4948" t="str">
            <v>W060</v>
          </cell>
          <cell r="D4948" t="str">
            <v>Speedo USA Maersk</v>
          </cell>
          <cell r="E4948" t="str">
            <v>8-805108V001</v>
          </cell>
          <cell r="F4948" t="str">
            <v>LAUNCH SPLICE JAMMER 001</v>
          </cell>
          <cell r="G4948" t="str">
            <v>P1132</v>
          </cell>
          <cell r="H4948" t="str">
            <v>Swim Bottoms</v>
          </cell>
          <cell r="I4948" t="str">
            <v>812</v>
          </cell>
          <cell r="J4948" t="str">
            <v>Apparel</v>
          </cell>
          <cell r="K4948" t="str">
            <v>SMU</v>
          </cell>
          <cell r="L4948" t="str">
            <v>SS24</v>
          </cell>
          <cell r="M4948">
            <v>16.16</v>
          </cell>
          <cell r="N4948">
            <v>2</v>
          </cell>
          <cell r="O4948">
            <v>6.4640000000000004</v>
          </cell>
          <cell r="P4948">
            <v>0</v>
          </cell>
          <cell r="Q4948">
            <v>0</v>
          </cell>
          <cell r="R4948">
            <v>0</v>
          </cell>
          <cell r="S4948">
            <v>0</v>
          </cell>
          <cell r="T4948">
            <v>0</v>
          </cell>
          <cell r="U4948">
            <v>0</v>
          </cell>
          <cell r="V4948">
            <v>0</v>
          </cell>
          <cell r="W4948">
            <v>1.6160000000000001</v>
          </cell>
          <cell r="X4948">
            <v>8.08</v>
          </cell>
          <cell r="Y4948">
            <v>-6.4640000000000004</v>
          </cell>
          <cell r="Z4948">
            <v>3.2320000000000002</v>
          </cell>
          <cell r="AA4948">
            <v>4.8479999999999999</v>
          </cell>
          <cell r="AB4948">
            <v>1.6160000000000001</v>
          </cell>
          <cell r="AC4948" t="str">
            <v>Mainline</v>
          </cell>
          <cell r="AD4948" t="str">
            <v>5_Male Racing</v>
          </cell>
          <cell r="AE4948" t="str">
            <v>S124</v>
          </cell>
          <cell r="AF4948" t="str">
            <v>Seasonal</v>
          </cell>
          <cell r="AG4948">
            <v>1</v>
          </cell>
          <cell r="AH4948" t="str">
            <v>&lt;N/A&gt;</v>
          </cell>
          <cell r="AI4948" t="str">
            <v>Racing</v>
          </cell>
          <cell r="AJ4948">
            <v>0</v>
          </cell>
          <cell r="AK4948">
            <v>0</v>
          </cell>
          <cell r="AL4948">
            <v>45444</v>
          </cell>
          <cell r="AM4948">
            <v>9.6959999999999997</v>
          </cell>
          <cell r="AN4948">
            <v>2</v>
          </cell>
          <cell r="AO4948">
            <v>4.8479999999999999</v>
          </cell>
        </row>
        <row r="4949">
          <cell r="A4949">
            <v>88051408410</v>
          </cell>
          <cell r="B4949" t="str">
            <v>3 Seasons Old</v>
          </cell>
          <cell r="C4949" t="str">
            <v>W060</v>
          </cell>
          <cell r="D4949" t="str">
            <v>Speedo USA Maersk</v>
          </cell>
          <cell r="E4949" t="str">
            <v>8-8051408410</v>
          </cell>
          <cell r="F4949" t="str">
            <v>LAUNCH JAMMER 410</v>
          </cell>
          <cell r="G4949" t="str">
            <v>P1132</v>
          </cell>
          <cell r="H4949" t="str">
            <v>Swim Bottoms</v>
          </cell>
          <cell r="I4949" t="str">
            <v>812</v>
          </cell>
          <cell r="J4949" t="str">
            <v>Apparel</v>
          </cell>
          <cell r="K4949" t="str">
            <v>MNL</v>
          </cell>
          <cell r="L4949" t="str">
            <v>SS23</v>
          </cell>
          <cell r="M4949">
            <v>2557.31</v>
          </cell>
          <cell r="N4949">
            <v>307</v>
          </cell>
          <cell r="O4949">
            <v>2301.5790000000002</v>
          </cell>
          <cell r="P4949">
            <v>0</v>
          </cell>
          <cell r="Q4949">
            <v>0</v>
          </cell>
          <cell r="R4949">
            <v>0</v>
          </cell>
          <cell r="S4949">
            <v>-6.330000000000001</v>
          </cell>
          <cell r="T4949">
            <v>307</v>
          </cell>
          <cell r="U4949">
            <v>-1943.3100000000004</v>
          </cell>
          <cell r="V4949">
            <v>0</v>
          </cell>
          <cell r="W4949">
            <v>6.330000000000001</v>
          </cell>
          <cell r="X4949">
            <v>8.33</v>
          </cell>
          <cell r="Y4949">
            <v>-1.9999999999999991</v>
          </cell>
          <cell r="Z4949">
            <v>7.4970000000000008</v>
          </cell>
          <cell r="AA4949">
            <v>0.8329999999999993</v>
          </cell>
          <cell r="AB4949">
            <v>1.1669999999999998</v>
          </cell>
          <cell r="AC4949" t="str">
            <v>Mainline</v>
          </cell>
          <cell r="AD4949" t="str">
            <v>5_Male Racing</v>
          </cell>
          <cell r="AE4949" t="str">
            <v>S123</v>
          </cell>
          <cell r="AF4949" t="str">
            <v>Seasonal</v>
          </cell>
          <cell r="AG4949">
            <v>1</v>
          </cell>
          <cell r="AH4949" t="str">
            <v>Release 10-19-23</v>
          </cell>
          <cell r="AI4949" t="str">
            <v>Racing</v>
          </cell>
          <cell r="AJ4949">
            <v>0</v>
          </cell>
          <cell r="AK4949">
            <v>0</v>
          </cell>
          <cell r="AL4949">
            <v>45078</v>
          </cell>
          <cell r="AM4949">
            <v>255.7309999999998</v>
          </cell>
          <cell r="AN4949">
            <v>307</v>
          </cell>
          <cell r="AO4949">
            <v>0.8329999999999993</v>
          </cell>
        </row>
        <row r="4950">
          <cell r="A4950">
            <v>88051408419</v>
          </cell>
          <cell r="B4950" t="str">
            <v>3 Seasons Old</v>
          </cell>
          <cell r="C4950" t="str">
            <v>W060</v>
          </cell>
          <cell r="D4950" t="str">
            <v>Speedo USA Maersk</v>
          </cell>
          <cell r="E4950" t="str">
            <v>8-8051408419</v>
          </cell>
          <cell r="F4950" t="str">
            <v>LAUNCH JAMMER 419</v>
          </cell>
          <cell r="G4950" t="str">
            <v>P1132</v>
          </cell>
          <cell r="H4950" t="str">
            <v>Swim Bottoms</v>
          </cell>
          <cell r="I4950" t="str">
            <v>812</v>
          </cell>
          <cell r="J4950" t="str">
            <v>Apparel</v>
          </cell>
          <cell r="K4950" t="str">
            <v>MNL</v>
          </cell>
          <cell r="L4950" t="str">
            <v>SS23</v>
          </cell>
          <cell r="M4950">
            <v>991.27</v>
          </cell>
          <cell r="N4950">
            <v>119</v>
          </cell>
          <cell r="O4950">
            <v>892.14300000000003</v>
          </cell>
          <cell r="P4950">
            <v>0</v>
          </cell>
          <cell r="Q4950">
            <v>0</v>
          </cell>
          <cell r="R4950">
            <v>0</v>
          </cell>
          <cell r="S4950">
            <v>-6.33</v>
          </cell>
          <cell r="T4950">
            <v>119</v>
          </cell>
          <cell r="U4950">
            <v>-753.27</v>
          </cell>
          <cell r="V4950">
            <v>0</v>
          </cell>
          <cell r="W4950">
            <v>6.33</v>
          </cell>
          <cell r="X4950">
            <v>8.33</v>
          </cell>
          <cell r="Y4950">
            <v>-2</v>
          </cell>
          <cell r="Z4950">
            <v>7.4969999999999999</v>
          </cell>
          <cell r="AA4950">
            <v>0.83300000000000018</v>
          </cell>
          <cell r="AB4950">
            <v>1.1669999999999998</v>
          </cell>
          <cell r="AC4950" t="str">
            <v>Mainline</v>
          </cell>
          <cell r="AD4950" t="str">
            <v>5_Male Racing</v>
          </cell>
          <cell r="AE4950" t="str">
            <v>S123</v>
          </cell>
          <cell r="AF4950" t="str">
            <v>Seasonal</v>
          </cell>
          <cell r="AG4950">
            <v>1</v>
          </cell>
          <cell r="AH4950" t="str">
            <v>Release 10-19-23</v>
          </cell>
          <cell r="AI4950" t="str">
            <v>Racing</v>
          </cell>
          <cell r="AJ4950">
            <v>0</v>
          </cell>
          <cell r="AK4950">
            <v>0</v>
          </cell>
          <cell r="AL4950">
            <v>45078</v>
          </cell>
          <cell r="AM4950">
            <v>99.127000000000024</v>
          </cell>
          <cell r="AN4950">
            <v>119</v>
          </cell>
          <cell r="AO4950">
            <v>0.83300000000000018</v>
          </cell>
        </row>
        <row r="4951">
          <cell r="A4951">
            <v>88051408962</v>
          </cell>
          <cell r="B4951" t="str">
            <v>1 Season Old</v>
          </cell>
          <cell r="C4951" t="str">
            <v>W060</v>
          </cell>
          <cell r="D4951" t="str">
            <v>Speedo USA Maersk</v>
          </cell>
          <cell r="E4951" t="str">
            <v>8-8051408962</v>
          </cell>
          <cell r="F4951" t="str">
            <v>LAUNCH JAMMER 962</v>
          </cell>
          <cell r="G4951" t="str">
            <v>P1132</v>
          </cell>
          <cell r="H4951" t="str">
            <v>Swim Bottoms</v>
          </cell>
          <cell r="I4951" t="str">
            <v>812</v>
          </cell>
          <cell r="J4951" t="str">
            <v>Apparel</v>
          </cell>
          <cell r="K4951" t="str">
            <v>MNL</v>
          </cell>
          <cell r="L4951" t="str">
            <v>SS24</v>
          </cell>
          <cell r="M4951">
            <v>1082.8800000000001</v>
          </cell>
          <cell r="N4951">
            <v>141</v>
          </cell>
          <cell r="O4951">
            <v>433.15200000000004</v>
          </cell>
          <cell r="P4951">
            <v>0</v>
          </cell>
          <cell r="Q4951">
            <v>0</v>
          </cell>
          <cell r="R4951">
            <v>0</v>
          </cell>
          <cell r="S4951">
            <v>0</v>
          </cell>
          <cell r="T4951">
            <v>0</v>
          </cell>
          <cell r="U4951">
            <v>0</v>
          </cell>
          <cell r="V4951">
            <v>0</v>
          </cell>
          <cell r="W4951">
            <v>1.5360000000000003</v>
          </cell>
          <cell r="X4951">
            <v>7.6800000000000006</v>
          </cell>
          <cell r="Y4951">
            <v>-6.1440000000000001</v>
          </cell>
          <cell r="Z4951">
            <v>3.0720000000000005</v>
          </cell>
          <cell r="AA4951">
            <v>4.6080000000000005</v>
          </cell>
          <cell r="AB4951">
            <v>1.5360000000000003</v>
          </cell>
          <cell r="AC4951" t="str">
            <v>Mainline</v>
          </cell>
          <cell r="AD4951" t="str">
            <v>5_Male Racing</v>
          </cell>
          <cell r="AE4951" t="str">
            <v>S124</v>
          </cell>
          <cell r="AF4951" t="str">
            <v>Seasonal</v>
          </cell>
          <cell r="AG4951">
            <v>1</v>
          </cell>
          <cell r="AH4951" t="str">
            <v>&lt;N/A&gt;</v>
          </cell>
          <cell r="AI4951" t="str">
            <v>Racing</v>
          </cell>
          <cell r="AJ4951">
            <v>0</v>
          </cell>
          <cell r="AK4951">
            <v>0</v>
          </cell>
          <cell r="AL4951">
            <v>45444</v>
          </cell>
          <cell r="AM4951">
            <v>649.72800000000007</v>
          </cell>
          <cell r="AN4951">
            <v>141</v>
          </cell>
          <cell r="AO4951">
            <v>4.6080000000000005</v>
          </cell>
        </row>
        <row r="4952">
          <cell r="A4952">
            <v>88051408972</v>
          </cell>
          <cell r="B4952" t="str">
            <v>1 Season Old</v>
          </cell>
          <cell r="C4952" t="str">
            <v>W060</v>
          </cell>
          <cell r="D4952" t="str">
            <v>Speedo USA Maersk</v>
          </cell>
          <cell r="E4952" t="str">
            <v>8-8051408972</v>
          </cell>
          <cell r="F4952" t="str">
            <v>LAUNCH JAMMER 972</v>
          </cell>
          <cell r="G4952" t="str">
            <v>P1132</v>
          </cell>
          <cell r="H4952" t="str">
            <v>Swim Bottoms</v>
          </cell>
          <cell r="I4952" t="str">
            <v>812</v>
          </cell>
          <cell r="J4952" t="str">
            <v>Apparel</v>
          </cell>
          <cell r="K4952" t="str">
            <v>MNL</v>
          </cell>
          <cell r="L4952" t="str">
            <v>SS24</v>
          </cell>
          <cell r="M4952">
            <v>1720.32</v>
          </cell>
          <cell r="N4952">
            <v>224</v>
          </cell>
          <cell r="O4952">
            <v>688.12800000000004</v>
          </cell>
          <cell r="P4952">
            <v>0</v>
          </cell>
          <cell r="Q4952">
            <v>0</v>
          </cell>
          <cell r="R4952">
            <v>0</v>
          </cell>
          <cell r="S4952">
            <v>0</v>
          </cell>
          <cell r="T4952">
            <v>0</v>
          </cell>
          <cell r="U4952">
            <v>0</v>
          </cell>
          <cell r="V4952">
            <v>0</v>
          </cell>
          <cell r="W4952">
            <v>1.536</v>
          </cell>
          <cell r="X4952">
            <v>7.68</v>
          </cell>
          <cell r="Y4952">
            <v>-6.1440000000000001</v>
          </cell>
          <cell r="Z4952">
            <v>3.0720000000000001</v>
          </cell>
          <cell r="AA4952">
            <v>4.6079999999999997</v>
          </cell>
          <cell r="AB4952">
            <v>1.536</v>
          </cell>
          <cell r="AC4952" t="str">
            <v>Mainline</v>
          </cell>
          <cell r="AD4952" t="str">
            <v>5_Male Racing</v>
          </cell>
          <cell r="AE4952" t="str">
            <v>S124</v>
          </cell>
          <cell r="AF4952" t="str">
            <v>Seasonal</v>
          </cell>
          <cell r="AG4952">
            <v>1</v>
          </cell>
          <cell r="AH4952" t="str">
            <v>&lt;N/A&gt;</v>
          </cell>
          <cell r="AI4952" t="str">
            <v>Racing</v>
          </cell>
          <cell r="AJ4952">
            <v>0</v>
          </cell>
          <cell r="AK4952">
            <v>0</v>
          </cell>
          <cell r="AL4952">
            <v>45444</v>
          </cell>
          <cell r="AM4952">
            <v>1032.192</v>
          </cell>
          <cell r="AN4952">
            <v>224</v>
          </cell>
          <cell r="AO4952">
            <v>4.6079999999999997</v>
          </cell>
        </row>
        <row r="4953">
          <cell r="A4953">
            <v>88051408976</v>
          </cell>
          <cell r="B4953" t="str">
            <v>1 Season Old</v>
          </cell>
          <cell r="C4953" t="str">
            <v>W060</v>
          </cell>
          <cell r="D4953" t="str">
            <v>Speedo USA Maersk</v>
          </cell>
          <cell r="E4953" t="str">
            <v>8-8051408976</v>
          </cell>
          <cell r="F4953" t="str">
            <v>LAUNCH JAMMER 976</v>
          </cell>
          <cell r="G4953" t="str">
            <v>P1132</v>
          </cell>
          <cell r="H4953" t="str">
            <v>Swim Bottoms</v>
          </cell>
          <cell r="I4953" t="str">
            <v>812</v>
          </cell>
          <cell r="J4953" t="str">
            <v>Apparel</v>
          </cell>
          <cell r="K4953" t="str">
            <v>MNL</v>
          </cell>
          <cell r="L4953" t="str">
            <v>SS24</v>
          </cell>
          <cell r="M4953">
            <v>1244.1600000000001</v>
          </cell>
          <cell r="N4953">
            <v>162</v>
          </cell>
          <cell r="O4953">
            <v>497.66400000000004</v>
          </cell>
          <cell r="P4953">
            <v>0</v>
          </cell>
          <cell r="Q4953">
            <v>0</v>
          </cell>
          <cell r="R4953">
            <v>0</v>
          </cell>
          <cell r="S4953">
            <v>0</v>
          </cell>
          <cell r="T4953">
            <v>0</v>
          </cell>
          <cell r="U4953">
            <v>0</v>
          </cell>
          <cell r="V4953">
            <v>0</v>
          </cell>
          <cell r="W4953">
            <v>1.536</v>
          </cell>
          <cell r="X4953">
            <v>7.6800000000000006</v>
          </cell>
          <cell r="Y4953">
            <v>-6.1440000000000001</v>
          </cell>
          <cell r="Z4953">
            <v>3.0720000000000001</v>
          </cell>
          <cell r="AA4953">
            <v>4.6080000000000005</v>
          </cell>
          <cell r="AB4953">
            <v>1.536</v>
          </cell>
          <cell r="AC4953" t="str">
            <v>Mainline</v>
          </cell>
          <cell r="AD4953" t="str">
            <v>5_Male Racing</v>
          </cell>
          <cell r="AE4953" t="str">
            <v>S124</v>
          </cell>
          <cell r="AF4953" t="str">
            <v>Seasonal</v>
          </cell>
          <cell r="AG4953">
            <v>1</v>
          </cell>
          <cell r="AH4953" t="str">
            <v>&lt;N/A&gt;</v>
          </cell>
          <cell r="AI4953" t="str">
            <v>Racing</v>
          </cell>
          <cell r="AJ4953">
            <v>0</v>
          </cell>
          <cell r="AK4953">
            <v>0</v>
          </cell>
          <cell r="AL4953">
            <v>45444</v>
          </cell>
          <cell r="AM4953">
            <v>746.49600000000009</v>
          </cell>
          <cell r="AN4953">
            <v>162</v>
          </cell>
          <cell r="AO4953">
            <v>4.6080000000000005</v>
          </cell>
        </row>
        <row r="4954">
          <cell r="A4954">
            <v>88051409410</v>
          </cell>
          <cell r="B4954" t="str">
            <v>Expiring</v>
          </cell>
          <cell r="C4954" t="str">
            <v>W060</v>
          </cell>
          <cell r="D4954" t="str">
            <v>Speedo USA Maersk</v>
          </cell>
          <cell r="E4954" t="str">
            <v>8-8051409410</v>
          </cell>
          <cell r="F4954" t="str">
            <v>LAUNCH BRIEF 410</v>
          </cell>
          <cell r="G4954" t="str">
            <v>P1132</v>
          </cell>
          <cell r="H4954" t="str">
            <v>Swim Bottoms</v>
          </cell>
          <cell r="I4954" t="str">
            <v>812</v>
          </cell>
          <cell r="J4954" t="str">
            <v>Apparel</v>
          </cell>
          <cell r="K4954" t="str">
            <v>MNL</v>
          </cell>
          <cell r="L4954" t="str">
            <v>AW24</v>
          </cell>
          <cell r="M4954">
            <v>875.7</v>
          </cell>
          <cell r="N4954">
            <v>139</v>
          </cell>
          <cell r="O4954">
            <v>175.14000000000001</v>
          </cell>
          <cell r="P4954">
            <v>0</v>
          </cell>
          <cell r="Q4954">
            <v>0</v>
          </cell>
          <cell r="R4954">
            <v>0</v>
          </cell>
          <cell r="S4954">
            <v>0</v>
          </cell>
          <cell r="T4954">
            <v>0</v>
          </cell>
          <cell r="U4954">
            <v>0</v>
          </cell>
          <cell r="V4954">
            <v>0</v>
          </cell>
          <cell r="W4954">
            <v>0</v>
          </cell>
          <cell r="X4954">
            <v>6.3000000000000007</v>
          </cell>
          <cell r="Y4954">
            <v>-6.3000000000000007</v>
          </cell>
          <cell r="Z4954">
            <v>1.26</v>
          </cell>
          <cell r="AA4954">
            <v>5.0400000000000009</v>
          </cell>
          <cell r="AB4954">
            <v>1.26</v>
          </cell>
          <cell r="AC4954" t="str">
            <v>Mainline</v>
          </cell>
          <cell r="AD4954" t="str">
            <v>5_Male Racing</v>
          </cell>
          <cell r="AE4954" t="str">
            <v>S224</v>
          </cell>
          <cell r="AF4954" t="str">
            <v>Seasonal</v>
          </cell>
          <cell r="AG4954">
            <v>1</v>
          </cell>
          <cell r="AH4954" t="str">
            <v>&lt;N/A&gt;</v>
          </cell>
          <cell r="AI4954" t="str">
            <v>Racing</v>
          </cell>
          <cell r="AJ4954">
            <v>0</v>
          </cell>
          <cell r="AK4954">
            <v>0</v>
          </cell>
          <cell r="AL4954">
            <v>45352</v>
          </cell>
          <cell r="AM4954">
            <v>700.56000000000017</v>
          </cell>
          <cell r="AN4954">
            <v>139</v>
          </cell>
          <cell r="AO4954">
            <v>5.0400000000000009</v>
          </cell>
        </row>
        <row r="4955">
          <cell r="A4955">
            <v>88051409419</v>
          </cell>
          <cell r="B4955" t="str">
            <v>3 Seasons Old</v>
          </cell>
          <cell r="C4955" t="str">
            <v>W060</v>
          </cell>
          <cell r="D4955" t="str">
            <v>Speedo USA Maersk</v>
          </cell>
          <cell r="E4955" t="str">
            <v>8-8051409419</v>
          </cell>
          <cell r="F4955" t="str">
            <v>LAUNCH BRIEF 419</v>
          </cell>
          <cell r="G4955" t="str">
            <v>P1132</v>
          </cell>
          <cell r="H4955" t="str">
            <v>Swim Bottoms</v>
          </cell>
          <cell r="I4955" t="str">
            <v>812</v>
          </cell>
          <cell r="J4955" t="str">
            <v>Apparel</v>
          </cell>
          <cell r="K4955" t="str">
            <v>MNL</v>
          </cell>
          <cell r="L4955" t="str">
            <v>SS23</v>
          </cell>
          <cell r="M4955">
            <v>434.35</v>
          </cell>
          <cell r="N4955">
            <v>73</v>
          </cell>
          <cell r="O4955">
            <v>390.91500000000002</v>
          </cell>
          <cell r="P4955">
            <v>0</v>
          </cell>
          <cell r="Q4955">
            <v>0</v>
          </cell>
          <cell r="R4955">
            <v>0</v>
          </cell>
          <cell r="S4955">
            <v>-4.95</v>
          </cell>
          <cell r="T4955">
            <v>73</v>
          </cell>
          <cell r="U4955">
            <v>-361.35</v>
          </cell>
          <cell r="V4955">
            <v>0</v>
          </cell>
          <cell r="W4955">
            <v>4.95</v>
          </cell>
          <cell r="X4955">
            <v>5.95</v>
          </cell>
          <cell r="Y4955">
            <v>-1</v>
          </cell>
          <cell r="Z4955">
            <v>5.3550000000000004</v>
          </cell>
          <cell r="AA4955">
            <v>0.59499999999999975</v>
          </cell>
          <cell r="AB4955">
            <v>0.40500000000000025</v>
          </cell>
          <cell r="AC4955" t="str">
            <v>Mainline</v>
          </cell>
          <cell r="AD4955" t="str">
            <v>5_Male Racing</v>
          </cell>
          <cell r="AE4955" t="str">
            <v>S123</v>
          </cell>
          <cell r="AF4955" t="str">
            <v>Seasonal</v>
          </cell>
          <cell r="AG4955">
            <v>1</v>
          </cell>
          <cell r="AH4955" t="str">
            <v>Release 10-19-23</v>
          </cell>
          <cell r="AI4955" t="str">
            <v>Racing</v>
          </cell>
          <cell r="AJ4955">
            <v>0</v>
          </cell>
          <cell r="AK4955">
            <v>0</v>
          </cell>
          <cell r="AL4955">
            <v>45078</v>
          </cell>
          <cell r="AM4955">
            <v>43.434999999999981</v>
          </cell>
          <cell r="AN4955">
            <v>73</v>
          </cell>
          <cell r="AO4955">
            <v>0.59499999999999975</v>
          </cell>
        </row>
        <row r="4956">
          <cell r="A4956">
            <v>88051409962</v>
          </cell>
          <cell r="B4956" t="str">
            <v>3 Seasons Old</v>
          </cell>
          <cell r="C4956" t="str">
            <v>W060</v>
          </cell>
          <cell r="D4956" t="str">
            <v>Speedo USA Maersk</v>
          </cell>
          <cell r="E4956" t="str">
            <v>8-8051409962</v>
          </cell>
          <cell r="F4956" t="str">
            <v>LAUNCH BRIEF 962</v>
          </cell>
          <cell r="G4956" t="str">
            <v>P1132</v>
          </cell>
          <cell r="H4956" t="str">
            <v>Swim Bottoms</v>
          </cell>
          <cell r="I4956" t="str">
            <v>812</v>
          </cell>
          <cell r="J4956" t="str">
            <v>Apparel</v>
          </cell>
          <cell r="K4956" t="str">
            <v>MNL</v>
          </cell>
          <cell r="L4956" t="str">
            <v>SS23</v>
          </cell>
          <cell r="M4956">
            <v>494.64</v>
          </cell>
          <cell r="N4956">
            <v>72</v>
          </cell>
          <cell r="O4956">
            <v>445.17599999999999</v>
          </cell>
          <cell r="P4956">
            <v>0</v>
          </cell>
          <cell r="Q4956">
            <v>0</v>
          </cell>
          <cell r="R4956">
            <v>0</v>
          </cell>
          <cell r="S4956">
            <v>-5.8699999999999992</v>
          </cell>
          <cell r="T4956">
            <v>72</v>
          </cell>
          <cell r="U4956">
            <v>-422.63999999999993</v>
          </cell>
          <cell r="V4956">
            <v>0</v>
          </cell>
          <cell r="W4956">
            <v>5.8699999999999992</v>
          </cell>
          <cell r="X4956">
            <v>6.87</v>
          </cell>
          <cell r="Y4956">
            <v>-1.0000000000000009</v>
          </cell>
          <cell r="Z4956">
            <v>6.1829999999999998</v>
          </cell>
          <cell r="AA4956">
            <v>0.68700000000000028</v>
          </cell>
          <cell r="AB4956">
            <v>0.31300000000000061</v>
          </cell>
          <cell r="AC4956" t="str">
            <v>Mainline</v>
          </cell>
          <cell r="AD4956" t="str">
            <v>5_Male Racing</v>
          </cell>
          <cell r="AE4956" t="str">
            <v>S123</v>
          </cell>
          <cell r="AF4956" t="str">
            <v>Seasonal</v>
          </cell>
          <cell r="AG4956">
            <v>1</v>
          </cell>
          <cell r="AH4956" t="str">
            <v>Release 10-19-23</v>
          </cell>
          <cell r="AI4956" t="str">
            <v>Racing</v>
          </cell>
          <cell r="AJ4956">
            <v>0</v>
          </cell>
          <cell r="AK4956">
            <v>0</v>
          </cell>
          <cell r="AL4956">
            <v>45078</v>
          </cell>
          <cell r="AM4956">
            <v>49.46400000000002</v>
          </cell>
          <cell r="AN4956">
            <v>72</v>
          </cell>
          <cell r="AO4956">
            <v>0.68700000000000028</v>
          </cell>
        </row>
        <row r="4957">
          <cell r="A4957">
            <v>88051409972</v>
          </cell>
          <cell r="B4957" t="str">
            <v>1 Season Old</v>
          </cell>
          <cell r="C4957" t="str">
            <v>W060</v>
          </cell>
          <cell r="D4957" t="str">
            <v>Speedo USA Maersk</v>
          </cell>
          <cell r="E4957" t="str">
            <v>8-8051409972</v>
          </cell>
          <cell r="F4957" t="str">
            <v>LAUNCH BRIEF 972</v>
          </cell>
          <cell r="G4957" t="str">
            <v>P1132</v>
          </cell>
          <cell r="H4957" t="str">
            <v>Swim Bottoms</v>
          </cell>
          <cell r="I4957" t="str">
            <v>812</v>
          </cell>
          <cell r="J4957" t="str">
            <v>Apparel</v>
          </cell>
          <cell r="K4957" t="str">
            <v>MNL</v>
          </cell>
          <cell r="L4957" t="str">
            <v>SS24</v>
          </cell>
          <cell r="M4957">
            <v>768.6</v>
          </cell>
          <cell r="N4957">
            <v>122</v>
          </cell>
          <cell r="O4957">
            <v>307.44000000000005</v>
          </cell>
          <cell r="P4957">
            <v>0</v>
          </cell>
          <cell r="Q4957">
            <v>0</v>
          </cell>
          <cell r="R4957">
            <v>0</v>
          </cell>
          <cell r="S4957">
            <v>0</v>
          </cell>
          <cell r="T4957">
            <v>0</v>
          </cell>
          <cell r="U4957">
            <v>0</v>
          </cell>
          <cell r="V4957">
            <v>0</v>
          </cell>
          <cell r="W4957">
            <v>1.2600000000000002</v>
          </cell>
          <cell r="X4957">
            <v>6.3</v>
          </cell>
          <cell r="Y4957">
            <v>-5.0399999999999991</v>
          </cell>
          <cell r="Z4957">
            <v>2.5200000000000005</v>
          </cell>
          <cell r="AA4957">
            <v>3.7799999999999994</v>
          </cell>
          <cell r="AB4957">
            <v>1.2600000000000002</v>
          </cell>
          <cell r="AC4957" t="str">
            <v>Mainline</v>
          </cell>
          <cell r="AD4957" t="str">
            <v>5_Male Racing</v>
          </cell>
          <cell r="AE4957" t="str">
            <v>S124</v>
          </cell>
          <cell r="AF4957" t="str">
            <v>Seasonal</v>
          </cell>
          <cell r="AG4957">
            <v>1</v>
          </cell>
          <cell r="AH4957" t="str">
            <v>&lt;N/A&gt;</v>
          </cell>
          <cell r="AI4957" t="str">
            <v>Racing</v>
          </cell>
          <cell r="AJ4957">
            <v>0</v>
          </cell>
          <cell r="AK4957">
            <v>0</v>
          </cell>
          <cell r="AL4957">
            <v>45444</v>
          </cell>
          <cell r="AM4957">
            <v>461.15999999999991</v>
          </cell>
          <cell r="AN4957">
            <v>122</v>
          </cell>
          <cell r="AO4957">
            <v>3.7799999999999994</v>
          </cell>
        </row>
        <row r="4958">
          <cell r="A4958">
            <v>88051409976</v>
          </cell>
          <cell r="B4958" t="str">
            <v>1 Season Old</v>
          </cell>
          <cell r="C4958" t="str">
            <v>W060</v>
          </cell>
          <cell r="D4958" t="str">
            <v>Speedo USA Maersk</v>
          </cell>
          <cell r="E4958" t="str">
            <v>8-8051409976</v>
          </cell>
          <cell r="F4958" t="str">
            <v>LAUNCH BRIEF 976</v>
          </cell>
          <cell r="G4958" t="str">
            <v>P1132</v>
          </cell>
          <cell r="H4958" t="str">
            <v>Swim Bottoms</v>
          </cell>
          <cell r="I4958" t="str">
            <v>812</v>
          </cell>
          <cell r="J4958" t="str">
            <v>Apparel</v>
          </cell>
          <cell r="K4958" t="str">
            <v>MNL</v>
          </cell>
          <cell r="L4958" t="str">
            <v>SS24</v>
          </cell>
          <cell r="M4958">
            <v>733.7</v>
          </cell>
          <cell r="N4958">
            <v>115</v>
          </cell>
          <cell r="O4958">
            <v>293.48</v>
          </cell>
          <cell r="P4958">
            <v>0</v>
          </cell>
          <cell r="Q4958">
            <v>0</v>
          </cell>
          <cell r="R4958">
            <v>0</v>
          </cell>
          <cell r="S4958">
            <v>0</v>
          </cell>
          <cell r="T4958">
            <v>0</v>
          </cell>
          <cell r="U4958">
            <v>0</v>
          </cell>
          <cell r="V4958">
            <v>0</v>
          </cell>
          <cell r="W4958">
            <v>1.276</v>
          </cell>
          <cell r="X4958">
            <v>6.3800000000000008</v>
          </cell>
          <cell r="Y4958">
            <v>-5.104000000000001</v>
          </cell>
          <cell r="Z4958">
            <v>2.552</v>
          </cell>
          <cell r="AA4958">
            <v>3.8280000000000007</v>
          </cell>
          <cell r="AB4958">
            <v>1.276</v>
          </cell>
          <cell r="AC4958" t="str">
            <v>Mainline</v>
          </cell>
          <cell r="AD4958" t="str">
            <v>5_Male Racing</v>
          </cell>
          <cell r="AE4958" t="str">
            <v>S124</v>
          </cell>
          <cell r="AF4958" t="str">
            <v>Seasonal</v>
          </cell>
          <cell r="AG4958">
            <v>1</v>
          </cell>
          <cell r="AH4958" t="str">
            <v>&lt;N/A&gt;</v>
          </cell>
          <cell r="AI4958" t="str">
            <v>Racing</v>
          </cell>
          <cell r="AJ4958">
            <v>0</v>
          </cell>
          <cell r="AK4958">
            <v>0</v>
          </cell>
          <cell r="AL4958">
            <v>45444</v>
          </cell>
          <cell r="AM4958">
            <v>440.22000000000008</v>
          </cell>
          <cell r="AN4958">
            <v>115</v>
          </cell>
          <cell r="AO4958">
            <v>3.8280000000000007</v>
          </cell>
        </row>
        <row r="4959">
          <cell r="A4959">
            <v>88051480001</v>
          </cell>
          <cell r="B4959" t="str">
            <v>Expiring</v>
          </cell>
          <cell r="C4959" t="str">
            <v>W060</v>
          </cell>
          <cell r="D4959" t="str">
            <v>Speedo USA Maersk</v>
          </cell>
          <cell r="E4959" t="str">
            <v>8-8051480001</v>
          </cell>
          <cell r="F4959" t="str">
            <v>PROLT JAMMER 001</v>
          </cell>
          <cell r="G4959" t="str">
            <v>P1132</v>
          </cell>
          <cell r="H4959" t="str">
            <v>Swim Bottoms</v>
          </cell>
          <cell r="I4959" t="str">
            <v>812</v>
          </cell>
          <cell r="J4959" t="str">
            <v>Apparel</v>
          </cell>
          <cell r="K4959" t="str">
            <v>SMU</v>
          </cell>
          <cell r="L4959" t="str">
            <v>AW24</v>
          </cell>
          <cell r="M4959">
            <v>1670.42</v>
          </cell>
          <cell r="N4959">
            <v>289</v>
          </cell>
          <cell r="O4959">
            <v>334.08400000000006</v>
          </cell>
          <cell r="P4959">
            <v>0</v>
          </cell>
          <cell r="Q4959">
            <v>0</v>
          </cell>
          <cell r="R4959">
            <v>0</v>
          </cell>
          <cell r="S4959">
            <v>0</v>
          </cell>
          <cell r="T4959">
            <v>0</v>
          </cell>
          <cell r="U4959">
            <v>0</v>
          </cell>
          <cell r="V4959">
            <v>0</v>
          </cell>
          <cell r="W4959">
            <v>0</v>
          </cell>
          <cell r="X4959">
            <v>5.78</v>
          </cell>
          <cell r="Y4959">
            <v>-5.78</v>
          </cell>
          <cell r="Z4959">
            <v>1.1560000000000001</v>
          </cell>
          <cell r="AA4959">
            <v>4.6240000000000006</v>
          </cell>
          <cell r="AB4959">
            <v>1.1560000000000001</v>
          </cell>
          <cell r="AC4959" t="str">
            <v>Mainline</v>
          </cell>
          <cell r="AD4959" t="str">
            <v>5_Male Racing</v>
          </cell>
          <cell r="AE4959" t="str">
            <v>S224</v>
          </cell>
          <cell r="AF4959" t="str">
            <v>Seasonal</v>
          </cell>
          <cell r="AG4959">
            <v>1</v>
          </cell>
          <cell r="AH4959" t="str">
            <v>&lt;N/A&gt;</v>
          </cell>
          <cell r="AI4959" t="str">
            <v>Racing</v>
          </cell>
          <cell r="AJ4959">
            <v>0</v>
          </cell>
          <cell r="AK4959">
            <v>0</v>
          </cell>
          <cell r="AL4959">
            <v>45627</v>
          </cell>
          <cell r="AM4959">
            <v>1336.3360000000002</v>
          </cell>
          <cell r="AN4959">
            <v>289</v>
          </cell>
          <cell r="AO4959">
            <v>4.6240000000000006</v>
          </cell>
        </row>
        <row r="4960">
          <cell r="A4960">
            <v>88051480431</v>
          </cell>
          <cell r="B4960" t="str">
            <v>Expiring</v>
          </cell>
          <cell r="C4960" t="str">
            <v>W060</v>
          </cell>
          <cell r="D4960" t="str">
            <v>Speedo USA Maersk</v>
          </cell>
          <cell r="E4960" t="str">
            <v>8-8051480431</v>
          </cell>
          <cell r="F4960" t="str">
            <v>PROLT JAMMER 431</v>
          </cell>
          <cell r="G4960" t="str">
            <v>P1132</v>
          </cell>
          <cell r="H4960" t="str">
            <v>Swim Bottoms</v>
          </cell>
          <cell r="I4960" t="str">
            <v>812</v>
          </cell>
          <cell r="J4960" t="str">
            <v>Apparel</v>
          </cell>
          <cell r="K4960" t="str">
            <v>SMU</v>
          </cell>
          <cell r="L4960" t="str">
            <v>AW24</v>
          </cell>
          <cell r="M4960">
            <v>271.66000000000003</v>
          </cell>
          <cell r="N4960">
            <v>47</v>
          </cell>
          <cell r="O4960">
            <v>54.332000000000008</v>
          </cell>
          <cell r="P4960">
            <v>0</v>
          </cell>
          <cell r="Q4960">
            <v>0</v>
          </cell>
          <cell r="R4960">
            <v>0</v>
          </cell>
          <cell r="S4960">
            <v>0</v>
          </cell>
          <cell r="T4960">
            <v>0</v>
          </cell>
          <cell r="U4960">
            <v>0</v>
          </cell>
          <cell r="V4960">
            <v>0</v>
          </cell>
          <cell r="W4960">
            <v>0</v>
          </cell>
          <cell r="X4960">
            <v>5.78</v>
          </cell>
          <cell r="Y4960">
            <v>-5.78</v>
          </cell>
          <cell r="Z4960">
            <v>1.1560000000000001</v>
          </cell>
          <cell r="AA4960">
            <v>4.6240000000000006</v>
          </cell>
          <cell r="AB4960">
            <v>1.1560000000000001</v>
          </cell>
          <cell r="AC4960" t="str">
            <v>Mainline</v>
          </cell>
          <cell r="AD4960" t="str">
            <v>5_Male Racing</v>
          </cell>
          <cell r="AE4960" t="str">
            <v>S224</v>
          </cell>
          <cell r="AF4960" t="str">
            <v>Seasonal</v>
          </cell>
          <cell r="AG4960">
            <v>1</v>
          </cell>
          <cell r="AH4960" t="str">
            <v>&lt;N/A&gt;</v>
          </cell>
          <cell r="AI4960" t="str">
            <v>Racing</v>
          </cell>
          <cell r="AJ4960">
            <v>0</v>
          </cell>
          <cell r="AK4960">
            <v>0</v>
          </cell>
          <cell r="AL4960">
            <v>45627</v>
          </cell>
          <cell r="AM4960">
            <v>217.32800000000003</v>
          </cell>
          <cell r="AN4960">
            <v>47</v>
          </cell>
          <cell r="AO4960">
            <v>4.6240000000000006</v>
          </cell>
        </row>
        <row r="4961">
          <cell r="A4961">
            <v>88051480434</v>
          </cell>
          <cell r="B4961" t="str">
            <v>Expiring</v>
          </cell>
          <cell r="C4961" t="str">
            <v>W060</v>
          </cell>
          <cell r="D4961" t="str">
            <v>Speedo USA Maersk</v>
          </cell>
          <cell r="E4961" t="str">
            <v>8-8051480434</v>
          </cell>
          <cell r="F4961" t="str">
            <v>PROLT JAMMER 434</v>
          </cell>
          <cell r="G4961" t="str">
            <v>P1132</v>
          </cell>
          <cell r="H4961" t="str">
            <v>Swim Bottoms</v>
          </cell>
          <cell r="I4961" t="str">
            <v>812</v>
          </cell>
          <cell r="J4961" t="str">
            <v>Apparel</v>
          </cell>
          <cell r="K4961" t="str">
            <v>SMU</v>
          </cell>
          <cell r="L4961" t="str">
            <v>AW24</v>
          </cell>
          <cell r="M4961">
            <v>630.02</v>
          </cell>
          <cell r="N4961">
            <v>109</v>
          </cell>
          <cell r="O4961">
            <v>126.004</v>
          </cell>
          <cell r="P4961">
            <v>0</v>
          </cell>
          <cell r="Q4961">
            <v>0</v>
          </cell>
          <cell r="R4961">
            <v>0</v>
          </cell>
          <cell r="S4961">
            <v>0</v>
          </cell>
          <cell r="T4961">
            <v>0</v>
          </cell>
          <cell r="U4961">
            <v>0</v>
          </cell>
          <cell r="V4961">
            <v>0</v>
          </cell>
          <cell r="W4961">
            <v>0</v>
          </cell>
          <cell r="X4961">
            <v>5.78</v>
          </cell>
          <cell r="Y4961">
            <v>-5.78</v>
          </cell>
          <cell r="Z4961">
            <v>1.1560000000000001</v>
          </cell>
          <cell r="AA4961">
            <v>4.6240000000000006</v>
          </cell>
          <cell r="AB4961">
            <v>1.1560000000000001</v>
          </cell>
          <cell r="AC4961" t="str">
            <v>Mainline</v>
          </cell>
          <cell r="AD4961" t="str">
            <v>5_Male Racing</v>
          </cell>
          <cell r="AE4961" t="str">
            <v>S224</v>
          </cell>
          <cell r="AF4961" t="str">
            <v>Seasonal</v>
          </cell>
          <cell r="AG4961">
            <v>1</v>
          </cell>
          <cell r="AH4961" t="str">
            <v>&lt;N/A&gt;</v>
          </cell>
          <cell r="AI4961" t="str">
            <v>Racing</v>
          </cell>
          <cell r="AJ4961">
            <v>0</v>
          </cell>
          <cell r="AK4961">
            <v>0</v>
          </cell>
          <cell r="AL4961">
            <v>45627</v>
          </cell>
          <cell r="AM4961">
            <v>504.01600000000008</v>
          </cell>
          <cell r="AN4961">
            <v>109</v>
          </cell>
          <cell r="AO4961">
            <v>4.6240000000000006</v>
          </cell>
        </row>
        <row r="4962">
          <cell r="A4962">
            <v>88051543001</v>
          </cell>
          <cell r="B4962" t="str">
            <v>3+ Seasons Old</v>
          </cell>
          <cell r="C4962" t="str">
            <v>W060</v>
          </cell>
          <cell r="D4962" t="str">
            <v>Speedo USA Maersk</v>
          </cell>
          <cell r="E4962" t="str">
            <v>8-8051543001</v>
          </cell>
          <cell r="F4962" t="str">
            <v>RELAUNCH SPLICE JAMM 001</v>
          </cell>
          <cell r="G4962" t="str">
            <v>P1132</v>
          </cell>
          <cell r="H4962" t="str">
            <v>Swim Bottoms</v>
          </cell>
          <cell r="I4962" t="str">
            <v>812</v>
          </cell>
          <cell r="J4962" t="str">
            <v>Apparel</v>
          </cell>
          <cell r="K4962" t="str">
            <v>MNL</v>
          </cell>
          <cell r="L4962" t="str">
            <v>SS22</v>
          </cell>
          <cell r="M4962">
            <v>124.07</v>
          </cell>
          <cell r="N4962">
            <v>19</v>
          </cell>
          <cell r="O4962">
            <v>111.663</v>
          </cell>
          <cell r="P4962">
            <v>0</v>
          </cell>
          <cell r="Q4962">
            <v>0</v>
          </cell>
          <cell r="R4962">
            <v>0</v>
          </cell>
          <cell r="S4962">
            <v>-5.53</v>
          </cell>
          <cell r="T4962">
            <v>19</v>
          </cell>
          <cell r="U4962">
            <v>-105.07000000000001</v>
          </cell>
          <cell r="V4962">
            <v>0</v>
          </cell>
          <cell r="W4962">
            <v>5.8769999999999998</v>
          </cell>
          <cell r="X4962">
            <v>6.5299999999999994</v>
          </cell>
          <cell r="Y4962">
            <v>-0.65299999999999958</v>
          </cell>
          <cell r="Z4962">
            <v>5.8769999999999998</v>
          </cell>
          <cell r="AA4962">
            <v>0.65299999999999958</v>
          </cell>
          <cell r="AB4962">
            <v>0</v>
          </cell>
          <cell r="AC4962" t="str">
            <v>Mainline</v>
          </cell>
          <cell r="AD4962" t="str">
            <v>5_Male Racing</v>
          </cell>
          <cell r="AE4962" t="str">
            <v>S122</v>
          </cell>
          <cell r="AF4962" t="str">
            <v>Core</v>
          </cell>
          <cell r="AG4962">
            <v>1</v>
          </cell>
          <cell r="AH4962" t="str">
            <v>At Once</v>
          </cell>
          <cell r="AI4962" t="str">
            <v>Racing</v>
          </cell>
          <cell r="AJ4962">
            <v>0</v>
          </cell>
          <cell r="AK4962">
            <v>0</v>
          </cell>
          <cell r="AL4962" t="str">
            <v/>
          </cell>
          <cell r="AM4962">
            <v>12.406999999999993</v>
          </cell>
          <cell r="AN4962">
            <v>19</v>
          </cell>
          <cell r="AO4962">
            <v>0.65299999999999958</v>
          </cell>
        </row>
        <row r="4963">
          <cell r="A4963">
            <v>88051543434</v>
          </cell>
          <cell r="B4963" t="str">
            <v>3+ Seasons Old</v>
          </cell>
          <cell r="C4963" t="str">
            <v>W060</v>
          </cell>
          <cell r="D4963" t="str">
            <v>Speedo USA Maersk</v>
          </cell>
          <cell r="E4963" t="str">
            <v>8-8051543434</v>
          </cell>
          <cell r="F4963" t="str">
            <v>RELAUNCH SPLICE JAMM 434</v>
          </cell>
          <cell r="G4963" t="str">
            <v>P1132</v>
          </cell>
          <cell r="H4963" t="str">
            <v>Swim Bottoms</v>
          </cell>
          <cell r="I4963" t="str">
            <v>812</v>
          </cell>
          <cell r="J4963" t="str">
            <v>Apparel</v>
          </cell>
          <cell r="K4963" t="str">
            <v>MNL</v>
          </cell>
          <cell r="L4963" t="str">
            <v>SS18</v>
          </cell>
          <cell r="M4963">
            <v>7.48</v>
          </cell>
          <cell r="N4963">
            <v>1</v>
          </cell>
          <cell r="O4963">
            <v>6.7320000000000002</v>
          </cell>
          <cell r="P4963">
            <v>0</v>
          </cell>
          <cell r="Q4963">
            <v>0</v>
          </cell>
          <cell r="R4963">
            <v>0</v>
          </cell>
          <cell r="S4963">
            <v>-6.4800000000000013</v>
          </cell>
          <cell r="T4963">
            <v>1</v>
          </cell>
          <cell r="U4963">
            <v>-6.4800000000000013</v>
          </cell>
          <cell r="V4963">
            <v>0</v>
          </cell>
          <cell r="W4963">
            <v>6.7320000000000002</v>
          </cell>
          <cell r="X4963">
            <v>7.48</v>
          </cell>
          <cell r="Y4963">
            <v>-0.74800000000000022</v>
          </cell>
          <cell r="Z4963">
            <v>6.7320000000000002</v>
          </cell>
          <cell r="AA4963">
            <v>0.74800000000000022</v>
          </cell>
          <cell r="AB4963">
            <v>0</v>
          </cell>
          <cell r="AC4963" t="str">
            <v>Mainline</v>
          </cell>
          <cell r="AD4963" t="str">
            <v>5_Male Racing</v>
          </cell>
          <cell r="AE4963" t="str">
            <v>S118</v>
          </cell>
          <cell r="AF4963" t="str">
            <v>Seasonal</v>
          </cell>
          <cell r="AG4963">
            <v>1</v>
          </cell>
          <cell r="AH4963" t="str">
            <v>At Once</v>
          </cell>
          <cell r="AI4963" t="str">
            <v>Racing</v>
          </cell>
          <cell r="AJ4963" t="str">
            <v/>
          </cell>
          <cell r="AK4963">
            <v>0</v>
          </cell>
          <cell r="AL4963" t="str">
            <v/>
          </cell>
          <cell r="AM4963">
            <v>0.74800000000000022</v>
          </cell>
          <cell r="AN4963">
            <v>1</v>
          </cell>
          <cell r="AO4963">
            <v>0.74800000000000022</v>
          </cell>
        </row>
        <row r="4964">
          <cell r="A4964">
            <v>88051651502</v>
          </cell>
          <cell r="B4964" t="str">
            <v>3+ Seasons Old</v>
          </cell>
          <cell r="C4964" t="str">
            <v>W060</v>
          </cell>
          <cell r="D4964" t="str">
            <v>Speedo USA Maersk</v>
          </cell>
          <cell r="E4964" t="str">
            <v>8-8051651502</v>
          </cell>
          <cell r="F4964" t="str">
            <v>REVOLVE SPLICE BRIEF 502</v>
          </cell>
          <cell r="G4964" t="str">
            <v>P1132</v>
          </cell>
          <cell r="H4964" t="str">
            <v>Swim Bottoms</v>
          </cell>
          <cell r="I4964" t="str">
            <v>812</v>
          </cell>
          <cell r="J4964" t="str">
            <v>Apparel</v>
          </cell>
          <cell r="K4964" t="str">
            <v>MNL</v>
          </cell>
          <cell r="L4964" t="str">
            <v>S119</v>
          </cell>
          <cell r="M4964">
            <v>7.51</v>
          </cell>
          <cell r="N4964">
            <v>1</v>
          </cell>
          <cell r="O4964">
            <v>6.7590000000000003</v>
          </cell>
          <cell r="P4964">
            <v>0</v>
          </cell>
          <cell r="Q4964">
            <v>0</v>
          </cell>
          <cell r="R4964">
            <v>0</v>
          </cell>
          <cell r="S4964">
            <v>0</v>
          </cell>
          <cell r="T4964">
            <v>0</v>
          </cell>
          <cell r="U4964">
            <v>0</v>
          </cell>
          <cell r="V4964">
            <v>0</v>
          </cell>
          <cell r="W4964">
            <v>6.7590000000000003</v>
          </cell>
          <cell r="X4964">
            <v>7.51</v>
          </cell>
          <cell r="Y4964">
            <v>-0.75099999999999945</v>
          </cell>
          <cell r="Z4964">
            <v>6.7590000000000003</v>
          </cell>
          <cell r="AA4964">
            <v>0.75099999999999945</v>
          </cell>
          <cell r="AB4964">
            <v>0</v>
          </cell>
          <cell r="AC4964" t="str">
            <v>Mainline</v>
          </cell>
          <cell r="AD4964" t="str">
            <v>5_Male Racing</v>
          </cell>
          <cell r="AE4964" t="str">
            <v>S119</v>
          </cell>
          <cell r="AF4964" t="str">
            <v>Seasonal</v>
          </cell>
          <cell r="AG4964">
            <v>1</v>
          </cell>
          <cell r="AH4964" t="str">
            <v>&lt;N/A&gt;</v>
          </cell>
          <cell r="AI4964" t="str">
            <v>Racing</v>
          </cell>
          <cell r="AJ4964">
            <v>0</v>
          </cell>
          <cell r="AK4964">
            <v>0</v>
          </cell>
          <cell r="AL4964" t="str">
            <v/>
          </cell>
          <cell r="AM4964">
            <v>0.75099999999999945</v>
          </cell>
          <cell r="AN4964">
            <v>1</v>
          </cell>
          <cell r="AO4964">
            <v>0.75099999999999945</v>
          </cell>
        </row>
        <row r="4965">
          <cell r="A4965">
            <v>88051651977</v>
          </cell>
          <cell r="B4965" t="str">
            <v>3+ Seasons Old</v>
          </cell>
          <cell r="C4965" t="str">
            <v>W060</v>
          </cell>
          <cell r="D4965" t="str">
            <v>Speedo USA Maersk</v>
          </cell>
          <cell r="E4965" t="str">
            <v>8-8051651977</v>
          </cell>
          <cell r="F4965" t="str">
            <v>REVOLVE SPLICE BRIEF 977</v>
          </cell>
          <cell r="G4965" t="str">
            <v>P1132</v>
          </cell>
          <cell r="H4965" t="str">
            <v>Swim Bottoms</v>
          </cell>
          <cell r="I4965" t="str">
            <v>812</v>
          </cell>
          <cell r="J4965" t="str">
            <v>Apparel</v>
          </cell>
          <cell r="K4965" t="str">
            <v>MNL</v>
          </cell>
          <cell r="L4965" t="str">
            <v>SS19</v>
          </cell>
          <cell r="M4965">
            <v>7.51</v>
          </cell>
          <cell r="N4965">
            <v>1</v>
          </cell>
          <cell r="O4965">
            <v>6.7590000000000003</v>
          </cell>
          <cell r="P4965">
            <v>0</v>
          </cell>
          <cell r="Q4965">
            <v>0</v>
          </cell>
          <cell r="R4965">
            <v>0</v>
          </cell>
          <cell r="S4965">
            <v>0</v>
          </cell>
          <cell r="T4965">
            <v>0</v>
          </cell>
          <cell r="U4965">
            <v>0</v>
          </cell>
          <cell r="V4965">
            <v>0</v>
          </cell>
          <cell r="W4965">
            <v>6.7590000000000003</v>
          </cell>
          <cell r="X4965">
            <v>7.51</v>
          </cell>
          <cell r="Y4965">
            <v>-0.75099999999999945</v>
          </cell>
          <cell r="Z4965">
            <v>6.7590000000000003</v>
          </cell>
          <cell r="AA4965">
            <v>0.75099999999999945</v>
          </cell>
          <cell r="AB4965">
            <v>0</v>
          </cell>
          <cell r="AC4965" t="str">
            <v>Mainline</v>
          </cell>
          <cell r="AD4965" t="str">
            <v>5_Male Racing</v>
          </cell>
          <cell r="AE4965" t="str">
            <v>S119</v>
          </cell>
          <cell r="AF4965" t="str">
            <v>Seasonal</v>
          </cell>
          <cell r="AG4965">
            <v>1</v>
          </cell>
          <cell r="AH4965" t="str">
            <v>&lt;N/A&gt;</v>
          </cell>
          <cell r="AI4965" t="str">
            <v>Racing</v>
          </cell>
          <cell r="AJ4965">
            <v>0</v>
          </cell>
          <cell r="AK4965">
            <v>0</v>
          </cell>
          <cell r="AL4965" t="str">
            <v/>
          </cell>
          <cell r="AM4965">
            <v>0.75099999999999945</v>
          </cell>
          <cell r="AN4965">
            <v>1</v>
          </cell>
          <cell r="AO4965">
            <v>0.75099999999999945</v>
          </cell>
        </row>
        <row r="4966">
          <cell r="A4966" t="str">
            <v>8805180V030</v>
          </cell>
          <cell r="B4966" t="str">
            <v>1 Season Old</v>
          </cell>
          <cell r="C4966" t="str">
            <v>W060</v>
          </cell>
          <cell r="D4966" t="str">
            <v>Speedo USA Maersk</v>
          </cell>
          <cell r="E4966" t="str">
            <v>8-805180V030</v>
          </cell>
          <cell r="F4966" t="str">
            <v>PROLT JAMMER 030</v>
          </cell>
          <cell r="G4966" t="str">
            <v>P1132</v>
          </cell>
          <cell r="H4966" t="str">
            <v>Swim Bottoms</v>
          </cell>
          <cell r="I4966" t="str">
            <v>812</v>
          </cell>
          <cell r="J4966" t="str">
            <v>Apparel</v>
          </cell>
          <cell r="K4966" t="str">
            <v>SMU</v>
          </cell>
          <cell r="L4966" t="str">
            <v>SS24</v>
          </cell>
          <cell r="M4966">
            <v>5.89</v>
          </cell>
          <cell r="N4966">
            <v>1</v>
          </cell>
          <cell r="O4966">
            <v>2.3559999999999999</v>
          </cell>
          <cell r="P4966">
            <v>0</v>
          </cell>
          <cell r="Q4966">
            <v>0</v>
          </cell>
          <cell r="R4966">
            <v>0</v>
          </cell>
          <cell r="S4966">
            <v>0</v>
          </cell>
          <cell r="T4966">
            <v>0</v>
          </cell>
          <cell r="U4966">
            <v>0</v>
          </cell>
          <cell r="V4966">
            <v>0</v>
          </cell>
          <cell r="W4966">
            <v>1.1779999999999999</v>
          </cell>
          <cell r="X4966">
            <v>5.89</v>
          </cell>
          <cell r="Y4966">
            <v>-4.7119999999999997</v>
          </cell>
          <cell r="Z4966">
            <v>2.3559999999999999</v>
          </cell>
          <cell r="AA4966">
            <v>3.5339999999999998</v>
          </cell>
          <cell r="AB4966">
            <v>1.1779999999999999</v>
          </cell>
          <cell r="AC4966" t="str">
            <v>Mainline</v>
          </cell>
          <cell r="AD4966" t="str">
            <v>5_Male Racing</v>
          </cell>
          <cell r="AE4966" t="str">
            <v>S124</v>
          </cell>
          <cell r="AF4966" t="str">
            <v>Seasonal</v>
          </cell>
          <cell r="AG4966">
            <v>1</v>
          </cell>
          <cell r="AH4966" t="str">
            <v>&lt;N/A&gt;</v>
          </cell>
          <cell r="AI4966" t="str">
            <v>Racing</v>
          </cell>
          <cell r="AJ4966">
            <v>0</v>
          </cell>
          <cell r="AK4966">
            <v>0</v>
          </cell>
          <cell r="AL4966">
            <v>45444</v>
          </cell>
          <cell r="AM4966">
            <v>3.5339999999999998</v>
          </cell>
          <cell r="AN4966">
            <v>1</v>
          </cell>
          <cell r="AO4966">
            <v>3.5339999999999998</v>
          </cell>
        </row>
        <row r="4967">
          <cell r="A4967">
            <v>8811762002</v>
          </cell>
          <cell r="B4967" t="str">
            <v>3+ Seasons Old</v>
          </cell>
          <cell r="C4967" t="str">
            <v>W060</v>
          </cell>
          <cell r="D4967" t="str">
            <v>Speedo USA Maersk</v>
          </cell>
          <cell r="E4967" t="str">
            <v>8-811762002</v>
          </cell>
          <cell r="F4967" t="str">
            <v>VINTAGE PARADISE 16" 002</v>
          </cell>
          <cell r="G4967" t="str">
            <v>P1111</v>
          </cell>
          <cell r="H4967" t="str">
            <v>Elastic Waist</v>
          </cell>
          <cell r="I4967" t="str">
            <v>812</v>
          </cell>
          <cell r="J4967" t="str">
            <v>Apparel</v>
          </cell>
          <cell r="K4967" t="str">
            <v>MNL</v>
          </cell>
          <cell r="L4967" t="str">
            <v>SS22</v>
          </cell>
          <cell r="M4967">
            <v>20.61</v>
          </cell>
          <cell r="N4967">
            <v>1</v>
          </cell>
          <cell r="O4967">
            <v>18.548999999999999</v>
          </cell>
          <cell r="P4967">
            <v>0</v>
          </cell>
          <cell r="Q4967">
            <v>0</v>
          </cell>
          <cell r="R4967">
            <v>0</v>
          </cell>
          <cell r="S4967">
            <v>0</v>
          </cell>
          <cell r="T4967">
            <v>0</v>
          </cell>
          <cell r="U4967">
            <v>0</v>
          </cell>
          <cell r="V4967">
            <v>0</v>
          </cell>
          <cell r="W4967">
            <v>18.548999999999999</v>
          </cell>
          <cell r="X4967">
            <v>20.61</v>
          </cell>
          <cell r="Y4967">
            <v>-2.0609999999999999</v>
          </cell>
          <cell r="Z4967">
            <v>18.548999999999999</v>
          </cell>
          <cell r="AA4967">
            <v>2.0609999999999999</v>
          </cell>
          <cell r="AB4967">
            <v>0</v>
          </cell>
          <cell r="AC4967" t="str">
            <v>Mainline</v>
          </cell>
          <cell r="AD4967" t="str">
            <v>84_Mens Water Shorts</v>
          </cell>
          <cell r="AE4967" t="str">
            <v>S122</v>
          </cell>
          <cell r="AF4967" t="str">
            <v>Seasonal</v>
          </cell>
          <cell r="AG4967">
            <v>1</v>
          </cell>
          <cell r="AH4967" t="str">
            <v>&lt;N/A&gt;</v>
          </cell>
          <cell r="AI4967" t="str">
            <v>Mens</v>
          </cell>
          <cell r="AJ4967" t="str">
            <v/>
          </cell>
          <cell r="AK4967">
            <v>0</v>
          </cell>
          <cell r="AL4967" t="str">
            <v/>
          </cell>
          <cell r="AM4967">
            <v>2.0609999999999999</v>
          </cell>
          <cell r="AN4967">
            <v>1</v>
          </cell>
          <cell r="AO4967">
            <v>2.0609999999999999</v>
          </cell>
        </row>
        <row r="4968">
          <cell r="A4968">
            <v>8812369711</v>
          </cell>
          <cell r="B4968" t="str">
            <v>3+ Seasons Old</v>
          </cell>
          <cell r="C4968" t="str">
            <v>W060</v>
          </cell>
          <cell r="D4968" t="str">
            <v>Speedo USA Maersk</v>
          </cell>
          <cell r="E4968" t="str">
            <v>8-812369711</v>
          </cell>
          <cell r="F4968" t="str">
            <v>RETRO LOGO DEEP U BA 711</v>
          </cell>
          <cell r="G4968" t="str">
            <v>P1122</v>
          </cell>
          <cell r="H4968" t="str">
            <v>One-Piece</v>
          </cell>
          <cell r="I4968" t="str">
            <v>812</v>
          </cell>
          <cell r="J4968" t="str">
            <v>Apparel</v>
          </cell>
          <cell r="K4968" t="str">
            <v>MNL</v>
          </cell>
          <cell r="L4968" t="str">
            <v>SS21</v>
          </cell>
          <cell r="M4968">
            <v>18.88</v>
          </cell>
          <cell r="N4968">
            <v>1</v>
          </cell>
          <cell r="O4968">
            <v>16.992000000000001</v>
          </cell>
          <cell r="P4968">
            <v>0</v>
          </cell>
          <cell r="Q4968">
            <v>0</v>
          </cell>
          <cell r="R4968">
            <v>0</v>
          </cell>
          <cell r="S4968">
            <v>-15.879999999999999</v>
          </cell>
          <cell r="T4968">
            <v>1</v>
          </cell>
          <cell r="U4968">
            <v>-15.879999999999999</v>
          </cell>
          <cell r="V4968">
            <v>0</v>
          </cell>
          <cell r="W4968">
            <v>16.992000000000001</v>
          </cell>
          <cell r="X4968">
            <v>18.88</v>
          </cell>
          <cell r="Y4968">
            <v>-1.8879999999999981</v>
          </cell>
          <cell r="Z4968">
            <v>16.992000000000001</v>
          </cell>
          <cell r="AA4968">
            <v>1.8879999999999981</v>
          </cell>
          <cell r="AB4968">
            <v>0</v>
          </cell>
          <cell r="AC4968" t="str">
            <v>Mainline</v>
          </cell>
          <cell r="AD4968" t="str">
            <v>23_Womens Fitness</v>
          </cell>
          <cell r="AE4968" t="str">
            <v>S121</v>
          </cell>
          <cell r="AF4968" t="str">
            <v>Seasonal</v>
          </cell>
          <cell r="AG4968">
            <v>1</v>
          </cell>
          <cell r="AH4968" t="str">
            <v>Release 10-19-23</v>
          </cell>
          <cell r="AI4968" t="str">
            <v>Womens</v>
          </cell>
          <cell r="AJ4968" t="str">
            <v/>
          </cell>
          <cell r="AK4968">
            <v>0</v>
          </cell>
          <cell r="AL4968" t="str">
            <v/>
          </cell>
          <cell r="AM4968">
            <v>1.8879999999999981</v>
          </cell>
          <cell r="AN4968">
            <v>1</v>
          </cell>
          <cell r="AO4968">
            <v>1.8879999999999981</v>
          </cell>
        </row>
        <row r="4969">
          <cell r="A4969">
            <v>8813427001</v>
          </cell>
          <cell r="B4969" t="str">
            <v>3+ Seasons Old</v>
          </cell>
          <cell r="C4969" t="str">
            <v>W060</v>
          </cell>
          <cell r="D4969" t="str">
            <v>Speedo USA Maersk</v>
          </cell>
          <cell r="E4969" t="str">
            <v>8-813427001</v>
          </cell>
          <cell r="F4969" t="str">
            <v>HERO HIGH NECK SWIMS 001</v>
          </cell>
          <cell r="G4969" t="str">
            <v>P1122</v>
          </cell>
          <cell r="H4969" t="str">
            <v>One-Piece</v>
          </cell>
          <cell r="I4969" t="str">
            <v>812</v>
          </cell>
          <cell r="J4969" t="str">
            <v>Apparel</v>
          </cell>
          <cell r="K4969" t="str">
            <v>SMU</v>
          </cell>
          <cell r="L4969" t="str">
            <v>SS21</v>
          </cell>
          <cell r="M4969">
            <v>103.5</v>
          </cell>
          <cell r="N4969">
            <v>3</v>
          </cell>
          <cell r="O4969">
            <v>93.15</v>
          </cell>
          <cell r="P4969">
            <v>0</v>
          </cell>
          <cell r="Q4969">
            <v>0</v>
          </cell>
          <cell r="R4969">
            <v>0</v>
          </cell>
          <cell r="S4969">
            <v>0</v>
          </cell>
          <cell r="T4969">
            <v>0</v>
          </cell>
          <cell r="U4969">
            <v>0</v>
          </cell>
          <cell r="V4969">
            <v>0</v>
          </cell>
          <cell r="W4969">
            <v>31.05</v>
          </cell>
          <cell r="X4969">
            <v>34.5</v>
          </cell>
          <cell r="Y4969">
            <v>-3.4499999999999993</v>
          </cell>
          <cell r="Z4969">
            <v>31.05</v>
          </cell>
          <cell r="AA4969">
            <v>3.4499999999999993</v>
          </cell>
          <cell r="AB4969">
            <v>0</v>
          </cell>
          <cell r="AC4969" t="str">
            <v>Mainline</v>
          </cell>
          <cell r="AD4969" t="str">
            <v>34_Womens Recreation</v>
          </cell>
          <cell r="AE4969" t="str">
            <v>S121</v>
          </cell>
          <cell r="AF4969" t="str">
            <v>Seasonal</v>
          </cell>
          <cell r="AG4969">
            <v>1</v>
          </cell>
          <cell r="AH4969" t="str">
            <v>&lt;N/A&gt;</v>
          </cell>
          <cell r="AI4969" t="str">
            <v>Womens</v>
          </cell>
          <cell r="AJ4969">
            <v>0</v>
          </cell>
          <cell r="AK4969">
            <v>0</v>
          </cell>
          <cell r="AL4969" t="str">
            <v/>
          </cell>
          <cell r="AM4969">
            <v>10.349999999999998</v>
          </cell>
          <cell r="AN4969">
            <v>3</v>
          </cell>
          <cell r="AO4969">
            <v>3.4499999999999993</v>
          </cell>
        </row>
        <row r="4970">
          <cell r="A4970">
            <v>8813428001</v>
          </cell>
          <cell r="B4970" t="str">
            <v>3+ Seasons Old</v>
          </cell>
          <cell r="C4970" t="str">
            <v>W060</v>
          </cell>
          <cell r="D4970" t="str">
            <v>Speedo USA Maersk</v>
          </cell>
          <cell r="E4970" t="str">
            <v>8-813428001</v>
          </cell>
          <cell r="F4970" t="str">
            <v>HERO LS SWIMSUIT 1P 001</v>
          </cell>
          <cell r="G4970" t="str">
            <v>P1122</v>
          </cell>
          <cell r="H4970" t="str">
            <v>One-Piece</v>
          </cell>
          <cell r="I4970" t="str">
            <v>812</v>
          </cell>
          <cell r="J4970" t="str">
            <v>Apparel</v>
          </cell>
          <cell r="K4970" t="str">
            <v>SMU</v>
          </cell>
          <cell r="L4970" t="str">
            <v>SS22</v>
          </cell>
          <cell r="M4970">
            <v>118.02</v>
          </cell>
          <cell r="N4970">
            <v>3</v>
          </cell>
          <cell r="O4970">
            <v>106.218</v>
          </cell>
          <cell r="P4970">
            <v>0</v>
          </cell>
          <cell r="Q4970">
            <v>0</v>
          </cell>
          <cell r="R4970">
            <v>0</v>
          </cell>
          <cell r="S4970">
            <v>0</v>
          </cell>
          <cell r="T4970">
            <v>0</v>
          </cell>
          <cell r="U4970">
            <v>0</v>
          </cell>
          <cell r="V4970">
            <v>0</v>
          </cell>
          <cell r="W4970">
            <v>35.405999999999999</v>
          </cell>
          <cell r="X4970">
            <v>39.339999999999996</v>
          </cell>
          <cell r="Y4970">
            <v>-3.9339999999999975</v>
          </cell>
          <cell r="Z4970">
            <v>35.405999999999999</v>
          </cell>
          <cell r="AA4970">
            <v>3.9339999999999975</v>
          </cell>
          <cell r="AB4970">
            <v>0</v>
          </cell>
          <cell r="AC4970" t="str">
            <v>Mainline</v>
          </cell>
          <cell r="AD4970" t="str">
            <v>34_Womens Recreation</v>
          </cell>
          <cell r="AE4970" t="str">
            <v>S122</v>
          </cell>
          <cell r="AF4970" t="str">
            <v>Seasonal</v>
          </cell>
          <cell r="AG4970">
            <v>1</v>
          </cell>
          <cell r="AH4970" t="str">
            <v>&lt;N/A&gt;</v>
          </cell>
          <cell r="AI4970" t="str">
            <v>Womens</v>
          </cell>
          <cell r="AJ4970">
            <v>0</v>
          </cell>
          <cell r="AK4970">
            <v>0</v>
          </cell>
          <cell r="AL4970" t="str">
            <v/>
          </cell>
          <cell r="AM4970">
            <v>11.801999999999992</v>
          </cell>
          <cell r="AN4970">
            <v>3</v>
          </cell>
          <cell r="AO4970">
            <v>3.9339999999999975</v>
          </cell>
        </row>
        <row r="4971">
          <cell r="A4971">
            <v>8819001002</v>
          </cell>
          <cell r="B4971" t="str">
            <v>Expiring</v>
          </cell>
          <cell r="C4971" t="str">
            <v>W060</v>
          </cell>
          <cell r="D4971" t="str">
            <v>Speedo USA Maersk</v>
          </cell>
          <cell r="E4971" t="str">
            <v>8-819001002</v>
          </cell>
          <cell r="F4971" t="str">
            <v>SUPERPROBK 1PC YOUTH 002</v>
          </cell>
          <cell r="G4971" t="str">
            <v>P1122</v>
          </cell>
          <cell r="H4971" t="str">
            <v>One-Piece</v>
          </cell>
          <cell r="I4971" t="str">
            <v>812</v>
          </cell>
          <cell r="J4971" t="str">
            <v>Apparel</v>
          </cell>
          <cell r="K4971" t="str">
            <v>SMU</v>
          </cell>
          <cell r="L4971" t="str">
            <v>AW24</v>
          </cell>
          <cell r="M4971">
            <v>6201.65</v>
          </cell>
          <cell r="N4971">
            <v>1015</v>
          </cell>
          <cell r="O4971">
            <v>1240.33</v>
          </cell>
          <cell r="P4971">
            <v>0</v>
          </cell>
          <cell r="Q4971">
            <v>0</v>
          </cell>
          <cell r="R4971">
            <v>0</v>
          </cell>
          <cell r="S4971">
            <v>0</v>
          </cell>
          <cell r="T4971">
            <v>0</v>
          </cell>
          <cell r="U4971">
            <v>0</v>
          </cell>
          <cell r="V4971">
            <v>0</v>
          </cell>
          <cell r="W4971">
            <v>0</v>
          </cell>
          <cell r="X4971">
            <v>6.1099999999999994</v>
          </cell>
          <cell r="Y4971">
            <v>-6.1099999999999994</v>
          </cell>
          <cell r="Z4971">
            <v>1.222</v>
          </cell>
          <cell r="AA4971">
            <v>4.8879999999999999</v>
          </cell>
          <cell r="AB4971">
            <v>1.222</v>
          </cell>
          <cell r="AC4971" t="str">
            <v>Mainline</v>
          </cell>
          <cell r="AD4971" t="str">
            <v>19_Female Racing</v>
          </cell>
          <cell r="AE4971" t="str">
            <v>S224</v>
          </cell>
          <cell r="AF4971" t="str">
            <v>Core</v>
          </cell>
          <cell r="AG4971">
            <v>1</v>
          </cell>
          <cell r="AH4971" t="str">
            <v>&lt;N/A&gt;</v>
          </cell>
          <cell r="AI4971" t="str">
            <v>Racing</v>
          </cell>
          <cell r="AJ4971">
            <v>0</v>
          </cell>
          <cell r="AK4971">
            <v>0</v>
          </cell>
          <cell r="AL4971">
            <v>45627</v>
          </cell>
          <cell r="AM4971">
            <v>4961.32</v>
          </cell>
          <cell r="AN4971">
            <v>1015</v>
          </cell>
          <cell r="AO4971">
            <v>4.8879999999999999</v>
          </cell>
        </row>
        <row r="4972">
          <cell r="A4972">
            <v>8819001430</v>
          </cell>
          <cell r="B4972" t="str">
            <v>Current</v>
          </cell>
          <cell r="C4972" t="str">
            <v>W060</v>
          </cell>
          <cell r="D4972" t="str">
            <v>Speedo USA Maersk</v>
          </cell>
          <cell r="E4972" t="str">
            <v>8-819001430</v>
          </cell>
          <cell r="F4972" t="str">
            <v>SUPERPROBK 1PC YOUTH 430</v>
          </cell>
          <cell r="G4972" t="str">
            <v>P1122</v>
          </cell>
          <cell r="H4972" t="str">
            <v>One-Piece</v>
          </cell>
          <cell r="I4972" t="str">
            <v>812</v>
          </cell>
          <cell r="J4972" t="str">
            <v>Apparel</v>
          </cell>
          <cell r="K4972" t="str">
            <v>SMU</v>
          </cell>
          <cell r="L4972" t="str">
            <v>SS25</v>
          </cell>
          <cell r="M4972">
            <v>5896.15</v>
          </cell>
          <cell r="N4972">
            <v>965</v>
          </cell>
          <cell r="O4972">
            <v>0</v>
          </cell>
          <cell r="P4972">
            <v>0</v>
          </cell>
          <cell r="Q4972">
            <v>0</v>
          </cell>
          <cell r="R4972">
            <v>0</v>
          </cell>
          <cell r="S4972">
            <v>0</v>
          </cell>
          <cell r="T4972">
            <v>0</v>
          </cell>
          <cell r="U4972">
            <v>0</v>
          </cell>
          <cell r="V4972">
            <v>0</v>
          </cell>
          <cell r="W4972">
            <v>0</v>
          </cell>
          <cell r="X4972">
            <v>6.1099999999999994</v>
          </cell>
          <cell r="Y4972">
            <v>-6.1099999999999994</v>
          </cell>
          <cell r="Z4972">
            <v>0</v>
          </cell>
          <cell r="AA4972">
            <v>6.1099999999999994</v>
          </cell>
          <cell r="AB4972">
            <v>0</v>
          </cell>
          <cell r="AC4972" t="str">
            <v>Mainline</v>
          </cell>
          <cell r="AD4972" t="str">
            <v>19_Female Racing</v>
          </cell>
          <cell r="AE4972" t="str">
            <v>S125</v>
          </cell>
          <cell r="AF4972" t="str">
            <v>Core</v>
          </cell>
          <cell r="AG4972">
            <v>1</v>
          </cell>
          <cell r="AH4972" t="str">
            <v>&lt;N/A&gt;</v>
          </cell>
          <cell r="AI4972" t="str">
            <v>Racing</v>
          </cell>
          <cell r="AJ4972">
            <v>0</v>
          </cell>
          <cell r="AK4972">
            <v>0</v>
          </cell>
          <cell r="AL4972">
            <v>45627</v>
          </cell>
          <cell r="AM4972">
            <v>5896.15</v>
          </cell>
          <cell r="AN4972">
            <v>965</v>
          </cell>
          <cell r="AO4972">
            <v>6.1099999999999994</v>
          </cell>
        </row>
        <row r="4973">
          <cell r="A4973">
            <v>8819001434</v>
          </cell>
          <cell r="B4973" t="str">
            <v>Current</v>
          </cell>
          <cell r="C4973" t="str">
            <v>W060</v>
          </cell>
          <cell r="D4973" t="str">
            <v>Speedo USA Maersk</v>
          </cell>
          <cell r="E4973" t="str">
            <v>8-819001434</v>
          </cell>
          <cell r="F4973" t="str">
            <v>SUPERPROBK 1PC YOUTH 434</v>
          </cell>
          <cell r="G4973" t="str">
            <v>P1122</v>
          </cell>
          <cell r="H4973" t="str">
            <v>One-Piece</v>
          </cell>
          <cell r="I4973" t="str">
            <v>812</v>
          </cell>
          <cell r="J4973" t="str">
            <v>Apparel</v>
          </cell>
          <cell r="K4973" t="str">
            <v>SMU</v>
          </cell>
          <cell r="L4973" t="str">
            <v>SS25</v>
          </cell>
          <cell r="M4973">
            <v>7185.36</v>
          </cell>
          <cell r="N4973">
            <v>1176</v>
          </cell>
          <cell r="O4973">
            <v>0</v>
          </cell>
          <cell r="P4973">
            <v>0</v>
          </cell>
          <cell r="Q4973">
            <v>0</v>
          </cell>
          <cell r="R4973">
            <v>0</v>
          </cell>
          <cell r="S4973">
            <v>0</v>
          </cell>
          <cell r="T4973">
            <v>0</v>
          </cell>
          <cell r="U4973">
            <v>0</v>
          </cell>
          <cell r="V4973">
            <v>0</v>
          </cell>
          <cell r="W4973">
            <v>0</v>
          </cell>
          <cell r="X4973">
            <v>6.1099999999999994</v>
          </cell>
          <cell r="Y4973">
            <v>-6.1099999999999994</v>
          </cell>
          <cell r="Z4973">
            <v>0</v>
          </cell>
          <cell r="AA4973">
            <v>6.1099999999999994</v>
          </cell>
          <cell r="AB4973">
            <v>0</v>
          </cell>
          <cell r="AC4973" t="str">
            <v>Mainline</v>
          </cell>
          <cell r="AD4973" t="str">
            <v>19_Female Racing</v>
          </cell>
          <cell r="AE4973" t="str">
            <v>S125</v>
          </cell>
          <cell r="AF4973" t="str">
            <v>Core</v>
          </cell>
          <cell r="AG4973">
            <v>1</v>
          </cell>
          <cell r="AH4973" t="str">
            <v>&lt;N/A&gt;</v>
          </cell>
          <cell r="AI4973" t="str">
            <v>Racing</v>
          </cell>
          <cell r="AJ4973">
            <v>0</v>
          </cell>
          <cell r="AK4973">
            <v>0</v>
          </cell>
          <cell r="AL4973">
            <v>45627</v>
          </cell>
          <cell r="AM4973">
            <v>7185.36</v>
          </cell>
          <cell r="AN4973">
            <v>1176</v>
          </cell>
          <cell r="AO4973">
            <v>6.1099999999999994</v>
          </cell>
        </row>
        <row r="4974">
          <cell r="A4974">
            <v>8819002002</v>
          </cell>
          <cell r="B4974" t="str">
            <v>Expiring</v>
          </cell>
          <cell r="C4974" t="str">
            <v>W060</v>
          </cell>
          <cell r="D4974" t="str">
            <v>Speedo USA Maersk</v>
          </cell>
          <cell r="E4974" t="str">
            <v>8-819002002</v>
          </cell>
          <cell r="F4974" t="str">
            <v>SUPERPROBK 1PC ADULT 002</v>
          </cell>
          <cell r="G4974" t="str">
            <v>P1122</v>
          </cell>
          <cell r="H4974" t="str">
            <v>One-Piece</v>
          </cell>
          <cell r="I4974" t="str">
            <v>812</v>
          </cell>
          <cell r="J4974" t="str">
            <v>Apparel</v>
          </cell>
          <cell r="K4974" t="str">
            <v>SMU</v>
          </cell>
          <cell r="L4974" t="str">
            <v>AW24</v>
          </cell>
          <cell r="M4974">
            <v>2989.98</v>
          </cell>
          <cell r="N4974">
            <v>441</v>
          </cell>
          <cell r="O4974">
            <v>597.99599999999998</v>
          </cell>
          <cell r="P4974">
            <v>0</v>
          </cell>
          <cell r="Q4974">
            <v>0</v>
          </cell>
          <cell r="R4974">
            <v>0</v>
          </cell>
          <cell r="S4974">
            <v>0</v>
          </cell>
          <cell r="T4974">
            <v>0</v>
          </cell>
          <cell r="U4974">
            <v>0</v>
          </cell>
          <cell r="V4974">
            <v>0</v>
          </cell>
          <cell r="W4974">
            <v>0</v>
          </cell>
          <cell r="X4974">
            <v>6.78</v>
          </cell>
          <cell r="Y4974">
            <v>-6.78</v>
          </cell>
          <cell r="Z4974">
            <v>1.3559999999999999</v>
          </cell>
          <cell r="AA4974">
            <v>5.4240000000000004</v>
          </cell>
          <cell r="AB4974">
            <v>1.3559999999999999</v>
          </cell>
          <cell r="AC4974" t="str">
            <v>Mainline</v>
          </cell>
          <cell r="AD4974" t="str">
            <v>19_Female Racing</v>
          </cell>
          <cell r="AE4974" t="str">
            <v>S224</v>
          </cell>
          <cell r="AF4974" t="str">
            <v>Core</v>
          </cell>
          <cell r="AG4974">
            <v>1</v>
          </cell>
          <cell r="AH4974" t="str">
            <v>&lt;N/A&gt;</v>
          </cell>
          <cell r="AI4974" t="str">
            <v>Racing</v>
          </cell>
          <cell r="AJ4974">
            <v>0</v>
          </cell>
          <cell r="AK4974">
            <v>0</v>
          </cell>
          <cell r="AL4974">
            <v>45627</v>
          </cell>
          <cell r="AM4974">
            <v>2391.9840000000004</v>
          </cell>
          <cell r="AN4974">
            <v>441</v>
          </cell>
          <cell r="AO4974">
            <v>5.4240000000000004</v>
          </cell>
        </row>
        <row r="4975">
          <cell r="A4975">
            <v>8819002430</v>
          </cell>
          <cell r="B4975" t="str">
            <v>Current</v>
          </cell>
          <cell r="C4975" t="str">
            <v>W060</v>
          </cell>
          <cell r="D4975" t="str">
            <v>Speedo USA Maersk</v>
          </cell>
          <cell r="E4975" t="str">
            <v>8-819002430</v>
          </cell>
          <cell r="F4975" t="str">
            <v>SUPERPROBK 1PC ADULT 430</v>
          </cell>
          <cell r="G4975" t="str">
            <v>P1122</v>
          </cell>
          <cell r="H4975" t="str">
            <v>One-Piece</v>
          </cell>
          <cell r="I4975" t="str">
            <v>812</v>
          </cell>
          <cell r="J4975" t="str">
            <v>Apparel</v>
          </cell>
          <cell r="K4975" t="str">
            <v>SMU</v>
          </cell>
          <cell r="L4975" t="str">
            <v>SS25</v>
          </cell>
          <cell r="M4975">
            <v>5430.78</v>
          </cell>
          <cell r="N4975">
            <v>801</v>
          </cell>
          <cell r="O4975">
            <v>0</v>
          </cell>
          <cell r="P4975">
            <v>0</v>
          </cell>
          <cell r="Q4975">
            <v>0</v>
          </cell>
          <cell r="R4975">
            <v>0</v>
          </cell>
          <cell r="S4975">
            <v>0</v>
          </cell>
          <cell r="T4975">
            <v>0</v>
          </cell>
          <cell r="U4975">
            <v>0</v>
          </cell>
          <cell r="V4975">
            <v>0</v>
          </cell>
          <cell r="W4975">
            <v>0</v>
          </cell>
          <cell r="X4975">
            <v>6.7799999999999994</v>
          </cell>
          <cell r="Y4975">
            <v>-6.7799999999999994</v>
          </cell>
          <cell r="Z4975">
            <v>0</v>
          </cell>
          <cell r="AA4975">
            <v>6.7799999999999994</v>
          </cell>
          <cell r="AB4975">
            <v>0</v>
          </cell>
          <cell r="AC4975" t="str">
            <v>Mainline</v>
          </cell>
          <cell r="AD4975" t="str">
            <v>19_Female Racing</v>
          </cell>
          <cell r="AE4975" t="str">
            <v>S125</v>
          </cell>
          <cell r="AF4975" t="str">
            <v>Core</v>
          </cell>
          <cell r="AG4975">
            <v>1</v>
          </cell>
          <cell r="AH4975" t="str">
            <v>&lt;N/A&gt;</v>
          </cell>
          <cell r="AI4975" t="str">
            <v>Racing</v>
          </cell>
          <cell r="AJ4975">
            <v>0</v>
          </cell>
          <cell r="AK4975">
            <v>0</v>
          </cell>
          <cell r="AL4975">
            <v>45992</v>
          </cell>
          <cell r="AM4975">
            <v>5430.78</v>
          </cell>
          <cell r="AN4975">
            <v>801</v>
          </cell>
          <cell r="AO4975">
            <v>6.7799999999999994</v>
          </cell>
        </row>
        <row r="4976">
          <cell r="A4976">
            <v>8819002434</v>
          </cell>
          <cell r="B4976" t="str">
            <v>Current</v>
          </cell>
          <cell r="C4976" t="str">
            <v>W060</v>
          </cell>
          <cell r="D4976" t="str">
            <v>Speedo USA Maersk</v>
          </cell>
          <cell r="E4976" t="str">
            <v>8-819002434</v>
          </cell>
          <cell r="F4976" t="str">
            <v>SUPERPROBK 1PC ADULT 434</v>
          </cell>
          <cell r="G4976" t="str">
            <v>P1122</v>
          </cell>
          <cell r="H4976" t="str">
            <v>One-Piece</v>
          </cell>
          <cell r="I4976" t="str">
            <v>812</v>
          </cell>
          <cell r="J4976" t="str">
            <v>Apparel</v>
          </cell>
          <cell r="K4976" t="str">
            <v>SMU</v>
          </cell>
          <cell r="L4976" t="str">
            <v>SS25</v>
          </cell>
          <cell r="M4976">
            <v>8610.6</v>
          </cell>
          <cell r="N4976">
            <v>1270</v>
          </cell>
          <cell r="O4976">
            <v>0</v>
          </cell>
          <cell r="P4976">
            <v>0</v>
          </cell>
          <cell r="Q4976">
            <v>0</v>
          </cell>
          <cell r="R4976">
            <v>0</v>
          </cell>
          <cell r="S4976">
            <v>0</v>
          </cell>
          <cell r="T4976">
            <v>0</v>
          </cell>
          <cell r="U4976">
            <v>0</v>
          </cell>
          <cell r="V4976">
            <v>0</v>
          </cell>
          <cell r="W4976">
            <v>0</v>
          </cell>
          <cell r="X4976">
            <v>6.78</v>
          </cell>
          <cell r="Y4976">
            <v>-6.78</v>
          </cell>
          <cell r="Z4976">
            <v>0</v>
          </cell>
          <cell r="AA4976">
            <v>6.78</v>
          </cell>
          <cell r="AB4976">
            <v>0</v>
          </cell>
          <cell r="AC4976" t="str">
            <v>Mainline</v>
          </cell>
          <cell r="AD4976" t="str">
            <v>19_Female Racing</v>
          </cell>
          <cell r="AE4976" t="str">
            <v>S125</v>
          </cell>
          <cell r="AF4976" t="str">
            <v>Core</v>
          </cell>
          <cell r="AG4976">
            <v>1</v>
          </cell>
          <cell r="AH4976" t="str">
            <v>&lt;N/A&gt;</v>
          </cell>
          <cell r="AI4976" t="str">
            <v>Racing</v>
          </cell>
          <cell r="AJ4976">
            <v>0</v>
          </cell>
          <cell r="AK4976">
            <v>0</v>
          </cell>
          <cell r="AL4976">
            <v>45992</v>
          </cell>
          <cell r="AM4976">
            <v>8610.6</v>
          </cell>
          <cell r="AN4976">
            <v>1270</v>
          </cell>
          <cell r="AO4976">
            <v>6.78</v>
          </cell>
        </row>
        <row r="4977">
          <cell r="A4977">
            <v>8819003001</v>
          </cell>
          <cell r="B4977" t="str">
            <v>Current</v>
          </cell>
          <cell r="C4977" t="str">
            <v>W060</v>
          </cell>
          <cell r="D4977" t="str">
            <v>Speedo USA Maersk</v>
          </cell>
          <cell r="E4977" t="str">
            <v>8-819003001</v>
          </cell>
          <cell r="F4977" t="str">
            <v>ENDURANCE SUPRO Y 001</v>
          </cell>
          <cell r="G4977" t="str">
            <v>P1122</v>
          </cell>
          <cell r="H4977" t="str">
            <v>One-Piece</v>
          </cell>
          <cell r="I4977" t="str">
            <v>812</v>
          </cell>
          <cell r="J4977" t="str">
            <v>Apparel</v>
          </cell>
          <cell r="K4977" t="str">
            <v>SMU</v>
          </cell>
          <cell r="L4977" t="str">
            <v>SS25</v>
          </cell>
          <cell r="M4977">
            <v>1608.62</v>
          </cell>
          <cell r="N4977">
            <v>269</v>
          </cell>
          <cell r="O4977">
            <v>0</v>
          </cell>
          <cell r="P4977">
            <v>0</v>
          </cell>
          <cell r="Q4977">
            <v>0</v>
          </cell>
          <cell r="R4977">
            <v>0</v>
          </cell>
          <cell r="S4977">
            <v>0</v>
          </cell>
          <cell r="T4977">
            <v>0</v>
          </cell>
          <cell r="U4977">
            <v>0</v>
          </cell>
          <cell r="V4977">
            <v>0</v>
          </cell>
          <cell r="W4977">
            <v>0</v>
          </cell>
          <cell r="X4977">
            <v>5.9799999999999995</v>
          </cell>
          <cell r="Y4977">
            <v>-5.9799999999999995</v>
          </cell>
          <cell r="Z4977">
            <v>0</v>
          </cell>
          <cell r="AA4977">
            <v>5.9799999999999995</v>
          </cell>
          <cell r="AB4977">
            <v>0</v>
          </cell>
          <cell r="AC4977" t="str">
            <v>Mainline</v>
          </cell>
          <cell r="AD4977" t="str">
            <v>19_Female Racing</v>
          </cell>
          <cell r="AE4977" t="str">
            <v>S125</v>
          </cell>
          <cell r="AF4977" t="str">
            <v>Core</v>
          </cell>
          <cell r="AG4977">
            <v>1</v>
          </cell>
          <cell r="AH4977" t="str">
            <v>&lt;N/A&gt;</v>
          </cell>
          <cell r="AI4977" t="str">
            <v>Racing</v>
          </cell>
          <cell r="AJ4977" t="str">
            <v>Team</v>
          </cell>
          <cell r="AK4977">
            <v>0</v>
          </cell>
          <cell r="AL4977">
            <v>46174</v>
          </cell>
          <cell r="AM4977">
            <v>1608.62</v>
          </cell>
          <cell r="AN4977">
            <v>269</v>
          </cell>
          <cell r="AO4977">
            <v>5.9799999999999995</v>
          </cell>
        </row>
        <row r="4978">
          <cell r="A4978">
            <v>8819003412</v>
          </cell>
          <cell r="B4978" t="str">
            <v>1 Season Old</v>
          </cell>
          <cell r="C4978" t="str">
            <v>W060</v>
          </cell>
          <cell r="D4978" t="str">
            <v>Speedo USA Maersk</v>
          </cell>
          <cell r="E4978" t="str">
            <v>8-819003412</v>
          </cell>
          <cell r="F4978" t="str">
            <v>ENDURANCE SUPRO Y 412</v>
          </cell>
          <cell r="G4978" t="str">
            <v>P1122</v>
          </cell>
          <cell r="H4978" t="str">
            <v>One-Piece</v>
          </cell>
          <cell r="I4978" t="str">
            <v>812</v>
          </cell>
          <cell r="J4978" t="str">
            <v>Apparel</v>
          </cell>
          <cell r="K4978" t="str">
            <v>MNL</v>
          </cell>
          <cell r="L4978" t="str">
            <v>SS24</v>
          </cell>
          <cell r="M4978">
            <v>136.85</v>
          </cell>
          <cell r="N4978">
            <v>23</v>
          </cell>
          <cell r="O4978">
            <v>54.74</v>
          </cell>
          <cell r="P4978">
            <v>0</v>
          </cell>
          <cell r="Q4978">
            <v>0</v>
          </cell>
          <cell r="R4978">
            <v>0</v>
          </cell>
          <cell r="S4978">
            <v>0</v>
          </cell>
          <cell r="T4978">
            <v>0</v>
          </cell>
          <cell r="U4978">
            <v>0</v>
          </cell>
          <cell r="V4978">
            <v>0</v>
          </cell>
          <cell r="W4978">
            <v>1.19</v>
          </cell>
          <cell r="X4978">
            <v>5.95</v>
          </cell>
          <cell r="Y4978">
            <v>-4.76</v>
          </cell>
          <cell r="Z4978">
            <v>2.38</v>
          </cell>
          <cell r="AA4978">
            <v>3.5700000000000003</v>
          </cell>
          <cell r="AB4978">
            <v>1.19</v>
          </cell>
          <cell r="AC4978" t="str">
            <v>Mainline</v>
          </cell>
          <cell r="AD4978" t="str">
            <v>19_Female Racing</v>
          </cell>
          <cell r="AE4978" t="str">
            <v>S124</v>
          </cell>
          <cell r="AF4978" t="str">
            <v>Seasonal</v>
          </cell>
          <cell r="AG4978">
            <v>1</v>
          </cell>
          <cell r="AH4978" t="str">
            <v>&lt;N/A&gt;</v>
          </cell>
          <cell r="AI4978" t="str">
            <v>Racing</v>
          </cell>
          <cell r="AJ4978">
            <v>0</v>
          </cell>
          <cell r="AK4978">
            <v>0</v>
          </cell>
          <cell r="AL4978">
            <v>45352</v>
          </cell>
          <cell r="AM4978">
            <v>82.110000000000014</v>
          </cell>
          <cell r="AN4978">
            <v>23</v>
          </cell>
          <cell r="AO4978">
            <v>3.5700000000000003</v>
          </cell>
        </row>
        <row r="4979">
          <cell r="A4979">
            <v>8819003431</v>
          </cell>
          <cell r="B4979" t="str">
            <v>Current</v>
          </cell>
          <cell r="C4979" t="str">
            <v>W060</v>
          </cell>
          <cell r="D4979" t="str">
            <v>Speedo USA Maersk</v>
          </cell>
          <cell r="E4979" t="str">
            <v>8-819003431</v>
          </cell>
          <cell r="F4979" t="str">
            <v>ENDURANCE SUPRO Y 431</v>
          </cell>
          <cell r="G4979" t="str">
            <v>P1122</v>
          </cell>
          <cell r="H4979" t="str">
            <v>One-Piece</v>
          </cell>
          <cell r="I4979" t="str">
            <v>812</v>
          </cell>
          <cell r="J4979" t="str">
            <v>Apparel</v>
          </cell>
          <cell r="K4979" t="str">
            <v>SMU</v>
          </cell>
          <cell r="L4979" t="str">
            <v>SS25</v>
          </cell>
          <cell r="M4979">
            <v>3079.7</v>
          </cell>
          <cell r="N4979">
            <v>515</v>
          </cell>
          <cell r="O4979">
            <v>0</v>
          </cell>
          <cell r="P4979">
            <v>0</v>
          </cell>
          <cell r="Q4979">
            <v>0</v>
          </cell>
          <cell r="R4979">
            <v>0</v>
          </cell>
          <cell r="S4979">
            <v>0</v>
          </cell>
          <cell r="T4979">
            <v>0</v>
          </cell>
          <cell r="U4979">
            <v>0</v>
          </cell>
          <cell r="V4979">
            <v>0</v>
          </cell>
          <cell r="W4979">
            <v>0</v>
          </cell>
          <cell r="X4979">
            <v>5.9799999999999995</v>
          </cell>
          <cell r="Y4979">
            <v>-5.9799999999999995</v>
          </cell>
          <cell r="Z4979">
            <v>0</v>
          </cell>
          <cell r="AA4979">
            <v>5.9799999999999995</v>
          </cell>
          <cell r="AB4979">
            <v>0</v>
          </cell>
          <cell r="AC4979" t="str">
            <v>Mainline</v>
          </cell>
          <cell r="AD4979" t="str">
            <v>19_Female Racing</v>
          </cell>
          <cell r="AE4979" t="str">
            <v>S125</v>
          </cell>
          <cell r="AF4979" t="str">
            <v>Core</v>
          </cell>
          <cell r="AG4979">
            <v>1</v>
          </cell>
          <cell r="AH4979" t="str">
            <v>&lt;N/A&gt;</v>
          </cell>
          <cell r="AI4979" t="str">
            <v>Racing</v>
          </cell>
          <cell r="AJ4979" t="str">
            <v>Team</v>
          </cell>
          <cell r="AK4979">
            <v>0</v>
          </cell>
          <cell r="AL4979">
            <v>46188</v>
          </cell>
          <cell r="AM4979">
            <v>3079.7</v>
          </cell>
          <cell r="AN4979">
            <v>515</v>
          </cell>
          <cell r="AO4979">
            <v>5.9799999999999995</v>
          </cell>
        </row>
        <row r="4980">
          <cell r="A4980">
            <v>8819003434</v>
          </cell>
          <cell r="B4980" t="str">
            <v>Current</v>
          </cell>
          <cell r="C4980" t="str">
            <v>W060</v>
          </cell>
          <cell r="D4980" t="str">
            <v>Speedo USA Maersk</v>
          </cell>
          <cell r="E4980" t="str">
            <v>8-819003434</v>
          </cell>
          <cell r="F4980" t="str">
            <v>ENDURANCE SUPERPRO-Y 434</v>
          </cell>
          <cell r="G4980" t="str">
            <v>P1122</v>
          </cell>
          <cell r="H4980" t="str">
            <v>One-Piece</v>
          </cell>
          <cell r="I4980" t="str">
            <v>812</v>
          </cell>
          <cell r="J4980" t="str">
            <v>Apparel</v>
          </cell>
          <cell r="K4980" t="str">
            <v>SMU</v>
          </cell>
          <cell r="L4980" t="str">
            <v>SS25</v>
          </cell>
          <cell r="M4980">
            <v>867.1</v>
          </cell>
          <cell r="N4980">
            <v>145</v>
          </cell>
          <cell r="O4980">
            <v>0</v>
          </cell>
          <cell r="P4980">
            <v>0</v>
          </cell>
          <cell r="Q4980">
            <v>0</v>
          </cell>
          <cell r="R4980">
            <v>0</v>
          </cell>
          <cell r="S4980">
            <v>0</v>
          </cell>
          <cell r="T4980">
            <v>0</v>
          </cell>
          <cell r="U4980">
            <v>0</v>
          </cell>
          <cell r="V4980">
            <v>0</v>
          </cell>
          <cell r="W4980">
            <v>0</v>
          </cell>
          <cell r="X4980">
            <v>5.98</v>
          </cell>
          <cell r="Y4980">
            <v>-5.98</v>
          </cell>
          <cell r="Z4980">
            <v>0</v>
          </cell>
          <cell r="AA4980">
            <v>5.98</v>
          </cell>
          <cell r="AB4980">
            <v>0</v>
          </cell>
          <cell r="AC4980" t="str">
            <v>Mainline</v>
          </cell>
          <cell r="AD4980" t="str">
            <v>19_Female Racing</v>
          </cell>
          <cell r="AE4980" t="str">
            <v>S125</v>
          </cell>
          <cell r="AF4980" t="str">
            <v>Core</v>
          </cell>
          <cell r="AG4980">
            <v>1</v>
          </cell>
          <cell r="AH4980" t="str">
            <v>&lt;N/A&gt;</v>
          </cell>
          <cell r="AI4980" t="str">
            <v>Racing</v>
          </cell>
          <cell r="AJ4980" t="str">
            <v>Team</v>
          </cell>
          <cell r="AK4980">
            <v>0</v>
          </cell>
          <cell r="AL4980">
            <v>46188</v>
          </cell>
          <cell r="AM4980">
            <v>867.1</v>
          </cell>
          <cell r="AN4980">
            <v>145</v>
          </cell>
          <cell r="AO4980">
            <v>5.98</v>
          </cell>
        </row>
        <row r="4981">
          <cell r="A4981">
            <v>8819004001</v>
          </cell>
          <cell r="B4981" t="str">
            <v>Current</v>
          </cell>
          <cell r="C4981" t="str">
            <v>W060</v>
          </cell>
          <cell r="D4981" t="str">
            <v>Speedo USA Maersk</v>
          </cell>
          <cell r="E4981" t="str">
            <v>8-819004001</v>
          </cell>
          <cell r="F4981" t="str">
            <v>ENDURANCE SUPRO A 001</v>
          </cell>
          <cell r="G4981" t="str">
            <v>P1122</v>
          </cell>
          <cell r="H4981" t="str">
            <v>One-Piece</v>
          </cell>
          <cell r="I4981" t="str">
            <v>812</v>
          </cell>
          <cell r="J4981" t="str">
            <v>Apparel</v>
          </cell>
          <cell r="K4981" t="str">
            <v>SMU</v>
          </cell>
          <cell r="L4981" t="str">
            <v>SS25</v>
          </cell>
          <cell r="M4981">
            <v>23152.52</v>
          </cell>
          <cell r="N4981">
            <v>3551</v>
          </cell>
          <cell r="O4981">
            <v>0</v>
          </cell>
          <cell r="P4981">
            <v>0</v>
          </cell>
          <cell r="Q4981">
            <v>0</v>
          </cell>
          <cell r="R4981">
            <v>0</v>
          </cell>
          <cell r="S4981">
            <v>0</v>
          </cell>
          <cell r="T4981">
            <v>0</v>
          </cell>
          <cell r="U4981">
            <v>0</v>
          </cell>
          <cell r="V4981">
            <v>0</v>
          </cell>
          <cell r="W4981">
            <v>0</v>
          </cell>
          <cell r="X4981">
            <v>6.5200000000000005</v>
          </cell>
          <cell r="Y4981">
            <v>-6.5200000000000005</v>
          </cell>
          <cell r="Z4981">
            <v>0</v>
          </cell>
          <cell r="AA4981">
            <v>6.5200000000000005</v>
          </cell>
          <cell r="AB4981">
            <v>0</v>
          </cell>
          <cell r="AC4981" t="str">
            <v>Mainline</v>
          </cell>
          <cell r="AD4981" t="str">
            <v>19_Female Racing</v>
          </cell>
          <cell r="AE4981" t="str">
            <v>S125</v>
          </cell>
          <cell r="AF4981" t="str">
            <v>Core</v>
          </cell>
          <cell r="AG4981">
            <v>1</v>
          </cell>
          <cell r="AH4981" t="str">
            <v>&lt;N/A&gt;</v>
          </cell>
          <cell r="AI4981" t="str">
            <v>Racing</v>
          </cell>
          <cell r="AJ4981" t="str">
            <v>Team</v>
          </cell>
          <cell r="AK4981">
            <v>0</v>
          </cell>
          <cell r="AL4981">
            <v>46174</v>
          </cell>
          <cell r="AM4981">
            <v>23152.52</v>
          </cell>
          <cell r="AN4981">
            <v>3551</v>
          </cell>
          <cell r="AO4981">
            <v>6.5200000000000005</v>
          </cell>
        </row>
        <row r="4982">
          <cell r="A4982">
            <v>8819004412</v>
          </cell>
          <cell r="B4982" t="str">
            <v>Future</v>
          </cell>
          <cell r="C4982" t="str">
            <v>W060</v>
          </cell>
          <cell r="D4982" t="str">
            <v>Speedo USA Maersk</v>
          </cell>
          <cell r="E4982" t="str">
            <v>8-819004412</v>
          </cell>
          <cell r="F4982" t="str">
            <v>ENDURANCE SUPRO A 412</v>
          </cell>
          <cell r="G4982" t="str">
            <v>P1122</v>
          </cell>
          <cell r="H4982" t="str">
            <v>One-Piece</v>
          </cell>
          <cell r="I4982" t="str">
            <v>812</v>
          </cell>
          <cell r="J4982" t="str">
            <v>Apparel</v>
          </cell>
          <cell r="K4982" t="str">
            <v>MNL</v>
          </cell>
          <cell r="L4982" t="str">
            <v>AW25</v>
          </cell>
          <cell r="M4982">
            <v>5083</v>
          </cell>
          <cell r="N4982">
            <v>782</v>
          </cell>
          <cell r="O4982">
            <v>0</v>
          </cell>
          <cell r="P4982">
            <v>0</v>
          </cell>
          <cell r="Q4982">
            <v>0</v>
          </cell>
          <cell r="R4982">
            <v>0</v>
          </cell>
          <cell r="S4982">
            <v>0</v>
          </cell>
          <cell r="T4982">
            <v>0</v>
          </cell>
          <cell r="U4982">
            <v>0</v>
          </cell>
          <cell r="V4982">
            <v>0</v>
          </cell>
          <cell r="W4982">
            <v>0</v>
          </cell>
          <cell r="X4982">
            <v>6.5</v>
          </cell>
          <cell r="Y4982">
            <v>-6.5</v>
          </cell>
          <cell r="Z4982">
            <v>0</v>
          </cell>
          <cell r="AA4982">
            <v>6.5</v>
          </cell>
          <cell r="AB4982">
            <v>0</v>
          </cell>
          <cell r="AC4982" t="str">
            <v>Mainline</v>
          </cell>
          <cell r="AD4982" t="str">
            <v>19_Female Racing</v>
          </cell>
          <cell r="AE4982" t="str">
            <v>S124</v>
          </cell>
          <cell r="AF4982" t="str">
            <v>Seasonal</v>
          </cell>
          <cell r="AG4982">
            <v>1</v>
          </cell>
          <cell r="AH4982" t="str">
            <v>&lt;N/A&gt;</v>
          </cell>
          <cell r="AI4982" t="str">
            <v>Racing</v>
          </cell>
          <cell r="AJ4982">
            <v>0</v>
          </cell>
          <cell r="AK4982">
            <v>0</v>
          </cell>
          <cell r="AL4982">
            <v>45352</v>
          </cell>
          <cell r="AM4982">
            <v>5083</v>
          </cell>
          <cell r="AN4982">
            <v>782</v>
          </cell>
          <cell r="AO4982">
            <v>6.5</v>
          </cell>
        </row>
        <row r="4983">
          <cell r="A4983">
            <v>8819004431</v>
          </cell>
          <cell r="B4983" t="str">
            <v>Current</v>
          </cell>
          <cell r="C4983" t="str">
            <v>W060</v>
          </cell>
          <cell r="D4983" t="str">
            <v>Speedo USA Maersk</v>
          </cell>
          <cell r="E4983" t="str">
            <v>8-819004431</v>
          </cell>
          <cell r="F4983" t="str">
            <v>ENDURANCE SUPRO A 431</v>
          </cell>
          <cell r="G4983" t="str">
            <v>P1122</v>
          </cell>
          <cell r="H4983" t="str">
            <v>One-Piece</v>
          </cell>
          <cell r="I4983" t="str">
            <v>812</v>
          </cell>
          <cell r="J4983" t="str">
            <v>Apparel</v>
          </cell>
          <cell r="K4983" t="str">
            <v>SMU</v>
          </cell>
          <cell r="L4983" t="str">
            <v>SS25</v>
          </cell>
          <cell r="M4983">
            <v>11507.8</v>
          </cell>
          <cell r="N4983">
            <v>1765</v>
          </cell>
          <cell r="O4983">
            <v>0</v>
          </cell>
          <cell r="P4983">
            <v>0</v>
          </cell>
          <cell r="Q4983">
            <v>0</v>
          </cell>
          <cell r="R4983">
            <v>0</v>
          </cell>
          <cell r="S4983">
            <v>0</v>
          </cell>
          <cell r="T4983">
            <v>0</v>
          </cell>
          <cell r="U4983">
            <v>0</v>
          </cell>
          <cell r="V4983">
            <v>0</v>
          </cell>
          <cell r="W4983">
            <v>0</v>
          </cell>
          <cell r="X4983">
            <v>6.52</v>
          </cell>
          <cell r="Y4983">
            <v>-6.52</v>
          </cell>
          <cell r="Z4983">
            <v>0</v>
          </cell>
          <cell r="AA4983">
            <v>6.52</v>
          </cell>
          <cell r="AB4983">
            <v>0</v>
          </cell>
          <cell r="AC4983" t="str">
            <v>Mainline</v>
          </cell>
          <cell r="AD4983" t="str">
            <v>19_Female Racing</v>
          </cell>
          <cell r="AE4983" t="str">
            <v>S125</v>
          </cell>
          <cell r="AF4983" t="str">
            <v>Core</v>
          </cell>
          <cell r="AG4983">
            <v>1</v>
          </cell>
          <cell r="AH4983" t="str">
            <v>&lt;N/A&gt;</v>
          </cell>
          <cell r="AI4983" t="str">
            <v>Racing</v>
          </cell>
          <cell r="AJ4983" t="str">
            <v>Team</v>
          </cell>
          <cell r="AK4983">
            <v>0</v>
          </cell>
          <cell r="AL4983">
            <v>46188</v>
          </cell>
          <cell r="AM4983">
            <v>11507.8</v>
          </cell>
          <cell r="AN4983">
            <v>1765</v>
          </cell>
          <cell r="AO4983">
            <v>6.52</v>
          </cell>
        </row>
        <row r="4984">
          <cell r="A4984">
            <v>8819004434</v>
          </cell>
          <cell r="B4984" t="str">
            <v>Current</v>
          </cell>
          <cell r="C4984" t="str">
            <v>W060</v>
          </cell>
          <cell r="D4984" t="str">
            <v>Speedo USA Maersk</v>
          </cell>
          <cell r="E4984" t="str">
            <v>8-819004434</v>
          </cell>
          <cell r="F4984" t="str">
            <v>ENDURANCE SUPERPRO-A 434</v>
          </cell>
          <cell r="G4984" t="str">
            <v>P1122</v>
          </cell>
          <cell r="H4984" t="str">
            <v>One-Piece</v>
          </cell>
          <cell r="I4984" t="str">
            <v>812</v>
          </cell>
          <cell r="J4984" t="str">
            <v>Apparel</v>
          </cell>
          <cell r="K4984" t="str">
            <v>SMU</v>
          </cell>
          <cell r="L4984" t="str">
            <v>SS25</v>
          </cell>
          <cell r="M4984">
            <v>6448.28</v>
          </cell>
          <cell r="N4984">
            <v>989</v>
          </cell>
          <cell r="O4984">
            <v>0</v>
          </cell>
          <cell r="P4984">
            <v>0</v>
          </cell>
          <cell r="Q4984">
            <v>0</v>
          </cell>
          <cell r="R4984">
            <v>0</v>
          </cell>
          <cell r="S4984">
            <v>0</v>
          </cell>
          <cell r="T4984">
            <v>0</v>
          </cell>
          <cell r="U4984">
            <v>0</v>
          </cell>
          <cell r="V4984">
            <v>0</v>
          </cell>
          <cell r="W4984">
            <v>0</v>
          </cell>
          <cell r="X4984">
            <v>6.52</v>
          </cell>
          <cell r="Y4984">
            <v>-6.52</v>
          </cell>
          <cell r="Z4984">
            <v>0</v>
          </cell>
          <cell r="AA4984">
            <v>6.52</v>
          </cell>
          <cell r="AB4984">
            <v>0</v>
          </cell>
          <cell r="AC4984" t="str">
            <v>Mainline</v>
          </cell>
          <cell r="AD4984" t="str">
            <v>19_Female Racing</v>
          </cell>
          <cell r="AE4984" t="str">
            <v>S125</v>
          </cell>
          <cell r="AF4984" t="str">
            <v>Core</v>
          </cell>
          <cell r="AG4984">
            <v>1</v>
          </cell>
          <cell r="AH4984" t="str">
            <v>&lt;N/A&gt;</v>
          </cell>
          <cell r="AI4984" t="str">
            <v>Racing</v>
          </cell>
          <cell r="AJ4984" t="str">
            <v>Team</v>
          </cell>
          <cell r="AK4984">
            <v>0</v>
          </cell>
          <cell r="AL4984">
            <v>46188</v>
          </cell>
          <cell r="AM4984">
            <v>6448.28</v>
          </cell>
          <cell r="AN4984">
            <v>989</v>
          </cell>
          <cell r="AO4984">
            <v>6.52</v>
          </cell>
        </row>
        <row r="4985">
          <cell r="A4985">
            <v>8819005002</v>
          </cell>
          <cell r="B4985" t="str">
            <v>Expiring</v>
          </cell>
          <cell r="C4985" t="str">
            <v>W060</v>
          </cell>
          <cell r="D4985" t="str">
            <v>Speedo USA Maersk</v>
          </cell>
          <cell r="E4985" t="str">
            <v>8-819005002</v>
          </cell>
          <cell r="F4985" t="str">
            <v>FLYBACK 1PC YOUTH 002</v>
          </cell>
          <cell r="G4985" t="str">
            <v>P1122</v>
          </cell>
          <cell r="H4985" t="str">
            <v>One-Piece</v>
          </cell>
          <cell r="I4985" t="str">
            <v>812</v>
          </cell>
          <cell r="J4985" t="str">
            <v>Apparel</v>
          </cell>
          <cell r="K4985" t="str">
            <v>SMU</v>
          </cell>
          <cell r="L4985" t="str">
            <v>AW24</v>
          </cell>
          <cell r="M4985">
            <v>4575.2</v>
          </cell>
          <cell r="N4985">
            <v>760</v>
          </cell>
          <cell r="O4985">
            <v>915.04</v>
          </cell>
          <cell r="P4985">
            <v>0</v>
          </cell>
          <cell r="Q4985">
            <v>0</v>
          </cell>
          <cell r="R4985">
            <v>0</v>
          </cell>
          <cell r="S4985">
            <v>0</v>
          </cell>
          <cell r="T4985">
            <v>0</v>
          </cell>
          <cell r="U4985">
            <v>0</v>
          </cell>
          <cell r="V4985">
            <v>0</v>
          </cell>
          <cell r="W4985">
            <v>0</v>
          </cell>
          <cell r="X4985">
            <v>6.02</v>
          </cell>
          <cell r="Y4985">
            <v>-6.02</v>
          </cell>
          <cell r="Z4985">
            <v>1.204</v>
          </cell>
          <cell r="AA4985">
            <v>4.8159999999999998</v>
          </cell>
          <cell r="AB4985">
            <v>1.204</v>
          </cell>
          <cell r="AC4985" t="str">
            <v>Mainline</v>
          </cell>
          <cell r="AD4985" t="str">
            <v>19_Female Racing</v>
          </cell>
          <cell r="AE4985" t="str">
            <v>S224</v>
          </cell>
          <cell r="AF4985" t="str">
            <v>Core</v>
          </cell>
          <cell r="AG4985">
            <v>1</v>
          </cell>
          <cell r="AH4985" t="str">
            <v>&lt;N/A&gt;</v>
          </cell>
          <cell r="AI4985" t="str">
            <v>Racing</v>
          </cell>
          <cell r="AJ4985">
            <v>0</v>
          </cell>
          <cell r="AK4985">
            <v>0</v>
          </cell>
          <cell r="AL4985">
            <v>45627</v>
          </cell>
          <cell r="AM4985">
            <v>3660.16</v>
          </cell>
          <cell r="AN4985">
            <v>760</v>
          </cell>
          <cell r="AO4985">
            <v>4.8159999999999998</v>
          </cell>
        </row>
        <row r="4986">
          <cell r="A4986">
            <v>8819005430</v>
          </cell>
          <cell r="B4986" t="str">
            <v>Current</v>
          </cell>
          <cell r="C4986" t="str">
            <v>W060</v>
          </cell>
          <cell r="D4986" t="str">
            <v>Speedo USA Maersk</v>
          </cell>
          <cell r="E4986" t="str">
            <v>8-819005430</v>
          </cell>
          <cell r="F4986" t="str">
            <v>FLYBACK 1PC YOUTH 430</v>
          </cell>
          <cell r="G4986" t="str">
            <v>P1122</v>
          </cell>
          <cell r="H4986" t="str">
            <v>One-Piece</v>
          </cell>
          <cell r="I4986" t="str">
            <v>812</v>
          </cell>
          <cell r="J4986" t="str">
            <v>Apparel</v>
          </cell>
          <cell r="K4986" t="str">
            <v>SMU</v>
          </cell>
          <cell r="L4986" t="str">
            <v>SS25</v>
          </cell>
          <cell r="M4986">
            <v>2534.42</v>
          </cell>
          <cell r="N4986">
            <v>421</v>
          </cell>
          <cell r="O4986">
            <v>0</v>
          </cell>
          <cell r="P4986">
            <v>0</v>
          </cell>
          <cell r="Q4986">
            <v>0</v>
          </cell>
          <cell r="R4986">
            <v>0</v>
          </cell>
          <cell r="S4986">
            <v>0</v>
          </cell>
          <cell r="T4986">
            <v>0</v>
          </cell>
          <cell r="U4986">
            <v>0</v>
          </cell>
          <cell r="V4986">
            <v>0</v>
          </cell>
          <cell r="W4986">
            <v>0</v>
          </cell>
          <cell r="X4986">
            <v>6.0200000000000005</v>
          </cell>
          <cell r="Y4986">
            <v>-6.0200000000000005</v>
          </cell>
          <cell r="Z4986">
            <v>0</v>
          </cell>
          <cell r="AA4986">
            <v>6.0200000000000005</v>
          </cell>
          <cell r="AB4986">
            <v>0</v>
          </cell>
          <cell r="AC4986" t="str">
            <v>Mainline</v>
          </cell>
          <cell r="AD4986" t="str">
            <v>19_Female Racing</v>
          </cell>
          <cell r="AE4986" t="str">
            <v>S125</v>
          </cell>
          <cell r="AF4986" t="str">
            <v>Core</v>
          </cell>
          <cell r="AG4986">
            <v>1</v>
          </cell>
          <cell r="AH4986" t="str">
            <v>&lt;N/A&gt;</v>
          </cell>
          <cell r="AI4986" t="str">
            <v>Racing</v>
          </cell>
          <cell r="AJ4986">
            <v>0</v>
          </cell>
          <cell r="AK4986">
            <v>0</v>
          </cell>
          <cell r="AL4986">
            <v>45627</v>
          </cell>
          <cell r="AM4986">
            <v>2534.42</v>
          </cell>
          <cell r="AN4986">
            <v>421</v>
          </cell>
          <cell r="AO4986">
            <v>6.0200000000000005</v>
          </cell>
        </row>
        <row r="4987">
          <cell r="A4987">
            <v>8819005434</v>
          </cell>
          <cell r="B4987" t="str">
            <v>Current</v>
          </cell>
          <cell r="C4987" t="str">
            <v>W060</v>
          </cell>
          <cell r="D4987" t="str">
            <v>Speedo USA Maersk</v>
          </cell>
          <cell r="E4987" t="str">
            <v>8-819005434</v>
          </cell>
          <cell r="F4987" t="str">
            <v>FLYBACK 1PC YOUTH 434</v>
          </cell>
          <cell r="G4987" t="str">
            <v>P1122</v>
          </cell>
          <cell r="H4987" t="str">
            <v>One-Piece</v>
          </cell>
          <cell r="I4987" t="str">
            <v>812</v>
          </cell>
          <cell r="J4987" t="str">
            <v>Apparel</v>
          </cell>
          <cell r="K4987" t="str">
            <v>SMU</v>
          </cell>
          <cell r="L4987" t="str">
            <v>SS25</v>
          </cell>
          <cell r="M4987">
            <v>5743.08</v>
          </cell>
          <cell r="N4987">
            <v>954</v>
          </cell>
          <cell r="O4987">
            <v>0</v>
          </cell>
          <cell r="P4987">
            <v>0</v>
          </cell>
          <cell r="Q4987">
            <v>0</v>
          </cell>
          <cell r="R4987">
            <v>0</v>
          </cell>
          <cell r="S4987">
            <v>0</v>
          </cell>
          <cell r="T4987">
            <v>0</v>
          </cell>
          <cell r="U4987">
            <v>0</v>
          </cell>
          <cell r="V4987">
            <v>0</v>
          </cell>
          <cell r="W4987">
            <v>0</v>
          </cell>
          <cell r="X4987">
            <v>6.02</v>
          </cell>
          <cell r="Y4987">
            <v>-6.02</v>
          </cell>
          <cell r="Z4987">
            <v>0</v>
          </cell>
          <cell r="AA4987">
            <v>6.02</v>
          </cell>
          <cell r="AB4987">
            <v>0</v>
          </cell>
          <cell r="AC4987" t="str">
            <v>Mainline</v>
          </cell>
          <cell r="AD4987" t="str">
            <v>19_Female Racing</v>
          </cell>
          <cell r="AE4987" t="str">
            <v>S125</v>
          </cell>
          <cell r="AF4987" t="str">
            <v>Core</v>
          </cell>
          <cell r="AG4987">
            <v>1</v>
          </cell>
          <cell r="AH4987" t="str">
            <v>&lt;N/A&gt;</v>
          </cell>
          <cell r="AI4987" t="str">
            <v>Racing</v>
          </cell>
          <cell r="AJ4987">
            <v>0</v>
          </cell>
          <cell r="AK4987">
            <v>0</v>
          </cell>
          <cell r="AL4987">
            <v>45627</v>
          </cell>
          <cell r="AM4987">
            <v>5743.08</v>
          </cell>
          <cell r="AN4987">
            <v>954</v>
          </cell>
          <cell r="AO4987">
            <v>6.02</v>
          </cell>
        </row>
        <row r="4988">
          <cell r="A4988">
            <v>8819006002</v>
          </cell>
          <cell r="B4988" t="str">
            <v>Expiring</v>
          </cell>
          <cell r="C4988" t="str">
            <v>W060</v>
          </cell>
          <cell r="D4988" t="str">
            <v>Speedo USA Maersk</v>
          </cell>
          <cell r="E4988" t="str">
            <v>8-819006002</v>
          </cell>
          <cell r="F4988" t="str">
            <v>FLYBACK 1PC ADULT 002</v>
          </cell>
          <cell r="G4988" t="str">
            <v>P1122</v>
          </cell>
          <cell r="H4988" t="str">
            <v>One-Piece</v>
          </cell>
          <cell r="I4988" t="str">
            <v>812</v>
          </cell>
          <cell r="J4988" t="str">
            <v>Apparel</v>
          </cell>
          <cell r="K4988" t="str">
            <v>SMU</v>
          </cell>
          <cell r="L4988" t="str">
            <v>AW24</v>
          </cell>
          <cell r="M4988">
            <v>9529.26</v>
          </cell>
          <cell r="N4988">
            <v>1482</v>
          </cell>
          <cell r="O4988">
            <v>1905.8520000000001</v>
          </cell>
          <cell r="P4988">
            <v>0</v>
          </cell>
          <cell r="Q4988">
            <v>0</v>
          </cell>
          <cell r="R4988">
            <v>0</v>
          </cell>
          <cell r="S4988">
            <v>0</v>
          </cell>
          <cell r="T4988">
            <v>0</v>
          </cell>
          <cell r="U4988">
            <v>0</v>
          </cell>
          <cell r="V4988">
            <v>0</v>
          </cell>
          <cell r="W4988">
            <v>0</v>
          </cell>
          <cell r="X4988">
            <v>6.43</v>
          </cell>
          <cell r="Y4988">
            <v>-6.43</v>
          </cell>
          <cell r="Z4988">
            <v>1.286</v>
          </cell>
          <cell r="AA4988">
            <v>5.1440000000000001</v>
          </cell>
          <cell r="AB4988">
            <v>1.286</v>
          </cell>
          <cell r="AC4988" t="str">
            <v>Mainline</v>
          </cell>
          <cell r="AD4988" t="str">
            <v>19_Female Racing</v>
          </cell>
          <cell r="AE4988" t="str">
            <v>S224</v>
          </cell>
          <cell r="AF4988" t="str">
            <v>Core</v>
          </cell>
          <cell r="AG4988">
            <v>1</v>
          </cell>
          <cell r="AH4988" t="str">
            <v>&lt;N/A&gt;</v>
          </cell>
          <cell r="AI4988" t="str">
            <v>Racing</v>
          </cell>
          <cell r="AJ4988">
            <v>0</v>
          </cell>
          <cell r="AK4988">
            <v>0</v>
          </cell>
          <cell r="AL4988">
            <v>45627</v>
          </cell>
          <cell r="AM4988">
            <v>7623.4080000000004</v>
          </cell>
          <cell r="AN4988">
            <v>1482</v>
          </cell>
          <cell r="AO4988">
            <v>5.1440000000000001</v>
          </cell>
        </row>
        <row r="4989">
          <cell r="A4989">
            <v>8819006430</v>
          </cell>
          <cell r="B4989" t="str">
            <v>Current</v>
          </cell>
          <cell r="C4989" t="str">
            <v>W060</v>
          </cell>
          <cell r="D4989" t="str">
            <v>Speedo USA Maersk</v>
          </cell>
          <cell r="E4989" t="str">
            <v>8-819006430</v>
          </cell>
          <cell r="F4989" t="str">
            <v>FLYBACK 1PC ADULT 430</v>
          </cell>
          <cell r="G4989" t="str">
            <v>P1122</v>
          </cell>
          <cell r="H4989" t="str">
            <v>One-Piece</v>
          </cell>
          <cell r="I4989" t="str">
            <v>812</v>
          </cell>
          <cell r="J4989" t="str">
            <v>Apparel</v>
          </cell>
          <cell r="K4989" t="str">
            <v>SMU</v>
          </cell>
          <cell r="L4989" t="str">
            <v>SS25</v>
          </cell>
          <cell r="M4989">
            <v>5825.58</v>
          </cell>
          <cell r="N4989">
            <v>906</v>
          </cell>
          <cell r="O4989">
            <v>0</v>
          </cell>
          <cell r="P4989">
            <v>0</v>
          </cell>
          <cell r="Q4989">
            <v>0</v>
          </cell>
          <cell r="R4989">
            <v>0</v>
          </cell>
          <cell r="S4989">
            <v>0</v>
          </cell>
          <cell r="T4989">
            <v>0</v>
          </cell>
          <cell r="U4989">
            <v>0</v>
          </cell>
          <cell r="V4989">
            <v>0</v>
          </cell>
          <cell r="W4989">
            <v>0</v>
          </cell>
          <cell r="X4989">
            <v>6.43</v>
          </cell>
          <cell r="Y4989">
            <v>-6.43</v>
          </cell>
          <cell r="Z4989">
            <v>0</v>
          </cell>
          <cell r="AA4989">
            <v>6.43</v>
          </cell>
          <cell r="AB4989">
            <v>0</v>
          </cell>
          <cell r="AC4989" t="str">
            <v>Mainline</v>
          </cell>
          <cell r="AD4989" t="str">
            <v>19_Female Racing</v>
          </cell>
          <cell r="AE4989" t="str">
            <v>S125</v>
          </cell>
          <cell r="AF4989" t="str">
            <v>Core</v>
          </cell>
          <cell r="AG4989">
            <v>1</v>
          </cell>
          <cell r="AH4989" t="str">
            <v>&lt;N/A&gt;</v>
          </cell>
          <cell r="AI4989" t="str">
            <v>Racing</v>
          </cell>
          <cell r="AJ4989">
            <v>0</v>
          </cell>
          <cell r="AK4989">
            <v>0</v>
          </cell>
          <cell r="AL4989">
            <v>45992</v>
          </cell>
          <cell r="AM4989">
            <v>5825.58</v>
          </cell>
          <cell r="AN4989">
            <v>906</v>
          </cell>
          <cell r="AO4989">
            <v>6.43</v>
          </cell>
        </row>
        <row r="4990">
          <cell r="A4990">
            <v>8819006434</v>
          </cell>
          <cell r="B4990" t="str">
            <v>Current</v>
          </cell>
          <cell r="C4990" t="str">
            <v>W060</v>
          </cell>
          <cell r="D4990" t="str">
            <v>Speedo USA Maersk</v>
          </cell>
          <cell r="E4990" t="str">
            <v>8-819006434</v>
          </cell>
          <cell r="F4990" t="str">
            <v>FLYBACK 1PC ADULT 434</v>
          </cell>
          <cell r="G4990" t="str">
            <v>P1122</v>
          </cell>
          <cell r="H4990" t="str">
            <v>One-Piece</v>
          </cell>
          <cell r="I4990" t="str">
            <v>812</v>
          </cell>
          <cell r="J4990" t="str">
            <v>Apparel</v>
          </cell>
          <cell r="K4990" t="str">
            <v>SMU</v>
          </cell>
          <cell r="L4990" t="str">
            <v>SS25</v>
          </cell>
          <cell r="M4990">
            <v>17258.12</v>
          </cell>
          <cell r="N4990">
            <v>2684</v>
          </cell>
          <cell r="O4990">
            <v>0</v>
          </cell>
          <cell r="P4990">
            <v>0</v>
          </cell>
          <cell r="Q4990">
            <v>0</v>
          </cell>
          <cell r="R4990">
            <v>0</v>
          </cell>
          <cell r="S4990">
            <v>0</v>
          </cell>
          <cell r="T4990">
            <v>0</v>
          </cell>
          <cell r="U4990">
            <v>0</v>
          </cell>
          <cell r="V4990">
            <v>0</v>
          </cell>
          <cell r="W4990">
            <v>0</v>
          </cell>
          <cell r="X4990">
            <v>6.43</v>
          </cell>
          <cell r="Y4990">
            <v>-6.43</v>
          </cell>
          <cell r="Z4990">
            <v>0</v>
          </cell>
          <cell r="AA4990">
            <v>6.43</v>
          </cell>
          <cell r="AB4990">
            <v>0</v>
          </cell>
          <cell r="AC4990" t="str">
            <v>Mainline</v>
          </cell>
          <cell r="AD4990" t="str">
            <v>19_Female Racing</v>
          </cell>
          <cell r="AE4990" t="str">
            <v>S125</v>
          </cell>
          <cell r="AF4990" t="str">
            <v>Core</v>
          </cell>
          <cell r="AG4990">
            <v>1</v>
          </cell>
          <cell r="AH4990" t="str">
            <v>&lt;N/A&gt;</v>
          </cell>
          <cell r="AI4990" t="str">
            <v>Racing</v>
          </cell>
          <cell r="AJ4990">
            <v>0</v>
          </cell>
          <cell r="AK4990">
            <v>0</v>
          </cell>
          <cell r="AL4990">
            <v>45992</v>
          </cell>
          <cell r="AM4990">
            <v>17258.12</v>
          </cell>
          <cell r="AN4990">
            <v>2684</v>
          </cell>
          <cell r="AO4990">
            <v>6.43</v>
          </cell>
        </row>
        <row r="4991">
          <cell r="A4991">
            <v>8819015001</v>
          </cell>
          <cell r="B4991" t="str">
            <v>Current</v>
          </cell>
          <cell r="C4991" t="str">
            <v>W060</v>
          </cell>
          <cell r="D4991" t="str">
            <v>Speedo USA Maersk</v>
          </cell>
          <cell r="E4991" t="str">
            <v>8-819015001</v>
          </cell>
          <cell r="F4991" t="str">
            <v>FLYBCK TRAING SUIT Y 001</v>
          </cell>
          <cell r="G4991" t="str">
            <v>P1122</v>
          </cell>
          <cell r="H4991" t="str">
            <v>One-Piece</v>
          </cell>
          <cell r="I4991" t="str">
            <v>812</v>
          </cell>
          <cell r="J4991" t="str">
            <v>Apparel</v>
          </cell>
          <cell r="K4991" t="str">
            <v>SMU</v>
          </cell>
          <cell r="L4991" t="str">
            <v>SS25</v>
          </cell>
          <cell r="M4991">
            <v>4051.2</v>
          </cell>
          <cell r="N4991">
            <v>640</v>
          </cell>
          <cell r="O4991">
            <v>0</v>
          </cell>
          <cell r="P4991">
            <v>0</v>
          </cell>
          <cell r="Q4991">
            <v>0</v>
          </cell>
          <cell r="R4991">
            <v>0</v>
          </cell>
          <cell r="S4991">
            <v>0</v>
          </cell>
          <cell r="T4991">
            <v>0</v>
          </cell>
          <cell r="U4991">
            <v>0</v>
          </cell>
          <cell r="V4991">
            <v>0</v>
          </cell>
          <cell r="W4991">
            <v>0</v>
          </cell>
          <cell r="X4991">
            <v>6.33</v>
          </cell>
          <cell r="Y4991">
            <v>-6.33</v>
          </cell>
          <cell r="Z4991">
            <v>0</v>
          </cell>
          <cell r="AA4991">
            <v>6.33</v>
          </cell>
          <cell r="AB4991">
            <v>0</v>
          </cell>
          <cell r="AC4991" t="str">
            <v>Mainline</v>
          </cell>
          <cell r="AD4991" t="str">
            <v>19_Female Racing</v>
          </cell>
          <cell r="AE4991" t="str">
            <v>S125</v>
          </cell>
          <cell r="AF4991" t="str">
            <v>Core</v>
          </cell>
          <cell r="AG4991">
            <v>1</v>
          </cell>
          <cell r="AH4991" t="str">
            <v>&lt;N/A&gt;</v>
          </cell>
          <cell r="AI4991" t="str">
            <v>Racing</v>
          </cell>
          <cell r="AJ4991" t="str">
            <v>Team</v>
          </cell>
          <cell r="AK4991">
            <v>0</v>
          </cell>
          <cell r="AL4991">
            <v>46919</v>
          </cell>
          <cell r="AM4991">
            <v>4051.2</v>
          </cell>
          <cell r="AN4991">
            <v>640</v>
          </cell>
          <cell r="AO4991">
            <v>6.33</v>
          </cell>
        </row>
        <row r="4992">
          <cell r="A4992">
            <v>8819015006</v>
          </cell>
          <cell r="B4992" t="str">
            <v>Current</v>
          </cell>
          <cell r="C4992" t="str">
            <v>W060</v>
          </cell>
          <cell r="D4992" t="str">
            <v>Speedo USA Maersk</v>
          </cell>
          <cell r="E4992" t="str">
            <v>8-819015006</v>
          </cell>
          <cell r="F4992" t="str">
            <v>FLYBCK TRAING SUIT Y 006</v>
          </cell>
          <cell r="G4992" t="str">
            <v>P1122</v>
          </cell>
          <cell r="H4992" t="str">
            <v>One-Piece</v>
          </cell>
          <cell r="I4992" t="str">
            <v>812</v>
          </cell>
          <cell r="J4992" t="str">
            <v>Apparel</v>
          </cell>
          <cell r="K4992" t="str">
            <v>SMU</v>
          </cell>
          <cell r="L4992" t="str">
            <v>SS25</v>
          </cell>
          <cell r="M4992">
            <v>4367.7</v>
          </cell>
          <cell r="N4992">
            <v>690</v>
          </cell>
          <cell r="O4992">
            <v>0</v>
          </cell>
          <cell r="P4992">
            <v>0</v>
          </cell>
          <cell r="Q4992">
            <v>0</v>
          </cell>
          <cell r="R4992">
            <v>0</v>
          </cell>
          <cell r="S4992">
            <v>0</v>
          </cell>
          <cell r="T4992">
            <v>0</v>
          </cell>
          <cell r="U4992">
            <v>0</v>
          </cell>
          <cell r="V4992">
            <v>0</v>
          </cell>
          <cell r="W4992">
            <v>0</v>
          </cell>
          <cell r="X4992">
            <v>6.33</v>
          </cell>
          <cell r="Y4992">
            <v>-6.33</v>
          </cell>
          <cell r="Z4992">
            <v>0</v>
          </cell>
          <cell r="AA4992">
            <v>6.33</v>
          </cell>
          <cell r="AB4992">
            <v>0</v>
          </cell>
          <cell r="AC4992" t="str">
            <v>Mainline</v>
          </cell>
          <cell r="AD4992" t="str">
            <v>19_Female Racing</v>
          </cell>
          <cell r="AE4992" t="str">
            <v>S125</v>
          </cell>
          <cell r="AF4992" t="str">
            <v>Core</v>
          </cell>
          <cell r="AG4992">
            <v>1</v>
          </cell>
          <cell r="AH4992" t="str">
            <v>&lt;N/A&gt;</v>
          </cell>
          <cell r="AI4992" t="str">
            <v>Racing</v>
          </cell>
          <cell r="AJ4992" t="str">
            <v>Team</v>
          </cell>
          <cell r="AK4992">
            <v>0</v>
          </cell>
          <cell r="AL4992">
            <v>46919</v>
          </cell>
          <cell r="AM4992">
            <v>4367.7</v>
          </cell>
          <cell r="AN4992">
            <v>690</v>
          </cell>
          <cell r="AO4992">
            <v>6.33</v>
          </cell>
        </row>
        <row r="4993">
          <cell r="A4993">
            <v>8819015115</v>
          </cell>
          <cell r="B4993" t="str">
            <v>Expiring</v>
          </cell>
          <cell r="C4993" t="str">
            <v>W060</v>
          </cell>
          <cell r="D4993" t="str">
            <v>Speedo USA Maersk</v>
          </cell>
          <cell r="E4993" t="str">
            <v>8-819015115</v>
          </cell>
          <cell r="F4993" t="str">
            <v>FLYBCK TRAING SUIT Y 115</v>
          </cell>
          <cell r="G4993" t="str">
            <v>P1122</v>
          </cell>
          <cell r="H4993" t="str">
            <v>One-Piece</v>
          </cell>
          <cell r="I4993" t="str">
            <v>812</v>
          </cell>
          <cell r="J4993" t="str">
            <v>Apparel</v>
          </cell>
          <cell r="K4993" t="str">
            <v>MNL</v>
          </cell>
          <cell r="L4993" t="str">
            <v>AW24</v>
          </cell>
          <cell r="M4993">
            <v>1685.88</v>
          </cell>
          <cell r="N4993">
            <v>252</v>
          </cell>
          <cell r="O4993">
            <v>337.17600000000004</v>
          </cell>
          <cell r="P4993">
            <v>0</v>
          </cell>
          <cell r="Q4993">
            <v>0</v>
          </cell>
          <cell r="R4993">
            <v>0</v>
          </cell>
          <cell r="S4993">
            <v>0</v>
          </cell>
          <cell r="T4993">
            <v>0</v>
          </cell>
          <cell r="U4993">
            <v>0</v>
          </cell>
          <cell r="V4993">
            <v>0</v>
          </cell>
          <cell r="W4993">
            <v>0</v>
          </cell>
          <cell r="X4993">
            <v>6.69</v>
          </cell>
          <cell r="Y4993">
            <v>-6.69</v>
          </cell>
          <cell r="Z4993">
            <v>1.3380000000000001</v>
          </cell>
          <cell r="AA4993">
            <v>5.3520000000000003</v>
          </cell>
          <cell r="AB4993">
            <v>1.3380000000000001</v>
          </cell>
          <cell r="AC4993" t="str">
            <v>Mainline</v>
          </cell>
          <cell r="AD4993" t="str">
            <v>19_Female Racing</v>
          </cell>
          <cell r="AE4993" t="str">
            <v>S224</v>
          </cell>
          <cell r="AF4993" t="str">
            <v>Seasonal</v>
          </cell>
          <cell r="AG4993">
            <v>1</v>
          </cell>
          <cell r="AH4993" t="str">
            <v>&lt;N/A&gt;</v>
          </cell>
          <cell r="AI4993" t="str">
            <v>Racing</v>
          </cell>
          <cell r="AJ4993">
            <v>0</v>
          </cell>
          <cell r="AK4993">
            <v>0</v>
          </cell>
          <cell r="AL4993">
            <v>45627</v>
          </cell>
          <cell r="AM4993">
            <v>1348.7040000000002</v>
          </cell>
          <cell r="AN4993">
            <v>252</v>
          </cell>
          <cell r="AO4993">
            <v>5.3520000000000003</v>
          </cell>
        </row>
        <row r="4994">
          <cell r="A4994">
            <v>8819015215</v>
          </cell>
          <cell r="B4994" t="str">
            <v>3 Seasons Old</v>
          </cell>
          <cell r="C4994" t="str">
            <v>W060</v>
          </cell>
          <cell r="D4994" t="str">
            <v>Speedo USA Maersk</v>
          </cell>
          <cell r="E4994" t="str">
            <v>8-819015215</v>
          </cell>
          <cell r="F4994" t="str">
            <v>FLYBCK TRAING SUIT Y 215</v>
          </cell>
          <cell r="G4994" t="str">
            <v>P1122</v>
          </cell>
          <cell r="H4994" t="str">
            <v>One-Piece</v>
          </cell>
          <cell r="I4994" t="str">
            <v>812</v>
          </cell>
          <cell r="J4994" t="str">
            <v>Apparel</v>
          </cell>
          <cell r="K4994" t="str">
            <v>MNL</v>
          </cell>
          <cell r="L4994" t="str">
            <v>SS23</v>
          </cell>
          <cell r="M4994">
            <v>838.89</v>
          </cell>
          <cell r="N4994">
            <v>117</v>
          </cell>
          <cell r="O4994">
            <v>755.00099999999998</v>
          </cell>
          <cell r="P4994">
            <v>0</v>
          </cell>
          <cell r="Q4994">
            <v>0</v>
          </cell>
          <cell r="R4994">
            <v>0</v>
          </cell>
          <cell r="S4994">
            <v>-4.17</v>
          </cell>
          <cell r="T4994">
            <v>117</v>
          </cell>
          <cell r="U4994">
            <v>-487.89</v>
          </cell>
          <cell r="V4994">
            <v>0</v>
          </cell>
          <cell r="W4994">
            <v>4.6604999999999999</v>
          </cell>
          <cell r="X4994">
            <v>7.17</v>
          </cell>
          <cell r="Y4994">
            <v>-2.5095000000000001</v>
          </cell>
          <cell r="Z4994">
            <v>6.4529999999999994</v>
          </cell>
          <cell r="AA4994">
            <v>0.71700000000000053</v>
          </cell>
          <cell r="AB4994">
            <v>1.7924999999999995</v>
          </cell>
          <cell r="AC4994" t="str">
            <v>Mainline</v>
          </cell>
          <cell r="AD4994" t="str">
            <v>19_Female Racing</v>
          </cell>
          <cell r="AE4994" t="str">
            <v>S123</v>
          </cell>
          <cell r="AF4994" t="str">
            <v>Seasonal</v>
          </cell>
          <cell r="AG4994">
            <v>1</v>
          </cell>
          <cell r="AH4994" t="str">
            <v>Release Jan 24</v>
          </cell>
          <cell r="AI4994" t="str">
            <v>Racing</v>
          </cell>
          <cell r="AJ4994">
            <v>0</v>
          </cell>
          <cell r="AK4994">
            <v>0</v>
          </cell>
          <cell r="AL4994">
            <v>44926</v>
          </cell>
          <cell r="AM4994">
            <v>83.889000000000067</v>
          </cell>
          <cell r="AN4994">
            <v>117</v>
          </cell>
          <cell r="AO4994">
            <v>0.71700000000000053</v>
          </cell>
        </row>
        <row r="4995">
          <cell r="A4995">
            <v>8819015315</v>
          </cell>
          <cell r="B4995" t="str">
            <v>Expiring</v>
          </cell>
          <cell r="C4995" t="str">
            <v>W060</v>
          </cell>
          <cell r="D4995" t="str">
            <v>Speedo USA Maersk</v>
          </cell>
          <cell r="E4995" t="str">
            <v>8-819015315</v>
          </cell>
          <cell r="F4995" t="str">
            <v>FLYBCK TRAING SUIT Y 315</v>
          </cell>
          <cell r="G4995" t="str">
            <v>P1122</v>
          </cell>
          <cell r="H4995" t="str">
            <v>One-Piece</v>
          </cell>
          <cell r="I4995" t="str">
            <v>812</v>
          </cell>
          <cell r="J4995" t="str">
            <v>Apparel</v>
          </cell>
          <cell r="K4995" t="str">
            <v>MNL</v>
          </cell>
          <cell r="L4995" t="str">
            <v>AW24</v>
          </cell>
          <cell r="M4995">
            <v>1371.45</v>
          </cell>
          <cell r="N4995">
            <v>205</v>
          </cell>
          <cell r="O4995">
            <v>274.29000000000002</v>
          </cell>
          <cell r="P4995">
            <v>0</v>
          </cell>
          <cell r="Q4995">
            <v>0</v>
          </cell>
          <cell r="R4995">
            <v>0</v>
          </cell>
          <cell r="S4995">
            <v>0</v>
          </cell>
          <cell r="T4995">
            <v>0</v>
          </cell>
          <cell r="U4995">
            <v>0</v>
          </cell>
          <cell r="V4995">
            <v>0</v>
          </cell>
          <cell r="W4995">
            <v>0</v>
          </cell>
          <cell r="X4995">
            <v>6.69</v>
          </cell>
          <cell r="Y4995">
            <v>-6.69</v>
          </cell>
          <cell r="Z4995">
            <v>1.3380000000000001</v>
          </cell>
          <cell r="AA4995">
            <v>5.3520000000000003</v>
          </cell>
          <cell r="AB4995">
            <v>1.3380000000000001</v>
          </cell>
          <cell r="AC4995" t="str">
            <v>Mainline</v>
          </cell>
          <cell r="AD4995" t="str">
            <v>19_Female Racing</v>
          </cell>
          <cell r="AE4995" t="str">
            <v>S224</v>
          </cell>
          <cell r="AF4995" t="str">
            <v>Seasonal</v>
          </cell>
          <cell r="AG4995">
            <v>1</v>
          </cell>
          <cell r="AH4995" t="str">
            <v>&lt;N/A&gt;</v>
          </cell>
          <cell r="AI4995" t="str">
            <v>Racing</v>
          </cell>
          <cell r="AJ4995">
            <v>0</v>
          </cell>
          <cell r="AK4995">
            <v>0</v>
          </cell>
          <cell r="AL4995">
            <v>45627</v>
          </cell>
          <cell r="AM4995">
            <v>1097.1600000000001</v>
          </cell>
          <cell r="AN4995">
            <v>205</v>
          </cell>
          <cell r="AO4995">
            <v>5.3520000000000003</v>
          </cell>
        </row>
        <row r="4996">
          <cell r="A4996">
            <v>8819015317</v>
          </cell>
          <cell r="B4996" t="str">
            <v>Expiring</v>
          </cell>
          <cell r="C4996" t="str">
            <v>W060</v>
          </cell>
          <cell r="D4996" t="str">
            <v>Speedo USA Maersk</v>
          </cell>
          <cell r="E4996" t="str">
            <v>8-819015317</v>
          </cell>
          <cell r="F4996" t="str">
            <v>FLYBCK TRAING SUIT Y 317</v>
          </cell>
          <cell r="G4996" t="str">
            <v>P1122</v>
          </cell>
          <cell r="H4996" t="str">
            <v>One-Piece</v>
          </cell>
          <cell r="I4996" t="str">
            <v>812</v>
          </cell>
          <cell r="J4996" t="str">
            <v>Apparel</v>
          </cell>
          <cell r="K4996" t="str">
            <v>MNL</v>
          </cell>
          <cell r="L4996" t="str">
            <v>AW24</v>
          </cell>
          <cell r="M4996">
            <v>2470.38</v>
          </cell>
          <cell r="N4996">
            <v>394</v>
          </cell>
          <cell r="O4996">
            <v>494.07600000000002</v>
          </cell>
          <cell r="P4996">
            <v>0</v>
          </cell>
          <cell r="Q4996">
            <v>0</v>
          </cell>
          <cell r="R4996">
            <v>0</v>
          </cell>
          <cell r="S4996">
            <v>0</v>
          </cell>
          <cell r="T4996">
            <v>0</v>
          </cell>
          <cell r="U4996">
            <v>0</v>
          </cell>
          <cell r="V4996">
            <v>0</v>
          </cell>
          <cell r="W4996">
            <v>0</v>
          </cell>
          <cell r="X4996">
            <v>6.2700000000000005</v>
          </cell>
          <cell r="Y4996">
            <v>-6.2700000000000005</v>
          </cell>
          <cell r="Z4996">
            <v>1.254</v>
          </cell>
          <cell r="AA4996">
            <v>5.016</v>
          </cell>
          <cell r="AB4996">
            <v>1.254</v>
          </cell>
          <cell r="AC4996" t="str">
            <v>Mainline</v>
          </cell>
          <cell r="AD4996" t="str">
            <v>19_Female Racing</v>
          </cell>
          <cell r="AE4996" t="str">
            <v>S224</v>
          </cell>
          <cell r="AF4996" t="str">
            <v>Seasonal</v>
          </cell>
          <cell r="AG4996">
            <v>1</v>
          </cell>
          <cell r="AH4996" t="str">
            <v>&lt;N/A&gt;</v>
          </cell>
          <cell r="AI4996" t="str">
            <v>Racing</v>
          </cell>
          <cell r="AJ4996">
            <v>0</v>
          </cell>
          <cell r="AK4996">
            <v>0</v>
          </cell>
          <cell r="AL4996">
            <v>45292</v>
          </cell>
          <cell r="AM4996">
            <v>1976.3040000000001</v>
          </cell>
          <cell r="AN4996">
            <v>394</v>
          </cell>
          <cell r="AO4996">
            <v>5.016</v>
          </cell>
        </row>
        <row r="4997">
          <cell r="A4997">
            <v>8819015411</v>
          </cell>
          <cell r="B4997" t="str">
            <v>2 Seasons Old</v>
          </cell>
          <cell r="C4997" t="str">
            <v>W060</v>
          </cell>
          <cell r="D4997" t="str">
            <v>Speedo USA Maersk</v>
          </cell>
          <cell r="E4997" t="str">
            <v>8-819015411</v>
          </cell>
          <cell r="F4997" t="str">
            <v>FLYBCK TRAING SUIT Y 411</v>
          </cell>
          <cell r="G4997" t="str">
            <v>P1122</v>
          </cell>
          <cell r="H4997" t="str">
            <v>One-Piece</v>
          </cell>
          <cell r="I4997" t="str">
            <v>812</v>
          </cell>
          <cell r="J4997" t="str">
            <v>Apparel</v>
          </cell>
          <cell r="K4997" t="str">
            <v>MNL</v>
          </cell>
          <cell r="L4997" t="str">
            <v>AW23</v>
          </cell>
          <cell r="M4997">
            <v>1432.44</v>
          </cell>
          <cell r="N4997">
            <v>207</v>
          </cell>
          <cell r="O4997">
            <v>931.08600000000001</v>
          </cell>
          <cell r="P4997">
            <v>0</v>
          </cell>
          <cell r="Q4997">
            <v>0</v>
          </cell>
          <cell r="R4997">
            <v>0</v>
          </cell>
          <cell r="S4997">
            <v>-3.9200000000000004</v>
          </cell>
          <cell r="T4997">
            <v>207</v>
          </cell>
          <cell r="U4997">
            <v>-811.44</v>
          </cell>
          <cell r="V4997">
            <v>0</v>
          </cell>
          <cell r="W4997">
            <v>3.9200000000000004</v>
          </cell>
          <cell r="X4997">
            <v>6.92</v>
          </cell>
          <cell r="Y4997">
            <v>-2.9999999999999996</v>
          </cell>
          <cell r="Z4997">
            <v>4.4980000000000002</v>
          </cell>
          <cell r="AA4997">
            <v>2.4219999999999997</v>
          </cell>
          <cell r="AB4997">
            <v>0.57799999999999985</v>
          </cell>
          <cell r="AC4997" t="str">
            <v>Mainline</v>
          </cell>
          <cell r="AD4997" t="str">
            <v>19_Female Racing</v>
          </cell>
          <cell r="AE4997" t="str">
            <v>S223</v>
          </cell>
          <cell r="AF4997" t="str">
            <v>Seasonal</v>
          </cell>
          <cell r="AG4997">
            <v>1</v>
          </cell>
          <cell r="AH4997" t="str">
            <v>Release Jan 24</v>
          </cell>
          <cell r="AI4997" t="str">
            <v>Racing</v>
          </cell>
          <cell r="AJ4997">
            <v>0</v>
          </cell>
          <cell r="AK4997">
            <v>0</v>
          </cell>
          <cell r="AL4997">
            <v>45323</v>
          </cell>
          <cell r="AM4997">
            <v>501.35399999999993</v>
          </cell>
          <cell r="AN4997">
            <v>207</v>
          </cell>
          <cell r="AO4997">
            <v>2.4219999999999997</v>
          </cell>
        </row>
        <row r="4998">
          <cell r="A4998">
            <v>8819015412</v>
          </cell>
          <cell r="B4998" t="str">
            <v>Current</v>
          </cell>
          <cell r="C4998" t="str">
            <v>W060</v>
          </cell>
          <cell r="D4998" t="str">
            <v>Speedo USA Maersk</v>
          </cell>
          <cell r="E4998" t="str">
            <v>8-819015412</v>
          </cell>
          <cell r="F4998" t="str">
            <v>FLYBCK TRAING SUIT Y 412</v>
          </cell>
          <cell r="G4998" t="str">
            <v>P1122</v>
          </cell>
          <cell r="H4998" t="str">
            <v>One-Piece</v>
          </cell>
          <cell r="I4998" t="str">
            <v>812</v>
          </cell>
          <cell r="J4998" t="str">
            <v>Apparel</v>
          </cell>
          <cell r="K4998" t="str">
            <v>MNL</v>
          </cell>
          <cell r="L4998" t="str">
            <v>SS25</v>
          </cell>
          <cell r="M4998">
            <v>2746.26</v>
          </cell>
          <cell r="N4998">
            <v>438</v>
          </cell>
          <cell r="O4998">
            <v>0</v>
          </cell>
          <cell r="P4998">
            <v>0</v>
          </cell>
          <cell r="Q4998">
            <v>0</v>
          </cell>
          <cell r="R4998">
            <v>0</v>
          </cell>
          <cell r="S4998">
            <v>0</v>
          </cell>
          <cell r="T4998">
            <v>0</v>
          </cell>
          <cell r="U4998">
            <v>0</v>
          </cell>
          <cell r="V4998">
            <v>0</v>
          </cell>
          <cell r="W4998">
            <v>0</v>
          </cell>
          <cell r="X4998">
            <v>6.2700000000000005</v>
          </cell>
          <cell r="Y4998">
            <v>-6.2700000000000005</v>
          </cell>
          <cell r="Z4998">
            <v>0</v>
          </cell>
          <cell r="AA4998">
            <v>6.2700000000000005</v>
          </cell>
          <cell r="AB4998">
            <v>0</v>
          </cell>
          <cell r="AC4998" t="str">
            <v>Mainline</v>
          </cell>
          <cell r="AD4998" t="str">
            <v>19_Female Racing</v>
          </cell>
          <cell r="AE4998" t="str">
            <v>S124</v>
          </cell>
          <cell r="AF4998" t="str">
            <v>Seasonal</v>
          </cell>
          <cell r="AG4998">
            <v>1</v>
          </cell>
          <cell r="AH4998" t="str">
            <v>&lt;N/A&gt;</v>
          </cell>
          <cell r="AI4998" t="str">
            <v>Racing</v>
          </cell>
          <cell r="AJ4998">
            <v>0</v>
          </cell>
          <cell r="AK4998">
            <v>0</v>
          </cell>
          <cell r="AL4998">
            <v>45352</v>
          </cell>
          <cell r="AM4998">
            <v>2746.26</v>
          </cell>
          <cell r="AN4998">
            <v>438</v>
          </cell>
          <cell r="AO4998">
            <v>6.2700000000000005</v>
          </cell>
        </row>
        <row r="4999">
          <cell r="A4999">
            <v>8819015414</v>
          </cell>
          <cell r="B4999" t="str">
            <v>Current</v>
          </cell>
          <cell r="C4999" t="str">
            <v>W060</v>
          </cell>
          <cell r="D4999" t="str">
            <v>Speedo USA Maersk</v>
          </cell>
          <cell r="E4999" t="str">
            <v>8-819015414</v>
          </cell>
          <cell r="F4999" t="str">
            <v>FLYBCK TRNNG ST-Y 414</v>
          </cell>
          <cell r="G4999" t="str">
            <v>P1122</v>
          </cell>
          <cell r="H4999" t="str">
            <v>One-Piece</v>
          </cell>
          <cell r="I4999" t="str">
            <v>812</v>
          </cell>
          <cell r="J4999" t="str">
            <v>Apparel</v>
          </cell>
          <cell r="K4999" t="str">
            <v>SMU</v>
          </cell>
          <cell r="L4999" t="str">
            <v>SS25</v>
          </cell>
          <cell r="M4999">
            <v>5779.29</v>
          </cell>
          <cell r="N4999">
            <v>913</v>
          </cell>
          <cell r="O4999">
            <v>0</v>
          </cell>
          <cell r="P4999">
            <v>0</v>
          </cell>
          <cell r="Q4999">
            <v>0</v>
          </cell>
          <cell r="R4999">
            <v>0</v>
          </cell>
          <cell r="S4999">
            <v>0</v>
          </cell>
          <cell r="T4999">
            <v>0</v>
          </cell>
          <cell r="U4999">
            <v>0</v>
          </cell>
          <cell r="V4999">
            <v>0</v>
          </cell>
          <cell r="W4999">
            <v>0</v>
          </cell>
          <cell r="X4999">
            <v>6.33</v>
          </cell>
          <cell r="Y4999">
            <v>-6.33</v>
          </cell>
          <cell r="Z4999">
            <v>0</v>
          </cell>
          <cell r="AA4999">
            <v>6.33</v>
          </cell>
          <cell r="AB4999">
            <v>0</v>
          </cell>
          <cell r="AC4999" t="str">
            <v>Mainline</v>
          </cell>
          <cell r="AD4999" t="str">
            <v>19_Female Racing</v>
          </cell>
          <cell r="AE4999" t="str">
            <v>S125</v>
          </cell>
          <cell r="AF4999" t="str">
            <v>Core</v>
          </cell>
          <cell r="AG4999">
            <v>1</v>
          </cell>
          <cell r="AH4999" t="str">
            <v>&lt;N/A&gt;</v>
          </cell>
          <cell r="AI4999" t="str">
            <v>Racing</v>
          </cell>
          <cell r="AJ4999" t="str">
            <v>Team</v>
          </cell>
          <cell r="AK4999">
            <v>0</v>
          </cell>
          <cell r="AL4999">
            <v>46919</v>
          </cell>
          <cell r="AM4999">
            <v>5779.29</v>
          </cell>
          <cell r="AN4999">
            <v>913</v>
          </cell>
          <cell r="AO4999">
            <v>6.33</v>
          </cell>
        </row>
        <row r="5000">
          <cell r="A5000">
            <v>8819015415</v>
          </cell>
          <cell r="B5000" t="str">
            <v>Expiring</v>
          </cell>
          <cell r="C5000" t="str">
            <v>W060</v>
          </cell>
          <cell r="D5000" t="str">
            <v>Speedo USA Maersk</v>
          </cell>
          <cell r="E5000" t="str">
            <v>8-819015415</v>
          </cell>
          <cell r="F5000" t="str">
            <v>FLYBCK TRAING SUIT Y 415</v>
          </cell>
          <cell r="G5000" t="str">
            <v>P1122</v>
          </cell>
          <cell r="H5000" t="str">
            <v>One-Piece</v>
          </cell>
          <cell r="I5000" t="str">
            <v>812</v>
          </cell>
          <cell r="J5000" t="str">
            <v>Apparel</v>
          </cell>
          <cell r="K5000" t="str">
            <v>MNL</v>
          </cell>
          <cell r="L5000" t="str">
            <v>AW24</v>
          </cell>
          <cell r="M5000">
            <v>1561.23</v>
          </cell>
          <cell r="N5000">
            <v>249</v>
          </cell>
          <cell r="O5000">
            <v>312.24600000000004</v>
          </cell>
          <cell r="P5000">
            <v>0</v>
          </cell>
          <cell r="Q5000">
            <v>0</v>
          </cell>
          <cell r="R5000">
            <v>0</v>
          </cell>
          <cell r="S5000">
            <v>0</v>
          </cell>
          <cell r="T5000">
            <v>0</v>
          </cell>
          <cell r="U5000">
            <v>0</v>
          </cell>
          <cell r="V5000">
            <v>0</v>
          </cell>
          <cell r="W5000">
            <v>0</v>
          </cell>
          <cell r="X5000">
            <v>6.2700000000000005</v>
          </cell>
          <cell r="Y5000">
            <v>-6.2700000000000005</v>
          </cell>
          <cell r="Z5000">
            <v>1.2540000000000002</v>
          </cell>
          <cell r="AA5000">
            <v>5.016</v>
          </cell>
          <cell r="AB5000">
            <v>1.2540000000000002</v>
          </cell>
          <cell r="AC5000" t="str">
            <v>Mainline</v>
          </cell>
          <cell r="AD5000" t="str">
            <v>19_Female Racing</v>
          </cell>
          <cell r="AE5000" t="str">
            <v>S224</v>
          </cell>
          <cell r="AF5000" t="str">
            <v>Seasonal</v>
          </cell>
          <cell r="AG5000">
            <v>1</v>
          </cell>
          <cell r="AH5000" t="str">
            <v>&lt;N/A&gt;</v>
          </cell>
          <cell r="AI5000" t="str">
            <v>Racing</v>
          </cell>
          <cell r="AJ5000">
            <v>0</v>
          </cell>
          <cell r="AK5000">
            <v>0</v>
          </cell>
          <cell r="AL5000">
            <v>45627</v>
          </cell>
          <cell r="AM5000">
            <v>1248.9839999999999</v>
          </cell>
          <cell r="AN5000">
            <v>249</v>
          </cell>
          <cell r="AO5000">
            <v>5.016</v>
          </cell>
        </row>
        <row r="5001">
          <cell r="A5001">
            <v>8819015418</v>
          </cell>
          <cell r="B5001" t="str">
            <v>Current</v>
          </cell>
          <cell r="C5001" t="str">
            <v>W060</v>
          </cell>
          <cell r="D5001" t="str">
            <v>Speedo USA Maersk</v>
          </cell>
          <cell r="E5001" t="str">
            <v>8-819015418</v>
          </cell>
          <cell r="F5001" t="str">
            <v>FLYBCK TRAING SUIT Y 418</v>
          </cell>
          <cell r="G5001" t="str">
            <v>P1122</v>
          </cell>
          <cell r="H5001" t="str">
            <v>One-Piece</v>
          </cell>
          <cell r="I5001" t="str">
            <v>812</v>
          </cell>
          <cell r="J5001" t="str">
            <v>Apparel</v>
          </cell>
          <cell r="K5001" t="str">
            <v>SMU</v>
          </cell>
          <cell r="L5001" t="str">
            <v>SS25</v>
          </cell>
          <cell r="M5001">
            <v>2253.48</v>
          </cell>
          <cell r="N5001">
            <v>356</v>
          </cell>
          <cell r="O5001">
            <v>0</v>
          </cell>
          <cell r="P5001">
            <v>0</v>
          </cell>
          <cell r="Q5001">
            <v>0</v>
          </cell>
          <cell r="R5001">
            <v>0</v>
          </cell>
          <cell r="S5001">
            <v>0</v>
          </cell>
          <cell r="T5001">
            <v>0</v>
          </cell>
          <cell r="U5001">
            <v>0</v>
          </cell>
          <cell r="V5001">
            <v>0</v>
          </cell>
          <cell r="W5001">
            <v>0</v>
          </cell>
          <cell r="X5001">
            <v>6.33</v>
          </cell>
          <cell r="Y5001">
            <v>-6.33</v>
          </cell>
          <cell r="Z5001">
            <v>0</v>
          </cell>
          <cell r="AA5001">
            <v>6.33</v>
          </cell>
          <cell r="AB5001">
            <v>0</v>
          </cell>
          <cell r="AC5001" t="str">
            <v>Mainline</v>
          </cell>
          <cell r="AD5001" t="str">
            <v>19_Female Racing</v>
          </cell>
          <cell r="AE5001" t="str">
            <v>S125</v>
          </cell>
          <cell r="AF5001" t="str">
            <v>Core</v>
          </cell>
          <cell r="AG5001">
            <v>1</v>
          </cell>
          <cell r="AH5001" t="str">
            <v>&lt;N/A&gt;</v>
          </cell>
          <cell r="AI5001" t="str">
            <v>Racing</v>
          </cell>
          <cell r="AJ5001" t="str">
            <v>Team</v>
          </cell>
          <cell r="AK5001">
            <v>0</v>
          </cell>
          <cell r="AL5001">
            <v>46919</v>
          </cell>
          <cell r="AM5001">
            <v>2253.48</v>
          </cell>
          <cell r="AN5001">
            <v>356</v>
          </cell>
          <cell r="AO5001">
            <v>6.33</v>
          </cell>
        </row>
        <row r="5002">
          <cell r="A5002">
            <v>8819015427</v>
          </cell>
          <cell r="B5002" t="str">
            <v>Current</v>
          </cell>
          <cell r="C5002" t="str">
            <v>W060</v>
          </cell>
          <cell r="D5002" t="str">
            <v>Speedo USA Maersk</v>
          </cell>
          <cell r="E5002" t="str">
            <v>8-819015427</v>
          </cell>
          <cell r="F5002" t="str">
            <v>FLYBCK TRNNG ST-Y 427</v>
          </cell>
          <cell r="G5002" t="str">
            <v>P1122</v>
          </cell>
          <cell r="H5002" t="str">
            <v>One-Piece</v>
          </cell>
          <cell r="I5002" t="str">
            <v>812</v>
          </cell>
          <cell r="J5002" t="str">
            <v>Apparel</v>
          </cell>
          <cell r="K5002" t="str">
            <v>SMU</v>
          </cell>
          <cell r="L5002" t="str">
            <v>SS25</v>
          </cell>
          <cell r="M5002">
            <v>2088.9</v>
          </cell>
          <cell r="N5002">
            <v>330</v>
          </cell>
          <cell r="O5002">
            <v>0</v>
          </cell>
          <cell r="P5002">
            <v>0</v>
          </cell>
          <cell r="Q5002">
            <v>0</v>
          </cell>
          <cell r="R5002">
            <v>0</v>
          </cell>
          <cell r="S5002">
            <v>0</v>
          </cell>
          <cell r="T5002">
            <v>0</v>
          </cell>
          <cell r="U5002">
            <v>0</v>
          </cell>
          <cell r="V5002">
            <v>0</v>
          </cell>
          <cell r="W5002">
            <v>0</v>
          </cell>
          <cell r="X5002">
            <v>6.33</v>
          </cell>
          <cell r="Y5002">
            <v>-6.33</v>
          </cell>
          <cell r="Z5002">
            <v>0</v>
          </cell>
          <cell r="AA5002">
            <v>6.33</v>
          </cell>
          <cell r="AB5002">
            <v>0</v>
          </cell>
          <cell r="AC5002" t="str">
            <v>Mainline</v>
          </cell>
          <cell r="AD5002" t="str">
            <v>19_Female Racing</v>
          </cell>
          <cell r="AE5002" t="str">
            <v>S125</v>
          </cell>
          <cell r="AF5002" t="str">
            <v>Core</v>
          </cell>
          <cell r="AG5002">
            <v>1</v>
          </cell>
          <cell r="AH5002" t="str">
            <v>&lt;N/A&gt;</v>
          </cell>
          <cell r="AI5002" t="str">
            <v>Racing</v>
          </cell>
          <cell r="AJ5002" t="str">
            <v>Team</v>
          </cell>
          <cell r="AK5002">
            <v>0</v>
          </cell>
          <cell r="AL5002">
            <v>46919</v>
          </cell>
          <cell r="AM5002">
            <v>2088.9</v>
          </cell>
          <cell r="AN5002">
            <v>330</v>
          </cell>
          <cell r="AO5002">
            <v>6.33</v>
          </cell>
        </row>
        <row r="5003">
          <cell r="A5003">
            <v>8819015431</v>
          </cell>
          <cell r="B5003" t="str">
            <v>Current</v>
          </cell>
          <cell r="C5003" t="str">
            <v>W060</v>
          </cell>
          <cell r="D5003" t="str">
            <v>Speedo USA Maersk</v>
          </cell>
          <cell r="E5003" t="str">
            <v>8-819015431</v>
          </cell>
          <cell r="F5003" t="str">
            <v>FLYBCK TRAING SUIT Y 431</v>
          </cell>
          <cell r="G5003" t="str">
            <v>P1122</v>
          </cell>
          <cell r="H5003" t="str">
            <v>One-Piece</v>
          </cell>
          <cell r="I5003" t="str">
            <v>812</v>
          </cell>
          <cell r="J5003" t="str">
            <v>Apparel</v>
          </cell>
          <cell r="K5003" t="str">
            <v>SMU</v>
          </cell>
          <cell r="L5003" t="str">
            <v>SS25</v>
          </cell>
          <cell r="M5003">
            <v>4595.58</v>
          </cell>
          <cell r="N5003">
            <v>726</v>
          </cell>
          <cell r="O5003">
            <v>0</v>
          </cell>
          <cell r="P5003">
            <v>0</v>
          </cell>
          <cell r="Q5003">
            <v>0</v>
          </cell>
          <cell r="R5003">
            <v>0</v>
          </cell>
          <cell r="S5003">
            <v>0</v>
          </cell>
          <cell r="T5003">
            <v>0</v>
          </cell>
          <cell r="U5003">
            <v>0</v>
          </cell>
          <cell r="V5003">
            <v>0</v>
          </cell>
          <cell r="W5003">
            <v>0</v>
          </cell>
          <cell r="X5003">
            <v>6.33</v>
          </cell>
          <cell r="Y5003">
            <v>-6.33</v>
          </cell>
          <cell r="Z5003">
            <v>0</v>
          </cell>
          <cell r="AA5003">
            <v>6.33</v>
          </cell>
          <cell r="AB5003">
            <v>0</v>
          </cell>
          <cell r="AC5003" t="str">
            <v>Mainline</v>
          </cell>
          <cell r="AD5003" t="str">
            <v>19_Female Racing</v>
          </cell>
          <cell r="AE5003" t="str">
            <v>S125</v>
          </cell>
          <cell r="AF5003" t="str">
            <v>Core</v>
          </cell>
          <cell r="AG5003">
            <v>1</v>
          </cell>
          <cell r="AH5003" t="str">
            <v>&lt;N/A&gt;</v>
          </cell>
          <cell r="AI5003" t="str">
            <v>Racing</v>
          </cell>
          <cell r="AJ5003" t="str">
            <v>Team</v>
          </cell>
          <cell r="AK5003">
            <v>0</v>
          </cell>
          <cell r="AL5003">
            <v>46919</v>
          </cell>
          <cell r="AM5003">
            <v>4595.58</v>
          </cell>
          <cell r="AN5003">
            <v>726</v>
          </cell>
          <cell r="AO5003">
            <v>6.33</v>
          </cell>
        </row>
        <row r="5004">
          <cell r="A5004">
            <v>8819015434</v>
          </cell>
          <cell r="B5004" t="str">
            <v>Current</v>
          </cell>
          <cell r="C5004" t="str">
            <v>W060</v>
          </cell>
          <cell r="D5004" t="str">
            <v>Speedo USA Maersk</v>
          </cell>
          <cell r="E5004" t="str">
            <v>8-819015434</v>
          </cell>
          <cell r="F5004" t="str">
            <v>FLYBCK TRAING SUIT Y 434</v>
          </cell>
          <cell r="G5004" t="str">
            <v>P1122</v>
          </cell>
          <cell r="H5004" t="str">
            <v>One-Piece</v>
          </cell>
          <cell r="I5004" t="str">
            <v>812</v>
          </cell>
          <cell r="J5004" t="str">
            <v>Apparel</v>
          </cell>
          <cell r="K5004" t="str">
            <v>SMU</v>
          </cell>
          <cell r="L5004" t="str">
            <v>SS25</v>
          </cell>
          <cell r="M5004">
            <v>2158.5300000000002</v>
          </cell>
          <cell r="N5004">
            <v>341</v>
          </cell>
          <cell r="O5004">
            <v>0</v>
          </cell>
          <cell r="P5004">
            <v>0</v>
          </cell>
          <cell r="Q5004">
            <v>0</v>
          </cell>
          <cell r="R5004">
            <v>0</v>
          </cell>
          <cell r="S5004">
            <v>0</v>
          </cell>
          <cell r="T5004">
            <v>0</v>
          </cell>
          <cell r="U5004">
            <v>0</v>
          </cell>
          <cell r="V5004">
            <v>0</v>
          </cell>
          <cell r="W5004">
            <v>0</v>
          </cell>
          <cell r="X5004">
            <v>6.330000000000001</v>
          </cell>
          <cell r="Y5004">
            <v>-6.330000000000001</v>
          </cell>
          <cell r="Z5004">
            <v>0</v>
          </cell>
          <cell r="AA5004">
            <v>6.330000000000001</v>
          </cell>
          <cell r="AB5004">
            <v>0</v>
          </cell>
          <cell r="AC5004" t="str">
            <v>Mainline</v>
          </cell>
          <cell r="AD5004" t="str">
            <v>19_Female Racing</v>
          </cell>
          <cell r="AE5004" t="str">
            <v>S125</v>
          </cell>
          <cell r="AF5004" t="str">
            <v>Core</v>
          </cell>
          <cell r="AG5004">
            <v>1</v>
          </cell>
          <cell r="AH5004" t="str">
            <v>&lt;N/A&gt;</v>
          </cell>
          <cell r="AI5004" t="str">
            <v>Racing</v>
          </cell>
          <cell r="AJ5004" t="str">
            <v>Team</v>
          </cell>
          <cell r="AK5004">
            <v>0</v>
          </cell>
          <cell r="AL5004">
            <v>46919</v>
          </cell>
          <cell r="AM5004">
            <v>2158.5300000000002</v>
          </cell>
          <cell r="AN5004">
            <v>341</v>
          </cell>
          <cell r="AO5004">
            <v>6.330000000000001</v>
          </cell>
        </row>
        <row r="5005">
          <cell r="A5005">
            <v>8819015510</v>
          </cell>
          <cell r="B5005" t="str">
            <v>Current</v>
          </cell>
          <cell r="C5005" t="str">
            <v>W060</v>
          </cell>
          <cell r="D5005" t="str">
            <v>Speedo USA Maersk</v>
          </cell>
          <cell r="E5005" t="str">
            <v>8-819015510</v>
          </cell>
          <cell r="F5005" t="str">
            <v>FLYBCK TRAING SUIT Y 510</v>
          </cell>
          <cell r="G5005" t="str">
            <v>P1122</v>
          </cell>
          <cell r="H5005" t="str">
            <v>One-Piece</v>
          </cell>
          <cell r="I5005" t="str">
            <v>812</v>
          </cell>
          <cell r="J5005" t="str">
            <v>Apparel</v>
          </cell>
          <cell r="K5005" t="str">
            <v>SMU</v>
          </cell>
          <cell r="L5005" t="str">
            <v>SS25</v>
          </cell>
          <cell r="M5005">
            <v>2164.86</v>
          </cell>
          <cell r="N5005">
            <v>342</v>
          </cell>
          <cell r="O5005">
            <v>0</v>
          </cell>
          <cell r="P5005">
            <v>0</v>
          </cell>
          <cell r="Q5005">
            <v>0</v>
          </cell>
          <cell r="R5005">
            <v>0</v>
          </cell>
          <cell r="S5005">
            <v>0</v>
          </cell>
          <cell r="T5005">
            <v>0</v>
          </cell>
          <cell r="U5005">
            <v>0</v>
          </cell>
          <cell r="V5005">
            <v>0</v>
          </cell>
          <cell r="W5005">
            <v>0</v>
          </cell>
          <cell r="X5005">
            <v>6.33</v>
          </cell>
          <cell r="Y5005">
            <v>-6.33</v>
          </cell>
          <cell r="Z5005">
            <v>0</v>
          </cell>
          <cell r="AA5005">
            <v>6.33</v>
          </cell>
          <cell r="AB5005">
            <v>0</v>
          </cell>
          <cell r="AC5005" t="str">
            <v>Mainline</v>
          </cell>
          <cell r="AD5005" t="str">
            <v>19_Female Racing</v>
          </cell>
          <cell r="AE5005" t="str">
            <v>S125</v>
          </cell>
          <cell r="AF5005" t="str">
            <v>Core</v>
          </cell>
          <cell r="AG5005">
            <v>1</v>
          </cell>
          <cell r="AH5005" t="str">
            <v>&lt;N/A&gt;</v>
          </cell>
          <cell r="AI5005" t="str">
            <v>Racing</v>
          </cell>
          <cell r="AJ5005" t="str">
            <v>Team</v>
          </cell>
          <cell r="AK5005">
            <v>0</v>
          </cell>
          <cell r="AL5005">
            <v>46919</v>
          </cell>
          <cell r="AM5005">
            <v>2164.86</v>
          </cell>
          <cell r="AN5005">
            <v>342</v>
          </cell>
          <cell r="AO5005">
            <v>6.33</v>
          </cell>
        </row>
        <row r="5006">
          <cell r="A5006">
            <v>8819015515</v>
          </cell>
          <cell r="B5006" t="str">
            <v>3 Seasons Old</v>
          </cell>
          <cell r="C5006" t="str">
            <v>W060</v>
          </cell>
          <cell r="D5006" t="str">
            <v>Speedo USA Maersk</v>
          </cell>
          <cell r="E5006" t="str">
            <v>8-819015515</v>
          </cell>
          <cell r="F5006" t="str">
            <v>FLYBCK TRAING SUIT Y 515</v>
          </cell>
          <cell r="G5006" t="str">
            <v>P1122</v>
          </cell>
          <cell r="H5006" t="str">
            <v>One-Piece</v>
          </cell>
          <cell r="I5006" t="str">
            <v>812</v>
          </cell>
          <cell r="J5006" t="str">
            <v>Apparel</v>
          </cell>
          <cell r="K5006" t="str">
            <v>MNL</v>
          </cell>
          <cell r="L5006" t="str">
            <v>SS23</v>
          </cell>
          <cell r="M5006">
            <v>7786.62</v>
          </cell>
          <cell r="N5006">
            <v>1086</v>
          </cell>
          <cell r="O5006">
            <v>7007.9579999999996</v>
          </cell>
          <cell r="P5006">
            <v>0</v>
          </cell>
          <cell r="Q5006">
            <v>0</v>
          </cell>
          <cell r="R5006">
            <v>0</v>
          </cell>
          <cell r="S5006">
            <v>-4.169999999999999</v>
          </cell>
          <cell r="T5006">
            <v>1086</v>
          </cell>
          <cell r="U5006">
            <v>-4528.619999999999</v>
          </cell>
          <cell r="V5006">
            <v>0</v>
          </cell>
          <cell r="W5006">
            <v>4.6604999999999999</v>
          </cell>
          <cell r="X5006">
            <v>7.17</v>
          </cell>
          <cell r="Y5006">
            <v>-2.5095000000000001</v>
          </cell>
          <cell r="Z5006">
            <v>6.4529999999999994</v>
          </cell>
          <cell r="AA5006">
            <v>0.71700000000000053</v>
          </cell>
          <cell r="AB5006">
            <v>1.7924999999999995</v>
          </cell>
          <cell r="AC5006" t="str">
            <v>Mainline</v>
          </cell>
          <cell r="AD5006" t="str">
            <v>19_Female Racing</v>
          </cell>
          <cell r="AE5006" t="str">
            <v>S123</v>
          </cell>
          <cell r="AF5006" t="str">
            <v>Seasonal</v>
          </cell>
          <cell r="AG5006">
            <v>1</v>
          </cell>
          <cell r="AH5006" t="str">
            <v>Release Jan 24</v>
          </cell>
          <cell r="AI5006" t="str">
            <v>Racing</v>
          </cell>
          <cell r="AJ5006">
            <v>0</v>
          </cell>
          <cell r="AK5006">
            <v>0</v>
          </cell>
          <cell r="AL5006">
            <v>44926</v>
          </cell>
          <cell r="AM5006">
            <v>778.6620000000006</v>
          </cell>
          <cell r="AN5006">
            <v>1086</v>
          </cell>
          <cell r="AO5006">
            <v>0.71700000000000053</v>
          </cell>
        </row>
        <row r="5007">
          <cell r="A5007">
            <v>8819015600</v>
          </cell>
          <cell r="B5007" t="str">
            <v>Current</v>
          </cell>
          <cell r="C5007" t="str">
            <v>W060</v>
          </cell>
          <cell r="D5007" t="str">
            <v>Speedo USA Maersk</v>
          </cell>
          <cell r="E5007" t="str">
            <v>8-819015600</v>
          </cell>
          <cell r="F5007" t="str">
            <v>FLYBCK TRAING SUIT Y 600</v>
          </cell>
          <cell r="G5007" t="str">
            <v>P1122</v>
          </cell>
          <cell r="H5007" t="str">
            <v>One-Piece</v>
          </cell>
          <cell r="I5007" t="str">
            <v>812</v>
          </cell>
          <cell r="J5007" t="str">
            <v>Apparel</v>
          </cell>
          <cell r="K5007" t="str">
            <v>SMU</v>
          </cell>
          <cell r="L5007" t="str">
            <v>SS25</v>
          </cell>
          <cell r="M5007">
            <v>2253.48</v>
          </cell>
          <cell r="N5007">
            <v>356</v>
          </cell>
          <cell r="O5007">
            <v>0</v>
          </cell>
          <cell r="P5007">
            <v>0</v>
          </cell>
          <cell r="Q5007">
            <v>0</v>
          </cell>
          <cell r="R5007">
            <v>0</v>
          </cell>
          <cell r="S5007">
            <v>0</v>
          </cell>
          <cell r="T5007">
            <v>0</v>
          </cell>
          <cell r="U5007">
            <v>0</v>
          </cell>
          <cell r="V5007">
            <v>0</v>
          </cell>
          <cell r="W5007">
            <v>0</v>
          </cell>
          <cell r="X5007">
            <v>6.33</v>
          </cell>
          <cell r="Y5007">
            <v>-6.33</v>
          </cell>
          <cell r="Z5007">
            <v>0</v>
          </cell>
          <cell r="AA5007">
            <v>6.33</v>
          </cell>
          <cell r="AB5007">
            <v>0</v>
          </cell>
          <cell r="AC5007" t="str">
            <v>Mainline</v>
          </cell>
          <cell r="AD5007" t="str">
            <v>19_Female Racing</v>
          </cell>
          <cell r="AE5007" t="str">
            <v>S125</v>
          </cell>
          <cell r="AF5007" t="str">
            <v>Core</v>
          </cell>
          <cell r="AG5007">
            <v>1</v>
          </cell>
          <cell r="AH5007" t="str">
            <v>&lt;N/A&gt;</v>
          </cell>
          <cell r="AI5007" t="str">
            <v>Racing</v>
          </cell>
          <cell r="AJ5007" t="str">
            <v>Team</v>
          </cell>
          <cell r="AK5007">
            <v>0</v>
          </cell>
          <cell r="AL5007">
            <v>46919</v>
          </cell>
          <cell r="AM5007">
            <v>2253.48</v>
          </cell>
          <cell r="AN5007">
            <v>356</v>
          </cell>
          <cell r="AO5007">
            <v>6.33</v>
          </cell>
        </row>
        <row r="5008">
          <cell r="A5008">
            <v>8819015615</v>
          </cell>
          <cell r="B5008" t="str">
            <v>Expiring</v>
          </cell>
          <cell r="C5008" t="str">
            <v>W060</v>
          </cell>
          <cell r="D5008" t="str">
            <v>Speedo USA Maersk</v>
          </cell>
          <cell r="E5008" t="str">
            <v>8-819015615</v>
          </cell>
          <cell r="F5008" t="str">
            <v>FLYBCK TRAING SUIT Y 615</v>
          </cell>
          <cell r="G5008" t="str">
            <v>P1122</v>
          </cell>
          <cell r="H5008" t="str">
            <v>One-Piece</v>
          </cell>
          <cell r="I5008" t="str">
            <v>812</v>
          </cell>
          <cell r="J5008" t="str">
            <v>Apparel</v>
          </cell>
          <cell r="K5008" t="str">
            <v>MNL</v>
          </cell>
          <cell r="L5008" t="str">
            <v>AW24</v>
          </cell>
          <cell r="M5008">
            <v>1612.29</v>
          </cell>
          <cell r="N5008">
            <v>241</v>
          </cell>
          <cell r="O5008">
            <v>322.45800000000003</v>
          </cell>
          <cell r="P5008">
            <v>0</v>
          </cell>
          <cell r="Q5008">
            <v>0</v>
          </cell>
          <cell r="R5008">
            <v>0</v>
          </cell>
          <cell r="S5008">
            <v>0</v>
          </cell>
          <cell r="T5008">
            <v>0</v>
          </cell>
          <cell r="U5008">
            <v>0</v>
          </cell>
          <cell r="V5008">
            <v>0</v>
          </cell>
          <cell r="W5008">
            <v>0</v>
          </cell>
          <cell r="X5008">
            <v>6.6899999999999995</v>
          </cell>
          <cell r="Y5008">
            <v>-6.6899999999999995</v>
          </cell>
          <cell r="Z5008">
            <v>1.3380000000000001</v>
          </cell>
          <cell r="AA5008">
            <v>5.3519999999999994</v>
          </cell>
          <cell r="AB5008">
            <v>1.3380000000000001</v>
          </cell>
          <cell r="AC5008" t="str">
            <v>Mainline</v>
          </cell>
          <cell r="AD5008" t="str">
            <v>19_Female Racing</v>
          </cell>
          <cell r="AE5008" t="str">
            <v>S224</v>
          </cell>
          <cell r="AF5008" t="str">
            <v>Seasonal</v>
          </cell>
          <cell r="AG5008">
            <v>1</v>
          </cell>
          <cell r="AH5008" t="str">
            <v>&lt;N/A&gt;</v>
          </cell>
          <cell r="AI5008" t="str">
            <v>Racing</v>
          </cell>
          <cell r="AJ5008">
            <v>0</v>
          </cell>
          <cell r="AK5008">
            <v>0</v>
          </cell>
          <cell r="AL5008">
            <v>45627</v>
          </cell>
          <cell r="AM5008">
            <v>1289.8319999999999</v>
          </cell>
          <cell r="AN5008">
            <v>241</v>
          </cell>
          <cell r="AO5008">
            <v>5.3519999999999994</v>
          </cell>
        </row>
        <row r="5009">
          <cell r="A5009">
            <v>8819015715</v>
          </cell>
          <cell r="B5009" t="str">
            <v>Expiring</v>
          </cell>
          <cell r="C5009" t="str">
            <v>W060</v>
          </cell>
          <cell r="D5009" t="str">
            <v>Speedo USA Maersk</v>
          </cell>
          <cell r="E5009" t="str">
            <v>8-819015715</v>
          </cell>
          <cell r="F5009" t="str">
            <v>FLYBCK TRAING SUIT Y 715</v>
          </cell>
          <cell r="G5009" t="str">
            <v>P1122</v>
          </cell>
          <cell r="H5009" t="str">
            <v>One-Piece</v>
          </cell>
          <cell r="I5009" t="str">
            <v>812</v>
          </cell>
          <cell r="J5009" t="str">
            <v>Apparel</v>
          </cell>
          <cell r="K5009" t="str">
            <v>MNL</v>
          </cell>
          <cell r="L5009" t="str">
            <v>AW24</v>
          </cell>
          <cell r="M5009">
            <v>1371.45</v>
          </cell>
          <cell r="N5009">
            <v>205</v>
          </cell>
          <cell r="O5009">
            <v>274.29000000000002</v>
          </cell>
          <cell r="P5009">
            <v>0</v>
          </cell>
          <cell r="Q5009">
            <v>0</v>
          </cell>
          <cell r="R5009">
            <v>0</v>
          </cell>
          <cell r="S5009">
            <v>0</v>
          </cell>
          <cell r="T5009">
            <v>0</v>
          </cell>
          <cell r="U5009">
            <v>0</v>
          </cell>
          <cell r="V5009">
            <v>0</v>
          </cell>
          <cell r="W5009">
            <v>0</v>
          </cell>
          <cell r="X5009">
            <v>6.69</v>
          </cell>
          <cell r="Y5009">
            <v>-6.69</v>
          </cell>
          <cell r="Z5009">
            <v>1.3380000000000001</v>
          </cell>
          <cell r="AA5009">
            <v>5.3520000000000003</v>
          </cell>
          <cell r="AB5009">
            <v>1.3380000000000001</v>
          </cell>
          <cell r="AC5009" t="str">
            <v>Mainline</v>
          </cell>
          <cell r="AD5009" t="str">
            <v>19_Female Racing</v>
          </cell>
          <cell r="AE5009" t="str">
            <v>S224</v>
          </cell>
          <cell r="AF5009" t="str">
            <v>Seasonal</v>
          </cell>
          <cell r="AG5009">
            <v>1</v>
          </cell>
          <cell r="AH5009" t="str">
            <v>&lt;N/A&gt;</v>
          </cell>
          <cell r="AI5009" t="str">
            <v>Racing</v>
          </cell>
          <cell r="AJ5009">
            <v>0</v>
          </cell>
          <cell r="AK5009">
            <v>0</v>
          </cell>
          <cell r="AL5009">
            <v>45627</v>
          </cell>
          <cell r="AM5009">
            <v>1097.1600000000001</v>
          </cell>
          <cell r="AN5009">
            <v>205</v>
          </cell>
          <cell r="AO5009">
            <v>5.3520000000000003</v>
          </cell>
        </row>
        <row r="5010">
          <cell r="A5010">
            <v>8819015815</v>
          </cell>
          <cell r="B5010" t="str">
            <v>3 Seasons Old</v>
          </cell>
          <cell r="C5010" t="str">
            <v>W060</v>
          </cell>
          <cell r="D5010" t="str">
            <v>Speedo USA Maersk</v>
          </cell>
          <cell r="E5010" t="str">
            <v>8-819015815</v>
          </cell>
          <cell r="F5010" t="str">
            <v>FLYBCK TRAING SUIT Y 815</v>
          </cell>
          <cell r="G5010" t="str">
            <v>P1122</v>
          </cell>
          <cell r="H5010" t="str">
            <v>One-Piece</v>
          </cell>
          <cell r="I5010" t="str">
            <v>812</v>
          </cell>
          <cell r="J5010" t="str">
            <v>Apparel</v>
          </cell>
          <cell r="K5010" t="str">
            <v>MNL</v>
          </cell>
          <cell r="L5010" t="str">
            <v>SS23</v>
          </cell>
          <cell r="M5010">
            <v>8360.2199999999993</v>
          </cell>
          <cell r="N5010">
            <v>1166</v>
          </cell>
          <cell r="O5010">
            <v>7524.1979999999994</v>
          </cell>
          <cell r="P5010">
            <v>0</v>
          </cell>
          <cell r="Q5010">
            <v>0</v>
          </cell>
          <cell r="R5010">
            <v>0</v>
          </cell>
          <cell r="S5010">
            <v>-4.1700000000000008</v>
          </cell>
          <cell r="T5010">
            <v>1166</v>
          </cell>
          <cell r="U5010">
            <v>-4862.2200000000012</v>
          </cell>
          <cell r="V5010">
            <v>0</v>
          </cell>
          <cell r="W5010">
            <v>4.6604999999999999</v>
          </cell>
          <cell r="X5010">
            <v>7.169999999999999</v>
          </cell>
          <cell r="Y5010">
            <v>-2.5094999999999992</v>
          </cell>
          <cell r="Z5010">
            <v>6.4529999999999994</v>
          </cell>
          <cell r="AA5010">
            <v>0.71699999999999964</v>
          </cell>
          <cell r="AB5010">
            <v>1.7924999999999995</v>
          </cell>
          <cell r="AC5010" t="str">
            <v>Mainline</v>
          </cell>
          <cell r="AD5010" t="str">
            <v>19_Female Racing</v>
          </cell>
          <cell r="AE5010" t="str">
            <v>S123</v>
          </cell>
          <cell r="AF5010" t="str">
            <v>Seasonal</v>
          </cell>
          <cell r="AG5010">
            <v>1</v>
          </cell>
          <cell r="AH5010" t="str">
            <v>Release Jan 24</v>
          </cell>
          <cell r="AI5010" t="str">
            <v>Racing</v>
          </cell>
          <cell r="AJ5010">
            <v>0</v>
          </cell>
          <cell r="AK5010">
            <v>0</v>
          </cell>
          <cell r="AL5010">
            <v>44926</v>
          </cell>
          <cell r="AM5010">
            <v>836.02199999999959</v>
          </cell>
          <cell r="AN5010">
            <v>1166</v>
          </cell>
          <cell r="AO5010">
            <v>0.71699999999999964</v>
          </cell>
        </row>
        <row r="5011">
          <cell r="A5011">
            <v>8819015820</v>
          </cell>
          <cell r="B5011" t="str">
            <v>Current</v>
          </cell>
          <cell r="C5011" t="str">
            <v>W060</v>
          </cell>
          <cell r="D5011" t="str">
            <v>Speedo USA Maersk</v>
          </cell>
          <cell r="E5011" t="str">
            <v>8-819015820</v>
          </cell>
          <cell r="F5011" t="str">
            <v>FLYBCK TRAING SUIT Y 820</v>
          </cell>
          <cell r="G5011" t="str">
            <v>P1122</v>
          </cell>
          <cell r="H5011" t="str">
            <v>One-Piece</v>
          </cell>
          <cell r="I5011" t="str">
            <v>812</v>
          </cell>
          <cell r="J5011" t="str">
            <v>Apparel</v>
          </cell>
          <cell r="K5011" t="str">
            <v>SMU</v>
          </cell>
          <cell r="L5011" t="str">
            <v>SS25</v>
          </cell>
          <cell r="M5011">
            <v>2044.59</v>
          </cell>
          <cell r="N5011">
            <v>323</v>
          </cell>
          <cell r="O5011">
            <v>0</v>
          </cell>
          <cell r="P5011">
            <v>0</v>
          </cell>
          <cell r="Q5011">
            <v>0</v>
          </cell>
          <cell r="R5011">
            <v>0</v>
          </cell>
          <cell r="S5011">
            <v>0</v>
          </cell>
          <cell r="T5011">
            <v>0</v>
          </cell>
          <cell r="U5011">
            <v>0</v>
          </cell>
          <cell r="V5011">
            <v>0</v>
          </cell>
          <cell r="W5011">
            <v>0</v>
          </cell>
          <cell r="X5011">
            <v>6.33</v>
          </cell>
          <cell r="Y5011">
            <v>-6.33</v>
          </cell>
          <cell r="Z5011">
            <v>0</v>
          </cell>
          <cell r="AA5011">
            <v>6.33</v>
          </cell>
          <cell r="AB5011">
            <v>0</v>
          </cell>
          <cell r="AC5011" t="str">
            <v>Mainline</v>
          </cell>
          <cell r="AD5011" t="str">
            <v>19_Female Racing</v>
          </cell>
          <cell r="AE5011" t="str">
            <v>S125</v>
          </cell>
          <cell r="AF5011" t="str">
            <v>Core</v>
          </cell>
          <cell r="AG5011">
            <v>1</v>
          </cell>
          <cell r="AH5011" t="str">
            <v>&lt;N/A&gt;</v>
          </cell>
          <cell r="AI5011" t="str">
            <v>Racing</v>
          </cell>
          <cell r="AJ5011" t="str">
            <v>Team</v>
          </cell>
          <cell r="AK5011">
            <v>0</v>
          </cell>
          <cell r="AL5011">
            <v>46919</v>
          </cell>
          <cell r="AM5011">
            <v>2044.59</v>
          </cell>
          <cell r="AN5011">
            <v>323</v>
          </cell>
          <cell r="AO5011">
            <v>6.33</v>
          </cell>
        </row>
        <row r="5012">
          <cell r="A5012">
            <v>8819015915</v>
          </cell>
          <cell r="B5012" t="str">
            <v>Expiring</v>
          </cell>
          <cell r="C5012" t="str">
            <v>W060</v>
          </cell>
          <cell r="D5012" t="str">
            <v>Speedo USA Maersk</v>
          </cell>
          <cell r="E5012" t="str">
            <v>8-819015915</v>
          </cell>
          <cell r="F5012" t="str">
            <v>FLYBCK TRAING SUIT Y 915</v>
          </cell>
          <cell r="G5012" t="str">
            <v>P1122</v>
          </cell>
          <cell r="H5012" t="str">
            <v>One-Piece</v>
          </cell>
          <cell r="I5012" t="str">
            <v>812</v>
          </cell>
          <cell r="J5012" t="str">
            <v>Apparel</v>
          </cell>
          <cell r="K5012" t="str">
            <v>MNL</v>
          </cell>
          <cell r="L5012" t="str">
            <v>AW24</v>
          </cell>
          <cell r="M5012">
            <v>1578.84</v>
          </cell>
          <cell r="N5012">
            <v>236</v>
          </cell>
          <cell r="O5012">
            <v>315.76800000000003</v>
          </cell>
          <cell r="P5012">
            <v>0</v>
          </cell>
          <cell r="Q5012">
            <v>0</v>
          </cell>
          <cell r="R5012">
            <v>0</v>
          </cell>
          <cell r="S5012">
            <v>0</v>
          </cell>
          <cell r="T5012">
            <v>0</v>
          </cell>
          <cell r="U5012">
            <v>0</v>
          </cell>
          <cell r="V5012">
            <v>0</v>
          </cell>
          <cell r="W5012">
            <v>0</v>
          </cell>
          <cell r="X5012">
            <v>6.6899999999999995</v>
          </cell>
          <cell r="Y5012">
            <v>-6.6899999999999995</v>
          </cell>
          <cell r="Z5012">
            <v>1.3380000000000001</v>
          </cell>
          <cell r="AA5012">
            <v>5.3519999999999994</v>
          </cell>
          <cell r="AB5012">
            <v>1.3380000000000001</v>
          </cell>
          <cell r="AC5012" t="str">
            <v>Mainline</v>
          </cell>
          <cell r="AD5012" t="str">
            <v>19_Female Racing</v>
          </cell>
          <cell r="AE5012" t="str">
            <v>S224</v>
          </cell>
          <cell r="AF5012" t="str">
            <v>Seasonal</v>
          </cell>
          <cell r="AG5012">
            <v>1</v>
          </cell>
          <cell r="AH5012" t="str">
            <v>&lt;N/A&gt;</v>
          </cell>
          <cell r="AI5012" t="str">
            <v>Racing</v>
          </cell>
          <cell r="AJ5012">
            <v>0</v>
          </cell>
          <cell r="AK5012">
            <v>0</v>
          </cell>
          <cell r="AL5012">
            <v>45627</v>
          </cell>
          <cell r="AM5012">
            <v>1263.0719999999999</v>
          </cell>
          <cell r="AN5012">
            <v>236</v>
          </cell>
          <cell r="AO5012">
            <v>5.3519999999999994</v>
          </cell>
        </row>
        <row r="5013">
          <cell r="A5013">
            <v>8819015972</v>
          </cell>
          <cell r="B5013" t="str">
            <v>Current</v>
          </cell>
          <cell r="C5013" t="str">
            <v>W060</v>
          </cell>
          <cell r="D5013" t="str">
            <v>Speedo USA Maersk</v>
          </cell>
          <cell r="E5013" t="str">
            <v>8-819015972</v>
          </cell>
          <cell r="F5013" t="str">
            <v>FLYBCK TRAING SUIT Y 972</v>
          </cell>
          <cell r="G5013" t="str">
            <v>P1122</v>
          </cell>
          <cell r="H5013" t="str">
            <v>One-Piece</v>
          </cell>
          <cell r="I5013" t="str">
            <v>812</v>
          </cell>
          <cell r="J5013" t="str">
            <v>Apparel</v>
          </cell>
          <cell r="K5013" t="str">
            <v>SMU</v>
          </cell>
          <cell r="L5013" t="str">
            <v>SS25</v>
          </cell>
          <cell r="M5013">
            <v>4095.51</v>
          </cell>
          <cell r="N5013">
            <v>647</v>
          </cell>
          <cell r="O5013">
            <v>0</v>
          </cell>
          <cell r="P5013">
            <v>0</v>
          </cell>
          <cell r="Q5013">
            <v>0</v>
          </cell>
          <cell r="R5013">
            <v>0</v>
          </cell>
          <cell r="S5013">
            <v>0</v>
          </cell>
          <cell r="T5013">
            <v>0</v>
          </cell>
          <cell r="U5013">
            <v>0</v>
          </cell>
          <cell r="V5013">
            <v>0</v>
          </cell>
          <cell r="W5013">
            <v>0</v>
          </cell>
          <cell r="X5013">
            <v>6.33</v>
          </cell>
          <cell r="Y5013">
            <v>-6.33</v>
          </cell>
          <cell r="Z5013">
            <v>0</v>
          </cell>
          <cell r="AA5013">
            <v>6.33</v>
          </cell>
          <cell r="AB5013">
            <v>0</v>
          </cell>
          <cell r="AC5013" t="str">
            <v>Mainline</v>
          </cell>
          <cell r="AD5013" t="str">
            <v>19_Female Racing</v>
          </cell>
          <cell r="AE5013" t="str">
            <v>S125</v>
          </cell>
          <cell r="AF5013" t="str">
            <v>Core</v>
          </cell>
          <cell r="AG5013">
            <v>1</v>
          </cell>
          <cell r="AH5013" t="str">
            <v>&lt;N/A&gt;</v>
          </cell>
          <cell r="AI5013" t="str">
            <v>Racing</v>
          </cell>
          <cell r="AJ5013" t="str">
            <v>Team</v>
          </cell>
          <cell r="AK5013">
            <v>0</v>
          </cell>
          <cell r="AL5013">
            <v>46919</v>
          </cell>
          <cell r="AM5013">
            <v>4095.51</v>
          </cell>
          <cell r="AN5013">
            <v>647</v>
          </cell>
          <cell r="AO5013">
            <v>6.33</v>
          </cell>
        </row>
        <row r="5014">
          <cell r="A5014">
            <v>8819015976</v>
          </cell>
          <cell r="B5014" t="str">
            <v>Current</v>
          </cell>
          <cell r="C5014" t="str">
            <v>W060</v>
          </cell>
          <cell r="D5014" t="str">
            <v>Speedo USA Maersk</v>
          </cell>
          <cell r="E5014" t="str">
            <v>8-819015976</v>
          </cell>
          <cell r="F5014" t="str">
            <v>FLYBCK TRAING SUIT Y 976</v>
          </cell>
          <cell r="G5014" t="str">
            <v>P1122</v>
          </cell>
          <cell r="H5014" t="str">
            <v>One-Piece</v>
          </cell>
          <cell r="I5014" t="str">
            <v>812</v>
          </cell>
          <cell r="J5014" t="str">
            <v>Apparel</v>
          </cell>
          <cell r="K5014" t="str">
            <v>SMU</v>
          </cell>
          <cell r="L5014" t="str">
            <v>SS25</v>
          </cell>
          <cell r="M5014">
            <v>2804.19</v>
          </cell>
          <cell r="N5014">
            <v>443</v>
          </cell>
          <cell r="O5014">
            <v>0</v>
          </cell>
          <cell r="P5014">
            <v>0</v>
          </cell>
          <cell r="Q5014">
            <v>0</v>
          </cell>
          <cell r="R5014">
            <v>0</v>
          </cell>
          <cell r="S5014">
            <v>0</v>
          </cell>
          <cell r="T5014">
            <v>0</v>
          </cell>
          <cell r="U5014">
            <v>0</v>
          </cell>
          <cell r="V5014">
            <v>0</v>
          </cell>
          <cell r="W5014">
            <v>0</v>
          </cell>
          <cell r="X5014">
            <v>6.33</v>
          </cell>
          <cell r="Y5014">
            <v>-6.33</v>
          </cell>
          <cell r="Z5014">
            <v>0</v>
          </cell>
          <cell r="AA5014">
            <v>6.33</v>
          </cell>
          <cell r="AB5014">
            <v>0</v>
          </cell>
          <cell r="AC5014" t="str">
            <v>Mainline</v>
          </cell>
          <cell r="AD5014" t="str">
            <v>19_Female Racing</v>
          </cell>
          <cell r="AE5014" t="str">
            <v>S125</v>
          </cell>
          <cell r="AF5014" t="str">
            <v>Core</v>
          </cell>
          <cell r="AG5014">
            <v>1</v>
          </cell>
          <cell r="AH5014" t="str">
            <v>&lt;N/A&gt;</v>
          </cell>
          <cell r="AI5014" t="str">
            <v>Racing</v>
          </cell>
          <cell r="AJ5014" t="str">
            <v>Team</v>
          </cell>
          <cell r="AK5014">
            <v>0</v>
          </cell>
          <cell r="AL5014">
            <v>46919</v>
          </cell>
          <cell r="AM5014">
            <v>2804.19</v>
          </cell>
          <cell r="AN5014">
            <v>443</v>
          </cell>
          <cell r="AO5014">
            <v>6.33</v>
          </cell>
        </row>
        <row r="5015">
          <cell r="A5015">
            <v>8819015989</v>
          </cell>
          <cell r="B5015" t="str">
            <v>Current</v>
          </cell>
          <cell r="C5015" t="str">
            <v>W060</v>
          </cell>
          <cell r="D5015" t="str">
            <v>Speedo USA Maersk</v>
          </cell>
          <cell r="E5015" t="str">
            <v>8-819015989</v>
          </cell>
          <cell r="F5015" t="str">
            <v>FLYBCK TRAING SUIT Y 989</v>
          </cell>
          <cell r="G5015" t="str">
            <v>P1122</v>
          </cell>
          <cell r="H5015" t="str">
            <v>One-Piece</v>
          </cell>
          <cell r="I5015" t="str">
            <v>812</v>
          </cell>
          <cell r="J5015" t="str">
            <v>Apparel</v>
          </cell>
          <cell r="K5015" t="str">
            <v>SMU</v>
          </cell>
          <cell r="L5015" t="str">
            <v>SS25</v>
          </cell>
          <cell r="M5015">
            <v>3829.65</v>
          </cell>
          <cell r="N5015">
            <v>605</v>
          </cell>
          <cell r="O5015">
            <v>0</v>
          </cell>
          <cell r="P5015">
            <v>0</v>
          </cell>
          <cell r="Q5015">
            <v>0</v>
          </cell>
          <cell r="R5015">
            <v>0</v>
          </cell>
          <cell r="S5015">
            <v>0</v>
          </cell>
          <cell r="T5015">
            <v>0</v>
          </cell>
          <cell r="U5015">
            <v>0</v>
          </cell>
          <cell r="V5015">
            <v>0</v>
          </cell>
          <cell r="W5015">
            <v>0</v>
          </cell>
          <cell r="X5015">
            <v>6.33</v>
          </cell>
          <cell r="Y5015">
            <v>-6.33</v>
          </cell>
          <cell r="Z5015">
            <v>0</v>
          </cell>
          <cell r="AA5015">
            <v>6.33</v>
          </cell>
          <cell r="AB5015">
            <v>0</v>
          </cell>
          <cell r="AC5015" t="str">
            <v>Mainline</v>
          </cell>
          <cell r="AD5015" t="str">
            <v>19_Female Racing</v>
          </cell>
          <cell r="AE5015" t="str">
            <v>S125</v>
          </cell>
          <cell r="AF5015" t="str">
            <v>Core</v>
          </cell>
          <cell r="AG5015">
            <v>1</v>
          </cell>
          <cell r="AH5015" t="str">
            <v>&lt;N/A&gt;</v>
          </cell>
          <cell r="AI5015" t="str">
            <v>Racing</v>
          </cell>
          <cell r="AJ5015" t="str">
            <v>Team</v>
          </cell>
          <cell r="AK5015">
            <v>0</v>
          </cell>
          <cell r="AL5015">
            <v>46919</v>
          </cell>
          <cell r="AM5015">
            <v>3829.65</v>
          </cell>
          <cell r="AN5015">
            <v>605</v>
          </cell>
          <cell r="AO5015">
            <v>6.33</v>
          </cell>
        </row>
        <row r="5016">
          <cell r="A5016">
            <v>8819016001</v>
          </cell>
          <cell r="B5016" t="str">
            <v>Current</v>
          </cell>
          <cell r="C5016" t="str">
            <v>W060</v>
          </cell>
          <cell r="D5016" t="str">
            <v>Speedo USA Maersk</v>
          </cell>
          <cell r="E5016" t="str">
            <v>8-819016001</v>
          </cell>
          <cell r="F5016" t="str">
            <v>FLYBCK TRAING SUIT A 001</v>
          </cell>
          <cell r="G5016" t="str">
            <v>P1122</v>
          </cell>
          <cell r="H5016" t="str">
            <v>One-Piece</v>
          </cell>
          <cell r="I5016" t="str">
            <v>812</v>
          </cell>
          <cell r="J5016" t="str">
            <v>Apparel</v>
          </cell>
          <cell r="K5016" t="str">
            <v>SMU</v>
          </cell>
          <cell r="L5016" t="str">
            <v>SS25</v>
          </cell>
          <cell r="M5016">
            <v>7927.98</v>
          </cell>
          <cell r="N5016">
            <v>1154</v>
          </cell>
          <cell r="O5016">
            <v>0</v>
          </cell>
          <cell r="P5016">
            <v>0</v>
          </cell>
          <cell r="Q5016">
            <v>0</v>
          </cell>
          <cell r="R5016">
            <v>0</v>
          </cell>
          <cell r="S5016">
            <v>0</v>
          </cell>
          <cell r="T5016">
            <v>0</v>
          </cell>
          <cell r="U5016">
            <v>0</v>
          </cell>
          <cell r="V5016">
            <v>0</v>
          </cell>
          <cell r="W5016">
            <v>0</v>
          </cell>
          <cell r="X5016">
            <v>6.8699999999999992</v>
          </cell>
          <cell r="Y5016">
            <v>-6.8699999999999992</v>
          </cell>
          <cell r="Z5016">
            <v>0</v>
          </cell>
          <cell r="AA5016">
            <v>6.8699999999999992</v>
          </cell>
          <cell r="AB5016">
            <v>0</v>
          </cell>
          <cell r="AC5016" t="str">
            <v>Mainline</v>
          </cell>
          <cell r="AD5016" t="str">
            <v>19_Female Racing</v>
          </cell>
          <cell r="AE5016" t="str">
            <v>S125</v>
          </cell>
          <cell r="AF5016" t="str">
            <v>Core</v>
          </cell>
          <cell r="AG5016">
            <v>1</v>
          </cell>
          <cell r="AH5016" t="str">
            <v>&lt;N/A&gt;</v>
          </cell>
          <cell r="AI5016" t="str">
            <v>Racing</v>
          </cell>
          <cell r="AJ5016" t="str">
            <v>Team</v>
          </cell>
          <cell r="AK5016">
            <v>0</v>
          </cell>
          <cell r="AL5016">
            <v>46919</v>
          </cell>
          <cell r="AM5016">
            <v>7927.9799999999987</v>
          </cell>
          <cell r="AN5016">
            <v>1154</v>
          </cell>
          <cell r="AO5016">
            <v>6.8699999999999992</v>
          </cell>
        </row>
        <row r="5017">
          <cell r="A5017">
            <v>8819016006</v>
          </cell>
          <cell r="B5017" t="str">
            <v>Current</v>
          </cell>
          <cell r="C5017" t="str">
            <v>W060</v>
          </cell>
          <cell r="D5017" t="str">
            <v>Speedo USA Maersk</v>
          </cell>
          <cell r="E5017" t="str">
            <v>8-819016006</v>
          </cell>
          <cell r="F5017" t="str">
            <v>FLYBCK TRAING SUIT A 006</v>
          </cell>
          <cell r="G5017" t="str">
            <v>P1122</v>
          </cell>
          <cell r="H5017" t="str">
            <v>One-Piece</v>
          </cell>
          <cell r="I5017" t="str">
            <v>812</v>
          </cell>
          <cell r="J5017" t="str">
            <v>Apparel</v>
          </cell>
          <cell r="K5017" t="str">
            <v>SMU</v>
          </cell>
          <cell r="L5017" t="str">
            <v>SS25</v>
          </cell>
          <cell r="M5017">
            <v>83168.22</v>
          </cell>
          <cell r="N5017">
            <v>12106</v>
          </cell>
          <cell r="O5017">
            <v>0</v>
          </cell>
          <cell r="P5017">
            <v>0</v>
          </cell>
          <cell r="Q5017">
            <v>0</v>
          </cell>
          <cell r="R5017">
            <v>0</v>
          </cell>
          <cell r="S5017">
            <v>0</v>
          </cell>
          <cell r="T5017">
            <v>0</v>
          </cell>
          <cell r="U5017">
            <v>0</v>
          </cell>
          <cell r="V5017">
            <v>0</v>
          </cell>
          <cell r="W5017">
            <v>0</v>
          </cell>
          <cell r="X5017">
            <v>6.87</v>
          </cell>
          <cell r="Y5017">
            <v>-6.87</v>
          </cell>
          <cell r="Z5017">
            <v>0</v>
          </cell>
          <cell r="AA5017">
            <v>6.87</v>
          </cell>
          <cell r="AB5017">
            <v>0</v>
          </cell>
          <cell r="AC5017" t="str">
            <v>Mainline</v>
          </cell>
          <cell r="AD5017" t="str">
            <v>19_Female Racing</v>
          </cell>
          <cell r="AE5017" t="str">
            <v>S125</v>
          </cell>
          <cell r="AF5017" t="str">
            <v>Core</v>
          </cell>
          <cell r="AG5017">
            <v>1</v>
          </cell>
          <cell r="AH5017" t="str">
            <v>&lt;N/A&gt;</v>
          </cell>
          <cell r="AI5017" t="str">
            <v>Racing</v>
          </cell>
          <cell r="AJ5017" t="str">
            <v>Team</v>
          </cell>
          <cell r="AK5017">
            <v>0</v>
          </cell>
          <cell r="AL5017">
            <v>46905</v>
          </cell>
          <cell r="AM5017">
            <v>83168.22</v>
          </cell>
          <cell r="AN5017">
            <v>12106</v>
          </cell>
          <cell r="AO5017">
            <v>6.87</v>
          </cell>
        </row>
        <row r="5018">
          <cell r="A5018">
            <v>8819016115</v>
          </cell>
          <cell r="B5018" t="str">
            <v>3 Seasons Old</v>
          </cell>
          <cell r="C5018" t="str">
            <v>W060</v>
          </cell>
          <cell r="D5018" t="str">
            <v>Speedo USA Maersk</v>
          </cell>
          <cell r="E5018" t="str">
            <v>8-819016115</v>
          </cell>
          <cell r="F5018" t="str">
            <v>FLYBCK TRAING SUIT A 115</v>
          </cell>
          <cell r="G5018" t="str">
            <v>P1122</v>
          </cell>
          <cell r="H5018" t="str">
            <v>One-Piece</v>
          </cell>
          <cell r="I5018" t="str">
            <v>812</v>
          </cell>
          <cell r="J5018" t="str">
            <v>Apparel</v>
          </cell>
          <cell r="K5018" t="str">
            <v>MNL</v>
          </cell>
          <cell r="L5018" t="str">
            <v>SS23</v>
          </cell>
          <cell r="M5018">
            <v>4372.3599999999997</v>
          </cell>
          <cell r="N5018">
            <v>562</v>
          </cell>
          <cell r="O5018">
            <v>3935.1239999999998</v>
          </cell>
          <cell r="P5018">
            <v>0</v>
          </cell>
          <cell r="Q5018">
            <v>0</v>
          </cell>
          <cell r="R5018">
            <v>0</v>
          </cell>
          <cell r="S5018">
            <v>-4.78</v>
          </cell>
          <cell r="T5018">
            <v>562</v>
          </cell>
          <cell r="U5018">
            <v>-2686.36</v>
          </cell>
          <cell r="V5018">
            <v>0</v>
          </cell>
          <cell r="W5018">
            <v>5.0570000000000004</v>
          </cell>
          <cell r="X5018">
            <v>7.7799999999999994</v>
          </cell>
          <cell r="Y5018">
            <v>-2.722999999999999</v>
          </cell>
          <cell r="Z5018">
            <v>7.0019999999999998</v>
          </cell>
          <cell r="AA5018">
            <v>0.77799999999999958</v>
          </cell>
          <cell r="AB5018">
            <v>1.9449999999999994</v>
          </cell>
          <cell r="AC5018" t="str">
            <v>Mainline</v>
          </cell>
          <cell r="AD5018" t="str">
            <v>30_Mens Fitness</v>
          </cell>
          <cell r="AE5018" t="str">
            <v>S123</v>
          </cell>
          <cell r="AF5018" t="str">
            <v>Seasonal</v>
          </cell>
          <cell r="AG5018">
            <v>1</v>
          </cell>
          <cell r="AH5018" t="str">
            <v>Release Jan 24</v>
          </cell>
          <cell r="AI5018" t="str">
            <v>Mens</v>
          </cell>
          <cell r="AJ5018">
            <v>0</v>
          </cell>
          <cell r="AK5018">
            <v>0</v>
          </cell>
          <cell r="AL5018">
            <v>45078</v>
          </cell>
          <cell r="AM5018">
            <v>437.23599999999976</v>
          </cell>
          <cell r="AN5018">
            <v>562</v>
          </cell>
          <cell r="AO5018">
            <v>0.77799999999999958</v>
          </cell>
        </row>
        <row r="5019">
          <cell r="A5019">
            <v>8819016315</v>
          </cell>
          <cell r="B5019" t="str">
            <v>3 Seasons Old</v>
          </cell>
          <cell r="C5019" t="str">
            <v>W060</v>
          </cell>
          <cell r="D5019" t="str">
            <v>Speedo USA Maersk</v>
          </cell>
          <cell r="E5019" t="str">
            <v>8-819016315</v>
          </cell>
          <cell r="F5019" t="str">
            <v>FLYBCK TRAING SUIT A 315</v>
          </cell>
          <cell r="G5019" t="str">
            <v>P1122</v>
          </cell>
          <cell r="H5019" t="str">
            <v>One-Piece</v>
          </cell>
          <cell r="I5019" t="str">
            <v>812</v>
          </cell>
          <cell r="J5019" t="str">
            <v>Apparel</v>
          </cell>
          <cell r="K5019" t="str">
            <v>MNL</v>
          </cell>
          <cell r="L5019" t="str">
            <v>SS23</v>
          </cell>
          <cell r="M5019">
            <v>17100.439999999999</v>
          </cell>
          <cell r="N5019">
            <v>2198</v>
          </cell>
          <cell r="O5019">
            <v>15390.395999999999</v>
          </cell>
          <cell r="P5019">
            <v>0</v>
          </cell>
          <cell r="Q5019">
            <v>0</v>
          </cell>
          <cell r="R5019">
            <v>0</v>
          </cell>
          <cell r="S5019">
            <v>-4.78</v>
          </cell>
          <cell r="T5019">
            <v>2198</v>
          </cell>
          <cell r="U5019">
            <v>-10506.44</v>
          </cell>
          <cell r="V5019">
            <v>0</v>
          </cell>
          <cell r="W5019">
            <v>5.0570000000000004</v>
          </cell>
          <cell r="X5019">
            <v>7.7799999999999994</v>
          </cell>
          <cell r="Y5019">
            <v>-2.722999999999999</v>
          </cell>
          <cell r="Z5019">
            <v>7.0019999999999998</v>
          </cell>
          <cell r="AA5019">
            <v>0.77799999999999958</v>
          </cell>
          <cell r="AB5019">
            <v>1.9449999999999994</v>
          </cell>
          <cell r="AC5019" t="str">
            <v>Mainline</v>
          </cell>
          <cell r="AD5019" t="str">
            <v>19_Female Racing</v>
          </cell>
          <cell r="AE5019" t="str">
            <v>S123</v>
          </cell>
          <cell r="AF5019" t="str">
            <v>Seasonal</v>
          </cell>
          <cell r="AG5019">
            <v>1</v>
          </cell>
          <cell r="AH5019" t="str">
            <v>Release Jan 24</v>
          </cell>
          <cell r="AI5019" t="str">
            <v>Racing</v>
          </cell>
          <cell r="AJ5019">
            <v>0</v>
          </cell>
          <cell r="AK5019">
            <v>0</v>
          </cell>
          <cell r="AL5019">
            <v>44926</v>
          </cell>
          <cell r="AM5019">
            <v>1710.0439999999992</v>
          </cell>
          <cell r="AN5019">
            <v>2198</v>
          </cell>
          <cell r="AO5019">
            <v>0.77799999999999958</v>
          </cell>
        </row>
        <row r="5020">
          <cell r="A5020">
            <v>8819016317</v>
          </cell>
          <cell r="B5020" t="str">
            <v>2 Seasons Old</v>
          </cell>
          <cell r="C5020" t="str">
            <v>W060</v>
          </cell>
          <cell r="D5020" t="str">
            <v>Speedo USA Maersk</v>
          </cell>
          <cell r="E5020" t="str">
            <v>8-819016317</v>
          </cell>
          <cell r="F5020" t="str">
            <v>FLYBCK TRAING SUIT A 317</v>
          </cell>
          <cell r="G5020" t="str">
            <v>P1122</v>
          </cell>
          <cell r="H5020" t="str">
            <v>One-Piece</v>
          </cell>
          <cell r="I5020" t="str">
            <v>812</v>
          </cell>
          <cell r="J5020" t="str">
            <v>Apparel</v>
          </cell>
          <cell r="K5020" t="str">
            <v>MNL</v>
          </cell>
          <cell r="L5020" t="str">
            <v>AW23</v>
          </cell>
          <cell r="M5020">
            <v>3580.8</v>
          </cell>
          <cell r="N5020">
            <v>480</v>
          </cell>
          <cell r="O5020">
            <v>2327.52</v>
          </cell>
          <cell r="P5020">
            <v>0</v>
          </cell>
          <cell r="Q5020">
            <v>0</v>
          </cell>
          <cell r="R5020">
            <v>0</v>
          </cell>
          <cell r="S5020">
            <v>-4.46</v>
          </cell>
          <cell r="T5020">
            <v>480</v>
          </cell>
          <cell r="U5020">
            <v>-2140.8000000000002</v>
          </cell>
          <cell r="V5020">
            <v>0</v>
          </cell>
          <cell r="W5020">
            <v>4.46</v>
          </cell>
          <cell r="X5020">
            <v>7.46</v>
          </cell>
          <cell r="Y5020">
            <v>-3</v>
          </cell>
          <cell r="Z5020">
            <v>4.8490000000000002</v>
          </cell>
          <cell r="AA5020">
            <v>2.6109999999999998</v>
          </cell>
          <cell r="AB5020">
            <v>0.38900000000000023</v>
          </cell>
          <cell r="AC5020" t="str">
            <v>Mainline</v>
          </cell>
          <cell r="AD5020" t="str">
            <v>19_Female Racing</v>
          </cell>
          <cell r="AE5020" t="str">
            <v>S223</v>
          </cell>
          <cell r="AF5020" t="str">
            <v>Seasonal</v>
          </cell>
          <cell r="AG5020">
            <v>1</v>
          </cell>
          <cell r="AH5020" t="str">
            <v>Release Jan 24</v>
          </cell>
          <cell r="AI5020" t="str">
            <v>Racing</v>
          </cell>
          <cell r="AJ5020">
            <v>0</v>
          </cell>
          <cell r="AK5020">
            <v>0</v>
          </cell>
          <cell r="AL5020">
            <v>45352</v>
          </cell>
          <cell r="AM5020">
            <v>1253.28</v>
          </cell>
          <cell r="AN5020">
            <v>480</v>
          </cell>
          <cell r="AO5020">
            <v>2.6109999999999998</v>
          </cell>
        </row>
        <row r="5021">
          <cell r="A5021">
            <v>8819016411</v>
          </cell>
          <cell r="B5021" t="str">
            <v>2 Seasons Old</v>
          </cell>
          <cell r="C5021" t="str">
            <v>W060</v>
          </cell>
          <cell r="D5021" t="str">
            <v>Speedo USA Maersk</v>
          </cell>
          <cell r="E5021" t="str">
            <v>8-819016411</v>
          </cell>
          <cell r="F5021" t="str">
            <v>FLYBCK TRAING SUIT A 411</v>
          </cell>
          <cell r="G5021" t="str">
            <v>P1122</v>
          </cell>
          <cell r="H5021" t="str">
            <v>One-Piece</v>
          </cell>
          <cell r="I5021" t="str">
            <v>812</v>
          </cell>
          <cell r="J5021" t="str">
            <v>Apparel</v>
          </cell>
          <cell r="K5021" t="str">
            <v>MNL</v>
          </cell>
          <cell r="L5021" t="str">
            <v>AW23</v>
          </cell>
          <cell r="M5021">
            <v>6184.34</v>
          </cell>
          <cell r="N5021">
            <v>829</v>
          </cell>
          <cell r="O5021">
            <v>4019.8210000000004</v>
          </cell>
          <cell r="P5021">
            <v>0</v>
          </cell>
          <cell r="Q5021">
            <v>0</v>
          </cell>
          <cell r="R5021">
            <v>0</v>
          </cell>
          <cell r="S5021">
            <v>-4.4599999999999991</v>
          </cell>
          <cell r="T5021">
            <v>829</v>
          </cell>
          <cell r="U5021">
            <v>-3697.3399999999992</v>
          </cell>
          <cell r="V5021">
            <v>0</v>
          </cell>
          <cell r="W5021">
            <v>4.4599999999999991</v>
          </cell>
          <cell r="X5021">
            <v>7.46</v>
          </cell>
          <cell r="Y5021">
            <v>-3.0000000000000009</v>
          </cell>
          <cell r="Z5021">
            <v>4.8490000000000002</v>
          </cell>
          <cell r="AA5021">
            <v>2.6109999999999998</v>
          </cell>
          <cell r="AB5021">
            <v>0.38900000000000112</v>
          </cell>
          <cell r="AC5021" t="str">
            <v>Mainline</v>
          </cell>
          <cell r="AD5021" t="str">
            <v>19_Female Racing</v>
          </cell>
          <cell r="AE5021" t="str">
            <v>S223</v>
          </cell>
          <cell r="AF5021" t="str">
            <v>Seasonal</v>
          </cell>
          <cell r="AG5021">
            <v>1</v>
          </cell>
          <cell r="AH5021" t="str">
            <v>Release Jan 24</v>
          </cell>
          <cell r="AI5021" t="str">
            <v>Racing</v>
          </cell>
          <cell r="AJ5021">
            <v>0</v>
          </cell>
          <cell r="AK5021">
            <v>0</v>
          </cell>
          <cell r="AL5021">
            <v>45352</v>
          </cell>
          <cell r="AM5021">
            <v>2164.5189999999998</v>
          </cell>
          <cell r="AN5021">
            <v>829</v>
          </cell>
          <cell r="AO5021">
            <v>2.6109999999999998</v>
          </cell>
        </row>
        <row r="5022">
          <cell r="A5022">
            <v>8819016412</v>
          </cell>
          <cell r="B5022" t="str">
            <v>Current</v>
          </cell>
          <cell r="C5022" t="str">
            <v>W060</v>
          </cell>
          <cell r="D5022" t="str">
            <v>Speedo USA Maersk</v>
          </cell>
          <cell r="E5022" t="str">
            <v>8-819016412</v>
          </cell>
          <cell r="F5022" t="str">
            <v>FLYBCK TRAING SUIT A 412</v>
          </cell>
          <cell r="G5022" t="str">
            <v>P1122</v>
          </cell>
          <cell r="H5022" t="str">
            <v>One-Piece</v>
          </cell>
          <cell r="I5022" t="str">
            <v>812</v>
          </cell>
          <cell r="J5022" t="str">
            <v>Apparel</v>
          </cell>
          <cell r="K5022" t="str">
            <v>MNL</v>
          </cell>
          <cell r="L5022" t="str">
            <v>SS25</v>
          </cell>
          <cell r="M5022">
            <v>5836.17</v>
          </cell>
          <cell r="N5022">
            <v>857</v>
          </cell>
          <cell r="O5022">
            <v>0</v>
          </cell>
          <cell r="P5022">
            <v>0</v>
          </cell>
          <cell r="Q5022">
            <v>0</v>
          </cell>
          <cell r="R5022">
            <v>0</v>
          </cell>
          <cell r="S5022">
            <v>0</v>
          </cell>
          <cell r="T5022">
            <v>0</v>
          </cell>
          <cell r="U5022">
            <v>0</v>
          </cell>
          <cell r="V5022">
            <v>0</v>
          </cell>
          <cell r="W5022">
            <v>0</v>
          </cell>
          <cell r="X5022">
            <v>6.8100000000000005</v>
          </cell>
          <cell r="Y5022">
            <v>-6.8100000000000005</v>
          </cell>
          <cell r="Z5022">
            <v>0</v>
          </cell>
          <cell r="AA5022">
            <v>6.8100000000000005</v>
          </cell>
          <cell r="AB5022">
            <v>0</v>
          </cell>
          <cell r="AC5022" t="str">
            <v>Mainline</v>
          </cell>
          <cell r="AD5022" t="str">
            <v>19_Female Racing</v>
          </cell>
          <cell r="AE5022" t="str">
            <v>S124</v>
          </cell>
          <cell r="AF5022" t="str">
            <v>Seasonal</v>
          </cell>
          <cell r="AG5022">
            <v>1</v>
          </cell>
          <cell r="AH5022" t="str">
            <v>&lt;N/A&gt;</v>
          </cell>
          <cell r="AI5022" t="str">
            <v>Racing</v>
          </cell>
          <cell r="AJ5022">
            <v>0</v>
          </cell>
          <cell r="AK5022">
            <v>0</v>
          </cell>
          <cell r="AL5022">
            <v>45352</v>
          </cell>
          <cell r="AM5022">
            <v>5836.17</v>
          </cell>
          <cell r="AN5022">
            <v>857</v>
          </cell>
          <cell r="AO5022">
            <v>6.8100000000000005</v>
          </cell>
        </row>
        <row r="5023">
          <cell r="A5023">
            <v>8819016414</v>
          </cell>
          <cell r="B5023" t="str">
            <v>Current</v>
          </cell>
          <cell r="C5023" t="str">
            <v>W060</v>
          </cell>
          <cell r="D5023" t="str">
            <v>Speedo USA Maersk</v>
          </cell>
          <cell r="E5023" t="str">
            <v>8-819016414</v>
          </cell>
          <cell r="F5023" t="str">
            <v>FLYBCK TRNNG ST-A 414</v>
          </cell>
          <cell r="G5023" t="str">
            <v>P1122</v>
          </cell>
          <cell r="H5023" t="str">
            <v>One-Piece</v>
          </cell>
          <cell r="I5023" t="str">
            <v>812</v>
          </cell>
          <cell r="J5023" t="str">
            <v>Apparel</v>
          </cell>
          <cell r="K5023" t="str">
            <v>SMU</v>
          </cell>
          <cell r="L5023" t="str">
            <v>SS25</v>
          </cell>
          <cell r="M5023">
            <v>16357.47</v>
          </cell>
          <cell r="N5023">
            <v>2381</v>
          </cell>
          <cell r="O5023">
            <v>0</v>
          </cell>
          <cell r="P5023">
            <v>0</v>
          </cell>
          <cell r="Q5023">
            <v>0</v>
          </cell>
          <cell r="R5023">
            <v>0</v>
          </cell>
          <cell r="S5023">
            <v>0</v>
          </cell>
          <cell r="T5023">
            <v>0</v>
          </cell>
          <cell r="U5023">
            <v>0</v>
          </cell>
          <cell r="V5023">
            <v>0</v>
          </cell>
          <cell r="W5023">
            <v>0</v>
          </cell>
          <cell r="X5023">
            <v>6.87</v>
          </cell>
          <cell r="Y5023">
            <v>-6.87</v>
          </cell>
          <cell r="Z5023">
            <v>0</v>
          </cell>
          <cell r="AA5023">
            <v>6.87</v>
          </cell>
          <cell r="AB5023">
            <v>0</v>
          </cell>
          <cell r="AC5023" t="str">
            <v>Mainline</v>
          </cell>
          <cell r="AD5023" t="str">
            <v>19_Female Racing</v>
          </cell>
          <cell r="AE5023" t="str">
            <v>S125</v>
          </cell>
          <cell r="AF5023" t="str">
            <v>Core</v>
          </cell>
          <cell r="AG5023">
            <v>1</v>
          </cell>
          <cell r="AH5023" t="str">
            <v>&lt;N/A&gt;</v>
          </cell>
          <cell r="AI5023" t="str">
            <v>Racing</v>
          </cell>
          <cell r="AJ5023" t="str">
            <v>Team</v>
          </cell>
          <cell r="AK5023">
            <v>0</v>
          </cell>
          <cell r="AL5023">
            <v>46919</v>
          </cell>
          <cell r="AM5023">
            <v>16357.47</v>
          </cell>
          <cell r="AN5023">
            <v>2381</v>
          </cell>
          <cell r="AO5023">
            <v>6.87</v>
          </cell>
        </row>
        <row r="5024">
          <cell r="A5024">
            <v>8819016415</v>
          </cell>
          <cell r="B5024" t="str">
            <v>2 Seasons Old</v>
          </cell>
          <cell r="C5024" t="str">
            <v>W060</v>
          </cell>
          <cell r="D5024" t="str">
            <v>Speedo USA Maersk</v>
          </cell>
          <cell r="E5024" t="str">
            <v>8-819016415</v>
          </cell>
          <cell r="F5024" t="str">
            <v>FLYBCK TRAING SUIT A 415</v>
          </cell>
          <cell r="G5024" t="str">
            <v>P1122</v>
          </cell>
          <cell r="H5024" t="str">
            <v>One-Piece</v>
          </cell>
          <cell r="I5024" t="str">
            <v>812</v>
          </cell>
          <cell r="J5024" t="str">
            <v>Apparel</v>
          </cell>
          <cell r="K5024" t="str">
            <v>MNL</v>
          </cell>
          <cell r="L5024" t="str">
            <v>AW23</v>
          </cell>
          <cell r="M5024">
            <v>5131.28</v>
          </cell>
          <cell r="N5024">
            <v>833</v>
          </cell>
          <cell r="O5024">
            <v>3335.3319999999999</v>
          </cell>
          <cell r="P5024">
            <v>0</v>
          </cell>
          <cell r="Q5024">
            <v>0</v>
          </cell>
          <cell r="R5024">
            <v>0</v>
          </cell>
          <cell r="S5024">
            <v>-3.16</v>
          </cell>
          <cell r="T5024">
            <v>833</v>
          </cell>
          <cell r="U5024">
            <v>-2632.28</v>
          </cell>
          <cell r="V5024">
            <v>0</v>
          </cell>
          <cell r="W5024">
            <v>3.16</v>
          </cell>
          <cell r="X5024">
            <v>6.1599999999999993</v>
          </cell>
          <cell r="Y5024">
            <v>-2.9999999999999991</v>
          </cell>
          <cell r="Z5024">
            <v>4.0039999999999996</v>
          </cell>
          <cell r="AA5024">
            <v>2.1559999999999997</v>
          </cell>
          <cell r="AB5024">
            <v>0.84399999999999942</v>
          </cell>
          <cell r="AC5024" t="str">
            <v>Mainline</v>
          </cell>
          <cell r="AD5024" t="str">
            <v>19_Female Racing</v>
          </cell>
          <cell r="AE5024" t="str">
            <v>S223</v>
          </cell>
          <cell r="AF5024" t="str">
            <v>Seasonal</v>
          </cell>
          <cell r="AG5024">
            <v>1</v>
          </cell>
          <cell r="AH5024" t="str">
            <v>Release Jan 24</v>
          </cell>
          <cell r="AI5024" t="str">
            <v>Racing</v>
          </cell>
          <cell r="AJ5024">
            <v>0</v>
          </cell>
          <cell r="AK5024">
            <v>0</v>
          </cell>
          <cell r="AL5024">
            <v>45323</v>
          </cell>
          <cell r="AM5024">
            <v>1795.9479999999996</v>
          </cell>
          <cell r="AN5024">
            <v>833</v>
          </cell>
          <cell r="AO5024">
            <v>2.1559999999999997</v>
          </cell>
        </row>
        <row r="5025">
          <cell r="A5025">
            <v>8819016418</v>
          </cell>
          <cell r="B5025" t="str">
            <v>Current</v>
          </cell>
          <cell r="C5025" t="str">
            <v>W060</v>
          </cell>
          <cell r="D5025" t="str">
            <v>Speedo USA Maersk</v>
          </cell>
          <cell r="E5025" t="str">
            <v>8-819016418</v>
          </cell>
          <cell r="F5025" t="str">
            <v>FLYBCK TRAING SUIT A 418</v>
          </cell>
          <cell r="G5025" t="str">
            <v>P1122</v>
          </cell>
          <cell r="H5025" t="str">
            <v>One-Piece</v>
          </cell>
          <cell r="I5025" t="str">
            <v>812</v>
          </cell>
          <cell r="J5025" t="str">
            <v>Apparel</v>
          </cell>
          <cell r="K5025" t="str">
            <v>SMU</v>
          </cell>
          <cell r="L5025" t="str">
            <v>SS25</v>
          </cell>
          <cell r="M5025">
            <v>13595.73</v>
          </cell>
          <cell r="N5025">
            <v>1979</v>
          </cell>
          <cell r="O5025">
            <v>0</v>
          </cell>
          <cell r="P5025">
            <v>0</v>
          </cell>
          <cell r="Q5025">
            <v>0</v>
          </cell>
          <cell r="R5025">
            <v>0</v>
          </cell>
          <cell r="S5025">
            <v>0</v>
          </cell>
          <cell r="T5025">
            <v>0</v>
          </cell>
          <cell r="U5025">
            <v>0</v>
          </cell>
          <cell r="V5025">
            <v>0</v>
          </cell>
          <cell r="W5025">
            <v>0</v>
          </cell>
          <cell r="X5025">
            <v>6.87</v>
          </cell>
          <cell r="Y5025">
            <v>-6.87</v>
          </cell>
          <cell r="Z5025">
            <v>0</v>
          </cell>
          <cell r="AA5025">
            <v>6.87</v>
          </cell>
          <cell r="AB5025">
            <v>0</v>
          </cell>
          <cell r="AC5025" t="str">
            <v>Mainline</v>
          </cell>
          <cell r="AD5025" t="str">
            <v>19_Female Racing</v>
          </cell>
          <cell r="AE5025" t="str">
            <v>S125</v>
          </cell>
          <cell r="AF5025" t="str">
            <v>Core</v>
          </cell>
          <cell r="AG5025">
            <v>1</v>
          </cell>
          <cell r="AH5025" t="str">
            <v>&lt;N/A&gt;</v>
          </cell>
          <cell r="AI5025" t="str">
            <v>Racing</v>
          </cell>
          <cell r="AJ5025" t="str">
            <v>Team</v>
          </cell>
          <cell r="AK5025">
            <v>0</v>
          </cell>
          <cell r="AL5025">
            <v>46919</v>
          </cell>
          <cell r="AM5025">
            <v>13595.73</v>
          </cell>
          <cell r="AN5025">
            <v>1979</v>
          </cell>
          <cell r="AO5025">
            <v>6.87</v>
          </cell>
        </row>
        <row r="5026">
          <cell r="A5026">
            <v>8819016427</v>
          </cell>
          <cell r="B5026" t="str">
            <v>Current</v>
          </cell>
          <cell r="C5026" t="str">
            <v>W060</v>
          </cell>
          <cell r="D5026" t="str">
            <v>Speedo USA Maersk</v>
          </cell>
          <cell r="E5026" t="str">
            <v>8-819016427</v>
          </cell>
          <cell r="F5026" t="str">
            <v>FLYBCK TRNNG ST-A 427</v>
          </cell>
          <cell r="G5026" t="str">
            <v>P1122</v>
          </cell>
          <cell r="H5026" t="str">
            <v>One-Piece</v>
          </cell>
          <cell r="I5026" t="str">
            <v>812</v>
          </cell>
          <cell r="J5026" t="str">
            <v>Apparel</v>
          </cell>
          <cell r="K5026" t="str">
            <v>SMU</v>
          </cell>
          <cell r="L5026" t="str">
            <v>SS25</v>
          </cell>
          <cell r="M5026">
            <v>27328.86</v>
          </cell>
          <cell r="N5026">
            <v>3978</v>
          </cell>
          <cell r="O5026">
            <v>0</v>
          </cell>
          <cell r="P5026">
            <v>0</v>
          </cell>
          <cell r="Q5026">
            <v>0</v>
          </cell>
          <cell r="R5026">
            <v>0</v>
          </cell>
          <cell r="S5026">
            <v>0</v>
          </cell>
          <cell r="T5026">
            <v>0</v>
          </cell>
          <cell r="U5026">
            <v>0</v>
          </cell>
          <cell r="V5026">
            <v>0</v>
          </cell>
          <cell r="W5026">
            <v>0</v>
          </cell>
          <cell r="X5026">
            <v>6.87</v>
          </cell>
          <cell r="Y5026">
            <v>-6.87</v>
          </cell>
          <cell r="Z5026">
            <v>0</v>
          </cell>
          <cell r="AA5026">
            <v>6.87</v>
          </cell>
          <cell r="AB5026">
            <v>0</v>
          </cell>
          <cell r="AC5026" t="str">
            <v>Mainline</v>
          </cell>
          <cell r="AD5026" t="str">
            <v>19_Female Racing</v>
          </cell>
          <cell r="AE5026" t="str">
            <v>S125</v>
          </cell>
          <cell r="AF5026" t="str">
            <v>Core</v>
          </cell>
          <cell r="AG5026">
            <v>1</v>
          </cell>
          <cell r="AH5026" t="str">
            <v>&lt;N/A&gt;</v>
          </cell>
          <cell r="AI5026" t="str">
            <v>Racing</v>
          </cell>
          <cell r="AJ5026" t="str">
            <v>Team</v>
          </cell>
          <cell r="AK5026">
            <v>0</v>
          </cell>
          <cell r="AL5026">
            <v>46919</v>
          </cell>
          <cell r="AM5026">
            <v>27328.86</v>
          </cell>
          <cell r="AN5026">
            <v>3978</v>
          </cell>
          <cell r="AO5026">
            <v>6.87</v>
          </cell>
        </row>
        <row r="5027">
          <cell r="A5027">
            <v>8819016431</v>
          </cell>
          <cell r="B5027" t="str">
            <v>Current</v>
          </cell>
          <cell r="C5027" t="str">
            <v>W060</v>
          </cell>
          <cell r="D5027" t="str">
            <v>Speedo USA Maersk</v>
          </cell>
          <cell r="E5027" t="str">
            <v>8-819016431</v>
          </cell>
          <cell r="F5027" t="str">
            <v>FLYBCK TRAING SUIT A 431</v>
          </cell>
          <cell r="G5027" t="str">
            <v>P1122</v>
          </cell>
          <cell r="H5027" t="str">
            <v>One-Piece</v>
          </cell>
          <cell r="I5027" t="str">
            <v>812</v>
          </cell>
          <cell r="J5027" t="str">
            <v>Apparel</v>
          </cell>
          <cell r="K5027" t="str">
            <v>SMU</v>
          </cell>
          <cell r="L5027" t="str">
            <v>SS25</v>
          </cell>
          <cell r="M5027">
            <v>8525.67</v>
          </cell>
          <cell r="N5027">
            <v>1241</v>
          </cell>
          <cell r="O5027">
            <v>0</v>
          </cell>
          <cell r="P5027">
            <v>0</v>
          </cell>
          <cell r="Q5027">
            <v>0</v>
          </cell>
          <cell r="R5027">
            <v>0</v>
          </cell>
          <cell r="S5027">
            <v>0</v>
          </cell>
          <cell r="T5027">
            <v>0</v>
          </cell>
          <cell r="U5027">
            <v>0</v>
          </cell>
          <cell r="V5027">
            <v>0</v>
          </cell>
          <cell r="W5027">
            <v>0</v>
          </cell>
          <cell r="X5027">
            <v>6.87</v>
          </cell>
          <cell r="Y5027">
            <v>-6.87</v>
          </cell>
          <cell r="Z5027">
            <v>0</v>
          </cell>
          <cell r="AA5027">
            <v>6.87</v>
          </cell>
          <cell r="AB5027">
            <v>0</v>
          </cell>
          <cell r="AC5027" t="str">
            <v>Mainline</v>
          </cell>
          <cell r="AD5027" t="str">
            <v>19_Female Racing</v>
          </cell>
          <cell r="AE5027" t="str">
            <v>S125</v>
          </cell>
          <cell r="AF5027" t="str">
            <v>Core</v>
          </cell>
          <cell r="AG5027">
            <v>1</v>
          </cell>
          <cell r="AH5027" t="str">
            <v>&lt;N/A&gt;</v>
          </cell>
          <cell r="AI5027" t="str">
            <v>Racing</v>
          </cell>
          <cell r="AJ5027" t="str">
            <v>Team</v>
          </cell>
          <cell r="AK5027">
            <v>0</v>
          </cell>
          <cell r="AL5027">
            <v>46919</v>
          </cell>
          <cell r="AM5027">
            <v>8525.67</v>
          </cell>
          <cell r="AN5027">
            <v>1241</v>
          </cell>
          <cell r="AO5027">
            <v>6.87</v>
          </cell>
        </row>
        <row r="5028">
          <cell r="A5028">
            <v>8819016434</v>
          </cell>
          <cell r="B5028" t="str">
            <v>Current</v>
          </cell>
          <cell r="C5028" t="str">
            <v>W060</v>
          </cell>
          <cell r="D5028" t="str">
            <v>Speedo USA Maersk</v>
          </cell>
          <cell r="E5028" t="str">
            <v>8-819016434</v>
          </cell>
          <cell r="F5028" t="str">
            <v>FLYBCK TRAING SUIT A 434</v>
          </cell>
          <cell r="G5028" t="str">
            <v>P1122</v>
          </cell>
          <cell r="H5028" t="str">
            <v>One-Piece</v>
          </cell>
          <cell r="I5028" t="str">
            <v>812</v>
          </cell>
          <cell r="J5028" t="str">
            <v>Apparel</v>
          </cell>
          <cell r="K5028" t="str">
            <v>SMU</v>
          </cell>
          <cell r="L5028" t="str">
            <v>SS25</v>
          </cell>
          <cell r="M5028">
            <v>23062.59</v>
          </cell>
          <cell r="N5028">
            <v>3357</v>
          </cell>
          <cell r="O5028">
            <v>0</v>
          </cell>
          <cell r="P5028">
            <v>0</v>
          </cell>
          <cell r="Q5028">
            <v>0</v>
          </cell>
          <cell r="R5028">
            <v>0</v>
          </cell>
          <cell r="S5028">
            <v>0</v>
          </cell>
          <cell r="T5028">
            <v>0</v>
          </cell>
          <cell r="U5028">
            <v>0</v>
          </cell>
          <cell r="V5028">
            <v>0</v>
          </cell>
          <cell r="W5028">
            <v>0</v>
          </cell>
          <cell r="X5028">
            <v>6.87</v>
          </cell>
          <cell r="Y5028">
            <v>-6.87</v>
          </cell>
          <cell r="Z5028">
            <v>0</v>
          </cell>
          <cell r="AA5028">
            <v>6.87</v>
          </cell>
          <cell r="AB5028">
            <v>0</v>
          </cell>
          <cell r="AC5028" t="str">
            <v>Mainline</v>
          </cell>
          <cell r="AD5028" t="str">
            <v>19_Female Racing</v>
          </cell>
          <cell r="AE5028" t="str">
            <v>S125</v>
          </cell>
          <cell r="AF5028" t="str">
            <v>Core</v>
          </cell>
          <cell r="AG5028">
            <v>1</v>
          </cell>
          <cell r="AH5028" t="str">
            <v>&lt;N/A&gt;</v>
          </cell>
          <cell r="AI5028" t="str">
            <v>Racing</v>
          </cell>
          <cell r="AJ5028" t="str">
            <v>Team</v>
          </cell>
          <cell r="AK5028">
            <v>0</v>
          </cell>
          <cell r="AL5028">
            <v>46919</v>
          </cell>
          <cell r="AM5028">
            <v>23062.59</v>
          </cell>
          <cell r="AN5028">
            <v>3357</v>
          </cell>
          <cell r="AO5028">
            <v>6.87</v>
          </cell>
        </row>
        <row r="5029">
          <cell r="A5029">
            <v>8819016510</v>
          </cell>
          <cell r="B5029" t="str">
            <v>Current</v>
          </cell>
          <cell r="C5029" t="str">
            <v>W060</v>
          </cell>
          <cell r="D5029" t="str">
            <v>Speedo USA Maersk</v>
          </cell>
          <cell r="E5029" t="str">
            <v>8-819016510</v>
          </cell>
          <cell r="F5029" t="str">
            <v>FLYBCK TRAING SUIT A 510</v>
          </cell>
          <cell r="G5029" t="str">
            <v>P1122</v>
          </cell>
          <cell r="H5029" t="str">
            <v>One-Piece</v>
          </cell>
          <cell r="I5029" t="str">
            <v>812</v>
          </cell>
          <cell r="J5029" t="str">
            <v>Apparel</v>
          </cell>
          <cell r="K5029" t="str">
            <v>SMU</v>
          </cell>
          <cell r="L5029" t="str">
            <v>SS25</v>
          </cell>
          <cell r="M5029">
            <v>9295.11</v>
          </cell>
          <cell r="N5029">
            <v>1353</v>
          </cell>
          <cell r="O5029">
            <v>0</v>
          </cell>
          <cell r="P5029">
            <v>0</v>
          </cell>
          <cell r="Q5029">
            <v>0</v>
          </cell>
          <cell r="R5029">
            <v>0</v>
          </cell>
          <cell r="S5029">
            <v>0</v>
          </cell>
          <cell r="T5029">
            <v>0</v>
          </cell>
          <cell r="U5029">
            <v>0</v>
          </cell>
          <cell r="V5029">
            <v>0</v>
          </cell>
          <cell r="W5029">
            <v>0</v>
          </cell>
          <cell r="X5029">
            <v>6.87</v>
          </cell>
          <cell r="Y5029">
            <v>-6.87</v>
          </cell>
          <cell r="Z5029">
            <v>0</v>
          </cell>
          <cell r="AA5029">
            <v>6.87</v>
          </cell>
          <cell r="AB5029">
            <v>0</v>
          </cell>
          <cell r="AC5029" t="str">
            <v>Mainline</v>
          </cell>
          <cell r="AD5029" t="str">
            <v>19_Female Racing</v>
          </cell>
          <cell r="AE5029" t="str">
            <v>S125</v>
          </cell>
          <cell r="AF5029" t="str">
            <v>Core</v>
          </cell>
          <cell r="AG5029">
            <v>1</v>
          </cell>
          <cell r="AH5029" t="str">
            <v>&lt;N/A&gt;</v>
          </cell>
          <cell r="AI5029" t="str">
            <v>Racing</v>
          </cell>
          <cell r="AJ5029" t="str">
            <v>Team</v>
          </cell>
          <cell r="AK5029">
            <v>0</v>
          </cell>
          <cell r="AL5029">
            <v>46919</v>
          </cell>
          <cell r="AM5029">
            <v>9295.11</v>
          </cell>
          <cell r="AN5029">
            <v>1353</v>
          </cell>
          <cell r="AO5029">
            <v>6.87</v>
          </cell>
        </row>
        <row r="5030">
          <cell r="A5030">
            <v>8819016600</v>
          </cell>
          <cell r="B5030" t="str">
            <v>Current</v>
          </cell>
          <cell r="C5030" t="str">
            <v>W060</v>
          </cell>
          <cell r="D5030" t="str">
            <v>Speedo USA Maersk</v>
          </cell>
          <cell r="E5030" t="str">
            <v>8-819016600</v>
          </cell>
          <cell r="F5030" t="str">
            <v>FLYBCK TRAING SUIT A 600</v>
          </cell>
          <cell r="G5030" t="str">
            <v>P1122</v>
          </cell>
          <cell r="H5030" t="str">
            <v>One-Piece</v>
          </cell>
          <cell r="I5030" t="str">
            <v>812</v>
          </cell>
          <cell r="J5030" t="str">
            <v>Apparel</v>
          </cell>
          <cell r="K5030" t="str">
            <v>SMU</v>
          </cell>
          <cell r="L5030" t="str">
            <v>SS25</v>
          </cell>
          <cell r="M5030">
            <v>5599.05</v>
          </cell>
          <cell r="N5030">
            <v>815</v>
          </cell>
          <cell r="O5030">
            <v>0</v>
          </cell>
          <cell r="P5030">
            <v>0</v>
          </cell>
          <cell r="Q5030">
            <v>0</v>
          </cell>
          <cell r="R5030">
            <v>0</v>
          </cell>
          <cell r="S5030">
            <v>0</v>
          </cell>
          <cell r="T5030">
            <v>0</v>
          </cell>
          <cell r="U5030">
            <v>0</v>
          </cell>
          <cell r="V5030">
            <v>0</v>
          </cell>
          <cell r="W5030">
            <v>0</v>
          </cell>
          <cell r="X5030">
            <v>6.87</v>
          </cell>
          <cell r="Y5030">
            <v>-6.87</v>
          </cell>
          <cell r="Z5030">
            <v>0</v>
          </cell>
          <cell r="AA5030">
            <v>6.87</v>
          </cell>
          <cell r="AB5030">
            <v>0</v>
          </cell>
          <cell r="AC5030" t="str">
            <v>Mainline</v>
          </cell>
          <cell r="AD5030" t="str">
            <v>19_Female Racing</v>
          </cell>
          <cell r="AE5030" t="str">
            <v>S125</v>
          </cell>
          <cell r="AF5030" t="str">
            <v>Core</v>
          </cell>
          <cell r="AG5030">
            <v>1</v>
          </cell>
          <cell r="AH5030" t="str">
            <v>&lt;N/A&gt;</v>
          </cell>
          <cell r="AI5030" t="str">
            <v>Racing</v>
          </cell>
          <cell r="AJ5030" t="str">
            <v>Team</v>
          </cell>
          <cell r="AK5030">
            <v>0</v>
          </cell>
          <cell r="AL5030">
            <v>46919</v>
          </cell>
          <cell r="AM5030">
            <v>5599.05</v>
          </cell>
          <cell r="AN5030">
            <v>815</v>
          </cell>
          <cell r="AO5030">
            <v>6.87</v>
          </cell>
        </row>
        <row r="5031">
          <cell r="A5031">
            <v>8819016615</v>
          </cell>
          <cell r="B5031" t="str">
            <v>3 Seasons Old</v>
          </cell>
          <cell r="C5031" t="str">
            <v>W060</v>
          </cell>
          <cell r="D5031" t="str">
            <v>Speedo USA Maersk</v>
          </cell>
          <cell r="E5031" t="str">
            <v>8-819016615</v>
          </cell>
          <cell r="F5031" t="str">
            <v>FLYBCK TRAING SUIT A 615</v>
          </cell>
          <cell r="G5031" t="str">
            <v>P1122</v>
          </cell>
          <cell r="H5031" t="str">
            <v>One-Piece</v>
          </cell>
          <cell r="I5031" t="str">
            <v>812</v>
          </cell>
          <cell r="J5031" t="str">
            <v>Apparel</v>
          </cell>
          <cell r="K5031" t="str">
            <v>MNL</v>
          </cell>
          <cell r="L5031" t="str">
            <v>SS23</v>
          </cell>
          <cell r="M5031">
            <v>10043.98</v>
          </cell>
          <cell r="N5031">
            <v>1291</v>
          </cell>
          <cell r="O5031">
            <v>9039.5820000000003</v>
          </cell>
          <cell r="P5031">
            <v>0</v>
          </cell>
          <cell r="Q5031">
            <v>0</v>
          </cell>
          <cell r="R5031">
            <v>0</v>
          </cell>
          <cell r="S5031">
            <v>-4.78</v>
          </cell>
          <cell r="T5031">
            <v>1291</v>
          </cell>
          <cell r="U5031">
            <v>-6170.9800000000005</v>
          </cell>
          <cell r="V5031">
            <v>0</v>
          </cell>
          <cell r="W5031">
            <v>5.0569999999999995</v>
          </cell>
          <cell r="X5031">
            <v>7.7799999999999994</v>
          </cell>
          <cell r="Y5031">
            <v>-2.7229999999999999</v>
          </cell>
          <cell r="Z5031">
            <v>7.0020000000000007</v>
          </cell>
          <cell r="AA5031">
            <v>0.77799999999999869</v>
          </cell>
          <cell r="AB5031">
            <v>1.9450000000000012</v>
          </cell>
          <cell r="AC5031" t="str">
            <v>Mainline</v>
          </cell>
          <cell r="AD5031" t="str">
            <v>19_Female Racing</v>
          </cell>
          <cell r="AE5031" t="str">
            <v>S123</v>
          </cell>
          <cell r="AF5031" t="str">
            <v>Seasonal</v>
          </cell>
          <cell r="AG5031">
            <v>1</v>
          </cell>
          <cell r="AH5031" t="str">
            <v>Release Jan 24</v>
          </cell>
          <cell r="AI5031" t="str">
            <v>Racing</v>
          </cell>
          <cell r="AJ5031">
            <v>0</v>
          </cell>
          <cell r="AK5031">
            <v>0</v>
          </cell>
          <cell r="AL5031">
            <v>44926</v>
          </cell>
          <cell r="AM5031">
            <v>1004.3979999999983</v>
          </cell>
          <cell r="AN5031">
            <v>1291</v>
          </cell>
          <cell r="AO5031">
            <v>0.77799999999999869</v>
          </cell>
        </row>
        <row r="5032">
          <cell r="A5032">
            <v>8819016715</v>
          </cell>
          <cell r="B5032" t="str">
            <v>3 Seasons Old</v>
          </cell>
          <cell r="C5032" t="str">
            <v>W060</v>
          </cell>
          <cell r="D5032" t="str">
            <v>Speedo USA Maersk</v>
          </cell>
          <cell r="E5032" t="str">
            <v>8-819016715</v>
          </cell>
          <cell r="F5032" t="str">
            <v>FLYBCK TRAING SUIT A 715</v>
          </cell>
          <cell r="G5032" t="str">
            <v>P1122</v>
          </cell>
          <cell r="H5032" t="str">
            <v>One-Piece</v>
          </cell>
          <cell r="I5032" t="str">
            <v>812</v>
          </cell>
          <cell r="J5032" t="str">
            <v>Apparel</v>
          </cell>
          <cell r="K5032" t="str">
            <v>MNL</v>
          </cell>
          <cell r="L5032" t="str">
            <v>SS23</v>
          </cell>
          <cell r="M5032">
            <v>5002.54</v>
          </cell>
          <cell r="N5032">
            <v>643</v>
          </cell>
          <cell r="O5032">
            <v>4502.2860000000001</v>
          </cell>
          <cell r="P5032">
            <v>0</v>
          </cell>
          <cell r="Q5032">
            <v>0</v>
          </cell>
          <cell r="R5032">
            <v>0</v>
          </cell>
          <cell r="S5032">
            <v>-4.7800000000000011</v>
          </cell>
          <cell r="T5032">
            <v>643</v>
          </cell>
          <cell r="U5032">
            <v>-3073.5400000000009</v>
          </cell>
          <cell r="V5032">
            <v>0</v>
          </cell>
          <cell r="W5032">
            <v>5.0570000000000004</v>
          </cell>
          <cell r="X5032">
            <v>7.78</v>
          </cell>
          <cell r="Y5032">
            <v>-2.7229999999999999</v>
          </cell>
          <cell r="Z5032">
            <v>7.0019999999999998</v>
          </cell>
          <cell r="AA5032">
            <v>0.77800000000000047</v>
          </cell>
          <cell r="AB5032">
            <v>1.9449999999999994</v>
          </cell>
          <cell r="AC5032" t="str">
            <v>Mainline</v>
          </cell>
          <cell r="AD5032" t="str">
            <v>19_Female Racing</v>
          </cell>
          <cell r="AE5032" t="str">
            <v>S123</v>
          </cell>
          <cell r="AF5032" t="str">
            <v>Seasonal</v>
          </cell>
          <cell r="AG5032">
            <v>1</v>
          </cell>
          <cell r="AH5032" t="str">
            <v>Release Jan 24</v>
          </cell>
          <cell r="AI5032" t="str">
            <v>Racing</v>
          </cell>
          <cell r="AJ5032">
            <v>0</v>
          </cell>
          <cell r="AK5032">
            <v>0</v>
          </cell>
          <cell r="AL5032">
            <v>44926</v>
          </cell>
          <cell r="AM5032">
            <v>500.2540000000003</v>
          </cell>
          <cell r="AN5032">
            <v>643</v>
          </cell>
          <cell r="AO5032">
            <v>0.77800000000000047</v>
          </cell>
        </row>
        <row r="5033">
          <cell r="A5033">
            <v>8819016820</v>
          </cell>
          <cell r="B5033" t="str">
            <v>Current</v>
          </cell>
          <cell r="C5033" t="str">
            <v>W060</v>
          </cell>
          <cell r="D5033" t="str">
            <v>Speedo USA Maersk</v>
          </cell>
          <cell r="E5033" t="str">
            <v>8-819016820</v>
          </cell>
          <cell r="F5033" t="str">
            <v>FLYBCK TRAING SUIT A 820</v>
          </cell>
          <cell r="G5033" t="str">
            <v>P1122</v>
          </cell>
          <cell r="H5033" t="str">
            <v>One-Piece</v>
          </cell>
          <cell r="I5033" t="str">
            <v>812</v>
          </cell>
          <cell r="J5033" t="str">
            <v>Apparel</v>
          </cell>
          <cell r="K5033" t="str">
            <v>SMU</v>
          </cell>
          <cell r="L5033" t="str">
            <v>SS25</v>
          </cell>
          <cell r="M5033">
            <v>14585.01</v>
          </cell>
          <cell r="N5033">
            <v>2123</v>
          </cell>
          <cell r="O5033">
            <v>0</v>
          </cell>
          <cell r="P5033">
            <v>0</v>
          </cell>
          <cell r="Q5033">
            <v>0</v>
          </cell>
          <cell r="R5033">
            <v>0</v>
          </cell>
          <cell r="S5033">
            <v>0</v>
          </cell>
          <cell r="T5033">
            <v>0</v>
          </cell>
          <cell r="U5033">
            <v>0</v>
          </cell>
          <cell r="V5033">
            <v>0</v>
          </cell>
          <cell r="W5033">
            <v>0</v>
          </cell>
          <cell r="X5033">
            <v>6.87</v>
          </cell>
          <cell r="Y5033">
            <v>-6.87</v>
          </cell>
          <cell r="Z5033">
            <v>0</v>
          </cell>
          <cell r="AA5033">
            <v>6.87</v>
          </cell>
          <cell r="AB5033">
            <v>0</v>
          </cell>
          <cell r="AC5033" t="str">
            <v>Mainline</v>
          </cell>
          <cell r="AD5033" t="str">
            <v>19_Female Racing</v>
          </cell>
          <cell r="AE5033" t="str">
            <v>S125</v>
          </cell>
          <cell r="AF5033" t="str">
            <v>Core</v>
          </cell>
          <cell r="AG5033">
            <v>1</v>
          </cell>
          <cell r="AH5033" t="str">
            <v>&lt;N/A&gt;</v>
          </cell>
          <cell r="AI5033" t="str">
            <v>Racing</v>
          </cell>
          <cell r="AJ5033" t="str">
            <v>Team</v>
          </cell>
          <cell r="AK5033">
            <v>0</v>
          </cell>
          <cell r="AL5033">
            <v>46919</v>
          </cell>
          <cell r="AM5033">
            <v>14585.01</v>
          </cell>
          <cell r="AN5033">
            <v>2123</v>
          </cell>
          <cell r="AO5033">
            <v>6.87</v>
          </cell>
        </row>
        <row r="5034">
          <cell r="A5034">
            <v>8819016972</v>
          </cell>
          <cell r="B5034" t="str">
            <v>Current</v>
          </cell>
          <cell r="C5034" t="str">
            <v>W060</v>
          </cell>
          <cell r="D5034" t="str">
            <v>Speedo USA Maersk</v>
          </cell>
          <cell r="E5034" t="str">
            <v>8-819016972</v>
          </cell>
          <cell r="F5034" t="str">
            <v>FLYBCK TRAING SUIT A 972</v>
          </cell>
          <cell r="G5034" t="str">
            <v>P1122</v>
          </cell>
          <cell r="H5034" t="str">
            <v>One-Piece</v>
          </cell>
          <cell r="I5034" t="str">
            <v>812</v>
          </cell>
          <cell r="J5034" t="str">
            <v>Apparel</v>
          </cell>
          <cell r="K5034" t="str">
            <v>SMU</v>
          </cell>
          <cell r="L5034" t="str">
            <v>SS25</v>
          </cell>
          <cell r="M5034">
            <v>15835.35</v>
          </cell>
          <cell r="N5034">
            <v>2305</v>
          </cell>
          <cell r="O5034">
            <v>0</v>
          </cell>
          <cell r="P5034">
            <v>0</v>
          </cell>
          <cell r="Q5034">
            <v>0</v>
          </cell>
          <cell r="R5034">
            <v>0</v>
          </cell>
          <cell r="S5034">
            <v>0</v>
          </cell>
          <cell r="T5034">
            <v>0</v>
          </cell>
          <cell r="U5034">
            <v>0</v>
          </cell>
          <cell r="V5034">
            <v>0</v>
          </cell>
          <cell r="W5034">
            <v>0</v>
          </cell>
          <cell r="X5034">
            <v>6.87</v>
          </cell>
          <cell r="Y5034">
            <v>-6.87</v>
          </cell>
          <cell r="Z5034">
            <v>0</v>
          </cell>
          <cell r="AA5034">
            <v>6.87</v>
          </cell>
          <cell r="AB5034">
            <v>0</v>
          </cell>
          <cell r="AC5034" t="str">
            <v>Mainline</v>
          </cell>
          <cell r="AD5034" t="str">
            <v>19_Female Racing</v>
          </cell>
          <cell r="AE5034" t="str">
            <v>S125</v>
          </cell>
          <cell r="AF5034" t="str">
            <v>Core</v>
          </cell>
          <cell r="AG5034">
            <v>1</v>
          </cell>
          <cell r="AH5034" t="str">
            <v>&lt;N/A&gt;</v>
          </cell>
          <cell r="AI5034" t="str">
            <v>Racing</v>
          </cell>
          <cell r="AJ5034" t="str">
            <v>Team</v>
          </cell>
          <cell r="AK5034">
            <v>0</v>
          </cell>
          <cell r="AL5034">
            <v>46919</v>
          </cell>
          <cell r="AM5034">
            <v>15835.35</v>
          </cell>
          <cell r="AN5034">
            <v>2305</v>
          </cell>
          <cell r="AO5034">
            <v>6.87</v>
          </cell>
        </row>
        <row r="5035">
          <cell r="A5035">
            <v>8819016976</v>
          </cell>
          <cell r="B5035" t="str">
            <v>Current</v>
          </cell>
          <cell r="C5035" t="str">
            <v>W060</v>
          </cell>
          <cell r="D5035" t="str">
            <v>Speedo USA Maersk</v>
          </cell>
          <cell r="E5035" t="str">
            <v>8-819016976</v>
          </cell>
          <cell r="F5035" t="str">
            <v>FLYBCK TRAING SUIT A 976</v>
          </cell>
          <cell r="G5035" t="str">
            <v>P1122</v>
          </cell>
          <cell r="H5035" t="str">
            <v>One-Piece</v>
          </cell>
          <cell r="I5035" t="str">
            <v>812</v>
          </cell>
          <cell r="J5035" t="str">
            <v>Apparel</v>
          </cell>
          <cell r="K5035" t="str">
            <v>SMU</v>
          </cell>
          <cell r="L5035" t="str">
            <v>SS25</v>
          </cell>
          <cell r="M5035">
            <v>14935.38</v>
          </cell>
          <cell r="N5035">
            <v>2174</v>
          </cell>
          <cell r="O5035">
            <v>0</v>
          </cell>
          <cell r="P5035">
            <v>0</v>
          </cell>
          <cell r="Q5035">
            <v>0</v>
          </cell>
          <cell r="R5035">
            <v>0</v>
          </cell>
          <cell r="S5035">
            <v>0</v>
          </cell>
          <cell r="T5035">
            <v>0</v>
          </cell>
          <cell r="U5035">
            <v>0</v>
          </cell>
          <cell r="V5035">
            <v>0</v>
          </cell>
          <cell r="W5035">
            <v>0</v>
          </cell>
          <cell r="X5035">
            <v>6.8699999999999992</v>
          </cell>
          <cell r="Y5035">
            <v>-6.8699999999999992</v>
          </cell>
          <cell r="Z5035">
            <v>0</v>
          </cell>
          <cell r="AA5035">
            <v>6.8699999999999992</v>
          </cell>
          <cell r="AB5035">
            <v>0</v>
          </cell>
          <cell r="AC5035" t="str">
            <v>Mainline</v>
          </cell>
          <cell r="AD5035" t="str">
            <v>19_Female Racing</v>
          </cell>
          <cell r="AE5035" t="str">
            <v>S125</v>
          </cell>
          <cell r="AF5035" t="str">
            <v>Core</v>
          </cell>
          <cell r="AG5035">
            <v>1</v>
          </cell>
          <cell r="AH5035" t="str">
            <v>&lt;N/A&gt;</v>
          </cell>
          <cell r="AI5035" t="str">
            <v>Racing</v>
          </cell>
          <cell r="AJ5035" t="str">
            <v>Team</v>
          </cell>
          <cell r="AK5035">
            <v>0</v>
          </cell>
          <cell r="AL5035">
            <v>46919</v>
          </cell>
          <cell r="AM5035">
            <v>14935.38</v>
          </cell>
          <cell r="AN5035">
            <v>2174</v>
          </cell>
          <cell r="AO5035">
            <v>6.8699999999999992</v>
          </cell>
        </row>
        <row r="5036">
          <cell r="A5036">
            <v>8819016989</v>
          </cell>
          <cell r="B5036" t="str">
            <v>Current</v>
          </cell>
          <cell r="C5036" t="str">
            <v>W060</v>
          </cell>
          <cell r="D5036" t="str">
            <v>Speedo USA Maersk</v>
          </cell>
          <cell r="E5036" t="str">
            <v>8-819016989</v>
          </cell>
          <cell r="F5036" t="str">
            <v>FLYBCK TRAING SUIT A 989</v>
          </cell>
          <cell r="G5036" t="str">
            <v>P1122</v>
          </cell>
          <cell r="H5036" t="str">
            <v>One-Piece</v>
          </cell>
          <cell r="I5036" t="str">
            <v>812</v>
          </cell>
          <cell r="J5036" t="str">
            <v>Apparel</v>
          </cell>
          <cell r="K5036" t="str">
            <v>SMU</v>
          </cell>
          <cell r="L5036" t="str">
            <v>SS25</v>
          </cell>
          <cell r="M5036">
            <v>7824.93</v>
          </cell>
          <cell r="N5036">
            <v>1139</v>
          </cell>
          <cell r="O5036">
            <v>0</v>
          </cell>
          <cell r="P5036">
            <v>0</v>
          </cell>
          <cell r="Q5036">
            <v>0</v>
          </cell>
          <cell r="R5036">
            <v>0</v>
          </cell>
          <cell r="S5036">
            <v>0</v>
          </cell>
          <cell r="T5036">
            <v>0</v>
          </cell>
          <cell r="U5036">
            <v>0</v>
          </cell>
          <cell r="V5036">
            <v>0</v>
          </cell>
          <cell r="W5036">
            <v>0</v>
          </cell>
          <cell r="X5036">
            <v>6.87</v>
          </cell>
          <cell r="Y5036">
            <v>-6.87</v>
          </cell>
          <cell r="Z5036">
            <v>0</v>
          </cell>
          <cell r="AA5036">
            <v>6.87</v>
          </cell>
          <cell r="AB5036">
            <v>0</v>
          </cell>
          <cell r="AC5036" t="str">
            <v>Mainline</v>
          </cell>
          <cell r="AD5036" t="str">
            <v>19_Female Racing</v>
          </cell>
          <cell r="AE5036" t="str">
            <v>S125</v>
          </cell>
          <cell r="AF5036" t="str">
            <v>Core</v>
          </cell>
          <cell r="AG5036">
            <v>1</v>
          </cell>
          <cell r="AH5036" t="str">
            <v>&lt;N/A&gt;</v>
          </cell>
          <cell r="AI5036" t="str">
            <v>Racing</v>
          </cell>
          <cell r="AJ5036" t="str">
            <v>Team</v>
          </cell>
          <cell r="AK5036">
            <v>0</v>
          </cell>
          <cell r="AL5036">
            <v>46919</v>
          </cell>
          <cell r="AM5036">
            <v>7824.93</v>
          </cell>
          <cell r="AN5036">
            <v>1139</v>
          </cell>
          <cell r="AO5036">
            <v>6.87</v>
          </cell>
        </row>
        <row r="5037">
          <cell r="A5037" t="str">
            <v>8819016V021</v>
          </cell>
          <cell r="B5037" t="str">
            <v>1 Season Old</v>
          </cell>
          <cell r="C5037" t="str">
            <v>W060</v>
          </cell>
          <cell r="D5037" t="str">
            <v>Speedo USA Maersk</v>
          </cell>
          <cell r="E5037" t="str">
            <v>8-819016V021</v>
          </cell>
          <cell r="F5037" t="str">
            <v>FLYBACK TRAINING SUI 021</v>
          </cell>
          <cell r="G5037" t="str">
            <v>P1122</v>
          </cell>
          <cell r="H5037" t="str">
            <v>One-Piece</v>
          </cell>
          <cell r="I5037" t="str">
            <v>812</v>
          </cell>
          <cell r="J5037" t="str">
            <v>Apparel</v>
          </cell>
          <cell r="K5037" t="str">
            <v>SMU</v>
          </cell>
          <cell r="L5037" t="str">
            <v>SS24</v>
          </cell>
          <cell r="M5037">
            <v>42.12</v>
          </cell>
          <cell r="N5037">
            <v>6</v>
          </cell>
          <cell r="O5037">
            <v>16.847999999999999</v>
          </cell>
          <cell r="P5037">
            <v>0</v>
          </cell>
          <cell r="Q5037">
            <v>0</v>
          </cell>
          <cell r="R5037">
            <v>0</v>
          </cell>
          <cell r="S5037">
            <v>0</v>
          </cell>
          <cell r="T5037">
            <v>0</v>
          </cell>
          <cell r="U5037">
            <v>0</v>
          </cell>
          <cell r="V5037">
            <v>0</v>
          </cell>
          <cell r="W5037">
            <v>1.4039999999999999</v>
          </cell>
          <cell r="X5037">
            <v>7.02</v>
          </cell>
          <cell r="Y5037">
            <v>-5.6159999999999997</v>
          </cell>
          <cell r="Z5037">
            <v>2.8079999999999998</v>
          </cell>
          <cell r="AA5037">
            <v>4.2119999999999997</v>
          </cell>
          <cell r="AB5037">
            <v>1.4039999999999999</v>
          </cell>
          <cell r="AC5037" t="str">
            <v>Mainline</v>
          </cell>
          <cell r="AD5037" t="str">
            <v>19_Female Racing</v>
          </cell>
          <cell r="AE5037" t="str">
            <v>S124</v>
          </cell>
          <cell r="AF5037" t="str">
            <v>Seasonal</v>
          </cell>
          <cell r="AG5037">
            <v>1</v>
          </cell>
          <cell r="AH5037" t="str">
            <v>&lt;N/A&gt;</v>
          </cell>
          <cell r="AI5037" t="str">
            <v>Racing</v>
          </cell>
          <cell r="AJ5037">
            <v>0</v>
          </cell>
          <cell r="AK5037">
            <v>0</v>
          </cell>
          <cell r="AL5037">
            <v>45306</v>
          </cell>
          <cell r="AM5037">
            <v>25.271999999999998</v>
          </cell>
          <cell r="AN5037">
            <v>6</v>
          </cell>
          <cell r="AO5037">
            <v>4.2119999999999997</v>
          </cell>
        </row>
        <row r="5038">
          <cell r="A5038" t="str">
            <v>8819016V110</v>
          </cell>
          <cell r="B5038" t="str">
            <v>1 Season Old</v>
          </cell>
          <cell r="C5038" t="str">
            <v>W060</v>
          </cell>
          <cell r="D5038" t="str">
            <v>Speedo USA Maersk</v>
          </cell>
          <cell r="E5038" t="str">
            <v>8-819016V110</v>
          </cell>
          <cell r="F5038" t="str">
            <v>FLYBACK TRAINING SUI 110</v>
          </cell>
          <cell r="G5038" t="str">
            <v>P1122</v>
          </cell>
          <cell r="H5038" t="str">
            <v>One-Piece</v>
          </cell>
          <cell r="I5038" t="str">
            <v>812</v>
          </cell>
          <cell r="J5038" t="str">
            <v>Apparel</v>
          </cell>
          <cell r="K5038" t="str">
            <v>SMU</v>
          </cell>
          <cell r="L5038" t="str">
            <v>SS24</v>
          </cell>
          <cell r="M5038">
            <v>14.04</v>
          </cell>
          <cell r="N5038">
            <v>2</v>
          </cell>
          <cell r="O5038">
            <v>5.6159999999999997</v>
          </cell>
          <cell r="P5038">
            <v>0</v>
          </cell>
          <cell r="Q5038">
            <v>0</v>
          </cell>
          <cell r="R5038">
            <v>0</v>
          </cell>
          <cell r="S5038">
            <v>0</v>
          </cell>
          <cell r="T5038">
            <v>0</v>
          </cell>
          <cell r="U5038">
            <v>0</v>
          </cell>
          <cell r="V5038">
            <v>0</v>
          </cell>
          <cell r="W5038">
            <v>1.4039999999999999</v>
          </cell>
          <cell r="X5038">
            <v>7.02</v>
          </cell>
          <cell r="Y5038">
            <v>-5.6159999999999997</v>
          </cell>
          <cell r="Z5038">
            <v>2.8079999999999998</v>
          </cell>
          <cell r="AA5038">
            <v>4.2119999999999997</v>
          </cell>
          <cell r="AB5038">
            <v>1.4039999999999999</v>
          </cell>
          <cell r="AC5038" t="str">
            <v>Mainline</v>
          </cell>
          <cell r="AD5038" t="str">
            <v>19_Female Racing</v>
          </cell>
          <cell r="AE5038" t="str">
            <v>S124</v>
          </cell>
          <cell r="AF5038" t="str">
            <v>Seasonal</v>
          </cell>
          <cell r="AG5038">
            <v>1</v>
          </cell>
          <cell r="AH5038" t="str">
            <v>&lt;N/A&gt;</v>
          </cell>
          <cell r="AI5038" t="str">
            <v>Racing</v>
          </cell>
          <cell r="AJ5038">
            <v>0</v>
          </cell>
          <cell r="AK5038">
            <v>0</v>
          </cell>
          <cell r="AL5038">
            <v>45306</v>
          </cell>
          <cell r="AM5038">
            <v>8.4239999999999995</v>
          </cell>
          <cell r="AN5038">
            <v>2</v>
          </cell>
          <cell r="AO5038">
            <v>4.2119999999999997</v>
          </cell>
        </row>
        <row r="5039">
          <cell r="A5039">
            <v>8819018001</v>
          </cell>
          <cell r="B5039" t="str">
            <v>Current</v>
          </cell>
          <cell r="C5039" t="str">
            <v>W060</v>
          </cell>
          <cell r="D5039" t="str">
            <v>Speedo USA Maersk</v>
          </cell>
          <cell r="E5039" t="str">
            <v>8-819018001</v>
          </cell>
          <cell r="F5039" t="str">
            <v>AVENGER WATER POLO-A 001</v>
          </cell>
          <cell r="G5039" t="str">
            <v>P1122</v>
          </cell>
          <cell r="H5039" t="str">
            <v>One-Piece</v>
          </cell>
          <cell r="I5039" t="str">
            <v>812</v>
          </cell>
          <cell r="J5039" t="str">
            <v>Apparel</v>
          </cell>
          <cell r="K5039" t="str">
            <v>SMU</v>
          </cell>
          <cell r="L5039" t="str">
            <v>SS25</v>
          </cell>
          <cell r="M5039">
            <v>7434.9</v>
          </cell>
          <cell r="N5039">
            <v>990</v>
          </cell>
          <cell r="O5039">
            <v>0</v>
          </cell>
          <cell r="P5039">
            <v>0</v>
          </cell>
          <cell r="Q5039">
            <v>0</v>
          </cell>
          <cell r="R5039">
            <v>0</v>
          </cell>
          <cell r="S5039">
            <v>0</v>
          </cell>
          <cell r="T5039">
            <v>0</v>
          </cell>
          <cell r="U5039">
            <v>0</v>
          </cell>
          <cell r="V5039">
            <v>0</v>
          </cell>
          <cell r="W5039">
            <v>0</v>
          </cell>
          <cell r="X5039">
            <v>7.51</v>
          </cell>
          <cell r="Y5039">
            <v>-7.51</v>
          </cell>
          <cell r="Z5039">
            <v>0</v>
          </cell>
          <cell r="AA5039">
            <v>7.51</v>
          </cell>
          <cell r="AB5039">
            <v>0</v>
          </cell>
          <cell r="AC5039" t="str">
            <v>Mainline</v>
          </cell>
          <cell r="AD5039" t="str">
            <v>19_Female Racing</v>
          </cell>
          <cell r="AE5039" t="str">
            <v>S125</v>
          </cell>
          <cell r="AF5039" t="str">
            <v>Core</v>
          </cell>
          <cell r="AG5039">
            <v>1</v>
          </cell>
          <cell r="AH5039" t="str">
            <v>&lt;N/A&gt;</v>
          </cell>
          <cell r="AI5039" t="str">
            <v>Racing</v>
          </cell>
          <cell r="AJ5039" t="str">
            <v>Team</v>
          </cell>
          <cell r="AK5039">
            <v>0</v>
          </cell>
          <cell r="AL5039">
            <v>46919</v>
          </cell>
          <cell r="AM5039">
            <v>7434.9</v>
          </cell>
          <cell r="AN5039">
            <v>990</v>
          </cell>
          <cell r="AO5039">
            <v>7.51</v>
          </cell>
        </row>
        <row r="5040">
          <cell r="A5040">
            <v>8819018412</v>
          </cell>
          <cell r="B5040" t="str">
            <v>Current</v>
          </cell>
          <cell r="C5040" t="str">
            <v>W060</v>
          </cell>
          <cell r="D5040" t="str">
            <v>Speedo USA Maersk</v>
          </cell>
          <cell r="E5040" t="str">
            <v>8-819018412</v>
          </cell>
          <cell r="F5040" t="str">
            <v>AVENGER WATER POLO-A 412</v>
          </cell>
          <cell r="G5040" t="str">
            <v>P1122</v>
          </cell>
          <cell r="H5040" t="str">
            <v>One-Piece</v>
          </cell>
          <cell r="I5040" t="str">
            <v>812</v>
          </cell>
          <cell r="J5040" t="str">
            <v>Apparel</v>
          </cell>
          <cell r="K5040" t="str">
            <v>SMU</v>
          </cell>
          <cell r="L5040" t="str">
            <v>SS25</v>
          </cell>
          <cell r="M5040">
            <v>6053.06</v>
          </cell>
          <cell r="N5040">
            <v>806</v>
          </cell>
          <cell r="O5040">
            <v>0</v>
          </cell>
          <cell r="P5040">
            <v>0</v>
          </cell>
          <cell r="Q5040">
            <v>0</v>
          </cell>
          <cell r="R5040">
            <v>0</v>
          </cell>
          <cell r="S5040">
            <v>0</v>
          </cell>
          <cell r="T5040">
            <v>0</v>
          </cell>
          <cell r="U5040">
            <v>0</v>
          </cell>
          <cell r="V5040">
            <v>0</v>
          </cell>
          <cell r="W5040">
            <v>0</v>
          </cell>
          <cell r="X5040">
            <v>7.5100000000000007</v>
          </cell>
          <cell r="Y5040">
            <v>-7.5100000000000007</v>
          </cell>
          <cell r="Z5040">
            <v>0</v>
          </cell>
          <cell r="AA5040">
            <v>7.5100000000000007</v>
          </cell>
          <cell r="AB5040">
            <v>0</v>
          </cell>
          <cell r="AC5040" t="str">
            <v>Mainline</v>
          </cell>
          <cell r="AD5040" t="str">
            <v>19_Female Racing</v>
          </cell>
          <cell r="AE5040" t="str">
            <v>S125</v>
          </cell>
          <cell r="AF5040" t="str">
            <v>Core</v>
          </cell>
          <cell r="AG5040">
            <v>1</v>
          </cell>
          <cell r="AH5040" t="str">
            <v>&lt;N/A&gt;</v>
          </cell>
          <cell r="AI5040" t="str">
            <v>Racing</v>
          </cell>
          <cell r="AJ5040" t="str">
            <v>Team</v>
          </cell>
          <cell r="AK5040">
            <v>0</v>
          </cell>
          <cell r="AL5040">
            <v>46919</v>
          </cell>
          <cell r="AM5040">
            <v>6053.06</v>
          </cell>
          <cell r="AN5040">
            <v>806</v>
          </cell>
          <cell r="AO5040">
            <v>7.5100000000000007</v>
          </cell>
        </row>
        <row r="5041">
          <cell r="A5041">
            <v>88191408410</v>
          </cell>
          <cell r="B5041" t="str">
            <v>Expiring</v>
          </cell>
          <cell r="C5041" t="str">
            <v>W060</v>
          </cell>
          <cell r="D5041" t="str">
            <v>Speedo USA Maersk</v>
          </cell>
          <cell r="E5041" t="str">
            <v>8-8191408410</v>
          </cell>
          <cell r="F5041" t="str">
            <v>LAUNCH CRSSBCK YOUTH 410</v>
          </cell>
          <cell r="G5041" t="str">
            <v>P1122</v>
          </cell>
          <cell r="H5041" t="str">
            <v>One-Piece</v>
          </cell>
          <cell r="I5041" t="str">
            <v>812</v>
          </cell>
          <cell r="J5041" t="str">
            <v>Apparel</v>
          </cell>
          <cell r="K5041" t="str">
            <v>MNL</v>
          </cell>
          <cell r="L5041" t="str">
            <v>AW24</v>
          </cell>
          <cell r="M5041">
            <v>1119.0999999999999</v>
          </cell>
          <cell r="N5041">
            <v>155</v>
          </cell>
          <cell r="O5041">
            <v>223.82</v>
          </cell>
          <cell r="P5041">
            <v>0</v>
          </cell>
          <cell r="Q5041">
            <v>0</v>
          </cell>
          <cell r="R5041">
            <v>0</v>
          </cell>
          <cell r="S5041">
            <v>0</v>
          </cell>
          <cell r="T5041">
            <v>0</v>
          </cell>
          <cell r="U5041">
            <v>0</v>
          </cell>
          <cell r="V5041">
            <v>0</v>
          </cell>
          <cell r="W5041">
            <v>0</v>
          </cell>
          <cell r="X5041">
            <v>7.22</v>
          </cell>
          <cell r="Y5041">
            <v>-7.22</v>
          </cell>
          <cell r="Z5041">
            <v>1.444</v>
          </cell>
          <cell r="AA5041">
            <v>5.7759999999999998</v>
          </cell>
          <cell r="AB5041">
            <v>1.444</v>
          </cell>
          <cell r="AC5041" t="str">
            <v>Mainline</v>
          </cell>
          <cell r="AD5041" t="str">
            <v>19_Female Racing</v>
          </cell>
          <cell r="AE5041" t="str">
            <v>S224</v>
          </cell>
          <cell r="AF5041" t="str">
            <v>Seasonal</v>
          </cell>
          <cell r="AG5041">
            <v>1</v>
          </cell>
          <cell r="AH5041" t="str">
            <v>&lt;N/A&gt;</v>
          </cell>
          <cell r="AI5041" t="str">
            <v>Racing</v>
          </cell>
          <cell r="AJ5041">
            <v>0</v>
          </cell>
          <cell r="AK5041">
            <v>0</v>
          </cell>
          <cell r="AL5041">
            <v>45627</v>
          </cell>
          <cell r="AM5041">
            <v>895.28</v>
          </cell>
          <cell r="AN5041">
            <v>155</v>
          </cell>
          <cell r="AO5041">
            <v>5.7759999999999998</v>
          </cell>
        </row>
        <row r="5042">
          <cell r="A5042">
            <v>88191408419</v>
          </cell>
          <cell r="B5042" t="str">
            <v>Expiring</v>
          </cell>
          <cell r="C5042" t="str">
            <v>W060</v>
          </cell>
          <cell r="D5042" t="str">
            <v>Speedo USA Maersk</v>
          </cell>
          <cell r="E5042" t="str">
            <v>8-8191408419</v>
          </cell>
          <cell r="F5042" t="str">
            <v>LAUNCH CRSSBCK YOUTH 419</v>
          </cell>
          <cell r="G5042" t="str">
            <v>P1122</v>
          </cell>
          <cell r="H5042" t="str">
            <v>One-Piece</v>
          </cell>
          <cell r="I5042" t="str">
            <v>812</v>
          </cell>
          <cell r="J5042" t="str">
            <v>Apparel</v>
          </cell>
          <cell r="K5042" t="str">
            <v>MNL</v>
          </cell>
          <cell r="L5042" t="str">
            <v>AW24</v>
          </cell>
          <cell r="M5042">
            <v>2209.3200000000002</v>
          </cell>
          <cell r="N5042">
            <v>306</v>
          </cell>
          <cell r="O5042">
            <v>441.86400000000003</v>
          </cell>
          <cell r="P5042">
            <v>0</v>
          </cell>
          <cell r="Q5042">
            <v>0</v>
          </cell>
          <cell r="R5042">
            <v>0</v>
          </cell>
          <cell r="S5042">
            <v>0</v>
          </cell>
          <cell r="T5042">
            <v>0</v>
          </cell>
          <cell r="U5042">
            <v>0</v>
          </cell>
          <cell r="V5042">
            <v>0</v>
          </cell>
          <cell r="W5042">
            <v>0</v>
          </cell>
          <cell r="X5042">
            <v>7.2200000000000006</v>
          </cell>
          <cell r="Y5042">
            <v>-7.2200000000000006</v>
          </cell>
          <cell r="Z5042">
            <v>1.4440000000000002</v>
          </cell>
          <cell r="AA5042">
            <v>5.7760000000000007</v>
          </cell>
          <cell r="AB5042">
            <v>1.4440000000000002</v>
          </cell>
          <cell r="AC5042" t="str">
            <v>Mainline</v>
          </cell>
          <cell r="AD5042" t="str">
            <v>19_Female Racing</v>
          </cell>
          <cell r="AE5042" t="str">
            <v>S224</v>
          </cell>
          <cell r="AF5042" t="str">
            <v>Seasonal</v>
          </cell>
          <cell r="AG5042">
            <v>1</v>
          </cell>
          <cell r="AH5042" t="str">
            <v>&lt;N/A&gt;</v>
          </cell>
          <cell r="AI5042" t="str">
            <v>Racing</v>
          </cell>
          <cell r="AJ5042">
            <v>0</v>
          </cell>
          <cell r="AK5042">
            <v>0</v>
          </cell>
          <cell r="AL5042">
            <v>45627</v>
          </cell>
          <cell r="AM5042">
            <v>1767.4560000000001</v>
          </cell>
          <cell r="AN5042">
            <v>306</v>
          </cell>
          <cell r="AO5042">
            <v>5.7760000000000007</v>
          </cell>
        </row>
        <row r="5043">
          <cell r="A5043">
            <v>88191408962</v>
          </cell>
          <cell r="B5043" t="str">
            <v>1 Season Old</v>
          </cell>
          <cell r="C5043" t="str">
            <v>W060</v>
          </cell>
          <cell r="D5043" t="str">
            <v>Speedo USA Maersk</v>
          </cell>
          <cell r="E5043" t="str">
            <v>8-8191408962</v>
          </cell>
          <cell r="F5043" t="str">
            <v>LAUNCH CRSSBCK YOUTH 962</v>
          </cell>
          <cell r="G5043" t="str">
            <v>P1122</v>
          </cell>
          <cell r="H5043" t="str">
            <v>One-Piece</v>
          </cell>
          <cell r="I5043" t="str">
            <v>812</v>
          </cell>
          <cell r="J5043" t="str">
            <v>Apparel</v>
          </cell>
          <cell r="K5043" t="str">
            <v>MNL</v>
          </cell>
          <cell r="L5043" t="str">
            <v>SS24</v>
          </cell>
          <cell r="M5043">
            <v>2779.7</v>
          </cell>
          <cell r="N5043">
            <v>385</v>
          </cell>
          <cell r="O5043">
            <v>1111.8799999999999</v>
          </cell>
          <cell r="P5043">
            <v>0</v>
          </cell>
          <cell r="Q5043">
            <v>0</v>
          </cell>
          <cell r="R5043">
            <v>0</v>
          </cell>
          <cell r="S5043">
            <v>0</v>
          </cell>
          <cell r="T5043">
            <v>0</v>
          </cell>
          <cell r="U5043">
            <v>0</v>
          </cell>
          <cell r="V5043">
            <v>0</v>
          </cell>
          <cell r="W5043">
            <v>1.444</v>
          </cell>
          <cell r="X5043">
            <v>7.22</v>
          </cell>
          <cell r="Y5043">
            <v>-5.7759999999999998</v>
          </cell>
          <cell r="Z5043">
            <v>2.8879999999999999</v>
          </cell>
          <cell r="AA5043">
            <v>4.3319999999999999</v>
          </cell>
          <cell r="AB5043">
            <v>1.444</v>
          </cell>
          <cell r="AC5043" t="str">
            <v>Mainline</v>
          </cell>
          <cell r="AD5043" t="str">
            <v>19_Female Racing</v>
          </cell>
          <cell r="AE5043" t="str">
            <v>S124</v>
          </cell>
          <cell r="AF5043" t="str">
            <v>Seasonal</v>
          </cell>
          <cell r="AG5043">
            <v>1</v>
          </cell>
          <cell r="AH5043" t="str">
            <v>&lt;N/A&gt;</v>
          </cell>
          <cell r="AI5043" t="str">
            <v>Racing</v>
          </cell>
          <cell r="AJ5043">
            <v>0</v>
          </cell>
          <cell r="AK5043">
            <v>0</v>
          </cell>
          <cell r="AL5043">
            <v>45627</v>
          </cell>
          <cell r="AM5043">
            <v>1667.82</v>
          </cell>
          <cell r="AN5043">
            <v>385</v>
          </cell>
          <cell r="AO5043">
            <v>4.3319999999999999</v>
          </cell>
        </row>
        <row r="5044">
          <cell r="A5044">
            <v>88191408972</v>
          </cell>
          <cell r="B5044" t="str">
            <v>3 Seasons Old</v>
          </cell>
          <cell r="C5044" t="str">
            <v>W060</v>
          </cell>
          <cell r="D5044" t="str">
            <v>Speedo USA Maersk</v>
          </cell>
          <cell r="E5044" t="str">
            <v>8-8191408972</v>
          </cell>
          <cell r="F5044" t="str">
            <v>LAUNCH CRSSBCK YOUTH 972</v>
          </cell>
          <cell r="G5044" t="str">
            <v>P1122</v>
          </cell>
          <cell r="H5044" t="str">
            <v>One-Piece</v>
          </cell>
          <cell r="I5044" t="str">
            <v>812</v>
          </cell>
          <cell r="J5044" t="str">
            <v>Apparel</v>
          </cell>
          <cell r="K5044" t="str">
            <v>MNL</v>
          </cell>
          <cell r="L5044" t="str">
            <v>SS23</v>
          </cell>
          <cell r="M5044">
            <v>3234</v>
          </cell>
          <cell r="N5044">
            <v>420</v>
          </cell>
          <cell r="O5044">
            <v>2910.6</v>
          </cell>
          <cell r="P5044">
            <v>0</v>
          </cell>
          <cell r="Q5044">
            <v>0</v>
          </cell>
          <cell r="R5044">
            <v>0</v>
          </cell>
          <cell r="S5044">
            <v>-4.6999999999999993</v>
          </cell>
          <cell r="T5044">
            <v>420</v>
          </cell>
          <cell r="U5044">
            <v>-1973.9999999999998</v>
          </cell>
          <cell r="V5044">
            <v>0</v>
          </cell>
          <cell r="W5044">
            <v>5.0049999999999999</v>
          </cell>
          <cell r="X5044">
            <v>7.7</v>
          </cell>
          <cell r="Y5044">
            <v>-2.6950000000000003</v>
          </cell>
          <cell r="Z5044">
            <v>6.93</v>
          </cell>
          <cell r="AA5044">
            <v>0.77000000000000046</v>
          </cell>
          <cell r="AB5044">
            <v>1.9249999999999998</v>
          </cell>
          <cell r="AC5044" t="str">
            <v>Mainline</v>
          </cell>
          <cell r="AD5044" t="str">
            <v>19_Female Racing</v>
          </cell>
          <cell r="AE5044" t="str">
            <v>S123</v>
          </cell>
          <cell r="AF5044" t="str">
            <v>Seasonal</v>
          </cell>
          <cell r="AG5044">
            <v>1</v>
          </cell>
          <cell r="AH5044" t="str">
            <v>Release 10-19-23</v>
          </cell>
          <cell r="AI5044" t="str">
            <v>Racing</v>
          </cell>
          <cell r="AJ5044">
            <v>0</v>
          </cell>
          <cell r="AK5044">
            <v>0</v>
          </cell>
          <cell r="AL5044">
            <v>44392</v>
          </cell>
          <cell r="AM5044">
            <v>323.4000000000002</v>
          </cell>
          <cell r="AN5044">
            <v>420</v>
          </cell>
          <cell r="AO5044">
            <v>0.77000000000000046</v>
          </cell>
        </row>
        <row r="5045">
          <cell r="A5045">
            <v>88191408976</v>
          </cell>
          <cell r="B5045" t="str">
            <v>1 Season Old</v>
          </cell>
          <cell r="C5045" t="str">
            <v>W060</v>
          </cell>
          <cell r="D5045" t="str">
            <v>Speedo USA Maersk</v>
          </cell>
          <cell r="E5045" t="str">
            <v>8-8191408976</v>
          </cell>
          <cell r="F5045" t="str">
            <v>LAUNCH CRSSBCK YOUTH 976</v>
          </cell>
          <cell r="G5045" t="str">
            <v>P1122</v>
          </cell>
          <cell r="H5045" t="str">
            <v>One-Piece</v>
          </cell>
          <cell r="I5045" t="str">
            <v>812</v>
          </cell>
          <cell r="J5045" t="str">
            <v>Apparel</v>
          </cell>
          <cell r="K5045" t="str">
            <v>MNL</v>
          </cell>
          <cell r="L5045" t="str">
            <v>SS24</v>
          </cell>
          <cell r="M5045">
            <v>3133.48</v>
          </cell>
          <cell r="N5045">
            <v>434</v>
          </cell>
          <cell r="O5045">
            <v>1253.3920000000001</v>
          </cell>
          <cell r="P5045">
            <v>0</v>
          </cell>
          <cell r="Q5045">
            <v>0</v>
          </cell>
          <cell r="R5045">
            <v>0</v>
          </cell>
          <cell r="S5045">
            <v>0</v>
          </cell>
          <cell r="T5045">
            <v>0</v>
          </cell>
          <cell r="U5045">
            <v>0</v>
          </cell>
          <cell r="V5045">
            <v>0</v>
          </cell>
          <cell r="W5045">
            <v>1.444</v>
          </cell>
          <cell r="X5045">
            <v>7.22</v>
          </cell>
          <cell r="Y5045">
            <v>-5.7759999999999998</v>
          </cell>
          <cell r="Z5045">
            <v>2.8879999999999999</v>
          </cell>
          <cell r="AA5045">
            <v>4.3319999999999999</v>
          </cell>
          <cell r="AB5045">
            <v>1.444</v>
          </cell>
          <cell r="AC5045" t="str">
            <v>Mainline</v>
          </cell>
          <cell r="AD5045" t="str">
            <v>19_Female Racing</v>
          </cell>
          <cell r="AE5045" t="str">
            <v>S124</v>
          </cell>
          <cell r="AF5045" t="str">
            <v>Seasonal</v>
          </cell>
          <cell r="AG5045">
            <v>1</v>
          </cell>
          <cell r="AH5045" t="str">
            <v>&lt;N/A&gt;</v>
          </cell>
          <cell r="AI5045" t="str">
            <v>Racing</v>
          </cell>
          <cell r="AJ5045">
            <v>0</v>
          </cell>
          <cell r="AK5045">
            <v>0</v>
          </cell>
          <cell r="AL5045">
            <v>45627</v>
          </cell>
          <cell r="AM5045">
            <v>1880.088</v>
          </cell>
          <cell r="AN5045">
            <v>434</v>
          </cell>
          <cell r="AO5045">
            <v>4.3319999999999999</v>
          </cell>
        </row>
        <row r="5046">
          <cell r="A5046">
            <v>88191409410</v>
          </cell>
          <cell r="B5046" t="str">
            <v>3 Seasons Old</v>
          </cell>
          <cell r="C5046" t="str">
            <v>W060</v>
          </cell>
          <cell r="D5046" t="str">
            <v>Speedo USA Maersk</v>
          </cell>
          <cell r="E5046" t="str">
            <v>8-8191409410</v>
          </cell>
          <cell r="F5046" t="str">
            <v>LAUNCH CRSSBCK ADULT 410</v>
          </cell>
          <cell r="G5046" t="str">
            <v>P1122</v>
          </cell>
          <cell r="H5046" t="str">
            <v>One-Piece</v>
          </cell>
          <cell r="I5046" t="str">
            <v>812</v>
          </cell>
          <cell r="J5046" t="str">
            <v>Apparel</v>
          </cell>
          <cell r="K5046" t="str">
            <v>MNL</v>
          </cell>
          <cell r="L5046" t="str">
            <v>SS23</v>
          </cell>
          <cell r="M5046">
            <v>257.27999999999997</v>
          </cell>
          <cell r="N5046">
            <v>32</v>
          </cell>
          <cell r="O5046">
            <v>231.55199999999999</v>
          </cell>
          <cell r="P5046">
            <v>0</v>
          </cell>
          <cell r="Q5046">
            <v>0</v>
          </cell>
          <cell r="R5046">
            <v>0</v>
          </cell>
          <cell r="S5046">
            <v>-5.0399999999999991</v>
          </cell>
          <cell r="T5046">
            <v>32</v>
          </cell>
          <cell r="U5046">
            <v>-161.27999999999997</v>
          </cell>
          <cell r="V5046">
            <v>0</v>
          </cell>
          <cell r="W5046">
            <v>5.226</v>
          </cell>
          <cell r="X5046">
            <v>8.0399999999999991</v>
          </cell>
          <cell r="Y5046">
            <v>-2.8139999999999992</v>
          </cell>
          <cell r="Z5046">
            <v>7.2359999999999998</v>
          </cell>
          <cell r="AA5046">
            <v>0.80399999999999938</v>
          </cell>
          <cell r="AB5046">
            <v>2.0099999999999998</v>
          </cell>
          <cell r="AC5046" t="str">
            <v>Mainline</v>
          </cell>
          <cell r="AD5046" t="str">
            <v>19_Female Racing</v>
          </cell>
          <cell r="AE5046" t="str">
            <v>S123</v>
          </cell>
          <cell r="AF5046" t="str">
            <v>Seasonal</v>
          </cell>
          <cell r="AG5046">
            <v>1</v>
          </cell>
          <cell r="AH5046" t="str">
            <v>Release 10-19-23</v>
          </cell>
          <cell r="AI5046" t="str">
            <v>Racing</v>
          </cell>
          <cell r="AJ5046">
            <v>0</v>
          </cell>
          <cell r="AK5046">
            <v>0</v>
          </cell>
          <cell r="AL5046">
            <v>44392</v>
          </cell>
          <cell r="AM5046">
            <v>25.72799999999998</v>
          </cell>
          <cell r="AN5046">
            <v>32</v>
          </cell>
          <cell r="AO5046">
            <v>0.80399999999999938</v>
          </cell>
        </row>
        <row r="5047">
          <cell r="A5047">
            <v>88191409419</v>
          </cell>
          <cell r="B5047" t="str">
            <v>3 Seasons Old</v>
          </cell>
          <cell r="C5047" t="str">
            <v>W060</v>
          </cell>
          <cell r="D5047" t="str">
            <v>Speedo USA Maersk</v>
          </cell>
          <cell r="E5047" t="str">
            <v>8-8191409419</v>
          </cell>
          <cell r="F5047" t="str">
            <v>LAUNCH CRSSBCK ADULT 419</v>
          </cell>
          <cell r="G5047" t="str">
            <v>P1122</v>
          </cell>
          <cell r="H5047" t="str">
            <v>One-Piece</v>
          </cell>
          <cell r="I5047" t="str">
            <v>812</v>
          </cell>
          <cell r="J5047" t="str">
            <v>Apparel</v>
          </cell>
          <cell r="K5047" t="str">
            <v>MNL</v>
          </cell>
          <cell r="L5047" t="str">
            <v>SS23</v>
          </cell>
          <cell r="M5047">
            <v>1969.8</v>
          </cell>
          <cell r="N5047">
            <v>245</v>
          </cell>
          <cell r="O5047">
            <v>1772.82</v>
          </cell>
          <cell r="P5047">
            <v>0</v>
          </cell>
          <cell r="Q5047">
            <v>0</v>
          </cell>
          <cell r="R5047">
            <v>0</v>
          </cell>
          <cell r="S5047">
            <v>-5.0400000000000009</v>
          </cell>
          <cell r="T5047">
            <v>245</v>
          </cell>
          <cell r="U5047">
            <v>-1234.8000000000002</v>
          </cell>
          <cell r="V5047">
            <v>0</v>
          </cell>
          <cell r="W5047">
            <v>5.2260000000000009</v>
          </cell>
          <cell r="X5047">
            <v>8.0399999999999991</v>
          </cell>
          <cell r="Y5047">
            <v>-2.8139999999999983</v>
          </cell>
          <cell r="Z5047">
            <v>7.2359999999999998</v>
          </cell>
          <cell r="AA5047">
            <v>0.80399999999999938</v>
          </cell>
          <cell r="AB5047">
            <v>2.0099999999999989</v>
          </cell>
          <cell r="AC5047" t="str">
            <v>Mainline</v>
          </cell>
          <cell r="AD5047" t="str">
            <v>19_Female Racing</v>
          </cell>
          <cell r="AE5047" t="str">
            <v>S123</v>
          </cell>
          <cell r="AF5047" t="str">
            <v>Seasonal</v>
          </cell>
          <cell r="AG5047">
            <v>1</v>
          </cell>
          <cell r="AH5047" t="str">
            <v>Release 10-19-23</v>
          </cell>
          <cell r="AI5047" t="str">
            <v>Racing</v>
          </cell>
          <cell r="AJ5047">
            <v>0</v>
          </cell>
          <cell r="AK5047">
            <v>0</v>
          </cell>
          <cell r="AL5047">
            <v>44392</v>
          </cell>
          <cell r="AM5047">
            <v>196.97999999999985</v>
          </cell>
          <cell r="AN5047">
            <v>245</v>
          </cell>
          <cell r="AO5047">
            <v>0.80399999999999938</v>
          </cell>
        </row>
        <row r="5048">
          <cell r="A5048">
            <v>88191409962</v>
          </cell>
          <cell r="B5048" t="str">
            <v>3 Seasons Old</v>
          </cell>
          <cell r="C5048" t="str">
            <v>W060</v>
          </cell>
          <cell r="D5048" t="str">
            <v>Speedo USA Maersk</v>
          </cell>
          <cell r="E5048" t="str">
            <v>8-8191409962</v>
          </cell>
          <cell r="F5048" t="str">
            <v>LAUNCH CRSSBCK ADULT 962</v>
          </cell>
          <cell r="G5048" t="str">
            <v>P1122</v>
          </cell>
          <cell r="H5048" t="str">
            <v>One-Piece</v>
          </cell>
          <cell r="I5048" t="str">
            <v>812</v>
          </cell>
          <cell r="J5048" t="str">
            <v>Apparel</v>
          </cell>
          <cell r="K5048" t="str">
            <v>MNL</v>
          </cell>
          <cell r="L5048" t="str">
            <v>SS23</v>
          </cell>
          <cell r="M5048">
            <v>771.84</v>
          </cell>
          <cell r="N5048">
            <v>96</v>
          </cell>
          <cell r="O5048">
            <v>694.65600000000006</v>
          </cell>
          <cell r="P5048">
            <v>0</v>
          </cell>
          <cell r="Q5048">
            <v>0</v>
          </cell>
          <cell r="R5048">
            <v>0</v>
          </cell>
          <cell r="S5048">
            <v>-5.0400000000000018</v>
          </cell>
          <cell r="T5048">
            <v>96</v>
          </cell>
          <cell r="U5048">
            <v>-483.84000000000015</v>
          </cell>
          <cell r="V5048">
            <v>0</v>
          </cell>
          <cell r="W5048">
            <v>5.226</v>
          </cell>
          <cell r="X5048">
            <v>8.0400000000000009</v>
          </cell>
          <cell r="Y5048">
            <v>-2.8140000000000009</v>
          </cell>
          <cell r="Z5048">
            <v>7.2360000000000007</v>
          </cell>
          <cell r="AA5048">
            <v>0.80400000000000027</v>
          </cell>
          <cell r="AB5048">
            <v>2.0100000000000007</v>
          </cell>
          <cell r="AC5048" t="str">
            <v>Mainline</v>
          </cell>
          <cell r="AD5048" t="str">
            <v>19_Female Racing</v>
          </cell>
          <cell r="AE5048" t="str">
            <v>S123</v>
          </cell>
          <cell r="AF5048" t="str">
            <v>Seasonal</v>
          </cell>
          <cell r="AG5048">
            <v>1</v>
          </cell>
          <cell r="AH5048" t="str">
            <v>Release 10-19-23</v>
          </cell>
          <cell r="AI5048" t="str">
            <v>Racing</v>
          </cell>
          <cell r="AJ5048">
            <v>0</v>
          </cell>
          <cell r="AK5048">
            <v>0</v>
          </cell>
          <cell r="AL5048">
            <v>44392</v>
          </cell>
          <cell r="AM5048">
            <v>77.184000000000026</v>
          </cell>
          <cell r="AN5048">
            <v>96</v>
          </cell>
          <cell r="AO5048">
            <v>0.80400000000000027</v>
          </cell>
        </row>
        <row r="5049">
          <cell r="A5049">
            <v>88191409972</v>
          </cell>
          <cell r="B5049" t="str">
            <v>1 Season Old</v>
          </cell>
          <cell r="C5049" t="str">
            <v>W060</v>
          </cell>
          <cell r="D5049" t="str">
            <v>Speedo USA Maersk</v>
          </cell>
          <cell r="E5049" t="str">
            <v>8-8191409972</v>
          </cell>
          <cell r="F5049" t="str">
            <v>LAUNCH CRSSBCK ADULT 972</v>
          </cell>
          <cell r="G5049" t="str">
            <v>P1122</v>
          </cell>
          <cell r="H5049" t="str">
            <v>One-Piece</v>
          </cell>
          <cell r="I5049" t="str">
            <v>812</v>
          </cell>
          <cell r="J5049" t="str">
            <v>Apparel</v>
          </cell>
          <cell r="K5049" t="str">
            <v>MNL</v>
          </cell>
          <cell r="L5049" t="str">
            <v>SS24</v>
          </cell>
          <cell r="M5049">
            <v>2497.8200000000002</v>
          </cell>
          <cell r="N5049">
            <v>338</v>
          </cell>
          <cell r="O5049">
            <v>999.12800000000016</v>
          </cell>
          <cell r="P5049">
            <v>0</v>
          </cell>
          <cell r="Q5049">
            <v>0</v>
          </cell>
          <cell r="R5049">
            <v>0</v>
          </cell>
          <cell r="S5049">
            <v>0</v>
          </cell>
          <cell r="T5049">
            <v>0</v>
          </cell>
          <cell r="U5049">
            <v>0</v>
          </cell>
          <cell r="V5049">
            <v>0</v>
          </cell>
          <cell r="W5049">
            <v>1.4780000000000002</v>
          </cell>
          <cell r="X5049">
            <v>7.3900000000000006</v>
          </cell>
          <cell r="Y5049">
            <v>-5.9120000000000008</v>
          </cell>
          <cell r="Z5049">
            <v>2.9560000000000004</v>
          </cell>
          <cell r="AA5049">
            <v>4.4340000000000002</v>
          </cell>
          <cell r="AB5049">
            <v>1.4780000000000002</v>
          </cell>
          <cell r="AC5049" t="str">
            <v>Mainline</v>
          </cell>
          <cell r="AD5049" t="str">
            <v>19_Female Racing</v>
          </cell>
          <cell r="AE5049" t="str">
            <v>S124</v>
          </cell>
          <cell r="AF5049" t="str">
            <v>Seasonal</v>
          </cell>
          <cell r="AG5049">
            <v>1</v>
          </cell>
          <cell r="AH5049" t="str">
            <v>&lt;N/A&gt;</v>
          </cell>
          <cell r="AI5049" t="str">
            <v>Racing</v>
          </cell>
          <cell r="AJ5049">
            <v>0</v>
          </cell>
          <cell r="AK5049">
            <v>0</v>
          </cell>
          <cell r="AL5049">
            <v>45627</v>
          </cell>
          <cell r="AM5049">
            <v>1498.692</v>
          </cell>
          <cell r="AN5049">
            <v>338</v>
          </cell>
          <cell r="AO5049">
            <v>4.4340000000000002</v>
          </cell>
        </row>
        <row r="5050">
          <cell r="A5050">
            <v>88191409976</v>
          </cell>
          <cell r="B5050" t="str">
            <v>1 Season Old</v>
          </cell>
          <cell r="C5050" t="str">
            <v>W060</v>
          </cell>
          <cell r="D5050" t="str">
            <v>Speedo USA Maersk</v>
          </cell>
          <cell r="E5050" t="str">
            <v>8-8191409976</v>
          </cell>
          <cell r="F5050" t="str">
            <v>LAUNCH CRSSBCK ADULT 976</v>
          </cell>
          <cell r="G5050" t="str">
            <v>P1122</v>
          </cell>
          <cell r="H5050" t="str">
            <v>One-Piece</v>
          </cell>
          <cell r="I5050" t="str">
            <v>812</v>
          </cell>
          <cell r="J5050" t="str">
            <v>Apparel</v>
          </cell>
          <cell r="K5050" t="str">
            <v>MNL</v>
          </cell>
          <cell r="L5050" t="str">
            <v>SS24</v>
          </cell>
          <cell r="M5050">
            <v>1729.26</v>
          </cell>
          <cell r="N5050">
            <v>234</v>
          </cell>
          <cell r="O5050">
            <v>691.70400000000006</v>
          </cell>
          <cell r="P5050">
            <v>0</v>
          </cell>
          <cell r="Q5050">
            <v>0</v>
          </cell>
          <cell r="R5050">
            <v>0</v>
          </cell>
          <cell r="S5050">
            <v>0</v>
          </cell>
          <cell r="T5050">
            <v>0</v>
          </cell>
          <cell r="U5050">
            <v>0</v>
          </cell>
          <cell r="V5050">
            <v>0</v>
          </cell>
          <cell r="W5050">
            <v>1.4780000000000002</v>
          </cell>
          <cell r="X5050">
            <v>7.39</v>
          </cell>
          <cell r="Y5050">
            <v>-5.911999999999999</v>
          </cell>
          <cell r="Z5050">
            <v>2.9560000000000004</v>
          </cell>
          <cell r="AA5050">
            <v>4.4339999999999993</v>
          </cell>
          <cell r="AB5050">
            <v>1.4780000000000002</v>
          </cell>
          <cell r="AC5050" t="str">
            <v>Mainline</v>
          </cell>
          <cell r="AD5050" t="str">
            <v>19_Female Racing</v>
          </cell>
          <cell r="AE5050" t="str">
            <v>S124</v>
          </cell>
          <cell r="AF5050" t="str">
            <v>Seasonal</v>
          </cell>
          <cell r="AG5050">
            <v>1</v>
          </cell>
          <cell r="AH5050" t="str">
            <v>&lt;N/A&gt;</v>
          </cell>
          <cell r="AI5050" t="str">
            <v>Racing</v>
          </cell>
          <cell r="AJ5050">
            <v>0</v>
          </cell>
          <cell r="AK5050">
            <v>0</v>
          </cell>
          <cell r="AL5050">
            <v>45627</v>
          </cell>
          <cell r="AM5050">
            <v>1037.5559999999998</v>
          </cell>
          <cell r="AN5050">
            <v>234</v>
          </cell>
          <cell r="AO5050">
            <v>4.4339999999999993</v>
          </cell>
        </row>
        <row r="5051">
          <cell r="A5051">
            <v>88191440001</v>
          </cell>
          <cell r="B5051" t="str">
            <v>1 Season Old</v>
          </cell>
          <cell r="C5051" t="str">
            <v>W060</v>
          </cell>
          <cell r="D5051" t="str">
            <v>Speedo USA Maersk</v>
          </cell>
          <cell r="E5051" t="str">
            <v>8-8191440001</v>
          </cell>
          <cell r="F5051" t="str">
            <v>POWER PLUS KNEESKIN 001</v>
          </cell>
          <cell r="G5051" t="str">
            <v>P1122</v>
          </cell>
          <cell r="H5051" t="str">
            <v>One-Piece</v>
          </cell>
          <cell r="I5051" t="str">
            <v>812</v>
          </cell>
          <cell r="J5051" t="str">
            <v>Apparel</v>
          </cell>
          <cell r="K5051" t="str">
            <v>MNL</v>
          </cell>
          <cell r="L5051" t="str">
            <v>SS24</v>
          </cell>
          <cell r="M5051">
            <v>246.74</v>
          </cell>
          <cell r="N5051">
            <v>26</v>
          </cell>
          <cell r="O5051">
            <v>98.696000000000012</v>
          </cell>
          <cell r="P5051">
            <v>0</v>
          </cell>
          <cell r="Q5051">
            <v>0</v>
          </cell>
          <cell r="R5051">
            <v>0</v>
          </cell>
          <cell r="S5051">
            <v>0</v>
          </cell>
          <cell r="T5051">
            <v>0</v>
          </cell>
          <cell r="U5051">
            <v>0</v>
          </cell>
          <cell r="V5051">
            <v>0</v>
          </cell>
          <cell r="W5051">
            <v>1.8980000000000001</v>
          </cell>
          <cell r="X5051">
            <v>9.49</v>
          </cell>
          <cell r="Y5051">
            <v>-7.5920000000000005</v>
          </cell>
          <cell r="Z5051">
            <v>3.7960000000000003</v>
          </cell>
          <cell r="AA5051">
            <v>5.694</v>
          </cell>
          <cell r="AB5051">
            <v>1.8980000000000001</v>
          </cell>
          <cell r="AC5051" t="str">
            <v>Mainline</v>
          </cell>
          <cell r="AD5051" t="str">
            <v>19_Female Racing</v>
          </cell>
          <cell r="AE5051" t="str">
            <v>S124</v>
          </cell>
          <cell r="AF5051" t="str">
            <v>Seasonal</v>
          </cell>
          <cell r="AG5051">
            <v>1</v>
          </cell>
          <cell r="AH5051" t="str">
            <v>&lt;N/A&gt;</v>
          </cell>
          <cell r="AI5051" t="str">
            <v>Racing</v>
          </cell>
          <cell r="AJ5051">
            <v>0</v>
          </cell>
          <cell r="AK5051">
            <v>0</v>
          </cell>
          <cell r="AL5051">
            <v>45352</v>
          </cell>
          <cell r="AM5051">
            <v>148.04400000000001</v>
          </cell>
          <cell r="AN5051">
            <v>26</v>
          </cell>
          <cell r="AO5051">
            <v>5.694</v>
          </cell>
        </row>
        <row r="5052">
          <cell r="A5052">
            <v>88191440969</v>
          </cell>
          <cell r="B5052" t="str">
            <v>1 Season Old</v>
          </cell>
          <cell r="C5052" t="str">
            <v>W060</v>
          </cell>
          <cell r="D5052" t="str">
            <v>Speedo USA Maersk</v>
          </cell>
          <cell r="E5052" t="str">
            <v>8-8191440969</v>
          </cell>
          <cell r="F5052" t="str">
            <v>POWER PLUS KNEESKIN 969</v>
          </cell>
          <cell r="G5052" t="str">
            <v>P1122</v>
          </cell>
          <cell r="H5052" t="str">
            <v>One-Piece</v>
          </cell>
          <cell r="I5052" t="str">
            <v>812</v>
          </cell>
          <cell r="J5052" t="str">
            <v>Apparel</v>
          </cell>
          <cell r="K5052" t="str">
            <v>MNL</v>
          </cell>
          <cell r="L5052" t="str">
            <v>SS24</v>
          </cell>
          <cell r="M5052">
            <v>180.31</v>
          </cell>
          <cell r="N5052">
            <v>19</v>
          </cell>
          <cell r="O5052">
            <v>72.124000000000009</v>
          </cell>
          <cell r="P5052">
            <v>0</v>
          </cell>
          <cell r="Q5052">
            <v>0</v>
          </cell>
          <cell r="R5052">
            <v>0</v>
          </cell>
          <cell r="S5052">
            <v>0</v>
          </cell>
          <cell r="T5052">
            <v>0</v>
          </cell>
          <cell r="U5052">
            <v>0</v>
          </cell>
          <cell r="V5052">
            <v>0</v>
          </cell>
          <cell r="W5052">
            <v>1.8980000000000004</v>
          </cell>
          <cell r="X5052">
            <v>9.49</v>
          </cell>
          <cell r="Y5052">
            <v>-7.5919999999999996</v>
          </cell>
          <cell r="Z5052">
            <v>3.7960000000000007</v>
          </cell>
          <cell r="AA5052">
            <v>5.6939999999999991</v>
          </cell>
          <cell r="AB5052">
            <v>1.8980000000000004</v>
          </cell>
          <cell r="AC5052" t="str">
            <v>Mainline</v>
          </cell>
          <cell r="AD5052" t="str">
            <v>19_Female Racing</v>
          </cell>
          <cell r="AE5052" t="str">
            <v>S124</v>
          </cell>
          <cell r="AF5052" t="str">
            <v>Seasonal</v>
          </cell>
          <cell r="AG5052">
            <v>1</v>
          </cell>
          <cell r="AH5052" t="str">
            <v>&lt;N/A&gt;</v>
          </cell>
          <cell r="AI5052" t="str">
            <v>Racing</v>
          </cell>
          <cell r="AJ5052">
            <v>0</v>
          </cell>
          <cell r="AK5052">
            <v>0</v>
          </cell>
          <cell r="AL5052">
            <v>45352</v>
          </cell>
          <cell r="AM5052">
            <v>108.18599999999998</v>
          </cell>
          <cell r="AN5052">
            <v>19</v>
          </cell>
          <cell r="AO5052">
            <v>5.6939999999999991</v>
          </cell>
        </row>
        <row r="5053">
          <cell r="A5053">
            <v>88191440996</v>
          </cell>
          <cell r="B5053" t="str">
            <v>1 Season Old</v>
          </cell>
          <cell r="C5053" t="str">
            <v>W060</v>
          </cell>
          <cell r="D5053" t="str">
            <v>Speedo USA Maersk</v>
          </cell>
          <cell r="E5053" t="str">
            <v>8-8191440996</v>
          </cell>
          <cell r="F5053" t="str">
            <v>POWER PLUS KNEESKIN 996</v>
          </cell>
          <cell r="G5053" t="str">
            <v>P1122</v>
          </cell>
          <cell r="H5053" t="str">
            <v>One-Piece</v>
          </cell>
          <cell r="I5053" t="str">
            <v>812</v>
          </cell>
          <cell r="J5053" t="str">
            <v>Apparel</v>
          </cell>
          <cell r="K5053" t="str">
            <v>MNL</v>
          </cell>
          <cell r="L5053" t="str">
            <v>SS24</v>
          </cell>
          <cell r="M5053">
            <v>730.73</v>
          </cell>
          <cell r="N5053">
            <v>77</v>
          </cell>
          <cell r="O5053">
            <v>292.29200000000003</v>
          </cell>
          <cell r="P5053">
            <v>0</v>
          </cell>
          <cell r="Q5053">
            <v>0</v>
          </cell>
          <cell r="R5053">
            <v>0</v>
          </cell>
          <cell r="S5053">
            <v>0</v>
          </cell>
          <cell r="T5053">
            <v>0</v>
          </cell>
          <cell r="U5053">
            <v>0</v>
          </cell>
          <cell r="V5053">
            <v>0</v>
          </cell>
          <cell r="W5053">
            <v>1.8980000000000001</v>
          </cell>
          <cell r="X5053">
            <v>9.49</v>
          </cell>
          <cell r="Y5053">
            <v>-7.5920000000000005</v>
          </cell>
          <cell r="Z5053">
            <v>3.7960000000000003</v>
          </cell>
          <cell r="AA5053">
            <v>5.694</v>
          </cell>
          <cell r="AB5053">
            <v>1.8980000000000001</v>
          </cell>
          <cell r="AC5053" t="str">
            <v>Mainline</v>
          </cell>
          <cell r="AD5053" t="str">
            <v>19_Female Racing</v>
          </cell>
          <cell r="AE5053" t="str">
            <v>S124</v>
          </cell>
          <cell r="AF5053" t="str">
            <v>Seasonal</v>
          </cell>
          <cell r="AG5053">
            <v>1</v>
          </cell>
          <cell r="AH5053" t="str">
            <v>&lt;N/A&gt;</v>
          </cell>
          <cell r="AI5053" t="str">
            <v>Racing</v>
          </cell>
          <cell r="AJ5053">
            <v>0</v>
          </cell>
          <cell r="AK5053">
            <v>0</v>
          </cell>
          <cell r="AL5053">
            <v>45352</v>
          </cell>
          <cell r="AM5053">
            <v>438.43799999999999</v>
          </cell>
          <cell r="AN5053">
            <v>77</v>
          </cell>
          <cell r="AO5053">
            <v>5.694</v>
          </cell>
        </row>
        <row r="5054">
          <cell r="A5054">
            <v>88191441001</v>
          </cell>
          <cell r="B5054" t="str">
            <v>2 Seasons Old</v>
          </cell>
          <cell r="C5054" t="str">
            <v>W060</v>
          </cell>
          <cell r="D5054" t="str">
            <v>Speedo USA Maersk</v>
          </cell>
          <cell r="E5054" t="str">
            <v>8-8191441001</v>
          </cell>
          <cell r="F5054" t="str">
            <v>POWER PLUS KNEESKIN 001</v>
          </cell>
          <cell r="G5054" t="str">
            <v>P1122</v>
          </cell>
          <cell r="H5054" t="str">
            <v>One-Piece</v>
          </cell>
          <cell r="I5054" t="str">
            <v>812</v>
          </cell>
          <cell r="J5054" t="str">
            <v>Apparel</v>
          </cell>
          <cell r="K5054" t="str">
            <v>MNL</v>
          </cell>
          <cell r="L5054" t="str">
            <v>AW23</v>
          </cell>
          <cell r="M5054">
            <v>281.76</v>
          </cell>
          <cell r="N5054">
            <v>24</v>
          </cell>
          <cell r="O5054">
            <v>183.14400000000001</v>
          </cell>
          <cell r="P5054">
            <v>26.615999999999985</v>
          </cell>
          <cell r="Q5054">
            <v>0</v>
          </cell>
          <cell r="R5054">
            <v>0</v>
          </cell>
          <cell r="S5054">
            <v>-8.74</v>
          </cell>
          <cell r="T5054">
            <v>24</v>
          </cell>
          <cell r="U5054">
            <v>-209.76</v>
          </cell>
          <cell r="V5054">
            <v>0</v>
          </cell>
          <cell r="W5054">
            <v>8.74</v>
          </cell>
          <cell r="X5054">
            <v>11.74</v>
          </cell>
          <cell r="Y5054">
            <v>-3</v>
          </cell>
          <cell r="Z5054">
            <v>8.74</v>
          </cell>
          <cell r="AA5054">
            <v>3</v>
          </cell>
          <cell r="AB5054">
            <v>0</v>
          </cell>
          <cell r="AC5054" t="str">
            <v>Mainline</v>
          </cell>
          <cell r="AD5054" t="str">
            <v>19_Female Racing</v>
          </cell>
          <cell r="AE5054" t="str">
            <v>S223</v>
          </cell>
          <cell r="AF5054" t="str">
            <v>Seasonal</v>
          </cell>
          <cell r="AG5054">
            <v>1</v>
          </cell>
          <cell r="AH5054" t="str">
            <v>Release Jan 24</v>
          </cell>
          <cell r="AI5054" t="str">
            <v>Racing</v>
          </cell>
          <cell r="AJ5054">
            <v>0</v>
          </cell>
          <cell r="AK5054">
            <v>0</v>
          </cell>
          <cell r="AL5054">
            <v>45566</v>
          </cell>
          <cell r="AM5054">
            <v>72</v>
          </cell>
          <cell r="AN5054">
            <v>24</v>
          </cell>
          <cell r="AO5054">
            <v>3</v>
          </cell>
        </row>
        <row r="5055">
          <cell r="A5055">
            <v>88191441969</v>
          </cell>
          <cell r="B5055" t="str">
            <v>1 Season Old</v>
          </cell>
          <cell r="C5055" t="str">
            <v>W060</v>
          </cell>
          <cell r="D5055" t="str">
            <v>Speedo USA Maersk</v>
          </cell>
          <cell r="E5055" t="str">
            <v>8-8191441969</v>
          </cell>
          <cell r="F5055" t="str">
            <v>POWER PLUS KNEESKIN 969</v>
          </cell>
          <cell r="G5055" t="str">
            <v>P1122</v>
          </cell>
          <cell r="H5055" t="str">
            <v>One-Piece</v>
          </cell>
          <cell r="I5055" t="str">
            <v>812</v>
          </cell>
          <cell r="J5055" t="str">
            <v>Apparel</v>
          </cell>
          <cell r="K5055" t="str">
            <v>MNL</v>
          </cell>
          <cell r="L5055" t="str">
            <v>SS24</v>
          </cell>
          <cell r="M5055">
            <v>144.16999999999999</v>
          </cell>
          <cell r="N5055">
            <v>13</v>
          </cell>
          <cell r="O5055">
            <v>57.667999999999999</v>
          </cell>
          <cell r="P5055">
            <v>0</v>
          </cell>
          <cell r="Q5055">
            <v>0</v>
          </cell>
          <cell r="R5055">
            <v>0</v>
          </cell>
          <cell r="S5055">
            <v>0</v>
          </cell>
          <cell r="T5055">
            <v>0</v>
          </cell>
          <cell r="U5055">
            <v>0</v>
          </cell>
          <cell r="V5055">
            <v>0</v>
          </cell>
          <cell r="W5055">
            <v>2.218</v>
          </cell>
          <cell r="X5055">
            <v>11.09</v>
          </cell>
          <cell r="Y5055">
            <v>-8.8719999999999999</v>
          </cell>
          <cell r="Z5055">
            <v>4.4359999999999999</v>
          </cell>
          <cell r="AA5055">
            <v>6.6539999999999999</v>
          </cell>
          <cell r="AB5055">
            <v>2.218</v>
          </cell>
          <cell r="AC5055" t="str">
            <v>Mainline</v>
          </cell>
          <cell r="AD5055" t="str">
            <v>19_Female Racing</v>
          </cell>
          <cell r="AE5055" t="str">
            <v>S124</v>
          </cell>
          <cell r="AF5055" t="str">
            <v>Seasonal</v>
          </cell>
          <cell r="AG5055">
            <v>1</v>
          </cell>
          <cell r="AH5055" t="str">
            <v>&lt;N/A&gt;</v>
          </cell>
          <cell r="AI5055" t="str">
            <v>Racing</v>
          </cell>
          <cell r="AJ5055">
            <v>0</v>
          </cell>
          <cell r="AK5055">
            <v>0</v>
          </cell>
          <cell r="AL5055">
            <v>45352</v>
          </cell>
          <cell r="AM5055">
            <v>86.501999999999995</v>
          </cell>
          <cell r="AN5055">
            <v>13</v>
          </cell>
          <cell r="AO5055">
            <v>6.6539999999999999</v>
          </cell>
        </row>
        <row r="5056">
          <cell r="A5056">
            <v>88191441996</v>
          </cell>
          <cell r="B5056" t="str">
            <v>1 Season Old</v>
          </cell>
          <cell r="C5056" t="str">
            <v>W060</v>
          </cell>
          <cell r="D5056" t="str">
            <v>Speedo USA Maersk</v>
          </cell>
          <cell r="E5056" t="str">
            <v>8-8191441996</v>
          </cell>
          <cell r="F5056" t="str">
            <v>POWER PLUS KNEESKIN 996</v>
          </cell>
          <cell r="G5056" t="str">
            <v>P1122</v>
          </cell>
          <cell r="H5056" t="str">
            <v>One-Piece</v>
          </cell>
          <cell r="I5056" t="str">
            <v>812</v>
          </cell>
          <cell r="J5056" t="str">
            <v>Apparel</v>
          </cell>
          <cell r="K5056" t="str">
            <v>MNL</v>
          </cell>
          <cell r="L5056" t="str">
            <v>SS24</v>
          </cell>
          <cell r="M5056">
            <v>166.35</v>
          </cell>
          <cell r="N5056">
            <v>15</v>
          </cell>
          <cell r="O5056">
            <v>66.540000000000006</v>
          </cell>
          <cell r="P5056">
            <v>0</v>
          </cell>
          <cell r="Q5056">
            <v>0</v>
          </cell>
          <cell r="R5056">
            <v>0</v>
          </cell>
          <cell r="S5056">
            <v>0</v>
          </cell>
          <cell r="T5056">
            <v>0</v>
          </cell>
          <cell r="U5056">
            <v>0</v>
          </cell>
          <cell r="V5056">
            <v>0</v>
          </cell>
          <cell r="W5056">
            <v>2.2180000000000004</v>
          </cell>
          <cell r="X5056">
            <v>11.09</v>
          </cell>
          <cell r="Y5056">
            <v>-8.8719999999999999</v>
          </cell>
          <cell r="Z5056">
            <v>4.4360000000000008</v>
          </cell>
          <cell r="AA5056">
            <v>6.653999999999999</v>
          </cell>
          <cell r="AB5056">
            <v>2.2180000000000004</v>
          </cell>
          <cell r="AC5056" t="str">
            <v>Mainline</v>
          </cell>
          <cell r="AD5056" t="str">
            <v>19_Female Racing</v>
          </cell>
          <cell r="AE5056" t="str">
            <v>S124</v>
          </cell>
          <cell r="AF5056" t="str">
            <v>Seasonal</v>
          </cell>
          <cell r="AG5056">
            <v>1</v>
          </cell>
          <cell r="AH5056" t="str">
            <v>&lt;N/A&gt;</v>
          </cell>
          <cell r="AI5056" t="str">
            <v>Racing</v>
          </cell>
          <cell r="AJ5056">
            <v>0</v>
          </cell>
          <cell r="AK5056">
            <v>0</v>
          </cell>
          <cell r="AL5056">
            <v>45352</v>
          </cell>
          <cell r="AM5056">
            <v>99.809999999999988</v>
          </cell>
          <cell r="AN5056">
            <v>15</v>
          </cell>
          <cell r="AO5056">
            <v>6.653999999999999</v>
          </cell>
        </row>
        <row r="5057">
          <cell r="A5057">
            <v>88191442001</v>
          </cell>
          <cell r="B5057" t="str">
            <v>3 Seasons Old</v>
          </cell>
          <cell r="C5057" t="str">
            <v>W060</v>
          </cell>
          <cell r="D5057" t="str">
            <v>Speedo USA Maersk</v>
          </cell>
          <cell r="E5057" t="str">
            <v>8-8191442001</v>
          </cell>
          <cell r="F5057" t="str">
            <v>SKIMPY THN STRAP 001</v>
          </cell>
          <cell r="G5057" t="str">
            <v>P1122</v>
          </cell>
          <cell r="H5057" t="str">
            <v>One-Piece</v>
          </cell>
          <cell r="I5057" t="str">
            <v>812</v>
          </cell>
          <cell r="J5057" t="str">
            <v>Apparel</v>
          </cell>
          <cell r="K5057" t="str">
            <v>MNL</v>
          </cell>
          <cell r="L5057" t="str">
            <v>SS23</v>
          </cell>
          <cell r="M5057">
            <v>8243.81</v>
          </cell>
          <cell r="N5057">
            <v>1207</v>
          </cell>
          <cell r="O5057">
            <v>7419.4290000000001</v>
          </cell>
          <cell r="P5057">
            <v>0</v>
          </cell>
          <cell r="Q5057">
            <v>0</v>
          </cell>
          <cell r="R5057">
            <v>0</v>
          </cell>
          <cell r="S5057">
            <v>-5.830000000000001</v>
          </cell>
          <cell r="T5057">
            <v>1207</v>
          </cell>
          <cell r="U5057">
            <v>-7036.8100000000013</v>
          </cell>
          <cell r="V5057">
            <v>0</v>
          </cell>
          <cell r="W5057">
            <v>5.830000000000001</v>
          </cell>
          <cell r="X5057">
            <v>6.8299999999999992</v>
          </cell>
          <cell r="Y5057">
            <v>-0.99999999999999822</v>
          </cell>
          <cell r="Z5057">
            <v>6.1470000000000002</v>
          </cell>
          <cell r="AA5057">
            <v>0.68299999999999894</v>
          </cell>
          <cell r="AB5057">
            <v>0.31699999999999928</v>
          </cell>
          <cell r="AC5057" t="str">
            <v>Mainline</v>
          </cell>
          <cell r="AD5057" t="str">
            <v>19_Female Racing</v>
          </cell>
          <cell r="AE5057" t="str">
            <v>S123</v>
          </cell>
          <cell r="AF5057" t="str">
            <v>Seasonal</v>
          </cell>
          <cell r="AG5057">
            <v>1</v>
          </cell>
          <cell r="AH5057" t="str">
            <v>Release 10-19-23</v>
          </cell>
          <cell r="AI5057" t="str">
            <v>Racing</v>
          </cell>
          <cell r="AJ5057">
            <v>0</v>
          </cell>
          <cell r="AK5057">
            <v>0</v>
          </cell>
          <cell r="AL5057">
            <v>45292</v>
          </cell>
          <cell r="AM5057">
            <v>824.38099999999872</v>
          </cell>
          <cell r="AN5057">
            <v>1207</v>
          </cell>
          <cell r="AO5057">
            <v>0.68299999999999894</v>
          </cell>
        </row>
        <row r="5058">
          <cell r="A5058">
            <v>88191442434</v>
          </cell>
          <cell r="B5058" t="str">
            <v>3 Seasons Old</v>
          </cell>
          <cell r="C5058" t="str">
            <v>W060</v>
          </cell>
          <cell r="D5058" t="str">
            <v>Speedo USA Maersk</v>
          </cell>
          <cell r="E5058" t="str">
            <v>8-8191442434</v>
          </cell>
          <cell r="F5058" t="str">
            <v>SKIMPY THN STRAP 434</v>
          </cell>
          <cell r="G5058" t="str">
            <v>P1122</v>
          </cell>
          <cell r="H5058" t="str">
            <v>One-Piece</v>
          </cell>
          <cell r="I5058" t="str">
            <v>812</v>
          </cell>
          <cell r="J5058" t="str">
            <v>Apparel</v>
          </cell>
          <cell r="K5058" t="str">
            <v>MNL</v>
          </cell>
          <cell r="L5058" t="str">
            <v>SS23</v>
          </cell>
          <cell r="M5058">
            <v>5362.56</v>
          </cell>
          <cell r="N5058">
            <v>784</v>
          </cell>
          <cell r="O5058">
            <v>4826.3040000000001</v>
          </cell>
          <cell r="P5058">
            <v>0</v>
          </cell>
          <cell r="Q5058">
            <v>0</v>
          </cell>
          <cell r="R5058">
            <v>0</v>
          </cell>
          <cell r="S5058">
            <v>-5.839999999999999</v>
          </cell>
          <cell r="T5058">
            <v>784</v>
          </cell>
          <cell r="U5058">
            <v>-4578.5599999999995</v>
          </cell>
          <cell r="V5058">
            <v>0</v>
          </cell>
          <cell r="W5058">
            <v>5.839999999999999</v>
          </cell>
          <cell r="X5058">
            <v>6.8400000000000007</v>
          </cell>
          <cell r="Y5058">
            <v>-1.0000000000000018</v>
          </cell>
          <cell r="Z5058">
            <v>6.1559999999999997</v>
          </cell>
          <cell r="AA5058">
            <v>0.68400000000000105</v>
          </cell>
          <cell r="AB5058">
            <v>0.31600000000000072</v>
          </cell>
          <cell r="AC5058" t="str">
            <v>Mainline</v>
          </cell>
          <cell r="AD5058" t="str">
            <v>19_Female Racing</v>
          </cell>
          <cell r="AE5058" t="str">
            <v>S123</v>
          </cell>
          <cell r="AF5058" t="str">
            <v>Seasonal</v>
          </cell>
          <cell r="AG5058">
            <v>1</v>
          </cell>
          <cell r="AH5058" t="str">
            <v>Release 10-19-23</v>
          </cell>
          <cell r="AI5058" t="str">
            <v>Racing</v>
          </cell>
          <cell r="AJ5058">
            <v>0</v>
          </cell>
          <cell r="AK5058">
            <v>0</v>
          </cell>
          <cell r="AL5058">
            <v>45352</v>
          </cell>
          <cell r="AM5058">
            <v>536.25600000000077</v>
          </cell>
          <cell r="AN5058">
            <v>784</v>
          </cell>
          <cell r="AO5058">
            <v>0.68400000000000105</v>
          </cell>
        </row>
        <row r="5059">
          <cell r="A5059">
            <v>88191480001</v>
          </cell>
          <cell r="B5059" t="str">
            <v>Future</v>
          </cell>
          <cell r="C5059" t="str">
            <v>W060</v>
          </cell>
          <cell r="D5059" t="str">
            <v>Speedo USA Maersk</v>
          </cell>
          <cell r="E5059" t="str">
            <v>8-8191480001</v>
          </cell>
          <cell r="F5059" t="str">
            <v>PROLT SUPRO-Y 001</v>
          </cell>
          <cell r="G5059" t="str">
            <v>P1122</v>
          </cell>
          <cell r="H5059" t="str">
            <v>One-Piece</v>
          </cell>
          <cell r="I5059" t="str">
            <v>812</v>
          </cell>
          <cell r="J5059" t="str">
            <v>Apparel</v>
          </cell>
          <cell r="K5059" t="str">
            <v>SMU</v>
          </cell>
          <cell r="L5059" t="str">
            <v>AW25</v>
          </cell>
          <cell r="M5059">
            <v>27371.52</v>
          </cell>
          <cell r="N5059">
            <v>4224</v>
          </cell>
          <cell r="O5059">
            <v>0</v>
          </cell>
          <cell r="P5059">
            <v>0</v>
          </cell>
          <cell r="Q5059">
            <v>0</v>
          </cell>
          <cell r="R5059">
            <v>0</v>
          </cell>
          <cell r="S5059">
            <v>0</v>
          </cell>
          <cell r="T5059">
            <v>0</v>
          </cell>
          <cell r="U5059">
            <v>0</v>
          </cell>
          <cell r="V5059">
            <v>0</v>
          </cell>
          <cell r="W5059">
            <v>0</v>
          </cell>
          <cell r="X5059">
            <v>6.48</v>
          </cell>
          <cell r="Y5059">
            <v>-6.48</v>
          </cell>
          <cell r="Z5059">
            <v>0</v>
          </cell>
          <cell r="AA5059">
            <v>6.48</v>
          </cell>
          <cell r="AB5059">
            <v>0</v>
          </cell>
          <cell r="AC5059" t="str">
            <v>Mainline</v>
          </cell>
          <cell r="AD5059" t="str">
            <v>19_Female Racing</v>
          </cell>
          <cell r="AE5059" t="str">
            <v>S224</v>
          </cell>
          <cell r="AF5059" t="str">
            <v>Seasonal</v>
          </cell>
          <cell r="AG5059">
            <v>1</v>
          </cell>
          <cell r="AH5059" t="str">
            <v>&lt;N/A&gt;</v>
          </cell>
          <cell r="AI5059" t="str">
            <v>Racing</v>
          </cell>
          <cell r="AJ5059">
            <v>0</v>
          </cell>
          <cell r="AK5059">
            <v>0</v>
          </cell>
          <cell r="AL5059">
            <v>45627</v>
          </cell>
          <cell r="AM5059">
            <v>27371.52</v>
          </cell>
          <cell r="AN5059">
            <v>4224</v>
          </cell>
          <cell r="AO5059">
            <v>6.48</v>
          </cell>
        </row>
        <row r="5060">
          <cell r="A5060">
            <v>88191480431</v>
          </cell>
          <cell r="B5060" t="str">
            <v>Expiring</v>
          </cell>
          <cell r="C5060" t="str">
            <v>W060</v>
          </cell>
          <cell r="D5060" t="str">
            <v>Speedo USA Maersk</v>
          </cell>
          <cell r="E5060" t="str">
            <v>8-8191480431</v>
          </cell>
          <cell r="F5060" t="str">
            <v>PROLT SUPRO-Y 431</v>
          </cell>
          <cell r="G5060" t="str">
            <v>P1122</v>
          </cell>
          <cell r="H5060" t="str">
            <v>One-Piece</v>
          </cell>
          <cell r="I5060" t="str">
            <v>812</v>
          </cell>
          <cell r="J5060" t="str">
            <v>Apparel</v>
          </cell>
          <cell r="K5060" t="str">
            <v>SMU</v>
          </cell>
          <cell r="L5060" t="str">
            <v>AW24</v>
          </cell>
          <cell r="M5060">
            <v>2935.44</v>
          </cell>
          <cell r="N5060">
            <v>453</v>
          </cell>
          <cell r="O5060">
            <v>587.08800000000008</v>
          </cell>
          <cell r="P5060">
            <v>0</v>
          </cell>
          <cell r="Q5060">
            <v>0</v>
          </cell>
          <cell r="R5060">
            <v>0</v>
          </cell>
          <cell r="S5060">
            <v>0</v>
          </cell>
          <cell r="T5060">
            <v>0</v>
          </cell>
          <cell r="U5060">
            <v>0</v>
          </cell>
          <cell r="V5060">
            <v>0</v>
          </cell>
          <cell r="W5060">
            <v>0</v>
          </cell>
          <cell r="X5060">
            <v>6.48</v>
          </cell>
          <cell r="Y5060">
            <v>-6.48</v>
          </cell>
          <cell r="Z5060">
            <v>1.2960000000000003</v>
          </cell>
          <cell r="AA5060">
            <v>5.1840000000000002</v>
          </cell>
          <cell r="AB5060">
            <v>1.2960000000000003</v>
          </cell>
          <cell r="AC5060" t="str">
            <v>Mainline</v>
          </cell>
          <cell r="AD5060" t="str">
            <v>19_Female Racing</v>
          </cell>
          <cell r="AE5060" t="str">
            <v>S224</v>
          </cell>
          <cell r="AF5060" t="str">
            <v>Seasonal</v>
          </cell>
          <cell r="AG5060">
            <v>1</v>
          </cell>
          <cell r="AH5060" t="str">
            <v>&lt;N/A&gt;</v>
          </cell>
          <cell r="AI5060" t="str">
            <v>Racing</v>
          </cell>
          <cell r="AJ5060">
            <v>0</v>
          </cell>
          <cell r="AK5060">
            <v>0</v>
          </cell>
          <cell r="AL5060">
            <v>45627</v>
          </cell>
          <cell r="AM5060">
            <v>2348.3519999999999</v>
          </cell>
          <cell r="AN5060">
            <v>453</v>
          </cell>
          <cell r="AO5060">
            <v>5.1840000000000002</v>
          </cell>
        </row>
        <row r="5061">
          <cell r="A5061">
            <v>88191480434</v>
          </cell>
          <cell r="B5061" t="str">
            <v>Expiring</v>
          </cell>
          <cell r="C5061" t="str">
            <v>W060</v>
          </cell>
          <cell r="D5061" t="str">
            <v>Speedo USA Maersk</v>
          </cell>
          <cell r="E5061" t="str">
            <v>8-8191480434</v>
          </cell>
          <cell r="F5061" t="str">
            <v>PROLT SUPRO-Y 434</v>
          </cell>
          <cell r="G5061" t="str">
            <v>P1122</v>
          </cell>
          <cell r="H5061" t="str">
            <v>One-Piece</v>
          </cell>
          <cell r="I5061" t="str">
            <v>812</v>
          </cell>
          <cell r="J5061" t="str">
            <v>Apparel</v>
          </cell>
          <cell r="K5061" t="str">
            <v>SMU</v>
          </cell>
          <cell r="L5061" t="str">
            <v>AW24</v>
          </cell>
          <cell r="M5061">
            <v>1438.56</v>
          </cell>
          <cell r="N5061">
            <v>222</v>
          </cell>
          <cell r="O5061">
            <v>287.71199999999999</v>
          </cell>
          <cell r="P5061">
            <v>0</v>
          </cell>
          <cell r="Q5061">
            <v>0</v>
          </cell>
          <cell r="R5061">
            <v>0</v>
          </cell>
          <cell r="S5061">
            <v>0</v>
          </cell>
          <cell r="T5061">
            <v>0</v>
          </cell>
          <cell r="U5061">
            <v>0</v>
          </cell>
          <cell r="V5061">
            <v>0</v>
          </cell>
          <cell r="W5061">
            <v>0</v>
          </cell>
          <cell r="X5061">
            <v>6.4799999999999995</v>
          </cell>
          <cell r="Y5061">
            <v>-6.4799999999999995</v>
          </cell>
          <cell r="Z5061">
            <v>1.296</v>
          </cell>
          <cell r="AA5061">
            <v>5.1839999999999993</v>
          </cell>
          <cell r="AB5061">
            <v>1.296</v>
          </cell>
          <cell r="AC5061" t="str">
            <v>Mainline</v>
          </cell>
          <cell r="AD5061" t="str">
            <v>19_Female Racing</v>
          </cell>
          <cell r="AE5061" t="str">
            <v>S224</v>
          </cell>
          <cell r="AF5061" t="str">
            <v>Seasonal</v>
          </cell>
          <cell r="AG5061">
            <v>1</v>
          </cell>
          <cell r="AH5061" t="str">
            <v>&lt;N/A&gt;</v>
          </cell>
          <cell r="AI5061" t="str">
            <v>Racing</v>
          </cell>
          <cell r="AJ5061">
            <v>0</v>
          </cell>
          <cell r="AK5061">
            <v>0</v>
          </cell>
          <cell r="AL5061">
            <v>45627</v>
          </cell>
          <cell r="AM5061">
            <v>1150.8479999999997</v>
          </cell>
          <cell r="AN5061">
            <v>222</v>
          </cell>
          <cell r="AO5061">
            <v>5.1839999999999993</v>
          </cell>
        </row>
        <row r="5062">
          <cell r="A5062">
            <v>88191480601</v>
          </cell>
          <cell r="B5062" t="str">
            <v>Expiring</v>
          </cell>
          <cell r="C5062" t="str">
            <v>W060</v>
          </cell>
          <cell r="D5062" t="str">
            <v>Speedo USA Maersk</v>
          </cell>
          <cell r="E5062" t="str">
            <v>8-8191480601</v>
          </cell>
          <cell r="F5062" t="str">
            <v>PROLT SUPRO-Y 601</v>
          </cell>
          <cell r="G5062" t="str">
            <v>P1122</v>
          </cell>
          <cell r="H5062" t="str">
            <v>One-Piece</v>
          </cell>
          <cell r="I5062" t="str">
            <v>812</v>
          </cell>
          <cell r="J5062" t="str">
            <v>Apparel</v>
          </cell>
          <cell r="K5062" t="str">
            <v>SMU</v>
          </cell>
          <cell r="L5062" t="str">
            <v>AW24</v>
          </cell>
          <cell r="M5062">
            <v>58.32</v>
          </cell>
          <cell r="N5062">
            <v>9</v>
          </cell>
          <cell r="O5062">
            <v>11.664000000000001</v>
          </cell>
          <cell r="P5062">
            <v>0</v>
          </cell>
          <cell r="Q5062">
            <v>0</v>
          </cell>
          <cell r="R5062">
            <v>0</v>
          </cell>
          <cell r="S5062">
            <v>0</v>
          </cell>
          <cell r="T5062">
            <v>0</v>
          </cell>
          <cell r="U5062">
            <v>0</v>
          </cell>
          <cell r="V5062">
            <v>0</v>
          </cell>
          <cell r="W5062">
            <v>0</v>
          </cell>
          <cell r="X5062">
            <v>6.48</v>
          </cell>
          <cell r="Y5062">
            <v>-6.48</v>
          </cell>
          <cell r="Z5062">
            <v>1.2960000000000003</v>
          </cell>
          <cell r="AA5062">
            <v>5.1840000000000002</v>
          </cell>
          <cell r="AB5062">
            <v>1.2960000000000003</v>
          </cell>
          <cell r="AC5062" t="str">
            <v>Mainline</v>
          </cell>
          <cell r="AD5062" t="str">
            <v>19_Female Racing</v>
          </cell>
          <cell r="AE5062" t="str">
            <v>S224</v>
          </cell>
          <cell r="AF5062" t="str">
            <v>Seasonal</v>
          </cell>
          <cell r="AG5062">
            <v>1</v>
          </cell>
          <cell r="AH5062" t="str">
            <v>&lt;N/A&gt;</v>
          </cell>
          <cell r="AI5062" t="str">
            <v>Racing</v>
          </cell>
          <cell r="AJ5062">
            <v>0</v>
          </cell>
          <cell r="AK5062">
            <v>0</v>
          </cell>
          <cell r="AL5062">
            <v>45627</v>
          </cell>
          <cell r="AM5062">
            <v>46.655999999999999</v>
          </cell>
          <cell r="AN5062">
            <v>9</v>
          </cell>
          <cell r="AO5062">
            <v>5.1840000000000002</v>
          </cell>
        </row>
        <row r="5063">
          <cell r="A5063">
            <v>88191481001</v>
          </cell>
          <cell r="B5063" t="str">
            <v>Future</v>
          </cell>
          <cell r="C5063" t="str">
            <v>W060</v>
          </cell>
          <cell r="D5063" t="str">
            <v>Speedo USA Maersk</v>
          </cell>
          <cell r="E5063" t="str">
            <v>8-8191481001</v>
          </cell>
          <cell r="F5063" t="str">
            <v>PROLT SUPRO-A 001</v>
          </cell>
          <cell r="G5063" t="str">
            <v>P1122</v>
          </cell>
          <cell r="H5063" t="str">
            <v>One-Piece</v>
          </cell>
          <cell r="I5063" t="str">
            <v>812</v>
          </cell>
          <cell r="J5063" t="str">
            <v>Apparel</v>
          </cell>
          <cell r="K5063" t="str">
            <v>SMU</v>
          </cell>
          <cell r="L5063" t="str">
            <v>AW25</v>
          </cell>
          <cell r="M5063">
            <v>259687.56</v>
          </cell>
          <cell r="N5063">
            <v>38302</v>
          </cell>
          <cell r="O5063">
            <v>0</v>
          </cell>
          <cell r="P5063">
            <v>0</v>
          </cell>
          <cell r="Q5063">
            <v>0</v>
          </cell>
          <cell r="R5063">
            <v>0</v>
          </cell>
          <cell r="S5063">
            <v>0</v>
          </cell>
          <cell r="T5063">
            <v>0</v>
          </cell>
          <cell r="U5063">
            <v>0</v>
          </cell>
          <cell r="V5063">
            <v>0</v>
          </cell>
          <cell r="W5063">
            <v>0</v>
          </cell>
          <cell r="X5063">
            <v>6.78</v>
          </cell>
          <cell r="Y5063">
            <v>-6.78</v>
          </cell>
          <cell r="Z5063">
            <v>0</v>
          </cell>
          <cell r="AA5063">
            <v>6.78</v>
          </cell>
          <cell r="AB5063">
            <v>0</v>
          </cell>
          <cell r="AC5063" t="str">
            <v>Mainline</v>
          </cell>
          <cell r="AD5063" t="str">
            <v>19_Female Racing</v>
          </cell>
          <cell r="AE5063" t="str">
            <v>S224</v>
          </cell>
          <cell r="AF5063" t="str">
            <v>Core</v>
          </cell>
          <cell r="AG5063">
            <v>1</v>
          </cell>
          <cell r="AH5063" t="str">
            <v>&lt;N/A&gt;</v>
          </cell>
          <cell r="AI5063" t="str">
            <v>Racing</v>
          </cell>
          <cell r="AJ5063">
            <v>0</v>
          </cell>
          <cell r="AK5063">
            <v>0</v>
          </cell>
          <cell r="AL5063">
            <v>45627</v>
          </cell>
          <cell r="AM5063">
            <v>259687.56</v>
          </cell>
          <cell r="AN5063">
            <v>38302</v>
          </cell>
          <cell r="AO5063">
            <v>6.78</v>
          </cell>
        </row>
        <row r="5064">
          <cell r="A5064">
            <v>88191481431</v>
          </cell>
          <cell r="B5064" t="str">
            <v>Future</v>
          </cell>
          <cell r="C5064" t="str">
            <v>W060</v>
          </cell>
          <cell r="D5064" t="str">
            <v>Speedo USA Maersk</v>
          </cell>
          <cell r="E5064" t="str">
            <v>8-8191481431</v>
          </cell>
          <cell r="F5064" t="str">
            <v>PROLT SUPRO-A 431</v>
          </cell>
          <cell r="G5064" t="str">
            <v>P1122</v>
          </cell>
          <cell r="H5064" t="str">
            <v>One-Piece</v>
          </cell>
          <cell r="I5064" t="str">
            <v>812</v>
          </cell>
          <cell r="J5064" t="str">
            <v>Apparel</v>
          </cell>
          <cell r="K5064" t="str">
            <v>SMU</v>
          </cell>
          <cell r="L5064" t="str">
            <v>AW25</v>
          </cell>
          <cell r="M5064">
            <v>56260.44</v>
          </cell>
          <cell r="N5064">
            <v>8298</v>
          </cell>
          <cell r="O5064">
            <v>0</v>
          </cell>
          <cell r="P5064">
            <v>0</v>
          </cell>
          <cell r="Q5064">
            <v>0</v>
          </cell>
          <cell r="R5064">
            <v>0</v>
          </cell>
          <cell r="S5064">
            <v>0</v>
          </cell>
          <cell r="T5064">
            <v>0</v>
          </cell>
          <cell r="U5064">
            <v>0</v>
          </cell>
          <cell r="V5064">
            <v>0</v>
          </cell>
          <cell r="W5064">
            <v>0</v>
          </cell>
          <cell r="X5064">
            <v>6.78</v>
          </cell>
          <cell r="Y5064">
            <v>-6.78</v>
          </cell>
          <cell r="Z5064">
            <v>0</v>
          </cell>
          <cell r="AA5064">
            <v>6.78</v>
          </cell>
          <cell r="AB5064">
            <v>0</v>
          </cell>
          <cell r="AC5064" t="str">
            <v>Mainline</v>
          </cell>
          <cell r="AD5064" t="str">
            <v>19_Female Racing</v>
          </cell>
          <cell r="AE5064" t="str">
            <v>S224</v>
          </cell>
          <cell r="AF5064" t="str">
            <v>Core</v>
          </cell>
          <cell r="AG5064">
            <v>1</v>
          </cell>
          <cell r="AH5064" t="str">
            <v>&lt;N/A&gt;</v>
          </cell>
          <cell r="AI5064" t="str">
            <v>Racing</v>
          </cell>
          <cell r="AJ5064">
            <v>0</v>
          </cell>
          <cell r="AK5064">
            <v>0</v>
          </cell>
          <cell r="AL5064">
            <v>45627</v>
          </cell>
          <cell r="AM5064">
            <v>56260.44</v>
          </cell>
          <cell r="AN5064">
            <v>8298</v>
          </cell>
          <cell r="AO5064">
            <v>6.78</v>
          </cell>
        </row>
        <row r="5065">
          <cell r="A5065">
            <v>88191481434</v>
          </cell>
          <cell r="B5065" t="str">
            <v>Future</v>
          </cell>
          <cell r="C5065" t="str">
            <v>W060</v>
          </cell>
          <cell r="D5065" t="str">
            <v>Speedo USA Maersk</v>
          </cell>
          <cell r="E5065" t="str">
            <v>8-8191481434</v>
          </cell>
          <cell r="F5065" t="str">
            <v>PROLT SUPRO-A 434</v>
          </cell>
          <cell r="G5065" t="str">
            <v>P1122</v>
          </cell>
          <cell r="H5065" t="str">
            <v>One-Piece</v>
          </cell>
          <cell r="I5065" t="str">
            <v>812</v>
          </cell>
          <cell r="J5065" t="str">
            <v>Apparel</v>
          </cell>
          <cell r="K5065" t="str">
            <v>SMU</v>
          </cell>
          <cell r="L5065" t="str">
            <v>AW25</v>
          </cell>
          <cell r="M5065">
            <v>130128.54</v>
          </cell>
          <cell r="N5065">
            <v>19193</v>
          </cell>
          <cell r="O5065">
            <v>0</v>
          </cell>
          <cell r="P5065">
            <v>0</v>
          </cell>
          <cell r="Q5065">
            <v>0</v>
          </cell>
          <cell r="R5065">
            <v>0</v>
          </cell>
          <cell r="S5065">
            <v>0</v>
          </cell>
          <cell r="T5065">
            <v>0</v>
          </cell>
          <cell r="U5065">
            <v>0</v>
          </cell>
          <cell r="V5065">
            <v>0</v>
          </cell>
          <cell r="W5065">
            <v>0</v>
          </cell>
          <cell r="X5065">
            <v>6.7799999999999994</v>
          </cell>
          <cell r="Y5065">
            <v>-6.7799999999999994</v>
          </cell>
          <cell r="Z5065">
            <v>0</v>
          </cell>
          <cell r="AA5065">
            <v>6.7799999999999994</v>
          </cell>
          <cell r="AB5065">
            <v>0</v>
          </cell>
          <cell r="AC5065" t="str">
            <v>Mainline</v>
          </cell>
          <cell r="AD5065" t="str">
            <v>19_Female Racing</v>
          </cell>
          <cell r="AE5065" t="str">
            <v>S224</v>
          </cell>
          <cell r="AF5065" t="str">
            <v>Core</v>
          </cell>
          <cell r="AG5065">
            <v>1</v>
          </cell>
          <cell r="AH5065" t="str">
            <v>&lt;N/A&gt;</v>
          </cell>
          <cell r="AI5065" t="str">
            <v>Racing</v>
          </cell>
          <cell r="AJ5065">
            <v>0</v>
          </cell>
          <cell r="AK5065">
            <v>0</v>
          </cell>
          <cell r="AL5065">
            <v>45627</v>
          </cell>
          <cell r="AM5065">
            <v>130128.54</v>
          </cell>
          <cell r="AN5065">
            <v>19193</v>
          </cell>
          <cell r="AO5065">
            <v>6.7799999999999994</v>
          </cell>
        </row>
        <row r="5066">
          <cell r="A5066">
            <v>88191481601</v>
          </cell>
          <cell r="B5066" t="str">
            <v>Future</v>
          </cell>
          <cell r="C5066" t="str">
            <v>W060</v>
          </cell>
          <cell r="D5066" t="str">
            <v>Speedo USA Maersk</v>
          </cell>
          <cell r="E5066" t="str">
            <v>8-8191481601</v>
          </cell>
          <cell r="F5066" t="str">
            <v>PROLT SUPRO-A 601</v>
          </cell>
          <cell r="G5066" t="str">
            <v>P1122</v>
          </cell>
          <cell r="H5066" t="str">
            <v>One-Piece</v>
          </cell>
          <cell r="I5066" t="str">
            <v>812</v>
          </cell>
          <cell r="J5066" t="str">
            <v>Apparel</v>
          </cell>
          <cell r="K5066" t="str">
            <v>SMU</v>
          </cell>
          <cell r="L5066" t="str">
            <v>AW25</v>
          </cell>
          <cell r="M5066">
            <v>102208.5</v>
          </cell>
          <cell r="N5066">
            <v>15075</v>
          </cell>
          <cell r="O5066">
            <v>0</v>
          </cell>
          <cell r="P5066">
            <v>0</v>
          </cell>
          <cell r="Q5066">
            <v>0</v>
          </cell>
          <cell r="R5066">
            <v>0</v>
          </cell>
          <cell r="S5066">
            <v>0</v>
          </cell>
          <cell r="T5066">
            <v>0</v>
          </cell>
          <cell r="U5066">
            <v>0</v>
          </cell>
          <cell r="V5066">
            <v>0</v>
          </cell>
          <cell r="W5066">
            <v>0</v>
          </cell>
          <cell r="X5066">
            <v>6.78</v>
          </cell>
          <cell r="Y5066">
            <v>-6.78</v>
          </cell>
          <cell r="Z5066">
            <v>0</v>
          </cell>
          <cell r="AA5066">
            <v>6.78</v>
          </cell>
          <cell r="AB5066">
            <v>0</v>
          </cell>
          <cell r="AC5066" t="str">
            <v>Mainline</v>
          </cell>
          <cell r="AD5066" t="str">
            <v>19_Female Racing</v>
          </cell>
          <cell r="AE5066" t="str">
            <v>S224</v>
          </cell>
          <cell r="AF5066" t="str">
            <v>Core</v>
          </cell>
          <cell r="AG5066">
            <v>1</v>
          </cell>
          <cell r="AH5066" t="str">
            <v>&lt;N/A&gt;</v>
          </cell>
          <cell r="AI5066" t="str">
            <v>Racing</v>
          </cell>
          <cell r="AJ5066">
            <v>0</v>
          </cell>
          <cell r="AK5066">
            <v>0</v>
          </cell>
          <cell r="AL5066">
            <v>45627</v>
          </cell>
          <cell r="AM5066">
            <v>102208.5</v>
          </cell>
          <cell r="AN5066">
            <v>15075</v>
          </cell>
          <cell r="AO5066">
            <v>6.78</v>
          </cell>
        </row>
        <row r="5067">
          <cell r="A5067" t="str">
            <v>8819181V030</v>
          </cell>
          <cell r="B5067" t="str">
            <v>1 Season Old</v>
          </cell>
          <cell r="C5067" t="str">
            <v>W060</v>
          </cell>
          <cell r="D5067" t="str">
            <v>Speedo USA Maersk</v>
          </cell>
          <cell r="E5067" t="str">
            <v>8-819181V030</v>
          </cell>
          <cell r="F5067" t="str">
            <v>PROLT SUPERPRO-A 030</v>
          </cell>
          <cell r="G5067" t="str">
            <v>P1122</v>
          </cell>
          <cell r="H5067" t="str">
            <v>One-Piece</v>
          </cell>
          <cell r="I5067" t="str">
            <v>812</v>
          </cell>
          <cell r="J5067" t="str">
            <v>Apparel</v>
          </cell>
          <cell r="K5067" t="str">
            <v>SMU</v>
          </cell>
          <cell r="L5067" t="str">
            <v>SS24</v>
          </cell>
          <cell r="M5067">
            <v>13.86</v>
          </cell>
          <cell r="N5067">
            <v>2</v>
          </cell>
          <cell r="O5067">
            <v>5.5440000000000005</v>
          </cell>
          <cell r="P5067">
            <v>2.3159999999999998</v>
          </cell>
          <cell r="Q5067">
            <v>0</v>
          </cell>
          <cell r="R5067">
            <v>0</v>
          </cell>
          <cell r="S5067">
            <v>-3.93</v>
          </cell>
          <cell r="T5067">
            <v>2</v>
          </cell>
          <cell r="U5067">
            <v>-7.86</v>
          </cell>
          <cell r="V5067">
            <v>0</v>
          </cell>
          <cell r="W5067">
            <v>3.93</v>
          </cell>
          <cell r="X5067">
            <v>6.93</v>
          </cell>
          <cell r="Y5067">
            <v>-2.9999999999999996</v>
          </cell>
          <cell r="Z5067">
            <v>3.93</v>
          </cell>
          <cell r="AA5067">
            <v>2.9999999999999996</v>
          </cell>
          <cell r="AB5067">
            <v>0</v>
          </cell>
          <cell r="AC5067" t="str">
            <v>Mainline</v>
          </cell>
          <cell r="AD5067" t="str">
            <v>19_Female Racing</v>
          </cell>
          <cell r="AE5067" t="str">
            <v>S124</v>
          </cell>
          <cell r="AF5067" t="str">
            <v>Seasonal</v>
          </cell>
          <cell r="AG5067">
            <v>1</v>
          </cell>
          <cell r="AH5067" t="str">
            <v>Release Jan 24</v>
          </cell>
          <cell r="AI5067" t="str">
            <v>Racing</v>
          </cell>
          <cell r="AJ5067">
            <v>0</v>
          </cell>
          <cell r="AK5067">
            <v>0</v>
          </cell>
          <cell r="AL5067">
            <v>45306</v>
          </cell>
          <cell r="AM5067">
            <v>5.9999999999999991</v>
          </cell>
          <cell r="AN5067">
            <v>2</v>
          </cell>
          <cell r="AO5067">
            <v>2.9999999999999996</v>
          </cell>
        </row>
        <row r="5068">
          <cell r="A5068" t="str">
            <v>8819181V410</v>
          </cell>
          <cell r="B5068" t="str">
            <v>1 Season Old</v>
          </cell>
          <cell r="C5068" t="str">
            <v>W060</v>
          </cell>
          <cell r="D5068" t="str">
            <v>Speedo USA Maersk</v>
          </cell>
          <cell r="E5068" t="str">
            <v>8-819181V410</v>
          </cell>
          <cell r="F5068" t="str">
            <v>PROLT SUPERPRO-A 410</v>
          </cell>
          <cell r="G5068" t="str">
            <v>P1122</v>
          </cell>
          <cell r="H5068" t="str">
            <v>One-Piece</v>
          </cell>
          <cell r="I5068" t="str">
            <v>812</v>
          </cell>
          <cell r="J5068" t="str">
            <v>Apparel</v>
          </cell>
          <cell r="K5068" t="str">
            <v>SMU</v>
          </cell>
          <cell r="L5068" t="str">
            <v>SS24</v>
          </cell>
          <cell r="M5068">
            <v>34.65</v>
          </cell>
          <cell r="N5068">
            <v>5</v>
          </cell>
          <cell r="O5068">
            <v>13.86</v>
          </cell>
          <cell r="P5068">
            <v>0</v>
          </cell>
          <cell r="Q5068">
            <v>0</v>
          </cell>
          <cell r="R5068">
            <v>0</v>
          </cell>
          <cell r="S5068">
            <v>0</v>
          </cell>
          <cell r="T5068">
            <v>0</v>
          </cell>
          <cell r="U5068">
            <v>0</v>
          </cell>
          <cell r="V5068">
            <v>0</v>
          </cell>
          <cell r="W5068">
            <v>1.3859999999999999</v>
          </cell>
          <cell r="X5068">
            <v>6.93</v>
          </cell>
          <cell r="Y5068">
            <v>-5.5439999999999996</v>
          </cell>
          <cell r="Z5068">
            <v>2.7719999999999998</v>
          </cell>
          <cell r="AA5068">
            <v>4.1579999999999995</v>
          </cell>
          <cell r="AB5068">
            <v>1.3859999999999999</v>
          </cell>
          <cell r="AC5068" t="str">
            <v>Mainline</v>
          </cell>
          <cell r="AD5068" t="str">
            <v>19_Female Racing</v>
          </cell>
          <cell r="AE5068" t="str">
            <v>S124</v>
          </cell>
          <cell r="AF5068" t="str">
            <v>Seasonal</v>
          </cell>
          <cell r="AG5068">
            <v>1</v>
          </cell>
          <cell r="AH5068" t="str">
            <v>&lt;N/A&gt;</v>
          </cell>
          <cell r="AI5068" t="str">
            <v>Racing</v>
          </cell>
          <cell r="AJ5068">
            <v>0</v>
          </cell>
          <cell r="AK5068">
            <v>0</v>
          </cell>
          <cell r="AL5068">
            <v>45306</v>
          </cell>
          <cell r="AM5068">
            <v>20.79</v>
          </cell>
          <cell r="AN5068">
            <v>5</v>
          </cell>
          <cell r="AO5068">
            <v>4.1579999999999995</v>
          </cell>
        </row>
        <row r="5069">
          <cell r="A5069">
            <v>8825763002</v>
          </cell>
          <cell r="B5069" t="str">
            <v>Expiring</v>
          </cell>
          <cell r="C5069" t="str">
            <v>W060</v>
          </cell>
          <cell r="D5069" t="str">
            <v>Speedo USA Maersk</v>
          </cell>
          <cell r="E5069" t="str">
            <v>8-825763002</v>
          </cell>
          <cell r="F5069" t="str">
            <v>ML SLD JAMMER YOUTH 002</v>
          </cell>
          <cell r="G5069" t="str">
            <v>P1132</v>
          </cell>
          <cell r="H5069" t="str">
            <v>Swim Bottoms</v>
          </cell>
          <cell r="I5069" t="str">
            <v>812</v>
          </cell>
          <cell r="J5069" t="str">
            <v>Apparel</v>
          </cell>
          <cell r="K5069" t="str">
            <v>SMU</v>
          </cell>
          <cell r="L5069" t="str">
            <v>AW24</v>
          </cell>
          <cell r="M5069">
            <v>4466.42</v>
          </cell>
          <cell r="N5069">
            <v>1046</v>
          </cell>
          <cell r="O5069">
            <v>893.28400000000011</v>
          </cell>
          <cell r="P5069">
            <v>0</v>
          </cell>
          <cell r="Q5069">
            <v>0</v>
          </cell>
          <cell r="R5069">
            <v>0</v>
          </cell>
          <cell r="S5069">
            <v>0</v>
          </cell>
          <cell r="T5069">
            <v>0</v>
          </cell>
          <cell r="U5069">
            <v>0</v>
          </cell>
          <cell r="V5069">
            <v>0</v>
          </cell>
          <cell r="W5069">
            <v>0</v>
          </cell>
          <cell r="X5069">
            <v>4.2700000000000005</v>
          </cell>
          <cell r="Y5069">
            <v>-4.2700000000000005</v>
          </cell>
          <cell r="Z5069">
            <v>0.85400000000000009</v>
          </cell>
          <cell r="AA5069">
            <v>3.4160000000000004</v>
          </cell>
          <cell r="AB5069">
            <v>0.85400000000000009</v>
          </cell>
          <cell r="AC5069" t="str">
            <v>Mainline</v>
          </cell>
          <cell r="AD5069" t="str">
            <v>5_Male Racing</v>
          </cell>
          <cell r="AE5069" t="str">
            <v>S224</v>
          </cell>
          <cell r="AF5069" t="str">
            <v>Core</v>
          </cell>
          <cell r="AG5069">
            <v>1</v>
          </cell>
          <cell r="AH5069" t="str">
            <v>&lt;N/A&gt;</v>
          </cell>
          <cell r="AI5069" t="str">
            <v>Racing</v>
          </cell>
          <cell r="AJ5069">
            <v>0</v>
          </cell>
          <cell r="AK5069">
            <v>0</v>
          </cell>
          <cell r="AL5069">
            <v>45627</v>
          </cell>
          <cell r="AM5069">
            <v>3573.1360000000004</v>
          </cell>
          <cell r="AN5069">
            <v>1046</v>
          </cell>
          <cell r="AO5069">
            <v>3.4160000000000004</v>
          </cell>
        </row>
        <row r="5070">
          <cell r="A5070">
            <v>8825763430</v>
          </cell>
          <cell r="B5070" t="str">
            <v>Current</v>
          </cell>
          <cell r="C5070" t="str">
            <v>W060</v>
          </cell>
          <cell r="D5070" t="str">
            <v>Speedo USA Maersk</v>
          </cell>
          <cell r="E5070" t="str">
            <v>8-825763430</v>
          </cell>
          <cell r="F5070" t="str">
            <v>ML SLD JAMMER YOUTH 430</v>
          </cell>
          <cell r="G5070" t="str">
            <v>P1132</v>
          </cell>
          <cell r="H5070" t="str">
            <v>Swim Bottoms</v>
          </cell>
          <cell r="I5070" t="str">
            <v>812</v>
          </cell>
          <cell r="J5070" t="str">
            <v>Apparel</v>
          </cell>
          <cell r="K5070" t="str">
            <v>SMU</v>
          </cell>
          <cell r="L5070" t="str">
            <v>SS25</v>
          </cell>
          <cell r="M5070">
            <v>627.69000000000005</v>
          </cell>
          <cell r="N5070">
            <v>147</v>
          </cell>
          <cell r="O5070">
            <v>0</v>
          </cell>
          <cell r="P5070">
            <v>0</v>
          </cell>
          <cell r="Q5070">
            <v>0</v>
          </cell>
          <cell r="R5070">
            <v>0</v>
          </cell>
          <cell r="S5070">
            <v>0</v>
          </cell>
          <cell r="T5070">
            <v>0</v>
          </cell>
          <cell r="U5070">
            <v>0</v>
          </cell>
          <cell r="V5070">
            <v>0</v>
          </cell>
          <cell r="W5070">
            <v>0</v>
          </cell>
          <cell r="X5070">
            <v>4.2700000000000005</v>
          </cell>
          <cell r="Y5070">
            <v>-4.2700000000000005</v>
          </cell>
          <cell r="Z5070">
            <v>0</v>
          </cell>
          <cell r="AA5070">
            <v>4.2700000000000005</v>
          </cell>
          <cell r="AB5070">
            <v>0</v>
          </cell>
          <cell r="AC5070" t="str">
            <v>Mainline</v>
          </cell>
          <cell r="AD5070" t="str">
            <v>5_Male Racing</v>
          </cell>
          <cell r="AE5070" t="str">
            <v>S125</v>
          </cell>
          <cell r="AF5070" t="str">
            <v>Core</v>
          </cell>
          <cell r="AG5070">
            <v>1</v>
          </cell>
          <cell r="AH5070" t="str">
            <v>&lt;N/A&gt;</v>
          </cell>
          <cell r="AI5070" t="str">
            <v>Racing</v>
          </cell>
          <cell r="AJ5070">
            <v>0</v>
          </cell>
          <cell r="AK5070">
            <v>0</v>
          </cell>
          <cell r="AL5070">
            <v>45992</v>
          </cell>
          <cell r="AM5070">
            <v>627.69000000000005</v>
          </cell>
          <cell r="AN5070">
            <v>147</v>
          </cell>
          <cell r="AO5070">
            <v>4.2700000000000005</v>
          </cell>
        </row>
        <row r="5071">
          <cell r="A5071">
            <v>8825763434</v>
          </cell>
          <cell r="B5071" t="str">
            <v>Current</v>
          </cell>
          <cell r="C5071" t="str">
            <v>W060</v>
          </cell>
          <cell r="D5071" t="str">
            <v>Speedo USA Maersk</v>
          </cell>
          <cell r="E5071" t="str">
            <v>8-825763434</v>
          </cell>
          <cell r="F5071" t="str">
            <v>ML SLD JAMMER YOUTH 434</v>
          </cell>
          <cell r="G5071" t="str">
            <v>P1132</v>
          </cell>
          <cell r="H5071" t="str">
            <v>Swim Bottoms</v>
          </cell>
          <cell r="I5071" t="str">
            <v>812</v>
          </cell>
          <cell r="J5071" t="str">
            <v>Apparel</v>
          </cell>
          <cell r="K5071" t="str">
            <v>SMU</v>
          </cell>
          <cell r="L5071" t="str">
            <v>SS25</v>
          </cell>
          <cell r="M5071">
            <v>1819.02</v>
          </cell>
          <cell r="N5071">
            <v>426</v>
          </cell>
          <cell r="O5071">
            <v>0</v>
          </cell>
          <cell r="P5071">
            <v>0</v>
          </cell>
          <cell r="Q5071">
            <v>0</v>
          </cell>
          <cell r="R5071">
            <v>0</v>
          </cell>
          <cell r="S5071">
            <v>0</v>
          </cell>
          <cell r="T5071">
            <v>0</v>
          </cell>
          <cell r="U5071">
            <v>0</v>
          </cell>
          <cell r="V5071">
            <v>0</v>
          </cell>
          <cell r="W5071">
            <v>0</v>
          </cell>
          <cell r="X5071">
            <v>4.2699999999999996</v>
          </cell>
          <cell r="Y5071">
            <v>-4.2699999999999996</v>
          </cell>
          <cell r="Z5071">
            <v>0</v>
          </cell>
          <cell r="AA5071">
            <v>4.2699999999999996</v>
          </cell>
          <cell r="AB5071">
            <v>0</v>
          </cell>
          <cell r="AC5071" t="str">
            <v>Mainline</v>
          </cell>
          <cell r="AD5071" t="str">
            <v>5_Male Racing</v>
          </cell>
          <cell r="AE5071" t="str">
            <v>S125</v>
          </cell>
          <cell r="AF5071" t="str">
            <v>Core</v>
          </cell>
          <cell r="AG5071">
            <v>1</v>
          </cell>
          <cell r="AH5071" t="str">
            <v>&lt;N/A&gt;</v>
          </cell>
          <cell r="AI5071" t="str">
            <v>Racing</v>
          </cell>
          <cell r="AJ5071">
            <v>0</v>
          </cell>
          <cell r="AK5071">
            <v>0</v>
          </cell>
          <cell r="AL5071">
            <v>45992</v>
          </cell>
          <cell r="AM5071">
            <v>1819.0199999999998</v>
          </cell>
          <cell r="AN5071">
            <v>426</v>
          </cell>
          <cell r="AO5071">
            <v>4.2699999999999996</v>
          </cell>
        </row>
        <row r="5072">
          <cell r="A5072" t="str">
            <v>8825763H002</v>
          </cell>
          <cell r="B5072" t="str">
            <v>Expiring</v>
          </cell>
          <cell r="C5072" t="str">
            <v>W060</v>
          </cell>
          <cell r="D5072" t="str">
            <v>Speedo USA Maersk</v>
          </cell>
          <cell r="E5072" t="str">
            <v>8-825763H002</v>
          </cell>
          <cell r="F5072" t="str">
            <v>ML SLD JAMMER YOUTH 002</v>
          </cell>
          <cell r="G5072" t="str">
            <v>P1132</v>
          </cell>
          <cell r="H5072" t="str">
            <v>Swim Bottoms</v>
          </cell>
          <cell r="I5072" t="str">
            <v>812</v>
          </cell>
          <cell r="J5072" t="str">
            <v>Apparel</v>
          </cell>
          <cell r="K5072" t="str">
            <v>MNL</v>
          </cell>
          <cell r="L5072" t="str">
            <v>AW24</v>
          </cell>
          <cell r="M5072">
            <v>31007.200000000001</v>
          </cell>
          <cell r="N5072">
            <v>6860</v>
          </cell>
          <cell r="O5072">
            <v>6201.4400000000005</v>
          </cell>
          <cell r="P5072">
            <v>11085.759999999997</v>
          </cell>
          <cell r="Q5072">
            <v>0</v>
          </cell>
          <cell r="R5072">
            <v>0</v>
          </cell>
          <cell r="S5072">
            <v>-2.5199999999999996</v>
          </cell>
          <cell r="T5072">
            <v>6860</v>
          </cell>
          <cell r="U5072">
            <v>-17287.199999999997</v>
          </cell>
          <cell r="V5072">
            <v>0</v>
          </cell>
          <cell r="W5072">
            <v>2.5199999999999996</v>
          </cell>
          <cell r="X5072">
            <v>4.5200000000000005</v>
          </cell>
          <cell r="Y5072">
            <v>-2.0000000000000009</v>
          </cell>
          <cell r="Z5072">
            <v>2.5199999999999996</v>
          </cell>
          <cell r="AA5072">
            <v>2.0000000000000009</v>
          </cell>
          <cell r="AB5072">
            <v>0</v>
          </cell>
          <cell r="AC5072" t="str">
            <v>Mainline</v>
          </cell>
          <cell r="AD5072" t="str">
            <v>5_Male Racing</v>
          </cell>
          <cell r="AE5072" t="str">
            <v>S224</v>
          </cell>
          <cell r="AF5072" t="str">
            <v>Core</v>
          </cell>
          <cell r="AG5072">
            <v>1</v>
          </cell>
          <cell r="AH5072" t="str">
            <v>Release Jan 24</v>
          </cell>
          <cell r="AI5072" t="str">
            <v>Racing</v>
          </cell>
          <cell r="AJ5072">
            <v>0</v>
          </cell>
          <cell r="AK5072">
            <v>0</v>
          </cell>
          <cell r="AL5072">
            <v>45352</v>
          </cell>
          <cell r="AM5072">
            <v>13720.000000000005</v>
          </cell>
          <cell r="AN5072">
            <v>6860</v>
          </cell>
          <cell r="AO5072">
            <v>2.0000000000000009</v>
          </cell>
        </row>
        <row r="5073">
          <cell r="A5073" t="str">
            <v>8825763H434</v>
          </cell>
          <cell r="B5073" t="str">
            <v>Expiring</v>
          </cell>
          <cell r="C5073" t="str">
            <v>W060</v>
          </cell>
          <cell r="D5073" t="str">
            <v>Speedo USA Maersk</v>
          </cell>
          <cell r="E5073" t="str">
            <v>8-825763H434</v>
          </cell>
          <cell r="F5073" t="str">
            <v>ML SLD JAMMER YOUTH 434</v>
          </cell>
          <cell r="G5073" t="str">
            <v>P1132</v>
          </cell>
          <cell r="H5073" t="str">
            <v>Swim Bottoms</v>
          </cell>
          <cell r="I5073" t="str">
            <v>812</v>
          </cell>
          <cell r="J5073" t="str">
            <v>Apparel</v>
          </cell>
          <cell r="K5073" t="str">
            <v>MNL</v>
          </cell>
          <cell r="L5073" t="str">
            <v>AW24</v>
          </cell>
          <cell r="M5073">
            <v>24879.360000000001</v>
          </cell>
          <cell r="N5073">
            <v>5456</v>
          </cell>
          <cell r="O5073">
            <v>4975.8720000000003</v>
          </cell>
          <cell r="P5073">
            <v>8991.4880000000012</v>
          </cell>
          <cell r="Q5073">
            <v>0</v>
          </cell>
          <cell r="R5073">
            <v>0</v>
          </cell>
          <cell r="S5073">
            <v>-2.56</v>
          </cell>
          <cell r="T5073">
            <v>5456</v>
          </cell>
          <cell r="U5073">
            <v>-13967.36</v>
          </cell>
          <cell r="V5073">
            <v>0</v>
          </cell>
          <cell r="W5073">
            <v>2.56</v>
          </cell>
          <cell r="X5073">
            <v>4.5600000000000005</v>
          </cell>
          <cell r="Y5073">
            <v>-2.0000000000000004</v>
          </cell>
          <cell r="Z5073">
            <v>2.56</v>
          </cell>
          <cell r="AA5073">
            <v>2.0000000000000004</v>
          </cell>
          <cell r="AB5073">
            <v>0</v>
          </cell>
          <cell r="AC5073" t="str">
            <v>Mainline</v>
          </cell>
          <cell r="AD5073" t="str">
            <v>5_Male Racing</v>
          </cell>
          <cell r="AE5073" t="str">
            <v>S224</v>
          </cell>
          <cell r="AF5073" t="str">
            <v>Core</v>
          </cell>
          <cell r="AG5073">
            <v>1</v>
          </cell>
          <cell r="AH5073" t="str">
            <v>Release Jan 24</v>
          </cell>
          <cell r="AI5073" t="str">
            <v>Racing</v>
          </cell>
          <cell r="AJ5073">
            <v>0</v>
          </cell>
          <cell r="AK5073">
            <v>0</v>
          </cell>
          <cell r="AL5073">
            <v>45352</v>
          </cell>
          <cell r="AM5073">
            <v>10912.000000000002</v>
          </cell>
          <cell r="AN5073">
            <v>5456</v>
          </cell>
          <cell r="AO5073">
            <v>2.0000000000000004</v>
          </cell>
        </row>
        <row r="5074">
          <cell r="A5074">
            <v>8825764002</v>
          </cell>
          <cell r="B5074" t="str">
            <v>Expiring</v>
          </cell>
          <cell r="C5074" t="str">
            <v>W060</v>
          </cell>
          <cell r="D5074" t="str">
            <v>Speedo USA Maersk</v>
          </cell>
          <cell r="E5074" t="str">
            <v>8-825764002</v>
          </cell>
          <cell r="F5074" t="str">
            <v>ML SLD JAMMER ADULT 002</v>
          </cell>
          <cell r="G5074" t="str">
            <v>P1132</v>
          </cell>
          <cell r="H5074" t="str">
            <v>Swim Bottoms</v>
          </cell>
          <cell r="I5074" t="str">
            <v>812</v>
          </cell>
          <cell r="J5074" t="str">
            <v>Apparel</v>
          </cell>
          <cell r="K5074" t="str">
            <v>SMU</v>
          </cell>
          <cell r="L5074" t="str">
            <v>AW24</v>
          </cell>
          <cell r="M5074">
            <v>35405</v>
          </cell>
          <cell r="N5074">
            <v>7081</v>
          </cell>
          <cell r="O5074">
            <v>7081</v>
          </cell>
          <cell r="P5074">
            <v>0</v>
          </cell>
          <cell r="Q5074">
            <v>0</v>
          </cell>
          <cell r="R5074">
            <v>0</v>
          </cell>
          <cell r="S5074">
            <v>0</v>
          </cell>
          <cell r="T5074">
            <v>0</v>
          </cell>
          <cell r="U5074">
            <v>0</v>
          </cell>
          <cell r="V5074">
            <v>0</v>
          </cell>
          <cell r="W5074">
            <v>0</v>
          </cell>
          <cell r="X5074">
            <v>5</v>
          </cell>
          <cell r="Y5074">
            <v>-5</v>
          </cell>
          <cell r="Z5074">
            <v>1</v>
          </cell>
          <cell r="AA5074">
            <v>4</v>
          </cell>
          <cell r="AB5074">
            <v>1</v>
          </cell>
          <cell r="AC5074" t="str">
            <v>Mainline</v>
          </cell>
          <cell r="AD5074" t="str">
            <v>5_Male Racing</v>
          </cell>
          <cell r="AE5074" t="str">
            <v>S224</v>
          </cell>
          <cell r="AF5074" t="str">
            <v>Core</v>
          </cell>
          <cell r="AG5074">
            <v>1</v>
          </cell>
          <cell r="AH5074" t="str">
            <v>&lt;N/A&gt;</v>
          </cell>
          <cell r="AI5074" t="str">
            <v>Racing</v>
          </cell>
          <cell r="AJ5074">
            <v>0</v>
          </cell>
          <cell r="AK5074">
            <v>0</v>
          </cell>
          <cell r="AL5074">
            <v>45352</v>
          </cell>
          <cell r="AM5074">
            <v>28324</v>
          </cell>
          <cell r="AN5074">
            <v>7081</v>
          </cell>
          <cell r="AO5074">
            <v>4</v>
          </cell>
        </row>
        <row r="5075">
          <cell r="A5075">
            <v>8825764430</v>
          </cell>
          <cell r="B5075" t="str">
            <v>Current</v>
          </cell>
          <cell r="C5075" t="str">
            <v>W060</v>
          </cell>
          <cell r="D5075" t="str">
            <v>Speedo USA Maersk</v>
          </cell>
          <cell r="E5075" t="str">
            <v>8-825764430</v>
          </cell>
          <cell r="F5075" t="str">
            <v>ML SLD JAMMER ADULT 430</v>
          </cell>
          <cell r="G5075" t="str">
            <v>P1132</v>
          </cell>
          <cell r="H5075" t="str">
            <v>Swim Bottoms</v>
          </cell>
          <cell r="I5075" t="str">
            <v>812</v>
          </cell>
          <cell r="J5075" t="str">
            <v>Apparel</v>
          </cell>
          <cell r="K5075" t="str">
            <v>SMU</v>
          </cell>
          <cell r="L5075" t="str">
            <v>SS25</v>
          </cell>
          <cell r="M5075">
            <v>2650</v>
          </cell>
          <cell r="N5075">
            <v>530</v>
          </cell>
          <cell r="O5075">
            <v>0</v>
          </cell>
          <cell r="P5075">
            <v>0</v>
          </cell>
          <cell r="Q5075">
            <v>0</v>
          </cell>
          <cell r="R5075">
            <v>0</v>
          </cell>
          <cell r="S5075">
            <v>0</v>
          </cell>
          <cell r="T5075">
            <v>0</v>
          </cell>
          <cell r="U5075">
            <v>0</v>
          </cell>
          <cell r="V5075">
            <v>0</v>
          </cell>
          <cell r="W5075">
            <v>0</v>
          </cell>
          <cell r="X5075">
            <v>5</v>
          </cell>
          <cell r="Y5075">
            <v>-5</v>
          </cell>
          <cell r="Z5075">
            <v>0</v>
          </cell>
          <cell r="AA5075">
            <v>5</v>
          </cell>
          <cell r="AB5075">
            <v>0</v>
          </cell>
          <cell r="AC5075" t="str">
            <v>Mainline</v>
          </cell>
          <cell r="AD5075" t="str">
            <v>5_Male Racing</v>
          </cell>
          <cell r="AE5075" t="str">
            <v>S125</v>
          </cell>
          <cell r="AF5075" t="str">
            <v>Core</v>
          </cell>
          <cell r="AG5075">
            <v>1</v>
          </cell>
          <cell r="AH5075" t="str">
            <v>&lt;N/A&gt;</v>
          </cell>
          <cell r="AI5075" t="str">
            <v>Racing</v>
          </cell>
          <cell r="AJ5075">
            <v>0</v>
          </cell>
          <cell r="AK5075">
            <v>0</v>
          </cell>
          <cell r="AL5075">
            <v>45992</v>
          </cell>
          <cell r="AM5075">
            <v>2650</v>
          </cell>
          <cell r="AN5075">
            <v>530</v>
          </cell>
          <cell r="AO5075">
            <v>5</v>
          </cell>
        </row>
        <row r="5076">
          <cell r="A5076">
            <v>8825764434</v>
          </cell>
          <cell r="B5076" t="str">
            <v>Expiring</v>
          </cell>
          <cell r="C5076" t="str">
            <v>W060</v>
          </cell>
          <cell r="D5076" t="str">
            <v>Speedo USA Maersk</v>
          </cell>
          <cell r="E5076" t="str">
            <v>8-825764434</v>
          </cell>
          <cell r="F5076" t="str">
            <v>ML SLD JAMMER ADULT 434</v>
          </cell>
          <cell r="G5076" t="str">
            <v>P1132</v>
          </cell>
          <cell r="H5076" t="str">
            <v>Swim Bottoms</v>
          </cell>
          <cell r="I5076" t="str">
            <v>812</v>
          </cell>
          <cell r="J5076" t="str">
            <v>Apparel</v>
          </cell>
          <cell r="K5076" t="str">
            <v>SMU</v>
          </cell>
          <cell r="L5076" t="str">
            <v>AW24</v>
          </cell>
          <cell r="M5076">
            <v>1435</v>
          </cell>
          <cell r="N5076">
            <v>287</v>
          </cell>
          <cell r="O5076">
            <v>287</v>
          </cell>
          <cell r="P5076">
            <v>0</v>
          </cell>
          <cell r="Q5076">
            <v>0</v>
          </cell>
          <cell r="R5076">
            <v>0</v>
          </cell>
          <cell r="S5076">
            <v>0</v>
          </cell>
          <cell r="T5076">
            <v>0</v>
          </cell>
          <cell r="U5076">
            <v>0</v>
          </cell>
          <cell r="V5076">
            <v>0</v>
          </cell>
          <cell r="W5076">
            <v>0</v>
          </cell>
          <cell r="X5076">
            <v>5</v>
          </cell>
          <cell r="Y5076">
            <v>-5</v>
          </cell>
          <cell r="Z5076">
            <v>1</v>
          </cell>
          <cell r="AA5076">
            <v>4</v>
          </cell>
          <cell r="AB5076">
            <v>1</v>
          </cell>
          <cell r="AC5076" t="str">
            <v>Mainline</v>
          </cell>
          <cell r="AD5076" t="str">
            <v>5_Male Racing</v>
          </cell>
          <cell r="AE5076" t="str">
            <v>S224</v>
          </cell>
          <cell r="AF5076" t="str">
            <v>Core</v>
          </cell>
          <cell r="AG5076">
            <v>1</v>
          </cell>
          <cell r="AH5076" t="str">
            <v>&lt;N/A&gt;</v>
          </cell>
          <cell r="AI5076" t="str">
            <v>Racing</v>
          </cell>
          <cell r="AJ5076">
            <v>0</v>
          </cell>
          <cell r="AK5076">
            <v>0</v>
          </cell>
          <cell r="AL5076">
            <v>45627</v>
          </cell>
          <cell r="AM5076">
            <v>1148</v>
          </cell>
          <cell r="AN5076">
            <v>287</v>
          </cell>
          <cell r="AO5076">
            <v>4</v>
          </cell>
        </row>
        <row r="5077">
          <cell r="A5077" t="str">
            <v>8825764H002</v>
          </cell>
          <cell r="B5077" t="str">
            <v>Expiring</v>
          </cell>
          <cell r="C5077" t="str">
            <v>W060</v>
          </cell>
          <cell r="D5077" t="str">
            <v>Speedo USA Maersk</v>
          </cell>
          <cell r="E5077" t="str">
            <v>8-825764H002</v>
          </cell>
          <cell r="F5077" t="str">
            <v>ML SLD JAMMER ADULT 002</v>
          </cell>
          <cell r="G5077" t="str">
            <v>P1132</v>
          </cell>
          <cell r="H5077" t="str">
            <v>Swim Bottoms</v>
          </cell>
          <cell r="I5077" t="str">
            <v>812</v>
          </cell>
          <cell r="J5077" t="str">
            <v>Apparel</v>
          </cell>
          <cell r="K5077" t="str">
            <v>SMU</v>
          </cell>
          <cell r="L5077" t="str">
            <v>AW24</v>
          </cell>
          <cell r="M5077">
            <v>9301.59</v>
          </cell>
          <cell r="N5077">
            <v>1629</v>
          </cell>
          <cell r="O5077">
            <v>1860.3180000000002</v>
          </cell>
          <cell r="P5077">
            <v>0</v>
          </cell>
          <cell r="Q5077">
            <v>0</v>
          </cell>
          <cell r="R5077">
            <v>0</v>
          </cell>
          <cell r="S5077">
            <v>0</v>
          </cell>
          <cell r="T5077">
            <v>0</v>
          </cell>
          <cell r="U5077">
            <v>0</v>
          </cell>
          <cell r="V5077">
            <v>0</v>
          </cell>
          <cell r="W5077">
            <v>0</v>
          </cell>
          <cell r="X5077">
            <v>5.71</v>
          </cell>
          <cell r="Y5077">
            <v>-5.71</v>
          </cell>
          <cell r="Z5077">
            <v>1.1420000000000001</v>
          </cell>
          <cell r="AA5077">
            <v>4.5679999999999996</v>
          </cell>
          <cell r="AB5077">
            <v>1.1420000000000001</v>
          </cell>
          <cell r="AC5077" t="str">
            <v>Mainline</v>
          </cell>
          <cell r="AD5077" t="str">
            <v>5_Male Racing</v>
          </cell>
          <cell r="AE5077" t="str">
            <v>S224</v>
          </cell>
          <cell r="AF5077" t="str">
            <v>Core</v>
          </cell>
          <cell r="AG5077">
            <v>1</v>
          </cell>
          <cell r="AH5077" t="str">
            <v>&lt;N/A&gt;</v>
          </cell>
          <cell r="AI5077" t="str">
            <v>Racing</v>
          </cell>
          <cell r="AJ5077">
            <v>0</v>
          </cell>
          <cell r="AK5077">
            <v>0</v>
          </cell>
          <cell r="AL5077">
            <v>45352</v>
          </cell>
          <cell r="AM5077">
            <v>7441.271999999999</v>
          </cell>
          <cell r="AN5077">
            <v>1629</v>
          </cell>
          <cell r="AO5077">
            <v>4.5679999999999996</v>
          </cell>
        </row>
        <row r="5078">
          <cell r="A5078" t="str">
            <v>8825764H434</v>
          </cell>
          <cell r="B5078" t="str">
            <v>Expiring</v>
          </cell>
          <cell r="C5078" t="str">
            <v>W060</v>
          </cell>
          <cell r="D5078" t="str">
            <v>Speedo USA Maersk</v>
          </cell>
          <cell r="E5078" t="str">
            <v>8-825764H434</v>
          </cell>
          <cell r="F5078" t="str">
            <v>ML SLD JAMMER ADULT 434</v>
          </cell>
          <cell r="G5078" t="str">
            <v>P1132</v>
          </cell>
          <cell r="H5078" t="str">
            <v>Swim Bottoms</v>
          </cell>
          <cell r="I5078" t="str">
            <v>812</v>
          </cell>
          <cell r="J5078" t="str">
            <v>Apparel</v>
          </cell>
          <cell r="K5078" t="str">
            <v>SMU</v>
          </cell>
          <cell r="L5078" t="str">
            <v>AW24</v>
          </cell>
          <cell r="M5078">
            <v>25580.799999999999</v>
          </cell>
          <cell r="N5078">
            <v>4480</v>
          </cell>
          <cell r="O5078">
            <v>5116.16</v>
          </cell>
          <cell r="P5078">
            <v>0</v>
          </cell>
          <cell r="Q5078">
            <v>0</v>
          </cell>
          <cell r="R5078">
            <v>0</v>
          </cell>
          <cell r="S5078">
            <v>0</v>
          </cell>
          <cell r="T5078">
            <v>0</v>
          </cell>
          <cell r="U5078">
            <v>0</v>
          </cell>
          <cell r="V5078">
            <v>0</v>
          </cell>
          <cell r="W5078">
            <v>0</v>
          </cell>
          <cell r="X5078">
            <v>5.71</v>
          </cell>
          <cell r="Y5078">
            <v>-5.71</v>
          </cell>
          <cell r="Z5078">
            <v>1.1419999999999999</v>
          </cell>
          <cell r="AA5078">
            <v>4.5679999999999996</v>
          </cell>
          <cell r="AB5078">
            <v>1.1419999999999999</v>
          </cell>
          <cell r="AC5078" t="str">
            <v>Mainline</v>
          </cell>
          <cell r="AD5078" t="str">
            <v>5_Male Racing</v>
          </cell>
          <cell r="AE5078" t="str">
            <v>S224</v>
          </cell>
          <cell r="AF5078" t="str">
            <v>Core</v>
          </cell>
          <cell r="AG5078">
            <v>1</v>
          </cell>
          <cell r="AH5078" t="str">
            <v>&lt;N/A&gt;</v>
          </cell>
          <cell r="AI5078" t="str">
            <v>Racing</v>
          </cell>
          <cell r="AJ5078">
            <v>0</v>
          </cell>
          <cell r="AK5078">
            <v>0</v>
          </cell>
          <cell r="AL5078">
            <v>45352</v>
          </cell>
          <cell r="AM5078">
            <v>20464.64</v>
          </cell>
          <cell r="AN5078">
            <v>4480</v>
          </cell>
          <cell r="AO5078">
            <v>4.5679999999999996</v>
          </cell>
        </row>
        <row r="5079">
          <cell r="A5079">
            <v>8834913001</v>
          </cell>
          <cell r="B5079" t="str">
            <v>3+ Seasons Old</v>
          </cell>
          <cell r="C5079" t="str">
            <v>W060</v>
          </cell>
          <cell r="D5079" t="str">
            <v>Speedo USA Maersk</v>
          </cell>
          <cell r="E5079" t="str">
            <v>8-834913001</v>
          </cell>
          <cell r="F5079" t="str">
            <v>HIPSTER 001</v>
          </cell>
          <cell r="G5079" t="str">
            <v>P1132</v>
          </cell>
          <cell r="H5079" t="str">
            <v>Swim Bottoms</v>
          </cell>
          <cell r="I5079" t="str">
            <v>812</v>
          </cell>
          <cell r="J5079" t="str">
            <v>Apparel</v>
          </cell>
          <cell r="K5079" t="str">
            <v>MNL</v>
          </cell>
          <cell r="L5079" t="str">
            <v>SS22</v>
          </cell>
          <cell r="M5079">
            <v>40</v>
          </cell>
          <cell r="N5079">
            <v>2</v>
          </cell>
          <cell r="O5079">
            <v>36</v>
          </cell>
          <cell r="P5079">
            <v>0</v>
          </cell>
          <cell r="Q5079">
            <v>0</v>
          </cell>
          <cell r="R5079">
            <v>0</v>
          </cell>
          <cell r="S5079">
            <v>0</v>
          </cell>
          <cell r="T5079">
            <v>0</v>
          </cell>
          <cell r="U5079">
            <v>0</v>
          </cell>
          <cell r="V5079">
            <v>0</v>
          </cell>
          <cell r="W5079">
            <v>18</v>
          </cell>
          <cell r="X5079">
            <v>20</v>
          </cell>
          <cell r="Y5079">
            <v>-2</v>
          </cell>
          <cell r="Z5079">
            <v>18</v>
          </cell>
          <cell r="AA5079">
            <v>2</v>
          </cell>
          <cell r="AB5079">
            <v>0</v>
          </cell>
          <cell r="AC5079" t="str">
            <v>Mainline</v>
          </cell>
          <cell r="AD5079" t="str">
            <v>34_Womens Recreation</v>
          </cell>
          <cell r="AE5079" t="str">
            <v>S122</v>
          </cell>
          <cell r="AF5079" t="str">
            <v>Seasonal</v>
          </cell>
          <cell r="AG5079">
            <v>1</v>
          </cell>
          <cell r="AH5079" t="str">
            <v>&lt;N/A&gt;</v>
          </cell>
          <cell r="AI5079" t="str">
            <v>Womens</v>
          </cell>
          <cell r="AJ5079">
            <v>0</v>
          </cell>
          <cell r="AK5079">
            <v>0</v>
          </cell>
          <cell r="AL5079" t="str">
            <v/>
          </cell>
          <cell r="AM5079">
            <v>4</v>
          </cell>
          <cell r="AN5079">
            <v>2</v>
          </cell>
          <cell r="AO5079">
            <v>2</v>
          </cell>
        </row>
        <row r="5080">
          <cell r="A5080">
            <v>8872300316007</v>
          </cell>
          <cell r="B5080" t="str">
            <v>Expiring</v>
          </cell>
          <cell r="C5080" t="str">
            <v>W060</v>
          </cell>
          <cell r="D5080" t="str">
            <v>Speedo USA Maersk</v>
          </cell>
          <cell r="E5080" t="str">
            <v>8-872300316007</v>
          </cell>
          <cell r="F5080" t="str">
            <v>HTHR CLSD BCK W/ HYD</v>
          </cell>
          <cell r="G5080" t="str">
            <v>P1122</v>
          </cell>
          <cell r="H5080" t="str">
            <v>One-Piece</v>
          </cell>
          <cell r="I5080" t="str">
            <v>812</v>
          </cell>
          <cell r="J5080" t="str">
            <v>Apparel</v>
          </cell>
          <cell r="K5080" t="str">
            <v>MNL</v>
          </cell>
          <cell r="L5080" t="str">
            <v>AW24</v>
          </cell>
          <cell r="M5080">
            <v>1725.3</v>
          </cell>
          <cell r="N5080">
            <v>162</v>
          </cell>
          <cell r="O5080">
            <v>345.06</v>
          </cell>
          <cell r="P5080">
            <v>0</v>
          </cell>
          <cell r="Q5080">
            <v>0</v>
          </cell>
          <cell r="R5080">
            <v>0</v>
          </cell>
          <cell r="S5080">
            <v>0</v>
          </cell>
          <cell r="T5080">
            <v>0</v>
          </cell>
          <cell r="U5080">
            <v>0</v>
          </cell>
          <cell r="V5080">
            <v>0</v>
          </cell>
          <cell r="W5080">
            <v>0</v>
          </cell>
          <cell r="X5080">
            <v>10.65</v>
          </cell>
          <cell r="Y5080">
            <v>-10.65</v>
          </cell>
          <cell r="Z5080">
            <v>2.13</v>
          </cell>
          <cell r="AA5080">
            <v>8.52</v>
          </cell>
          <cell r="AB5080">
            <v>2.13</v>
          </cell>
          <cell r="AC5080" t="str">
            <v>Mainline</v>
          </cell>
          <cell r="AD5080" t="str">
            <v>23_Womens Fitness</v>
          </cell>
          <cell r="AE5080" t="str">
            <v>S224</v>
          </cell>
          <cell r="AF5080" t="str">
            <v>Seasonal</v>
          </cell>
          <cell r="AG5080">
            <v>1</v>
          </cell>
          <cell r="AH5080" t="str">
            <v>&lt;N/A&gt;</v>
          </cell>
          <cell r="AI5080" t="str">
            <v>Womens</v>
          </cell>
          <cell r="AJ5080">
            <v>0</v>
          </cell>
          <cell r="AK5080" t="str">
            <v>S1 2024</v>
          </cell>
          <cell r="AL5080">
            <v>45627</v>
          </cell>
          <cell r="AM5080">
            <v>1380.24</v>
          </cell>
          <cell r="AN5080">
            <v>162</v>
          </cell>
          <cell r="AO5080">
            <v>8.52</v>
          </cell>
        </row>
        <row r="5081">
          <cell r="A5081">
            <v>8872300316030</v>
          </cell>
          <cell r="B5081" t="str">
            <v>1 Season Old</v>
          </cell>
          <cell r="C5081" t="str">
            <v>W060</v>
          </cell>
          <cell r="D5081" t="str">
            <v>Speedo USA Maersk</v>
          </cell>
          <cell r="E5081" t="str">
            <v>8-872300316030</v>
          </cell>
          <cell r="F5081" t="str">
            <v>HTHR CLSD BCK W/ HYD 660</v>
          </cell>
          <cell r="G5081" t="str">
            <v>P1122</v>
          </cell>
          <cell r="H5081" t="str">
            <v>One-Piece</v>
          </cell>
          <cell r="I5081" t="str">
            <v>812</v>
          </cell>
          <cell r="J5081" t="str">
            <v>Apparel</v>
          </cell>
          <cell r="K5081" t="str">
            <v>MNL</v>
          </cell>
          <cell r="L5081" t="str">
            <v>SS24</v>
          </cell>
          <cell r="M5081">
            <v>1132.92</v>
          </cell>
          <cell r="N5081">
            <v>108</v>
          </cell>
          <cell r="O5081">
            <v>453.16800000000006</v>
          </cell>
          <cell r="P5081">
            <v>0</v>
          </cell>
          <cell r="Q5081">
            <v>0</v>
          </cell>
          <cell r="R5081">
            <v>0</v>
          </cell>
          <cell r="S5081">
            <v>0</v>
          </cell>
          <cell r="T5081">
            <v>0</v>
          </cell>
          <cell r="U5081">
            <v>0</v>
          </cell>
          <cell r="V5081">
            <v>0</v>
          </cell>
          <cell r="W5081">
            <v>2.0980000000000003</v>
          </cell>
          <cell r="X5081">
            <v>10.49</v>
          </cell>
          <cell r="Y5081">
            <v>-8.3919999999999995</v>
          </cell>
          <cell r="Z5081">
            <v>4.1960000000000006</v>
          </cell>
          <cell r="AA5081">
            <v>6.2939999999999996</v>
          </cell>
          <cell r="AB5081">
            <v>2.0980000000000003</v>
          </cell>
          <cell r="AC5081" t="str">
            <v>Mainline</v>
          </cell>
          <cell r="AD5081" t="str">
            <v>23_Womens Fitness</v>
          </cell>
          <cell r="AE5081" t="str">
            <v>S124</v>
          </cell>
          <cell r="AF5081" t="str">
            <v>Seasonal</v>
          </cell>
          <cell r="AG5081">
            <v>1</v>
          </cell>
          <cell r="AH5081" t="str">
            <v>&lt;N/A&gt;</v>
          </cell>
          <cell r="AI5081" t="str">
            <v>Womens</v>
          </cell>
          <cell r="AJ5081">
            <v>0</v>
          </cell>
          <cell r="AK5081" t="str">
            <v>S1 2024</v>
          </cell>
          <cell r="AL5081">
            <v>45444</v>
          </cell>
          <cell r="AM5081">
            <v>679.75199999999995</v>
          </cell>
          <cell r="AN5081">
            <v>108</v>
          </cell>
          <cell r="AO5081">
            <v>6.2939999999999996</v>
          </cell>
        </row>
        <row r="5082">
          <cell r="A5082">
            <v>8872300316058</v>
          </cell>
          <cell r="B5082" t="str">
            <v>1 Season Old</v>
          </cell>
          <cell r="C5082" t="str">
            <v>W060</v>
          </cell>
          <cell r="D5082" t="str">
            <v>Speedo USA Maersk</v>
          </cell>
          <cell r="E5082" t="str">
            <v>8-872300316058</v>
          </cell>
          <cell r="F5082" t="str">
            <v>HTHR CLSD BCK W/ HYD 420</v>
          </cell>
          <cell r="G5082" t="str">
            <v>P1122</v>
          </cell>
          <cell r="H5082" t="str">
            <v>One-Piece</v>
          </cell>
          <cell r="I5082" t="str">
            <v>812</v>
          </cell>
          <cell r="J5082" t="str">
            <v>Apparel</v>
          </cell>
          <cell r="K5082" t="str">
            <v>MNL</v>
          </cell>
          <cell r="L5082" t="str">
            <v>SS24</v>
          </cell>
          <cell r="M5082">
            <v>1552.52</v>
          </cell>
          <cell r="N5082">
            <v>148</v>
          </cell>
          <cell r="O5082">
            <v>621.00800000000004</v>
          </cell>
          <cell r="P5082">
            <v>0</v>
          </cell>
          <cell r="Q5082">
            <v>0</v>
          </cell>
          <cell r="R5082">
            <v>0</v>
          </cell>
          <cell r="S5082">
            <v>0</v>
          </cell>
          <cell r="T5082">
            <v>0</v>
          </cell>
          <cell r="U5082">
            <v>0</v>
          </cell>
          <cell r="V5082">
            <v>0</v>
          </cell>
          <cell r="W5082">
            <v>2.0980000000000003</v>
          </cell>
          <cell r="X5082">
            <v>10.49</v>
          </cell>
          <cell r="Y5082">
            <v>-8.3919999999999995</v>
          </cell>
          <cell r="Z5082">
            <v>4.1960000000000006</v>
          </cell>
          <cell r="AA5082">
            <v>6.2939999999999996</v>
          </cell>
          <cell r="AB5082">
            <v>2.0980000000000003</v>
          </cell>
          <cell r="AC5082" t="str">
            <v>Mainline</v>
          </cell>
          <cell r="AD5082" t="str">
            <v>23_Womens Fitness</v>
          </cell>
          <cell r="AE5082" t="str">
            <v>S124</v>
          </cell>
          <cell r="AF5082" t="str">
            <v>Seasonal</v>
          </cell>
          <cell r="AG5082">
            <v>1</v>
          </cell>
          <cell r="AH5082" t="str">
            <v>&lt;N/A&gt;</v>
          </cell>
          <cell r="AI5082" t="str">
            <v>Womens</v>
          </cell>
          <cell r="AJ5082">
            <v>0</v>
          </cell>
          <cell r="AK5082" t="str">
            <v>S1 2024</v>
          </cell>
          <cell r="AL5082">
            <v>45444</v>
          </cell>
          <cell r="AM5082">
            <v>931.51199999999994</v>
          </cell>
          <cell r="AN5082">
            <v>148</v>
          </cell>
          <cell r="AO5082">
            <v>6.2939999999999996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port"/>
    </sheetNames>
    <sheetDataSet>
      <sheetData sheetId="0">
        <row r="1">
          <cell r="N1" t="str">
            <v>UPC</v>
          </cell>
          <cell r="O1" t="str">
            <v>Image 1</v>
          </cell>
          <cell r="P1" t="str">
            <v>SRP</v>
          </cell>
          <cell r="Q1" t="str">
            <v>WSP</v>
          </cell>
          <cell r="R1" t="str">
            <v>Disc %</v>
          </cell>
          <cell r="S1" t="str">
            <v>Sell Price</v>
          </cell>
          <cell r="T1" t="str">
            <v>Stock OH</v>
          </cell>
          <cell r="U1" t="str">
            <v>At Once</v>
          </cell>
        </row>
        <row r="2">
          <cell r="N2" t="str">
            <v>196555064458</v>
          </cell>
          <cell r="O2" t="str">
            <v>https://media.pentland.com/is/image/pentland/8-00163114791-CAD11</v>
          </cell>
          <cell r="P2">
            <v>36</v>
          </cell>
          <cell r="Q2">
            <v>18</v>
          </cell>
          <cell r="R2">
            <v>0.7</v>
          </cell>
          <cell r="S2">
            <v>5.4</v>
          </cell>
          <cell r="T2">
            <v>19</v>
          </cell>
          <cell r="U2">
            <v>19</v>
          </cell>
        </row>
        <row r="3">
          <cell r="N3" t="str">
            <v>196555064465</v>
          </cell>
          <cell r="O3" t="str">
            <v>https://media.pentland.com/is/image/pentland/8-00163114791-CAD11</v>
          </cell>
          <cell r="P3">
            <v>36</v>
          </cell>
          <cell r="Q3">
            <v>18</v>
          </cell>
          <cell r="R3">
            <v>0.7</v>
          </cell>
          <cell r="S3">
            <v>5.4</v>
          </cell>
          <cell r="T3">
            <v>20</v>
          </cell>
          <cell r="U3">
            <v>20</v>
          </cell>
        </row>
        <row r="4">
          <cell r="N4" t="str">
            <v>196555064472</v>
          </cell>
          <cell r="O4" t="str">
            <v>https://media.pentland.com/is/image/pentland/8-00163114791-CAD11</v>
          </cell>
          <cell r="P4">
            <v>36</v>
          </cell>
          <cell r="Q4">
            <v>18</v>
          </cell>
          <cell r="R4">
            <v>0.7</v>
          </cell>
          <cell r="S4">
            <v>5.4</v>
          </cell>
          <cell r="T4">
            <v>83</v>
          </cell>
          <cell r="U4">
            <v>83</v>
          </cell>
        </row>
        <row r="5">
          <cell r="N5" t="str">
            <v>196555064489</v>
          </cell>
          <cell r="O5" t="str">
            <v>https://media.pentland.com/is/image/pentland/8-00163114791-CAD11</v>
          </cell>
          <cell r="P5">
            <v>36</v>
          </cell>
          <cell r="Q5">
            <v>18</v>
          </cell>
          <cell r="R5">
            <v>0.7</v>
          </cell>
          <cell r="S5">
            <v>5.4</v>
          </cell>
          <cell r="T5">
            <v>120</v>
          </cell>
          <cell r="U5">
            <v>120</v>
          </cell>
        </row>
        <row r="6">
          <cell r="N6" t="str">
            <v>196555064496</v>
          </cell>
          <cell r="O6" t="str">
            <v>https://media.pentland.com/is/image/pentland/8-00163114791-CAD11</v>
          </cell>
          <cell r="P6">
            <v>36</v>
          </cell>
          <cell r="Q6">
            <v>18</v>
          </cell>
          <cell r="R6">
            <v>0.7</v>
          </cell>
          <cell r="S6">
            <v>5.4</v>
          </cell>
          <cell r="T6">
            <v>121</v>
          </cell>
          <cell r="U6">
            <v>121</v>
          </cell>
        </row>
        <row r="7">
          <cell r="N7" t="str">
            <v>196555064502</v>
          </cell>
          <cell r="O7" t="str">
            <v>https://media.pentland.com/is/image/pentland/8-00163114791-CAD11</v>
          </cell>
          <cell r="P7">
            <v>36</v>
          </cell>
          <cell r="Q7">
            <v>18</v>
          </cell>
          <cell r="R7">
            <v>0.7</v>
          </cell>
          <cell r="S7">
            <v>5.4</v>
          </cell>
          <cell r="T7">
            <v>46</v>
          </cell>
          <cell r="U7">
            <v>46</v>
          </cell>
        </row>
        <row r="8">
          <cell r="N8" t="str">
            <v>196555064519</v>
          </cell>
          <cell r="O8" t="str">
            <v>https://media.pentland.com/is/image/pentland/8-00163114791-CAD11</v>
          </cell>
          <cell r="P8">
            <v>36</v>
          </cell>
          <cell r="Q8">
            <v>18</v>
          </cell>
          <cell r="R8">
            <v>0.7</v>
          </cell>
          <cell r="S8">
            <v>5.4</v>
          </cell>
          <cell r="T8">
            <v>51</v>
          </cell>
          <cell r="U8">
            <v>51</v>
          </cell>
        </row>
        <row r="9">
          <cell r="N9" t="str">
            <v>196555065141</v>
          </cell>
          <cell r="O9" t="str">
            <v>https://media.pentland.com/is/image/pentland/8-00239901693-CAD1</v>
          </cell>
          <cell r="P9">
            <v>58</v>
          </cell>
          <cell r="Q9">
            <v>29</v>
          </cell>
          <cell r="R9">
            <v>0.7</v>
          </cell>
          <cell r="S9">
            <v>8.7000000000000011</v>
          </cell>
          <cell r="T9">
            <v>8</v>
          </cell>
          <cell r="U9">
            <v>7</v>
          </cell>
        </row>
        <row r="10">
          <cell r="N10" t="str">
            <v>196555065158</v>
          </cell>
          <cell r="O10" t="str">
            <v>https://media.pentland.com/is/image/pentland/8-00239901693-CAD1</v>
          </cell>
          <cell r="P10">
            <v>58</v>
          </cell>
          <cell r="Q10">
            <v>29</v>
          </cell>
          <cell r="R10">
            <v>0.7</v>
          </cell>
          <cell r="S10">
            <v>8.7000000000000011</v>
          </cell>
          <cell r="T10">
            <v>31</v>
          </cell>
          <cell r="U10">
            <v>31</v>
          </cell>
        </row>
        <row r="11">
          <cell r="N11" t="str">
            <v>196555065165</v>
          </cell>
          <cell r="O11" t="str">
            <v>https://media.pentland.com/is/image/pentland/8-00239901693-CAD1</v>
          </cell>
          <cell r="P11">
            <v>58</v>
          </cell>
          <cell r="Q11">
            <v>29</v>
          </cell>
          <cell r="R11">
            <v>0.7</v>
          </cell>
          <cell r="S11">
            <v>8.7000000000000011</v>
          </cell>
          <cell r="T11">
            <v>60</v>
          </cell>
          <cell r="U11">
            <v>60</v>
          </cell>
        </row>
        <row r="12">
          <cell r="N12" t="str">
            <v>196555065172</v>
          </cell>
          <cell r="O12" t="str">
            <v>https://media.pentland.com/is/image/pentland/8-00239901693-CAD1</v>
          </cell>
          <cell r="P12">
            <v>58</v>
          </cell>
          <cell r="Q12">
            <v>29</v>
          </cell>
          <cell r="R12">
            <v>0.7</v>
          </cell>
          <cell r="S12">
            <v>8.7000000000000011</v>
          </cell>
          <cell r="T12">
            <v>49</v>
          </cell>
          <cell r="U12">
            <v>49</v>
          </cell>
        </row>
        <row r="13">
          <cell r="N13" t="str">
            <v>196555065189</v>
          </cell>
          <cell r="O13" t="str">
            <v>https://media.pentland.com/is/image/pentland/8-00239901693-CAD1</v>
          </cell>
          <cell r="P13">
            <v>58</v>
          </cell>
          <cell r="Q13">
            <v>29</v>
          </cell>
          <cell r="R13">
            <v>0.7</v>
          </cell>
          <cell r="S13">
            <v>8.7000000000000011</v>
          </cell>
          <cell r="T13">
            <v>11</v>
          </cell>
          <cell r="U13">
            <v>9</v>
          </cell>
        </row>
        <row r="14">
          <cell r="N14" t="str">
            <v>196555156498</v>
          </cell>
          <cell r="O14" t="str">
            <v>https://media.pentland.com/is/image/pentland/8-00239915623-Y1-1</v>
          </cell>
          <cell r="P14">
            <v>58</v>
          </cell>
          <cell r="Q14">
            <v>29</v>
          </cell>
          <cell r="R14">
            <v>0.4</v>
          </cell>
          <cell r="S14">
            <v>17.399999999999999</v>
          </cell>
          <cell r="T14">
            <v>27</v>
          </cell>
          <cell r="U14">
            <v>27</v>
          </cell>
        </row>
        <row r="15">
          <cell r="N15" t="str">
            <v>196555156504</v>
          </cell>
          <cell r="O15" t="str">
            <v>https://media.pentland.com/is/image/pentland/8-00239915623-Y1-1</v>
          </cell>
          <cell r="P15">
            <v>58</v>
          </cell>
          <cell r="Q15">
            <v>29</v>
          </cell>
          <cell r="R15">
            <v>0.4</v>
          </cell>
          <cell r="S15">
            <v>17.399999999999999</v>
          </cell>
          <cell r="T15">
            <v>37</v>
          </cell>
          <cell r="U15">
            <v>37</v>
          </cell>
        </row>
        <row r="16">
          <cell r="N16" t="str">
            <v>196555156511</v>
          </cell>
          <cell r="O16" t="str">
            <v>https://media.pentland.com/is/image/pentland/8-00239915623-Y1-1</v>
          </cell>
          <cell r="P16">
            <v>58</v>
          </cell>
          <cell r="Q16">
            <v>29</v>
          </cell>
          <cell r="R16">
            <v>0.4</v>
          </cell>
          <cell r="S16">
            <v>17.399999999999999</v>
          </cell>
          <cell r="T16">
            <v>87</v>
          </cell>
          <cell r="U16">
            <v>85</v>
          </cell>
        </row>
        <row r="17">
          <cell r="N17" t="str">
            <v>196555156528</v>
          </cell>
          <cell r="O17" t="str">
            <v>https://media.pentland.com/is/image/pentland/8-00239915623-Y1-1</v>
          </cell>
          <cell r="P17">
            <v>58</v>
          </cell>
          <cell r="Q17">
            <v>29</v>
          </cell>
          <cell r="R17">
            <v>0.4</v>
          </cell>
          <cell r="S17">
            <v>17.399999999999999</v>
          </cell>
          <cell r="T17">
            <v>94</v>
          </cell>
          <cell r="U17">
            <v>93</v>
          </cell>
        </row>
        <row r="18">
          <cell r="N18" t="str">
            <v>196555156535</v>
          </cell>
          <cell r="O18" t="str">
            <v>https://media.pentland.com/is/image/pentland/8-00239915623-Y1-1</v>
          </cell>
          <cell r="P18">
            <v>58</v>
          </cell>
          <cell r="Q18">
            <v>29</v>
          </cell>
          <cell r="R18">
            <v>0.4</v>
          </cell>
          <cell r="S18">
            <v>17.399999999999999</v>
          </cell>
          <cell r="T18">
            <v>96</v>
          </cell>
          <cell r="U18">
            <v>95</v>
          </cell>
        </row>
        <row r="19">
          <cell r="N19" t="str">
            <v>196555156542</v>
          </cell>
          <cell r="O19" t="str">
            <v>https://media.pentland.com/is/image/pentland/8-00239915623-Y1-1</v>
          </cell>
          <cell r="P19">
            <v>58</v>
          </cell>
          <cell r="Q19">
            <v>29</v>
          </cell>
          <cell r="R19">
            <v>0.4</v>
          </cell>
          <cell r="S19">
            <v>17.399999999999999</v>
          </cell>
          <cell r="T19">
            <v>76</v>
          </cell>
          <cell r="U19">
            <v>74</v>
          </cell>
        </row>
        <row r="20">
          <cell r="N20" t="str">
            <v>196555156559</v>
          </cell>
          <cell r="O20" t="str">
            <v>https://media.pentland.com/is/image/pentland/8-00239915623-Y1-1</v>
          </cell>
          <cell r="P20">
            <v>58</v>
          </cell>
          <cell r="Q20">
            <v>29</v>
          </cell>
          <cell r="R20">
            <v>0.4</v>
          </cell>
          <cell r="S20">
            <v>17.399999999999999</v>
          </cell>
          <cell r="T20">
            <v>46</v>
          </cell>
          <cell r="U20">
            <v>44</v>
          </cell>
        </row>
        <row r="21">
          <cell r="N21" t="str">
            <v>196555156566</v>
          </cell>
          <cell r="O21" t="str">
            <v>https://media.pentland.com/is/image/pentland/8-00239915623-Y1-1</v>
          </cell>
          <cell r="P21">
            <v>58</v>
          </cell>
          <cell r="Q21">
            <v>29</v>
          </cell>
          <cell r="R21">
            <v>0.4</v>
          </cell>
          <cell r="S21">
            <v>17.399999999999999</v>
          </cell>
          <cell r="T21">
            <v>47</v>
          </cell>
          <cell r="U21">
            <v>47</v>
          </cell>
        </row>
        <row r="22">
          <cell r="N22" t="str">
            <v>196555156573</v>
          </cell>
          <cell r="O22" t="str">
            <v>https://media.pentland.com/is/image/pentland/8-00239915623-Y1-1</v>
          </cell>
          <cell r="P22">
            <v>58</v>
          </cell>
          <cell r="Q22">
            <v>29</v>
          </cell>
          <cell r="R22">
            <v>0.4</v>
          </cell>
          <cell r="S22">
            <v>17.399999999999999</v>
          </cell>
          <cell r="T22">
            <v>21</v>
          </cell>
          <cell r="U22">
            <v>21</v>
          </cell>
        </row>
        <row r="23">
          <cell r="N23" t="str">
            <v>196555156580</v>
          </cell>
          <cell r="O23" t="str">
            <v>https://media.pentland.com/is/image/pentland/8-00239915623-Y1-1</v>
          </cell>
          <cell r="P23">
            <v>58</v>
          </cell>
          <cell r="Q23">
            <v>29</v>
          </cell>
          <cell r="R23">
            <v>0.4</v>
          </cell>
          <cell r="S23">
            <v>17.399999999999999</v>
          </cell>
          <cell r="T23">
            <v>20</v>
          </cell>
          <cell r="U23">
            <v>19</v>
          </cell>
        </row>
        <row r="24">
          <cell r="N24" t="str">
            <v>196555229963</v>
          </cell>
          <cell r="O24" t="str">
            <v>https://media.pentland.com/is/image/pentland/8-00239915623-Y1-1</v>
          </cell>
          <cell r="P24">
            <v>58</v>
          </cell>
          <cell r="Q24">
            <v>29</v>
          </cell>
          <cell r="R24">
            <v>0.4</v>
          </cell>
          <cell r="S24">
            <v>17.399999999999999</v>
          </cell>
          <cell r="T24">
            <v>15</v>
          </cell>
          <cell r="U24">
            <v>15</v>
          </cell>
        </row>
        <row r="25">
          <cell r="N25" t="str">
            <v>196555229970</v>
          </cell>
          <cell r="O25" t="str">
            <v>https://media.pentland.com/is/image/pentland/8-00239915623-Y1-1</v>
          </cell>
          <cell r="P25">
            <v>58</v>
          </cell>
          <cell r="Q25">
            <v>29</v>
          </cell>
          <cell r="R25">
            <v>0.4</v>
          </cell>
          <cell r="S25">
            <v>17.399999999999999</v>
          </cell>
          <cell r="T25">
            <v>20</v>
          </cell>
          <cell r="U25">
            <v>20</v>
          </cell>
        </row>
        <row r="26">
          <cell r="N26" t="str">
            <v>196555156597</v>
          </cell>
          <cell r="O26" t="str">
            <v>https://media.pentland.com/is/image/pentland/8-00239915628-Y1-1</v>
          </cell>
          <cell r="P26">
            <v>58</v>
          </cell>
          <cell r="Q26">
            <v>29</v>
          </cell>
          <cell r="R26">
            <v>0.4</v>
          </cell>
          <cell r="S26">
            <v>17.399999999999999</v>
          </cell>
          <cell r="T26">
            <v>34</v>
          </cell>
          <cell r="U26">
            <v>33</v>
          </cell>
        </row>
        <row r="27">
          <cell r="N27" t="str">
            <v>196555156603</v>
          </cell>
          <cell r="O27" t="str">
            <v>https://media.pentland.com/is/image/pentland/8-00239915628-Y1-1</v>
          </cell>
          <cell r="P27">
            <v>58</v>
          </cell>
          <cell r="Q27">
            <v>29</v>
          </cell>
          <cell r="R27">
            <v>0.4</v>
          </cell>
          <cell r="S27">
            <v>17.399999999999999</v>
          </cell>
          <cell r="T27">
            <v>54</v>
          </cell>
          <cell r="U27">
            <v>54</v>
          </cell>
        </row>
        <row r="28">
          <cell r="N28" t="str">
            <v>196555156610</v>
          </cell>
          <cell r="O28" t="str">
            <v>https://media.pentland.com/is/image/pentland/8-00239915628-Y1-1</v>
          </cell>
          <cell r="P28">
            <v>58</v>
          </cell>
          <cell r="Q28">
            <v>29</v>
          </cell>
          <cell r="R28">
            <v>0.4</v>
          </cell>
          <cell r="S28">
            <v>17.399999999999999</v>
          </cell>
          <cell r="T28">
            <v>111</v>
          </cell>
          <cell r="U28">
            <v>110</v>
          </cell>
        </row>
        <row r="29">
          <cell r="N29" t="str">
            <v>196555156627</v>
          </cell>
          <cell r="O29" t="str">
            <v>https://media.pentland.com/is/image/pentland/8-00239915628-Y1-1</v>
          </cell>
          <cell r="P29">
            <v>58</v>
          </cell>
          <cell r="Q29">
            <v>29</v>
          </cell>
          <cell r="R29">
            <v>0.4</v>
          </cell>
          <cell r="S29">
            <v>17.399999999999999</v>
          </cell>
          <cell r="T29">
            <v>114</v>
          </cell>
          <cell r="U29">
            <v>113</v>
          </cell>
        </row>
        <row r="30">
          <cell r="N30" t="str">
            <v>196555156634</v>
          </cell>
          <cell r="O30" t="str">
            <v>https://media.pentland.com/is/image/pentland/8-00239915628-Y1-1</v>
          </cell>
          <cell r="P30">
            <v>58</v>
          </cell>
          <cell r="Q30">
            <v>29</v>
          </cell>
          <cell r="R30">
            <v>0.4</v>
          </cell>
          <cell r="S30">
            <v>17.399999999999999</v>
          </cell>
          <cell r="T30">
            <v>113</v>
          </cell>
          <cell r="U30">
            <v>111</v>
          </cell>
        </row>
        <row r="31">
          <cell r="N31" t="str">
            <v>196555156641</v>
          </cell>
          <cell r="O31" t="str">
            <v>https://media.pentland.com/is/image/pentland/8-00239915628-Y1-1</v>
          </cell>
          <cell r="P31">
            <v>58</v>
          </cell>
          <cell r="Q31">
            <v>29</v>
          </cell>
          <cell r="R31">
            <v>0.4</v>
          </cell>
          <cell r="S31">
            <v>17.399999999999999</v>
          </cell>
          <cell r="T31">
            <v>83</v>
          </cell>
          <cell r="U31">
            <v>77</v>
          </cell>
        </row>
        <row r="32">
          <cell r="N32" t="str">
            <v>196555156658</v>
          </cell>
          <cell r="O32" t="str">
            <v>https://media.pentland.com/is/image/pentland/8-00239915628-Y1-1</v>
          </cell>
          <cell r="P32">
            <v>58</v>
          </cell>
          <cell r="Q32">
            <v>29</v>
          </cell>
          <cell r="R32">
            <v>0.4</v>
          </cell>
          <cell r="S32">
            <v>17.399999999999999</v>
          </cell>
          <cell r="T32">
            <v>31</v>
          </cell>
          <cell r="U32">
            <v>28</v>
          </cell>
        </row>
        <row r="33">
          <cell r="N33" t="str">
            <v>196555156665</v>
          </cell>
          <cell r="O33" t="str">
            <v>https://media.pentland.com/is/image/pentland/8-00239915628-Y1-1</v>
          </cell>
          <cell r="P33">
            <v>58</v>
          </cell>
          <cell r="Q33">
            <v>29</v>
          </cell>
          <cell r="R33">
            <v>0.4</v>
          </cell>
          <cell r="S33">
            <v>17.399999999999999</v>
          </cell>
          <cell r="T33">
            <v>14</v>
          </cell>
          <cell r="U33">
            <v>2</v>
          </cell>
        </row>
        <row r="34">
          <cell r="N34" t="str">
            <v>196555156672</v>
          </cell>
          <cell r="O34" t="str">
            <v>https://media.pentland.com/is/image/pentland/8-00239915628-Y1-1</v>
          </cell>
          <cell r="P34">
            <v>58</v>
          </cell>
          <cell r="Q34">
            <v>29</v>
          </cell>
          <cell r="R34">
            <v>0.4</v>
          </cell>
          <cell r="S34">
            <v>17.399999999999999</v>
          </cell>
          <cell r="T34">
            <v>9</v>
          </cell>
          <cell r="U34">
            <v>1</v>
          </cell>
        </row>
        <row r="35">
          <cell r="N35" t="str">
            <v>196555156689</v>
          </cell>
          <cell r="O35" t="str">
            <v>https://media.pentland.com/is/image/pentland/8-00239915628-Y1-1</v>
          </cell>
          <cell r="P35">
            <v>58</v>
          </cell>
          <cell r="Q35">
            <v>29</v>
          </cell>
          <cell r="R35">
            <v>0.4</v>
          </cell>
          <cell r="S35">
            <v>17.399999999999999</v>
          </cell>
          <cell r="T35">
            <v>7</v>
          </cell>
        </row>
        <row r="36">
          <cell r="N36" t="str">
            <v>196555233533</v>
          </cell>
          <cell r="O36" t="str">
            <v>https://media.pentland.com/is/image/pentland/8-00239915628-Y1-1</v>
          </cell>
          <cell r="P36">
            <v>58</v>
          </cell>
          <cell r="Q36">
            <v>29</v>
          </cell>
          <cell r="R36">
            <v>0.4</v>
          </cell>
          <cell r="S36">
            <v>17.399999999999999</v>
          </cell>
          <cell r="T36">
            <v>5</v>
          </cell>
          <cell r="U36">
            <v>2</v>
          </cell>
        </row>
        <row r="37">
          <cell r="N37" t="str">
            <v>196555233540</v>
          </cell>
          <cell r="O37" t="str">
            <v>https://media.pentland.com/is/image/pentland/8-00239915628-Y1-1</v>
          </cell>
          <cell r="P37">
            <v>58</v>
          </cell>
          <cell r="Q37">
            <v>29</v>
          </cell>
          <cell r="R37">
            <v>0.4</v>
          </cell>
          <cell r="S37">
            <v>17.399999999999999</v>
          </cell>
          <cell r="T37">
            <v>7</v>
          </cell>
          <cell r="U37">
            <v>2</v>
          </cell>
        </row>
        <row r="38">
          <cell r="N38" t="str">
            <v>196555156696</v>
          </cell>
          <cell r="O38" t="str">
            <v>https://media.pentland.com/is/image/pentland/8-00239915634-Y1-1</v>
          </cell>
          <cell r="P38">
            <v>58</v>
          </cell>
          <cell r="Q38">
            <v>29</v>
          </cell>
          <cell r="R38">
            <v>0.4</v>
          </cell>
          <cell r="S38">
            <v>17.399999999999999</v>
          </cell>
          <cell r="T38">
            <v>28</v>
          </cell>
          <cell r="U38">
            <v>26</v>
          </cell>
        </row>
        <row r="39">
          <cell r="N39" t="str">
            <v>196555156702</v>
          </cell>
          <cell r="O39" t="str">
            <v>https://media.pentland.com/is/image/pentland/8-00239915634-Y1-1</v>
          </cell>
          <cell r="P39">
            <v>58</v>
          </cell>
          <cell r="Q39">
            <v>29</v>
          </cell>
          <cell r="R39">
            <v>0.4</v>
          </cell>
          <cell r="S39">
            <v>17.399999999999999</v>
          </cell>
          <cell r="T39">
            <v>39</v>
          </cell>
          <cell r="U39">
            <v>38</v>
          </cell>
        </row>
        <row r="40">
          <cell r="N40" t="str">
            <v>196555156719</v>
          </cell>
          <cell r="O40" t="str">
            <v>https://media.pentland.com/is/image/pentland/8-00239915634-Y1-1</v>
          </cell>
          <cell r="P40">
            <v>58</v>
          </cell>
          <cell r="Q40">
            <v>29</v>
          </cell>
          <cell r="R40">
            <v>0.4</v>
          </cell>
          <cell r="S40">
            <v>17.399999999999999</v>
          </cell>
          <cell r="T40">
            <v>73</v>
          </cell>
          <cell r="U40">
            <v>72</v>
          </cell>
        </row>
        <row r="41">
          <cell r="N41" t="str">
            <v>196555156726</v>
          </cell>
          <cell r="O41" t="str">
            <v>https://media.pentland.com/is/image/pentland/8-00239915634-Y1-1</v>
          </cell>
          <cell r="P41">
            <v>58</v>
          </cell>
          <cell r="Q41">
            <v>29</v>
          </cell>
          <cell r="R41">
            <v>0.4</v>
          </cell>
          <cell r="S41">
            <v>17.399999999999999</v>
          </cell>
          <cell r="T41">
            <v>80</v>
          </cell>
          <cell r="U41">
            <v>80</v>
          </cell>
        </row>
        <row r="42">
          <cell r="N42" t="str">
            <v>196555156733</v>
          </cell>
          <cell r="O42" t="str">
            <v>https://media.pentland.com/is/image/pentland/8-00239915634-Y1-1</v>
          </cell>
          <cell r="P42">
            <v>58</v>
          </cell>
          <cell r="Q42">
            <v>29</v>
          </cell>
          <cell r="R42">
            <v>0.4</v>
          </cell>
          <cell r="S42">
            <v>17.399999999999999</v>
          </cell>
          <cell r="T42">
            <v>79</v>
          </cell>
          <cell r="U42">
            <v>76</v>
          </cell>
        </row>
        <row r="43">
          <cell r="N43" t="str">
            <v>196555156740</v>
          </cell>
          <cell r="O43" t="str">
            <v>https://media.pentland.com/is/image/pentland/8-00239915634-Y1-1</v>
          </cell>
          <cell r="P43">
            <v>58</v>
          </cell>
          <cell r="Q43">
            <v>29</v>
          </cell>
          <cell r="R43">
            <v>0.4</v>
          </cell>
          <cell r="S43">
            <v>17.399999999999999</v>
          </cell>
          <cell r="T43">
            <v>11</v>
          </cell>
          <cell r="U43">
            <v>2</v>
          </cell>
        </row>
        <row r="44">
          <cell r="N44" t="str">
            <v>196555156757</v>
          </cell>
          <cell r="O44" t="str">
            <v>https://media.pentland.com/is/image/pentland/8-00239915634-Y1-1</v>
          </cell>
          <cell r="P44">
            <v>58</v>
          </cell>
          <cell r="Q44">
            <v>29</v>
          </cell>
          <cell r="R44">
            <v>0.4</v>
          </cell>
          <cell r="S44">
            <v>17.399999999999999</v>
          </cell>
          <cell r="T44">
            <v>8</v>
          </cell>
          <cell r="U44">
            <v>1</v>
          </cell>
        </row>
        <row r="45">
          <cell r="N45" t="str">
            <v>196555156764</v>
          </cell>
          <cell r="O45" t="str">
            <v>https://media.pentland.com/is/image/pentland/8-00239915634-Y1-1</v>
          </cell>
          <cell r="P45">
            <v>58</v>
          </cell>
          <cell r="Q45">
            <v>29</v>
          </cell>
          <cell r="R45">
            <v>0.4</v>
          </cell>
          <cell r="S45">
            <v>17.399999999999999</v>
          </cell>
          <cell r="T45">
            <v>3</v>
          </cell>
          <cell r="U45">
            <v>1</v>
          </cell>
        </row>
        <row r="46">
          <cell r="N46" t="str">
            <v>196555156771</v>
          </cell>
          <cell r="O46" t="str">
            <v>https://media.pentland.com/is/image/pentland/8-00239915634-Y1-1</v>
          </cell>
          <cell r="P46">
            <v>58</v>
          </cell>
          <cell r="Q46">
            <v>29</v>
          </cell>
          <cell r="R46">
            <v>0.4</v>
          </cell>
          <cell r="S46">
            <v>17.399999999999999</v>
          </cell>
          <cell r="T46">
            <v>6</v>
          </cell>
        </row>
        <row r="47">
          <cell r="N47" t="str">
            <v>196555156788</v>
          </cell>
          <cell r="O47" t="str">
            <v>https://media.pentland.com/is/image/pentland/8-00239915634-Y1-1</v>
          </cell>
          <cell r="P47">
            <v>58</v>
          </cell>
          <cell r="Q47">
            <v>29</v>
          </cell>
          <cell r="R47">
            <v>0.4</v>
          </cell>
          <cell r="S47">
            <v>17.399999999999999</v>
          </cell>
          <cell r="T47">
            <v>5</v>
          </cell>
        </row>
        <row r="48">
          <cell r="N48" t="str">
            <v>196555233601</v>
          </cell>
          <cell r="O48" t="str">
            <v>https://media.pentland.com/is/image/pentland/8-00239915634-Y1-1</v>
          </cell>
          <cell r="P48">
            <v>58</v>
          </cell>
          <cell r="Q48">
            <v>29</v>
          </cell>
          <cell r="R48">
            <v>0.4</v>
          </cell>
          <cell r="S48">
            <v>17.399999999999999</v>
          </cell>
          <cell r="T48">
            <v>7</v>
          </cell>
          <cell r="U48">
            <v>2</v>
          </cell>
        </row>
        <row r="49">
          <cell r="N49" t="str">
            <v>196555233618</v>
          </cell>
          <cell r="O49" t="str">
            <v>https://media.pentland.com/is/image/pentland/8-00239915634-Y1-1</v>
          </cell>
          <cell r="P49">
            <v>58</v>
          </cell>
          <cell r="Q49">
            <v>29</v>
          </cell>
          <cell r="R49">
            <v>0.4</v>
          </cell>
          <cell r="S49">
            <v>17.399999999999999</v>
          </cell>
          <cell r="T49">
            <v>3</v>
          </cell>
          <cell r="U49">
            <v>2</v>
          </cell>
        </row>
        <row r="50">
          <cell r="N50" t="str">
            <v>196555156795</v>
          </cell>
          <cell r="O50" t="str">
            <v>https://media.pentland.com/is/image/pentland/8-00239915935-Y1-1</v>
          </cell>
          <cell r="P50">
            <v>58</v>
          </cell>
          <cell r="Q50">
            <v>29</v>
          </cell>
          <cell r="R50">
            <v>0.4</v>
          </cell>
          <cell r="S50">
            <v>17.399999999999999</v>
          </cell>
          <cell r="T50">
            <v>33</v>
          </cell>
          <cell r="U50">
            <v>33</v>
          </cell>
        </row>
        <row r="51">
          <cell r="N51" t="str">
            <v>196555156801</v>
          </cell>
          <cell r="O51" t="str">
            <v>https://media.pentland.com/is/image/pentland/8-00239915935-Y1-1</v>
          </cell>
          <cell r="P51">
            <v>58</v>
          </cell>
          <cell r="Q51">
            <v>29</v>
          </cell>
          <cell r="R51">
            <v>0.4</v>
          </cell>
          <cell r="S51">
            <v>17.399999999999999</v>
          </cell>
          <cell r="T51">
            <v>47</v>
          </cell>
          <cell r="U51">
            <v>46</v>
          </cell>
        </row>
        <row r="52">
          <cell r="N52" t="str">
            <v>196555156818</v>
          </cell>
          <cell r="O52" t="str">
            <v>https://media.pentland.com/is/image/pentland/8-00239915935-Y1-1</v>
          </cell>
          <cell r="P52">
            <v>58</v>
          </cell>
          <cell r="Q52">
            <v>29</v>
          </cell>
          <cell r="R52">
            <v>0.4</v>
          </cell>
          <cell r="S52">
            <v>17.399999999999999</v>
          </cell>
          <cell r="T52">
            <v>96</v>
          </cell>
          <cell r="U52">
            <v>96</v>
          </cell>
        </row>
        <row r="53">
          <cell r="N53" t="str">
            <v>196555156825</v>
          </cell>
          <cell r="O53" t="str">
            <v>https://media.pentland.com/is/image/pentland/8-00239915935-Y1-1</v>
          </cell>
          <cell r="P53">
            <v>58</v>
          </cell>
          <cell r="Q53">
            <v>29</v>
          </cell>
          <cell r="R53">
            <v>0.4</v>
          </cell>
          <cell r="S53">
            <v>17.399999999999999</v>
          </cell>
          <cell r="T53">
            <v>96</v>
          </cell>
          <cell r="U53">
            <v>96</v>
          </cell>
        </row>
        <row r="54">
          <cell r="N54" t="str">
            <v>196555156832</v>
          </cell>
          <cell r="O54" t="str">
            <v>https://media.pentland.com/is/image/pentland/8-00239915935-Y1-1</v>
          </cell>
          <cell r="P54">
            <v>58</v>
          </cell>
          <cell r="Q54">
            <v>29</v>
          </cell>
          <cell r="R54">
            <v>0.4</v>
          </cell>
          <cell r="S54">
            <v>17.399999999999999</v>
          </cell>
          <cell r="T54">
            <v>101</v>
          </cell>
          <cell r="U54">
            <v>100</v>
          </cell>
        </row>
        <row r="55">
          <cell r="N55" t="str">
            <v>196555156849</v>
          </cell>
          <cell r="O55" t="str">
            <v>https://media.pentland.com/is/image/pentland/8-00239915935-Y1-1</v>
          </cell>
          <cell r="P55">
            <v>58</v>
          </cell>
          <cell r="Q55">
            <v>29</v>
          </cell>
          <cell r="R55">
            <v>0.4</v>
          </cell>
          <cell r="S55">
            <v>17.399999999999999</v>
          </cell>
          <cell r="T55">
            <v>78</v>
          </cell>
          <cell r="U55">
            <v>72</v>
          </cell>
        </row>
        <row r="56">
          <cell r="N56" t="str">
            <v>196555156856</v>
          </cell>
          <cell r="O56" t="str">
            <v>https://media.pentland.com/is/image/pentland/8-00239915935-Y1-1</v>
          </cell>
          <cell r="P56">
            <v>58</v>
          </cell>
          <cell r="Q56">
            <v>29</v>
          </cell>
          <cell r="R56">
            <v>0.4</v>
          </cell>
          <cell r="S56">
            <v>17.399999999999999</v>
          </cell>
          <cell r="T56">
            <v>38</v>
          </cell>
          <cell r="U56">
            <v>37</v>
          </cell>
        </row>
        <row r="57">
          <cell r="N57" t="str">
            <v>196555156863</v>
          </cell>
          <cell r="O57" t="str">
            <v>https://media.pentland.com/is/image/pentland/8-00239915935-Y1-1</v>
          </cell>
          <cell r="P57">
            <v>58</v>
          </cell>
          <cell r="Q57">
            <v>29</v>
          </cell>
          <cell r="R57">
            <v>0.4</v>
          </cell>
          <cell r="S57">
            <v>17.399999999999999</v>
          </cell>
          <cell r="T57">
            <v>21</v>
          </cell>
          <cell r="U57">
            <v>18</v>
          </cell>
        </row>
        <row r="58">
          <cell r="N58" t="str">
            <v>196555156870</v>
          </cell>
          <cell r="O58" t="str">
            <v>https://media.pentland.com/is/image/pentland/8-00239915935-Y1-1</v>
          </cell>
          <cell r="P58">
            <v>58</v>
          </cell>
          <cell r="Q58">
            <v>29</v>
          </cell>
          <cell r="R58">
            <v>0.4</v>
          </cell>
          <cell r="S58">
            <v>17.399999999999999</v>
          </cell>
          <cell r="T58">
            <v>15</v>
          </cell>
          <cell r="U58">
            <v>8</v>
          </cell>
        </row>
        <row r="59">
          <cell r="N59" t="str">
            <v>196555156887</v>
          </cell>
          <cell r="O59" t="str">
            <v>https://media.pentland.com/is/image/pentland/8-00239915935-Y1-1</v>
          </cell>
          <cell r="P59">
            <v>58</v>
          </cell>
          <cell r="Q59">
            <v>29</v>
          </cell>
          <cell r="R59">
            <v>0.4</v>
          </cell>
          <cell r="S59">
            <v>17.399999999999999</v>
          </cell>
          <cell r="T59">
            <v>8</v>
          </cell>
          <cell r="U59">
            <v>2</v>
          </cell>
        </row>
        <row r="60">
          <cell r="N60" t="str">
            <v>196555233670</v>
          </cell>
          <cell r="O60" t="str">
            <v>https://media.pentland.com/is/image/pentland/8-00239915935-Y1-1</v>
          </cell>
          <cell r="P60">
            <v>58</v>
          </cell>
          <cell r="Q60">
            <v>29</v>
          </cell>
          <cell r="R60">
            <v>0.4</v>
          </cell>
          <cell r="S60">
            <v>17.399999999999999</v>
          </cell>
          <cell r="T60">
            <v>11</v>
          </cell>
          <cell r="U60">
            <v>2</v>
          </cell>
        </row>
        <row r="61">
          <cell r="N61" t="str">
            <v>196555233687</v>
          </cell>
          <cell r="O61" t="str">
            <v>https://media.pentland.com/is/image/pentland/8-00239915935-Y1-1</v>
          </cell>
          <cell r="P61">
            <v>58</v>
          </cell>
          <cell r="Q61">
            <v>29</v>
          </cell>
          <cell r="R61">
            <v>0.4</v>
          </cell>
          <cell r="S61">
            <v>17.399999999999999</v>
          </cell>
          <cell r="T61">
            <v>8</v>
          </cell>
          <cell r="U61">
            <v>2</v>
          </cell>
        </row>
        <row r="62">
          <cell r="N62" t="str">
            <v>196555198856</v>
          </cell>
          <cell r="O62" t="str">
            <v>https://media.pentland.com/is/image/pentland/8-00240015332-Y1-1</v>
          </cell>
          <cell r="P62">
            <v>58</v>
          </cell>
          <cell r="Q62">
            <v>29</v>
          </cell>
          <cell r="R62">
            <v>0.4</v>
          </cell>
          <cell r="S62">
            <v>17.399999999999999</v>
          </cell>
          <cell r="T62">
            <v>32</v>
          </cell>
          <cell r="U62">
            <v>31</v>
          </cell>
        </row>
        <row r="63">
          <cell r="N63" t="str">
            <v>196555198863</v>
          </cell>
          <cell r="O63" t="str">
            <v>https://media.pentland.com/is/image/pentland/8-00240015332-Y1-1</v>
          </cell>
          <cell r="P63">
            <v>58</v>
          </cell>
          <cell r="Q63">
            <v>29</v>
          </cell>
          <cell r="R63">
            <v>0.4</v>
          </cell>
          <cell r="S63">
            <v>17.399999999999999</v>
          </cell>
          <cell r="T63">
            <v>46</v>
          </cell>
          <cell r="U63">
            <v>44</v>
          </cell>
        </row>
        <row r="64">
          <cell r="N64" t="str">
            <v>196555198870</v>
          </cell>
          <cell r="O64" t="str">
            <v>https://media.pentland.com/is/image/pentland/8-00240015332-Y1-1</v>
          </cell>
          <cell r="P64">
            <v>58</v>
          </cell>
          <cell r="Q64">
            <v>29</v>
          </cell>
          <cell r="R64">
            <v>0.4</v>
          </cell>
          <cell r="S64">
            <v>17.399999999999999</v>
          </cell>
          <cell r="T64">
            <v>93</v>
          </cell>
          <cell r="U64">
            <v>93</v>
          </cell>
        </row>
        <row r="65">
          <cell r="N65" t="str">
            <v>196555198887</v>
          </cell>
          <cell r="O65" t="str">
            <v>https://media.pentland.com/is/image/pentland/8-00240015332-Y1-1</v>
          </cell>
          <cell r="P65">
            <v>58</v>
          </cell>
          <cell r="Q65">
            <v>29</v>
          </cell>
          <cell r="R65">
            <v>0.4</v>
          </cell>
          <cell r="S65">
            <v>17.399999999999999</v>
          </cell>
          <cell r="T65">
            <v>95</v>
          </cell>
          <cell r="U65">
            <v>92</v>
          </cell>
        </row>
        <row r="66">
          <cell r="N66" t="str">
            <v>196555198894</v>
          </cell>
          <cell r="O66" t="str">
            <v>https://media.pentland.com/is/image/pentland/8-00240015332-Y1-1</v>
          </cell>
          <cell r="P66">
            <v>58</v>
          </cell>
          <cell r="Q66">
            <v>29</v>
          </cell>
          <cell r="R66">
            <v>0.4</v>
          </cell>
          <cell r="S66">
            <v>17.399999999999999</v>
          </cell>
          <cell r="T66">
            <v>97</v>
          </cell>
          <cell r="U66">
            <v>96</v>
          </cell>
        </row>
        <row r="67">
          <cell r="N67" t="str">
            <v>196555198900</v>
          </cell>
          <cell r="O67" t="str">
            <v>https://media.pentland.com/is/image/pentland/8-00240015332-Y1-1</v>
          </cell>
          <cell r="P67">
            <v>58</v>
          </cell>
          <cell r="Q67">
            <v>29</v>
          </cell>
          <cell r="R67">
            <v>0.4</v>
          </cell>
          <cell r="S67">
            <v>17.399999999999999</v>
          </cell>
          <cell r="T67">
            <v>63</v>
          </cell>
          <cell r="U67">
            <v>60</v>
          </cell>
        </row>
        <row r="68">
          <cell r="N68" t="str">
            <v>196555198917</v>
          </cell>
          <cell r="O68" t="str">
            <v>https://media.pentland.com/is/image/pentland/8-00240015332-Y1-1</v>
          </cell>
          <cell r="P68">
            <v>58</v>
          </cell>
          <cell r="Q68">
            <v>29</v>
          </cell>
          <cell r="R68">
            <v>0.4</v>
          </cell>
          <cell r="S68">
            <v>17.399999999999999</v>
          </cell>
          <cell r="T68">
            <v>40</v>
          </cell>
          <cell r="U68">
            <v>40</v>
          </cell>
        </row>
        <row r="69">
          <cell r="N69" t="str">
            <v>196555198924</v>
          </cell>
          <cell r="O69" t="str">
            <v>https://media.pentland.com/is/image/pentland/8-00240015332-Y1-1</v>
          </cell>
          <cell r="P69">
            <v>58</v>
          </cell>
          <cell r="Q69">
            <v>29</v>
          </cell>
          <cell r="R69">
            <v>0.4</v>
          </cell>
          <cell r="S69">
            <v>17.399999999999999</v>
          </cell>
          <cell r="T69">
            <v>25</v>
          </cell>
          <cell r="U69">
            <v>25</v>
          </cell>
        </row>
        <row r="70">
          <cell r="N70" t="str">
            <v>196555198931</v>
          </cell>
          <cell r="O70" t="str">
            <v>https://media.pentland.com/is/image/pentland/8-00240015332-Y1-1</v>
          </cell>
          <cell r="P70">
            <v>58</v>
          </cell>
          <cell r="Q70">
            <v>29</v>
          </cell>
          <cell r="R70">
            <v>0.4</v>
          </cell>
          <cell r="S70">
            <v>17.399999999999999</v>
          </cell>
          <cell r="T70">
            <v>15</v>
          </cell>
          <cell r="U70">
            <v>14</v>
          </cell>
        </row>
        <row r="71">
          <cell r="N71" t="str">
            <v>196555198948</v>
          </cell>
          <cell r="O71" t="str">
            <v>https://media.pentland.com/is/image/pentland/8-00240015332-Y1-1</v>
          </cell>
          <cell r="P71">
            <v>58</v>
          </cell>
          <cell r="Q71">
            <v>29</v>
          </cell>
          <cell r="R71">
            <v>0.4</v>
          </cell>
          <cell r="S71">
            <v>17.399999999999999</v>
          </cell>
          <cell r="T71">
            <v>17</v>
          </cell>
          <cell r="U71">
            <v>17</v>
          </cell>
        </row>
        <row r="72">
          <cell r="N72" t="str">
            <v>196555233748</v>
          </cell>
          <cell r="O72" t="str">
            <v>https://media.pentland.com/is/image/pentland/8-00240015332-Y1-1</v>
          </cell>
          <cell r="P72">
            <v>58</v>
          </cell>
          <cell r="Q72">
            <v>29</v>
          </cell>
          <cell r="R72">
            <v>0.4</v>
          </cell>
          <cell r="S72">
            <v>17.399999999999999</v>
          </cell>
          <cell r="T72">
            <v>19</v>
          </cell>
          <cell r="U72">
            <v>16</v>
          </cell>
        </row>
        <row r="73">
          <cell r="N73" t="str">
            <v>196555233755</v>
          </cell>
          <cell r="O73" t="str">
            <v>https://media.pentland.com/is/image/pentland/8-00240015332-Y1-1</v>
          </cell>
          <cell r="P73">
            <v>58</v>
          </cell>
          <cell r="Q73">
            <v>29</v>
          </cell>
          <cell r="R73">
            <v>0.4</v>
          </cell>
          <cell r="S73">
            <v>17.399999999999999</v>
          </cell>
          <cell r="T73">
            <v>19</v>
          </cell>
          <cell r="U73">
            <v>16</v>
          </cell>
        </row>
        <row r="74">
          <cell r="N74" t="str">
            <v>196555156993</v>
          </cell>
          <cell r="O74" t="str">
            <v>https://media.pentland.com/is/image/pentland/8-00240015623-Y1-1</v>
          </cell>
          <cell r="P74">
            <v>58</v>
          </cell>
          <cell r="Q74">
            <v>29</v>
          </cell>
          <cell r="R74">
            <v>0.4</v>
          </cell>
          <cell r="S74">
            <v>17.399999999999999</v>
          </cell>
          <cell r="T74">
            <v>35</v>
          </cell>
          <cell r="U74">
            <v>33</v>
          </cell>
        </row>
        <row r="75">
          <cell r="N75" t="str">
            <v>196555157006</v>
          </cell>
          <cell r="O75" t="str">
            <v>https://media.pentland.com/is/image/pentland/8-00240015623-Y1-1</v>
          </cell>
          <cell r="P75">
            <v>58</v>
          </cell>
          <cell r="Q75">
            <v>29</v>
          </cell>
          <cell r="R75">
            <v>0.4</v>
          </cell>
          <cell r="S75">
            <v>17.399999999999999</v>
          </cell>
          <cell r="T75">
            <v>52</v>
          </cell>
          <cell r="U75">
            <v>51</v>
          </cell>
        </row>
        <row r="76">
          <cell r="N76" t="str">
            <v>196555157013</v>
          </cell>
          <cell r="O76" t="str">
            <v>https://media.pentland.com/is/image/pentland/8-00240015623-Y1-1</v>
          </cell>
          <cell r="P76">
            <v>58</v>
          </cell>
          <cell r="Q76">
            <v>29</v>
          </cell>
          <cell r="R76">
            <v>0.4</v>
          </cell>
          <cell r="S76">
            <v>17.399999999999999</v>
          </cell>
          <cell r="T76">
            <v>94</v>
          </cell>
          <cell r="U76">
            <v>94</v>
          </cell>
        </row>
        <row r="77">
          <cell r="N77" t="str">
            <v>196555157020</v>
          </cell>
          <cell r="O77" t="str">
            <v>https://media.pentland.com/is/image/pentland/8-00240015623-Y1-1</v>
          </cell>
          <cell r="P77">
            <v>58</v>
          </cell>
          <cell r="Q77">
            <v>29</v>
          </cell>
          <cell r="R77">
            <v>0.4</v>
          </cell>
          <cell r="S77">
            <v>17.399999999999999</v>
          </cell>
          <cell r="T77">
            <v>113</v>
          </cell>
          <cell r="U77">
            <v>113</v>
          </cell>
        </row>
        <row r="78">
          <cell r="N78" t="str">
            <v>196555157037</v>
          </cell>
          <cell r="O78" t="str">
            <v>https://media.pentland.com/is/image/pentland/8-00240015623-Y1-1</v>
          </cell>
          <cell r="P78">
            <v>58</v>
          </cell>
          <cell r="Q78">
            <v>29</v>
          </cell>
          <cell r="R78">
            <v>0.4</v>
          </cell>
          <cell r="S78">
            <v>17.399999999999999</v>
          </cell>
          <cell r="T78">
            <v>117</v>
          </cell>
          <cell r="U78">
            <v>115</v>
          </cell>
        </row>
        <row r="79">
          <cell r="N79" t="str">
            <v>196555157044</v>
          </cell>
          <cell r="O79" t="str">
            <v>https://media.pentland.com/is/image/pentland/8-00240015623-Y1-1</v>
          </cell>
          <cell r="P79">
            <v>58</v>
          </cell>
          <cell r="Q79">
            <v>29</v>
          </cell>
          <cell r="R79">
            <v>0.4</v>
          </cell>
          <cell r="S79">
            <v>17.399999999999999</v>
          </cell>
          <cell r="T79">
            <v>75</v>
          </cell>
          <cell r="U79">
            <v>75</v>
          </cell>
        </row>
        <row r="80">
          <cell r="N80" t="str">
            <v>196555157051</v>
          </cell>
          <cell r="O80" t="str">
            <v>https://media.pentland.com/is/image/pentland/8-00240015623-Y1-1</v>
          </cell>
          <cell r="P80">
            <v>58</v>
          </cell>
          <cell r="Q80">
            <v>29</v>
          </cell>
          <cell r="R80">
            <v>0.4</v>
          </cell>
          <cell r="S80">
            <v>17.399999999999999</v>
          </cell>
          <cell r="T80">
            <v>46</v>
          </cell>
          <cell r="U80">
            <v>45</v>
          </cell>
        </row>
        <row r="81">
          <cell r="N81" t="str">
            <v>196555157068</v>
          </cell>
          <cell r="O81" t="str">
            <v>https://media.pentland.com/is/image/pentland/8-00240015623-Y1-1</v>
          </cell>
          <cell r="P81">
            <v>58</v>
          </cell>
          <cell r="Q81">
            <v>29</v>
          </cell>
          <cell r="R81">
            <v>0.4</v>
          </cell>
          <cell r="S81">
            <v>17.399999999999999</v>
          </cell>
          <cell r="T81">
            <v>25</v>
          </cell>
          <cell r="U81">
            <v>24</v>
          </cell>
        </row>
        <row r="82">
          <cell r="N82" t="str">
            <v>196555157075</v>
          </cell>
          <cell r="O82" t="str">
            <v>https://media.pentland.com/is/image/pentland/8-00240015623-Y1-1</v>
          </cell>
          <cell r="P82">
            <v>58</v>
          </cell>
          <cell r="Q82">
            <v>29</v>
          </cell>
          <cell r="R82">
            <v>0.4</v>
          </cell>
          <cell r="S82">
            <v>17.399999999999999</v>
          </cell>
          <cell r="T82">
            <v>23</v>
          </cell>
          <cell r="U82">
            <v>22</v>
          </cell>
        </row>
        <row r="83">
          <cell r="N83" t="str">
            <v>196555157082</v>
          </cell>
          <cell r="O83" t="str">
            <v>https://media.pentland.com/is/image/pentland/8-00240015623-Y1-1</v>
          </cell>
          <cell r="P83">
            <v>58</v>
          </cell>
          <cell r="Q83">
            <v>29</v>
          </cell>
          <cell r="R83">
            <v>0.4</v>
          </cell>
          <cell r="S83">
            <v>17.399999999999999</v>
          </cell>
          <cell r="T83">
            <v>26</v>
          </cell>
          <cell r="U83">
            <v>25</v>
          </cell>
        </row>
        <row r="84">
          <cell r="N84" t="str">
            <v>196555233816</v>
          </cell>
          <cell r="O84" t="str">
            <v>https://media.pentland.com/is/image/pentland/8-00240015623-Y1-1</v>
          </cell>
          <cell r="P84">
            <v>58</v>
          </cell>
          <cell r="Q84">
            <v>29</v>
          </cell>
          <cell r="R84">
            <v>0.4</v>
          </cell>
          <cell r="S84">
            <v>17.399999999999999</v>
          </cell>
          <cell r="T84">
            <v>19</v>
          </cell>
          <cell r="U84">
            <v>18</v>
          </cell>
        </row>
        <row r="85">
          <cell r="N85" t="str">
            <v>196555233823</v>
          </cell>
          <cell r="O85" t="str">
            <v>https://media.pentland.com/is/image/pentland/8-00240015623-Y1-1</v>
          </cell>
          <cell r="P85">
            <v>58</v>
          </cell>
          <cell r="Q85">
            <v>29</v>
          </cell>
          <cell r="R85">
            <v>0.4</v>
          </cell>
          <cell r="S85">
            <v>17.399999999999999</v>
          </cell>
          <cell r="T85">
            <v>17</v>
          </cell>
          <cell r="U85">
            <v>17</v>
          </cell>
        </row>
        <row r="86">
          <cell r="N86" t="str">
            <v>196555066681</v>
          </cell>
          <cell r="O86" t="str">
            <v>https://media.pentland.com/is/image/pentland/8-00240414747-CAD1</v>
          </cell>
          <cell r="P86">
            <v>68</v>
          </cell>
          <cell r="Q86">
            <v>34</v>
          </cell>
          <cell r="R86">
            <v>0.4</v>
          </cell>
          <cell r="S86">
            <v>20.399999999999999</v>
          </cell>
          <cell r="T86">
            <v>39</v>
          </cell>
          <cell r="U86">
            <v>39</v>
          </cell>
        </row>
        <row r="87">
          <cell r="N87" t="str">
            <v>196555066698</v>
          </cell>
          <cell r="O87" t="str">
            <v>https://media.pentland.com/is/image/pentland/8-00240414747-CAD1</v>
          </cell>
          <cell r="P87">
            <v>68</v>
          </cell>
          <cell r="Q87">
            <v>34</v>
          </cell>
          <cell r="R87">
            <v>0.4</v>
          </cell>
          <cell r="S87">
            <v>20.399999999999999</v>
          </cell>
          <cell r="T87">
            <v>61</v>
          </cell>
          <cell r="U87">
            <v>60</v>
          </cell>
        </row>
        <row r="88">
          <cell r="N88" t="str">
            <v>196555066704</v>
          </cell>
          <cell r="O88" t="str">
            <v>https://media.pentland.com/is/image/pentland/8-00240414747-CAD1</v>
          </cell>
          <cell r="P88">
            <v>68</v>
          </cell>
          <cell r="Q88">
            <v>34</v>
          </cell>
          <cell r="R88">
            <v>0.4</v>
          </cell>
          <cell r="S88">
            <v>20.399999999999999</v>
          </cell>
          <cell r="T88">
            <v>64</v>
          </cell>
          <cell r="U88">
            <v>63</v>
          </cell>
        </row>
        <row r="89">
          <cell r="N89" t="str">
            <v>196555066711</v>
          </cell>
          <cell r="O89" t="str">
            <v>https://media.pentland.com/is/image/pentland/8-00240414747-CAD1</v>
          </cell>
          <cell r="P89">
            <v>68</v>
          </cell>
          <cell r="Q89">
            <v>34</v>
          </cell>
          <cell r="R89">
            <v>0.4</v>
          </cell>
          <cell r="S89">
            <v>20.399999999999999</v>
          </cell>
          <cell r="T89">
            <v>47</v>
          </cell>
          <cell r="U89">
            <v>45</v>
          </cell>
        </row>
        <row r="90">
          <cell r="N90" t="str">
            <v>196555066728</v>
          </cell>
          <cell r="O90" t="str">
            <v>https://media.pentland.com/is/image/pentland/8-00240414747-CAD1</v>
          </cell>
          <cell r="P90">
            <v>68</v>
          </cell>
          <cell r="Q90">
            <v>34</v>
          </cell>
          <cell r="R90">
            <v>0.4</v>
          </cell>
          <cell r="S90">
            <v>20.399999999999999</v>
          </cell>
          <cell r="T90">
            <v>52</v>
          </cell>
          <cell r="U90">
            <v>50</v>
          </cell>
        </row>
        <row r="91">
          <cell r="N91" t="str">
            <v>196555066735</v>
          </cell>
          <cell r="O91" t="str">
            <v>https://media.pentland.com/is/image/pentland/8-00240414747-CAD1</v>
          </cell>
          <cell r="P91">
            <v>68</v>
          </cell>
          <cell r="Q91">
            <v>34</v>
          </cell>
          <cell r="R91">
            <v>0.4</v>
          </cell>
          <cell r="S91">
            <v>20.399999999999999</v>
          </cell>
          <cell r="T91">
            <v>44</v>
          </cell>
          <cell r="U91">
            <v>36</v>
          </cell>
        </row>
        <row r="92">
          <cell r="N92" t="str">
            <v>196555066742</v>
          </cell>
          <cell r="O92" t="str">
            <v>https://media.pentland.com/is/image/pentland/8-00240414747-CAD1</v>
          </cell>
          <cell r="P92">
            <v>68</v>
          </cell>
          <cell r="Q92">
            <v>34</v>
          </cell>
          <cell r="R92">
            <v>0.4</v>
          </cell>
          <cell r="S92">
            <v>20.399999999999999</v>
          </cell>
          <cell r="T92">
            <v>14</v>
          </cell>
          <cell r="U92">
            <v>13</v>
          </cell>
        </row>
        <row r="93">
          <cell r="N93" t="str">
            <v>196555066759</v>
          </cell>
          <cell r="O93" t="str">
            <v>https://media.pentland.com/is/image/pentland/8-00240414747-CAD1</v>
          </cell>
          <cell r="P93">
            <v>68</v>
          </cell>
          <cell r="Q93">
            <v>34</v>
          </cell>
          <cell r="R93">
            <v>0.4</v>
          </cell>
          <cell r="S93">
            <v>20.399999999999999</v>
          </cell>
          <cell r="T93">
            <v>17</v>
          </cell>
          <cell r="U93">
            <v>16</v>
          </cell>
        </row>
        <row r="94">
          <cell r="N94" t="str">
            <v>196555066766</v>
          </cell>
          <cell r="O94" t="str">
            <v>https://media.pentland.com/is/image/pentland/8-00240414747-CAD1</v>
          </cell>
          <cell r="P94">
            <v>68</v>
          </cell>
          <cell r="Q94">
            <v>34</v>
          </cell>
          <cell r="R94">
            <v>0.4</v>
          </cell>
          <cell r="S94">
            <v>20.399999999999999</v>
          </cell>
          <cell r="T94">
            <v>6</v>
          </cell>
          <cell r="U94">
            <v>2</v>
          </cell>
        </row>
        <row r="95">
          <cell r="N95" t="str">
            <v>196555066773</v>
          </cell>
          <cell r="O95" t="str">
            <v>https://media.pentland.com/is/image/pentland/8-00240414791-CAD1</v>
          </cell>
          <cell r="P95">
            <v>68</v>
          </cell>
          <cell r="Q95">
            <v>34</v>
          </cell>
          <cell r="R95">
            <v>0.4</v>
          </cell>
          <cell r="S95">
            <v>20.399999999999999</v>
          </cell>
          <cell r="T95">
            <v>34</v>
          </cell>
          <cell r="U95">
            <v>34</v>
          </cell>
        </row>
        <row r="96">
          <cell r="N96" t="str">
            <v>196555066780</v>
          </cell>
          <cell r="O96" t="str">
            <v>https://media.pentland.com/is/image/pentland/8-00240414791-CAD1</v>
          </cell>
          <cell r="P96">
            <v>68</v>
          </cell>
          <cell r="Q96">
            <v>34</v>
          </cell>
          <cell r="R96">
            <v>0.4</v>
          </cell>
          <cell r="S96">
            <v>20.399999999999999</v>
          </cell>
          <cell r="T96">
            <v>48</v>
          </cell>
          <cell r="U96">
            <v>47</v>
          </cell>
        </row>
        <row r="97">
          <cell r="N97" t="str">
            <v>196555066797</v>
          </cell>
          <cell r="O97" t="str">
            <v>https://media.pentland.com/is/image/pentland/8-00240414791-CAD1</v>
          </cell>
          <cell r="P97">
            <v>68</v>
          </cell>
          <cell r="Q97">
            <v>34</v>
          </cell>
          <cell r="R97">
            <v>0.4</v>
          </cell>
          <cell r="S97">
            <v>20.399999999999999</v>
          </cell>
          <cell r="T97">
            <v>65</v>
          </cell>
          <cell r="U97">
            <v>63</v>
          </cell>
        </row>
        <row r="98">
          <cell r="N98" t="str">
            <v>196555066803</v>
          </cell>
          <cell r="O98" t="str">
            <v>https://media.pentland.com/is/image/pentland/8-00240414791-CAD1</v>
          </cell>
          <cell r="P98">
            <v>68</v>
          </cell>
          <cell r="Q98">
            <v>34</v>
          </cell>
          <cell r="R98">
            <v>0.4</v>
          </cell>
          <cell r="S98">
            <v>20.399999999999999</v>
          </cell>
          <cell r="T98">
            <v>54</v>
          </cell>
          <cell r="U98">
            <v>53</v>
          </cell>
        </row>
        <row r="99">
          <cell r="N99" t="str">
            <v>196555066810</v>
          </cell>
          <cell r="O99" t="str">
            <v>https://media.pentland.com/is/image/pentland/8-00240414791-CAD1</v>
          </cell>
          <cell r="P99">
            <v>68</v>
          </cell>
          <cell r="Q99">
            <v>34</v>
          </cell>
          <cell r="R99">
            <v>0.4</v>
          </cell>
          <cell r="S99">
            <v>20.399999999999999</v>
          </cell>
          <cell r="T99">
            <v>52</v>
          </cell>
          <cell r="U99">
            <v>52</v>
          </cell>
        </row>
        <row r="100">
          <cell r="N100" t="str">
            <v>196555066827</v>
          </cell>
          <cell r="O100" t="str">
            <v>https://media.pentland.com/is/image/pentland/8-00240414791-CAD1</v>
          </cell>
          <cell r="P100">
            <v>68</v>
          </cell>
          <cell r="Q100">
            <v>34</v>
          </cell>
          <cell r="R100">
            <v>0.4</v>
          </cell>
          <cell r="S100">
            <v>20.399999999999999</v>
          </cell>
          <cell r="T100">
            <v>49</v>
          </cell>
          <cell r="U100">
            <v>47</v>
          </cell>
        </row>
        <row r="101">
          <cell r="N101" t="str">
            <v>196555066834</v>
          </cell>
          <cell r="O101" t="str">
            <v>https://media.pentland.com/is/image/pentland/8-00240414791-CAD1</v>
          </cell>
          <cell r="P101">
            <v>68</v>
          </cell>
          <cell r="Q101">
            <v>34</v>
          </cell>
          <cell r="R101">
            <v>0.4</v>
          </cell>
          <cell r="S101">
            <v>20.399999999999999</v>
          </cell>
          <cell r="T101">
            <v>32</v>
          </cell>
          <cell r="U101">
            <v>30</v>
          </cell>
        </row>
        <row r="102">
          <cell r="N102" t="str">
            <v>196555066841</v>
          </cell>
          <cell r="O102" t="str">
            <v>https://media.pentland.com/is/image/pentland/8-00240414791-CAD1</v>
          </cell>
          <cell r="P102">
            <v>68</v>
          </cell>
          <cell r="Q102">
            <v>34</v>
          </cell>
          <cell r="R102">
            <v>0.4</v>
          </cell>
          <cell r="S102">
            <v>20.399999999999999</v>
          </cell>
          <cell r="T102">
            <v>19</v>
          </cell>
          <cell r="U102">
            <v>16</v>
          </cell>
        </row>
        <row r="103">
          <cell r="N103" t="str">
            <v>196555077731</v>
          </cell>
          <cell r="O103" t="str">
            <v>https://media.pentland.com/is/image/pentland/8-00261614747-CAD1</v>
          </cell>
          <cell r="P103">
            <v>36</v>
          </cell>
          <cell r="Q103">
            <v>18</v>
          </cell>
          <cell r="R103">
            <v>0.4</v>
          </cell>
          <cell r="S103">
            <v>10.799999999999999</v>
          </cell>
          <cell r="T103">
            <v>94</v>
          </cell>
          <cell r="U103">
            <v>94</v>
          </cell>
        </row>
        <row r="104">
          <cell r="N104" t="str">
            <v>196555077748</v>
          </cell>
          <cell r="O104" t="str">
            <v>https://media.pentland.com/is/image/pentland/8-00261614747-CAD1</v>
          </cell>
          <cell r="P104">
            <v>36</v>
          </cell>
          <cell r="Q104">
            <v>18</v>
          </cell>
          <cell r="R104">
            <v>0.4</v>
          </cell>
          <cell r="S104">
            <v>10.799999999999999</v>
          </cell>
          <cell r="T104">
            <v>89</v>
          </cell>
          <cell r="U104">
            <v>89</v>
          </cell>
        </row>
        <row r="105">
          <cell r="N105" t="str">
            <v>196555077755</v>
          </cell>
          <cell r="O105" t="str">
            <v>https://media.pentland.com/is/image/pentland/8-00261614747-CAD1</v>
          </cell>
          <cell r="P105">
            <v>36</v>
          </cell>
          <cell r="Q105">
            <v>18</v>
          </cell>
          <cell r="R105">
            <v>0.4</v>
          </cell>
          <cell r="S105">
            <v>10.799999999999999</v>
          </cell>
          <cell r="T105">
            <v>115</v>
          </cell>
          <cell r="U105">
            <v>115</v>
          </cell>
        </row>
        <row r="106">
          <cell r="N106" t="str">
            <v>196555077762</v>
          </cell>
          <cell r="O106" t="str">
            <v>https://media.pentland.com/is/image/pentland/8-00261614747-CAD1</v>
          </cell>
          <cell r="P106">
            <v>36</v>
          </cell>
          <cell r="Q106">
            <v>18</v>
          </cell>
          <cell r="R106">
            <v>0.4</v>
          </cell>
          <cell r="S106">
            <v>10.799999999999999</v>
          </cell>
          <cell r="T106">
            <v>48</v>
          </cell>
          <cell r="U106">
            <v>48</v>
          </cell>
        </row>
        <row r="107">
          <cell r="N107" t="str">
            <v>196555077779</v>
          </cell>
          <cell r="O107" t="str">
            <v>https://media.pentland.com/is/image/pentland/8-00261614747-CAD1</v>
          </cell>
          <cell r="P107">
            <v>36</v>
          </cell>
          <cell r="Q107">
            <v>18</v>
          </cell>
          <cell r="R107">
            <v>0.4</v>
          </cell>
          <cell r="S107">
            <v>10.799999999999999</v>
          </cell>
          <cell r="T107">
            <v>51</v>
          </cell>
          <cell r="U107">
            <v>51</v>
          </cell>
        </row>
        <row r="108">
          <cell r="N108" t="str">
            <v>196555077786</v>
          </cell>
          <cell r="O108" t="str">
            <v>https://media.pentland.com/is/image/pentland/8-00261614789-CAD1</v>
          </cell>
          <cell r="P108">
            <v>36</v>
          </cell>
          <cell r="Q108">
            <v>18</v>
          </cell>
          <cell r="R108">
            <v>0.4</v>
          </cell>
          <cell r="S108">
            <v>10.799999999999999</v>
          </cell>
          <cell r="T108">
            <v>100</v>
          </cell>
          <cell r="U108">
            <v>98</v>
          </cell>
        </row>
        <row r="109">
          <cell r="N109" t="str">
            <v>196555077793</v>
          </cell>
          <cell r="O109" t="str">
            <v>https://media.pentland.com/is/image/pentland/8-00261614789-CAD1</v>
          </cell>
          <cell r="P109">
            <v>36</v>
          </cell>
          <cell r="Q109">
            <v>18</v>
          </cell>
          <cell r="R109">
            <v>0.4</v>
          </cell>
          <cell r="S109">
            <v>10.799999999999999</v>
          </cell>
          <cell r="T109">
            <v>121</v>
          </cell>
          <cell r="U109">
            <v>121</v>
          </cell>
        </row>
        <row r="110">
          <cell r="N110" t="str">
            <v>196555077809</v>
          </cell>
          <cell r="O110" t="str">
            <v>https://media.pentland.com/is/image/pentland/8-00261614789-CAD1</v>
          </cell>
          <cell r="P110">
            <v>36</v>
          </cell>
          <cell r="Q110">
            <v>18</v>
          </cell>
          <cell r="R110">
            <v>0.4</v>
          </cell>
          <cell r="S110">
            <v>10.799999999999999</v>
          </cell>
          <cell r="T110">
            <v>135</v>
          </cell>
          <cell r="U110">
            <v>135</v>
          </cell>
        </row>
        <row r="111">
          <cell r="N111" t="str">
            <v>196555077816</v>
          </cell>
          <cell r="O111" t="str">
            <v>https://media.pentland.com/is/image/pentland/8-00261614789-CAD1</v>
          </cell>
          <cell r="P111">
            <v>36</v>
          </cell>
          <cell r="Q111">
            <v>18</v>
          </cell>
          <cell r="R111">
            <v>0.4</v>
          </cell>
          <cell r="S111">
            <v>10.799999999999999</v>
          </cell>
          <cell r="T111">
            <v>48</v>
          </cell>
          <cell r="U111">
            <v>48</v>
          </cell>
        </row>
        <row r="112">
          <cell r="N112" t="str">
            <v>196555077823</v>
          </cell>
          <cell r="O112" t="str">
            <v>https://media.pentland.com/is/image/pentland/8-00261614789-CAD1</v>
          </cell>
          <cell r="P112">
            <v>36</v>
          </cell>
          <cell r="Q112">
            <v>18</v>
          </cell>
          <cell r="R112">
            <v>0.4</v>
          </cell>
          <cell r="S112">
            <v>10.799999999999999</v>
          </cell>
          <cell r="T112">
            <v>54</v>
          </cell>
          <cell r="U112">
            <v>54</v>
          </cell>
        </row>
        <row r="113">
          <cell r="N113" t="str">
            <v>196555077830</v>
          </cell>
          <cell r="O113" t="str">
            <v>https://media.pentland.com/is/image/pentland/8-00262001009-CAD1</v>
          </cell>
          <cell r="P113">
            <v>42</v>
          </cell>
          <cell r="Q113">
            <v>21</v>
          </cell>
          <cell r="R113">
            <v>0.4</v>
          </cell>
          <cell r="S113">
            <v>12.6</v>
          </cell>
          <cell r="T113">
            <v>33</v>
          </cell>
          <cell r="U113">
            <v>33</v>
          </cell>
        </row>
        <row r="114">
          <cell r="N114" t="str">
            <v>196555077847</v>
          </cell>
          <cell r="O114" t="str">
            <v>https://media.pentland.com/is/image/pentland/8-00262001009-CAD1</v>
          </cell>
          <cell r="P114">
            <v>42</v>
          </cell>
          <cell r="Q114">
            <v>21</v>
          </cell>
          <cell r="R114">
            <v>0.4</v>
          </cell>
          <cell r="S114">
            <v>12.6</v>
          </cell>
          <cell r="T114">
            <v>25</v>
          </cell>
          <cell r="U114">
            <v>25</v>
          </cell>
        </row>
        <row r="115">
          <cell r="N115" t="str">
            <v>196555077854</v>
          </cell>
          <cell r="O115" t="str">
            <v>https://media.pentland.com/is/image/pentland/8-00262001009-CAD1</v>
          </cell>
          <cell r="P115">
            <v>42</v>
          </cell>
          <cell r="Q115">
            <v>21</v>
          </cell>
          <cell r="R115">
            <v>0.4</v>
          </cell>
          <cell r="S115">
            <v>12.6</v>
          </cell>
          <cell r="T115">
            <v>93</v>
          </cell>
          <cell r="U115">
            <v>93</v>
          </cell>
        </row>
        <row r="116">
          <cell r="N116" t="str">
            <v>196555077861</v>
          </cell>
          <cell r="O116" t="str">
            <v>https://media.pentland.com/is/image/pentland/8-00262001009-CAD1</v>
          </cell>
          <cell r="P116">
            <v>42</v>
          </cell>
          <cell r="Q116">
            <v>21</v>
          </cell>
          <cell r="R116">
            <v>0.4</v>
          </cell>
          <cell r="S116">
            <v>12.6</v>
          </cell>
          <cell r="T116">
            <v>122</v>
          </cell>
          <cell r="U116">
            <v>122</v>
          </cell>
        </row>
        <row r="117">
          <cell r="N117" t="str">
            <v>196555077878</v>
          </cell>
          <cell r="O117" t="str">
            <v>https://media.pentland.com/is/image/pentland/8-00262001009-CAD1</v>
          </cell>
          <cell r="P117">
            <v>42</v>
          </cell>
          <cell r="Q117">
            <v>21</v>
          </cell>
          <cell r="R117">
            <v>0.4</v>
          </cell>
          <cell r="S117">
            <v>12.6</v>
          </cell>
          <cell r="T117">
            <v>135</v>
          </cell>
          <cell r="U117">
            <v>135</v>
          </cell>
        </row>
        <row r="118">
          <cell r="N118" t="str">
            <v>196555077885</v>
          </cell>
          <cell r="O118" t="str">
            <v>https://media.pentland.com/is/image/pentland/8-00262001009-CAD1</v>
          </cell>
          <cell r="P118">
            <v>42</v>
          </cell>
          <cell r="Q118">
            <v>21</v>
          </cell>
          <cell r="R118">
            <v>0.4</v>
          </cell>
          <cell r="S118">
            <v>12.6</v>
          </cell>
          <cell r="T118">
            <v>44</v>
          </cell>
          <cell r="U118">
            <v>44</v>
          </cell>
        </row>
        <row r="119">
          <cell r="N119" t="str">
            <v>196555077892</v>
          </cell>
          <cell r="O119" t="str">
            <v>https://media.pentland.com/is/image/pentland/8-00262001009-CAD1</v>
          </cell>
          <cell r="P119">
            <v>42</v>
          </cell>
          <cell r="Q119">
            <v>21</v>
          </cell>
          <cell r="R119">
            <v>0.4</v>
          </cell>
          <cell r="S119">
            <v>12.6</v>
          </cell>
          <cell r="T119">
            <v>44</v>
          </cell>
          <cell r="U119">
            <v>44</v>
          </cell>
        </row>
        <row r="120">
          <cell r="N120" t="str">
            <v>196555077908</v>
          </cell>
          <cell r="O120" t="str">
            <v>https://media.pentland.com/is/image/pentland/8-00262006919-CAD1</v>
          </cell>
          <cell r="P120">
            <v>42</v>
          </cell>
          <cell r="Q120">
            <v>21</v>
          </cell>
          <cell r="R120">
            <v>0.4</v>
          </cell>
          <cell r="S120">
            <v>12.6</v>
          </cell>
          <cell r="T120">
            <v>33</v>
          </cell>
          <cell r="U120">
            <v>33</v>
          </cell>
        </row>
        <row r="121">
          <cell r="N121" t="str">
            <v>196555077915</v>
          </cell>
          <cell r="O121" t="str">
            <v>https://media.pentland.com/is/image/pentland/8-00262006919-CAD1</v>
          </cell>
          <cell r="P121">
            <v>42</v>
          </cell>
          <cell r="Q121">
            <v>21</v>
          </cell>
          <cell r="R121">
            <v>0.4</v>
          </cell>
          <cell r="S121">
            <v>12.6</v>
          </cell>
          <cell r="T121">
            <v>25</v>
          </cell>
          <cell r="U121">
            <v>25</v>
          </cell>
        </row>
        <row r="122">
          <cell r="N122" t="str">
            <v>196555077922</v>
          </cell>
          <cell r="O122" t="str">
            <v>https://media.pentland.com/is/image/pentland/8-00262006919-CAD1</v>
          </cell>
          <cell r="P122">
            <v>42</v>
          </cell>
          <cell r="Q122">
            <v>21</v>
          </cell>
          <cell r="R122">
            <v>0.4</v>
          </cell>
          <cell r="S122">
            <v>12.6</v>
          </cell>
          <cell r="T122">
            <v>92</v>
          </cell>
          <cell r="U122">
            <v>92</v>
          </cell>
        </row>
        <row r="123">
          <cell r="N123" t="str">
            <v>196555077939</v>
          </cell>
          <cell r="O123" t="str">
            <v>https://media.pentland.com/is/image/pentland/8-00262006919-CAD1</v>
          </cell>
          <cell r="P123">
            <v>42</v>
          </cell>
          <cell r="Q123">
            <v>21</v>
          </cell>
          <cell r="R123">
            <v>0.4</v>
          </cell>
          <cell r="S123">
            <v>12.6</v>
          </cell>
          <cell r="T123">
            <v>122</v>
          </cell>
          <cell r="U123">
            <v>122</v>
          </cell>
        </row>
        <row r="124">
          <cell r="N124" t="str">
            <v>196555077946</v>
          </cell>
          <cell r="O124" t="str">
            <v>https://media.pentland.com/is/image/pentland/8-00262006919-CAD1</v>
          </cell>
          <cell r="P124">
            <v>42</v>
          </cell>
          <cell r="Q124">
            <v>21</v>
          </cell>
          <cell r="R124">
            <v>0.4</v>
          </cell>
          <cell r="S124">
            <v>12.6</v>
          </cell>
          <cell r="T124">
            <v>135</v>
          </cell>
          <cell r="U124">
            <v>135</v>
          </cell>
        </row>
        <row r="125">
          <cell r="N125" t="str">
            <v>196555077953</v>
          </cell>
          <cell r="O125" t="str">
            <v>https://media.pentland.com/is/image/pentland/8-00262006919-CAD1</v>
          </cell>
          <cell r="P125">
            <v>42</v>
          </cell>
          <cell r="Q125">
            <v>21</v>
          </cell>
          <cell r="R125">
            <v>0.4</v>
          </cell>
          <cell r="S125">
            <v>12.6</v>
          </cell>
          <cell r="T125">
            <v>45</v>
          </cell>
          <cell r="U125">
            <v>45</v>
          </cell>
        </row>
        <row r="126">
          <cell r="N126" t="str">
            <v>196555077960</v>
          </cell>
          <cell r="O126" t="str">
            <v>https://media.pentland.com/is/image/pentland/8-00262006919-CAD1</v>
          </cell>
          <cell r="P126">
            <v>42</v>
          </cell>
          <cell r="Q126">
            <v>21</v>
          </cell>
          <cell r="R126">
            <v>0.4</v>
          </cell>
          <cell r="S126">
            <v>12.6</v>
          </cell>
          <cell r="T126">
            <v>44</v>
          </cell>
          <cell r="U126">
            <v>44</v>
          </cell>
        </row>
        <row r="127">
          <cell r="N127" t="str">
            <v>196555063475</v>
          </cell>
          <cell r="O127" t="str">
            <v>https://media.pentland.com/is/image/pentland/8-00265900667-CAD1</v>
          </cell>
          <cell r="P127">
            <v>68</v>
          </cell>
          <cell r="Q127">
            <v>34</v>
          </cell>
          <cell r="R127">
            <v>0.7</v>
          </cell>
          <cell r="S127">
            <v>10.200000000000001</v>
          </cell>
          <cell r="T127">
            <v>49</v>
          </cell>
          <cell r="U127">
            <v>49</v>
          </cell>
        </row>
        <row r="128">
          <cell r="N128" t="str">
            <v>196555063482</v>
          </cell>
          <cell r="O128" t="str">
            <v>https://media.pentland.com/is/image/pentland/8-00265900667-CAD1</v>
          </cell>
          <cell r="P128">
            <v>68</v>
          </cell>
          <cell r="Q128">
            <v>34</v>
          </cell>
          <cell r="R128">
            <v>0.7</v>
          </cell>
          <cell r="S128">
            <v>10.200000000000001</v>
          </cell>
          <cell r="T128">
            <v>101</v>
          </cell>
          <cell r="U128">
            <v>101</v>
          </cell>
        </row>
        <row r="129">
          <cell r="N129" t="str">
            <v>196555063499</v>
          </cell>
          <cell r="O129" t="str">
            <v>https://media.pentland.com/is/image/pentland/8-00265900667-CAD1</v>
          </cell>
          <cell r="P129">
            <v>68</v>
          </cell>
          <cell r="Q129">
            <v>34</v>
          </cell>
          <cell r="R129">
            <v>0.7</v>
          </cell>
          <cell r="S129">
            <v>10.200000000000001</v>
          </cell>
          <cell r="T129">
            <v>144</v>
          </cell>
          <cell r="U129">
            <v>143</v>
          </cell>
        </row>
        <row r="130">
          <cell r="N130" t="str">
            <v>196555063505</v>
          </cell>
          <cell r="O130" t="str">
            <v>https://media.pentland.com/is/image/pentland/8-00265900667-CAD1</v>
          </cell>
          <cell r="P130">
            <v>68</v>
          </cell>
          <cell r="Q130">
            <v>34</v>
          </cell>
          <cell r="R130">
            <v>0.7</v>
          </cell>
          <cell r="S130">
            <v>10.200000000000001</v>
          </cell>
          <cell r="T130">
            <v>132</v>
          </cell>
          <cell r="U130">
            <v>132</v>
          </cell>
        </row>
        <row r="131">
          <cell r="N131" t="str">
            <v>196555063512</v>
          </cell>
          <cell r="O131" t="str">
            <v>https://media.pentland.com/is/image/pentland/8-00265900667-CAD1</v>
          </cell>
          <cell r="P131">
            <v>68</v>
          </cell>
          <cell r="Q131">
            <v>34</v>
          </cell>
          <cell r="R131">
            <v>0.7</v>
          </cell>
          <cell r="S131">
            <v>10.200000000000001</v>
          </cell>
          <cell r="T131">
            <v>98</v>
          </cell>
          <cell r="U131">
            <v>97</v>
          </cell>
        </row>
        <row r="132">
          <cell r="N132" t="str">
            <v>196555063529</v>
          </cell>
          <cell r="O132" t="str">
            <v>https://media.pentland.com/is/image/pentland/8-00265900667-CAD1</v>
          </cell>
          <cell r="P132">
            <v>68</v>
          </cell>
          <cell r="Q132">
            <v>34</v>
          </cell>
          <cell r="R132">
            <v>0.7</v>
          </cell>
          <cell r="S132">
            <v>10.200000000000001</v>
          </cell>
          <cell r="T132">
            <v>76</v>
          </cell>
          <cell r="U132">
            <v>73</v>
          </cell>
        </row>
        <row r="133">
          <cell r="N133" t="str">
            <v>196555063536</v>
          </cell>
          <cell r="O133" t="str">
            <v>https://media.pentland.com/is/image/pentland/8-00265900667-CAD1</v>
          </cell>
          <cell r="P133">
            <v>68</v>
          </cell>
          <cell r="Q133">
            <v>34</v>
          </cell>
          <cell r="R133">
            <v>0.7</v>
          </cell>
          <cell r="S133">
            <v>10.200000000000001</v>
          </cell>
          <cell r="T133">
            <v>47</v>
          </cell>
          <cell r="U133">
            <v>46</v>
          </cell>
        </row>
        <row r="134">
          <cell r="N134" t="str">
            <v>196555063543</v>
          </cell>
          <cell r="O134" t="str">
            <v>https://media.pentland.com/is/image/pentland/8-00265901885-CAD11</v>
          </cell>
          <cell r="P134">
            <v>68</v>
          </cell>
          <cell r="Q134">
            <v>34</v>
          </cell>
          <cell r="R134">
            <v>0.7</v>
          </cell>
          <cell r="S134">
            <v>10.200000000000001</v>
          </cell>
          <cell r="T134">
            <v>39</v>
          </cell>
          <cell r="U134">
            <v>39</v>
          </cell>
        </row>
        <row r="135">
          <cell r="N135" t="str">
            <v>196555063550</v>
          </cell>
          <cell r="O135" t="str">
            <v>https://media.pentland.com/is/image/pentland/8-00265901885-CAD11</v>
          </cell>
          <cell r="P135">
            <v>68</v>
          </cell>
          <cell r="Q135">
            <v>34</v>
          </cell>
          <cell r="R135">
            <v>0.7</v>
          </cell>
          <cell r="S135">
            <v>10.200000000000001</v>
          </cell>
          <cell r="T135">
            <v>83</v>
          </cell>
          <cell r="U135">
            <v>83</v>
          </cell>
        </row>
        <row r="136">
          <cell r="N136" t="str">
            <v>196555063567</v>
          </cell>
          <cell r="O136" t="str">
            <v>https://media.pentland.com/is/image/pentland/8-00265901885-CAD11</v>
          </cell>
          <cell r="P136">
            <v>68</v>
          </cell>
          <cell r="Q136">
            <v>34</v>
          </cell>
          <cell r="R136">
            <v>0.7</v>
          </cell>
          <cell r="S136">
            <v>10.200000000000001</v>
          </cell>
          <cell r="T136">
            <v>129</v>
          </cell>
          <cell r="U136">
            <v>128</v>
          </cell>
        </row>
        <row r="137">
          <cell r="N137" t="str">
            <v>196555063574</v>
          </cell>
          <cell r="O137" t="str">
            <v>https://media.pentland.com/is/image/pentland/8-00265901885-CAD11</v>
          </cell>
          <cell r="P137">
            <v>68</v>
          </cell>
          <cell r="Q137">
            <v>34</v>
          </cell>
          <cell r="R137">
            <v>0.7</v>
          </cell>
          <cell r="S137">
            <v>10.200000000000001</v>
          </cell>
          <cell r="T137">
            <v>141</v>
          </cell>
          <cell r="U137">
            <v>141</v>
          </cell>
        </row>
        <row r="138">
          <cell r="N138" t="str">
            <v>196555063581</v>
          </cell>
          <cell r="O138" t="str">
            <v>https://media.pentland.com/is/image/pentland/8-00265901885-CAD11</v>
          </cell>
          <cell r="P138">
            <v>68</v>
          </cell>
          <cell r="Q138">
            <v>34</v>
          </cell>
          <cell r="R138">
            <v>0.7</v>
          </cell>
          <cell r="S138">
            <v>10.200000000000001</v>
          </cell>
          <cell r="T138">
            <v>122</v>
          </cell>
          <cell r="U138">
            <v>121</v>
          </cell>
        </row>
        <row r="139">
          <cell r="N139" t="str">
            <v>196555063598</v>
          </cell>
          <cell r="O139" t="str">
            <v>https://media.pentland.com/is/image/pentland/8-00265901885-CAD11</v>
          </cell>
          <cell r="P139">
            <v>68</v>
          </cell>
          <cell r="Q139">
            <v>34</v>
          </cell>
          <cell r="R139">
            <v>0.7</v>
          </cell>
          <cell r="S139">
            <v>10.200000000000001</v>
          </cell>
          <cell r="T139">
            <v>76</v>
          </cell>
          <cell r="U139">
            <v>75</v>
          </cell>
        </row>
        <row r="140">
          <cell r="N140" t="str">
            <v>196555063604</v>
          </cell>
          <cell r="O140" t="str">
            <v>https://media.pentland.com/is/image/pentland/8-00265901885-CAD11</v>
          </cell>
          <cell r="P140">
            <v>68</v>
          </cell>
          <cell r="Q140">
            <v>34</v>
          </cell>
          <cell r="R140">
            <v>0.7</v>
          </cell>
          <cell r="S140">
            <v>10.200000000000001</v>
          </cell>
          <cell r="T140">
            <v>56</v>
          </cell>
          <cell r="U140">
            <v>55</v>
          </cell>
        </row>
        <row r="141">
          <cell r="N141" t="str">
            <v>196555078424</v>
          </cell>
          <cell r="O141" t="str">
            <v>https://media.pentland.com/is/image/pentland/8-00283614791-CAD1</v>
          </cell>
          <cell r="P141">
            <v>32</v>
          </cell>
          <cell r="Q141">
            <v>16</v>
          </cell>
          <cell r="R141">
            <v>0.7</v>
          </cell>
          <cell r="S141">
            <v>4.8000000000000007</v>
          </cell>
          <cell r="T141">
            <v>81</v>
          </cell>
          <cell r="U141">
            <v>81</v>
          </cell>
        </row>
        <row r="142">
          <cell r="N142" t="str">
            <v>196555078431</v>
          </cell>
          <cell r="O142" t="str">
            <v>https://media.pentland.com/is/image/pentland/8-00283614791-CAD1</v>
          </cell>
          <cell r="P142">
            <v>32</v>
          </cell>
          <cell r="Q142">
            <v>16</v>
          </cell>
          <cell r="R142">
            <v>0.7</v>
          </cell>
          <cell r="S142">
            <v>4.8000000000000007</v>
          </cell>
          <cell r="T142">
            <v>99</v>
          </cell>
          <cell r="U142">
            <v>99</v>
          </cell>
        </row>
        <row r="143">
          <cell r="N143" t="str">
            <v>196555078448</v>
          </cell>
          <cell r="O143" t="str">
            <v>https://media.pentland.com/is/image/pentland/8-00283614791-CAD1</v>
          </cell>
          <cell r="P143">
            <v>32</v>
          </cell>
          <cell r="Q143">
            <v>16</v>
          </cell>
          <cell r="R143">
            <v>0.7</v>
          </cell>
          <cell r="S143">
            <v>4.8000000000000007</v>
          </cell>
          <cell r="T143">
            <v>146</v>
          </cell>
          <cell r="U143">
            <v>146</v>
          </cell>
        </row>
        <row r="144">
          <cell r="N144" t="str">
            <v>196555078455</v>
          </cell>
          <cell r="O144" t="str">
            <v>https://media.pentland.com/is/image/pentland/8-00283614791-CAD1</v>
          </cell>
          <cell r="P144">
            <v>32</v>
          </cell>
          <cell r="Q144">
            <v>16</v>
          </cell>
          <cell r="R144">
            <v>0.7</v>
          </cell>
          <cell r="S144">
            <v>4.8000000000000007</v>
          </cell>
          <cell r="T144">
            <v>48</v>
          </cell>
          <cell r="U144">
            <v>48</v>
          </cell>
        </row>
        <row r="145">
          <cell r="N145" t="str">
            <v>196555078462</v>
          </cell>
          <cell r="O145" t="str">
            <v>https://media.pentland.com/is/image/pentland/8-00283614791-CAD1</v>
          </cell>
          <cell r="P145">
            <v>32</v>
          </cell>
          <cell r="Q145">
            <v>16</v>
          </cell>
          <cell r="R145">
            <v>0.7</v>
          </cell>
          <cell r="S145">
            <v>4.8000000000000007</v>
          </cell>
          <cell r="T145">
            <v>46</v>
          </cell>
          <cell r="U145">
            <v>46</v>
          </cell>
        </row>
        <row r="146">
          <cell r="N146" t="str">
            <v>027556405509</v>
          </cell>
          <cell r="O146" t="str">
            <v/>
          </cell>
          <cell r="P146">
            <v>54</v>
          </cell>
          <cell r="Q146">
            <v>27</v>
          </cell>
          <cell r="R146">
            <v>0.4</v>
          </cell>
          <cell r="S146">
            <v>16.2</v>
          </cell>
          <cell r="T146">
            <v>16</v>
          </cell>
          <cell r="U146">
            <v>16</v>
          </cell>
        </row>
        <row r="147">
          <cell r="N147" t="str">
            <v>027556405516</v>
          </cell>
          <cell r="O147" t="str">
            <v/>
          </cell>
          <cell r="P147">
            <v>54</v>
          </cell>
          <cell r="Q147">
            <v>27</v>
          </cell>
          <cell r="R147">
            <v>0.4</v>
          </cell>
          <cell r="S147">
            <v>16.2</v>
          </cell>
          <cell r="T147">
            <v>17</v>
          </cell>
          <cell r="U147">
            <v>17</v>
          </cell>
        </row>
        <row r="148">
          <cell r="N148" t="str">
            <v>027556405523</v>
          </cell>
          <cell r="O148" t="str">
            <v/>
          </cell>
          <cell r="P148">
            <v>54</v>
          </cell>
          <cell r="Q148">
            <v>27</v>
          </cell>
          <cell r="R148">
            <v>0.4</v>
          </cell>
          <cell r="S148">
            <v>16.2</v>
          </cell>
          <cell r="T148">
            <v>19</v>
          </cell>
          <cell r="U148">
            <v>19</v>
          </cell>
        </row>
        <row r="149">
          <cell r="N149" t="str">
            <v>027556405530</v>
          </cell>
          <cell r="O149" t="str">
            <v/>
          </cell>
          <cell r="P149">
            <v>54</v>
          </cell>
          <cell r="Q149">
            <v>27</v>
          </cell>
          <cell r="R149">
            <v>0.4</v>
          </cell>
          <cell r="S149">
            <v>16.2</v>
          </cell>
          <cell r="T149">
            <v>11</v>
          </cell>
          <cell r="U149">
            <v>11</v>
          </cell>
        </row>
        <row r="150">
          <cell r="N150" t="str">
            <v>027556405653</v>
          </cell>
          <cell r="O150" t="str">
            <v/>
          </cell>
          <cell r="P150">
            <v>74</v>
          </cell>
          <cell r="Q150">
            <v>37</v>
          </cell>
          <cell r="R150">
            <v>0.4</v>
          </cell>
          <cell r="S150">
            <v>22.2</v>
          </cell>
          <cell r="T150">
            <v>13</v>
          </cell>
          <cell r="U150">
            <v>13</v>
          </cell>
        </row>
        <row r="151">
          <cell r="N151" t="str">
            <v>027556405660</v>
          </cell>
          <cell r="O151" t="str">
            <v/>
          </cell>
          <cell r="P151">
            <v>74</v>
          </cell>
          <cell r="Q151">
            <v>37</v>
          </cell>
          <cell r="R151">
            <v>0.4</v>
          </cell>
          <cell r="S151">
            <v>22.2</v>
          </cell>
          <cell r="T151">
            <v>23</v>
          </cell>
          <cell r="U151">
            <v>23</v>
          </cell>
        </row>
        <row r="152">
          <cell r="N152" t="str">
            <v>027556405677</v>
          </cell>
          <cell r="O152" t="str">
            <v/>
          </cell>
          <cell r="P152">
            <v>74</v>
          </cell>
          <cell r="Q152">
            <v>37</v>
          </cell>
          <cell r="R152">
            <v>0.4</v>
          </cell>
          <cell r="S152">
            <v>22.2</v>
          </cell>
          <cell r="T152">
            <v>30</v>
          </cell>
          <cell r="U152">
            <v>30</v>
          </cell>
        </row>
        <row r="153">
          <cell r="N153" t="str">
            <v>027556405684</v>
          </cell>
          <cell r="O153" t="str">
            <v/>
          </cell>
          <cell r="P153">
            <v>74</v>
          </cell>
          <cell r="Q153">
            <v>37</v>
          </cell>
          <cell r="R153">
            <v>0.4</v>
          </cell>
          <cell r="S153">
            <v>22.2</v>
          </cell>
          <cell r="T153">
            <v>34</v>
          </cell>
          <cell r="U153">
            <v>34</v>
          </cell>
        </row>
        <row r="154">
          <cell r="N154" t="str">
            <v>027556405691</v>
          </cell>
          <cell r="O154" t="str">
            <v/>
          </cell>
          <cell r="P154">
            <v>74</v>
          </cell>
          <cell r="Q154">
            <v>37</v>
          </cell>
          <cell r="R154">
            <v>0.4</v>
          </cell>
          <cell r="S154">
            <v>22.2</v>
          </cell>
          <cell r="T154">
            <v>20</v>
          </cell>
          <cell r="U154">
            <v>20</v>
          </cell>
        </row>
        <row r="155">
          <cell r="N155" t="str">
            <v>027556542327</v>
          </cell>
          <cell r="O155" t="str">
            <v>https://media.pentland.com/is/image/pentland/8-719201P730-X1-WBG</v>
          </cell>
          <cell r="P155">
            <v>69.5</v>
          </cell>
          <cell r="Q155">
            <v>34.75</v>
          </cell>
          <cell r="R155">
            <v>0.4</v>
          </cell>
          <cell r="S155">
            <v>20.849999999999998</v>
          </cell>
          <cell r="T155">
            <v>197</v>
          </cell>
          <cell r="U155">
            <v>197</v>
          </cell>
        </row>
        <row r="156">
          <cell r="N156" t="str">
            <v>027556542334</v>
          </cell>
          <cell r="O156" t="str">
            <v>https://media.pentland.com/is/image/pentland/8-719201P730-X1-WBG</v>
          </cell>
          <cell r="P156">
            <v>69.5</v>
          </cell>
          <cell r="Q156">
            <v>34.75</v>
          </cell>
          <cell r="R156">
            <v>0.4</v>
          </cell>
          <cell r="S156">
            <v>20.849999999999998</v>
          </cell>
          <cell r="T156">
            <v>125</v>
          </cell>
          <cell r="U156">
            <v>125</v>
          </cell>
        </row>
        <row r="157">
          <cell r="N157" t="str">
            <v>027556542341</v>
          </cell>
          <cell r="O157" t="str">
            <v>https://media.pentland.com/is/image/pentland/8-719201P730-X1-WBG</v>
          </cell>
          <cell r="P157">
            <v>69.5</v>
          </cell>
          <cell r="Q157">
            <v>34.75</v>
          </cell>
          <cell r="R157">
            <v>0.4</v>
          </cell>
          <cell r="S157">
            <v>20.849999999999998</v>
          </cell>
          <cell r="T157">
            <v>80</v>
          </cell>
          <cell r="U157">
            <v>80</v>
          </cell>
        </row>
        <row r="158">
          <cell r="N158" t="str">
            <v>027556542358</v>
          </cell>
          <cell r="O158" t="str">
            <v>https://media.pentland.com/is/image/pentland/8-719201P730-X1-WBG</v>
          </cell>
          <cell r="P158">
            <v>69.5</v>
          </cell>
          <cell r="Q158">
            <v>34.75</v>
          </cell>
          <cell r="R158">
            <v>0.4</v>
          </cell>
          <cell r="S158">
            <v>20.849999999999998</v>
          </cell>
          <cell r="T158">
            <v>53</v>
          </cell>
          <cell r="U158">
            <v>53</v>
          </cell>
        </row>
        <row r="159">
          <cell r="N159" t="str">
            <v>027556542365</v>
          </cell>
          <cell r="O159" t="str">
            <v>https://media.pentland.com/is/image/pentland/8-719201P730-X1-WBG</v>
          </cell>
          <cell r="P159">
            <v>69.5</v>
          </cell>
          <cell r="Q159">
            <v>34.75</v>
          </cell>
          <cell r="R159">
            <v>0.4</v>
          </cell>
          <cell r="S159">
            <v>20.849999999999998</v>
          </cell>
          <cell r="T159">
            <v>45</v>
          </cell>
          <cell r="U159">
            <v>45</v>
          </cell>
        </row>
        <row r="160">
          <cell r="N160" t="str">
            <v>027556542372</v>
          </cell>
          <cell r="O160" t="str">
            <v>https://media.pentland.com/is/image/pentland/8-719201P730-X1-WBG</v>
          </cell>
          <cell r="P160">
            <v>69.5</v>
          </cell>
          <cell r="Q160">
            <v>34.75</v>
          </cell>
          <cell r="R160">
            <v>0.4</v>
          </cell>
          <cell r="S160">
            <v>20.849999999999998</v>
          </cell>
          <cell r="T160">
            <v>39</v>
          </cell>
          <cell r="U160">
            <v>39</v>
          </cell>
        </row>
        <row r="161">
          <cell r="N161" t="str">
            <v>027556542389</v>
          </cell>
          <cell r="O161" t="str">
            <v>https://media.pentland.com/is/image/pentland/8-719201P730-X1-WBG</v>
          </cell>
          <cell r="P161">
            <v>69.5</v>
          </cell>
          <cell r="Q161">
            <v>34.75</v>
          </cell>
          <cell r="R161">
            <v>0.4</v>
          </cell>
          <cell r="S161">
            <v>20.849999999999998</v>
          </cell>
          <cell r="T161">
            <v>15</v>
          </cell>
          <cell r="U161">
            <v>15</v>
          </cell>
        </row>
        <row r="162">
          <cell r="N162" t="str">
            <v>027556511316</v>
          </cell>
          <cell r="O162" t="str">
            <v>https://media.pentland.com/is/image/pentland/8-719202P900-CAD1</v>
          </cell>
          <cell r="P162">
            <v>68</v>
          </cell>
          <cell r="Q162">
            <v>34</v>
          </cell>
          <cell r="R162">
            <v>0.7</v>
          </cell>
          <cell r="S162">
            <v>10.200000000000001</v>
          </cell>
          <cell r="T162">
            <v>41</v>
          </cell>
          <cell r="U162">
            <v>39</v>
          </cell>
        </row>
        <row r="163">
          <cell r="N163" t="str">
            <v>027556511323</v>
          </cell>
          <cell r="O163" t="str">
            <v>https://media.pentland.com/is/image/pentland/8-719202P900-CAD1</v>
          </cell>
          <cell r="P163">
            <v>68</v>
          </cell>
          <cell r="Q163">
            <v>34</v>
          </cell>
          <cell r="R163">
            <v>0.7</v>
          </cell>
          <cell r="S163">
            <v>10.200000000000001</v>
          </cell>
          <cell r="T163">
            <v>249</v>
          </cell>
          <cell r="U163">
            <v>247</v>
          </cell>
        </row>
        <row r="164">
          <cell r="N164" t="str">
            <v>027556511330</v>
          </cell>
          <cell r="O164" t="str">
            <v>https://media.pentland.com/is/image/pentland/8-719202P900-CAD1</v>
          </cell>
          <cell r="P164">
            <v>68</v>
          </cell>
          <cell r="Q164">
            <v>34</v>
          </cell>
          <cell r="R164">
            <v>0.7</v>
          </cell>
          <cell r="S164">
            <v>10.200000000000001</v>
          </cell>
          <cell r="T164">
            <v>513</v>
          </cell>
          <cell r="U164">
            <v>513</v>
          </cell>
        </row>
        <row r="165">
          <cell r="N165" t="str">
            <v>027556511347</v>
          </cell>
          <cell r="O165" t="str">
            <v>https://media.pentland.com/is/image/pentland/8-719202P900-CAD1</v>
          </cell>
          <cell r="P165">
            <v>68</v>
          </cell>
          <cell r="Q165">
            <v>34</v>
          </cell>
          <cell r="R165">
            <v>0.7</v>
          </cell>
          <cell r="S165">
            <v>10.200000000000001</v>
          </cell>
          <cell r="T165">
            <v>64</v>
          </cell>
          <cell r="U165">
            <v>64</v>
          </cell>
        </row>
        <row r="166">
          <cell r="N166" t="str">
            <v>027556511361</v>
          </cell>
          <cell r="O166" t="str">
            <v>https://media.pentland.com/is/image/pentland/8-719202P900-CAD1</v>
          </cell>
          <cell r="P166">
            <v>68</v>
          </cell>
          <cell r="Q166">
            <v>34</v>
          </cell>
          <cell r="R166">
            <v>0.7</v>
          </cell>
          <cell r="S166">
            <v>10.200000000000001</v>
          </cell>
          <cell r="T166">
            <v>3</v>
          </cell>
          <cell r="U166">
            <v>2</v>
          </cell>
        </row>
        <row r="167">
          <cell r="N167" t="str">
            <v>027556511378</v>
          </cell>
          <cell r="O167" t="str">
            <v>https://media.pentland.com/is/image/pentland/8-719202P900-CAD1</v>
          </cell>
          <cell r="P167">
            <v>68</v>
          </cell>
          <cell r="Q167">
            <v>34</v>
          </cell>
          <cell r="R167">
            <v>0.7</v>
          </cell>
          <cell r="S167">
            <v>10.200000000000001</v>
          </cell>
          <cell r="T167">
            <v>63</v>
          </cell>
          <cell r="U167">
            <v>59</v>
          </cell>
        </row>
        <row r="168">
          <cell r="N168" t="str">
            <v>011527135649</v>
          </cell>
          <cell r="O168" t="str">
            <v>https://media.pentland.com/is/image/pentland/8-719202P900-CAD1</v>
          </cell>
          <cell r="P168">
            <v>68</v>
          </cell>
          <cell r="Q168">
            <v>34</v>
          </cell>
          <cell r="R168">
            <v>0.7</v>
          </cell>
          <cell r="S168">
            <v>10.200000000000001</v>
          </cell>
          <cell r="T168">
            <v>28</v>
          </cell>
          <cell r="U168">
            <v>22</v>
          </cell>
        </row>
        <row r="169">
          <cell r="N169" t="str">
            <v>027556511385</v>
          </cell>
          <cell r="O169" t="str">
            <v>https://media.pentland.com/is/image/pentland/8-719202P900-CAD1</v>
          </cell>
          <cell r="P169">
            <v>68</v>
          </cell>
          <cell r="Q169">
            <v>34</v>
          </cell>
          <cell r="R169">
            <v>0.7</v>
          </cell>
          <cell r="S169">
            <v>10.200000000000001</v>
          </cell>
          <cell r="T169">
            <v>3</v>
          </cell>
        </row>
        <row r="170">
          <cell r="N170" t="str">
            <v>027556568532</v>
          </cell>
          <cell r="O170" t="str">
            <v>https://media.pentland.com/is/image/pentland/8-719203P640-X1</v>
          </cell>
          <cell r="P170">
            <v>39.5</v>
          </cell>
          <cell r="Q170">
            <v>19.75</v>
          </cell>
          <cell r="R170">
            <v>0.4</v>
          </cell>
          <cell r="S170">
            <v>11.85</v>
          </cell>
          <cell r="T170">
            <v>72</v>
          </cell>
          <cell r="U170">
            <v>72</v>
          </cell>
        </row>
        <row r="171">
          <cell r="N171" t="str">
            <v>027556568525</v>
          </cell>
          <cell r="O171" t="str">
            <v>https://media.pentland.com/is/image/pentland/8-719203P640-X1</v>
          </cell>
          <cell r="P171">
            <v>39.5</v>
          </cell>
          <cell r="Q171">
            <v>19.75</v>
          </cell>
          <cell r="R171">
            <v>0.4</v>
          </cell>
          <cell r="S171">
            <v>11.85</v>
          </cell>
          <cell r="T171">
            <v>138</v>
          </cell>
          <cell r="U171">
            <v>138</v>
          </cell>
        </row>
        <row r="172">
          <cell r="N172" t="str">
            <v>027556568518</v>
          </cell>
          <cell r="O172" t="str">
            <v>https://media.pentland.com/is/image/pentland/8-719203P640-X1</v>
          </cell>
          <cell r="P172">
            <v>39.5</v>
          </cell>
          <cell r="Q172">
            <v>19.75</v>
          </cell>
          <cell r="R172">
            <v>0.4</v>
          </cell>
          <cell r="S172">
            <v>11.85</v>
          </cell>
          <cell r="T172">
            <v>133</v>
          </cell>
          <cell r="U172">
            <v>133</v>
          </cell>
        </row>
        <row r="173">
          <cell r="N173" t="str">
            <v>027556568549</v>
          </cell>
          <cell r="O173" t="str">
            <v>https://media.pentland.com/is/image/pentland/8-719203P640-X1</v>
          </cell>
          <cell r="P173">
            <v>39.5</v>
          </cell>
          <cell r="Q173">
            <v>19.75</v>
          </cell>
          <cell r="R173">
            <v>0.4</v>
          </cell>
          <cell r="S173">
            <v>11.85</v>
          </cell>
          <cell r="T173">
            <v>39</v>
          </cell>
          <cell r="U173">
            <v>39</v>
          </cell>
        </row>
        <row r="174">
          <cell r="N174" t="str">
            <v>027556568501</v>
          </cell>
          <cell r="O174" t="str">
            <v>https://media.pentland.com/is/image/pentland/8-719203P640-X1</v>
          </cell>
          <cell r="P174">
            <v>39.5</v>
          </cell>
          <cell r="Q174">
            <v>19.75</v>
          </cell>
          <cell r="R174">
            <v>0.4</v>
          </cell>
          <cell r="S174">
            <v>11.85</v>
          </cell>
          <cell r="T174">
            <v>57</v>
          </cell>
          <cell r="U174">
            <v>57</v>
          </cell>
        </row>
        <row r="175">
          <cell r="N175" t="str">
            <v>027556511415</v>
          </cell>
          <cell r="O175" t="str">
            <v>https://media.pentland.com/is/image/pentland/8-719204P600-X1</v>
          </cell>
          <cell r="P175">
            <v>29.5</v>
          </cell>
          <cell r="Q175">
            <v>14.75</v>
          </cell>
          <cell r="R175">
            <v>0.4</v>
          </cell>
          <cell r="S175">
            <v>8.85</v>
          </cell>
          <cell r="T175">
            <v>1</v>
          </cell>
        </row>
        <row r="176">
          <cell r="N176" t="str">
            <v>027556511408</v>
          </cell>
          <cell r="O176" t="str">
            <v>https://media.pentland.com/is/image/pentland/8-719204P600-X1</v>
          </cell>
          <cell r="P176">
            <v>29.5</v>
          </cell>
          <cell r="Q176">
            <v>14.75</v>
          </cell>
          <cell r="R176">
            <v>0.4</v>
          </cell>
          <cell r="S176">
            <v>8.85</v>
          </cell>
          <cell r="T176">
            <v>1</v>
          </cell>
        </row>
        <row r="177">
          <cell r="N177" t="str">
            <v>027556471047</v>
          </cell>
          <cell r="O177" t="str">
            <v>https://media.pentland.com/is/image/pentland/8-719204P600-X1</v>
          </cell>
          <cell r="P177">
            <v>29.5</v>
          </cell>
          <cell r="Q177">
            <v>14.75</v>
          </cell>
          <cell r="R177">
            <v>0.4</v>
          </cell>
          <cell r="S177">
            <v>8.85</v>
          </cell>
          <cell r="T177">
            <v>1</v>
          </cell>
        </row>
        <row r="178">
          <cell r="N178" t="str">
            <v>027556511392</v>
          </cell>
          <cell r="O178" t="str">
            <v>https://media.pentland.com/is/image/pentland/8-719204P600-X1</v>
          </cell>
          <cell r="P178">
            <v>29.5</v>
          </cell>
          <cell r="Q178">
            <v>14.75</v>
          </cell>
          <cell r="R178">
            <v>0.4</v>
          </cell>
          <cell r="S178">
            <v>8.85</v>
          </cell>
          <cell r="T178">
            <v>7</v>
          </cell>
          <cell r="U178">
            <v>6</v>
          </cell>
        </row>
        <row r="179">
          <cell r="N179" t="str">
            <v>027556542396</v>
          </cell>
          <cell r="O179" t="str">
            <v>https://media.pentland.com/is/image/pentland/8-719205P640-X1-WBG</v>
          </cell>
          <cell r="P179">
            <v>69.5</v>
          </cell>
          <cell r="Q179">
            <v>34.75</v>
          </cell>
          <cell r="R179">
            <v>0.7</v>
          </cell>
          <cell r="S179">
            <v>10.425000000000001</v>
          </cell>
          <cell r="T179">
            <v>121</v>
          </cell>
          <cell r="U179">
            <v>121</v>
          </cell>
        </row>
        <row r="180">
          <cell r="N180" t="str">
            <v>027556542402</v>
          </cell>
          <cell r="O180" t="str">
            <v>https://media.pentland.com/is/image/pentland/8-719205P640-X1-WBG</v>
          </cell>
          <cell r="P180">
            <v>69.5</v>
          </cell>
          <cell r="Q180">
            <v>34.75</v>
          </cell>
          <cell r="R180">
            <v>0.7</v>
          </cell>
          <cell r="S180">
            <v>10.425000000000001</v>
          </cell>
          <cell r="T180">
            <v>215</v>
          </cell>
          <cell r="U180">
            <v>215</v>
          </cell>
        </row>
        <row r="181">
          <cell r="N181" t="str">
            <v>027556542419</v>
          </cell>
          <cell r="O181" t="str">
            <v>https://media.pentland.com/is/image/pentland/8-719205P640-X1-WBG</v>
          </cell>
          <cell r="P181">
            <v>69.5</v>
          </cell>
          <cell r="Q181">
            <v>34.75</v>
          </cell>
          <cell r="R181">
            <v>0.7</v>
          </cell>
          <cell r="S181">
            <v>10.425000000000001</v>
          </cell>
          <cell r="T181">
            <v>255</v>
          </cell>
          <cell r="U181">
            <v>255</v>
          </cell>
        </row>
        <row r="182">
          <cell r="N182" t="str">
            <v>027556542426</v>
          </cell>
          <cell r="O182" t="str">
            <v>https://media.pentland.com/is/image/pentland/8-719205P640-X1-WBG</v>
          </cell>
          <cell r="P182">
            <v>69.5</v>
          </cell>
          <cell r="Q182">
            <v>34.75</v>
          </cell>
          <cell r="R182">
            <v>0.7</v>
          </cell>
          <cell r="S182">
            <v>10.425000000000001</v>
          </cell>
          <cell r="T182">
            <v>210</v>
          </cell>
          <cell r="U182">
            <v>210</v>
          </cell>
        </row>
        <row r="183">
          <cell r="N183" t="str">
            <v>027556542433</v>
          </cell>
          <cell r="O183" t="str">
            <v>https://media.pentland.com/is/image/pentland/8-719205P640-X1-WBG</v>
          </cell>
          <cell r="P183">
            <v>69.5</v>
          </cell>
          <cell r="Q183">
            <v>34.75</v>
          </cell>
          <cell r="R183">
            <v>0.7</v>
          </cell>
          <cell r="S183">
            <v>10.425000000000001</v>
          </cell>
          <cell r="T183">
            <v>131</v>
          </cell>
          <cell r="U183">
            <v>131</v>
          </cell>
        </row>
        <row r="184">
          <cell r="N184" t="str">
            <v>027556542440</v>
          </cell>
          <cell r="O184" t="str">
            <v>https://media.pentland.com/is/image/pentland/8-719205P640-X1-WBG</v>
          </cell>
          <cell r="P184">
            <v>69.5</v>
          </cell>
          <cell r="Q184">
            <v>34.75</v>
          </cell>
          <cell r="R184">
            <v>0.7</v>
          </cell>
          <cell r="S184">
            <v>10.425000000000001</v>
          </cell>
          <cell r="T184">
            <v>36</v>
          </cell>
          <cell r="U184">
            <v>35</v>
          </cell>
        </row>
        <row r="185">
          <cell r="N185" t="str">
            <v>027556542457</v>
          </cell>
          <cell r="O185" t="str">
            <v>https://media.pentland.com/is/image/pentland/8-719205P640-X1-WBG</v>
          </cell>
          <cell r="P185">
            <v>69.5</v>
          </cell>
          <cell r="Q185">
            <v>34.75</v>
          </cell>
          <cell r="R185">
            <v>0.7</v>
          </cell>
          <cell r="S185">
            <v>10.425000000000001</v>
          </cell>
          <cell r="T185">
            <v>10</v>
          </cell>
          <cell r="U185">
            <v>9</v>
          </cell>
        </row>
        <row r="186">
          <cell r="N186" t="str">
            <v>027556479821</v>
          </cell>
          <cell r="O186" t="str">
            <v>https://media.pentland.com/is/image/pentland/8-7192101001-CAD1</v>
          </cell>
          <cell r="P186">
            <v>49.5</v>
          </cell>
          <cell r="Q186">
            <v>24.75</v>
          </cell>
          <cell r="R186">
            <v>0.7</v>
          </cell>
          <cell r="S186">
            <v>7.4250000000000007</v>
          </cell>
          <cell r="T186">
            <v>43</v>
          </cell>
          <cell r="U186">
            <v>39</v>
          </cell>
        </row>
        <row r="187">
          <cell r="N187" t="str">
            <v>027556479838</v>
          </cell>
          <cell r="O187" t="str">
            <v>https://media.pentland.com/is/image/pentland/8-7192101001-CAD1</v>
          </cell>
          <cell r="P187">
            <v>49.5</v>
          </cell>
          <cell r="Q187">
            <v>24.75</v>
          </cell>
          <cell r="R187">
            <v>0.7</v>
          </cell>
          <cell r="S187">
            <v>7.4250000000000007</v>
          </cell>
          <cell r="T187">
            <v>42</v>
          </cell>
          <cell r="U187">
            <v>40</v>
          </cell>
        </row>
        <row r="188">
          <cell r="N188" t="str">
            <v>027556479845</v>
          </cell>
          <cell r="O188" t="str">
            <v>https://media.pentland.com/is/image/pentland/8-7192101001-CAD1</v>
          </cell>
          <cell r="P188">
            <v>49.5</v>
          </cell>
          <cell r="Q188">
            <v>24.75</v>
          </cell>
          <cell r="R188">
            <v>0.7</v>
          </cell>
          <cell r="S188">
            <v>7.4250000000000007</v>
          </cell>
          <cell r="T188">
            <v>344</v>
          </cell>
          <cell r="U188">
            <v>340</v>
          </cell>
        </row>
        <row r="189">
          <cell r="N189" t="str">
            <v>027556479852</v>
          </cell>
          <cell r="O189" t="str">
            <v>https://media.pentland.com/is/image/pentland/8-7192101001-CAD1</v>
          </cell>
          <cell r="P189">
            <v>49.5</v>
          </cell>
          <cell r="Q189">
            <v>24.75</v>
          </cell>
          <cell r="R189">
            <v>0.7</v>
          </cell>
          <cell r="S189">
            <v>7.4250000000000007</v>
          </cell>
          <cell r="T189">
            <v>332</v>
          </cell>
          <cell r="U189">
            <v>326</v>
          </cell>
        </row>
        <row r="190">
          <cell r="N190" t="str">
            <v>027556479869</v>
          </cell>
          <cell r="O190" t="str">
            <v>https://media.pentland.com/is/image/pentland/8-7192101001-CAD1</v>
          </cell>
          <cell r="P190">
            <v>49.5</v>
          </cell>
          <cell r="Q190">
            <v>24.75</v>
          </cell>
          <cell r="R190">
            <v>0.7</v>
          </cell>
          <cell r="S190">
            <v>7.4250000000000007</v>
          </cell>
          <cell r="T190">
            <v>251</v>
          </cell>
          <cell r="U190">
            <v>228</v>
          </cell>
        </row>
        <row r="191">
          <cell r="N191" t="str">
            <v>027556479876</v>
          </cell>
          <cell r="O191" t="str">
            <v>https://media.pentland.com/is/image/pentland/8-7192101001-CAD1</v>
          </cell>
          <cell r="P191">
            <v>49.5</v>
          </cell>
          <cell r="Q191">
            <v>24.75</v>
          </cell>
          <cell r="R191">
            <v>0.7</v>
          </cell>
          <cell r="S191">
            <v>7.4250000000000007</v>
          </cell>
          <cell r="T191">
            <v>10</v>
          </cell>
          <cell r="U191">
            <v>4</v>
          </cell>
        </row>
        <row r="192">
          <cell r="N192" t="str">
            <v>027556479883</v>
          </cell>
          <cell r="O192" t="str">
            <v>https://media.pentland.com/is/image/pentland/8-7192101001-CAD1</v>
          </cell>
          <cell r="P192">
            <v>49.5</v>
          </cell>
          <cell r="Q192">
            <v>24.75</v>
          </cell>
          <cell r="R192">
            <v>0.7</v>
          </cell>
          <cell r="S192">
            <v>7.4250000000000007</v>
          </cell>
          <cell r="T192">
            <v>34</v>
          </cell>
          <cell r="U192">
            <v>1</v>
          </cell>
        </row>
        <row r="193">
          <cell r="N193" t="str">
            <v>027556479890</v>
          </cell>
          <cell r="O193" t="str">
            <v>https://media.pentland.com/is/image/pentland/8-7192101001-CAD1</v>
          </cell>
          <cell r="P193">
            <v>49.5</v>
          </cell>
          <cell r="Q193">
            <v>24.75</v>
          </cell>
          <cell r="R193">
            <v>0.7</v>
          </cell>
          <cell r="S193">
            <v>7.4250000000000007</v>
          </cell>
          <cell r="T193">
            <v>105</v>
          </cell>
          <cell r="U193">
            <v>100</v>
          </cell>
        </row>
        <row r="194">
          <cell r="N194" t="str">
            <v>027556479906</v>
          </cell>
          <cell r="O194" t="str">
            <v>https://media.pentland.com/is/image/pentland/8-7192101001-CAD1</v>
          </cell>
          <cell r="P194">
            <v>49.5</v>
          </cell>
          <cell r="Q194">
            <v>24.75</v>
          </cell>
          <cell r="R194">
            <v>0.7</v>
          </cell>
          <cell r="S194">
            <v>7.4250000000000007</v>
          </cell>
          <cell r="T194">
            <v>4</v>
          </cell>
        </row>
        <row r="195">
          <cell r="N195" t="str">
            <v>027556479913</v>
          </cell>
          <cell r="O195" t="str">
            <v>https://media.pentland.com/is/image/pentland/8-7192101001-CAD1</v>
          </cell>
          <cell r="P195">
            <v>49.5</v>
          </cell>
          <cell r="Q195">
            <v>24.75</v>
          </cell>
          <cell r="R195">
            <v>0.7</v>
          </cell>
          <cell r="S195">
            <v>7.4250000000000007</v>
          </cell>
          <cell r="T195">
            <v>4</v>
          </cell>
        </row>
        <row r="196">
          <cell r="N196" t="str">
            <v>027556479944</v>
          </cell>
          <cell r="O196" t="str">
            <v>https://media.pentland.com/is/image/pentland/8-7192101331-A1</v>
          </cell>
          <cell r="P196">
            <v>49.5</v>
          </cell>
          <cell r="Q196">
            <v>24.75</v>
          </cell>
          <cell r="R196">
            <v>0</v>
          </cell>
          <cell r="S196">
            <v>24.75</v>
          </cell>
          <cell r="T196">
            <v>5</v>
          </cell>
          <cell r="U196">
            <v>3</v>
          </cell>
        </row>
        <row r="197">
          <cell r="N197" t="str">
            <v>027556480032</v>
          </cell>
          <cell r="O197" t="str">
            <v>https://media.pentland.com/is/image/pentland/8-7192101500-X1-1</v>
          </cell>
          <cell r="P197">
            <v>49.5</v>
          </cell>
          <cell r="Q197">
            <v>24.75</v>
          </cell>
          <cell r="R197">
            <v>0</v>
          </cell>
          <cell r="S197">
            <v>24.75</v>
          </cell>
          <cell r="T197">
            <v>5</v>
          </cell>
          <cell r="U197">
            <v>5</v>
          </cell>
        </row>
        <row r="198">
          <cell r="N198" t="str">
            <v>027556480049</v>
          </cell>
          <cell r="O198" t="str">
            <v>https://media.pentland.com/is/image/pentland/8-7192101500-X1-1</v>
          </cell>
          <cell r="P198">
            <v>49.5</v>
          </cell>
          <cell r="Q198">
            <v>24.75</v>
          </cell>
          <cell r="R198">
            <v>0</v>
          </cell>
          <cell r="S198">
            <v>24.75</v>
          </cell>
          <cell r="T198">
            <v>1</v>
          </cell>
        </row>
        <row r="199">
          <cell r="N199" t="str">
            <v>027556579934</v>
          </cell>
          <cell r="O199" t="str">
            <v/>
          </cell>
          <cell r="P199">
            <v>49.5</v>
          </cell>
          <cell r="Q199">
            <v>24.75</v>
          </cell>
          <cell r="R199">
            <v>0.4</v>
          </cell>
          <cell r="S199">
            <v>14.85</v>
          </cell>
          <cell r="T199">
            <v>58</v>
          </cell>
          <cell r="U199">
            <v>58</v>
          </cell>
        </row>
        <row r="200">
          <cell r="N200" t="str">
            <v>027556579941</v>
          </cell>
          <cell r="O200" t="str">
            <v/>
          </cell>
          <cell r="P200">
            <v>49.5</v>
          </cell>
          <cell r="Q200">
            <v>24.75</v>
          </cell>
          <cell r="R200">
            <v>0.4</v>
          </cell>
          <cell r="S200">
            <v>14.85</v>
          </cell>
          <cell r="T200">
            <v>47</v>
          </cell>
          <cell r="U200">
            <v>44</v>
          </cell>
        </row>
        <row r="201">
          <cell r="N201" t="str">
            <v>027556579958</v>
          </cell>
          <cell r="O201" t="str">
            <v/>
          </cell>
          <cell r="P201">
            <v>49.5</v>
          </cell>
          <cell r="Q201">
            <v>24.75</v>
          </cell>
          <cell r="R201">
            <v>0.4</v>
          </cell>
          <cell r="S201">
            <v>14.85</v>
          </cell>
          <cell r="T201">
            <v>64</v>
          </cell>
          <cell r="U201">
            <v>55</v>
          </cell>
        </row>
        <row r="202">
          <cell r="N202" t="str">
            <v>027556579965</v>
          </cell>
          <cell r="O202" t="str">
            <v/>
          </cell>
          <cell r="P202">
            <v>49.5</v>
          </cell>
          <cell r="Q202">
            <v>24.75</v>
          </cell>
          <cell r="R202">
            <v>0.4</v>
          </cell>
          <cell r="S202">
            <v>14.85</v>
          </cell>
          <cell r="T202">
            <v>15</v>
          </cell>
          <cell r="U202">
            <v>2</v>
          </cell>
        </row>
        <row r="203">
          <cell r="N203" t="str">
            <v>027556480100</v>
          </cell>
          <cell r="O203" t="str">
            <v>https://media.pentland.com/is/image/pentland/8-7192101970-CAD1</v>
          </cell>
          <cell r="P203">
            <v>49.5</v>
          </cell>
          <cell r="Q203">
            <v>24.75</v>
          </cell>
          <cell r="R203">
            <v>0.7</v>
          </cell>
          <cell r="S203">
            <v>7.4250000000000007</v>
          </cell>
          <cell r="T203">
            <v>50</v>
          </cell>
          <cell r="U203">
            <v>50</v>
          </cell>
        </row>
        <row r="204">
          <cell r="N204" t="str">
            <v>027556480117</v>
          </cell>
          <cell r="O204" t="str">
            <v>https://media.pentland.com/is/image/pentland/8-7192101970-CAD1</v>
          </cell>
          <cell r="P204">
            <v>49.5</v>
          </cell>
          <cell r="Q204">
            <v>24.75</v>
          </cell>
          <cell r="R204">
            <v>0.7</v>
          </cell>
          <cell r="S204">
            <v>7.4250000000000007</v>
          </cell>
          <cell r="T204">
            <v>46</v>
          </cell>
          <cell r="U204">
            <v>46</v>
          </cell>
        </row>
        <row r="205">
          <cell r="N205" t="str">
            <v>027556480124</v>
          </cell>
          <cell r="O205" t="str">
            <v>https://media.pentland.com/is/image/pentland/8-7192101970-CAD1</v>
          </cell>
          <cell r="P205">
            <v>49.5</v>
          </cell>
          <cell r="Q205">
            <v>24.75</v>
          </cell>
          <cell r="R205">
            <v>0.7</v>
          </cell>
          <cell r="S205">
            <v>7.4250000000000007</v>
          </cell>
          <cell r="T205">
            <v>174</v>
          </cell>
          <cell r="U205">
            <v>166</v>
          </cell>
        </row>
        <row r="206">
          <cell r="N206" t="str">
            <v>027556480131</v>
          </cell>
          <cell r="O206" t="str">
            <v>https://media.pentland.com/is/image/pentland/8-7192101970-CAD1</v>
          </cell>
          <cell r="P206">
            <v>49.5</v>
          </cell>
          <cell r="Q206">
            <v>24.75</v>
          </cell>
          <cell r="R206">
            <v>0.7</v>
          </cell>
          <cell r="S206">
            <v>7.4250000000000007</v>
          </cell>
          <cell r="T206">
            <v>44</v>
          </cell>
          <cell r="U206">
            <v>41</v>
          </cell>
        </row>
        <row r="207">
          <cell r="N207" t="str">
            <v>027556480148</v>
          </cell>
          <cell r="O207" t="str">
            <v>https://media.pentland.com/is/image/pentland/8-7192101970-CAD1</v>
          </cell>
          <cell r="P207">
            <v>49.5</v>
          </cell>
          <cell r="Q207">
            <v>24.75</v>
          </cell>
          <cell r="R207">
            <v>0.7</v>
          </cell>
          <cell r="S207">
            <v>7.4250000000000007</v>
          </cell>
          <cell r="T207">
            <v>371</v>
          </cell>
          <cell r="U207">
            <v>346</v>
          </cell>
        </row>
        <row r="208">
          <cell r="N208" t="str">
            <v>027556480155</v>
          </cell>
          <cell r="O208" t="str">
            <v>https://media.pentland.com/is/image/pentland/8-7192101970-CAD1</v>
          </cell>
          <cell r="P208">
            <v>49.5</v>
          </cell>
          <cell r="Q208">
            <v>24.75</v>
          </cell>
          <cell r="R208">
            <v>0.7</v>
          </cell>
          <cell r="S208">
            <v>7.4250000000000007</v>
          </cell>
          <cell r="T208">
            <v>658</v>
          </cell>
          <cell r="U208">
            <v>648</v>
          </cell>
        </row>
        <row r="209">
          <cell r="N209" t="str">
            <v>027556480162</v>
          </cell>
          <cell r="O209" t="str">
            <v>https://media.pentland.com/is/image/pentland/8-7192101970-CAD1</v>
          </cell>
          <cell r="P209">
            <v>49.5</v>
          </cell>
          <cell r="Q209">
            <v>24.75</v>
          </cell>
          <cell r="R209">
            <v>0.7</v>
          </cell>
          <cell r="S209">
            <v>7.4250000000000007</v>
          </cell>
          <cell r="T209">
            <v>590</v>
          </cell>
          <cell r="U209">
            <v>579</v>
          </cell>
        </row>
        <row r="210">
          <cell r="N210" t="str">
            <v>027556480179</v>
          </cell>
          <cell r="O210" t="str">
            <v>https://media.pentland.com/is/image/pentland/8-7192101970-CAD1</v>
          </cell>
          <cell r="P210">
            <v>49.5</v>
          </cell>
          <cell r="Q210">
            <v>24.75</v>
          </cell>
          <cell r="R210">
            <v>0.7</v>
          </cell>
          <cell r="S210">
            <v>7.4250000000000007</v>
          </cell>
          <cell r="T210">
            <v>382</v>
          </cell>
          <cell r="U210">
            <v>371</v>
          </cell>
        </row>
        <row r="211">
          <cell r="N211" t="str">
            <v>027556480186</v>
          </cell>
          <cell r="O211" t="str">
            <v>https://media.pentland.com/is/image/pentland/8-7192101970-CAD1</v>
          </cell>
          <cell r="P211">
            <v>49.5</v>
          </cell>
          <cell r="Q211">
            <v>24.75</v>
          </cell>
          <cell r="R211">
            <v>0.7</v>
          </cell>
          <cell r="S211">
            <v>7.4250000000000007</v>
          </cell>
          <cell r="T211">
            <v>130</v>
          </cell>
          <cell r="U211">
            <v>129</v>
          </cell>
        </row>
        <row r="212">
          <cell r="N212" t="str">
            <v>027556480223</v>
          </cell>
          <cell r="O212" t="str">
            <v>https://media.pentland.com/is/image/pentland/8-7192102002-A1</v>
          </cell>
          <cell r="P212">
            <v>55</v>
          </cell>
          <cell r="Q212">
            <v>27.5</v>
          </cell>
          <cell r="R212">
            <v>0.4</v>
          </cell>
          <cell r="S212">
            <v>16.5</v>
          </cell>
          <cell r="T212">
            <v>2</v>
          </cell>
          <cell r="U212">
            <v>2</v>
          </cell>
        </row>
        <row r="213">
          <cell r="N213" t="str">
            <v>027556480230</v>
          </cell>
          <cell r="O213" t="str">
            <v>https://media.pentland.com/is/image/pentland/8-7192102002-A1</v>
          </cell>
          <cell r="P213">
            <v>55</v>
          </cell>
          <cell r="Q213">
            <v>27.5</v>
          </cell>
          <cell r="R213">
            <v>0.4</v>
          </cell>
          <cell r="S213">
            <v>16.5</v>
          </cell>
          <cell r="T213">
            <v>4</v>
          </cell>
        </row>
        <row r="214">
          <cell r="N214" t="str">
            <v>027556542761</v>
          </cell>
          <cell r="O214" t="str">
            <v>https://media.pentland.com/is/image/pentland/8-7192103410-X1</v>
          </cell>
          <cell r="P214">
            <v>55</v>
          </cell>
          <cell r="Q214">
            <v>27.5</v>
          </cell>
          <cell r="R214">
            <v>0.4</v>
          </cell>
          <cell r="S214">
            <v>16.5</v>
          </cell>
          <cell r="T214">
            <v>43</v>
          </cell>
          <cell r="U214">
            <v>43</v>
          </cell>
        </row>
        <row r="215">
          <cell r="N215" t="str">
            <v>027556542778</v>
          </cell>
          <cell r="O215" t="str">
            <v>https://media.pentland.com/is/image/pentland/8-7192103410-X1</v>
          </cell>
          <cell r="P215">
            <v>55</v>
          </cell>
          <cell r="Q215">
            <v>27.5</v>
          </cell>
          <cell r="R215">
            <v>0.4</v>
          </cell>
          <cell r="S215">
            <v>16.5</v>
          </cell>
          <cell r="T215">
            <v>71</v>
          </cell>
          <cell r="U215">
            <v>71</v>
          </cell>
        </row>
        <row r="216">
          <cell r="N216" t="str">
            <v>027556542785</v>
          </cell>
          <cell r="O216" t="str">
            <v>https://media.pentland.com/is/image/pentland/8-7192103410-X1</v>
          </cell>
          <cell r="P216">
            <v>55</v>
          </cell>
          <cell r="Q216">
            <v>27.5</v>
          </cell>
          <cell r="R216">
            <v>0.4</v>
          </cell>
          <cell r="S216">
            <v>16.5</v>
          </cell>
          <cell r="T216">
            <v>61</v>
          </cell>
          <cell r="U216">
            <v>59</v>
          </cell>
        </row>
        <row r="217">
          <cell r="N217" t="str">
            <v>027556542792</v>
          </cell>
          <cell r="O217" t="str">
            <v>https://media.pentland.com/is/image/pentland/8-7192103410-X1</v>
          </cell>
          <cell r="P217">
            <v>55</v>
          </cell>
          <cell r="Q217">
            <v>27.5</v>
          </cell>
          <cell r="R217">
            <v>0.4</v>
          </cell>
          <cell r="S217">
            <v>16.5</v>
          </cell>
          <cell r="T217">
            <v>105</v>
          </cell>
          <cell r="U217">
            <v>105</v>
          </cell>
        </row>
        <row r="218">
          <cell r="N218" t="str">
            <v>027556542808</v>
          </cell>
          <cell r="O218" t="str">
            <v>https://media.pentland.com/is/image/pentland/8-7192103410-X1</v>
          </cell>
          <cell r="P218">
            <v>55</v>
          </cell>
          <cell r="Q218">
            <v>27.5</v>
          </cell>
          <cell r="R218">
            <v>0.4</v>
          </cell>
          <cell r="S218">
            <v>16.5</v>
          </cell>
          <cell r="T218">
            <v>24</v>
          </cell>
          <cell r="U218">
            <v>24</v>
          </cell>
        </row>
        <row r="219">
          <cell r="N219" t="str">
            <v>027556542815</v>
          </cell>
          <cell r="O219" t="str">
            <v>https://media.pentland.com/is/image/pentland/8-7192103410-X1</v>
          </cell>
          <cell r="P219">
            <v>55</v>
          </cell>
          <cell r="Q219">
            <v>27.5</v>
          </cell>
          <cell r="R219">
            <v>0.4</v>
          </cell>
          <cell r="S219">
            <v>16.5</v>
          </cell>
          <cell r="T219">
            <v>79</v>
          </cell>
          <cell r="U219">
            <v>78</v>
          </cell>
        </row>
        <row r="220">
          <cell r="N220" t="str">
            <v>027556542822</v>
          </cell>
          <cell r="O220" t="str">
            <v>https://media.pentland.com/is/image/pentland/8-7192103410-X1</v>
          </cell>
          <cell r="P220">
            <v>55</v>
          </cell>
          <cell r="Q220">
            <v>27.5</v>
          </cell>
          <cell r="R220">
            <v>0.4</v>
          </cell>
          <cell r="S220">
            <v>16.5</v>
          </cell>
          <cell r="T220">
            <v>43</v>
          </cell>
          <cell r="U220">
            <v>43</v>
          </cell>
        </row>
        <row r="221">
          <cell r="N221" t="str">
            <v>027556542839</v>
          </cell>
          <cell r="O221" t="str">
            <v>https://media.pentland.com/is/image/pentland/8-7192103410-X1</v>
          </cell>
          <cell r="P221">
            <v>55</v>
          </cell>
          <cell r="Q221">
            <v>27.5</v>
          </cell>
          <cell r="R221">
            <v>0.4</v>
          </cell>
          <cell r="S221">
            <v>16.5</v>
          </cell>
          <cell r="T221">
            <v>1</v>
          </cell>
        </row>
        <row r="222">
          <cell r="N222" t="str">
            <v>027556480391</v>
          </cell>
          <cell r="O222" t="str">
            <v>https://media.pentland.com/is/image/pentland/8-7192103460-A1</v>
          </cell>
          <cell r="P222">
            <v>55</v>
          </cell>
          <cell r="Q222">
            <v>27.5</v>
          </cell>
          <cell r="R222">
            <v>0.4</v>
          </cell>
          <cell r="S222">
            <v>16.5</v>
          </cell>
          <cell r="T222">
            <v>21</v>
          </cell>
          <cell r="U222">
            <v>21</v>
          </cell>
        </row>
        <row r="223">
          <cell r="N223" t="str">
            <v>027556480407</v>
          </cell>
          <cell r="O223" t="str">
            <v>https://media.pentland.com/is/image/pentland/8-7192103460-A1</v>
          </cell>
          <cell r="P223">
            <v>55</v>
          </cell>
          <cell r="Q223">
            <v>27.5</v>
          </cell>
          <cell r="R223">
            <v>0.4</v>
          </cell>
          <cell r="S223">
            <v>16.5</v>
          </cell>
          <cell r="T223">
            <v>18</v>
          </cell>
          <cell r="U223">
            <v>16</v>
          </cell>
        </row>
        <row r="224">
          <cell r="N224" t="str">
            <v>027556480414</v>
          </cell>
          <cell r="O224" t="str">
            <v>https://media.pentland.com/is/image/pentland/8-7192103460-A1</v>
          </cell>
          <cell r="P224">
            <v>55</v>
          </cell>
          <cell r="Q224">
            <v>27.5</v>
          </cell>
          <cell r="R224">
            <v>0.4</v>
          </cell>
          <cell r="S224">
            <v>16.5</v>
          </cell>
          <cell r="T224">
            <v>35</v>
          </cell>
          <cell r="U224">
            <v>35</v>
          </cell>
        </row>
        <row r="225">
          <cell r="N225" t="str">
            <v>027556480421</v>
          </cell>
          <cell r="O225" t="str">
            <v>https://media.pentland.com/is/image/pentland/8-7192103460-A1</v>
          </cell>
          <cell r="P225">
            <v>55</v>
          </cell>
          <cell r="Q225">
            <v>27.5</v>
          </cell>
          <cell r="R225">
            <v>0.4</v>
          </cell>
          <cell r="S225">
            <v>16.5</v>
          </cell>
          <cell r="T225">
            <v>20</v>
          </cell>
          <cell r="U225">
            <v>19</v>
          </cell>
        </row>
        <row r="226">
          <cell r="N226" t="str">
            <v>027556480551</v>
          </cell>
          <cell r="O226" t="str">
            <v>https://media.pentland.com/is/image/pentland/8-7192103540-A1</v>
          </cell>
          <cell r="P226">
            <v>55</v>
          </cell>
          <cell r="Q226">
            <v>27.5</v>
          </cell>
          <cell r="R226">
            <v>0.4</v>
          </cell>
          <cell r="S226">
            <v>16.5</v>
          </cell>
          <cell r="T226">
            <v>21</v>
          </cell>
          <cell r="U226">
            <v>20</v>
          </cell>
        </row>
        <row r="227">
          <cell r="N227" t="str">
            <v>027556480575</v>
          </cell>
          <cell r="O227" t="str">
            <v>https://media.pentland.com/is/image/pentland/8-7192103540-A1</v>
          </cell>
          <cell r="P227">
            <v>55</v>
          </cell>
          <cell r="Q227">
            <v>27.5</v>
          </cell>
          <cell r="R227">
            <v>0.4</v>
          </cell>
          <cell r="S227">
            <v>16.5</v>
          </cell>
          <cell r="T227">
            <v>1</v>
          </cell>
        </row>
        <row r="228">
          <cell r="N228" t="str">
            <v>027556480582</v>
          </cell>
          <cell r="O228" t="str">
            <v>https://media.pentland.com/is/image/pentland/8-7192103540-A1</v>
          </cell>
          <cell r="P228">
            <v>55</v>
          </cell>
          <cell r="Q228">
            <v>27.5</v>
          </cell>
          <cell r="R228">
            <v>0.4</v>
          </cell>
          <cell r="S228">
            <v>16.5</v>
          </cell>
          <cell r="T228">
            <v>2</v>
          </cell>
        </row>
        <row r="229">
          <cell r="N229" t="str">
            <v>027556543003</v>
          </cell>
          <cell r="O229" t="str">
            <v>https://media.pentland.com/is/image/pentland/8-7192105440-X1</v>
          </cell>
          <cell r="P229">
            <v>55</v>
          </cell>
          <cell r="Q229">
            <v>27.5</v>
          </cell>
          <cell r="R229">
            <v>0.4</v>
          </cell>
          <cell r="S229">
            <v>16.5</v>
          </cell>
          <cell r="T229">
            <v>45</v>
          </cell>
          <cell r="U229">
            <v>41</v>
          </cell>
        </row>
        <row r="230">
          <cell r="N230" t="str">
            <v>027556543010</v>
          </cell>
          <cell r="O230" t="str">
            <v>https://media.pentland.com/is/image/pentland/8-7192105440-X1</v>
          </cell>
          <cell r="P230">
            <v>55</v>
          </cell>
          <cell r="Q230">
            <v>27.5</v>
          </cell>
          <cell r="R230">
            <v>0.4</v>
          </cell>
          <cell r="S230">
            <v>16.5</v>
          </cell>
          <cell r="T230">
            <v>51</v>
          </cell>
          <cell r="U230">
            <v>50</v>
          </cell>
        </row>
        <row r="231">
          <cell r="N231" t="str">
            <v>027556543027</v>
          </cell>
          <cell r="O231" t="str">
            <v>https://media.pentland.com/is/image/pentland/8-7192105440-X1</v>
          </cell>
          <cell r="P231">
            <v>55</v>
          </cell>
          <cell r="Q231">
            <v>27.5</v>
          </cell>
          <cell r="R231">
            <v>0.4</v>
          </cell>
          <cell r="S231">
            <v>16.5</v>
          </cell>
          <cell r="T231">
            <v>8</v>
          </cell>
          <cell r="U231">
            <v>7</v>
          </cell>
        </row>
        <row r="232">
          <cell r="N232" t="str">
            <v>027556543034</v>
          </cell>
          <cell r="O232" t="str">
            <v>https://media.pentland.com/is/image/pentland/8-7192105440-X1</v>
          </cell>
          <cell r="P232">
            <v>55</v>
          </cell>
          <cell r="Q232">
            <v>27.5</v>
          </cell>
          <cell r="R232">
            <v>0.4</v>
          </cell>
          <cell r="S232">
            <v>16.5</v>
          </cell>
          <cell r="T232">
            <v>18</v>
          </cell>
          <cell r="U232">
            <v>16</v>
          </cell>
        </row>
        <row r="233">
          <cell r="N233" t="str">
            <v>027556543041</v>
          </cell>
          <cell r="O233" t="str">
            <v>https://media.pentland.com/is/image/pentland/8-7192105440-X1</v>
          </cell>
          <cell r="P233">
            <v>55</v>
          </cell>
          <cell r="Q233">
            <v>27.5</v>
          </cell>
          <cell r="R233">
            <v>0.4</v>
          </cell>
          <cell r="S233">
            <v>16.5</v>
          </cell>
          <cell r="T233">
            <v>2</v>
          </cell>
        </row>
        <row r="234">
          <cell r="N234" t="str">
            <v>027556543058</v>
          </cell>
          <cell r="O234" t="str">
            <v>https://media.pentland.com/is/image/pentland/8-7192105440-X1</v>
          </cell>
          <cell r="P234">
            <v>55</v>
          </cell>
          <cell r="Q234">
            <v>27.5</v>
          </cell>
          <cell r="R234">
            <v>0.4</v>
          </cell>
          <cell r="S234">
            <v>16.5</v>
          </cell>
          <cell r="T234">
            <v>1</v>
          </cell>
        </row>
        <row r="235">
          <cell r="N235" t="str">
            <v>027556543065</v>
          </cell>
          <cell r="O235" t="str">
            <v>https://media.pentland.com/is/image/pentland/8-7192105440-X1</v>
          </cell>
          <cell r="P235">
            <v>55</v>
          </cell>
          <cell r="Q235">
            <v>27.5</v>
          </cell>
          <cell r="R235">
            <v>0.4</v>
          </cell>
          <cell r="S235">
            <v>16.5</v>
          </cell>
          <cell r="T235">
            <v>3</v>
          </cell>
        </row>
        <row r="236">
          <cell r="N236" t="str">
            <v>027556480698</v>
          </cell>
          <cell r="O236" t="str">
            <v>https://media.pentland.com/is/image/pentland/8-7192105691-A1</v>
          </cell>
          <cell r="P236">
            <v>55</v>
          </cell>
          <cell r="Q236">
            <v>27.5</v>
          </cell>
          <cell r="R236">
            <v>0</v>
          </cell>
          <cell r="S236">
            <v>27.5</v>
          </cell>
          <cell r="T236">
            <v>1</v>
          </cell>
          <cell r="U236">
            <v>1</v>
          </cell>
        </row>
        <row r="237">
          <cell r="N237" t="str">
            <v>027556568600</v>
          </cell>
          <cell r="O237" t="str">
            <v>https://media.pentland.com/is/image/pentland/8-7192106002-X1</v>
          </cell>
          <cell r="P237">
            <v>55</v>
          </cell>
          <cell r="Q237">
            <v>27.5</v>
          </cell>
          <cell r="R237">
            <v>0.4</v>
          </cell>
          <cell r="S237">
            <v>16.5</v>
          </cell>
          <cell r="T237">
            <v>71</v>
          </cell>
          <cell r="U237">
            <v>71</v>
          </cell>
        </row>
        <row r="238">
          <cell r="N238" t="str">
            <v>027556568617</v>
          </cell>
          <cell r="O238" t="str">
            <v>https://media.pentland.com/is/image/pentland/8-7192106002-X1</v>
          </cell>
          <cell r="P238">
            <v>55</v>
          </cell>
          <cell r="Q238">
            <v>27.5</v>
          </cell>
          <cell r="R238">
            <v>0.4</v>
          </cell>
          <cell r="S238">
            <v>16.5</v>
          </cell>
          <cell r="T238">
            <v>113</v>
          </cell>
          <cell r="U238">
            <v>113</v>
          </cell>
        </row>
        <row r="239">
          <cell r="N239" t="str">
            <v>027556568624</v>
          </cell>
          <cell r="O239" t="str">
            <v>https://media.pentland.com/is/image/pentland/8-7192106002-X1</v>
          </cell>
          <cell r="P239">
            <v>55</v>
          </cell>
          <cell r="Q239">
            <v>27.5</v>
          </cell>
          <cell r="R239">
            <v>0.4</v>
          </cell>
          <cell r="S239">
            <v>16.5</v>
          </cell>
          <cell r="T239">
            <v>49</v>
          </cell>
          <cell r="U239">
            <v>48</v>
          </cell>
        </row>
        <row r="240">
          <cell r="N240" t="str">
            <v>027556568631</v>
          </cell>
          <cell r="O240" t="str">
            <v>https://media.pentland.com/is/image/pentland/8-7192106002-X1</v>
          </cell>
          <cell r="P240">
            <v>55</v>
          </cell>
          <cell r="Q240">
            <v>27.5</v>
          </cell>
          <cell r="R240">
            <v>0.4</v>
          </cell>
          <cell r="S240">
            <v>16.5</v>
          </cell>
          <cell r="T240">
            <v>175</v>
          </cell>
          <cell r="U240">
            <v>167</v>
          </cell>
        </row>
        <row r="241">
          <cell r="N241" t="str">
            <v>027556568648</v>
          </cell>
          <cell r="O241" t="str">
            <v>https://media.pentland.com/is/image/pentland/8-7192106002-X1</v>
          </cell>
          <cell r="P241">
            <v>55</v>
          </cell>
          <cell r="Q241">
            <v>27.5</v>
          </cell>
          <cell r="R241">
            <v>0.4</v>
          </cell>
          <cell r="S241">
            <v>16.5</v>
          </cell>
          <cell r="T241">
            <v>109</v>
          </cell>
          <cell r="U241">
            <v>109</v>
          </cell>
        </row>
        <row r="242">
          <cell r="N242" t="str">
            <v>027556568655</v>
          </cell>
          <cell r="O242" t="str">
            <v>https://media.pentland.com/is/image/pentland/8-7192106002-X1</v>
          </cell>
          <cell r="P242">
            <v>55</v>
          </cell>
          <cell r="Q242">
            <v>27.5</v>
          </cell>
          <cell r="R242">
            <v>0.4</v>
          </cell>
          <cell r="S242">
            <v>16.5</v>
          </cell>
          <cell r="T242">
            <v>53</v>
          </cell>
          <cell r="U242">
            <v>32</v>
          </cell>
        </row>
        <row r="243">
          <cell r="N243" t="str">
            <v>027556568662</v>
          </cell>
          <cell r="O243" t="str">
            <v>https://media.pentland.com/is/image/pentland/8-7192106002-X1</v>
          </cell>
          <cell r="P243">
            <v>55</v>
          </cell>
          <cell r="Q243">
            <v>27.5</v>
          </cell>
          <cell r="R243">
            <v>0.4</v>
          </cell>
          <cell r="S243">
            <v>16.5</v>
          </cell>
          <cell r="T243">
            <v>87</v>
          </cell>
          <cell r="U243">
            <v>82</v>
          </cell>
        </row>
        <row r="244">
          <cell r="N244" t="str">
            <v>027556568679</v>
          </cell>
          <cell r="O244" t="str">
            <v>https://media.pentland.com/is/image/pentland/8-7192106002-X1</v>
          </cell>
          <cell r="P244">
            <v>55</v>
          </cell>
          <cell r="Q244">
            <v>27.5</v>
          </cell>
          <cell r="R244">
            <v>0.4</v>
          </cell>
          <cell r="S244">
            <v>16.5</v>
          </cell>
          <cell r="T244">
            <v>1</v>
          </cell>
        </row>
        <row r="245">
          <cell r="N245" t="str">
            <v>027556480827</v>
          </cell>
          <cell r="O245" t="str">
            <v>https://media.pentland.com/is/image/pentland/8-7192106410-A1</v>
          </cell>
          <cell r="P245">
            <v>55</v>
          </cell>
          <cell r="Q245">
            <v>27.5</v>
          </cell>
          <cell r="R245">
            <v>0.4</v>
          </cell>
          <cell r="S245">
            <v>16.5</v>
          </cell>
          <cell r="T245">
            <v>4</v>
          </cell>
          <cell r="U245">
            <v>3</v>
          </cell>
        </row>
        <row r="246">
          <cell r="N246" t="str">
            <v>027556480834</v>
          </cell>
          <cell r="O246" t="str">
            <v>https://media.pentland.com/is/image/pentland/8-7192106410-A1</v>
          </cell>
          <cell r="P246">
            <v>55</v>
          </cell>
          <cell r="Q246">
            <v>27.5</v>
          </cell>
          <cell r="R246">
            <v>0.4</v>
          </cell>
          <cell r="S246">
            <v>16.5</v>
          </cell>
          <cell r="T246">
            <v>2</v>
          </cell>
          <cell r="U246">
            <v>2</v>
          </cell>
        </row>
        <row r="247">
          <cell r="N247" t="str">
            <v>027556480902</v>
          </cell>
          <cell r="O247" t="str">
            <v>https://media.pentland.com/is/image/pentland/8-7192106460-A1</v>
          </cell>
          <cell r="P247">
            <v>55</v>
          </cell>
          <cell r="Q247">
            <v>27.5</v>
          </cell>
          <cell r="R247">
            <v>0</v>
          </cell>
          <cell r="S247">
            <v>27.5</v>
          </cell>
          <cell r="T247">
            <v>4</v>
          </cell>
          <cell r="U247">
            <v>4</v>
          </cell>
        </row>
        <row r="248">
          <cell r="N248" t="str">
            <v>027556480926</v>
          </cell>
          <cell r="O248" t="str">
            <v>https://media.pentland.com/is/image/pentland/8-7192106460-A1</v>
          </cell>
          <cell r="P248">
            <v>55</v>
          </cell>
          <cell r="Q248">
            <v>27.5</v>
          </cell>
          <cell r="R248">
            <v>0</v>
          </cell>
          <cell r="S248">
            <v>27.5</v>
          </cell>
          <cell r="T248">
            <v>1</v>
          </cell>
        </row>
        <row r="249">
          <cell r="N249" t="str">
            <v>027556480940</v>
          </cell>
          <cell r="O249" t="str">
            <v>https://media.pentland.com/is/image/pentland/8-7192106460-A1</v>
          </cell>
          <cell r="P249">
            <v>55</v>
          </cell>
          <cell r="Q249">
            <v>27.5</v>
          </cell>
          <cell r="R249">
            <v>0</v>
          </cell>
          <cell r="S249">
            <v>27.5</v>
          </cell>
          <cell r="T249">
            <v>1</v>
          </cell>
          <cell r="U249">
            <v>1</v>
          </cell>
        </row>
        <row r="250">
          <cell r="N250" t="str">
            <v>027556543249</v>
          </cell>
          <cell r="O250" t="str">
            <v>https://media.pentland.com/is/image/pentland/8-7192106461-X1</v>
          </cell>
          <cell r="P250">
            <v>55</v>
          </cell>
          <cell r="Q250">
            <v>27.5</v>
          </cell>
          <cell r="R250">
            <v>0.4</v>
          </cell>
          <cell r="S250">
            <v>16.5</v>
          </cell>
          <cell r="T250">
            <v>44</v>
          </cell>
          <cell r="U250">
            <v>41</v>
          </cell>
        </row>
        <row r="251">
          <cell r="N251" t="str">
            <v>027556543256</v>
          </cell>
          <cell r="O251" t="str">
            <v>https://media.pentland.com/is/image/pentland/8-7192106461-X1</v>
          </cell>
          <cell r="P251">
            <v>55</v>
          </cell>
          <cell r="Q251">
            <v>27.5</v>
          </cell>
          <cell r="R251">
            <v>0.4</v>
          </cell>
          <cell r="S251">
            <v>16.5</v>
          </cell>
          <cell r="T251">
            <v>48</v>
          </cell>
          <cell r="U251">
            <v>47</v>
          </cell>
        </row>
        <row r="252">
          <cell r="N252" t="str">
            <v>027556543270</v>
          </cell>
          <cell r="O252" t="str">
            <v>https://media.pentland.com/is/image/pentland/8-7192106461-X1</v>
          </cell>
          <cell r="P252">
            <v>55</v>
          </cell>
          <cell r="Q252">
            <v>27.5</v>
          </cell>
          <cell r="R252">
            <v>0.4</v>
          </cell>
          <cell r="S252">
            <v>16.5</v>
          </cell>
          <cell r="T252">
            <v>1</v>
          </cell>
        </row>
        <row r="253">
          <cell r="N253" t="str">
            <v>027556543287</v>
          </cell>
          <cell r="O253" t="str">
            <v>https://media.pentland.com/is/image/pentland/8-7192106461-X1</v>
          </cell>
          <cell r="P253">
            <v>55</v>
          </cell>
          <cell r="Q253">
            <v>27.5</v>
          </cell>
          <cell r="R253">
            <v>0.4</v>
          </cell>
          <cell r="S253">
            <v>16.5</v>
          </cell>
          <cell r="T253">
            <v>1</v>
          </cell>
        </row>
        <row r="254">
          <cell r="N254" t="str">
            <v>027556480988</v>
          </cell>
          <cell r="O254" t="str">
            <v>https://media.pentland.com/is/image/pentland/8-7192106510-A1</v>
          </cell>
          <cell r="P254">
            <v>55</v>
          </cell>
          <cell r="Q254">
            <v>27.5</v>
          </cell>
          <cell r="R254">
            <v>0</v>
          </cell>
          <cell r="S254">
            <v>27.5</v>
          </cell>
          <cell r="T254">
            <v>3</v>
          </cell>
          <cell r="U254">
            <v>3</v>
          </cell>
        </row>
        <row r="255">
          <cell r="N255" t="str">
            <v>027556481060</v>
          </cell>
          <cell r="O255" t="str">
            <v>https://media.pentland.com/is/image/pentland/8-7192107001-CAD1</v>
          </cell>
          <cell r="P255">
            <v>68</v>
          </cell>
          <cell r="Q255">
            <v>34</v>
          </cell>
          <cell r="R255">
            <v>0.7</v>
          </cell>
          <cell r="S255">
            <v>10.200000000000001</v>
          </cell>
          <cell r="T255">
            <v>5</v>
          </cell>
          <cell r="U255">
            <v>5</v>
          </cell>
        </row>
        <row r="256">
          <cell r="N256" t="str">
            <v>027556481077</v>
          </cell>
          <cell r="O256" t="str">
            <v>https://media.pentland.com/is/image/pentland/8-7192107001-CAD1</v>
          </cell>
          <cell r="P256">
            <v>68</v>
          </cell>
          <cell r="Q256">
            <v>34</v>
          </cell>
          <cell r="R256">
            <v>0.7</v>
          </cell>
          <cell r="S256">
            <v>10.200000000000001</v>
          </cell>
          <cell r="T256">
            <v>65</v>
          </cell>
          <cell r="U256">
            <v>65</v>
          </cell>
        </row>
        <row r="257">
          <cell r="N257" t="str">
            <v>027556481084</v>
          </cell>
          <cell r="O257" t="str">
            <v>https://media.pentland.com/is/image/pentland/8-7192107001-CAD1</v>
          </cell>
          <cell r="P257">
            <v>68</v>
          </cell>
          <cell r="Q257">
            <v>34</v>
          </cell>
          <cell r="R257">
            <v>0.7</v>
          </cell>
          <cell r="S257">
            <v>10.200000000000001</v>
          </cell>
          <cell r="T257">
            <v>193</v>
          </cell>
          <cell r="U257">
            <v>192</v>
          </cell>
        </row>
        <row r="258">
          <cell r="N258" t="str">
            <v>027556481091</v>
          </cell>
          <cell r="O258" t="str">
            <v>https://media.pentland.com/is/image/pentland/8-7192107001-CAD1</v>
          </cell>
          <cell r="P258">
            <v>68</v>
          </cell>
          <cell r="Q258">
            <v>34</v>
          </cell>
          <cell r="R258">
            <v>0.7</v>
          </cell>
          <cell r="S258">
            <v>10.200000000000001</v>
          </cell>
          <cell r="T258">
            <v>89</v>
          </cell>
          <cell r="U258">
            <v>86</v>
          </cell>
        </row>
        <row r="259">
          <cell r="N259" t="str">
            <v>027556481107</v>
          </cell>
          <cell r="O259" t="str">
            <v>https://media.pentland.com/is/image/pentland/8-7192107001-CAD1</v>
          </cell>
          <cell r="P259">
            <v>68</v>
          </cell>
          <cell r="Q259">
            <v>34</v>
          </cell>
          <cell r="R259">
            <v>0.7</v>
          </cell>
          <cell r="S259">
            <v>10.200000000000001</v>
          </cell>
          <cell r="T259">
            <v>45</v>
          </cell>
          <cell r="U259">
            <v>43</v>
          </cell>
        </row>
        <row r="260">
          <cell r="N260" t="str">
            <v>027556481138</v>
          </cell>
          <cell r="O260" t="str">
            <v>https://media.pentland.com/is/image/pentland/8-7192107460-CAD1</v>
          </cell>
          <cell r="P260">
            <v>68</v>
          </cell>
          <cell r="Q260">
            <v>34</v>
          </cell>
          <cell r="R260">
            <v>0.7</v>
          </cell>
          <cell r="S260">
            <v>10.200000000000001</v>
          </cell>
          <cell r="T260">
            <v>3</v>
          </cell>
          <cell r="U260">
            <v>1</v>
          </cell>
        </row>
        <row r="261">
          <cell r="N261" t="str">
            <v>027556481145</v>
          </cell>
          <cell r="O261" t="str">
            <v>https://media.pentland.com/is/image/pentland/8-7192107460-CAD1</v>
          </cell>
          <cell r="P261">
            <v>68</v>
          </cell>
          <cell r="Q261">
            <v>34</v>
          </cell>
          <cell r="R261">
            <v>0.7</v>
          </cell>
          <cell r="S261">
            <v>10.200000000000001</v>
          </cell>
          <cell r="T261">
            <v>15</v>
          </cell>
          <cell r="U261">
            <v>12</v>
          </cell>
        </row>
        <row r="262">
          <cell r="N262" t="str">
            <v>027556481152</v>
          </cell>
          <cell r="O262" t="str">
            <v>https://media.pentland.com/is/image/pentland/8-7192107460-CAD1</v>
          </cell>
          <cell r="P262">
            <v>68</v>
          </cell>
          <cell r="Q262">
            <v>34</v>
          </cell>
          <cell r="R262">
            <v>0.7</v>
          </cell>
          <cell r="S262">
            <v>10.200000000000001</v>
          </cell>
          <cell r="T262">
            <v>1</v>
          </cell>
        </row>
        <row r="263">
          <cell r="N263" t="str">
            <v>027556481183</v>
          </cell>
          <cell r="O263" t="str">
            <v>https://media.pentland.com/is/image/pentland/8-7192107530-CAD1</v>
          </cell>
          <cell r="P263">
            <v>68</v>
          </cell>
          <cell r="Q263">
            <v>34</v>
          </cell>
          <cell r="R263">
            <v>0.7</v>
          </cell>
          <cell r="S263">
            <v>10.200000000000001</v>
          </cell>
          <cell r="T263">
            <v>465</v>
          </cell>
          <cell r="U263">
            <v>464</v>
          </cell>
        </row>
        <row r="264">
          <cell r="N264" t="str">
            <v>027556481190</v>
          </cell>
          <cell r="O264" t="str">
            <v>https://media.pentland.com/is/image/pentland/8-7192107530-CAD1</v>
          </cell>
          <cell r="P264">
            <v>68</v>
          </cell>
          <cell r="Q264">
            <v>34</v>
          </cell>
          <cell r="R264">
            <v>0.7</v>
          </cell>
          <cell r="S264">
            <v>10.200000000000001</v>
          </cell>
          <cell r="T264">
            <v>623</v>
          </cell>
          <cell r="U264">
            <v>623</v>
          </cell>
        </row>
        <row r="265">
          <cell r="N265" t="str">
            <v>027556481206</v>
          </cell>
          <cell r="O265" t="str">
            <v>https://media.pentland.com/is/image/pentland/8-7192107530-CAD1</v>
          </cell>
          <cell r="P265">
            <v>68</v>
          </cell>
          <cell r="Q265">
            <v>34</v>
          </cell>
          <cell r="R265">
            <v>0.7</v>
          </cell>
          <cell r="S265">
            <v>10.200000000000001</v>
          </cell>
          <cell r="T265">
            <v>485</v>
          </cell>
          <cell r="U265">
            <v>485</v>
          </cell>
        </row>
        <row r="266">
          <cell r="N266" t="str">
            <v>027556481213</v>
          </cell>
          <cell r="O266" t="str">
            <v>https://media.pentland.com/is/image/pentland/8-7192107530-CAD1</v>
          </cell>
          <cell r="P266">
            <v>68</v>
          </cell>
          <cell r="Q266">
            <v>34</v>
          </cell>
          <cell r="R266">
            <v>0.7</v>
          </cell>
          <cell r="S266">
            <v>10.200000000000001</v>
          </cell>
          <cell r="T266">
            <v>312</v>
          </cell>
          <cell r="U266">
            <v>309</v>
          </cell>
        </row>
        <row r="267">
          <cell r="N267" t="str">
            <v>027556481220</v>
          </cell>
          <cell r="O267" t="str">
            <v>https://media.pentland.com/is/image/pentland/8-7192107530-CAD1</v>
          </cell>
          <cell r="P267">
            <v>68</v>
          </cell>
          <cell r="Q267">
            <v>34</v>
          </cell>
          <cell r="R267">
            <v>0.7</v>
          </cell>
          <cell r="S267">
            <v>10.200000000000001</v>
          </cell>
          <cell r="T267">
            <v>189</v>
          </cell>
          <cell r="U267">
            <v>187</v>
          </cell>
        </row>
        <row r="268">
          <cell r="N268" t="str">
            <v>027556481237</v>
          </cell>
          <cell r="O268" t="str">
            <v>https://media.pentland.com/is/image/pentland/8-7192107530-CAD1</v>
          </cell>
          <cell r="P268">
            <v>68</v>
          </cell>
          <cell r="Q268">
            <v>34</v>
          </cell>
          <cell r="R268">
            <v>0.7</v>
          </cell>
          <cell r="S268">
            <v>10.200000000000001</v>
          </cell>
          <cell r="T268">
            <v>234</v>
          </cell>
          <cell r="U268">
            <v>234</v>
          </cell>
        </row>
        <row r="269">
          <cell r="N269" t="str">
            <v>027556481244</v>
          </cell>
          <cell r="O269" t="str">
            <v>https://media.pentland.com/is/image/pentland/8-7192107530-CAD1</v>
          </cell>
          <cell r="P269">
            <v>68</v>
          </cell>
          <cell r="Q269">
            <v>34</v>
          </cell>
          <cell r="R269">
            <v>0.7</v>
          </cell>
          <cell r="S269">
            <v>10.200000000000001</v>
          </cell>
          <cell r="T269">
            <v>75</v>
          </cell>
          <cell r="U269">
            <v>75</v>
          </cell>
        </row>
        <row r="270">
          <cell r="N270" t="str">
            <v>027556481251</v>
          </cell>
          <cell r="O270" t="str">
            <v>https://media.pentland.com/is/image/pentland/8-7192108410-A1</v>
          </cell>
          <cell r="P270">
            <v>69.5</v>
          </cell>
          <cell r="Q270">
            <v>34.75</v>
          </cell>
          <cell r="R270">
            <v>0.4</v>
          </cell>
          <cell r="S270">
            <v>20.849999999999998</v>
          </cell>
          <cell r="T270">
            <v>67</v>
          </cell>
          <cell r="U270">
            <v>67</v>
          </cell>
        </row>
        <row r="271">
          <cell r="N271" t="str">
            <v>027556481275</v>
          </cell>
          <cell r="O271" t="str">
            <v>https://media.pentland.com/is/image/pentland/8-7192108410-A1</v>
          </cell>
          <cell r="P271">
            <v>69.5</v>
          </cell>
          <cell r="Q271">
            <v>34.75</v>
          </cell>
          <cell r="R271">
            <v>0.4</v>
          </cell>
          <cell r="S271">
            <v>20.849999999999998</v>
          </cell>
          <cell r="T271">
            <v>15</v>
          </cell>
          <cell r="U271">
            <v>8</v>
          </cell>
        </row>
        <row r="272">
          <cell r="N272" t="str">
            <v>027556481282</v>
          </cell>
          <cell r="O272" t="str">
            <v>https://media.pentland.com/is/image/pentland/8-7192108410-A1</v>
          </cell>
          <cell r="P272">
            <v>69.5</v>
          </cell>
          <cell r="Q272">
            <v>34.75</v>
          </cell>
          <cell r="R272">
            <v>0.4</v>
          </cell>
          <cell r="S272">
            <v>20.849999999999998</v>
          </cell>
          <cell r="T272">
            <v>24</v>
          </cell>
          <cell r="U272">
            <v>21</v>
          </cell>
        </row>
        <row r="273">
          <cell r="N273" t="str">
            <v>027556481299</v>
          </cell>
          <cell r="O273" t="str">
            <v>https://media.pentland.com/is/image/pentland/8-7192108410-A1</v>
          </cell>
          <cell r="P273">
            <v>69.5</v>
          </cell>
          <cell r="Q273">
            <v>34.75</v>
          </cell>
          <cell r="R273">
            <v>0.4</v>
          </cell>
          <cell r="S273">
            <v>20.849999999999998</v>
          </cell>
          <cell r="T273">
            <v>9</v>
          </cell>
          <cell r="U273">
            <v>4</v>
          </cell>
        </row>
        <row r="274">
          <cell r="N274" t="str">
            <v>027556455351</v>
          </cell>
          <cell r="O274" t="str">
            <v>https://media.pentland.com/is/image/pentland/8-7192108410-A1</v>
          </cell>
          <cell r="P274">
            <v>69.5</v>
          </cell>
          <cell r="Q274">
            <v>34.75</v>
          </cell>
          <cell r="R274">
            <v>0.4</v>
          </cell>
          <cell r="S274">
            <v>20.849999999999998</v>
          </cell>
          <cell r="T274">
            <v>2</v>
          </cell>
          <cell r="U274">
            <v>1</v>
          </cell>
        </row>
        <row r="275">
          <cell r="N275" t="str">
            <v>027556481343</v>
          </cell>
          <cell r="O275" t="str">
            <v>https://media.pentland.com/is/image/pentland/8-7192108690-A1</v>
          </cell>
          <cell r="P275">
            <v>69.5</v>
          </cell>
          <cell r="Q275">
            <v>34.75</v>
          </cell>
          <cell r="R275">
            <v>0.4</v>
          </cell>
          <cell r="S275">
            <v>20.849999999999998</v>
          </cell>
          <cell r="T275">
            <v>5</v>
          </cell>
          <cell r="U275">
            <v>2</v>
          </cell>
        </row>
        <row r="276">
          <cell r="N276" t="str">
            <v>027556543324</v>
          </cell>
          <cell r="O276" t="str">
            <v>https://media.pentland.com/is/image/pentland/8-7192108692-X1</v>
          </cell>
          <cell r="P276">
            <v>69.5</v>
          </cell>
          <cell r="Q276">
            <v>34.75</v>
          </cell>
          <cell r="R276">
            <v>0.7</v>
          </cell>
          <cell r="S276">
            <v>10.425000000000001</v>
          </cell>
          <cell r="T276">
            <v>27</v>
          </cell>
          <cell r="U276">
            <v>26</v>
          </cell>
        </row>
        <row r="277">
          <cell r="N277" t="str">
            <v>027556543331</v>
          </cell>
          <cell r="O277" t="str">
            <v>https://media.pentland.com/is/image/pentland/8-7192108692-X1</v>
          </cell>
          <cell r="P277">
            <v>69.5</v>
          </cell>
          <cell r="Q277">
            <v>34.75</v>
          </cell>
          <cell r="R277">
            <v>0.7</v>
          </cell>
          <cell r="S277">
            <v>10.425000000000001</v>
          </cell>
          <cell r="T277">
            <v>44</v>
          </cell>
          <cell r="U277">
            <v>43</v>
          </cell>
        </row>
        <row r="278">
          <cell r="N278" t="str">
            <v>027556543348</v>
          </cell>
          <cell r="O278" t="str">
            <v>https://media.pentland.com/is/image/pentland/8-7192108692-X1</v>
          </cell>
          <cell r="P278">
            <v>69.5</v>
          </cell>
          <cell r="Q278">
            <v>34.75</v>
          </cell>
          <cell r="R278">
            <v>0.7</v>
          </cell>
          <cell r="S278">
            <v>10.425000000000001</v>
          </cell>
          <cell r="T278">
            <v>55</v>
          </cell>
          <cell r="U278">
            <v>54</v>
          </cell>
        </row>
        <row r="279">
          <cell r="N279" t="str">
            <v>027556543355</v>
          </cell>
          <cell r="O279" t="str">
            <v>https://media.pentland.com/is/image/pentland/8-7192108692-X1</v>
          </cell>
          <cell r="P279">
            <v>69.5</v>
          </cell>
          <cell r="Q279">
            <v>34.75</v>
          </cell>
          <cell r="R279">
            <v>0.7</v>
          </cell>
          <cell r="S279">
            <v>10.425000000000001</v>
          </cell>
          <cell r="T279">
            <v>52</v>
          </cell>
          <cell r="U279">
            <v>52</v>
          </cell>
        </row>
        <row r="280">
          <cell r="N280" t="str">
            <v>027556543362</v>
          </cell>
          <cell r="O280" t="str">
            <v>https://media.pentland.com/is/image/pentland/8-7192108692-X1</v>
          </cell>
          <cell r="P280">
            <v>69.5</v>
          </cell>
          <cell r="Q280">
            <v>34.75</v>
          </cell>
          <cell r="R280">
            <v>0.7</v>
          </cell>
          <cell r="S280">
            <v>10.425000000000001</v>
          </cell>
          <cell r="T280">
            <v>26</v>
          </cell>
          <cell r="U280">
            <v>24</v>
          </cell>
        </row>
        <row r="281">
          <cell r="N281" t="str">
            <v>027556543379</v>
          </cell>
          <cell r="O281" t="str">
            <v>https://media.pentland.com/is/image/pentland/8-7192108692-X1</v>
          </cell>
          <cell r="P281">
            <v>69.5</v>
          </cell>
          <cell r="Q281">
            <v>34.75</v>
          </cell>
          <cell r="R281">
            <v>0.7</v>
          </cell>
          <cell r="S281">
            <v>10.425000000000001</v>
          </cell>
          <cell r="T281">
            <v>12</v>
          </cell>
          <cell r="U281">
            <v>11</v>
          </cell>
        </row>
        <row r="282">
          <cell r="N282" t="str">
            <v>027556543386</v>
          </cell>
          <cell r="O282" t="str">
            <v>https://media.pentland.com/is/image/pentland/8-7192108692-X1</v>
          </cell>
          <cell r="P282">
            <v>69.5</v>
          </cell>
          <cell r="Q282">
            <v>34.75</v>
          </cell>
          <cell r="R282">
            <v>0.7</v>
          </cell>
          <cell r="S282">
            <v>10.425000000000001</v>
          </cell>
          <cell r="T282">
            <v>42</v>
          </cell>
          <cell r="U282">
            <v>42</v>
          </cell>
        </row>
        <row r="283">
          <cell r="N283" t="str">
            <v>027556543393</v>
          </cell>
          <cell r="O283" t="str">
            <v>https://media.pentland.com/is/image/pentland/8-7192108750-X1-1</v>
          </cell>
          <cell r="P283">
            <v>69.5</v>
          </cell>
          <cell r="Q283">
            <v>34.75</v>
          </cell>
          <cell r="R283">
            <v>0.4</v>
          </cell>
          <cell r="S283">
            <v>20.849999999999998</v>
          </cell>
          <cell r="T283">
            <v>50</v>
          </cell>
          <cell r="U283">
            <v>50</v>
          </cell>
        </row>
        <row r="284">
          <cell r="N284" t="str">
            <v>027556543409</v>
          </cell>
          <cell r="O284" t="str">
            <v>https://media.pentland.com/is/image/pentland/8-7192108750-X1-1</v>
          </cell>
          <cell r="P284">
            <v>69.5</v>
          </cell>
          <cell r="Q284">
            <v>34.75</v>
          </cell>
          <cell r="R284">
            <v>0.4</v>
          </cell>
          <cell r="S284">
            <v>20.849999999999998</v>
          </cell>
          <cell r="T284">
            <v>99</v>
          </cell>
          <cell r="U284">
            <v>99</v>
          </cell>
        </row>
        <row r="285">
          <cell r="N285" t="str">
            <v>027556543416</v>
          </cell>
          <cell r="O285" t="str">
            <v>https://media.pentland.com/is/image/pentland/8-7192108750-X1-1</v>
          </cell>
          <cell r="P285">
            <v>69.5</v>
          </cell>
          <cell r="Q285">
            <v>34.75</v>
          </cell>
          <cell r="R285">
            <v>0.4</v>
          </cell>
          <cell r="S285">
            <v>20.849999999999998</v>
          </cell>
          <cell r="T285">
            <v>41</v>
          </cell>
          <cell r="U285">
            <v>40</v>
          </cell>
        </row>
        <row r="286">
          <cell r="N286" t="str">
            <v>027556543423</v>
          </cell>
          <cell r="O286" t="str">
            <v>https://media.pentland.com/is/image/pentland/8-7192108750-X1-1</v>
          </cell>
          <cell r="P286">
            <v>69.5</v>
          </cell>
          <cell r="Q286">
            <v>34.75</v>
          </cell>
          <cell r="R286">
            <v>0.4</v>
          </cell>
          <cell r="S286">
            <v>20.849999999999998</v>
          </cell>
          <cell r="T286">
            <v>188</v>
          </cell>
          <cell r="U286">
            <v>187</v>
          </cell>
        </row>
        <row r="287">
          <cell r="N287" t="str">
            <v>027556543430</v>
          </cell>
          <cell r="O287" t="str">
            <v>https://media.pentland.com/is/image/pentland/8-7192108750-X1-1</v>
          </cell>
          <cell r="P287">
            <v>69.5</v>
          </cell>
          <cell r="Q287">
            <v>34.75</v>
          </cell>
          <cell r="R287">
            <v>0.4</v>
          </cell>
          <cell r="S287">
            <v>20.849999999999998</v>
          </cell>
          <cell r="T287">
            <v>90</v>
          </cell>
          <cell r="U287">
            <v>90</v>
          </cell>
        </row>
        <row r="288">
          <cell r="N288" t="str">
            <v>027556543447</v>
          </cell>
          <cell r="O288" t="str">
            <v>https://media.pentland.com/is/image/pentland/8-7192108750-X1-1</v>
          </cell>
          <cell r="P288">
            <v>69.5</v>
          </cell>
          <cell r="Q288">
            <v>34.75</v>
          </cell>
          <cell r="R288">
            <v>0.4</v>
          </cell>
          <cell r="S288">
            <v>20.849999999999998</v>
          </cell>
          <cell r="T288">
            <v>33</v>
          </cell>
          <cell r="U288">
            <v>32</v>
          </cell>
        </row>
        <row r="289">
          <cell r="N289" t="str">
            <v>027556543454</v>
          </cell>
          <cell r="O289" t="str">
            <v>https://media.pentland.com/is/image/pentland/8-7192108750-X1-1</v>
          </cell>
          <cell r="P289">
            <v>69.5</v>
          </cell>
          <cell r="Q289">
            <v>34.75</v>
          </cell>
          <cell r="R289">
            <v>0.4</v>
          </cell>
          <cell r="S289">
            <v>20.849999999999998</v>
          </cell>
          <cell r="T289">
            <v>26</v>
          </cell>
          <cell r="U289">
            <v>25</v>
          </cell>
        </row>
        <row r="290">
          <cell r="N290" t="str">
            <v>027556602953</v>
          </cell>
          <cell r="O290" t="str">
            <v>https://media.pentland.com/is/image/pentland/8-7192109001-CAD1</v>
          </cell>
          <cell r="P290">
            <v>39.5</v>
          </cell>
          <cell r="Q290">
            <v>19.75</v>
          </cell>
          <cell r="R290">
            <v>0</v>
          </cell>
          <cell r="S290">
            <v>19.75</v>
          </cell>
          <cell r="T290">
            <v>16</v>
          </cell>
          <cell r="U290">
            <v>15</v>
          </cell>
        </row>
        <row r="291">
          <cell r="N291" t="str">
            <v>027556602946</v>
          </cell>
          <cell r="O291" t="str">
            <v>https://media.pentland.com/is/image/pentland/8-7192109001-CAD1</v>
          </cell>
          <cell r="P291">
            <v>39.5</v>
          </cell>
          <cell r="Q291">
            <v>19.75</v>
          </cell>
          <cell r="R291">
            <v>0</v>
          </cell>
          <cell r="S291">
            <v>19.75</v>
          </cell>
          <cell r="T291">
            <v>45</v>
          </cell>
          <cell r="U291">
            <v>44</v>
          </cell>
        </row>
        <row r="292">
          <cell r="N292" t="str">
            <v>027556602939</v>
          </cell>
          <cell r="O292" t="str">
            <v>https://media.pentland.com/is/image/pentland/8-7192109001-CAD1</v>
          </cell>
          <cell r="P292">
            <v>39.5</v>
          </cell>
          <cell r="Q292">
            <v>19.75</v>
          </cell>
          <cell r="R292">
            <v>0</v>
          </cell>
          <cell r="S292">
            <v>19.75</v>
          </cell>
          <cell r="T292">
            <v>30</v>
          </cell>
          <cell r="U292">
            <v>30</v>
          </cell>
        </row>
        <row r="293">
          <cell r="N293" t="str">
            <v>027556602960</v>
          </cell>
          <cell r="O293" t="str">
            <v>https://media.pentland.com/is/image/pentland/8-7192109001-CAD1</v>
          </cell>
          <cell r="P293">
            <v>39.5</v>
          </cell>
          <cell r="Q293">
            <v>19.75</v>
          </cell>
          <cell r="R293">
            <v>0</v>
          </cell>
          <cell r="S293">
            <v>19.75</v>
          </cell>
          <cell r="T293">
            <v>18</v>
          </cell>
          <cell r="U293">
            <v>17</v>
          </cell>
        </row>
        <row r="294">
          <cell r="N294" t="str">
            <v>027556602922</v>
          </cell>
          <cell r="O294" t="str">
            <v>https://media.pentland.com/is/image/pentland/8-7192109001-CAD1</v>
          </cell>
          <cell r="P294">
            <v>39.5</v>
          </cell>
          <cell r="Q294">
            <v>19.75</v>
          </cell>
          <cell r="R294">
            <v>0</v>
          </cell>
          <cell r="S294">
            <v>19.75</v>
          </cell>
          <cell r="T294">
            <v>20</v>
          </cell>
          <cell r="U294">
            <v>19</v>
          </cell>
        </row>
        <row r="295">
          <cell r="N295" t="str">
            <v>027556524507</v>
          </cell>
          <cell r="O295" t="str">
            <v>https://media.pentland.com/is/image/pentland/8-719210G700-CAD1</v>
          </cell>
          <cell r="P295">
            <v>68</v>
          </cell>
          <cell r="Q295">
            <v>34</v>
          </cell>
          <cell r="R295">
            <v>0.7</v>
          </cell>
          <cell r="S295">
            <v>10.200000000000001</v>
          </cell>
          <cell r="T295">
            <v>7</v>
          </cell>
          <cell r="U295">
            <v>5</v>
          </cell>
        </row>
        <row r="296">
          <cell r="N296" t="str">
            <v>027556524514</v>
          </cell>
          <cell r="O296" t="str">
            <v>https://media.pentland.com/is/image/pentland/8-719210G700-CAD1</v>
          </cell>
          <cell r="P296">
            <v>68</v>
          </cell>
          <cell r="Q296">
            <v>34</v>
          </cell>
          <cell r="R296">
            <v>0.7</v>
          </cell>
          <cell r="S296">
            <v>10.200000000000001</v>
          </cell>
          <cell r="T296">
            <v>4</v>
          </cell>
          <cell r="U296">
            <v>3</v>
          </cell>
        </row>
        <row r="297">
          <cell r="N297" t="str">
            <v>027556524521</v>
          </cell>
          <cell r="O297" t="str">
            <v>https://media.pentland.com/is/image/pentland/8-719210G700-CAD1</v>
          </cell>
          <cell r="P297">
            <v>68</v>
          </cell>
          <cell r="Q297">
            <v>34</v>
          </cell>
          <cell r="R297">
            <v>0.7</v>
          </cell>
          <cell r="S297">
            <v>10.200000000000001</v>
          </cell>
          <cell r="T297">
            <v>2</v>
          </cell>
        </row>
        <row r="298">
          <cell r="N298" t="str">
            <v>027556524538</v>
          </cell>
          <cell r="O298" t="str">
            <v>https://media.pentland.com/is/image/pentland/8-719210G700-CAD1</v>
          </cell>
          <cell r="P298">
            <v>68</v>
          </cell>
          <cell r="Q298">
            <v>34</v>
          </cell>
          <cell r="R298">
            <v>0.7</v>
          </cell>
          <cell r="S298">
            <v>10.200000000000001</v>
          </cell>
          <cell r="T298">
            <v>25</v>
          </cell>
          <cell r="U298">
            <v>24</v>
          </cell>
        </row>
        <row r="299">
          <cell r="N299" t="str">
            <v>027556524545</v>
          </cell>
          <cell r="O299" t="str">
            <v>https://media.pentland.com/is/image/pentland/8-719210G700-CAD1</v>
          </cell>
          <cell r="P299">
            <v>68</v>
          </cell>
          <cell r="Q299">
            <v>34</v>
          </cell>
          <cell r="R299">
            <v>0.7</v>
          </cell>
          <cell r="S299">
            <v>10.200000000000001</v>
          </cell>
          <cell r="T299">
            <v>35</v>
          </cell>
          <cell r="U299">
            <v>33</v>
          </cell>
        </row>
        <row r="300">
          <cell r="N300" t="str">
            <v>027556524552</v>
          </cell>
          <cell r="O300" t="str">
            <v>https://media.pentland.com/is/image/pentland/8-719210G700-CAD1</v>
          </cell>
          <cell r="P300">
            <v>68</v>
          </cell>
          <cell r="Q300">
            <v>34</v>
          </cell>
          <cell r="R300">
            <v>0.7</v>
          </cell>
          <cell r="S300">
            <v>10.200000000000001</v>
          </cell>
          <cell r="T300">
            <v>28</v>
          </cell>
          <cell r="U300">
            <v>26</v>
          </cell>
        </row>
        <row r="301">
          <cell r="N301" t="str">
            <v>027556481589</v>
          </cell>
          <cell r="O301" t="str">
            <v>https://media.pentland.com/is/image/pentland/8-7192112530-A1</v>
          </cell>
          <cell r="P301">
            <v>38</v>
          </cell>
          <cell r="Q301">
            <v>19</v>
          </cell>
          <cell r="R301">
            <v>0.7</v>
          </cell>
          <cell r="S301">
            <v>5.7000000000000011</v>
          </cell>
          <cell r="T301">
            <v>121</v>
          </cell>
          <cell r="U301">
            <v>121</v>
          </cell>
        </row>
        <row r="302">
          <cell r="N302" t="str">
            <v>027556463608</v>
          </cell>
          <cell r="O302" t="str">
            <v>https://media.pentland.com/is/image/pentland/8-7192112530-A1</v>
          </cell>
          <cell r="P302">
            <v>38</v>
          </cell>
          <cell r="Q302">
            <v>19</v>
          </cell>
          <cell r="R302">
            <v>0.7</v>
          </cell>
          <cell r="S302">
            <v>5.7000000000000011</v>
          </cell>
          <cell r="T302">
            <v>268</v>
          </cell>
          <cell r="U302">
            <v>266</v>
          </cell>
        </row>
        <row r="303">
          <cell r="N303" t="str">
            <v>027556459076</v>
          </cell>
          <cell r="O303" t="str">
            <v>https://media.pentland.com/is/image/pentland/8-7192112530-A1</v>
          </cell>
          <cell r="P303">
            <v>38</v>
          </cell>
          <cell r="Q303">
            <v>19</v>
          </cell>
          <cell r="R303">
            <v>0.7</v>
          </cell>
          <cell r="S303">
            <v>5.7000000000000011</v>
          </cell>
          <cell r="T303">
            <v>145</v>
          </cell>
          <cell r="U303">
            <v>144</v>
          </cell>
        </row>
        <row r="304">
          <cell r="N304" t="str">
            <v>027556481596</v>
          </cell>
          <cell r="O304" t="str">
            <v>https://media.pentland.com/is/image/pentland/8-7192112530-A1</v>
          </cell>
          <cell r="P304">
            <v>38</v>
          </cell>
          <cell r="Q304">
            <v>19</v>
          </cell>
          <cell r="R304">
            <v>0.7</v>
          </cell>
          <cell r="S304">
            <v>5.7000000000000011</v>
          </cell>
          <cell r="T304">
            <v>109</v>
          </cell>
          <cell r="U304">
            <v>108</v>
          </cell>
        </row>
        <row r="305">
          <cell r="N305" t="str">
            <v>027556481572</v>
          </cell>
          <cell r="O305" t="str">
            <v>https://media.pentland.com/is/image/pentland/8-7192112530-A1</v>
          </cell>
          <cell r="P305">
            <v>38</v>
          </cell>
          <cell r="Q305">
            <v>19</v>
          </cell>
          <cell r="R305">
            <v>0.7</v>
          </cell>
          <cell r="S305">
            <v>5.7000000000000011</v>
          </cell>
          <cell r="T305">
            <v>57</v>
          </cell>
          <cell r="U305">
            <v>57</v>
          </cell>
        </row>
        <row r="306">
          <cell r="N306" t="str">
            <v>027556481633</v>
          </cell>
          <cell r="O306" t="str">
            <v>https://media.pentland.com/is/image/pentland/8-7192112710-CAD1</v>
          </cell>
          <cell r="P306">
            <v>38</v>
          </cell>
          <cell r="Q306">
            <v>19</v>
          </cell>
          <cell r="R306">
            <v>0.7</v>
          </cell>
          <cell r="S306">
            <v>5.7000000000000011</v>
          </cell>
          <cell r="T306">
            <v>52</v>
          </cell>
          <cell r="U306">
            <v>50</v>
          </cell>
        </row>
        <row r="307">
          <cell r="N307" t="str">
            <v>027556481626</v>
          </cell>
          <cell r="O307" t="str">
            <v>https://media.pentland.com/is/image/pentland/8-7192112710-CAD1</v>
          </cell>
          <cell r="P307">
            <v>38</v>
          </cell>
          <cell r="Q307">
            <v>19</v>
          </cell>
          <cell r="R307">
            <v>0.7</v>
          </cell>
          <cell r="S307">
            <v>5.7000000000000011</v>
          </cell>
          <cell r="T307">
            <v>102</v>
          </cell>
          <cell r="U307">
            <v>101</v>
          </cell>
        </row>
        <row r="308">
          <cell r="N308" t="str">
            <v>027556481619</v>
          </cell>
          <cell r="O308" t="str">
            <v>https://media.pentland.com/is/image/pentland/8-7192112710-CAD1</v>
          </cell>
          <cell r="P308">
            <v>38</v>
          </cell>
          <cell r="Q308">
            <v>19</v>
          </cell>
          <cell r="R308">
            <v>0.7</v>
          </cell>
          <cell r="S308">
            <v>5.7000000000000011</v>
          </cell>
          <cell r="T308">
            <v>99</v>
          </cell>
          <cell r="U308">
            <v>99</v>
          </cell>
        </row>
        <row r="309">
          <cell r="N309" t="str">
            <v>027556481640</v>
          </cell>
          <cell r="O309" t="str">
            <v>https://media.pentland.com/is/image/pentland/8-7192112710-CAD1</v>
          </cell>
          <cell r="P309">
            <v>38</v>
          </cell>
          <cell r="Q309">
            <v>19</v>
          </cell>
          <cell r="R309">
            <v>0.7</v>
          </cell>
          <cell r="S309">
            <v>5.7000000000000011</v>
          </cell>
          <cell r="T309">
            <v>24</v>
          </cell>
          <cell r="U309">
            <v>24</v>
          </cell>
        </row>
        <row r="310">
          <cell r="N310" t="str">
            <v>027556481602</v>
          </cell>
          <cell r="O310" t="str">
            <v>https://media.pentland.com/is/image/pentland/8-7192112710-CAD1</v>
          </cell>
          <cell r="P310">
            <v>38</v>
          </cell>
          <cell r="Q310">
            <v>19</v>
          </cell>
          <cell r="R310">
            <v>0.7</v>
          </cell>
          <cell r="S310">
            <v>5.7000000000000011</v>
          </cell>
          <cell r="T310">
            <v>129</v>
          </cell>
          <cell r="U310">
            <v>127</v>
          </cell>
        </row>
        <row r="311">
          <cell r="N311" t="str">
            <v>027556481688</v>
          </cell>
          <cell r="O311" t="str">
            <v>https://media.pentland.com/is/image/pentland/8-7192112970-CAD1</v>
          </cell>
          <cell r="P311">
            <v>38</v>
          </cell>
          <cell r="Q311">
            <v>19</v>
          </cell>
          <cell r="R311">
            <v>0.7</v>
          </cell>
          <cell r="S311">
            <v>5.7000000000000011</v>
          </cell>
          <cell r="T311">
            <v>1</v>
          </cell>
        </row>
        <row r="312">
          <cell r="N312" t="str">
            <v>027556481671</v>
          </cell>
          <cell r="O312" t="str">
            <v>https://media.pentland.com/is/image/pentland/8-7192112970-CAD1</v>
          </cell>
          <cell r="P312">
            <v>38</v>
          </cell>
          <cell r="Q312">
            <v>19</v>
          </cell>
          <cell r="R312">
            <v>0.7</v>
          </cell>
          <cell r="S312">
            <v>5.7000000000000011</v>
          </cell>
          <cell r="T312">
            <v>57</v>
          </cell>
          <cell r="U312">
            <v>51</v>
          </cell>
        </row>
        <row r="313">
          <cell r="N313" t="str">
            <v>027556481664</v>
          </cell>
          <cell r="O313" t="str">
            <v>https://media.pentland.com/is/image/pentland/8-7192112970-CAD1</v>
          </cell>
          <cell r="P313">
            <v>38</v>
          </cell>
          <cell r="Q313">
            <v>19</v>
          </cell>
          <cell r="R313">
            <v>0.7</v>
          </cell>
          <cell r="S313">
            <v>5.7000000000000011</v>
          </cell>
          <cell r="T313">
            <v>34</v>
          </cell>
          <cell r="U313">
            <v>33</v>
          </cell>
        </row>
        <row r="314">
          <cell r="N314" t="str">
            <v>027556481718</v>
          </cell>
          <cell r="O314" t="str">
            <v>https://media.pentland.com/is/image/pentland/8-7192113400-X1</v>
          </cell>
          <cell r="P314">
            <v>32</v>
          </cell>
          <cell r="Q314">
            <v>16</v>
          </cell>
          <cell r="R314">
            <v>0</v>
          </cell>
          <cell r="S314">
            <v>16</v>
          </cell>
          <cell r="T314">
            <v>18</v>
          </cell>
          <cell r="U314">
            <v>11</v>
          </cell>
        </row>
        <row r="315">
          <cell r="N315" t="str">
            <v>027556463615</v>
          </cell>
          <cell r="O315" t="str">
            <v>https://media.pentland.com/is/image/pentland/8-7192113400-X1</v>
          </cell>
          <cell r="P315">
            <v>32</v>
          </cell>
          <cell r="Q315">
            <v>16</v>
          </cell>
          <cell r="R315">
            <v>0</v>
          </cell>
          <cell r="S315">
            <v>16</v>
          </cell>
          <cell r="T315">
            <v>3</v>
          </cell>
          <cell r="U315">
            <v>2</v>
          </cell>
        </row>
        <row r="316">
          <cell r="N316" t="str">
            <v>027556459083</v>
          </cell>
          <cell r="O316" t="str">
            <v>https://media.pentland.com/is/image/pentland/8-7192113400-X1</v>
          </cell>
          <cell r="P316">
            <v>32</v>
          </cell>
          <cell r="Q316">
            <v>16</v>
          </cell>
          <cell r="R316">
            <v>0</v>
          </cell>
          <cell r="S316">
            <v>16</v>
          </cell>
          <cell r="T316">
            <v>30</v>
          </cell>
          <cell r="U316">
            <v>27</v>
          </cell>
        </row>
        <row r="317">
          <cell r="N317" t="str">
            <v>027556481725</v>
          </cell>
          <cell r="O317" t="str">
            <v>https://media.pentland.com/is/image/pentland/8-7192113400-X1</v>
          </cell>
          <cell r="P317">
            <v>32</v>
          </cell>
          <cell r="Q317">
            <v>16</v>
          </cell>
          <cell r="R317">
            <v>0</v>
          </cell>
          <cell r="S317">
            <v>16</v>
          </cell>
          <cell r="T317">
            <v>2</v>
          </cell>
          <cell r="U317">
            <v>2</v>
          </cell>
        </row>
        <row r="318">
          <cell r="N318" t="str">
            <v>027556481701</v>
          </cell>
          <cell r="O318" t="str">
            <v>https://media.pentland.com/is/image/pentland/8-7192113400-X1</v>
          </cell>
          <cell r="P318">
            <v>32</v>
          </cell>
          <cell r="Q318">
            <v>16</v>
          </cell>
          <cell r="R318">
            <v>0</v>
          </cell>
          <cell r="S318">
            <v>16</v>
          </cell>
          <cell r="T318">
            <v>33</v>
          </cell>
          <cell r="U318">
            <v>33</v>
          </cell>
        </row>
        <row r="319">
          <cell r="N319" t="str">
            <v>027556603103</v>
          </cell>
          <cell r="O319" t="str">
            <v>https://media.pentland.com/is/image/pentland/8-7192113970-X1</v>
          </cell>
          <cell r="P319">
            <v>39.5</v>
          </cell>
          <cell r="Q319">
            <v>16</v>
          </cell>
          <cell r="R319">
            <v>0.7</v>
          </cell>
          <cell r="S319">
            <v>4.8000000000000007</v>
          </cell>
          <cell r="T319">
            <v>60</v>
          </cell>
          <cell r="U319">
            <v>60</v>
          </cell>
        </row>
        <row r="320">
          <cell r="N320" t="str">
            <v>027556603097</v>
          </cell>
          <cell r="O320" t="str">
            <v>https://media.pentland.com/is/image/pentland/8-7192113970-X1</v>
          </cell>
          <cell r="P320">
            <v>39.5</v>
          </cell>
          <cell r="Q320">
            <v>16</v>
          </cell>
          <cell r="R320">
            <v>0.7</v>
          </cell>
          <cell r="S320">
            <v>4.8000000000000007</v>
          </cell>
          <cell r="T320">
            <v>110</v>
          </cell>
          <cell r="U320">
            <v>110</v>
          </cell>
        </row>
        <row r="321">
          <cell r="N321" t="str">
            <v>027556603080</v>
          </cell>
          <cell r="O321" t="str">
            <v>https://media.pentland.com/is/image/pentland/8-7192113970-X1</v>
          </cell>
          <cell r="P321">
            <v>39.5</v>
          </cell>
          <cell r="Q321">
            <v>16</v>
          </cell>
          <cell r="R321">
            <v>0.7</v>
          </cell>
          <cell r="S321">
            <v>4.8000000000000007</v>
          </cell>
          <cell r="T321">
            <v>94</v>
          </cell>
          <cell r="U321">
            <v>94</v>
          </cell>
        </row>
        <row r="322">
          <cell r="N322" t="str">
            <v>027556603110</v>
          </cell>
          <cell r="O322" t="str">
            <v>https://media.pentland.com/is/image/pentland/8-7192113970-X1</v>
          </cell>
          <cell r="P322">
            <v>39.5</v>
          </cell>
          <cell r="Q322">
            <v>16</v>
          </cell>
          <cell r="R322">
            <v>0.7</v>
          </cell>
          <cell r="S322">
            <v>4.8000000000000007</v>
          </cell>
          <cell r="T322">
            <v>44</v>
          </cell>
          <cell r="U322">
            <v>44</v>
          </cell>
        </row>
        <row r="323">
          <cell r="N323" t="str">
            <v>027556603073</v>
          </cell>
          <cell r="O323" t="str">
            <v>https://media.pentland.com/is/image/pentland/8-7192113970-X1</v>
          </cell>
          <cell r="P323">
            <v>39.5</v>
          </cell>
          <cell r="Q323">
            <v>16</v>
          </cell>
          <cell r="R323">
            <v>0.7</v>
          </cell>
          <cell r="S323">
            <v>4.8000000000000007</v>
          </cell>
          <cell r="T323">
            <v>52</v>
          </cell>
          <cell r="U323">
            <v>52</v>
          </cell>
        </row>
        <row r="324">
          <cell r="N324" t="str">
            <v>027556481749</v>
          </cell>
          <cell r="O324" t="str">
            <v>https://media.pentland.com/is/image/pentland/8-7192114710-A1</v>
          </cell>
          <cell r="P324">
            <v>38</v>
          </cell>
          <cell r="Q324">
            <v>19</v>
          </cell>
          <cell r="R324">
            <v>0</v>
          </cell>
          <cell r="S324">
            <v>19</v>
          </cell>
          <cell r="T324">
            <v>1</v>
          </cell>
        </row>
        <row r="325">
          <cell r="N325" t="str">
            <v>027556481732</v>
          </cell>
          <cell r="O325" t="str">
            <v>https://media.pentland.com/is/image/pentland/8-7192114710-A1</v>
          </cell>
          <cell r="P325">
            <v>38</v>
          </cell>
          <cell r="Q325">
            <v>19</v>
          </cell>
          <cell r="R325">
            <v>0</v>
          </cell>
          <cell r="S325">
            <v>19</v>
          </cell>
          <cell r="T325">
            <v>23</v>
          </cell>
          <cell r="U325">
            <v>21</v>
          </cell>
        </row>
        <row r="326">
          <cell r="N326" t="str">
            <v>196555082193</v>
          </cell>
          <cell r="O326" t="str">
            <v>https://media.pentland.com/is/image/pentland/8-719211500334-CAD11</v>
          </cell>
          <cell r="P326">
            <v>72</v>
          </cell>
          <cell r="Q326">
            <v>36</v>
          </cell>
          <cell r="R326">
            <v>0.7</v>
          </cell>
          <cell r="S326">
            <v>10.8</v>
          </cell>
          <cell r="T326">
            <v>39</v>
          </cell>
          <cell r="U326">
            <v>39</v>
          </cell>
        </row>
        <row r="327">
          <cell r="N327" t="str">
            <v>196555082209</v>
          </cell>
          <cell r="O327" t="str">
            <v>https://media.pentland.com/is/image/pentland/8-719211500334-CAD11</v>
          </cell>
          <cell r="P327">
            <v>72</v>
          </cell>
          <cell r="Q327">
            <v>36</v>
          </cell>
          <cell r="R327">
            <v>0.7</v>
          </cell>
          <cell r="S327">
            <v>10.8</v>
          </cell>
          <cell r="T327">
            <v>63</v>
          </cell>
          <cell r="U327">
            <v>63</v>
          </cell>
        </row>
        <row r="328">
          <cell r="N328" t="str">
            <v>196555082216</v>
          </cell>
          <cell r="O328" t="str">
            <v>https://media.pentland.com/is/image/pentland/8-719211500334-CAD11</v>
          </cell>
          <cell r="P328">
            <v>72</v>
          </cell>
          <cell r="Q328">
            <v>36</v>
          </cell>
          <cell r="R328">
            <v>0.7</v>
          </cell>
          <cell r="S328">
            <v>10.8</v>
          </cell>
          <cell r="T328">
            <v>82</v>
          </cell>
          <cell r="U328">
            <v>81</v>
          </cell>
        </row>
        <row r="329">
          <cell r="N329" t="str">
            <v>196555082223</v>
          </cell>
          <cell r="O329" t="str">
            <v>https://media.pentland.com/is/image/pentland/8-719211500334-CAD11</v>
          </cell>
          <cell r="P329">
            <v>72</v>
          </cell>
          <cell r="Q329">
            <v>36</v>
          </cell>
          <cell r="R329">
            <v>0.7</v>
          </cell>
          <cell r="S329">
            <v>10.8</v>
          </cell>
          <cell r="T329">
            <v>53</v>
          </cell>
          <cell r="U329">
            <v>53</v>
          </cell>
        </row>
        <row r="330">
          <cell r="N330" t="str">
            <v>196555082230</v>
          </cell>
          <cell r="O330" t="str">
            <v>https://media.pentland.com/is/image/pentland/8-719211500334-CAD11</v>
          </cell>
          <cell r="P330">
            <v>72</v>
          </cell>
          <cell r="Q330">
            <v>36</v>
          </cell>
          <cell r="R330">
            <v>0.7</v>
          </cell>
          <cell r="S330">
            <v>10.8</v>
          </cell>
          <cell r="T330">
            <v>26</v>
          </cell>
          <cell r="U330">
            <v>24</v>
          </cell>
        </row>
        <row r="331">
          <cell r="N331" t="str">
            <v>196555082247</v>
          </cell>
          <cell r="O331" t="str">
            <v>https://media.pentland.com/is/image/pentland/8-719211500334-CAD11</v>
          </cell>
          <cell r="P331">
            <v>72</v>
          </cell>
          <cell r="Q331">
            <v>36</v>
          </cell>
          <cell r="R331">
            <v>0.7</v>
          </cell>
          <cell r="S331">
            <v>10.8</v>
          </cell>
          <cell r="T331">
            <v>2</v>
          </cell>
          <cell r="U331">
            <v>1</v>
          </cell>
        </row>
        <row r="332">
          <cell r="N332" t="str">
            <v>196555082254</v>
          </cell>
          <cell r="O332" t="str">
            <v>https://media.pentland.com/is/image/pentland/8-719211500334-CAD11</v>
          </cell>
          <cell r="P332">
            <v>72</v>
          </cell>
          <cell r="Q332">
            <v>36</v>
          </cell>
          <cell r="R332">
            <v>0.7</v>
          </cell>
          <cell r="S332">
            <v>10.8</v>
          </cell>
          <cell r="T332">
            <v>2</v>
          </cell>
        </row>
        <row r="333">
          <cell r="N333" t="str">
            <v>196555082261</v>
          </cell>
          <cell r="O333" t="str">
            <v>https://media.pentland.com/is/image/pentland/8-719211500764-CAD11</v>
          </cell>
          <cell r="P333">
            <v>72</v>
          </cell>
          <cell r="Q333">
            <v>36</v>
          </cell>
          <cell r="R333">
            <v>0.7</v>
          </cell>
          <cell r="S333">
            <v>10.8</v>
          </cell>
          <cell r="T333">
            <v>108</v>
          </cell>
          <cell r="U333">
            <v>108</v>
          </cell>
        </row>
        <row r="334">
          <cell r="N334" t="str">
            <v>196555082278</v>
          </cell>
          <cell r="O334" t="str">
            <v>https://media.pentland.com/is/image/pentland/8-719211500764-CAD11</v>
          </cell>
          <cell r="P334">
            <v>72</v>
          </cell>
          <cell r="Q334">
            <v>36</v>
          </cell>
          <cell r="R334">
            <v>0.7</v>
          </cell>
          <cell r="S334">
            <v>10.8</v>
          </cell>
          <cell r="T334">
            <v>146</v>
          </cell>
          <cell r="U334">
            <v>145</v>
          </cell>
        </row>
        <row r="335">
          <cell r="N335" t="str">
            <v>196555082285</v>
          </cell>
          <cell r="O335" t="str">
            <v>https://media.pentland.com/is/image/pentland/8-719211500764-CAD11</v>
          </cell>
          <cell r="P335">
            <v>72</v>
          </cell>
          <cell r="Q335">
            <v>36</v>
          </cell>
          <cell r="R335">
            <v>0.7</v>
          </cell>
          <cell r="S335">
            <v>10.8</v>
          </cell>
          <cell r="T335">
            <v>65</v>
          </cell>
          <cell r="U335">
            <v>63</v>
          </cell>
        </row>
        <row r="336">
          <cell r="N336" t="str">
            <v>196555082292</v>
          </cell>
          <cell r="O336" t="str">
            <v>https://media.pentland.com/is/image/pentland/8-719211500764-CAD11</v>
          </cell>
          <cell r="P336">
            <v>72</v>
          </cell>
          <cell r="Q336">
            <v>36</v>
          </cell>
          <cell r="R336">
            <v>0.7</v>
          </cell>
          <cell r="S336">
            <v>10.8</v>
          </cell>
          <cell r="T336">
            <v>121</v>
          </cell>
          <cell r="U336">
            <v>119</v>
          </cell>
        </row>
        <row r="337">
          <cell r="N337" t="str">
            <v>196555082308</v>
          </cell>
          <cell r="O337" t="str">
            <v>https://media.pentland.com/is/image/pentland/8-719211500764-CAD11</v>
          </cell>
          <cell r="P337">
            <v>72</v>
          </cell>
          <cell r="Q337">
            <v>36</v>
          </cell>
          <cell r="R337">
            <v>0.7</v>
          </cell>
          <cell r="S337">
            <v>10.8</v>
          </cell>
          <cell r="T337">
            <v>18</v>
          </cell>
          <cell r="U337">
            <v>11</v>
          </cell>
        </row>
        <row r="338">
          <cell r="N338" t="str">
            <v>196555082315</v>
          </cell>
          <cell r="O338" t="str">
            <v>https://media.pentland.com/is/image/pentland/8-719211500764-CAD11</v>
          </cell>
          <cell r="P338">
            <v>72</v>
          </cell>
          <cell r="Q338">
            <v>36</v>
          </cell>
          <cell r="R338">
            <v>0.7</v>
          </cell>
          <cell r="S338">
            <v>10.8</v>
          </cell>
          <cell r="T338">
            <v>2</v>
          </cell>
        </row>
        <row r="339">
          <cell r="N339" t="str">
            <v>196555082322</v>
          </cell>
          <cell r="O339" t="str">
            <v>https://media.pentland.com/is/image/pentland/8-719211500764-CAD11</v>
          </cell>
          <cell r="P339">
            <v>72</v>
          </cell>
          <cell r="Q339">
            <v>36</v>
          </cell>
          <cell r="R339">
            <v>0.7</v>
          </cell>
          <cell r="S339">
            <v>10.8</v>
          </cell>
          <cell r="T339">
            <v>7</v>
          </cell>
        </row>
        <row r="340">
          <cell r="N340" t="str">
            <v>027556548022</v>
          </cell>
          <cell r="O340" t="str">
            <v>https://media.pentland.com/is/image/pentland/8-7192115321-CAD1</v>
          </cell>
          <cell r="P340">
            <v>69.5</v>
          </cell>
          <cell r="Q340">
            <v>34.75</v>
          </cell>
          <cell r="R340">
            <v>0.7</v>
          </cell>
          <cell r="S340">
            <v>10.425000000000001</v>
          </cell>
          <cell r="T340">
            <v>16</v>
          </cell>
          <cell r="U340">
            <v>16</v>
          </cell>
        </row>
        <row r="341">
          <cell r="N341" t="str">
            <v>027556474277</v>
          </cell>
          <cell r="O341" t="str">
            <v>https://media.pentland.com/is/image/pentland/8-7192115460-CAD1</v>
          </cell>
          <cell r="P341">
            <v>69.5</v>
          </cell>
          <cell r="Q341">
            <v>34.75</v>
          </cell>
          <cell r="R341">
            <v>0.4</v>
          </cell>
          <cell r="S341">
            <v>20.849999999999998</v>
          </cell>
          <cell r="T341">
            <v>1</v>
          </cell>
        </row>
        <row r="342">
          <cell r="N342" t="str">
            <v>027556474284</v>
          </cell>
          <cell r="O342" t="str">
            <v>https://media.pentland.com/is/image/pentland/8-7192115460-CAD1</v>
          </cell>
          <cell r="P342">
            <v>69.5</v>
          </cell>
          <cell r="Q342">
            <v>34.75</v>
          </cell>
          <cell r="R342">
            <v>0.4</v>
          </cell>
          <cell r="S342">
            <v>20.849999999999998</v>
          </cell>
          <cell r="T342">
            <v>17</v>
          </cell>
          <cell r="U342">
            <v>17</v>
          </cell>
        </row>
        <row r="343">
          <cell r="N343" t="str">
            <v>027556474291</v>
          </cell>
          <cell r="O343" t="str">
            <v>https://media.pentland.com/is/image/pentland/8-7192115460-CAD1</v>
          </cell>
          <cell r="P343">
            <v>69.5</v>
          </cell>
          <cell r="Q343">
            <v>34.75</v>
          </cell>
          <cell r="R343">
            <v>0.4</v>
          </cell>
          <cell r="S343">
            <v>20.849999999999998</v>
          </cell>
          <cell r="T343">
            <v>71</v>
          </cell>
          <cell r="U343">
            <v>70</v>
          </cell>
        </row>
        <row r="344">
          <cell r="N344" t="str">
            <v>027556474307</v>
          </cell>
          <cell r="O344" t="str">
            <v>https://media.pentland.com/is/image/pentland/8-7192115460-CAD1</v>
          </cell>
          <cell r="P344">
            <v>69.5</v>
          </cell>
          <cell r="Q344">
            <v>34.75</v>
          </cell>
          <cell r="R344">
            <v>0.4</v>
          </cell>
          <cell r="S344">
            <v>20.849999999999998</v>
          </cell>
          <cell r="T344">
            <v>73</v>
          </cell>
          <cell r="U344">
            <v>72</v>
          </cell>
        </row>
        <row r="345">
          <cell r="N345" t="str">
            <v>027556474314</v>
          </cell>
          <cell r="O345" t="str">
            <v>https://media.pentland.com/is/image/pentland/8-7192115460-CAD1</v>
          </cell>
          <cell r="P345">
            <v>69.5</v>
          </cell>
          <cell r="Q345">
            <v>34.75</v>
          </cell>
          <cell r="R345">
            <v>0.4</v>
          </cell>
          <cell r="S345">
            <v>20.849999999999998</v>
          </cell>
          <cell r="T345">
            <v>17</v>
          </cell>
          <cell r="U345">
            <v>13</v>
          </cell>
        </row>
        <row r="346">
          <cell r="N346" t="str">
            <v>027556455382</v>
          </cell>
          <cell r="O346" t="str">
            <v>https://media.pentland.com/is/image/pentland/8-7192115460-CAD1</v>
          </cell>
          <cell r="P346">
            <v>69.5</v>
          </cell>
          <cell r="Q346">
            <v>34.75</v>
          </cell>
          <cell r="R346">
            <v>0.4</v>
          </cell>
          <cell r="S346">
            <v>20.849999999999998</v>
          </cell>
          <cell r="T346">
            <v>1</v>
          </cell>
        </row>
        <row r="347">
          <cell r="N347" t="str">
            <v>027556474345</v>
          </cell>
          <cell r="O347" t="str">
            <v>https://media.pentland.com/is/image/pentland/8-7192115460-CAD1</v>
          </cell>
          <cell r="P347">
            <v>69.5</v>
          </cell>
          <cell r="Q347">
            <v>34.75</v>
          </cell>
          <cell r="R347">
            <v>0.4</v>
          </cell>
          <cell r="S347">
            <v>20.849999999999998</v>
          </cell>
          <cell r="T347">
            <v>1</v>
          </cell>
        </row>
        <row r="348">
          <cell r="N348" t="str">
            <v>027556474451</v>
          </cell>
          <cell r="O348" t="str">
            <v>https://media.pentland.com/is/image/pentland/8-7192115462-A1</v>
          </cell>
          <cell r="P348">
            <v>69.5</v>
          </cell>
          <cell r="Q348">
            <v>34.75</v>
          </cell>
          <cell r="R348">
            <v>0.4</v>
          </cell>
          <cell r="S348">
            <v>20.849999999999998</v>
          </cell>
          <cell r="T348">
            <v>29</v>
          </cell>
          <cell r="U348">
            <v>29</v>
          </cell>
        </row>
        <row r="349">
          <cell r="N349" t="str">
            <v>027556474468</v>
          </cell>
          <cell r="O349" t="str">
            <v>https://media.pentland.com/is/image/pentland/8-7192115462-A1</v>
          </cell>
          <cell r="P349">
            <v>69.5</v>
          </cell>
          <cell r="Q349">
            <v>34.75</v>
          </cell>
          <cell r="R349">
            <v>0.4</v>
          </cell>
          <cell r="S349">
            <v>20.849999999999998</v>
          </cell>
          <cell r="T349">
            <v>2</v>
          </cell>
          <cell r="U349">
            <v>2</v>
          </cell>
        </row>
        <row r="350">
          <cell r="N350" t="str">
            <v>027556474475</v>
          </cell>
          <cell r="O350" t="str">
            <v>https://media.pentland.com/is/image/pentland/8-7192115462-A1</v>
          </cell>
          <cell r="P350">
            <v>69.5</v>
          </cell>
          <cell r="Q350">
            <v>34.75</v>
          </cell>
          <cell r="R350">
            <v>0.4</v>
          </cell>
          <cell r="S350">
            <v>20.849999999999998</v>
          </cell>
          <cell r="T350">
            <v>2</v>
          </cell>
          <cell r="U350">
            <v>2</v>
          </cell>
        </row>
        <row r="351">
          <cell r="N351" t="str">
            <v>196555267309</v>
          </cell>
          <cell r="O351" t="str">
            <v/>
          </cell>
          <cell r="P351">
            <v>72</v>
          </cell>
          <cell r="Q351">
            <v>36</v>
          </cell>
          <cell r="R351">
            <v>0</v>
          </cell>
          <cell r="S351">
            <v>36</v>
          </cell>
          <cell r="T351">
            <v>89</v>
          </cell>
          <cell r="U351">
            <v>89</v>
          </cell>
        </row>
        <row r="352">
          <cell r="N352" t="str">
            <v>196555267316</v>
          </cell>
          <cell r="O352" t="str">
            <v/>
          </cell>
          <cell r="P352">
            <v>72</v>
          </cell>
          <cell r="Q352">
            <v>36</v>
          </cell>
          <cell r="R352">
            <v>0</v>
          </cell>
          <cell r="S352">
            <v>36</v>
          </cell>
          <cell r="T352">
            <v>144</v>
          </cell>
          <cell r="U352">
            <v>144</v>
          </cell>
        </row>
        <row r="353">
          <cell r="N353" t="str">
            <v>196555267323</v>
          </cell>
          <cell r="O353" t="str">
            <v/>
          </cell>
          <cell r="P353">
            <v>72</v>
          </cell>
          <cell r="Q353">
            <v>36</v>
          </cell>
          <cell r="R353">
            <v>0</v>
          </cell>
          <cell r="S353">
            <v>36</v>
          </cell>
          <cell r="T353">
            <v>212</v>
          </cell>
          <cell r="U353">
            <v>212</v>
          </cell>
        </row>
        <row r="354">
          <cell r="N354" t="str">
            <v>196555267330</v>
          </cell>
          <cell r="O354" t="str">
            <v/>
          </cell>
          <cell r="P354">
            <v>72</v>
          </cell>
          <cell r="Q354">
            <v>36</v>
          </cell>
          <cell r="R354">
            <v>0</v>
          </cell>
          <cell r="S354">
            <v>36</v>
          </cell>
          <cell r="T354">
            <v>178</v>
          </cell>
          <cell r="U354">
            <v>178</v>
          </cell>
        </row>
        <row r="355">
          <cell r="N355" t="str">
            <v>196555267347</v>
          </cell>
          <cell r="O355" t="str">
            <v/>
          </cell>
          <cell r="P355">
            <v>72</v>
          </cell>
          <cell r="Q355">
            <v>36</v>
          </cell>
          <cell r="R355">
            <v>0</v>
          </cell>
          <cell r="S355">
            <v>36</v>
          </cell>
          <cell r="T355">
            <v>113</v>
          </cell>
          <cell r="U355">
            <v>113</v>
          </cell>
        </row>
        <row r="356">
          <cell r="N356" t="str">
            <v>196555267354</v>
          </cell>
          <cell r="O356" t="str">
            <v/>
          </cell>
          <cell r="P356">
            <v>72</v>
          </cell>
          <cell r="Q356">
            <v>36</v>
          </cell>
          <cell r="R356">
            <v>0</v>
          </cell>
          <cell r="S356">
            <v>36</v>
          </cell>
          <cell r="T356">
            <v>69</v>
          </cell>
          <cell r="U356">
            <v>69</v>
          </cell>
        </row>
        <row r="357">
          <cell r="N357" t="str">
            <v>196555267361</v>
          </cell>
          <cell r="O357" t="str">
            <v/>
          </cell>
          <cell r="P357">
            <v>72</v>
          </cell>
          <cell r="Q357">
            <v>36</v>
          </cell>
          <cell r="R357">
            <v>0</v>
          </cell>
          <cell r="S357">
            <v>36</v>
          </cell>
          <cell r="T357">
            <v>48</v>
          </cell>
          <cell r="U357">
            <v>48</v>
          </cell>
        </row>
        <row r="358">
          <cell r="N358" t="str">
            <v>027556543539</v>
          </cell>
          <cell r="O358" t="str">
            <v>https://media.pentland.com/is/image/pentland/8-7192115641-X1</v>
          </cell>
          <cell r="P358">
            <v>69.5</v>
          </cell>
          <cell r="Q358">
            <v>34.75</v>
          </cell>
          <cell r="R358">
            <v>0.7</v>
          </cell>
          <cell r="S358">
            <v>10.425000000000001</v>
          </cell>
          <cell r="T358">
            <v>247</v>
          </cell>
          <cell r="U358">
            <v>247</v>
          </cell>
        </row>
        <row r="359">
          <cell r="N359" t="str">
            <v>027556543546</v>
          </cell>
          <cell r="O359" t="str">
            <v>https://media.pentland.com/is/image/pentland/8-7192115641-X1</v>
          </cell>
          <cell r="P359">
            <v>69.5</v>
          </cell>
          <cell r="Q359">
            <v>34.75</v>
          </cell>
          <cell r="R359">
            <v>0.7</v>
          </cell>
          <cell r="S359">
            <v>10.425000000000001</v>
          </cell>
          <cell r="T359">
            <v>183</v>
          </cell>
          <cell r="U359">
            <v>182</v>
          </cell>
        </row>
        <row r="360">
          <cell r="N360" t="str">
            <v>027556543553</v>
          </cell>
          <cell r="O360" t="str">
            <v>https://media.pentland.com/is/image/pentland/8-7192115641-X1</v>
          </cell>
          <cell r="P360">
            <v>69.5</v>
          </cell>
          <cell r="Q360">
            <v>34.75</v>
          </cell>
          <cell r="R360">
            <v>0.7</v>
          </cell>
          <cell r="S360">
            <v>10.425000000000001</v>
          </cell>
          <cell r="T360">
            <v>139</v>
          </cell>
          <cell r="U360">
            <v>138</v>
          </cell>
        </row>
        <row r="361">
          <cell r="N361" t="str">
            <v>027556543560</v>
          </cell>
          <cell r="O361" t="str">
            <v>https://media.pentland.com/is/image/pentland/8-7192115641-X1</v>
          </cell>
          <cell r="P361">
            <v>69.5</v>
          </cell>
          <cell r="Q361">
            <v>34.75</v>
          </cell>
          <cell r="R361">
            <v>0.7</v>
          </cell>
          <cell r="S361">
            <v>10.425000000000001</v>
          </cell>
          <cell r="T361">
            <v>56</v>
          </cell>
          <cell r="U361">
            <v>55</v>
          </cell>
        </row>
        <row r="362">
          <cell r="N362" t="str">
            <v>027556543577</v>
          </cell>
          <cell r="O362" t="str">
            <v>https://media.pentland.com/is/image/pentland/8-7192115641-X1</v>
          </cell>
          <cell r="P362">
            <v>69.5</v>
          </cell>
          <cell r="Q362">
            <v>34.75</v>
          </cell>
          <cell r="R362">
            <v>0.7</v>
          </cell>
          <cell r="S362">
            <v>10.425000000000001</v>
          </cell>
          <cell r="T362">
            <v>56</v>
          </cell>
          <cell r="U362">
            <v>55</v>
          </cell>
        </row>
        <row r="363">
          <cell r="N363" t="str">
            <v>027556543584</v>
          </cell>
          <cell r="O363" t="str">
            <v>https://media.pentland.com/is/image/pentland/8-7192115641-X1</v>
          </cell>
          <cell r="P363">
            <v>69.5</v>
          </cell>
          <cell r="Q363">
            <v>34.75</v>
          </cell>
          <cell r="R363">
            <v>0.7</v>
          </cell>
          <cell r="S363">
            <v>10.425000000000001</v>
          </cell>
          <cell r="T363">
            <v>22</v>
          </cell>
          <cell r="U363">
            <v>20</v>
          </cell>
        </row>
        <row r="364">
          <cell r="N364" t="str">
            <v>027556543591</v>
          </cell>
          <cell r="O364" t="str">
            <v>https://media.pentland.com/is/image/pentland/8-7192115641-X1</v>
          </cell>
          <cell r="P364">
            <v>69.5</v>
          </cell>
          <cell r="Q364">
            <v>34.75</v>
          </cell>
          <cell r="R364">
            <v>0.7</v>
          </cell>
          <cell r="S364">
            <v>10.425000000000001</v>
          </cell>
          <cell r="T364">
            <v>14</v>
          </cell>
          <cell r="U364">
            <v>14</v>
          </cell>
        </row>
        <row r="365">
          <cell r="N365" t="str">
            <v>027556563353</v>
          </cell>
          <cell r="O365" t="str">
            <v>https://media.pentland.com/is/image/pentland/8-7192115694-X1-1</v>
          </cell>
          <cell r="P365">
            <v>69.5</v>
          </cell>
          <cell r="Q365">
            <v>34.75</v>
          </cell>
          <cell r="R365">
            <v>0.7</v>
          </cell>
          <cell r="S365">
            <v>10.425000000000001</v>
          </cell>
          <cell r="T365">
            <v>214</v>
          </cell>
          <cell r="U365">
            <v>214</v>
          </cell>
        </row>
        <row r="366">
          <cell r="N366" t="str">
            <v>027556563360</v>
          </cell>
          <cell r="O366" t="str">
            <v>https://media.pentland.com/is/image/pentland/8-7192115694-X1-1</v>
          </cell>
          <cell r="P366">
            <v>69.5</v>
          </cell>
          <cell r="Q366">
            <v>34.75</v>
          </cell>
          <cell r="R366">
            <v>0.7</v>
          </cell>
          <cell r="S366">
            <v>10.425000000000001</v>
          </cell>
          <cell r="T366">
            <v>167</v>
          </cell>
          <cell r="U366">
            <v>166</v>
          </cell>
        </row>
        <row r="367">
          <cell r="N367" t="str">
            <v>027556563377</v>
          </cell>
          <cell r="O367" t="str">
            <v>https://media.pentland.com/is/image/pentland/8-7192115694-X1-1</v>
          </cell>
          <cell r="P367">
            <v>69.5</v>
          </cell>
          <cell r="Q367">
            <v>34.75</v>
          </cell>
          <cell r="R367">
            <v>0.7</v>
          </cell>
          <cell r="S367">
            <v>10.425000000000001</v>
          </cell>
          <cell r="T367">
            <v>68</v>
          </cell>
          <cell r="U367">
            <v>68</v>
          </cell>
        </row>
        <row r="368">
          <cell r="N368" t="str">
            <v>027556563384</v>
          </cell>
          <cell r="O368" t="str">
            <v>https://media.pentland.com/is/image/pentland/8-7192115694-X1-1</v>
          </cell>
          <cell r="P368">
            <v>69.5</v>
          </cell>
          <cell r="Q368">
            <v>34.75</v>
          </cell>
          <cell r="R368">
            <v>0.7</v>
          </cell>
          <cell r="S368">
            <v>10.425000000000001</v>
          </cell>
          <cell r="T368">
            <v>5</v>
          </cell>
        </row>
        <row r="369">
          <cell r="N369" t="str">
            <v>027556563391</v>
          </cell>
          <cell r="O369" t="str">
            <v>https://media.pentland.com/is/image/pentland/8-7192115694-X1-1</v>
          </cell>
          <cell r="P369">
            <v>69.5</v>
          </cell>
          <cell r="Q369">
            <v>34.75</v>
          </cell>
          <cell r="R369">
            <v>0.7</v>
          </cell>
          <cell r="S369">
            <v>10.425000000000001</v>
          </cell>
          <cell r="T369">
            <v>3</v>
          </cell>
          <cell r="U369">
            <v>1</v>
          </cell>
        </row>
        <row r="370">
          <cell r="N370" t="str">
            <v>027556563407</v>
          </cell>
          <cell r="O370" t="str">
            <v>https://media.pentland.com/is/image/pentland/8-7192115694-X1-1</v>
          </cell>
          <cell r="P370">
            <v>69.5</v>
          </cell>
          <cell r="Q370">
            <v>34.75</v>
          </cell>
          <cell r="R370">
            <v>0.7</v>
          </cell>
          <cell r="S370">
            <v>10.425000000000001</v>
          </cell>
          <cell r="T370">
            <v>6</v>
          </cell>
          <cell r="U370">
            <v>2</v>
          </cell>
        </row>
        <row r="371">
          <cell r="N371" t="str">
            <v>027556563414</v>
          </cell>
          <cell r="O371" t="str">
            <v>https://media.pentland.com/is/image/pentland/8-7192115694-X1-1</v>
          </cell>
          <cell r="P371">
            <v>69.5</v>
          </cell>
          <cell r="Q371">
            <v>34.75</v>
          </cell>
          <cell r="R371">
            <v>0.7</v>
          </cell>
          <cell r="S371">
            <v>10.425000000000001</v>
          </cell>
          <cell r="T371">
            <v>4</v>
          </cell>
        </row>
        <row r="372">
          <cell r="N372" t="str">
            <v>027556474536</v>
          </cell>
          <cell r="O372" t="str">
            <v>https://media.pentland.com/is/image/pentland/8-7192115750-A1</v>
          </cell>
          <cell r="P372">
            <v>69.5</v>
          </cell>
          <cell r="Q372">
            <v>34.75</v>
          </cell>
          <cell r="R372">
            <v>0.4</v>
          </cell>
          <cell r="S372">
            <v>20.849999999999998</v>
          </cell>
          <cell r="T372">
            <v>2</v>
          </cell>
          <cell r="U372">
            <v>2</v>
          </cell>
        </row>
        <row r="373">
          <cell r="N373" t="str">
            <v>027556474550</v>
          </cell>
          <cell r="O373" t="str">
            <v>https://media.pentland.com/is/image/pentland/8-7192115750-A1</v>
          </cell>
          <cell r="P373">
            <v>69.5</v>
          </cell>
          <cell r="Q373">
            <v>34.75</v>
          </cell>
          <cell r="R373">
            <v>0.4</v>
          </cell>
          <cell r="S373">
            <v>20.849999999999998</v>
          </cell>
          <cell r="T373">
            <v>15</v>
          </cell>
          <cell r="U373">
            <v>15</v>
          </cell>
        </row>
        <row r="374">
          <cell r="N374" t="str">
            <v>027556474574</v>
          </cell>
          <cell r="O374" t="str">
            <v>https://media.pentland.com/is/image/pentland/8-7192115750-A1</v>
          </cell>
          <cell r="P374">
            <v>69.5</v>
          </cell>
          <cell r="Q374">
            <v>34.75</v>
          </cell>
          <cell r="R374">
            <v>0.4</v>
          </cell>
          <cell r="S374">
            <v>20.849999999999998</v>
          </cell>
          <cell r="T374">
            <v>2</v>
          </cell>
          <cell r="U374">
            <v>1</v>
          </cell>
        </row>
        <row r="375">
          <cell r="N375" t="str">
            <v>027556474581</v>
          </cell>
          <cell r="O375" t="str">
            <v>https://media.pentland.com/is/image/pentland/8-7192115750-A1</v>
          </cell>
          <cell r="P375">
            <v>69.5</v>
          </cell>
          <cell r="Q375">
            <v>34.75</v>
          </cell>
          <cell r="R375">
            <v>0.4</v>
          </cell>
          <cell r="S375">
            <v>20.849999999999998</v>
          </cell>
          <cell r="T375">
            <v>1</v>
          </cell>
        </row>
        <row r="376">
          <cell r="N376" t="str">
            <v>027556455405</v>
          </cell>
          <cell r="O376" t="str">
            <v>https://media.pentland.com/is/image/pentland/8-7192115750-A1</v>
          </cell>
          <cell r="P376">
            <v>69.5</v>
          </cell>
          <cell r="Q376">
            <v>34.75</v>
          </cell>
          <cell r="R376">
            <v>0.4</v>
          </cell>
          <cell r="S376">
            <v>20.849999999999998</v>
          </cell>
          <cell r="T376">
            <v>9</v>
          </cell>
          <cell r="U376">
            <v>7</v>
          </cell>
        </row>
        <row r="377">
          <cell r="N377" t="str">
            <v>027556474598</v>
          </cell>
          <cell r="O377" t="str">
            <v>https://media.pentland.com/is/image/pentland/8-7192115750-A1</v>
          </cell>
          <cell r="P377">
            <v>69.5</v>
          </cell>
          <cell r="Q377">
            <v>34.75</v>
          </cell>
          <cell r="R377">
            <v>0.4</v>
          </cell>
          <cell r="S377">
            <v>20.849999999999998</v>
          </cell>
          <cell r="T377">
            <v>1</v>
          </cell>
        </row>
        <row r="378">
          <cell r="N378" t="str">
            <v>027556548114</v>
          </cell>
          <cell r="O378" t="str">
            <v>https://media.pentland.com/is/image/pentland/8-7192115830-X1</v>
          </cell>
          <cell r="P378">
            <v>69.5</v>
          </cell>
          <cell r="Q378">
            <v>34.75</v>
          </cell>
          <cell r="R378">
            <v>0.4</v>
          </cell>
          <cell r="S378">
            <v>20.849999999999998</v>
          </cell>
          <cell r="T378">
            <v>60</v>
          </cell>
          <cell r="U378">
            <v>60</v>
          </cell>
        </row>
        <row r="379">
          <cell r="N379" t="str">
            <v>027556548121</v>
          </cell>
          <cell r="O379" t="str">
            <v>https://media.pentland.com/is/image/pentland/8-7192115830-X1</v>
          </cell>
          <cell r="P379">
            <v>69.5</v>
          </cell>
          <cell r="Q379">
            <v>34.75</v>
          </cell>
          <cell r="R379">
            <v>0.4</v>
          </cell>
          <cell r="S379">
            <v>20.849999999999998</v>
          </cell>
          <cell r="T379">
            <v>149</v>
          </cell>
          <cell r="U379">
            <v>149</v>
          </cell>
        </row>
        <row r="380">
          <cell r="N380" t="str">
            <v>027556548138</v>
          </cell>
          <cell r="O380" t="str">
            <v>https://media.pentland.com/is/image/pentland/8-7192115830-X1</v>
          </cell>
          <cell r="P380">
            <v>69.5</v>
          </cell>
          <cell r="Q380">
            <v>34.75</v>
          </cell>
          <cell r="R380">
            <v>0.4</v>
          </cell>
          <cell r="S380">
            <v>20.849999999999998</v>
          </cell>
          <cell r="T380">
            <v>118</v>
          </cell>
          <cell r="U380">
            <v>118</v>
          </cell>
        </row>
        <row r="381">
          <cell r="N381" t="str">
            <v>027556548145</v>
          </cell>
          <cell r="O381" t="str">
            <v>https://media.pentland.com/is/image/pentland/8-7192115830-X1</v>
          </cell>
          <cell r="P381">
            <v>69.5</v>
          </cell>
          <cell r="Q381">
            <v>34.75</v>
          </cell>
          <cell r="R381">
            <v>0.4</v>
          </cell>
          <cell r="S381">
            <v>20.849999999999998</v>
          </cell>
          <cell r="T381">
            <v>42</v>
          </cell>
          <cell r="U381">
            <v>42</v>
          </cell>
        </row>
        <row r="382">
          <cell r="N382" t="str">
            <v>027556548152</v>
          </cell>
          <cell r="O382" t="str">
            <v>https://media.pentland.com/is/image/pentland/8-7192115830-X1</v>
          </cell>
          <cell r="P382">
            <v>69.5</v>
          </cell>
          <cell r="Q382">
            <v>34.75</v>
          </cell>
          <cell r="R382">
            <v>0.4</v>
          </cell>
          <cell r="S382">
            <v>20.849999999999998</v>
          </cell>
          <cell r="T382">
            <v>61</v>
          </cell>
          <cell r="U382">
            <v>61</v>
          </cell>
        </row>
        <row r="383">
          <cell r="N383" t="str">
            <v>027556548169</v>
          </cell>
          <cell r="O383" t="str">
            <v>https://media.pentland.com/is/image/pentland/8-7192115830-X1</v>
          </cell>
          <cell r="P383">
            <v>69.5</v>
          </cell>
          <cell r="Q383">
            <v>34.75</v>
          </cell>
          <cell r="R383">
            <v>0.4</v>
          </cell>
          <cell r="S383">
            <v>20.849999999999998</v>
          </cell>
          <cell r="T383">
            <v>22</v>
          </cell>
          <cell r="U383">
            <v>22</v>
          </cell>
        </row>
        <row r="384">
          <cell r="N384" t="str">
            <v>027556524620</v>
          </cell>
          <cell r="O384" t="str">
            <v>https://media.pentland.com/is/image/pentland/8-7192115900-Y1</v>
          </cell>
          <cell r="P384">
            <v>69.5</v>
          </cell>
          <cell r="Q384">
            <v>34.75</v>
          </cell>
          <cell r="R384">
            <v>0.4</v>
          </cell>
          <cell r="S384">
            <v>20.849999999999998</v>
          </cell>
          <cell r="T384">
            <v>14</v>
          </cell>
          <cell r="U384">
            <v>14</v>
          </cell>
        </row>
        <row r="385">
          <cell r="N385" t="str">
            <v>027556524637</v>
          </cell>
          <cell r="O385" t="str">
            <v>https://media.pentland.com/is/image/pentland/8-7192115900-Y1</v>
          </cell>
          <cell r="P385">
            <v>69.5</v>
          </cell>
          <cell r="Q385">
            <v>34.75</v>
          </cell>
          <cell r="R385">
            <v>0.4</v>
          </cell>
          <cell r="S385">
            <v>20.849999999999998</v>
          </cell>
          <cell r="T385">
            <v>26</v>
          </cell>
          <cell r="U385">
            <v>26</v>
          </cell>
        </row>
        <row r="386">
          <cell r="N386" t="str">
            <v>027556524644</v>
          </cell>
          <cell r="O386" t="str">
            <v>https://media.pentland.com/is/image/pentland/8-7192115900-Y1</v>
          </cell>
          <cell r="P386">
            <v>69.5</v>
          </cell>
          <cell r="Q386">
            <v>34.75</v>
          </cell>
          <cell r="R386">
            <v>0.4</v>
          </cell>
          <cell r="S386">
            <v>20.849999999999998</v>
          </cell>
          <cell r="T386">
            <v>125</v>
          </cell>
          <cell r="U386">
            <v>125</v>
          </cell>
        </row>
        <row r="387">
          <cell r="N387" t="str">
            <v>027556524651</v>
          </cell>
          <cell r="O387" t="str">
            <v>https://media.pentland.com/is/image/pentland/8-7192115900-Y1</v>
          </cell>
          <cell r="P387">
            <v>69.5</v>
          </cell>
          <cell r="Q387">
            <v>34.75</v>
          </cell>
          <cell r="R387">
            <v>0.4</v>
          </cell>
          <cell r="S387">
            <v>20.849999999999998</v>
          </cell>
          <cell r="T387">
            <v>43</v>
          </cell>
          <cell r="U387">
            <v>43</v>
          </cell>
        </row>
        <row r="388">
          <cell r="N388" t="str">
            <v>027556474604</v>
          </cell>
          <cell r="O388" t="str">
            <v>https://media.pentland.com/is/image/pentland/8-7192116001-CAD1</v>
          </cell>
          <cell r="P388">
            <v>68</v>
          </cell>
          <cell r="Q388">
            <v>34</v>
          </cell>
          <cell r="R388">
            <v>0.7</v>
          </cell>
          <cell r="S388">
            <v>10.200000000000001</v>
          </cell>
          <cell r="T388">
            <v>186</v>
          </cell>
          <cell r="U388">
            <v>186</v>
          </cell>
        </row>
        <row r="389">
          <cell r="N389" t="str">
            <v>027556474611</v>
          </cell>
          <cell r="O389" t="str">
            <v>https://media.pentland.com/is/image/pentland/8-7192116001-CAD1</v>
          </cell>
          <cell r="P389">
            <v>68</v>
          </cell>
          <cell r="Q389">
            <v>34</v>
          </cell>
          <cell r="R389">
            <v>0.7</v>
          </cell>
          <cell r="S389">
            <v>10.200000000000001</v>
          </cell>
          <cell r="T389">
            <v>173</v>
          </cell>
          <cell r="U389">
            <v>173</v>
          </cell>
        </row>
        <row r="390">
          <cell r="N390" t="str">
            <v>027556474628</v>
          </cell>
          <cell r="O390" t="str">
            <v>https://media.pentland.com/is/image/pentland/8-7192116001-CAD1</v>
          </cell>
          <cell r="P390">
            <v>68</v>
          </cell>
          <cell r="Q390">
            <v>34</v>
          </cell>
          <cell r="R390">
            <v>0.7</v>
          </cell>
          <cell r="S390">
            <v>10.200000000000001</v>
          </cell>
          <cell r="T390">
            <v>104</v>
          </cell>
          <cell r="U390">
            <v>104</v>
          </cell>
        </row>
        <row r="391">
          <cell r="N391" t="str">
            <v>027556474635</v>
          </cell>
          <cell r="O391" t="str">
            <v>https://media.pentland.com/is/image/pentland/8-7192116001-CAD1</v>
          </cell>
          <cell r="P391">
            <v>68</v>
          </cell>
          <cell r="Q391">
            <v>34</v>
          </cell>
          <cell r="R391">
            <v>0.7</v>
          </cell>
          <cell r="S391">
            <v>10.200000000000001</v>
          </cell>
          <cell r="T391">
            <v>77</v>
          </cell>
          <cell r="U391">
            <v>76</v>
          </cell>
        </row>
        <row r="392">
          <cell r="N392" t="str">
            <v>027556474642</v>
          </cell>
          <cell r="O392" t="str">
            <v>https://media.pentland.com/is/image/pentland/8-7192116001-CAD1</v>
          </cell>
          <cell r="P392">
            <v>68</v>
          </cell>
          <cell r="Q392">
            <v>34</v>
          </cell>
          <cell r="R392">
            <v>0.7</v>
          </cell>
          <cell r="S392">
            <v>10.200000000000001</v>
          </cell>
          <cell r="T392">
            <v>2</v>
          </cell>
        </row>
        <row r="393">
          <cell r="N393" t="str">
            <v>027556455412</v>
          </cell>
          <cell r="P393">
            <v>68</v>
          </cell>
          <cell r="Q393">
            <v>34</v>
          </cell>
          <cell r="R393">
            <v>0</v>
          </cell>
          <cell r="S393">
            <v>34</v>
          </cell>
          <cell r="T393">
            <v>19</v>
          </cell>
          <cell r="U393">
            <v>19</v>
          </cell>
        </row>
        <row r="394">
          <cell r="N394" t="str">
            <v>027556474673</v>
          </cell>
          <cell r="O394" t="str">
            <v>https://media.pentland.com/is/image/pentland/8-7192116462-CAD1</v>
          </cell>
          <cell r="P394">
            <v>68</v>
          </cell>
          <cell r="Q394">
            <v>34</v>
          </cell>
          <cell r="R394">
            <v>0.7</v>
          </cell>
          <cell r="S394">
            <v>10.200000000000001</v>
          </cell>
          <cell r="T394">
            <v>265</v>
          </cell>
          <cell r="U394">
            <v>264</v>
          </cell>
        </row>
        <row r="395">
          <cell r="N395" t="str">
            <v>027556474680</v>
          </cell>
          <cell r="O395" t="str">
            <v>https://media.pentland.com/is/image/pentland/8-7192116462-CAD1</v>
          </cell>
          <cell r="P395">
            <v>68</v>
          </cell>
          <cell r="Q395">
            <v>34</v>
          </cell>
          <cell r="R395">
            <v>0.7</v>
          </cell>
          <cell r="S395">
            <v>10.200000000000001</v>
          </cell>
          <cell r="T395">
            <v>198</v>
          </cell>
          <cell r="U395">
            <v>197</v>
          </cell>
        </row>
        <row r="396">
          <cell r="N396" t="str">
            <v>027556474697</v>
          </cell>
          <cell r="O396" t="str">
            <v>https://media.pentland.com/is/image/pentland/8-7192116462-CAD1</v>
          </cell>
          <cell r="P396">
            <v>68</v>
          </cell>
          <cell r="Q396">
            <v>34</v>
          </cell>
          <cell r="R396">
            <v>0.7</v>
          </cell>
          <cell r="S396">
            <v>10.200000000000001</v>
          </cell>
          <cell r="T396">
            <v>216</v>
          </cell>
          <cell r="U396">
            <v>212</v>
          </cell>
        </row>
        <row r="397">
          <cell r="N397" t="str">
            <v>027556474703</v>
          </cell>
          <cell r="O397" t="str">
            <v>https://media.pentland.com/is/image/pentland/8-7192116462-CAD1</v>
          </cell>
          <cell r="P397">
            <v>68</v>
          </cell>
          <cell r="Q397">
            <v>34</v>
          </cell>
          <cell r="R397">
            <v>0.7</v>
          </cell>
          <cell r="S397">
            <v>10.200000000000001</v>
          </cell>
          <cell r="T397">
            <v>55</v>
          </cell>
          <cell r="U397">
            <v>48</v>
          </cell>
        </row>
        <row r="398">
          <cell r="N398" t="str">
            <v>027556474710</v>
          </cell>
          <cell r="O398" t="str">
            <v>https://media.pentland.com/is/image/pentland/8-7192116462-CAD1</v>
          </cell>
          <cell r="P398">
            <v>68</v>
          </cell>
          <cell r="Q398">
            <v>34</v>
          </cell>
          <cell r="R398">
            <v>0.7</v>
          </cell>
          <cell r="S398">
            <v>10.200000000000001</v>
          </cell>
          <cell r="T398">
            <v>3</v>
          </cell>
        </row>
        <row r="399">
          <cell r="N399" t="str">
            <v>027556474734</v>
          </cell>
          <cell r="O399" t="str">
            <v>https://media.pentland.com/is/image/pentland/8-7192117002-CAD1</v>
          </cell>
          <cell r="P399">
            <v>69.5</v>
          </cell>
          <cell r="Q399">
            <v>34.75</v>
          </cell>
          <cell r="R399">
            <v>0.7</v>
          </cell>
          <cell r="S399">
            <v>10.425000000000001</v>
          </cell>
          <cell r="T399">
            <v>1</v>
          </cell>
          <cell r="U399">
            <v>1</v>
          </cell>
        </row>
        <row r="400">
          <cell r="N400" t="str">
            <v>027556474741</v>
          </cell>
          <cell r="O400" t="str">
            <v>https://media.pentland.com/is/image/pentland/8-7192117002-CAD1</v>
          </cell>
          <cell r="P400">
            <v>69.5</v>
          </cell>
          <cell r="Q400">
            <v>34.75</v>
          </cell>
          <cell r="R400">
            <v>0.7</v>
          </cell>
          <cell r="S400">
            <v>10.425000000000001</v>
          </cell>
          <cell r="T400">
            <v>30</v>
          </cell>
          <cell r="U400">
            <v>29</v>
          </cell>
        </row>
        <row r="401">
          <cell r="N401" t="str">
            <v>027556474758</v>
          </cell>
          <cell r="O401" t="str">
            <v>https://media.pentland.com/is/image/pentland/8-7192117002-CAD1</v>
          </cell>
          <cell r="P401">
            <v>69.5</v>
          </cell>
          <cell r="Q401">
            <v>34.75</v>
          </cell>
          <cell r="R401">
            <v>0.7</v>
          </cell>
          <cell r="S401">
            <v>10.425000000000001</v>
          </cell>
          <cell r="T401">
            <v>26</v>
          </cell>
          <cell r="U401">
            <v>25</v>
          </cell>
        </row>
        <row r="402">
          <cell r="N402" t="str">
            <v>027556474765</v>
          </cell>
          <cell r="O402" t="str">
            <v>https://media.pentland.com/is/image/pentland/8-7192117002-CAD1</v>
          </cell>
          <cell r="P402">
            <v>69.5</v>
          </cell>
          <cell r="Q402">
            <v>34.75</v>
          </cell>
          <cell r="R402">
            <v>0.7</v>
          </cell>
          <cell r="S402">
            <v>10.425000000000001</v>
          </cell>
          <cell r="T402">
            <v>1</v>
          </cell>
        </row>
        <row r="403">
          <cell r="N403" t="str">
            <v>027556474772</v>
          </cell>
          <cell r="O403" t="str">
            <v>https://media.pentland.com/is/image/pentland/8-7192117002-CAD1</v>
          </cell>
          <cell r="P403">
            <v>69.5</v>
          </cell>
          <cell r="Q403">
            <v>34.75</v>
          </cell>
          <cell r="R403">
            <v>0.7</v>
          </cell>
          <cell r="S403">
            <v>10.425000000000001</v>
          </cell>
          <cell r="T403">
            <v>1</v>
          </cell>
        </row>
        <row r="404">
          <cell r="N404" t="str">
            <v>027556474789</v>
          </cell>
          <cell r="O404" t="str">
            <v>https://media.pentland.com/is/image/pentland/8-7192117002-CAD1</v>
          </cell>
          <cell r="P404">
            <v>69.5</v>
          </cell>
          <cell r="Q404">
            <v>34.75</v>
          </cell>
          <cell r="R404">
            <v>0.7</v>
          </cell>
          <cell r="S404">
            <v>10.425000000000001</v>
          </cell>
          <cell r="T404">
            <v>1</v>
          </cell>
        </row>
        <row r="405">
          <cell r="N405" t="str">
            <v>027556474802</v>
          </cell>
          <cell r="O405" t="str">
            <v>https://media.pentland.com/is/image/pentland/8-7192117002-CAD1</v>
          </cell>
          <cell r="P405">
            <v>69.5</v>
          </cell>
          <cell r="Q405">
            <v>34.75</v>
          </cell>
          <cell r="R405">
            <v>0.7</v>
          </cell>
          <cell r="S405">
            <v>10.425000000000001</v>
          </cell>
          <cell r="T405">
            <v>1</v>
          </cell>
        </row>
        <row r="406">
          <cell r="N406" t="str">
            <v>027556455443</v>
          </cell>
          <cell r="P406">
            <v>69.5</v>
          </cell>
          <cell r="Q406">
            <v>34.75</v>
          </cell>
          <cell r="R406">
            <v>0</v>
          </cell>
          <cell r="S406">
            <v>34.75</v>
          </cell>
          <cell r="T406">
            <v>20</v>
          </cell>
          <cell r="U406">
            <v>20</v>
          </cell>
        </row>
        <row r="407">
          <cell r="N407" t="str">
            <v>027556543621</v>
          </cell>
          <cell r="O407" t="str">
            <v>https://media.pentland.com/is/image/pentland/8-7192117461-X1</v>
          </cell>
          <cell r="P407">
            <v>69.5</v>
          </cell>
          <cell r="Q407">
            <v>34.75</v>
          </cell>
          <cell r="R407">
            <v>0.7</v>
          </cell>
          <cell r="S407">
            <v>10.425000000000001</v>
          </cell>
          <cell r="T407">
            <v>202</v>
          </cell>
          <cell r="U407">
            <v>202</v>
          </cell>
        </row>
        <row r="408">
          <cell r="N408" t="str">
            <v>027556543638</v>
          </cell>
          <cell r="O408" t="str">
            <v>https://media.pentland.com/is/image/pentland/8-7192117461-X1</v>
          </cell>
          <cell r="P408">
            <v>69.5</v>
          </cell>
          <cell r="Q408">
            <v>34.75</v>
          </cell>
          <cell r="R408">
            <v>0.7</v>
          </cell>
          <cell r="S408">
            <v>10.425000000000001</v>
          </cell>
          <cell r="T408">
            <v>192</v>
          </cell>
          <cell r="U408">
            <v>192</v>
          </cell>
        </row>
        <row r="409">
          <cell r="N409" t="str">
            <v>027556543645</v>
          </cell>
          <cell r="O409" t="str">
            <v>https://media.pentland.com/is/image/pentland/8-7192117461-X1</v>
          </cell>
          <cell r="P409">
            <v>69.5</v>
          </cell>
          <cell r="Q409">
            <v>34.75</v>
          </cell>
          <cell r="R409">
            <v>0.7</v>
          </cell>
          <cell r="S409">
            <v>10.425000000000001</v>
          </cell>
          <cell r="T409">
            <v>94</v>
          </cell>
          <cell r="U409">
            <v>91</v>
          </cell>
        </row>
        <row r="410">
          <cell r="N410" t="str">
            <v>027556543652</v>
          </cell>
          <cell r="O410" t="str">
            <v>https://media.pentland.com/is/image/pentland/8-7192117461-X1</v>
          </cell>
          <cell r="P410">
            <v>69.5</v>
          </cell>
          <cell r="Q410">
            <v>34.75</v>
          </cell>
          <cell r="R410">
            <v>0.7</v>
          </cell>
          <cell r="S410">
            <v>10.425000000000001</v>
          </cell>
          <cell r="T410">
            <v>92</v>
          </cell>
          <cell r="U410">
            <v>92</v>
          </cell>
        </row>
        <row r="411">
          <cell r="N411" t="str">
            <v>027556543669</v>
          </cell>
          <cell r="O411" t="str">
            <v>https://media.pentland.com/is/image/pentland/8-7192117461-X1</v>
          </cell>
          <cell r="P411">
            <v>69.5</v>
          </cell>
          <cell r="Q411">
            <v>34.75</v>
          </cell>
          <cell r="R411">
            <v>0.7</v>
          </cell>
          <cell r="S411">
            <v>10.425000000000001</v>
          </cell>
          <cell r="T411">
            <v>27</v>
          </cell>
          <cell r="U411">
            <v>27</v>
          </cell>
        </row>
        <row r="412">
          <cell r="N412" t="str">
            <v>027556543676</v>
          </cell>
          <cell r="O412" t="str">
            <v>https://media.pentland.com/is/image/pentland/8-7192117461-X1</v>
          </cell>
          <cell r="P412">
            <v>69.5</v>
          </cell>
          <cell r="Q412">
            <v>34.75</v>
          </cell>
          <cell r="R412">
            <v>0.7</v>
          </cell>
          <cell r="S412">
            <v>10.425000000000001</v>
          </cell>
          <cell r="T412">
            <v>43</v>
          </cell>
          <cell r="U412">
            <v>43</v>
          </cell>
        </row>
        <row r="413">
          <cell r="N413" t="str">
            <v>027556543683</v>
          </cell>
          <cell r="O413" t="str">
            <v>https://media.pentland.com/is/image/pentland/8-7192117461-X1</v>
          </cell>
          <cell r="P413">
            <v>69.5</v>
          </cell>
          <cell r="Q413">
            <v>34.75</v>
          </cell>
          <cell r="R413">
            <v>0.7</v>
          </cell>
          <cell r="S413">
            <v>10.425000000000001</v>
          </cell>
          <cell r="T413">
            <v>43</v>
          </cell>
          <cell r="U413">
            <v>43</v>
          </cell>
        </row>
        <row r="414">
          <cell r="N414" t="str">
            <v>027556568884</v>
          </cell>
          <cell r="O414" t="str">
            <v>https://media.pentland.com/is/image/pentland/8-7192117540-X1</v>
          </cell>
          <cell r="P414">
            <v>69.5</v>
          </cell>
          <cell r="Q414">
            <v>34.75</v>
          </cell>
          <cell r="R414">
            <v>0.7</v>
          </cell>
          <cell r="S414">
            <v>10.425000000000001</v>
          </cell>
          <cell r="T414">
            <v>281</v>
          </cell>
          <cell r="U414">
            <v>281</v>
          </cell>
        </row>
        <row r="415">
          <cell r="N415" t="str">
            <v>027556568891</v>
          </cell>
          <cell r="O415" t="str">
            <v>https://media.pentland.com/is/image/pentland/8-7192117540-X1</v>
          </cell>
          <cell r="P415">
            <v>69.5</v>
          </cell>
          <cell r="Q415">
            <v>34.75</v>
          </cell>
          <cell r="R415">
            <v>0.7</v>
          </cell>
          <cell r="S415">
            <v>10.425000000000001</v>
          </cell>
          <cell r="T415">
            <v>230</v>
          </cell>
          <cell r="U415">
            <v>229</v>
          </cell>
        </row>
        <row r="416">
          <cell r="N416" t="str">
            <v>027556568907</v>
          </cell>
          <cell r="O416" t="str">
            <v>https://media.pentland.com/is/image/pentland/8-7192117540-X1</v>
          </cell>
          <cell r="P416">
            <v>69.5</v>
          </cell>
          <cell r="Q416">
            <v>34.75</v>
          </cell>
          <cell r="R416">
            <v>0.7</v>
          </cell>
          <cell r="S416">
            <v>10.425000000000001</v>
          </cell>
          <cell r="T416">
            <v>2</v>
          </cell>
          <cell r="U416">
            <v>1</v>
          </cell>
        </row>
        <row r="417">
          <cell r="N417" t="str">
            <v>027556568914</v>
          </cell>
          <cell r="O417" t="str">
            <v>https://media.pentland.com/is/image/pentland/8-7192117540-X1</v>
          </cell>
          <cell r="P417">
            <v>69.5</v>
          </cell>
          <cell r="Q417">
            <v>34.75</v>
          </cell>
          <cell r="R417">
            <v>0.7</v>
          </cell>
          <cell r="S417">
            <v>10.425000000000001</v>
          </cell>
          <cell r="T417">
            <v>37</v>
          </cell>
          <cell r="U417">
            <v>37</v>
          </cell>
        </row>
        <row r="418">
          <cell r="N418" t="str">
            <v>027556568921</v>
          </cell>
          <cell r="O418" t="str">
            <v>https://media.pentland.com/is/image/pentland/8-7192117540-X1</v>
          </cell>
          <cell r="P418">
            <v>69.5</v>
          </cell>
          <cell r="Q418">
            <v>34.75</v>
          </cell>
          <cell r="R418">
            <v>0.7</v>
          </cell>
          <cell r="S418">
            <v>10.425000000000001</v>
          </cell>
          <cell r="T418">
            <v>1</v>
          </cell>
        </row>
        <row r="419">
          <cell r="N419" t="str">
            <v>027556568938</v>
          </cell>
          <cell r="O419" t="str">
            <v>https://media.pentland.com/is/image/pentland/8-7192117540-X1</v>
          </cell>
          <cell r="P419">
            <v>69.5</v>
          </cell>
          <cell r="Q419">
            <v>34.75</v>
          </cell>
          <cell r="R419">
            <v>0.7</v>
          </cell>
          <cell r="S419">
            <v>10.425000000000001</v>
          </cell>
          <cell r="T419">
            <v>3</v>
          </cell>
          <cell r="U419">
            <v>1</v>
          </cell>
        </row>
        <row r="420">
          <cell r="N420" t="str">
            <v>027556568945</v>
          </cell>
          <cell r="O420" t="str">
            <v>https://media.pentland.com/is/image/pentland/8-7192117540-X1</v>
          </cell>
          <cell r="P420">
            <v>69.5</v>
          </cell>
          <cell r="Q420">
            <v>34.75</v>
          </cell>
          <cell r="R420">
            <v>0.7</v>
          </cell>
          <cell r="S420">
            <v>10.425000000000001</v>
          </cell>
          <cell r="T420">
            <v>22</v>
          </cell>
          <cell r="U420">
            <v>22</v>
          </cell>
        </row>
        <row r="421">
          <cell r="N421" t="str">
            <v>027556474819</v>
          </cell>
          <cell r="O421" t="str">
            <v>https://media.pentland.com/is/image/pentland/8-7192117690-CAD1</v>
          </cell>
          <cell r="P421">
            <v>69.5</v>
          </cell>
          <cell r="Q421">
            <v>34.75</v>
          </cell>
          <cell r="R421">
            <v>0.7</v>
          </cell>
          <cell r="S421">
            <v>10.425000000000001</v>
          </cell>
          <cell r="T421">
            <v>5</v>
          </cell>
          <cell r="U421">
            <v>5</v>
          </cell>
        </row>
        <row r="422">
          <cell r="N422" t="str">
            <v>027556474826</v>
          </cell>
          <cell r="O422" t="str">
            <v>https://media.pentland.com/is/image/pentland/8-7192117690-CAD1</v>
          </cell>
          <cell r="P422">
            <v>69.5</v>
          </cell>
          <cell r="Q422">
            <v>34.75</v>
          </cell>
          <cell r="R422">
            <v>0.7</v>
          </cell>
          <cell r="S422">
            <v>10.425000000000001</v>
          </cell>
          <cell r="T422">
            <v>7</v>
          </cell>
          <cell r="U422">
            <v>7</v>
          </cell>
        </row>
        <row r="423">
          <cell r="N423" t="str">
            <v>027556474871</v>
          </cell>
          <cell r="O423" t="str">
            <v>https://media.pentland.com/is/image/pentland/8-7192117690-CAD1</v>
          </cell>
          <cell r="P423">
            <v>69.5</v>
          </cell>
          <cell r="Q423">
            <v>34.75</v>
          </cell>
          <cell r="R423">
            <v>0.7</v>
          </cell>
          <cell r="S423">
            <v>10.425000000000001</v>
          </cell>
          <cell r="T423">
            <v>34</v>
          </cell>
          <cell r="U423">
            <v>31</v>
          </cell>
        </row>
        <row r="424">
          <cell r="N424" t="str">
            <v>027556455450</v>
          </cell>
          <cell r="O424" t="str">
            <v>https://media.pentland.com/is/image/pentland/8-7192117690-CAD1</v>
          </cell>
          <cell r="P424">
            <v>69.5</v>
          </cell>
          <cell r="Q424">
            <v>34.75</v>
          </cell>
          <cell r="R424">
            <v>0.7</v>
          </cell>
          <cell r="S424">
            <v>10.425000000000001</v>
          </cell>
          <cell r="T424">
            <v>4</v>
          </cell>
          <cell r="U424">
            <v>4</v>
          </cell>
        </row>
        <row r="425">
          <cell r="N425" t="str">
            <v>027556474888</v>
          </cell>
          <cell r="O425" t="str">
            <v>https://media.pentland.com/is/image/pentland/8-7192117690-CAD1</v>
          </cell>
          <cell r="P425">
            <v>69.5</v>
          </cell>
          <cell r="Q425">
            <v>34.75</v>
          </cell>
          <cell r="R425">
            <v>0.7</v>
          </cell>
          <cell r="S425">
            <v>10.425000000000001</v>
          </cell>
          <cell r="T425">
            <v>43</v>
          </cell>
          <cell r="U425">
            <v>39</v>
          </cell>
        </row>
        <row r="426">
          <cell r="N426" t="str">
            <v>027556568976</v>
          </cell>
          <cell r="O426" t="str">
            <v>https://media.pentland.com/is/image/pentland/8-7192117691-X1-1</v>
          </cell>
          <cell r="P426">
            <v>69.5</v>
          </cell>
          <cell r="Q426">
            <v>34.75</v>
          </cell>
          <cell r="R426">
            <v>0.7</v>
          </cell>
          <cell r="S426">
            <v>10.425000000000001</v>
          </cell>
          <cell r="T426">
            <v>295</v>
          </cell>
          <cell r="U426">
            <v>295</v>
          </cell>
        </row>
        <row r="427">
          <cell r="N427" t="str">
            <v>027556568983</v>
          </cell>
          <cell r="O427" t="str">
            <v>https://media.pentland.com/is/image/pentland/8-7192117691-X1-1</v>
          </cell>
          <cell r="P427">
            <v>69.5</v>
          </cell>
          <cell r="Q427">
            <v>34.75</v>
          </cell>
          <cell r="R427">
            <v>0.7</v>
          </cell>
          <cell r="S427">
            <v>10.425000000000001</v>
          </cell>
          <cell r="T427">
            <v>204</v>
          </cell>
          <cell r="U427">
            <v>202</v>
          </cell>
        </row>
        <row r="428">
          <cell r="N428" t="str">
            <v>027556568990</v>
          </cell>
          <cell r="O428" t="str">
            <v>https://media.pentland.com/is/image/pentland/8-7192117691-X1-1</v>
          </cell>
          <cell r="P428">
            <v>69.5</v>
          </cell>
          <cell r="Q428">
            <v>34.75</v>
          </cell>
          <cell r="R428">
            <v>0.7</v>
          </cell>
          <cell r="S428">
            <v>10.425000000000001</v>
          </cell>
          <cell r="T428">
            <v>1</v>
          </cell>
        </row>
        <row r="429">
          <cell r="N429" t="str">
            <v>027556543713</v>
          </cell>
          <cell r="O429" t="str">
            <v>https://media.pentland.com/is/image/pentland/8-7192117751-X1</v>
          </cell>
          <cell r="P429">
            <v>69.5</v>
          </cell>
          <cell r="Q429">
            <v>34.75</v>
          </cell>
          <cell r="R429">
            <v>0.7</v>
          </cell>
          <cell r="S429">
            <v>10.425000000000001</v>
          </cell>
          <cell r="T429">
            <v>312</v>
          </cell>
          <cell r="U429">
            <v>312</v>
          </cell>
        </row>
        <row r="430">
          <cell r="N430" t="str">
            <v>027556543720</v>
          </cell>
          <cell r="O430" t="str">
            <v>https://media.pentland.com/is/image/pentland/8-7192117751-X1</v>
          </cell>
          <cell r="P430">
            <v>69.5</v>
          </cell>
          <cell r="Q430">
            <v>34.75</v>
          </cell>
          <cell r="R430">
            <v>0.7</v>
          </cell>
          <cell r="S430">
            <v>10.425000000000001</v>
          </cell>
          <cell r="T430">
            <v>257</v>
          </cell>
          <cell r="U430">
            <v>257</v>
          </cell>
        </row>
        <row r="431">
          <cell r="N431" t="str">
            <v>027556543737</v>
          </cell>
          <cell r="O431" t="str">
            <v>https://media.pentland.com/is/image/pentland/8-7192117751-X1</v>
          </cell>
          <cell r="P431">
            <v>69.5</v>
          </cell>
          <cell r="Q431">
            <v>34.75</v>
          </cell>
          <cell r="R431">
            <v>0.7</v>
          </cell>
          <cell r="S431">
            <v>10.425000000000001</v>
          </cell>
          <cell r="T431">
            <v>42</v>
          </cell>
          <cell r="U431">
            <v>36</v>
          </cell>
        </row>
        <row r="432">
          <cell r="N432" t="str">
            <v>027556543744</v>
          </cell>
          <cell r="O432" t="str">
            <v>https://media.pentland.com/is/image/pentland/8-7192117751-X1</v>
          </cell>
          <cell r="P432">
            <v>69.5</v>
          </cell>
          <cell r="Q432">
            <v>34.75</v>
          </cell>
          <cell r="R432">
            <v>0.7</v>
          </cell>
          <cell r="S432">
            <v>10.425000000000001</v>
          </cell>
          <cell r="T432">
            <v>20</v>
          </cell>
          <cell r="U432">
            <v>16</v>
          </cell>
        </row>
        <row r="433">
          <cell r="N433" t="str">
            <v>027556543751</v>
          </cell>
          <cell r="O433" t="str">
            <v>https://media.pentland.com/is/image/pentland/8-7192117751-X1</v>
          </cell>
          <cell r="P433">
            <v>69.5</v>
          </cell>
          <cell r="Q433">
            <v>34.75</v>
          </cell>
          <cell r="R433">
            <v>0.7</v>
          </cell>
          <cell r="S433">
            <v>10.425000000000001</v>
          </cell>
          <cell r="T433">
            <v>1</v>
          </cell>
        </row>
        <row r="434">
          <cell r="N434" t="str">
            <v>027556543768</v>
          </cell>
          <cell r="O434" t="str">
            <v>https://media.pentland.com/is/image/pentland/8-7192117751-X1</v>
          </cell>
          <cell r="P434">
            <v>69.5</v>
          </cell>
          <cell r="Q434">
            <v>34.75</v>
          </cell>
          <cell r="R434">
            <v>0.7</v>
          </cell>
          <cell r="S434">
            <v>10.425000000000001</v>
          </cell>
          <cell r="T434">
            <v>1</v>
          </cell>
          <cell r="U434">
            <v>1</v>
          </cell>
        </row>
        <row r="435">
          <cell r="N435" t="str">
            <v>027556543775</v>
          </cell>
          <cell r="O435" t="str">
            <v>https://media.pentland.com/is/image/pentland/8-7192117751-X1</v>
          </cell>
          <cell r="P435">
            <v>69.5</v>
          </cell>
          <cell r="Q435">
            <v>34.75</v>
          </cell>
          <cell r="R435">
            <v>0.7</v>
          </cell>
          <cell r="S435">
            <v>10.425000000000001</v>
          </cell>
          <cell r="T435">
            <v>3</v>
          </cell>
          <cell r="U435">
            <v>3</v>
          </cell>
        </row>
        <row r="436">
          <cell r="N436" t="str">
            <v>027556469396</v>
          </cell>
          <cell r="O436" t="str">
            <v>https://media.pentland.com/is/image/pentland/8-7192118001-CAD1</v>
          </cell>
          <cell r="P436">
            <v>65</v>
          </cell>
          <cell r="Q436">
            <v>32.5</v>
          </cell>
          <cell r="R436">
            <v>0.7</v>
          </cell>
          <cell r="S436">
            <v>9.7500000000000018</v>
          </cell>
          <cell r="T436">
            <v>1</v>
          </cell>
        </row>
        <row r="437">
          <cell r="N437" t="str">
            <v>027556469402</v>
          </cell>
          <cell r="O437" t="str">
            <v>https://media.pentland.com/is/image/pentland/8-7192118001-CAD1</v>
          </cell>
          <cell r="P437">
            <v>65</v>
          </cell>
          <cell r="Q437">
            <v>32.5</v>
          </cell>
          <cell r="R437">
            <v>0.7</v>
          </cell>
          <cell r="S437">
            <v>9.7500000000000018</v>
          </cell>
          <cell r="T437">
            <v>254</v>
          </cell>
          <cell r="U437">
            <v>252</v>
          </cell>
        </row>
        <row r="438">
          <cell r="N438" t="str">
            <v>027556469419</v>
          </cell>
          <cell r="O438" t="str">
            <v>https://media.pentland.com/is/image/pentland/8-7192118001-CAD1</v>
          </cell>
          <cell r="P438">
            <v>65</v>
          </cell>
          <cell r="Q438">
            <v>32.5</v>
          </cell>
          <cell r="R438">
            <v>0.7</v>
          </cell>
          <cell r="S438">
            <v>9.7500000000000018</v>
          </cell>
          <cell r="T438">
            <v>548</v>
          </cell>
          <cell r="U438">
            <v>545</v>
          </cell>
        </row>
        <row r="439">
          <cell r="N439" t="str">
            <v>027556469426</v>
          </cell>
          <cell r="O439" t="str">
            <v>https://media.pentland.com/is/image/pentland/8-7192118001-CAD1</v>
          </cell>
          <cell r="P439">
            <v>65</v>
          </cell>
          <cell r="Q439">
            <v>32.5</v>
          </cell>
          <cell r="R439">
            <v>0.7</v>
          </cell>
          <cell r="S439">
            <v>9.7500000000000018</v>
          </cell>
          <cell r="T439">
            <v>274</v>
          </cell>
          <cell r="U439">
            <v>272</v>
          </cell>
        </row>
        <row r="440">
          <cell r="N440" t="str">
            <v>027556469433</v>
          </cell>
          <cell r="O440" t="str">
            <v>https://media.pentland.com/is/image/pentland/8-7192118001-CAD1</v>
          </cell>
          <cell r="P440">
            <v>65</v>
          </cell>
          <cell r="Q440">
            <v>32.5</v>
          </cell>
          <cell r="R440">
            <v>0.7</v>
          </cell>
          <cell r="S440">
            <v>9.7500000000000018</v>
          </cell>
          <cell r="T440">
            <v>1</v>
          </cell>
        </row>
        <row r="441">
          <cell r="N441" t="str">
            <v>027556469471</v>
          </cell>
          <cell r="O441" t="str">
            <v>https://media.pentland.com/is/image/pentland/8-7192118001-CAD1</v>
          </cell>
          <cell r="P441">
            <v>65</v>
          </cell>
          <cell r="Q441">
            <v>32.5</v>
          </cell>
          <cell r="R441">
            <v>0.7</v>
          </cell>
          <cell r="S441">
            <v>9.7500000000000018</v>
          </cell>
          <cell r="T441">
            <v>1</v>
          </cell>
          <cell r="U441">
            <v>1</v>
          </cell>
        </row>
        <row r="442">
          <cell r="N442" t="str">
            <v>027556455467</v>
          </cell>
          <cell r="P442">
            <v>65</v>
          </cell>
          <cell r="Q442">
            <v>32.5</v>
          </cell>
          <cell r="R442">
            <v>0</v>
          </cell>
          <cell r="S442">
            <v>32.5</v>
          </cell>
          <cell r="T442">
            <v>20</v>
          </cell>
          <cell r="U442">
            <v>20</v>
          </cell>
        </row>
        <row r="443">
          <cell r="N443" t="str">
            <v>027556543805</v>
          </cell>
          <cell r="O443" t="str">
            <v>https://media.pentland.com/is/image/pentland/8-7192118651-X1</v>
          </cell>
          <cell r="P443">
            <v>65</v>
          </cell>
          <cell r="Q443">
            <v>32.5</v>
          </cell>
          <cell r="R443">
            <v>0.4</v>
          </cell>
          <cell r="S443">
            <v>19.5</v>
          </cell>
          <cell r="T443">
            <v>112</v>
          </cell>
          <cell r="U443">
            <v>112</v>
          </cell>
        </row>
        <row r="444">
          <cell r="N444" t="str">
            <v>027556543812</v>
          </cell>
          <cell r="O444" t="str">
            <v>https://media.pentland.com/is/image/pentland/8-7192118651-X1</v>
          </cell>
          <cell r="P444">
            <v>65</v>
          </cell>
          <cell r="Q444">
            <v>32.5</v>
          </cell>
          <cell r="R444">
            <v>0.4</v>
          </cell>
          <cell r="S444">
            <v>19.5</v>
          </cell>
          <cell r="T444">
            <v>104</v>
          </cell>
          <cell r="U444">
            <v>104</v>
          </cell>
        </row>
        <row r="445">
          <cell r="N445" t="str">
            <v>027556543829</v>
          </cell>
          <cell r="O445" t="str">
            <v>https://media.pentland.com/is/image/pentland/8-7192118651-X1</v>
          </cell>
          <cell r="P445">
            <v>65</v>
          </cell>
          <cell r="Q445">
            <v>32.5</v>
          </cell>
          <cell r="R445">
            <v>0.4</v>
          </cell>
          <cell r="S445">
            <v>19.5</v>
          </cell>
          <cell r="T445">
            <v>84</v>
          </cell>
          <cell r="U445">
            <v>83</v>
          </cell>
        </row>
        <row r="446">
          <cell r="N446" t="str">
            <v>027556543836</v>
          </cell>
          <cell r="O446" t="str">
            <v>https://media.pentland.com/is/image/pentland/8-7192118651-X1</v>
          </cell>
          <cell r="P446">
            <v>65</v>
          </cell>
          <cell r="Q446">
            <v>32.5</v>
          </cell>
          <cell r="R446">
            <v>0.4</v>
          </cell>
          <cell r="S446">
            <v>19.5</v>
          </cell>
          <cell r="T446">
            <v>49</v>
          </cell>
          <cell r="U446">
            <v>49</v>
          </cell>
        </row>
        <row r="447">
          <cell r="N447" t="str">
            <v>027556543843</v>
          </cell>
          <cell r="O447" t="str">
            <v>https://media.pentland.com/is/image/pentland/8-7192118651-X1</v>
          </cell>
          <cell r="P447">
            <v>65</v>
          </cell>
          <cell r="Q447">
            <v>32.5</v>
          </cell>
          <cell r="R447">
            <v>0.4</v>
          </cell>
          <cell r="S447">
            <v>19.5</v>
          </cell>
          <cell r="T447">
            <v>19</v>
          </cell>
          <cell r="U447">
            <v>14</v>
          </cell>
        </row>
        <row r="448">
          <cell r="N448" t="str">
            <v>027556543850</v>
          </cell>
          <cell r="O448" t="str">
            <v>https://media.pentland.com/is/image/pentland/8-7192118651-X1</v>
          </cell>
          <cell r="P448">
            <v>65</v>
          </cell>
          <cell r="Q448">
            <v>32.5</v>
          </cell>
          <cell r="R448">
            <v>0.4</v>
          </cell>
          <cell r="S448">
            <v>19.5</v>
          </cell>
          <cell r="T448">
            <v>20</v>
          </cell>
          <cell r="U448">
            <v>19</v>
          </cell>
        </row>
        <row r="449">
          <cell r="N449" t="str">
            <v>027556543867</v>
          </cell>
          <cell r="O449" t="str">
            <v>https://media.pentland.com/is/image/pentland/8-7192118651-X1</v>
          </cell>
          <cell r="P449">
            <v>65</v>
          </cell>
          <cell r="Q449">
            <v>32.5</v>
          </cell>
          <cell r="R449">
            <v>0.4</v>
          </cell>
          <cell r="S449">
            <v>19.5</v>
          </cell>
          <cell r="T449">
            <v>7</v>
          </cell>
          <cell r="U449">
            <v>3</v>
          </cell>
        </row>
        <row r="450">
          <cell r="N450" t="str">
            <v>027556563674</v>
          </cell>
          <cell r="O450" t="str">
            <v>https://media.pentland.com/is/image/pentland/8-7192118680-X1</v>
          </cell>
          <cell r="P450">
            <v>65</v>
          </cell>
          <cell r="Q450">
            <v>32.5</v>
          </cell>
          <cell r="R450">
            <v>0.4</v>
          </cell>
          <cell r="S450">
            <v>19.5</v>
          </cell>
          <cell r="T450">
            <v>106</v>
          </cell>
          <cell r="U450">
            <v>105</v>
          </cell>
        </row>
        <row r="451">
          <cell r="N451" t="str">
            <v>027556563681</v>
          </cell>
          <cell r="O451" t="str">
            <v>https://media.pentland.com/is/image/pentland/8-7192118680-X1</v>
          </cell>
          <cell r="P451">
            <v>65</v>
          </cell>
          <cell r="Q451">
            <v>32.5</v>
          </cell>
          <cell r="R451">
            <v>0.4</v>
          </cell>
          <cell r="S451">
            <v>19.5</v>
          </cell>
          <cell r="T451">
            <v>108</v>
          </cell>
          <cell r="U451">
            <v>108</v>
          </cell>
        </row>
        <row r="452">
          <cell r="N452" t="str">
            <v>027556563698</v>
          </cell>
          <cell r="O452" t="str">
            <v>https://media.pentland.com/is/image/pentland/8-7192118680-X1</v>
          </cell>
          <cell r="P452">
            <v>65</v>
          </cell>
          <cell r="Q452">
            <v>32.5</v>
          </cell>
          <cell r="R452">
            <v>0.4</v>
          </cell>
          <cell r="S452">
            <v>19.5</v>
          </cell>
          <cell r="T452">
            <v>93</v>
          </cell>
          <cell r="U452">
            <v>93</v>
          </cell>
        </row>
        <row r="453">
          <cell r="N453" t="str">
            <v>027556563704</v>
          </cell>
          <cell r="O453" t="str">
            <v>https://media.pentland.com/is/image/pentland/8-7192118680-X1</v>
          </cell>
          <cell r="P453">
            <v>65</v>
          </cell>
          <cell r="Q453">
            <v>32.5</v>
          </cell>
          <cell r="R453">
            <v>0.4</v>
          </cell>
          <cell r="S453">
            <v>19.5</v>
          </cell>
          <cell r="T453">
            <v>55</v>
          </cell>
          <cell r="U453">
            <v>55</v>
          </cell>
        </row>
        <row r="454">
          <cell r="N454" t="str">
            <v>027556563711</v>
          </cell>
          <cell r="O454" t="str">
            <v>https://media.pentland.com/is/image/pentland/8-7192118680-X1</v>
          </cell>
          <cell r="P454">
            <v>65</v>
          </cell>
          <cell r="Q454">
            <v>32.5</v>
          </cell>
          <cell r="R454">
            <v>0.4</v>
          </cell>
          <cell r="S454">
            <v>19.5</v>
          </cell>
          <cell r="T454">
            <v>7</v>
          </cell>
          <cell r="U454">
            <v>7</v>
          </cell>
        </row>
        <row r="455">
          <cell r="N455" t="str">
            <v>027556563728</v>
          </cell>
          <cell r="O455" t="str">
            <v>https://media.pentland.com/is/image/pentland/8-7192118680-X1</v>
          </cell>
          <cell r="P455">
            <v>65</v>
          </cell>
          <cell r="Q455">
            <v>32.5</v>
          </cell>
          <cell r="R455">
            <v>0.4</v>
          </cell>
          <cell r="S455">
            <v>19.5</v>
          </cell>
          <cell r="T455">
            <v>24</v>
          </cell>
          <cell r="U455">
            <v>24</v>
          </cell>
        </row>
        <row r="456">
          <cell r="N456" t="str">
            <v>027556563735</v>
          </cell>
          <cell r="O456" t="str">
            <v>https://media.pentland.com/is/image/pentland/8-7192118680-X1</v>
          </cell>
          <cell r="P456">
            <v>65</v>
          </cell>
          <cell r="Q456">
            <v>32.5</v>
          </cell>
          <cell r="R456">
            <v>0.4</v>
          </cell>
          <cell r="S456">
            <v>19.5</v>
          </cell>
          <cell r="T456">
            <v>8</v>
          </cell>
          <cell r="U456">
            <v>7</v>
          </cell>
        </row>
        <row r="457">
          <cell r="N457" t="str">
            <v>027556474970</v>
          </cell>
          <cell r="O457" t="str">
            <v>https://media.pentland.com/is/image/pentland/8-7192118711-CAD1</v>
          </cell>
          <cell r="P457">
            <v>65</v>
          </cell>
          <cell r="Q457">
            <v>32.5</v>
          </cell>
          <cell r="R457">
            <v>0.7</v>
          </cell>
          <cell r="S457">
            <v>9.7500000000000018</v>
          </cell>
          <cell r="T457">
            <v>3</v>
          </cell>
          <cell r="U457">
            <v>3</v>
          </cell>
        </row>
        <row r="458">
          <cell r="N458" t="str">
            <v>027556474987</v>
          </cell>
          <cell r="O458" t="str">
            <v>https://media.pentland.com/is/image/pentland/8-7192118711-CAD1</v>
          </cell>
          <cell r="P458">
            <v>65</v>
          </cell>
          <cell r="Q458">
            <v>32.5</v>
          </cell>
          <cell r="R458">
            <v>0.7</v>
          </cell>
          <cell r="S458">
            <v>9.7500000000000018</v>
          </cell>
          <cell r="T458">
            <v>28</v>
          </cell>
          <cell r="U458">
            <v>28</v>
          </cell>
        </row>
        <row r="459">
          <cell r="N459" t="str">
            <v>027556474994</v>
          </cell>
          <cell r="O459" t="str">
            <v>https://media.pentland.com/is/image/pentland/8-7192118711-CAD1</v>
          </cell>
          <cell r="P459">
            <v>65</v>
          </cell>
          <cell r="Q459">
            <v>32.5</v>
          </cell>
          <cell r="R459">
            <v>0.7</v>
          </cell>
          <cell r="S459">
            <v>9.7500000000000018</v>
          </cell>
          <cell r="T459">
            <v>48</v>
          </cell>
          <cell r="U459">
            <v>48</v>
          </cell>
        </row>
        <row r="460">
          <cell r="N460" t="str">
            <v>027556475007</v>
          </cell>
          <cell r="O460" t="str">
            <v>https://media.pentland.com/is/image/pentland/8-7192118711-CAD1</v>
          </cell>
          <cell r="P460">
            <v>65</v>
          </cell>
          <cell r="Q460">
            <v>32.5</v>
          </cell>
          <cell r="R460">
            <v>0.7</v>
          </cell>
          <cell r="S460">
            <v>9.7500000000000018</v>
          </cell>
          <cell r="T460">
            <v>35</v>
          </cell>
          <cell r="U460">
            <v>35</v>
          </cell>
        </row>
        <row r="461">
          <cell r="N461" t="str">
            <v>027556475045</v>
          </cell>
          <cell r="O461" t="str">
            <v>https://media.pentland.com/is/image/pentland/8-7192118711-CAD1</v>
          </cell>
          <cell r="P461">
            <v>65</v>
          </cell>
          <cell r="Q461">
            <v>32.5</v>
          </cell>
          <cell r="R461">
            <v>0.7</v>
          </cell>
          <cell r="S461">
            <v>9.7500000000000018</v>
          </cell>
          <cell r="T461">
            <v>1</v>
          </cell>
          <cell r="U461">
            <v>1</v>
          </cell>
        </row>
        <row r="462">
          <cell r="N462" t="str">
            <v>027556475052</v>
          </cell>
          <cell r="O462" t="str">
            <v>https://media.pentland.com/is/image/pentland/8-7192118711-CAD1</v>
          </cell>
          <cell r="P462">
            <v>65</v>
          </cell>
          <cell r="Q462">
            <v>32.5</v>
          </cell>
          <cell r="R462">
            <v>0.7</v>
          </cell>
          <cell r="S462">
            <v>9.7500000000000018</v>
          </cell>
          <cell r="T462">
            <v>4</v>
          </cell>
          <cell r="U462">
            <v>4</v>
          </cell>
        </row>
        <row r="463">
          <cell r="N463" t="str">
            <v>027556475069</v>
          </cell>
          <cell r="O463" t="str">
            <v>https://media.pentland.com/is/image/pentland/8-7192118970-CAD1</v>
          </cell>
          <cell r="P463">
            <v>65</v>
          </cell>
          <cell r="Q463">
            <v>32.5</v>
          </cell>
          <cell r="R463">
            <v>0.7</v>
          </cell>
          <cell r="S463">
            <v>9.7500000000000018</v>
          </cell>
          <cell r="T463">
            <v>52</v>
          </cell>
          <cell r="U463">
            <v>51</v>
          </cell>
        </row>
        <row r="464">
          <cell r="N464" t="str">
            <v>027556475076</v>
          </cell>
          <cell r="O464" t="str">
            <v>https://media.pentland.com/is/image/pentland/8-7192118970-CAD1</v>
          </cell>
          <cell r="P464">
            <v>65</v>
          </cell>
          <cell r="Q464">
            <v>32.5</v>
          </cell>
          <cell r="R464">
            <v>0.7</v>
          </cell>
          <cell r="S464">
            <v>9.7500000000000018</v>
          </cell>
          <cell r="T464">
            <v>166</v>
          </cell>
          <cell r="U464">
            <v>166</v>
          </cell>
        </row>
        <row r="465">
          <cell r="N465" t="str">
            <v>027556475083</v>
          </cell>
          <cell r="O465" t="str">
            <v>https://media.pentland.com/is/image/pentland/8-7192118970-CAD1</v>
          </cell>
          <cell r="P465">
            <v>65</v>
          </cell>
          <cell r="Q465">
            <v>32.5</v>
          </cell>
          <cell r="R465">
            <v>0.7</v>
          </cell>
          <cell r="S465">
            <v>9.7500000000000018</v>
          </cell>
          <cell r="T465">
            <v>431</v>
          </cell>
          <cell r="U465">
            <v>431</v>
          </cell>
        </row>
        <row r="466">
          <cell r="N466" t="str">
            <v>027556475090</v>
          </cell>
          <cell r="O466" t="str">
            <v>https://media.pentland.com/is/image/pentland/8-7192118970-CAD1</v>
          </cell>
          <cell r="P466">
            <v>65</v>
          </cell>
          <cell r="Q466">
            <v>32.5</v>
          </cell>
          <cell r="R466">
            <v>0.7</v>
          </cell>
          <cell r="S466">
            <v>9.7500000000000018</v>
          </cell>
          <cell r="T466">
            <v>219</v>
          </cell>
          <cell r="U466">
            <v>207</v>
          </cell>
        </row>
        <row r="467">
          <cell r="N467" t="str">
            <v>027556475236</v>
          </cell>
          <cell r="O467" t="str">
            <v>https://media.pentland.com/is/image/pentland/8-7192119110-A1</v>
          </cell>
          <cell r="P467">
            <v>68</v>
          </cell>
          <cell r="Q467">
            <v>34</v>
          </cell>
          <cell r="R467">
            <v>0.4</v>
          </cell>
          <cell r="S467">
            <v>20.399999999999999</v>
          </cell>
          <cell r="T467">
            <v>1</v>
          </cell>
          <cell r="U467">
            <v>1</v>
          </cell>
        </row>
        <row r="468">
          <cell r="N468" t="str">
            <v>027556475243</v>
          </cell>
          <cell r="O468" t="str">
            <v>https://media.pentland.com/is/image/pentland/8-7192119110-A1</v>
          </cell>
          <cell r="P468">
            <v>68</v>
          </cell>
          <cell r="Q468">
            <v>34</v>
          </cell>
          <cell r="R468">
            <v>0.4</v>
          </cell>
          <cell r="S468">
            <v>20.399999999999999</v>
          </cell>
          <cell r="T468">
            <v>1</v>
          </cell>
          <cell r="U468">
            <v>1</v>
          </cell>
        </row>
        <row r="469">
          <cell r="N469" t="str">
            <v>027556475250</v>
          </cell>
          <cell r="O469" t="str">
            <v>https://media.pentland.com/is/image/pentland/8-7192119110-A1</v>
          </cell>
          <cell r="P469">
            <v>68</v>
          </cell>
          <cell r="Q469">
            <v>34</v>
          </cell>
          <cell r="R469">
            <v>0.4</v>
          </cell>
          <cell r="S469">
            <v>20.399999999999999</v>
          </cell>
          <cell r="T469">
            <v>1</v>
          </cell>
          <cell r="U469">
            <v>1</v>
          </cell>
        </row>
        <row r="470">
          <cell r="N470" t="str">
            <v>027556475267</v>
          </cell>
          <cell r="O470" t="str">
            <v>https://media.pentland.com/is/image/pentland/8-7192119110-A1</v>
          </cell>
          <cell r="P470">
            <v>68</v>
          </cell>
          <cell r="Q470">
            <v>34</v>
          </cell>
          <cell r="R470">
            <v>0.4</v>
          </cell>
          <cell r="S470">
            <v>20.399999999999999</v>
          </cell>
          <cell r="T470">
            <v>18</v>
          </cell>
          <cell r="U470">
            <v>18</v>
          </cell>
        </row>
        <row r="471">
          <cell r="N471" t="str">
            <v>027556475274</v>
          </cell>
          <cell r="O471" t="str">
            <v>https://media.pentland.com/is/image/pentland/8-7192119110-A1</v>
          </cell>
          <cell r="P471">
            <v>68</v>
          </cell>
          <cell r="Q471">
            <v>34</v>
          </cell>
          <cell r="R471">
            <v>0.4</v>
          </cell>
          <cell r="S471">
            <v>20.399999999999999</v>
          </cell>
          <cell r="T471">
            <v>32</v>
          </cell>
          <cell r="U471">
            <v>32</v>
          </cell>
        </row>
        <row r="472">
          <cell r="N472" t="str">
            <v>027556475281</v>
          </cell>
          <cell r="O472" t="str">
            <v>https://media.pentland.com/is/image/pentland/8-7192119110-A1</v>
          </cell>
          <cell r="P472">
            <v>68</v>
          </cell>
          <cell r="Q472">
            <v>34</v>
          </cell>
          <cell r="R472">
            <v>0.4</v>
          </cell>
          <cell r="S472">
            <v>20.399999999999999</v>
          </cell>
          <cell r="T472">
            <v>27</v>
          </cell>
          <cell r="U472">
            <v>18</v>
          </cell>
        </row>
        <row r="473">
          <cell r="N473" t="str">
            <v>027556475298</v>
          </cell>
          <cell r="O473" t="str">
            <v>https://media.pentland.com/is/image/pentland/8-7192119110-A1</v>
          </cell>
          <cell r="P473">
            <v>68</v>
          </cell>
          <cell r="Q473">
            <v>34</v>
          </cell>
          <cell r="R473">
            <v>0.4</v>
          </cell>
          <cell r="S473">
            <v>20.399999999999999</v>
          </cell>
          <cell r="T473">
            <v>2</v>
          </cell>
          <cell r="U473">
            <v>2</v>
          </cell>
        </row>
        <row r="474">
          <cell r="N474" t="str">
            <v>027556475304</v>
          </cell>
          <cell r="O474" t="str">
            <v>https://media.pentland.com/is/image/pentland/8-7192119110-A1</v>
          </cell>
          <cell r="P474">
            <v>68</v>
          </cell>
          <cell r="Q474">
            <v>34</v>
          </cell>
          <cell r="R474">
            <v>0.4</v>
          </cell>
          <cell r="S474">
            <v>20.399999999999999</v>
          </cell>
          <cell r="T474">
            <v>2</v>
          </cell>
          <cell r="U474">
            <v>2</v>
          </cell>
        </row>
        <row r="475">
          <cell r="N475" t="str">
            <v>027556475311</v>
          </cell>
          <cell r="O475" t="str">
            <v>https://media.pentland.com/is/image/pentland/8-7192119110-A1</v>
          </cell>
          <cell r="P475">
            <v>68</v>
          </cell>
          <cell r="Q475">
            <v>34</v>
          </cell>
          <cell r="R475">
            <v>0.4</v>
          </cell>
          <cell r="S475">
            <v>20.399999999999999</v>
          </cell>
          <cell r="T475">
            <v>1</v>
          </cell>
          <cell r="U475">
            <v>1</v>
          </cell>
        </row>
        <row r="476">
          <cell r="N476" t="str">
            <v>027556455504</v>
          </cell>
          <cell r="P476">
            <v>68</v>
          </cell>
          <cell r="Q476">
            <v>34</v>
          </cell>
          <cell r="R476">
            <v>0</v>
          </cell>
          <cell r="S476">
            <v>34</v>
          </cell>
          <cell r="T476">
            <v>20</v>
          </cell>
          <cell r="U476">
            <v>20</v>
          </cell>
        </row>
        <row r="477">
          <cell r="N477" t="str">
            <v>027556455511</v>
          </cell>
          <cell r="P477">
            <v>68</v>
          </cell>
          <cell r="Q477">
            <v>34</v>
          </cell>
          <cell r="R477">
            <v>0</v>
          </cell>
          <cell r="S477">
            <v>34</v>
          </cell>
          <cell r="T477">
            <v>20</v>
          </cell>
          <cell r="U477">
            <v>20</v>
          </cell>
        </row>
        <row r="478">
          <cell r="N478" t="str">
            <v>027556475489</v>
          </cell>
          <cell r="O478" t="str">
            <v>https://media.pentland.com/is/image/pentland/8-7192119600-A1</v>
          </cell>
          <cell r="P478">
            <v>68</v>
          </cell>
          <cell r="Q478">
            <v>34</v>
          </cell>
          <cell r="R478">
            <v>0</v>
          </cell>
          <cell r="S478">
            <v>34</v>
          </cell>
          <cell r="T478">
            <v>2</v>
          </cell>
          <cell r="U478">
            <v>2</v>
          </cell>
        </row>
        <row r="479">
          <cell r="N479" t="str">
            <v>027556475496</v>
          </cell>
          <cell r="O479" t="str">
            <v>https://media.pentland.com/is/image/pentland/8-7192119600-A1</v>
          </cell>
          <cell r="P479">
            <v>68</v>
          </cell>
          <cell r="Q479">
            <v>34</v>
          </cell>
          <cell r="R479">
            <v>0</v>
          </cell>
          <cell r="S479">
            <v>34</v>
          </cell>
          <cell r="T479">
            <v>5</v>
          </cell>
          <cell r="U479">
            <v>4</v>
          </cell>
        </row>
        <row r="480">
          <cell r="N480" t="str">
            <v>027556475502</v>
          </cell>
          <cell r="O480" t="str">
            <v>https://media.pentland.com/is/image/pentland/8-7192119600-A1</v>
          </cell>
          <cell r="P480">
            <v>68</v>
          </cell>
          <cell r="Q480">
            <v>34</v>
          </cell>
          <cell r="R480">
            <v>0</v>
          </cell>
          <cell r="S480">
            <v>34</v>
          </cell>
          <cell r="T480">
            <v>9</v>
          </cell>
          <cell r="U480">
            <v>6</v>
          </cell>
        </row>
        <row r="481">
          <cell r="N481" t="str">
            <v>027556475519</v>
          </cell>
          <cell r="O481" t="str">
            <v>https://media.pentland.com/is/image/pentland/8-7192119600-A1</v>
          </cell>
          <cell r="P481">
            <v>68</v>
          </cell>
          <cell r="Q481">
            <v>34</v>
          </cell>
          <cell r="R481">
            <v>0</v>
          </cell>
          <cell r="S481">
            <v>34</v>
          </cell>
          <cell r="T481">
            <v>11</v>
          </cell>
          <cell r="U481">
            <v>10</v>
          </cell>
        </row>
        <row r="482">
          <cell r="N482" t="str">
            <v>027556475526</v>
          </cell>
          <cell r="O482" t="str">
            <v>https://media.pentland.com/is/image/pentland/8-7192119600-A1</v>
          </cell>
          <cell r="P482">
            <v>68</v>
          </cell>
          <cell r="Q482">
            <v>34</v>
          </cell>
          <cell r="R482">
            <v>0</v>
          </cell>
          <cell r="S482">
            <v>34</v>
          </cell>
          <cell r="T482">
            <v>1</v>
          </cell>
        </row>
        <row r="483">
          <cell r="N483" t="str">
            <v>027556475533</v>
          </cell>
          <cell r="O483" t="str">
            <v>https://media.pentland.com/is/image/pentland/8-7192119600-A1</v>
          </cell>
          <cell r="P483">
            <v>68</v>
          </cell>
          <cell r="Q483">
            <v>34</v>
          </cell>
          <cell r="R483">
            <v>0</v>
          </cell>
          <cell r="S483">
            <v>34</v>
          </cell>
          <cell r="T483">
            <v>5</v>
          </cell>
          <cell r="U483">
            <v>1</v>
          </cell>
        </row>
        <row r="484">
          <cell r="N484" t="str">
            <v>027556475540</v>
          </cell>
          <cell r="O484" t="str">
            <v>https://media.pentland.com/is/image/pentland/8-7192119600-A1</v>
          </cell>
          <cell r="P484">
            <v>68</v>
          </cell>
          <cell r="Q484">
            <v>34</v>
          </cell>
          <cell r="R484">
            <v>0</v>
          </cell>
          <cell r="S484">
            <v>34</v>
          </cell>
          <cell r="T484">
            <v>1</v>
          </cell>
          <cell r="U484">
            <v>1</v>
          </cell>
        </row>
        <row r="485">
          <cell r="N485" t="str">
            <v>027556455528</v>
          </cell>
          <cell r="O485" t="str">
            <v>https://media.pentland.com/is/image/pentland/8-7192119600-A1</v>
          </cell>
          <cell r="P485">
            <v>68</v>
          </cell>
          <cell r="Q485">
            <v>34</v>
          </cell>
          <cell r="R485">
            <v>0</v>
          </cell>
          <cell r="S485">
            <v>34</v>
          </cell>
          <cell r="T485">
            <v>2</v>
          </cell>
          <cell r="U485">
            <v>2</v>
          </cell>
        </row>
        <row r="486">
          <cell r="N486" t="str">
            <v>027556524583</v>
          </cell>
          <cell r="O486" t="str">
            <v>https://media.pentland.com/is/image/pentland/8-719211G700-A1</v>
          </cell>
          <cell r="P486">
            <v>38</v>
          </cell>
          <cell r="Q486">
            <v>19</v>
          </cell>
          <cell r="R486">
            <v>0.4</v>
          </cell>
          <cell r="S486">
            <v>11.4</v>
          </cell>
          <cell r="T486">
            <v>1</v>
          </cell>
        </row>
        <row r="487">
          <cell r="N487" t="str">
            <v>027556524613</v>
          </cell>
          <cell r="O487" t="str">
            <v>https://media.pentland.com/is/image/pentland/8-719211G700-A1</v>
          </cell>
          <cell r="P487">
            <v>38</v>
          </cell>
          <cell r="Q487">
            <v>19</v>
          </cell>
          <cell r="R487">
            <v>0.4</v>
          </cell>
          <cell r="S487">
            <v>11.4</v>
          </cell>
          <cell r="T487">
            <v>1</v>
          </cell>
          <cell r="U487">
            <v>1</v>
          </cell>
        </row>
        <row r="488">
          <cell r="N488" t="str">
            <v>027556524576</v>
          </cell>
          <cell r="O488" t="str">
            <v>https://media.pentland.com/is/image/pentland/8-719211G700-A1</v>
          </cell>
          <cell r="P488">
            <v>38</v>
          </cell>
          <cell r="Q488">
            <v>19</v>
          </cell>
          <cell r="R488">
            <v>0.4</v>
          </cell>
          <cell r="S488">
            <v>11.4</v>
          </cell>
          <cell r="T488">
            <v>44</v>
          </cell>
          <cell r="U488">
            <v>43</v>
          </cell>
        </row>
        <row r="489">
          <cell r="N489" t="str">
            <v>027556475656</v>
          </cell>
          <cell r="O489" t="str">
            <v>https://media.pentland.com/is/image/pentland/8-7192120401-CAD1-1</v>
          </cell>
          <cell r="P489">
            <v>69.5</v>
          </cell>
          <cell r="Q489">
            <v>34.75</v>
          </cell>
          <cell r="R489">
            <v>0.7</v>
          </cell>
          <cell r="S489">
            <v>10.425000000000001</v>
          </cell>
          <cell r="T489">
            <v>105</v>
          </cell>
          <cell r="U489">
            <v>105</v>
          </cell>
        </row>
        <row r="490">
          <cell r="N490" t="str">
            <v>027556475663</v>
          </cell>
          <cell r="O490" t="str">
            <v>https://media.pentland.com/is/image/pentland/8-7192120401-CAD1-1</v>
          </cell>
          <cell r="P490">
            <v>69.5</v>
          </cell>
          <cell r="Q490">
            <v>34.75</v>
          </cell>
          <cell r="R490">
            <v>0.7</v>
          </cell>
          <cell r="S490">
            <v>10.425000000000001</v>
          </cell>
          <cell r="T490">
            <v>101</v>
          </cell>
          <cell r="U490">
            <v>99</v>
          </cell>
        </row>
        <row r="491">
          <cell r="N491" t="str">
            <v>027556475670</v>
          </cell>
          <cell r="O491" t="str">
            <v>https://media.pentland.com/is/image/pentland/8-7192120401-CAD1-1</v>
          </cell>
          <cell r="P491">
            <v>69.5</v>
          </cell>
          <cell r="Q491">
            <v>34.75</v>
          </cell>
          <cell r="R491">
            <v>0.7</v>
          </cell>
          <cell r="S491">
            <v>10.425000000000001</v>
          </cell>
          <cell r="T491">
            <v>74</v>
          </cell>
          <cell r="U491">
            <v>72</v>
          </cell>
        </row>
        <row r="492">
          <cell r="N492" t="str">
            <v>027556475687</v>
          </cell>
          <cell r="O492" t="str">
            <v>https://media.pentland.com/is/image/pentland/8-7192120401-CAD1-1</v>
          </cell>
          <cell r="P492">
            <v>69.5</v>
          </cell>
          <cell r="Q492">
            <v>34.75</v>
          </cell>
          <cell r="R492">
            <v>0.7</v>
          </cell>
          <cell r="S492">
            <v>10.425000000000001</v>
          </cell>
          <cell r="T492">
            <v>93</v>
          </cell>
          <cell r="U492">
            <v>89</v>
          </cell>
        </row>
        <row r="493">
          <cell r="N493" t="str">
            <v>027556475694</v>
          </cell>
          <cell r="O493" t="str">
            <v>https://media.pentland.com/is/image/pentland/8-7192120401-CAD1-1</v>
          </cell>
          <cell r="P493">
            <v>69.5</v>
          </cell>
          <cell r="Q493">
            <v>34.75</v>
          </cell>
          <cell r="R493">
            <v>0.7</v>
          </cell>
          <cell r="S493">
            <v>10.425000000000001</v>
          </cell>
          <cell r="T493">
            <v>5</v>
          </cell>
        </row>
        <row r="494">
          <cell r="N494" t="str">
            <v>027556455535</v>
          </cell>
          <cell r="O494" t="str">
            <v>https://media.pentland.com/is/image/pentland/8-7192120401-CAD1-1</v>
          </cell>
          <cell r="P494">
            <v>69.5</v>
          </cell>
          <cell r="Q494">
            <v>34.75</v>
          </cell>
          <cell r="R494">
            <v>0.7</v>
          </cell>
          <cell r="S494">
            <v>10.425000000000001</v>
          </cell>
          <cell r="T494">
            <v>6</v>
          </cell>
          <cell r="U494">
            <v>1</v>
          </cell>
        </row>
        <row r="495">
          <cell r="N495" t="str">
            <v>027556475700</v>
          </cell>
          <cell r="O495" t="str">
            <v>https://media.pentland.com/is/image/pentland/8-7192120401-CAD1-1</v>
          </cell>
          <cell r="P495">
            <v>69.5</v>
          </cell>
          <cell r="Q495">
            <v>34.75</v>
          </cell>
          <cell r="R495">
            <v>0.7</v>
          </cell>
          <cell r="S495">
            <v>10.425000000000001</v>
          </cell>
          <cell r="T495">
            <v>16</v>
          </cell>
          <cell r="U495">
            <v>2</v>
          </cell>
        </row>
        <row r="496">
          <cell r="N496" t="str">
            <v>027556543874</v>
          </cell>
          <cell r="O496" t="str">
            <v>https://media.pentland.com/is/image/pentland/8-7192120660-X1</v>
          </cell>
          <cell r="P496">
            <v>69.5</v>
          </cell>
          <cell r="Q496">
            <v>34.75</v>
          </cell>
          <cell r="R496">
            <v>0.7</v>
          </cell>
          <cell r="S496">
            <v>10.425000000000001</v>
          </cell>
          <cell r="T496">
            <v>19</v>
          </cell>
          <cell r="U496">
            <v>14</v>
          </cell>
        </row>
        <row r="497">
          <cell r="N497" t="str">
            <v>027556543881</v>
          </cell>
          <cell r="O497" t="str">
            <v>https://media.pentland.com/is/image/pentland/8-7192120660-X1</v>
          </cell>
          <cell r="P497">
            <v>69.5</v>
          </cell>
          <cell r="Q497">
            <v>34.75</v>
          </cell>
          <cell r="R497">
            <v>0.7</v>
          </cell>
          <cell r="S497">
            <v>10.425000000000001</v>
          </cell>
          <cell r="T497">
            <v>17</v>
          </cell>
          <cell r="U497">
            <v>13</v>
          </cell>
        </row>
        <row r="498">
          <cell r="N498" t="str">
            <v>027556543898</v>
          </cell>
          <cell r="O498" t="str">
            <v>https://media.pentland.com/is/image/pentland/8-7192120660-X1</v>
          </cell>
          <cell r="P498">
            <v>69.5</v>
          </cell>
          <cell r="Q498">
            <v>34.75</v>
          </cell>
          <cell r="R498">
            <v>0.7</v>
          </cell>
          <cell r="S498">
            <v>10.425000000000001</v>
          </cell>
          <cell r="T498">
            <v>14</v>
          </cell>
          <cell r="U498">
            <v>7</v>
          </cell>
        </row>
        <row r="499">
          <cell r="N499" t="str">
            <v>027556543904</v>
          </cell>
          <cell r="O499" t="str">
            <v>https://media.pentland.com/is/image/pentland/8-7192120660-X1</v>
          </cell>
          <cell r="P499">
            <v>69.5</v>
          </cell>
          <cell r="Q499">
            <v>34.75</v>
          </cell>
          <cell r="R499">
            <v>0.7</v>
          </cell>
          <cell r="S499">
            <v>10.425000000000001</v>
          </cell>
          <cell r="T499">
            <v>3</v>
          </cell>
        </row>
        <row r="500">
          <cell r="N500" t="str">
            <v>027556543911</v>
          </cell>
          <cell r="O500" t="str">
            <v>https://media.pentland.com/is/image/pentland/8-7192120660-X1</v>
          </cell>
          <cell r="P500">
            <v>69.5</v>
          </cell>
          <cell r="Q500">
            <v>34.75</v>
          </cell>
          <cell r="R500">
            <v>0.7</v>
          </cell>
          <cell r="S500">
            <v>10.425000000000001</v>
          </cell>
          <cell r="T500">
            <v>6</v>
          </cell>
        </row>
        <row r="501">
          <cell r="N501" t="str">
            <v>027556543928</v>
          </cell>
          <cell r="O501" t="str">
            <v>https://media.pentland.com/is/image/pentland/8-7192120660-X1</v>
          </cell>
          <cell r="P501">
            <v>69.5</v>
          </cell>
          <cell r="Q501">
            <v>34.75</v>
          </cell>
          <cell r="R501">
            <v>0.7</v>
          </cell>
          <cell r="S501">
            <v>10.425000000000001</v>
          </cell>
          <cell r="T501">
            <v>3</v>
          </cell>
        </row>
        <row r="502">
          <cell r="N502" t="str">
            <v>027556543935</v>
          </cell>
          <cell r="O502" t="str">
            <v>https://media.pentland.com/is/image/pentland/8-7192120660-X1</v>
          </cell>
          <cell r="P502">
            <v>69.5</v>
          </cell>
          <cell r="Q502">
            <v>34.75</v>
          </cell>
          <cell r="R502">
            <v>0.7</v>
          </cell>
          <cell r="S502">
            <v>10.425000000000001</v>
          </cell>
          <cell r="T502">
            <v>4</v>
          </cell>
        </row>
        <row r="503">
          <cell r="N503" t="str">
            <v>027556543973</v>
          </cell>
          <cell r="O503" t="str">
            <v>https://media.pentland.com/is/image/pentland/8-7192121310-X1</v>
          </cell>
          <cell r="P503">
            <v>29.5</v>
          </cell>
          <cell r="Q503">
            <v>14.75</v>
          </cell>
          <cell r="R503">
            <v>0.7</v>
          </cell>
          <cell r="S503">
            <v>4.4250000000000007</v>
          </cell>
          <cell r="T503">
            <v>41</v>
          </cell>
          <cell r="U503">
            <v>37</v>
          </cell>
        </row>
        <row r="504">
          <cell r="N504" t="str">
            <v>027556543966</v>
          </cell>
          <cell r="O504" t="str">
            <v>https://media.pentland.com/is/image/pentland/8-7192121310-X1</v>
          </cell>
          <cell r="P504">
            <v>29.5</v>
          </cell>
          <cell r="Q504">
            <v>14.75</v>
          </cell>
          <cell r="R504">
            <v>0.7</v>
          </cell>
          <cell r="S504">
            <v>4.4250000000000007</v>
          </cell>
          <cell r="T504">
            <v>110</v>
          </cell>
          <cell r="U504">
            <v>105</v>
          </cell>
        </row>
        <row r="505">
          <cell r="N505" t="str">
            <v>027556543959</v>
          </cell>
          <cell r="O505" t="str">
            <v>https://media.pentland.com/is/image/pentland/8-7192121310-X1</v>
          </cell>
          <cell r="P505">
            <v>29.5</v>
          </cell>
          <cell r="Q505">
            <v>14.75</v>
          </cell>
          <cell r="R505">
            <v>0.7</v>
          </cell>
          <cell r="S505">
            <v>4.4250000000000007</v>
          </cell>
          <cell r="T505">
            <v>135</v>
          </cell>
          <cell r="U505">
            <v>131</v>
          </cell>
        </row>
        <row r="506">
          <cell r="N506" t="str">
            <v>027556543980</v>
          </cell>
          <cell r="O506" t="str">
            <v>https://media.pentland.com/is/image/pentland/8-7192121310-X1</v>
          </cell>
          <cell r="P506">
            <v>29.5</v>
          </cell>
          <cell r="Q506">
            <v>14.75</v>
          </cell>
          <cell r="R506">
            <v>0.7</v>
          </cell>
          <cell r="S506">
            <v>4.4250000000000007</v>
          </cell>
          <cell r="T506">
            <v>21</v>
          </cell>
          <cell r="U506">
            <v>21</v>
          </cell>
        </row>
        <row r="507">
          <cell r="N507" t="str">
            <v>027556543942</v>
          </cell>
          <cell r="O507" t="str">
            <v>https://media.pentland.com/is/image/pentland/8-7192121310-X1</v>
          </cell>
          <cell r="P507">
            <v>29.5</v>
          </cell>
          <cell r="Q507">
            <v>14.75</v>
          </cell>
          <cell r="R507">
            <v>0.7</v>
          </cell>
          <cell r="S507">
            <v>4.4250000000000007</v>
          </cell>
          <cell r="T507">
            <v>39</v>
          </cell>
          <cell r="U507">
            <v>39</v>
          </cell>
        </row>
        <row r="508">
          <cell r="N508" t="str">
            <v>027556481855</v>
          </cell>
          <cell r="O508" t="str">
            <v>https://media.pentland.com/is/image/pentland/8-7192121340-Y1</v>
          </cell>
          <cell r="P508">
            <v>29.5</v>
          </cell>
          <cell r="Q508">
            <v>14.75</v>
          </cell>
          <cell r="R508">
            <v>0.7</v>
          </cell>
          <cell r="S508">
            <v>4.4250000000000007</v>
          </cell>
          <cell r="T508">
            <v>33</v>
          </cell>
          <cell r="U508">
            <v>26</v>
          </cell>
        </row>
        <row r="509">
          <cell r="N509" t="str">
            <v>027556481848</v>
          </cell>
          <cell r="O509" t="str">
            <v>https://media.pentland.com/is/image/pentland/8-7192121340-Y1</v>
          </cell>
          <cell r="P509">
            <v>29.5</v>
          </cell>
          <cell r="Q509">
            <v>14.75</v>
          </cell>
          <cell r="R509">
            <v>0.7</v>
          </cell>
          <cell r="S509">
            <v>4.4250000000000007</v>
          </cell>
          <cell r="T509">
            <v>221</v>
          </cell>
          <cell r="U509">
            <v>218</v>
          </cell>
        </row>
        <row r="510">
          <cell r="N510" t="str">
            <v>027556481831</v>
          </cell>
          <cell r="O510" t="str">
            <v>https://media.pentland.com/is/image/pentland/8-7192121340-Y1</v>
          </cell>
          <cell r="P510">
            <v>29.5</v>
          </cell>
          <cell r="Q510">
            <v>14.75</v>
          </cell>
          <cell r="R510">
            <v>0.7</v>
          </cell>
          <cell r="S510">
            <v>4.4250000000000007</v>
          </cell>
          <cell r="T510">
            <v>154</v>
          </cell>
          <cell r="U510">
            <v>150</v>
          </cell>
        </row>
        <row r="511">
          <cell r="N511" t="str">
            <v>027556481862</v>
          </cell>
          <cell r="O511" t="str">
            <v>https://media.pentland.com/is/image/pentland/8-7192121340-Y1</v>
          </cell>
          <cell r="P511">
            <v>29.5</v>
          </cell>
          <cell r="Q511">
            <v>14.75</v>
          </cell>
          <cell r="R511">
            <v>0.7</v>
          </cell>
          <cell r="S511">
            <v>4.4250000000000007</v>
          </cell>
          <cell r="T511">
            <v>58</v>
          </cell>
          <cell r="U511">
            <v>58</v>
          </cell>
        </row>
        <row r="512">
          <cell r="N512" t="str">
            <v>027556481824</v>
          </cell>
          <cell r="O512" t="str">
            <v>https://media.pentland.com/is/image/pentland/8-7192121340-Y1</v>
          </cell>
          <cell r="P512">
            <v>29.5</v>
          </cell>
          <cell r="Q512">
            <v>14.75</v>
          </cell>
          <cell r="R512">
            <v>0.7</v>
          </cell>
          <cell r="S512">
            <v>4.4250000000000007</v>
          </cell>
          <cell r="T512">
            <v>37</v>
          </cell>
          <cell r="U512">
            <v>37</v>
          </cell>
        </row>
        <row r="513">
          <cell r="N513" t="str">
            <v>027556603486</v>
          </cell>
          <cell r="O513" t="str">
            <v>https://media.pentland.com/is/image/pentland/8-7192121411-X1-1</v>
          </cell>
          <cell r="P513">
            <v>29.5</v>
          </cell>
          <cell r="Q513">
            <v>14.75</v>
          </cell>
          <cell r="R513">
            <v>0.7</v>
          </cell>
          <cell r="S513">
            <v>4.4250000000000007</v>
          </cell>
          <cell r="T513">
            <v>48</v>
          </cell>
          <cell r="U513">
            <v>48</v>
          </cell>
        </row>
        <row r="514">
          <cell r="N514" t="str">
            <v>027556603479</v>
          </cell>
          <cell r="O514" t="str">
            <v>https://media.pentland.com/is/image/pentland/8-7192121411-X1-1</v>
          </cell>
          <cell r="P514">
            <v>29.5</v>
          </cell>
          <cell r="Q514">
            <v>14.75</v>
          </cell>
          <cell r="R514">
            <v>0.7</v>
          </cell>
          <cell r="S514">
            <v>4.4250000000000007</v>
          </cell>
          <cell r="T514">
            <v>51</v>
          </cell>
          <cell r="U514">
            <v>51</v>
          </cell>
        </row>
        <row r="515">
          <cell r="N515" t="str">
            <v>027556603462</v>
          </cell>
          <cell r="O515" t="str">
            <v>https://media.pentland.com/is/image/pentland/8-7192121411-X1-1</v>
          </cell>
          <cell r="P515">
            <v>29.5</v>
          </cell>
          <cell r="Q515">
            <v>14.75</v>
          </cell>
          <cell r="R515">
            <v>0.7</v>
          </cell>
          <cell r="S515">
            <v>4.4250000000000007</v>
          </cell>
          <cell r="T515">
            <v>146</v>
          </cell>
          <cell r="U515">
            <v>146</v>
          </cell>
        </row>
        <row r="516">
          <cell r="N516" t="str">
            <v>027556603493</v>
          </cell>
          <cell r="O516" t="str">
            <v>https://media.pentland.com/is/image/pentland/8-7192121411-X1-1</v>
          </cell>
          <cell r="P516">
            <v>29.5</v>
          </cell>
          <cell r="Q516">
            <v>14.75</v>
          </cell>
          <cell r="R516">
            <v>0.7</v>
          </cell>
          <cell r="S516">
            <v>4.4250000000000007</v>
          </cell>
          <cell r="T516">
            <v>5</v>
          </cell>
          <cell r="U516">
            <v>5</v>
          </cell>
        </row>
        <row r="517">
          <cell r="N517" t="str">
            <v>027556603455</v>
          </cell>
          <cell r="O517" t="str">
            <v>https://media.pentland.com/is/image/pentland/8-7192121411-X1-1</v>
          </cell>
          <cell r="P517">
            <v>29.5</v>
          </cell>
          <cell r="Q517">
            <v>14.75</v>
          </cell>
          <cell r="R517">
            <v>0.7</v>
          </cell>
          <cell r="S517">
            <v>4.4250000000000007</v>
          </cell>
          <cell r="T517">
            <v>16</v>
          </cell>
          <cell r="U517">
            <v>16</v>
          </cell>
        </row>
        <row r="518">
          <cell r="N518" t="str">
            <v>027556481916</v>
          </cell>
          <cell r="O518" t="str">
            <v>https://media.pentland.com/is/image/pentland/8-7192121530-CAD1</v>
          </cell>
          <cell r="P518">
            <v>29.5</v>
          </cell>
          <cell r="Q518">
            <v>14.75</v>
          </cell>
          <cell r="R518">
            <v>0.7</v>
          </cell>
          <cell r="S518">
            <v>4.4250000000000007</v>
          </cell>
          <cell r="T518">
            <v>111</v>
          </cell>
          <cell r="U518">
            <v>111</v>
          </cell>
        </row>
        <row r="519">
          <cell r="N519" t="str">
            <v>027556463639</v>
          </cell>
          <cell r="O519" t="str">
            <v>https://media.pentland.com/is/image/pentland/8-7192121530-CAD1</v>
          </cell>
          <cell r="P519">
            <v>29.5</v>
          </cell>
          <cell r="Q519">
            <v>14.75</v>
          </cell>
          <cell r="R519">
            <v>0.7</v>
          </cell>
          <cell r="S519">
            <v>4.4250000000000007</v>
          </cell>
          <cell r="T519">
            <v>341</v>
          </cell>
          <cell r="U519">
            <v>339</v>
          </cell>
        </row>
        <row r="520">
          <cell r="N520" t="str">
            <v>027556459113</v>
          </cell>
          <cell r="O520" t="str">
            <v>https://media.pentland.com/is/image/pentland/8-7192121530-CAD1</v>
          </cell>
          <cell r="P520">
            <v>29.5</v>
          </cell>
          <cell r="Q520">
            <v>14.75</v>
          </cell>
          <cell r="R520">
            <v>0.7</v>
          </cell>
          <cell r="S520">
            <v>4.4250000000000007</v>
          </cell>
          <cell r="T520">
            <v>146</v>
          </cell>
          <cell r="U520">
            <v>143</v>
          </cell>
        </row>
        <row r="521">
          <cell r="N521" t="str">
            <v>027556481923</v>
          </cell>
          <cell r="O521" t="str">
            <v>https://media.pentland.com/is/image/pentland/8-7192121530-CAD1</v>
          </cell>
          <cell r="P521">
            <v>29.5</v>
          </cell>
          <cell r="Q521">
            <v>14.75</v>
          </cell>
          <cell r="R521">
            <v>0.7</v>
          </cell>
          <cell r="S521">
            <v>4.4250000000000007</v>
          </cell>
          <cell r="T521">
            <v>80</v>
          </cell>
          <cell r="U521">
            <v>80</v>
          </cell>
        </row>
        <row r="522">
          <cell r="N522" t="str">
            <v>027556481909</v>
          </cell>
          <cell r="O522" t="str">
            <v>https://media.pentland.com/is/image/pentland/8-7192121530-CAD1</v>
          </cell>
          <cell r="P522">
            <v>29.5</v>
          </cell>
          <cell r="Q522">
            <v>14.75</v>
          </cell>
          <cell r="R522">
            <v>0.7</v>
          </cell>
          <cell r="S522">
            <v>4.4250000000000007</v>
          </cell>
          <cell r="T522">
            <v>35</v>
          </cell>
          <cell r="U522">
            <v>31</v>
          </cell>
        </row>
        <row r="523">
          <cell r="N523" t="str">
            <v>027556569126</v>
          </cell>
          <cell r="O523" t="str">
            <v>https://media.pentland.com/is/image/pentland/8-7192121710-CAD1</v>
          </cell>
          <cell r="P523">
            <v>29.5</v>
          </cell>
          <cell r="Q523">
            <v>14.75</v>
          </cell>
          <cell r="R523">
            <v>0.7</v>
          </cell>
          <cell r="S523">
            <v>4.4250000000000007</v>
          </cell>
          <cell r="T523">
            <v>138</v>
          </cell>
          <cell r="U523">
            <v>133</v>
          </cell>
        </row>
        <row r="524">
          <cell r="N524" t="str">
            <v>027556569119</v>
          </cell>
          <cell r="O524" t="str">
            <v>https://media.pentland.com/is/image/pentland/8-7192121710-CAD1</v>
          </cell>
          <cell r="P524">
            <v>29.5</v>
          </cell>
          <cell r="Q524">
            <v>14.75</v>
          </cell>
          <cell r="R524">
            <v>0.7</v>
          </cell>
          <cell r="S524">
            <v>4.4250000000000007</v>
          </cell>
          <cell r="T524">
            <v>258</v>
          </cell>
          <cell r="U524">
            <v>256</v>
          </cell>
        </row>
        <row r="525">
          <cell r="N525" t="str">
            <v>027556569102</v>
          </cell>
          <cell r="O525" t="str">
            <v>https://media.pentland.com/is/image/pentland/8-7192121710-CAD1</v>
          </cell>
          <cell r="P525">
            <v>29.5</v>
          </cell>
          <cell r="Q525">
            <v>14.75</v>
          </cell>
          <cell r="R525">
            <v>0.7</v>
          </cell>
          <cell r="S525">
            <v>4.4250000000000007</v>
          </cell>
          <cell r="T525">
            <v>326</v>
          </cell>
          <cell r="U525">
            <v>325</v>
          </cell>
        </row>
        <row r="526">
          <cell r="N526" t="str">
            <v>027556569133</v>
          </cell>
          <cell r="O526" t="str">
            <v>https://media.pentland.com/is/image/pentland/8-7192121710-CAD1</v>
          </cell>
          <cell r="P526">
            <v>29.5</v>
          </cell>
          <cell r="Q526">
            <v>14.75</v>
          </cell>
          <cell r="R526">
            <v>0.7</v>
          </cell>
          <cell r="S526">
            <v>4.4250000000000007</v>
          </cell>
          <cell r="T526">
            <v>62</v>
          </cell>
          <cell r="U526">
            <v>62</v>
          </cell>
        </row>
        <row r="527">
          <cell r="N527" t="str">
            <v>027556569096</v>
          </cell>
          <cell r="O527" t="str">
            <v>https://media.pentland.com/is/image/pentland/8-7192121710-CAD1</v>
          </cell>
          <cell r="P527">
            <v>29.5</v>
          </cell>
          <cell r="Q527">
            <v>14.75</v>
          </cell>
          <cell r="R527">
            <v>0.7</v>
          </cell>
          <cell r="S527">
            <v>4.4250000000000007</v>
          </cell>
          <cell r="T527">
            <v>100</v>
          </cell>
          <cell r="U527">
            <v>100</v>
          </cell>
        </row>
        <row r="528">
          <cell r="N528" t="str">
            <v>027556544123</v>
          </cell>
          <cell r="O528" t="str">
            <v>https://media.pentland.com/is/image/pentland/8-7192123342-X1</v>
          </cell>
          <cell r="P528">
            <v>39.5</v>
          </cell>
          <cell r="Q528">
            <v>19.75</v>
          </cell>
          <cell r="R528">
            <v>0.7</v>
          </cell>
          <cell r="S528">
            <v>5.9250000000000007</v>
          </cell>
          <cell r="T528">
            <v>93</v>
          </cell>
          <cell r="U528">
            <v>93</v>
          </cell>
        </row>
        <row r="529">
          <cell r="N529" t="str">
            <v>027556544116</v>
          </cell>
          <cell r="O529" t="str">
            <v>https://media.pentland.com/is/image/pentland/8-7192123342-X1</v>
          </cell>
          <cell r="P529">
            <v>39.5</v>
          </cell>
          <cell r="Q529">
            <v>19.75</v>
          </cell>
          <cell r="R529">
            <v>0.7</v>
          </cell>
          <cell r="S529">
            <v>5.9250000000000007</v>
          </cell>
          <cell r="T529">
            <v>178</v>
          </cell>
          <cell r="U529">
            <v>178</v>
          </cell>
        </row>
        <row r="530">
          <cell r="N530" t="str">
            <v>027556544109</v>
          </cell>
          <cell r="O530" t="str">
            <v>https://media.pentland.com/is/image/pentland/8-7192123342-X1</v>
          </cell>
          <cell r="P530">
            <v>39.5</v>
          </cell>
          <cell r="Q530">
            <v>19.75</v>
          </cell>
          <cell r="R530">
            <v>0.7</v>
          </cell>
          <cell r="S530">
            <v>5.9250000000000007</v>
          </cell>
          <cell r="T530">
            <v>185</v>
          </cell>
          <cell r="U530">
            <v>185</v>
          </cell>
        </row>
        <row r="531">
          <cell r="N531" t="str">
            <v>027556544130</v>
          </cell>
          <cell r="O531" t="str">
            <v>https://media.pentland.com/is/image/pentland/8-7192123342-X1</v>
          </cell>
          <cell r="P531">
            <v>39.5</v>
          </cell>
          <cell r="Q531">
            <v>19.75</v>
          </cell>
          <cell r="R531">
            <v>0.7</v>
          </cell>
          <cell r="S531">
            <v>5.9250000000000007</v>
          </cell>
          <cell r="T531">
            <v>28</v>
          </cell>
          <cell r="U531">
            <v>28</v>
          </cell>
        </row>
        <row r="532">
          <cell r="N532" t="str">
            <v>027556544093</v>
          </cell>
          <cell r="O532" t="str">
            <v>https://media.pentland.com/is/image/pentland/8-7192123342-X1</v>
          </cell>
          <cell r="P532">
            <v>39.5</v>
          </cell>
          <cell r="Q532">
            <v>19.75</v>
          </cell>
          <cell r="R532">
            <v>0.7</v>
          </cell>
          <cell r="S532">
            <v>5.9250000000000007</v>
          </cell>
          <cell r="T532">
            <v>81</v>
          </cell>
          <cell r="U532">
            <v>81</v>
          </cell>
        </row>
        <row r="533">
          <cell r="N533" t="str">
            <v>027556569171</v>
          </cell>
          <cell r="O533" t="str">
            <v>https://media.pentland.com/is/image/pentland/8-7192123343-X1</v>
          </cell>
          <cell r="P533">
            <v>39.5</v>
          </cell>
          <cell r="Q533">
            <v>19.75</v>
          </cell>
          <cell r="R533">
            <v>0.7</v>
          </cell>
          <cell r="S533">
            <v>5.9250000000000007</v>
          </cell>
          <cell r="T533">
            <v>82</v>
          </cell>
          <cell r="U533">
            <v>80</v>
          </cell>
        </row>
        <row r="534">
          <cell r="N534" t="str">
            <v>027556569164</v>
          </cell>
          <cell r="O534" t="str">
            <v>https://media.pentland.com/is/image/pentland/8-7192123343-X1</v>
          </cell>
          <cell r="P534">
            <v>39.5</v>
          </cell>
          <cell r="Q534">
            <v>19.75</v>
          </cell>
          <cell r="R534">
            <v>0.7</v>
          </cell>
          <cell r="S534">
            <v>5.9250000000000007</v>
          </cell>
          <cell r="T534">
            <v>120</v>
          </cell>
          <cell r="U534">
            <v>117</v>
          </cell>
        </row>
        <row r="535">
          <cell r="N535" t="str">
            <v>027556569157</v>
          </cell>
          <cell r="O535" t="str">
            <v>https://media.pentland.com/is/image/pentland/8-7192123343-X1</v>
          </cell>
          <cell r="P535">
            <v>39.5</v>
          </cell>
          <cell r="Q535">
            <v>19.75</v>
          </cell>
          <cell r="R535">
            <v>0.7</v>
          </cell>
          <cell r="S535">
            <v>5.9250000000000007</v>
          </cell>
          <cell r="T535">
            <v>120</v>
          </cell>
          <cell r="U535">
            <v>120</v>
          </cell>
        </row>
        <row r="536">
          <cell r="N536" t="str">
            <v>027556569188</v>
          </cell>
          <cell r="O536" t="str">
            <v>https://media.pentland.com/is/image/pentland/8-7192123343-X1</v>
          </cell>
          <cell r="P536">
            <v>39.5</v>
          </cell>
          <cell r="Q536">
            <v>19.75</v>
          </cell>
          <cell r="R536">
            <v>0.7</v>
          </cell>
          <cell r="S536">
            <v>5.9250000000000007</v>
          </cell>
          <cell r="T536">
            <v>26</v>
          </cell>
          <cell r="U536">
            <v>26</v>
          </cell>
        </row>
        <row r="537">
          <cell r="N537" t="str">
            <v>027556569140</v>
          </cell>
          <cell r="O537" t="str">
            <v>https://media.pentland.com/is/image/pentland/8-7192123343-X1</v>
          </cell>
          <cell r="P537">
            <v>39.5</v>
          </cell>
          <cell r="Q537">
            <v>19.75</v>
          </cell>
          <cell r="R537">
            <v>0.7</v>
          </cell>
          <cell r="S537">
            <v>5.9250000000000007</v>
          </cell>
          <cell r="T537">
            <v>68</v>
          </cell>
          <cell r="U537">
            <v>68</v>
          </cell>
        </row>
        <row r="538">
          <cell r="N538" t="str">
            <v>027556475779</v>
          </cell>
          <cell r="O538" t="str">
            <v>https://media.pentland.com/is/image/pentland/8-7192123460-CAD1</v>
          </cell>
          <cell r="P538">
            <v>39.5</v>
          </cell>
          <cell r="Q538">
            <v>19.75</v>
          </cell>
          <cell r="R538">
            <v>0.7</v>
          </cell>
          <cell r="S538">
            <v>5.9250000000000007</v>
          </cell>
          <cell r="T538">
            <v>57</v>
          </cell>
          <cell r="U538">
            <v>55</v>
          </cell>
        </row>
        <row r="539">
          <cell r="N539" t="str">
            <v>027556475762</v>
          </cell>
          <cell r="O539" t="str">
            <v>https://media.pentland.com/is/image/pentland/8-7192123460-CAD1</v>
          </cell>
          <cell r="P539">
            <v>39.5</v>
          </cell>
          <cell r="Q539">
            <v>19.75</v>
          </cell>
          <cell r="R539">
            <v>0.7</v>
          </cell>
          <cell r="S539">
            <v>5.9250000000000007</v>
          </cell>
          <cell r="T539">
            <v>157</v>
          </cell>
          <cell r="U539">
            <v>154</v>
          </cell>
        </row>
        <row r="540">
          <cell r="N540" t="str">
            <v>027556475755</v>
          </cell>
          <cell r="O540" t="str">
            <v>https://media.pentland.com/is/image/pentland/8-7192123460-CAD1</v>
          </cell>
          <cell r="P540">
            <v>39.5</v>
          </cell>
          <cell r="Q540">
            <v>19.75</v>
          </cell>
          <cell r="R540">
            <v>0.7</v>
          </cell>
          <cell r="S540">
            <v>5.9250000000000007</v>
          </cell>
          <cell r="T540">
            <v>83</v>
          </cell>
          <cell r="U540">
            <v>83</v>
          </cell>
        </row>
        <row r="541">
          <cell r="N541" t="str">
            <v>027556475786</v>
          </cell>
          <cell r="O541" t="str">
            <v>https://media.pentland.com/is/image/pentland/8-7192123460-CAD1</v>
          </cell>
          <cell r="P541">
            <v>39.5</v>
          </cell>
          <cell r="Q541">
            <v>19.75</v>
          </cell>
          <cell r="R541">
            <v>0.7</v>
          </cell>
          <cell r="S541">
            <v>5.9250000000000007</v>
          </cell>
          <cell r="T541">
            <v>2</v>
          </cell>
          <cell r="U541">
            <v>2</v>
          </cell>
        </row>
        <row r="542">
          <cell r="N542" t="str">
            <v>027556475748</v>
          </cell>
          <cell r="O542" t="str">
            <v>https://media.pentland.com/is/image/pentland/8-7192123460-CAD1</v>
          </cell>
          <cell r="P542">
            <v>39.5</v>
          </cell>
          <cell r="Q542">
            <v>19.75</v>
          </cell>
          <cell r="R542">
            <v>0.7</v>
          </cell>
          <cell r="S542">
            <v>5.9250000000000007</v>
          </cell>
          <cell r="T542">
            <v>1</v>
          </cell>
        </row>
        <row r="543">
          <cell r="N543" t="str">
            <v>027556475809</v>
          </cell>
          <cell r="O543" t="str">
            <v>https://media.pentland.com/is/image/pentland/8-7192123461-CAD1</v>
          </cell>
          <cell r="P543">
            <v>39.5</v>
          </cell>
          <cell r="Q543">
            <v>19.75</v>
          </cell>
          <cell r="R543">
            <v>0.7</v>
          </cell>
          <cell r="S543">
            <v>5.9250000000000007</v>
          </cell>
          <cell r="T543">
            <v>110</v>
          </cell>
          <cell r="U543">
            <v>108</v>
          </cell>
        </row>
        <row r="544">
          <cell r="N544" t="str">
            <v>027556466661</v>
          </cell>
          <cell r="O544" t="str">
            <v>https://media.pentland.com/is/image/pentland/8-7192123461-CAD1</v>
          </cell>
          <cell r="P544">
            <v>39.5</v>
          </cell>
          <cell r="Q544">
            <v>19.75</v>
          </cell>
          <cell r="R544">
            <v>0.7</v>
          </cell>
          <cell r="S544">
            <v>5.9250000000000007</v>
          </cell>
          <cell r="T544">
            <v>235</v>
          </cell>
          <cell r="U544">
            <v>233</v>
          </cell>
        </row>
        <row r="545">
          <cell r="N545" t="str">
            <v>011527135281</v>
          </cell>
          <cell r="O545" t="str">
            <v>https://media.pentland.com/is/image/pentland/8-7192123461-CAD1</v>
          </cell>
          <cell r="P545">
            <v>39.5</v>
          </cell>
          <cell r="Q545">
            <v>19.75</v>
          </cell>
          <cell r="R545">
            <v>0.7</v>
          </cell>
          <cell r="S545">
            <v>5.9250000000000007</v>
          </cell>
          <cell r="T545">
            <v>57</v>
          </cell>
          <cell r="U545">
            <v>55</v>
          </cell>
        </row>
        <row r="546">
          <cell r="N546" t="str">
            <v>027556475816</v>
          </cell>
          <cell r="O546" t="str">
            <v>https://media.pentland.com/is/image/pentland/8-7192123461-CAD1</v>
          </cell>
          <cell r="P546">
            <v>39.5</v>
          </cell>
          <cell r="Q546">
            <v>19.75</v>
          </cell>
          <cell r="R546">
            <v>0.7</v>
          </cell>
          <cell r="S546">
            <v>5.9250000000000007</v>
          </cell>
          <cell r="T546">
            <v>48</v>
          </cell>
          <cell r="U546">
            <v>48</v>
          </cell>
        </row>
        <row r="547">
          <cell r="N547" t="str">
            <v>027556475793</v>
          </cell>
          <cell r="O547" t="str">
            <v>https://media.pentland.com/is/image/pentland/8-7192123461-CAD1</v>
          </cell>
          <cell r="P547">
            <v>39.5</v>
          </cell>
          <cell r="Q547">
            <v>19.75</v>
          </cell>
          <cell r="R547">
            <v>0.7</v>
          </cell>
          <cell r="S547">
            <v>5.9250000000000007</v>
          </cell>
          <cell r="T547">
            <v>55</v>
          </cell>
          <cell r="U547">
            <v>55</v>
          </cell>
        </row>
        <row r="548">
          <cell r="N548" t="str">
            <v>027556475854</v>
          </cell>
          <cell r="O548" t="str">
            <v>https://media.pentland.com/is/image/pentland/8-7192123540-CAD1</v>
          </cell>
          <cell r="P548">
            <v>39.5</v>
          </cell>
          <cell r="Q548">
            <v>19.75</v>
          </cell>
          <cell r="R548">
            <v>0.7</v>
          </cell>
          <cell r="S548">
            <v>5.9250000000000007</v>
          </cell>
          <cell r="T548">
            <v>1</v>
          </cell>
          <cell r="U548">
            <v>1</v>
          </cell>
        </row>
        <row r="549">
          <cell r="N549" t="str">
            <v>027556475830</v>
          </cell>
          <cell r="O549" t="str">
            <v>https://media.pentland.com/is/image/pentland/8-7192123540-CAD1</v>
          </cell>
          <cell r="P549">
            <v>39.5</v>
          </cell>
          <cell r="Q549">
            <v>19.75</v>
          </cell>
          <cell r="R549">
            <v>0.7</v>
          </cell>
          <cell r="S549">
            <v>5.9250000000000007</v>
          </cell>
          <cell r="T549">
            <v>2</v>
          </cell>
        </row>
        <row r="550">
          <cell r="N550" t="str">
            <v>027556475823</v>
          </cell>
          <cell r="O550" t="str">
            <v>https://media.pentland.com/is/image/pentland/8-7192123540-CAD1</v>
          </cell>
          <cell r="P550">
            <v>39.5</v>
          </cell>
          <cell r="Q550">
            <v>19.75</v>
          </cell>
          <cell r="R550">
            <v>0.7</v>
          </cell>
          <cell r="S550">
            <v>5.9250000000000007</v>
          </cell>
          <cell r="T550">
            <v>30</v>
          </cell>
          <cell r="U550">
            <v>30</v>
          </cell>
        </row>
        <row r="551">
          <cell r="N551" t="str">
            <v>027556475885</v>
          </cell>
          <cell r="O551" t="str">
            <v>https://media.pentland.com/is/image/pentland/8-7192123690-CAD1</v>
          </cell>
          <cell r="P551">
            <v>39.5</v>
          </cell>
          <cell r="Q551">
            <v>19.75</v>
          </cell>
          <cell r="R551">
            <v>0.7</v>
          </cell>
          <cell r="S551">
            <v>5.9250000000000007</v>
          </cell>
          <cell r="T551">
            <v>1</v>
          </cell>
          <cell r="U551">
            <v>1</v>
          </cell>
        </row>
        <row r="552">
          <cell r="N552" t="str">
            <v>027556466678</v>
          </cell>
          <cell r="O552" t="str">
            <v>https://media.pentland.com/is/image/pentland/8-7192123690-CAD1</v>
          </cell>
          <cell r="P552">
            <v>39.5</v>
          </cell>
          <cell r="Q552">
            <v>19.75</v>
          </cell>
          <cell r="R552">
            <v>0.7</v>
          </cell>
          <cell r="S552">
            <v>5.9250000000000007</v>
          </cell>
          <cell r="T552">
            <v>2</v>
          </cell>
          <cell r="U552">
            <v>1</v>
          </cell>
        </row>
        <row r="553">
          <cell r="N553" t="str">
            <v>011527135298</v>
          </cell>
          <cell r="O553" t="str">
            <v>https://media.pentland.com/is/image/pentland/8-7192123690-CAD1</v>
          </cell>
          <cell r="P553">
            <v>39.5</v>
          </cell>
          <cell r="Q553">
            <v>19.75</v>
          </cell>
          <cell r="R553">
            <v>0.7</v>
          </cell>
          <cell r="S553">
            <v>5.9250000000000007</v>
          </cell>
          <cell r="T553">
            <v>22</v>
          </cell>
          <cell r="U553">
            <v>22</v>
          </cell>
        </row>
        <row r="554">
          <cell r="N554" t="str">
            <v>027556475878</v>
          </cell>
          <cell r="O554" t="str">
            <v>https://media.pentland.com/is/image/pentland/8-7192123690-CAD1</v>
          </cell>
          <cell r="P554">
            <v>39.5</v>
          </cell>
          <cell r="Q554">
            <v>19.75</v>
          </cell>
          <cell r="R554">
            <v>0.7</v>
          </cell>
          <cell r="S554">
            <v>5.9250000000000007</v>
          </cell>
          <cell r="T554">
            <v>13</v>
          </cell>
          <cell r="U554">
            <v>13</v>
          </cell>
        </row>
        <row r="555">
          <cell r="N555" t="str">
            <v>027556569225</v>
          </cell>
          <cell r="O555" t="str">
            <v>https://media.pentland.com/is/image/pentland/8-7192123711-X1</v>
          </cell>
          <cell r="P555">
            <v>39.5</v>
          </cell>
          <cell r="Q555">
            <v>19.75</v>
          </cell>
          <cell r="R555">
            <v>0.7</v>
          </cell>
          <cell r="S555">
            <v>5.9250000000000007</v>
          </cell>
          <cell r="T555">
            <v>97</v>
          </cell>
          <cell r="U555">
            <v>96</v>
          </cell>
        </row>
        <row r="556">
          <cell r="N556" t="str">
            <v>027556569218</v>
          </cell>
          <cell r="O556" t="str">
            <v>https://media.pentland.com/is/image/pentland/8-7192123711-X1</v>
          </cell>
          <cell r="P556">
            <v>39.5</v>
          </cell>
          <cell r="Q556">
            <v>19.75</v>
          </cell>
          <cell r="R556">
            <v>0.7</v>
          </cell>
          <cell r="S556">
            <v>5.9250000000000007</v>
          </cell>
          <cell r="T556">
            <v>167</v>
          </cell>
          <cell r="U556">
            <v>166</v>
          </cell>
        </row>
        <row r="557">
          <cell r="N557" t="str">
            <v>027556569201</v>
          </cell>
          <cell r="O557" t="str">
            <v>https://media.pentland.com/is/image/pentland/8-7192123711-X1</v>
          </cell>
          <cell r="P557">
            <v>39.5</v>
          </cell>
          <cell r="Q557">
            <v>19.75</v>
          </cell>
          <cell r="R557">
            <v>0.7</v>
          </cell>
          <cell r="S557">
            <v>5.9250000000000007</v>
          </cell>
          <cell r="T557">
            <v>145</v>
          </cell>
          <cell r="U557">
            <v>145</v>
          </cell>
        </row>
        <row r="558">
          <cell r="N558" t="str">
            <v>027556569232</v>
          </cell>
          <cell r="O558" t="str">
            <v>https://media.pentland.com/is/image/pentland/8-7192123711-X1</v>
          </cell>
          <cell r="P558">
            <v>39.5</v>
          </cell>
          <cell r="Q558">
            <v>19.75</v>
          </cell>
          <cell r="R558">
            <v>0.7</v>
          </cell>
          <cell r="S558">
            <v>5.9250000000000007</v>
          </cell>
          <cell r="T558">
            <v>47</v>
          </cell>
          <cell r="U558">
            <v>47</v>
          </cell>
        </row>
        <row r="559">
          <cell r="N559" t="str">
            <v>027556569195</v>
          </cell>
          <cell r="O559" t="str">
            <v>https://media.pentland.com/is/image/pentland/8-7192123711-X1</v>
          </cell>
          <cell r="P559">
            <v>39.5</v>
          </cell>
          <cell r="Q559">
            <v>19.75</v>
          </cell>
          <cell r="R559">
            <v>0.7</v>
          </cell>
          <cell r="S559">
            <v>5.9250000000000007</v>
          </cell>
          <cell r="T559">
            <v>86</v>
          </cell>
          <cell r="U559">
            <v>85</v>
          </cell>
        </row>
        <row r="560">
          <cell r="N560" t="str">
            <v>027556504134</v>
          </cell>
          <cell r="O560" t="str">
            <v>https://media.pentland.com/is/image/pentland/8-7192123751-CAD1</v>
          </cell>
          <cell r="P560">
            <v>39.5</v>
          </cell>
          <cell r="Q560">
            <v>19.75</v>
          </cell>
          <cell r="R560">
            <v>0.7</v>
          </cell>
          <cell r="S560">
            <v>5.9250000000000007</v>
          </cell>
          <cell r="T560">
            <v>3</v>
          </cell>
          <cell r="U560">
            <v>2</v>
          </cell>
        </row>
        <row r="561">
          <cell r="N561" t="str">
            <v>027556504127</v>
          </cell>
          <cell r="O561" t="str">
            <v>https://media.pentland.com/is/image/pentland/8-7192123751-CAD1</v>
          </cell>
          <cell r="P561">
            <v>39.5</v>
          </cell>
          <cell r="Q561">
            <v>19.75</v>
          </cell>
          <cell r="R561">
            <v>0.7</v>
          </cell>
          <cell r="S561">
            <v>5.9250000000000007</v>
          </cell>
          <cell r="T561">
            <v>116</v>
          </cell>
          <cell r="U561">
            <v>115</v>
          </cell>
        </row>
        <row r="562">
          <cell r="N562" t="str">
            <v>027556504110</v>
          </cell>
          <cell r="O562" t="str">
            <v>https://media.pentland.com/is/image/pentland/8-7192123751-CAD1</v>
          </cell>
          <cell r="P562">
            <v>39.5</v>
          </cell>
          <cell r="Q562">
            <v>19.75</v>
          </cell>
          <cell r="R562">
            <v>0.7</v>
          </cell>
          <cell r="S562">
            <v>5.9250000000000007</v>
          </cell>
          <cell r="T562">
            <v>66</v>
          </cell>
          <cell r="U562">
            <v>64</v>
          </cell>
        </row>
        <row r="563">
          <cell r="N563" t="str">
            <v>027556504141</v>
          </cell>
          <cell r="O563" t="str">
            <v>https://media.pentland.com/is/image/pentland/8-7192123751-CAD1</v>
          </cell>
          <cell r="P563">
            <v>39.5</v>
          </cell>
          <cell r="Q563">
            <v>19.75</v>
          </cell>
          <cell r="R563">
            <v>0.7</v>
          </cell>
          <cell r="S563">
            <v>5.9250000000000007</v>
          </cell>
          <cell r="T563">
            <v>14</v>
          </cell>
          <cell r="U563">
            <v>14</v>
          </cell>
        </row>
        <row r="564">
          <cell r="N564" t="str">
            <v>027556504103</v>
          </cell>
          <cell r="O564" t="str">
            <v>https://media.pentland.com/is/image/pentland/8-7192123751-CAD1</v>
          </cell>
          <cell r="P564">
            <v>39.5</v>
          </cell>
          <cell r="Q564">
            <v>19.75</v>
          </cell>
          <cell r="R564">
            <v>0.7</v>
          </cell>
          <cell r="S564">
            <v>5.9250000000000007</v>
          </cell>
          <cell r="T564">
            <v>59</v>
          </cell>
          <cell r="U564">
            <v>59</v>
          </cell>
        </row>
        <row r="565">
          <cell r="N565" t="str">
            <v>027556524781</v>
          </cell>
          <cell r="O565" t="str">
            <v>https://media.pentland.com/is/image/pentland/8-7192123900-Y1</v>
          </cell>
          <cell r="P565">
            <v>39.5</v>
          </cell>
          <cell r="Q565">
            <v>19.75</v>
          </cell>
          <cell r="R565">
            <v>0.7</v>
          </cell>
          <cell r="S565">
            <v>5.9250000000000007</v>
          </cell>
          <cell r="T565">
            <v>50</v>
          </cell>
          <cell r="U565">
            <v>47</v>
          </cell>
        </row>
        <row r="566">
          <cell r="N566" t="str">
            <v>027556524774</v>
          </cell>
          <cell r="O566" t="str">
            <v>https://media.pentland.com/is/image/pentland/8-7192123900-Y1</v>
          </cell>
          <cell r="P566">
            <v>39.5</v>
          </cell>
          <cell r="Q566">
            <v>19.75</v>
          </cell>
          <cell r="R566">
            <v>0.7</v>
          </cell>
          <cell r="S566">
            <v>5.9250000000000007</v>
          </cell>
          <cell r="T566">
            <v>1</v>
          </cell>
        </row>
        <row r="567">
          <cell r="N567" t="str">
            <v>027556524804</v>
          </cell>
          <cell r="O567" t="str">
            <v>https://media.pentland.com/is/image/pentland/8-7192123900-Y1</v>
          </cell>
          <cell r="P567">
            <v>39.5</v>
          </cell>
          <cell r="Q567">
            <v>19.75</v>
          </cell>
          <cell r="R567">
            <v>0.7</v>
          </cell>
          <cell r="S567">
            <v>5.9250000000000007</v>
          </cell>
          <cell r="T567">
            <v>2</v>
          </cell>
          <cell r="U567">
            <v>2</v>
          </cell>
        </row>
        <row r="568">
          <cell r="N568" t="str">
            <v>027556524767</v>
          </cell>
          <cell r="O568" t="str">
            <v>https://media.pentland.com/is/image/pentland/8-7192123900-Y1</v>
          </cell>
          <cell r="P568">
            <v>39.5</v>
          </cell>
          <cell r="Q568">
            <v>19.75</v>
          </cell>
          <cell r="R568">
            <v>0.7</v>
          </cell>
          <cell r="S568">
            <v>5.9250000000000007</v>
          </cell>
          <cell r="T568">
            <v>1</v>
          </cell>
          <cell r="U568">
            <v>1</v>
          </cell>
        </row>
        <row r="569">
          <cell r="N569" t="str">
            <v>027556482104</v>
          </cell>
          <cell r="O569" t="str">
            <v>https://media.pentland.com/is/image/pentland/8-7192124710-A1</v>
          </cell>
          <cell r="P569">
            <v>35</v>
          </cell>
          <cell r="Q569">
            <v>17.5</v>
          </cell>
          <cell r="R569">
            <v>0</v>
          </cell>
          <cell r="S569">
            <v>17.5</v>
          </cell>
          <cell r="T569">
            <v>3</v>
          </cell>
          <cell r="U569">
            <v>2</v>
          </cell>
        </row>
        <row r="570">
          <cell r="N570" t="str">
            <v>027556463660</v>
          </cell>
          <cell r="O570" t="str">
            <v>https://media.pentland.com/is/image/pentland/8-7192124710-A1</v>
          </cell>
          <cell r="P570">
            <v>35</v>
          </cell>
          <cell r="Q570">
            <v>17.5</v>
          </cell>
          <cell r="R570">
            <v>0</v>
          </cell>
          <cell r="S570">
            <v>17.5</v>
          </cell>
          <cell r="T570">
            <v>2</v>
          </cell>
          <cell r="U570">
            <v>1</v>
          </cell>
        </row>
        <row r="571">
          <cell r="N571" t="str">
            <v>027556458321</v>
          </cell>
          <cell r="O571" t="str">
            <v>https://media.pentland.com/is/image/pentland/8-7192124710-A1</v>
          </cell>
          <cell r="P571">
            <v>35</v>
          </cell>
          <cell r="Q571">
            <v>17.5</v>
          </cell>
          <cell r="R571">
            <v>0</v>
          </cell>
          <cell r="S571">
            <v>17.5</v>
          </cell>
          <cell r="T571">
            <v>3</v>
          </cell>
          <cell r="U571">
            <v>2</v>
          </cell>
        </row>
        <row r="572">
          <cell r="N572" t="str">
            <v>027556482098</v>
          </cell>
          <cell r="O572" t="str">
            <v>https://media.pentland.com/is/image/pentland/8-7192124710-A1</v>
          </cell>
          <cell r="P572">
            <v>35</v>
          </cell>
          <cell r="Q572">
            <v>17.5</v>
          </cell>
          <cell r="R572">
            <v>0</v>
          </cell>
          <cell r="S572">
            <v>17.5</v>
          </cell>
          <cell r="T572">
            <v>1</v>
          </cell>
          <cell r="U572">
            <v>1</v>
          </cell>
        </row>
        <row r="573">
          <cell r="N573" t="str">
            <v>027556458338</v>
          </cell>
          <cell r="O573" t="str">
            <v>https://media.pentland.com/is/image/pentland/8-7192124970-A1</v>
          </cell>
          <cell r="P573">
            <v>35</v>
          </cell>
          <cell r="Q573">
            <v>17.5</v>
          </cell>
          <cell r="R573">
            <v>0.4</v>
          </cell>
          <cell r="S573">
            <v>10.5</v>
          </cell>
          <cell r="T573">
            <v>2</v>
          </cell>
          <cell r="U573">
            <v>2</v>
          </cell>
        </row>
        <row r="574">
          <cell r="N574" t="str">
            <v>027556482128</v>
          </cell>
          <cell r="O574" t="str">
            <v>https://media.pentland.com/is/image/pentland/8-7192124970-A1</v>
          </cell>
          <cell r="P574">
            <v>35</v>
          </cell>
          <cell r="Q574">
            <v>17.5</v>
          </cell>
          <cell r="R574">
            <v>0.4</v>
          </cell>
          <cell r="S574">
            <v>10.5</v>
          </cell>
          <cell r="T574">
            <v>2</v>
          </cell>
          <cell r="U574">
            <v>2</v>
          </cell>
        </row>
        <row r="575">
          <cell r="N575" t="str">
            <v>027556476011</v>
          </cell>
          <cell r="O575" t="str">
            <v>https://media.pentland.com/is/image/pentland/8-7192125440-X1</v>
          </cell>
          <cell r="P575">
            <v>29.5</v>
          </cell>
          <cell r="Q575">
            <v>14.75</v>
          </cell>
          <cell r="R575">
            <v>0.4</v>
          </cell>
          <cell r="S575">
            <v>8.85</v>
          </cell>
          <cell r="T575">
            <v>1</v>
          </cell>
          <cell r="U575">
            <v>1</v>
          </cell>
        </row>
        <row r="576">
          <cell r="N576" t="str">
            <v>027556475991</v>
          </cell>
          <cell r="O576" t="str">
            <v>https://media.pentland.com/is/image/pentland/8-7192125440-X1</v>
          </cell>
          <cell r="P576">
            <v>29.5</v>
          </cell>
          <cell r="Q576">
            <v>14.75</v>
          </cell>
          <cell r="R576">
            <v>0.4</v>
          </cell>
          <cell r="S576">
            <v>8.85</v>
          </cell>
          <cell r="T576">
            <v>2</v>
          </cell>
          <cell r="U576">
            <v>2</v>
          </cell>
        </row>
        <row r="577">
          <cell r="N577" t="str">
            <v>027556475984</v>
          </cell>
          <cell r="O577" t="str">
            <v>https://media.pentland.com/is/image/pentland/8-7192125440-X1</v>
          </cell>
          <cell r="P577">
            <v>29.5</v>
          </cell>
          <cell r="Q577">
            <v>14.75</v>
          </cell>
          <cell r="R577">
            <v>0.4</v>
          </cell>
          <cell r="S577">
            <v>8.85</v>
          </cell>
          <cell r="T577">
            <v>2</v>
          </cell>
          <cell r="U577">
            <v>2</v>
          </cell>
        </row>
        <row r="578">
          <cell r="N578" t="str">
            <v>027556524835</v>
          </cell>
          <cell r="O578" t="str">
            <v>https://media.pentland.com/is/image/pentland/8-7192125600-Y1</v>
          </cell>
          <cell r="P578">
            <v>29.5</v>
          </cell>
          <cell r="Q578">
            <v>14.75</v>
          </cell>
          <cell r="R578">
            <v>0.4</v>
          </cell>
          <cell r="S578">
            <v>8.85</v>
          </cell>
          <cell r="T578">
            <v>2</v>
          </cell>
          <cell r="U578">
            <v>2</v>
          </cell>
        </row>
        <row r="579">
          <cell r="N579" t="str">
            <v>027556524828</v>
          </cell>
          <cell r="O579" t="str">
            <v>https://media.pentland.com/is/image/pentland/8-7192125600-Y1</v>
          </cell>
          <cell r="P579">
            <v>29.5</v>
          </cell>
          <cell r="Q579">
            <v>14.75</v>
          </cell>
          <cell r="R579">
            <v>0.4</v>
          </cell>
          <cell r="S579">
            <v>8.85</v>
          </cell>
          <cell r="T579">
            <v>2</v>
          </cell>
        </row>
        <row r="580">
          <cell r="N580" t="str">
            <v>027556524811</v>
          </cell>
          <cell r="O580" t="str">
            <v>https://media.pentland.com/is/image/pentland/8-7192125600-Y1</v>
          </cell>
          <cell r="P580">
            <v>29.5</v>
          </cell>
          <cell r="Q580">
            <v>14.75</v>
          </cell>
          <cell r="R580">
            <v>0.4</v>
          </cell>
          <cell r="S580">
            <v>8.85</v>
          </cell>
          <cell r="T580">
            <v>2</v>
          </cell>
          <cell r="U580">
            <v>2</v>
          </cell>
        </row>
        <row r="581">
          <cell r="N581" t="str">
            <v>027556476097</v>
          </cell>
          <cell r="O581" t="str">
            <v>https://media.pentland.com/is/image/pentland/8-7192125970-X1</v>
          </cell>
          <cell r="P581">
            <v>29.5</v>
          </cell>
          <cell r="Q581">
            <v>14.75</v>
          </cell>
          <cell r="R581">
            <v>0.4</v>
          </cell>
          <cell r="S581">
            <v>8.85</v>
          </cell>
          <cell r="T581">
            <v>2</v>
          </cell>
          <cell r="U581">
            <v>2</v>
          </cell>
        </row>
        <row r="582">
          <cell r="N582" t="str">
            <v>027556476141</v>
          </cell>
          <cell r="O582" t="str">
            <v>https://media.pentland.com/is/image/pentland/8-7192125971-X1</v>
          </cell>
          <cell r="P582">
            <v>29.5</v>
          </cell>
          <cell r="Q582">
            <v>14.75</v>
          </cell>
          <cell r="R582">
            <v>0.4</v>
          </cell>
          <cell r="S582">
            <v>8.85</v>
          </cell>
          <cell r="T582">
            <v>83</v>
          </cell>
          <cell r="U582">
            <v>81</v>
          </cell>
        </row>
        <row r="583">
          <cell r="N583" t="str">
            <v>027556476172</v>
          </cell>
          <cell r="O583" t="str">
            <v>https://media.pentland.com/is/image/pentland/8-7192125971-X1</v>
          </cell>
          <cell r="P583">
            <v>29.5</v>
          </cell>
          <cell r="Q583">
            <v>14.75</v>
          </cell>
          <cell r="R583">
            <v>0.4</v>
          </cell>
          <cell r="S583">
            <v>8.85</v>
          </cell>
          <cell r="T583">
            <v>1</v>
          </cell>
          <cell r="U583">
            <v>1</v>
          </cell>
        </row>
        <row r="584">
          <cell r="N584" t="str">
            <v>027556476134</v>
          </cell>
          <cell r="O584" t="str">
            <v>https://media.pentland.com/is/image/pentland/8-7192125971-X1</v>
          </cell>
          <cell r="P584">
            <v>29.5</v>
          </cell>
          <cell r="Q584">
            <v>14.75</v>
          </cell>
          <cell r="R584">
            <v>0.4</v>
          </cell>
          <cell r="S584">
            <v>8.85</v>
          </cell>
          <cell r="T584">
            <v>1</v>
          </cell>
          <cell r="U584">
            <v>1</v>
          </cell>
        </row>
        <row r="585">
          <cell r="N585" t="str">
            <v>027556482425</v>
          </cell>
          <cell r="O585" t="str">
            <v>https://media.pentland.com/is/image/pentland/8-7192127750-CAD1</v>
          </cell>
          <cell r="P585">
            <v>68</v>
          </cell>
          <cell r="Q585">
            <v>34</v>
          </cell>
          <cell r="R585">
            <v>0.7</v>
          </cell>
          <cell r="S585">
            <v>10.200000000000001</v>
          </cell>
          <cell r="T585">
            <v>24</v>
          </cell>
          <cell r="U585">
            <v>24</v>
          </cell>
        </row>
        <row r="586">
          <cell r="N586" t="str">
            <v>027556482432</v>
          </cell>
          <cell r="O586" t="str">
            <v>https://media.pentland.com/is/image/pentland/8-7192127750-CAD1</v>
          </cell>
          <cell r="P586">
            <v>68</v>
          </cell>
          <cell r="Q586">
            <v>34</v>
          </cell>
          <cell r="R586">
            <v>0.7</v>
          </cell>
          <cell r="S586">
            <v>10.200000000000001</v>
          </cell>
          <cell r="T586">
            <v>124</v>
          </cell>
          <cell r="U586">
            <v>124</v>
          </cell>
        </row>
        <row r="587">
          <cell r="N587" t="str">
            <v>027556482449</v>
          </cell>
          <cell r="O587" t="str">
            <v>https://media.pentland.com/is/image/pentland/8-7192127750-CAD1</v>
          </cell>
          <cell r="P587">
            <v>68</v>
          </cell>
          <cell r="Q587">
            <v>34</v>
          </cell>
          <cell r="R587">
            <v>0.7</v>
          </cell>
          <cell r="S587">
            <v>10.200000000000001</v>
          </cell>
          <cell r="T587">
            <v>225</v>
          </cell>
          <cell r="U587">
            <v>225</v>
          </cell>
        </row>
        <row r="588">
          <cell r="N588" t="str">
            <v>027556482456</v>
          </cell>
          <cell r="O588" t="str">
            <v>https://media.pentland.com/is/image/pentland/8-7192127750-CAD1</v>
          </cell>
          <cell r="P588">
            <v>68</v>
          </cell>
          <cell r="Q588">
            <v>34</v>
          </cell>
          <cell r="R588">
            <v>0.7</v>
          </cell>
          <cell r="S588">
            <v>10.200000000000001</v>
          </cell>
          <cell r="T588">
            <v>141</v>
          </cell>
          <cell r="U588">
            <v>141</v>
          </cell>
        </row>
        <row r="589">
          <cell r="N589" t="str">
            <v>027556482463</v>
          </cell>
          <cell r="O589" t="str">
            <v>https://media.pentland.com/is/image/pentland/8-7192127750-CAD1</v>
          </cell>
          <cell r="P589">
            <v>68</v>
          </cell>
          <cell r="Q589">
            <v>34</v>
          </cell>
          <cell r="R589">
            <v>0.7</v>
          </cell>
          <cell r="S589">
            <v>10.200000000000001</v>
          </cell>
          <cell r="T589">
            <v>79</v>
          </cell>
          <cell r="U589">
            <v>79</v>
          </cell>
        </row>
        <row r="590">
          <cell r="N590" t="str">
            <v>027556482470</v>
          </cell>
          <cell r="O590" t="str">
            <v>https://media.pentland.com/is/image/pentland/8-7192127750-CAD1</v>
          </cell>
          <cell r="P590">
            <v>68</v>
          </cell>
          <cell r="Q590">
            <v>34</v>
          </cell>
          <cell r="R590">
            <v>0.7</v>
          </cell>
          <cell r="S590">
            <v>10.200000000000001</v>
          </cell>
          <cell r="T590">
            <v>52</v>
          </cell>
          <cell r="U590">
            <v>51</v>
          </cell>
        </row>
        <row r="591">
          <cell r="N591" t="str">
            <v>027556482487</v>
          </cell>
          <cell r="O591" t="str">
            <v>https://media.pentland.com/is/image/pentland/8-7192127750-CAD1</v>
          </cell>
          <cell r="P591">
            <v>68</v>
          </cell>
          <cell r="Q591">
            <v>34</v>
          </cell>
          <cell r="R591">
            <v>0.7</v>
          </cell>
          <cell r="S591">
            <v>10.200000000000001</v>
          </cell>
          <cell r="T591">
            <v>15</v>
          </cell>
          <cell r="U591">
            <v>12</v>
          </cell>
        </row>
        <row r="592">
          <cell r="N592" t="str">
            <v>027556455559</v>
          </cell>
          <cell r="O592" t="str">
            <v>https://media.pentland.com/is/image/pentland/8-7192127750-CAD1</v>
          </cell>
          <cell r="P592">
            <v>68</v>
          </cell>
          <cell r="Q592">
            <v>34</v>
          </cell>
          <cell r="R592">
            <v>0.7</v>
          </cell>
          <cell r="S592">
            <v>10.200000000000001</v>
          </cell>
          <cell r="T592">
            <v>1</v>
          </cell>
        </row>
        <row r="593">
          <cell r="N593" t="str">
            <v>027556482494</v>
          </cell>
          <cell r="O593" t="str">
            <v>https://media.pentland.com/is/image/pentland/8-7192127750-CAD1</v>
          </cell>
          <cell r="P593">
            <v>68</v>
          </cell>
          <cell r="Q593">
            <v>34</v>
          </cell>
          <cell r="R593">
            <v>0.7</v>
          </cell>
          <cell r="S593">
            <v>10.200000000000001</v>
          </cell>
          <cell r="T593">
            <v>2</v>
          </cell>
          <cell r="U593">
            <v>1</v>
          </cell>
        </row>
        <row r="594">
          <cell r="N594" t="str">
            <v>027556482586</v>
          </cell>
          <cell r="O594" t="str">
            <v>https://media.pentland.com/is/image/pentland/8-7192129001-CAD1</v>
          </cell>
          <cell r="P594">
            <v>68</v>
          </cell>
          <cell r="Q594">
            <v>34</v>
          </cell>
          <cell r="R594">
            <v>0</v>
          </cell>
          <cell r="S594">
            <v>34</v>
          </cell>
          <cell r="T594">
            <v>6</v>
          </cell>
          <cell r="U594">
            <v>6</v>
          </cell>
        </row>
        <row r="595">
          <cell r="N595" t="str">
            <v>027556482593</v>
          </cell>
          <cell r="O595" t="str">
            <v>https://media.pentland.com/is/image/pentland/8-7192129001-CAD1</v>
          </cell>
          <cell r="P595">
            <v>68</v>
          </cell>
          <cell r="Q595">
            <v>34</v>
          </cell>
          <cell r="R595">
            <v>0</v>
          </cell>
          <cell r="S595">
            <v>34</v>
          </cell>
          <cell r="T595">
            <v>2</v>
          </cell>
          <cell r="U595">
            <v>2</v>
          </cell>
        </row>
        <row r="596">
          <cell r="N596" t="str">
            <v>027556482609</v>
          </cell>
          <cell r="O596" t="str">
            <v>https://media.pentland.com/is/image/pentland/8-7192129001-CAD1</v>
          </cell>
          <cell r="P596">
            <v>68</v>
          </cell>
          <cell r="Q596">
            <v>34</v>
          </cell>
          <cell r="R596">
            <v>0</v>
          </cell>
          <cell r="S596">
            <v>34</v>
          </cell>
          <cell r="T596">
            <v>3</v>
          </cell>
          <cell r="U596">
            <v>2</v>
          </cell>
        </row>
        <row r="597">
          <cell r="N597" t="str">
            <v>027556482616</v>
          </cell>
          <cell r="O597" t="str">
            <v>https://media.pentland.com/is/image/pentland/8-7192129001-CAD1</v>
          </cell>
          <cell r="P597">
            <v>68</v>
          </cell>
          <cell r="Q597">
            <v>34</v>
          </cell>
          <cell r="R597">
            <v>0</v>
          </cell>
          <cell r="S597">
            <v>34</v>
          </cell>
          <cell r="T597">
            <v>2</v>
          </cell>
          <cell r="U597">
            <v>2</v>
          </cell>
        </row>
        <row r="598">
          <cell r="N598" t="str">
            <v>027556482623</v>
          </cell>
          <cell r="O598" t="str">
            <v>https://media.pentland.com/is/image/pentland/8-7192129001-CAD1</v>
          </cell>
          <cell r="P598">
            <v>68</v>
          </cell>
          <cell r="Q598">
            <v>34</v>
          </cell>
          <cell r="R598">
            <v>0</v>
          </cell>
          <cell r="S598">
            <v>34</v>
          </cell>
          <cell r="T598">
            <v>7</v>
          </cell>
          <cell r="U598">
            <v>2</v>
          </cell>
        </row>
        <row r="599">
          <cell r="N599" t="str">
            <v>027556482630</v>
          </cell>
          <cell r="O599" t="str">
            <v>https://media.pentland.com/is/image/pentland/8-7192129001-CAD1</v>
          </cell>
          <cell r="P599">
            <v>68</v>
          </cell>
          <cell r="Q599">
            <v>34</v>
          </cell>
          <cell r="R599">
            <v>0</v>
          </cell>
          <cell r="S599">
            <v>34</v>
          </cell>
          <cell r="T599">
            <v>16</v>
          </cell>
          <cell r="U599">
            <v>14</v>
          </cell>
        </row>
        <row r="600">
          <cell r="N600" t="str">
            <v>027556482647</v>
          </cell>
          <cell r="O600" t="str">
            <v>https://media.pentland.com/is/image/pentland/8-7192129001-CAD1</v>
          </cell>
          <cell r="P600">
            <v>68</v>
          </cell>
          <cell r="Q600">
            <v>34</v>
          </cell>
          <cell r="R600">
            <v>0</v>
          </cell>
          <cell r="S600">
            <v>34</v>
          </cell>
          <cell r="T600">
            <v>7</v>
          </cell>
          <cell r="U600">
            <v>6</v>
          </cell>
        </row>
        <row r="601">
          <cell r="N601" t="str">
            <v>196555082995</v>
          </cell>
          <cell r="O601" t="str">
            <v>https://media.pentland.com/is/image/pentland/8-719212914789-CAD1</v>
          </cell>
          <cell r="P601">
            <v>72</v>
          </cell>
          <cell r="Q601">
            <v>36</v>
          </cell>
          <cell r="R601">
            <v>0.7</v>
          </cell>
          <cell r="S601">
            <v>10.8</v>
          </cell>
          <cell r="T601">
            <v>51</v>
          </cell>
          <cell r="U601">
            <v>51</v>
          </cell>
        </row>
        <row r="602">
          <cell r="N602" t="str">
            <v>196555083008</v>
          </cell>
          <cell r="O602" t="str">
            <v>https://media.pentland.com/is/image/pentland/8-719212914789-CAD1</v>
          </cell>
          <cell r="P602">
            <v>72</v>
          </cell>
          <cell r="Q602">
            <v>36</v>
          </cell>
          <cell r="R602">
            <v>0.7</v>
          </cell>
          <cell r="S602">
            <v>10.8</v>
          </cell>
          <cell r="T602">
            <v>77</v>
          </cell>
          <cell r="U602">
            <v>76</v>
          </cell>
        </row>
        <row r="603">
          <cell r="N603" t="str">
            <v>196555083015</v>
          </cell>
          <cell r="O603" t="str">
            <v>https://media.pentland.com/is/image/pentland/8-719212914789-CAD1</v>
          </cell>
          <cell r="P603">
            <v>72</v>
          </cell>
          <cell r="Q603">
            <v>36</v>
          </cell>
          <cell r="R603">
            <v>0.7</v>
          </cell>
          <cell r="S603">
            <v>10.8</v>
          </cell>
          <cell r="T603">
            <v>87</v>
          </cell>
          <cell r="U603">
            <v>86</v>
          </cell>
        </row>
        <row r="604">
          <cell r="N604" t="str">
            <v>196555083022</v>
          </cell>
          <cell r="O604" t="str">
            <v>https://media.pentland.com/is/image/pentland/8-719212914789-CAD1</v>
          </cell>
          <cell r="P604">
            <v>72</v>
          </cell>
          <cell r="Q604">
            <v>36</v>
          </cell>
          <cell r="R604">
            <v>0.7</v>
          </cell>
          <cell r="S604">
            <v>10.8</v>
          </cell>
          <cell r="T604">
            <v>67</v>
          </cell>
          <cell r="U604">
            <v>66</v>
          </cell>
        </row>
        <row r="605">
          <cell r="N605" t="str">
            <v>196555083039</v>
          </cell>
          <cell r="O605" t="str">
            <v>https://media.pentland.com/is/image/pentland/8-719212914789-CAD1</v>
          </cell>
          <cell r="P605">
            <v>72</v>
          </cell>
          <cell r="Q605">
            <v>36</v>
          </cell>
          <cell r="R605">
            <v>0.7</v>
          </cell>
          <cell r="S605">
            <v>10.8</v>
          </cell>
          <cell r="T605">
            <v>58</v>
          </cell>
          <cell r="U605">
            <v>57</v>
          </cell>
        </row>
        <row r="606">
          <cell r="N606" t="str">
            <v>196555083046</v>
          </cell>
          <cell r="O606" t="str">
            <v>https://media.pentland.com/is/image/pentland/8-719212914789-CAD1</v>
          </cell>
          <cell r="P606">
            <v>72</v>
          </cell>
          <cell r="Q606">
            <v>36</v>
          </cell>
          <cell r="R606">
            <v>0.7</v>
          </cell>
          <cell r="S606">
            <v>10.8</v>
          </cell>
          <cell r="T606">
            <v>32</v>
          </cell>
          <cell r="U606">
            <v>32</v>
          </cell>
        </row>
        <row r="607">
          <cell r="N607" t="str">
            <v>196555083053</v>
          </cell>
          <cell r="O607" t="str">
            <v>https://media.pentland.com/is/image/pentland/8-719212914789-CAD1</v>
          </cell>
          <cell r="P607">
            <v>72</v>
          </cell>
          <cell r="Q607">
            <v>36</v>
          </cell>
          <cell r="R607">
            <v>0.7</v>
          </cell>
          <cell r="S607">
            <v>10.8</v>
          </cell>
          <cell r="T607">
            <v>22</v>
          </cell>
          <cell r="U607">
            <v>22</v>
          </cell>
        </row>
        <row r="608">
          <cell r="N608" t="str">
            <v>027556524743</v>
          </cell>
          <cell r="O608" t="str">
            <v>https://media.pentland.com/is/image/pentland/8-719212G700-X1</v>
          </cell>
          <cell r="P608">
            <v>32</v>
          </cell>
          <cell r="Q608">
            <v>16</v>
          </cell>
          <cell r="R608">
            <v>0</v>
          </cell>
          <cell r="S608">
            <v>16</v>
          </cell>
          <cell r="T608">
            <v>2</v>
          </cell>
          <cell r="U608">
            <v>2</v>
          </cell>
        </row>
        <row r="609">
          <cell r="N609" t="str">
            <v>027556524736</v>
          </cell>
          <cell r="O609" t="str">
            <v>https://media.pentland.com/is/image/pentland/8-719212G700-X1</v>
          </cell>
          <cell r="P609">
            <v>32</v>
          </cell>
          <cell r="Q609">
            <v>16</v>
          </cell>
          <cell r="R609">
            <v>0</v>
          </cell>
          <cell r="S609">
            <v>16</v>
          </cell>
          <cell r="T609">
            <v>1</v>
          </cell>
          <cell r="U609">
            <v>1</v>
          </cell>
        </row>
        <row r="610">
          <cell r="N610" t="str">
            <v>027556524729</v>
          </cell>
          <cell r="O610" t="str">
            <v>https://media.pentland.com/is/image/pentland/8-719212G700-X1</v>
          </cell>
          <cell r="P610">
            <v>32</v>
          </cell>
          <cell r="Q610">
            <v>16</v>
          </cell>
          <cell r="R610">
            <v>0</v>
          </cell>
          <cell r="S610">
            <v>16</v>
          </cell>
          <cell r="T610">
            <v>13</v>
          </cell>
          <cell r="U610">
            <v>13</v>
          </cell>
        </row>
        <row r="611">
          <cell r="N611" t="str">
            <v>027556524750</v>
          </cell>
          <cell r="O611" t="str">
            <v>https://media.pentland.com/is/image/pentland/8-719212G700-X1</v>
          </cell>
          <cell r="P611">
            <v>32</v>
          </cell>
          <cell r="Q611">
            <v>16</v>
          </cell>
          <cell r="R611">
            <v>0</v>
          </cell>
          <cell r="S611">
            <v>16</v>
          </cell>
          <cell r="T611">
            <v>1</v>
          </cell>
          <cell r="U611">
            <v>1</v>
          </cell>
        </row>
        <row r="612">
          <cell r="N612" t="str">
            <v>027556482661</v>
          </cell>
          <cell r="O612" t="str">
            <v>https://media.pentland.com/is/image/pentland/8-7192130331-CAD1</v>
          </cell>
          <cell r="P612">
            <v>69.5</v>
          </cell>
          <cell r="Q612">
            <v>34.75</v>
          </cell>
          <cell r="R612">
            <v>0.7</v>
          </cell>
          <cell r="S612">
            <v>10.425000000000001</v>
          </cell>
          <cell r="T612">
            <v>50</v>
          </cell>
          <cell r="U612">
            <v>50</v>
          </cell>
        </row>
        <row r="613">
          <cell r="N613" t="str">
            <v>027556482678</v>
          </cell>
          <cell r="O613" t="str">
            <v>https://media.pentland.com/is/image/pentland/8-7192130331-CAD1</v>
          </cell>
          <cell r="P613">
            <v>69.5</v>
          </cell>
          <cell r="Q613">
            <v>34.75</v>
          </cell>
          <cell r="R613">
            <v>0.7</v>
          </cell>
          <cell r="S613">
            <v>10.425000000000001</v>
          </cell>
          <cell r="T613">
            <v>142</v>
          </cell>
          <cell r="U613">
            <v>142</v>
          </cell>
        </row>
        <row r="614">
          <cell r="N614" t="str">
            <v>027556482685</v>
          </cell>
          <cell r="O614" t="str">
            <v>https://media.pentland.com/is/image/pentland/8-7192130331-CAD1</v>
          </cell>
          <cell r="P614">
            <v>69.5</v>
          </cell>
          <cell r="Q614">
            <v>34.75</v>
          </cell>
          <cell r="R614">
            <v>0.7</v>
          </cell>
          <cell r="S614">
            <v>10.425000000000001</v>
          </cell>
          <cell r="T614">
            <v>156</v>
          </cell>
          <cell r="U614">
            <v>153</v>
          </cell>
        </row>
        <row r="615">
          <cell r="N615" t="str">
            <v>027556482692</v>
          </cell>
          <cell r="O615" t="str">
            <v>https://media.pentland.com/is/image/pentland/8-7192130331-CAD1</v>
          </cell>
          <cell r="P615">
            <v>69.5</v>
          </cell>
          <cell r="Q615">
            <v>34.75</v>
          </cell>
          <cell r="R615">
            <v>0.7</v>
          </cell>
          <cell r="S615">
            <v>10.425000000000001</v>
          </cell>
          <cell r="T615">
            <v>44</v>
          </cell>
          <cell r="U615">
            <v>42</v>
          </cell>
        </row>
        <row r="616">
          <cell r="N616" t="str">
            <v>027556455566</v>
          </cell>
          <cell r="O616" t="str">
            <v>https://media.pentland.com/is/image/pentland/8-7192130331-CAD1</v>
          </cell>
          <cell r="P616">
            <v>69.5</v>
          </cell>
          <cell r="Q616">
            <v>34.75</v>
          </cell>
          <cell r="R616">
            <v>0.7</v>
          </cell>
          <cell r="S616">
            <v>10.425000000000001</v>
          </cell>
          <cell r="T616">
            <v>36</v>
          </cell>
          <cell r="U616">
            <v>34</v>
          </cell>
        </row>
        <row r="617">
          <cell r="N617" t="str">
            <v>027556482708</v>
          </cell>
          <cell r="O617" t="str">
            <v>https://media.pentland.com/is/image/pentland/8-7192130331-CAD1</v>
          </cell>
          <cell r="P617">
            <v>69.5</v>
          </cell>
          <cell r="Q617">
            <v>34.75</v>
          </cell>
          <cell r="R617">
            <v>0.7</v>
          </cell>
          <cell r="S617">
            <v>10.425000000000001</v>
          </cell>
          <cell r="T617">
            <v>30</v>
          </cell>
          <cell r="U617">
            <v>27</v>
          </cell>
        </row>
        <row r="618">
          <cell r="N618" t="str">
            <v>011527138060</v>
          </cell>
          <cell r="O618" t="str">
            <v>https://media.pentland.com/is/image/pentland/8-7192130343-X1</v>
          </cell>
          <cell r="P618">
            <v>69.5</v>
          </cell>
          <cell r="Q618">
            <v>34.75</v>
          </cell>
          <cell r="R618">
            <v>0.7</v>
          </cell>
          <cell r="S618">
            <v>10.425000000000001</v>
          </cell>
          <cell r="T618">
            <v>64</v>
          </cell>
          <cell r="U618">
            <v>64</v>
          </cell>
        </row>
        <row r="619">
          <cell r="N619" t="str">
            <v>011527138077</v>
          </cell>
          <cell r="O619" t="str">
            <v>https://media.pentland.com/is/image/pentland/8-7192130343-X1</v>
          </cell>
          <cell r="P619">
            <v>69.5</v>
          </cell>
          <cell r="Q619">
            <v>34.75</v>
          </cell>
          <cell r="R619">
            <v>0.7</v>
          </cell>
          <cell r="S619">
            <v>10.425000000000001</v>
          </cell>
          <cell r="T619">
            <v>115</v>
          </cell>
          <cell r="U619">
            <v>115</v>
          </cell>
        </row>
        <row r="620">
          <cell r="N620" t="str">
            <v>011527138084</v>
          </cell>
          <cell r="O620" t="str">
            <v>https://media.pentland.com/is/image/pentland/8-7192130343-X1</v>
          </cell>
          <cell r="P620">
            <v>69.5</v>
          </cell>
          <cell r="Q620">
            <v>34.75</v>
          </cell>
          <cell r="R620">
            <v>0.7</v>
          </cell>
          <cell r="S620">
            <v>10.425000000000001</v>
          </cell>
          <cell r="T620">
            <v>146</v>
          </cell>
          <cell r="U620">
            <v>146</v>
          </cell>
        </row>
        <row r="621">
          <cell r="N621" t="str">
            <v>011527138091</v>
          </cell>
          <cell r="O621" t="str">
            <v>https://media.pentland.com/is/image/pentland/8-7192130343-X1</v>
          </cell>
          <cell r="P621">
            <v>69.5</v>
          </cell>
          <cell r="Q621">
            <v>34.75</v>
          </cell>
          <cell r="R621">
            <v>0.7</v>
          </cell>
          <cell r="S621">
            <v>10.425000000000001</v>
          </cell>
          <cell r="T621">
            <v>129</v>
          </cell>
          <cell r="U621">
            <v>129</v>
          </cell>
        </row>
        <row r="622">
          <cell r="N622" t="str">
            <v>011527138107</v>
          </cell>
          <cell r="O622" t="str">
            <v>https://media.pentland.com/is/image/pentland/8-7192130343-X1</v>
          </cell>
          <cell r="P622">
            <v>69.5</v>
          </cell>
          <cell r="Q622">
            <v>34.75</v>
          </cell>
          <cell r="R622">
            <v>0.7</v>
          </cell>
          <cell r="S622">
            <v>10.425000000000001</v>
          </cell>
          <cell r="T622">
            <v>45</v>
          </cell>
          <cell r="U622">
            <v>43</v>
          </cell>
        </row>
        <row r="623">
          <cell r="N623" t="str">
            <v>011527138114</v>
          </cell>
          <cell r="O623" t="str">
            <v>https://media.pentland.com/is/image/pentland/8-7192130343-X1</v>
          </cell>
          <cell r="P623">
            <v>69.5</v>
          </cell>
          <cell r="Q623">
            <v>34.75</v>
          </cell>
          <cell r="R623">
            <v>0.7</v>
          </cell>
          <cell r="S623">
            <v>10.425000000000001</v>
          </cell>
          <cell r="T623">
            <v>35</v>
          </cell>
          <cell r="U623">
            <v>35</v>
          </cell>
        </row>
        <row r="624">
          <cell r="N624" t="str">
            <v>011527138121</v>
          </cell>
          <cell r="O624" t="str">
            <v>https://media.pentland.com/is/image/pentland/8-7192130343-X1</v>
          </cell>
          <cell r="P624">
            <v>69.5</v>
          </cell>
          <cell r="Q624">
            <v>34.75</v>
          </cell>
          <cell r="R624">
            <v>0.7</v>
          </cell>
          <cell r="S624">
            <v>10.425000000000001</v>
          </cell>
          <cell r="T624">
            <v>11</v>
          </cell>
          <cell r="U624">
            <v>9</v>
          </cell>
        </row>
        <row r="625">
          <cell r="N625" t="str">
            <v>027556482715</v>
          </cell>
          <cell r="O625" t="str">
            <v>https://media.pentland.com/is/image/pentland/8-7192130840-CAD1</v>
          </cell>
          <cell r="P625">
            <v>69.5</v>
          </cell>
          <cell r="Q625">
            <v>34.75</v>
          </cell>
          <cell r="R625">
            <v>0.7</v>
          </cell>
          <cell r="S625">
            <v>10.425000000000001</v>
          </cell>
          <cell r="T625">
            <v>159</v>
          </cell>
          <cell r="U625">
            <v>159</v>
          </cell>
        </row>
        <row r="626">
          <cell r="N626" t="str">
            <v>027556482722</v>
          </cell>
          <cell r="O626" t="str">
            <v>https://media.pentland.com/is/image/pentland/8-7192130840-CAD1</v>
          </cell>
          <cell r="P626">
            <v>69.5</v>
          </cell>
          <cell r="Q626">
            <v>34.75</v>
          </cell>
          <cell r="R626">
            <v>0.7</v>
          </cell>
          <cell r="S626">
            <v>10.425000000000001</v>
          </cell>
          <cell r="T626">
            <v>210</v>
          </cell>
          <cell r="U626">
            <v>210</v>
          </cell>
        </row>
        <row r="627">
          <cell r="N627" t="str">
            <v>027556482739</v>
          </cell>
          <cell r="O627" t="str">
            <v>https://media.pentland.com/is/image/pentland/8-7192130840-CAD1</v>
          </cell>
          <cell r="P627">
            <v>69.5</v>
          </cell>
          <cell r="Q627">
            <v>34.75</v>
          </cell>
          <cell r="R627">
            <v>0.7</v>
          </cell>
          <cell r="S627">
            <v>10.425000000000001</v>
          </cell>
          <cell r="T627">
            <v>237</v>
          </cell>
          <cell r="U627">
            <v>237</v>
          </cell>
        </row>
        <row r="628">
          <cell r="N628" t="str">
            <v>027556482746</v>
          </cell>
          <cell r="O628" t="str">
            <v>https://media.pentland.com/is/image/pentland/8-7192130840-CAD1</v>
          </cell>
          <cell r="P628">
            <v>69.5</v>
          </cell>
          <cell r="Q628">
            <v>34.75</v>
          </cell>
          <cell r="R628">
            <v>0.7</v>
          </cell>
          <cell r="S628">
            <v>10.425000000000001</v>
          </cell>
          <cell r="T628">
            <v>165</v>
          </cell>
          <cell r="U628">
            <v>164</v>
          </cell>
        </row>
        <row r="629">
          <cell r="N629" t="str">
            <v>027556482753</v>
          </cell>
          <cell r="O629" t="str">
            <v>https://media.pentland.com/is/image/pentland/8-7192130840-CAD1</v>
          </cell>
          <cell r="P629">
            <v>69.5</v>
          </cell>
          <cell r="Q629">
            <v>34.75</v>
          </cell>
          <cell r="R629">
            <v>0.7</v>
          </cell>
          <cell r="S629">
            <v>10.425000000000001</v>
          </cell>
          <cell r="T629">
            <v>72</v>
          </cell>
          <cell r="U629">
            <v>71</v>
          </cell>
        </row>
        <row r="630">
          <cell r="N630" t="str">
            <v>027556482760</v>
          </cell>
          <cell r="O630" t="str">
            <v>https://media.pentland.com/is/image/pentland/8-7192130840-CAD1</v>
          </cell>
          <cell r="P630">
            <v>69.5</v>
          </cell>
          <cell r="Q630">
            <v>34.75</v>
          </cell>
          <cell r="R630">
            <v>0.7</v>
          </cell>
          <cell r="S630">
            <v>10.425000000000001</v>
          </cell>
          <cell r="T630">
            <v>5</v>
          </cell>
          <cell r="U630">
            <v>3</v>
          </cell>
        </row>
        <row r="631">
          <cell r="N631" t="str">
            <v>027556476189</v>
          </cell>
          <cell r="O631" t="str">
            <v>https://media.pentland.com/is/image/pentland/8-7192132331-A1</v>
          </cell>
          <cell r="P631">
            <v>62</v>
          </cell>
          <cell r="Q631">
            <v>31</v>
          </cell>
          <cell r="R631">
            <v>0</v>
          </cell>
          <cell r="S631">
            <v>31</v>
          </cell>
          <cell r="T631">
            <v>53</v>
          </cell>
          <cell r="U631">
            <v>53</v>
          </cell>
        </row>
        <row r="632">
          <cell r="N632" t="str">
            <v>027556476196</v>
          </cell>
          <cell r="O632" t="str">
            <v>https://media.pentland.com/is/image/pentland/8-7192132331-A1</v>
          </cell>
          <cell r="P632">
            <v>62</v>
          </cell>
          <cell r="Q632">
            <v>31</v>
          </cell>
          <cell r="R632">
            <v>0</v>
          </cell>
          <cell r="S632">
            <v>31</v>
          </cell>
          <cell r="T632">
            <v>22</v>
          </cell>
          <cell r="U632">
            <v>22</v>
          </cell>
        </row>
        <row r="633">
          <cell r="N633" t="str">
            <v>027556476202</v>
          </cell>
          <cell r="O633" t="str">
            <v>https://media.pentland.com/is/image/pentland/8-7192132331-A1</v>
          </cell>
          <cell r="P633">
            <v>62</v>
          </cell>
          <cell r="Q633">
            <v>31</v>
          </cell>
          <cell r="R633">
            <v>0</v>
          </cell>
          <cell r="S633">
            <v>31</v>
          </cell>
          <cell r="T633">
            <v>23</v>
          </cell>
          <cell r="U633">
            <v>22</v>
          </cell>
        </row>
        <row r="634">
          <cell r="N634" t="str">
            <v>027556476219</v>
          </cell>
          <cell r="O634" t="str">
            <v>https://media.pentland.com/is/image/pentland/8-7192132331-A1</v>
          </cell>
          <cell r="P634">
            <v>62</v>
          </cell>
          <cell r="Q634">
            <v>31</v>
          </cell>
          <cell r="R634">
            <v>0</v>
          </cell>
          <cell r="S634">
            <v>31</v>
          </cell>
          <cell r="T634">
            <v>35</v>
          </cell>
          <cell r="U634">
            <v>33</v>
          </cell>
        </row>
        <row r="635">
          <cell r="N635" t="str">
            <v>027556476226</v>
          </cell>
          <cell r="O635" t="str">
            <v>https://media.pentland.com/is/image/pentland/8-7192132331-A1</v>
          </cell>
          <cell r="P635">
            <v>62</v>
          </cell>
          <cell r="Q635">
            <v>31</v>
          </cell>
          <cell r="R635">
            <v>0</v>
          </cell>
          <cell r="S635">
            <v>31</v>
          </cell>
          <cell r="T635">
            <v>3</v>
          </cell>
        </row>
        <row r="636">
          <cell r="N636" t="str">
            <v>027556569447</v>
          </cell>
          <cell r="O636" t="str">
            <v>https://media.pentland.com/is/image/pentland/8-7192133310-X1</v>
          </cell>
          <cell r="P636">
            <v>65</v>
          </cell>
          <cell r="Q636">
            <v>32.5</v>
          </cell>
          <cell r="R636">
            <v>0.7</v>
          </cell>
          <cell r="S636">
            <v>9.7500000000000018</v>
          </cell>
          <cell r="T636">
            <v>12</v>
          </cell>
          <cell r="U636">
            <v>2</v>
          </cell>
        </row>
        <row r="637">
          <cell r="N637" t="str">
            <v>027556569454</v>
          </cell>
          <cell r="O637" t="str">
            <v>https://media.pentland.com/is/image/pentland/8-7192133310-X1</v>
          </cell>
          <cell r="P637">
            <v>65</v>
          </cell>
          <cell r="Q637">
            <v>32.5</v>
          </cell>
          <cell r="R637">
            <v>0.7</v>
          </cell>
          <cell r="S637">
            <v>9.7500000000000018</v>
          </cell>
          <cell r="T637">
            <v>11</v>
          </cell>
        </row>
        <row r="638">
          <cell r="N638" t="str">
            <v>027556569461</v>
          </cell>
          <cell r="O638" t="str">
            <v>https://media.pentland.com/is/image/pentland/8-7192133310-X1</v>
          </cell>
          <cell r="P638">
            <v>65</v>
          </cell>
          <cell r="Q638">
            <v>32.5</v>
          </cell>
          <cell r="R638">
            <v>0.7</v>
          </cell>
          <cell r="S638">
            <v>9.7500000000000018</v>
          </cell>
          <cell r="T638">
            <v>17</v>
          </cell>
        </row>
        <row r="639">
          <cell r="N639" t="str">
            <v>027556569478</v>
          </cell>
          <cell r="O639" t="str">
            <v>https://media.pentland.com/is/image/pentland/8-7192133310-X1</v>
          </cell>
          <cell r="P639">
            <v>65</v>
          </cell>
          <cell r="Q639">
            <v>32.5</v>
          </cell>
          <cell r="R639">
            <v>0.7</v>
          </cell>
          <cell r="S639">
            <v>9.7500000000000018</v>
          </cell>
          <cell r="T639">
            <v>10</v>
          </cell>
        </row>
        <row r="640">
          <cell r="N640" t="str">
            <v>027556569485</v>
          </cell>
          <cell r="O640" t="str">
            <v>https://media.pentland.com/is/image/pentland/8-7192133310-X1</v>
          </cell>
          <cell r="P640">
            <v>65</v>
          </cell>
          <cell r="Q640">
            <v>32.5</v>
          </cell>
          <cell r="R640">
            <v>0.7</v>
          </cell>
          <cell r="S640">
            <v>9.7500000000000018</v>
          </cell>
          <cell r="T640">
            <v>4</v>
          </cell>
        </row>
        <row r="641">
          <cell r="N641" t="str">
            <v>027556569492</v>
          </cell>
          <cell r="O641" t="str">
            <v>https://media.pentland.com/is/image/pentland/8-7192133310-X1</v>
          </cell>
          <cell r="P641">
            <v>65</v>
          </cell>
          <cell r="Q641">
            <v>32.5</v>
          </cell>
          <cell r="R641">
            <v>0.7</v>
          </cell>
          <cell r="S641">
            <v>9.7500000000000018</v>
          </cell>
          <cell r="T641">
            <v>2</v>
          </cell>
        </row>
        <row r="642">
          <cell r="N642" t="str">
            <v>027556569508</v>
          </cell>
          <cell r="O642" t="str">
            <v>https://media.pentland.com/is/image/pentland/8-7192133310-X1</v>
          </cell>
          <cell r="P642">
            <v>65</v>
          </cell>
          <cell r="Q642">
            <v>32.5</v>
          </cell>
          <cell r="R642">
            <v>0.7</v>
          </cell>
          <cell r="S642">
            <v>9.7500000000000018</v>
          </cell>
          <cell r="T642">
            <v>1</v>
          </cell>
          <cell r="U642">
            <v>1</v>
          </cell>
        </row>
        <row r="643">
          <cell r="N643" t="str">
            <v>027556482791</v>
          </cell>
          <cell r="O643" t="str">
            <v>https://media.pentland.com/is/image/pentland/8-7192133484-CAD1</v>
          </cell>
          <cell r="P643">
            <v>65</v>
          </cell>
          <cell r="Q643">
            <v>32.5</v>
          </cell>
          <cell r="R643">
            <v>0.7</v>
          </cell>
          <cell r="S643">
            <v>9.7500000000000018</v>
          </cell>
          <cell r="T643">
            <v>2</v>
          </cell>
          <cell r="U643">
            <v>1</v>
          </cell>
        </row>
        <row r="644">
          <cell r="N644" t="str">
            <v>027556482807</v>
          </cell>
          <cell r="O644" t="str">
            <v>https://media.pentland.com/is/image/pentland/8-7192133484-CAD1</v>
          </cell>
          <cell r="P644">
            <v>65</v>
          </cell>
          <cell r="Q644">
            <v>32.5</v>
          </cell>
          <cell r="R644">
            <v>0.7</v>
          </cell>
          <cell r="S644">
            <v>9.7500000000000018</v>
          </cell>
          <cell r="T644">
            <v>2</v>
          </cell>
        </row>
        <row r="645">
          <cell r="N645" t="str">
            <v>027556482814</v>
          </cell>
          <cell r="O645" t="str">
            <v>https://media.pentland.com/is/image/pentland/8-7192133484-CAD1</v>
          </cell>
          <cell r="P645">
            <v>65</v>
          </cell>
          <cell r="Q645">
            <v>32.5</v>
          </cell>
          <cell r="R645">
            <v>0.7</v>
          </cell>
          <cell r="S645">
            <v>9.7500000000000018</v>
          </cell>
          <cell r="T645">
            <v>5</v>
          </cell>
        </row>
        <row r="646">
          <cell r="N646" t="str">
            <v>027556482821</v>
          </cell>
          <cell r="O646" t="str">
            <v>https://media.pentland.com/is/image/pentland/8-7192133484-CAD1</v>
          </cell>
          <cell r="P646">
            <v>65</v>
          </cell>
          <cell r="Q646">
            <v>32.5</v>
          </cell>
          <cell r="R646">
            <v>0.7</v>
          </cell>
          <cell r="S646">
            <v>9.7500000000000018</v>
          </cell>
          <cell r="T646">
            <v>6</v>
          </cell>
          <cell r="U646">
            <v>2</v>
          </cell>
        </row>
        <row r="647">
          <cell r="N647" t="str">
            <v>027556482838</v>
          </cell>
          <cell r="O647" t="str">
            <v>https://media.pentland.com/is/image/pentland/8-7192133484-CAD1</v>
          </cell>
          <cell r="P647">
            <v>65</v>
          </cell>
          <cell r="Q647">
            <v>32.5</v>
          </cell>
          <cell r="R647">
            <v>0.7</v>
          </cell>
          <cell r="S647">
            <v>9.7500000000000018</v>
          </cell>
          <cell r="T647">
            <v>2</v>
          </cell>
        </row>
        <row r="648">
          <cell r="N648" t="str">
            <v>027556563421</v>
          </cell>
          <cell r="O648" t="str">
            <v>https://media.pentland.com/is/image/pentland/8-7192133820-Y1</v>
          </cell>
          <cell r="P648">
            <v>65</v>
          </cell>
          <cell r="Q648">
            <v>32.5</v>
          </cell>
          <cell r="R648">
            <v>0.7</v>
          </cell>
          <cell r="S648">
            <v>9.7500000000000018</v>
          </cell>
          <cell r="T648">
            <v>54</v>
          </cell>
          <cell r="U648">
            <v>54</v>
          </cell>
        </row>
        <row r="649">
          <cell r="N649" t="str">
            <v>027556563438</v>
          </cell>
          <cell r="O649" t="str">
            <v>https://media.pentland.com/is/image/pentland/8-7192133820-Y1</v>
          </cell>
          <cell r="P649">
            <v>65</v>
          </cell>
          <cell r="Q649">
            <v>32.5</v>
          </cell>
          <cell r="R649">
            <v>0.7</v>
          </cell>
          <cell r="S649">
            <v>9.7500000000000018</v>
          </cell>
          <cell r="T649">
            <v>102</v>
          </cell>
          <cell r="U649">
            <v>102</v>
          </cell>
        </row>
        <row r="650">
          <cell r="N650" t="str">
            <v>027556563445</v>
          </cell>
          <cell r="O650" t="str">
            <v>https://media.pentland.com/is/image/pentland/8-7192133820-Y1</v>
          </cell>
          <cell r="P650">
            <v>65</v>
          </cell>
          <cell r="Q650">
            <v>32.5</v>
          </cell>
          <cell r="R650">
            <v>0.7</v>
          </cell>
          <cell r="S650">
            <v>9.7500000000000018</v>
          </cell>
          <cell r="T650">
            <v>134</v>
          </cell>
          <cell r="U650">
            <v>134</v>
          </cell>
        </row>
        <row r="651">
          <cell r="N651" t="str">
            <v>027556563452</v>
          </cell>
          <cell r="O651" t="str">
            <v>https://media.pentland.com/is/image/pentland/8-7192133820-Y1</v>
          </cell>
          <cell r="P651">
            <v>65</v>
          </cell>
          <cell r="Q651">
            <v>32.5</v>
          </cell>
          <cell r="R651">
            <v>0.7</v>
          </cell>
          <cell r="S651">
            <v>9.7500000000000018</v>
          </cell>
          <cell r="T651">
            <v>94</v>
          </cell>
          <cell r="U651">
            <v>93</v>
          </cell>
        </row>
        <row r="652">
          <cell r="N652" t="str">
            <v>027556563469</v>
          </cell>
          <cell r="O652" t="str">
            <v>https://media.pentland.com/is/image/pentland/8-7192133820-Y1</v>
          </cell>
          <cell r="P652">
            <v>65</v>
          </cell>
          <cell r="Q652">
            <v>32.5</v>
          </cell>
          <cell r="R652">
            <v>0.7</v>
          </cell>
          <cell r="S652">
            <v>9.7500000000000018</v>
          </cell>
          <cell r="T652">
            <v>38</v>
          </cell>
          <cell r="U652">
            <v>37</v>
          </cell>
        </row>
        <row r="653">
          <cell r="N653" t="str">
            <v>027556563476</v>
          </cell>
          <cell r="O653" t="str">
            <v>https://media.pentland.com/is/image/pentland/8-7192133820-Y1</v>
          </cell>
          <cell r="P653">
            <v>65</v>
          </cell>
          <cell r="Q653">
            <v>32.5</v>
          </cell>
          <cell r="R653">
            <v>0.7</v>
          </cell>
          <cell r="S653">
            <v>9.7500000000000018</v>
          </cell>
          <cell r="T653">
            <v>4</v>
          </cell>
          <cell r="U653">
            <v>3</v>
          </cell>
        </row>
        <row r="654">
          <cell r="N654" t="str">
            <v>011527138275</v>
          </cell>
          <cell r="O654" t="str">
            <v>https://media.pentland.com/is/image/pentland/8-7192133970-X1</v>
          </cell>
          <cell r="P654">
            <v>65</v>
          </cell>
          <cell r="Q654">
            <v>32.5</v>
          </cell>
          <cell r="R654">
            <v>0.7</v>
          </cell>
          <cell r="S654">
            <v>9.7500000000000018</v>
          </cell>
          <cell r="T654">
            <v>17</v>
          </cell>
          <cell r="U654">
            <v>16</v>
          </cell>
        </row>
        <row r="655">
          <cell r="N655" t="str">
            <v>011527138305</v>
          </cell>
          <cell r="O655" t="str">
            <v>https://media.pentland.com/is/image/pentland/8-7192133970-X1</v>
          </cell>
          <cell r="P655">
            <v>65</v>
          </cell>
          <cell r="Q655">
            <v>32.5</v>
          </cell>
          <cell r="R655">
            <v>0.7</v>
          </cell>
          <cell r="S655">
            <v>9.7500000000000018</v>
          </cell>
          <cell r="T655">
            <v>1</v>
          </cell>
        </row>
        <row r="656">
          <cell r="N656" t="str">
            <v>027556482869</v>
          </cell>
          <cell r="O656" t="str">
            <v>https://media.pentland.com/is/image/pentland/8-7192134970-A1</v>
          </cell>
          <cell r="P656">
            <v>68</v>
          </cell>
          <cell r="Q656">
            <v>34</v>
          </cell>
          <cell r="R656">
            <v>0.4</v>
          </cell>
          <cell r="S656">
            <v>20.399999999999999</v>
          </cell>
          <cell r="T656">
            <v>116</v>
          </cell>
          <cell r="U656">
            <v>116</v>
          </cell>
        </row>
        <row r="657">
          <cell r="N657" t="str">
            <v>027556482876</v>
          </cell>
          <cell r="O657" t="str">
            <v>https://media.pentland.com/is/image/pentland/8-7192134970-A1</v>
          </cell>
          <cell r="P657">
            <v>68</v>
          </cell>
          <cell r="Q657">
            <v>34</v>
          </cell>
          <cell r="R657">
            <v>0.4</v>
          </cell>
          <cell r="S657">
            <v>20.399999999999999</v>
          </cell>
          <cell r="T657">
            <v>96</v>
          </cell>
          <cell r="U657">
            <v>96</v>
          </cell>
        </row>
        <row r="658">
          <cell r="N658" t="str">
            <v>027556482883</v>
          </cell>
          <cell r="O658" t="str">
            <v>https://media.pentland.com/is/image/pentland/8-7192134970-A1</v>
          </cell>
          <cell r="P658">
            <v>68</v>
          </cell>
          <cell r="Q658">
            <v>34</v>
          </cell>
          <cell r="R658">
            <v>0.4</v>
          </cell>
          <cell r="S658">
            <v>20.399999999999999</v>
          </cell>
          <cell r="T658">
            <v>5</v>
          </cell>
          <cell r="U658">
            <v>4</v>
          </cell>
        </row>
        <row r="659">
          <cell r="N659" t="str">
            <v>027556455603</v>
          </cell>
          <cell r="O659" t="str">
            <v>https://media.pentland.com/is/image/pentland/8-7192134970-A1</v>
          </cell>
          <cell r="P659">
            <v>68</v>
          </cell>
          <cell r="Q659">
            <v>34</v>
          </cell>
          <cell r="R659">
            <v>0.4</v>
          </cell>
          <cell r="S659">
            <v>20.399999999999999</v>
          </cell>
          <cell r="T659">
            <v>24</v>
          </cell>
          <cell r="U659">
            <v>24</v>
          </cell>
        </row>
        <row r="660">
          <cell r="N660" t="str">
            <v>027556482982</v>
          </cell>
          <cell r="O660" t="str">
            <v>https://media.pentland.com/is/image/pentland/8-7192135970-A1</v>
          </cell>
          <cell r="P660">
            <v>68</v>
          </cell>
          <cell r="Q660">
            <v>34</v>
          </cell>
          <cell r="R660">
            <v>0.4</v>
          </cell>
          <cell r="S660">
            <v>20.399999999999999</v>
          </cell>
          <cell r="T660">
            <v>1</v>
          </cell>
        </row>
        <row r="661">
          <cell r="N661" t="str">
            <v>027556483002</v>
          </cell>
          <cell r="O661" t="str">
            <v>https://media.pentland.com/is/image/pentland/8-7192135970-A1</v>
          </cell>
          <cell r="P661">
            <v>68</v>
          </cell>
          <cell r="Q661">
            <v>34</v>
          </cell>
          <cell r="R661">
            <v>0.4</v>
          </cell>
          <cell r="S661">
            <v>20.399999999999999</v>
          </cell>
          <cell r="T661">
            <v>1</v>
          </cell>
        </row>
        <row r="662">
          <cell r="N662" t="str">
            <v>027556476332</v>
          </cell>
          <cell r="O662" t="str">
            <v>https://media.pentland.com/is/image/pentland/8-7192136331-X1-1</v>
          </cell>
          <cell r="P662">
            <v>65</v>
          </cell>
          <cell r="Q662">
            <v>32.5</v>
          </cell>
          <cell r="R662">
            <v>0.7</v>
          </cell>
          <cell r="S662">
            <v>9.7500000000000018</v>
          </cell>
          <cell r="T662">
            <v>130</v>
          </cell>
          <cell r="U662">
            <v>130</v>
          </cell>
        </row>
        <row r="663">
          <cell r="N663" t="str">
            <v>027556476349</v>
          </cell>
          <cell r="O663" t="str">
            <v>https://media.pentland.com/is/image/pentland/8-7192136331-X1-1</v>
          </cell>
          <cell r="P663">
            <v>65</v>
          </cell>
          <cell r="Q663">
            <v>32.5</v>
          </cell>
          <cell r="R663">
            <v>0.7</v>
          </cell>
          <cell r="S663">
            <v>9.7500000000000018</v>
          </cell>
          <cell r="T663">
            <v>1</v>
          </cell>
          <cell r="U663">
            <v>1</v>
          </cell>
        </row>
        <row r="664">
          <cell r="N664" t="str">
            <v>027556476387</v>
          </cell>
          <cell r="O664" t="str">
            <v>https://media.pentland.com/is/image/pentland/8-7192136331-X1-1</v>
          </cell>
          <cell r="P664">
            <v>65</v>
          </cell>
          <cell r="Q664">
            <v>32.5</v>
          </cell>
          <cell r="R664">
            <v>0.7</v>
          </cell>
          <cell r="S664">
            <v>9.7500000000000018</v>
          </cell>
          <cell r="T664">
            <v>1</v>
          </cell>
        </row>
        <row r="665">
          <cell r="N665" t="str">
            <v>027556476400</v>
          </cell>
          <cell r="O665" t="str">
            <v>https://media.pentland.com/is/image/pentland/8-7192136340-CAD1</v>
          </cell>
          <cell r="P665">
            <v>65</v>
          </cell>
          <cell r="Q665">
            <v>32.5</v>
          </cell>
          <cell r="R665">
            <v>0.7</v>
          </cell>
          <cell r="S665">
            <v>9.7500000000000018</v>
          </cell>
          <cell r="T665">
            <v>11</v>
          </cell>
          <cell r="U665">
            <v>10</v>
          </cell>
        </row>
        <row r="666">
          <cell r="N666" t="str">
            <v>027556476417</v>
          </cell>
          <cell r="O666" t="str">
            <v>https://media.pentland.com/is/image/pentland/8-7192136340-CAD1</v>
          </cell>
          <cell r="P666">
            <v>65</v>
          </cell>
          <cell r="Q666">
            <v>32.5</v>
          </cell>
          <cell r="R666">
            <v>0.7</v>
          </cell>
          <cell r="S666">
            <v>9.7500000000000018</v>
          </cell>
          <cell r="T666">
            <v>191</v>
          </cell>
          <cell r="U666">
            <v>191</v>
          </cell>
        </row>
        <row r="667">
          <cell r="N667" t="str">
            <v>027556476424</v>
          </cell>
          <cell r="O667" t="str">
            <v>https://media.pentland.com/is/image/pentland/8-7192136340-CAD1</v>
          </cell>
          <cell r="P667">
            <v>65</v>
          </cell>
          <cell r="Q667">
            <v>32.5</v>
          </cell>
          <cell r="R667">
            <v>0.7</v>
          </cell>
          <cell r="S667">
            <v>9.7500000000000018</v>
          </cell>
          <cell r="T667">
            <v>379</v>
          </cell>
          <cell r="U667">
            <v>378</v>
          </cell>
        </row>
        <row r="668">
          <cell r="N668" t="str">
            <v>027556476431</v>
          </cell>
          <cell r="O668" t="str">
            <v>https://media.pentland.com/is/image/pentland/8-7192136340-CAD1</v>
          </cell>
          <cell r="P668">
            <v>65</v>
          </cell>
          <cell r="Q668">
            <v>32.5</v>
          </cell>
          <cell r="R668">
            <v>0.7</v>
          </cell>
          <cell r="S668">
            <v>9.7500000000000018</v>
          </cell>
          <cell r="T668">
            <v>162</v>
          </cell>
          <cell r="U668">
            <v>157</v>
          </cell>
        </row>
        <row r="669">
          <cell r="N669" t="str">
            <v>027556476455</v>
          </cell>
          <cell r="O669" t="str">
            <v>https://media.pentland.com/is/image/pentland/8-7192136340-CAD1</v>
          </cell>
          <cell r="P669">
            <v>65</v>
          </cell>
          <cell r="Q669">
            <v>32.5</v>
          </cell>
          <cell r="R669">
            <v>0.7</v>
          </cell>
          <cell r="S669">
            <v>9.7500000000000018</v>
          </cell>
          <cell r="T669">
            <v>2</v>
          </cell>
        </row>
        <row r="670">
          <cell r="N670" t="str">
            <v>027556603790</v>
          </cell>
          <cell r="O670" t="str">
            <v>https://media.pentland.com/is/image/pentland/8-7192136419-CAD1</v>
          </cell>
          <cell r="P670">
            <v>65</v>
          </cell>
          <cell r="Q670">
            <v>32.5</v>
          </cell>
          <cell r="R670">
            <v>0.7</v>
          </cell>
          <cell r="S670">
            <v>9.7500000000000018</v>
          </cell>
          <cell r="T670">
            <v>51</v>
          </cell>
          <cell r="U670">
            <v>50</v>
          </cell>
        </row>
        <row r="671">
          <cell r="N671" t="str">
            <v>027556603806</v>
          </cell>
          <cell r="O671" t="str">
            <v>https://media.pentland.com/is/image/pentland/8-7192136419-CAD1</v>
          </cell>
          <cell r="P671">
            <v>65</v>
          </cell>
          <cell r="Q671">
            <v>32.5</v>
          </cell>
          <cell r="R671">
            <v>0.7</v>
          </cell>
          <cell r="S671">
            <v>9.7500000000000018</v>
          </cell>
          <cell r="T671">
            <v>55</v>
          </cell>
          <cell r="U671">
            <v>54</v>
          </cell>
        </row>
        <row r="672">
          <cell r="N672" t="str">
            <v>027556603813</v>
          </cell>
          <cell r="O672" t="str">
            <v>https://media.pentland.com/is/image/pentland/8-7192136419-CAD1</v>
          </cell>
          <cell r="P672">
            <v>65</v>
          </cell>
          <cell r="Q672">
            <v>32.5</v>
          </cell>
          <cell r="R672">
            <v>0.7</v>
          </cell>
          <cell r="S672">
            <v>9.7500000000000018</v>
          </cell>
          <cell r="T672">
            <v>2</v>
          </cell>
        </row>
        <row r="673">
          <cell r="N673" t="str">
            <v>027556603820</v>
          </cell>
          <cell r="O673" t="str">
            <v>https://media.pentland.com/is/image/pentland/8-7192136419-CAD1</v>
          </cell>
          <cell r="P673">
            <v>65</v>
          </cell>
          <cell r="Q673">
            <v>32.5</v>
          </cell>
          <cell r="R673">
            <v>0.7</v>
          </cell>
          <cell r="S673">
            <v>9.7500000000000018</v>
          </cell>
          <cell r="T673">
            <v>1</v>
          </cell>
        </row>
        <row r="674">
          <cell r="N674" t="str">
            <v>027556603837</v>
          </cell>
          <cell r="O674" t="str">
            <v>https://media.pentland.com/is/image/pentland/8-7192136419-CAD1</v>
          </cell>
          <cell r="P674">
            <v>65</v>
          </cell>
          <cell r="Q674">
            <v>32.5</v>
          </cell>
          <cell r="R674">
            <v>0.7</v>
          </cell>
          <cell r="S674">
            <v>9.7500000000000018</v>
          </cell>
          <cell r="T674">
            <v>5</v>
          </cell>
        </row>
        <row r="675">
          <cell r="N675" t="str">
            <v>027556603851</v>
          </cell>
          <cell r="O675" t="str">
            <v>https://media.pentland.com/is/image/pentland/8-7192136419-CAD1</v>
          </cell>
          <cell r="P675">
            <v>65</v>
          </cell>
          <cell r="Q675">
            <v>32.5</v>
          </cell>
          <cell r="R675">
            <v>0.7</v>
          </cell>
          <cell r="S675">
            <v>9.7500000000000018</v>
          </cell>
          <cell r="T675">
            <v>1</v>
          </cell>
        </row>
        <row r="676">
          <cell r="N676" t="str">
            <v>027556476578</v>
          </cell>
          <cell r="O676" t="str">
            <v>https://media.pentland.com/is/image/pentland/8-7192136530-CAD1</v>
          </cell>
          <cell r="P676">
            <v>65</v>
          </cell>
          <cell r="Q676">
            <v>32.5</v>
          </cell>
          <cell r="R676">
            <v>0.7</v>
          </cell>
          <cell r="S676">
            <v>9.7500000000000018</v>
          </cell>
          <cell r="T676">
            <v>33</v>
          </cell>
          <cell r="U676">
            <v>32</v>
          </cell>
        </row>
        <row r="677">
          <cell r="N677" t="str">
            <v>027556476585</v>
          </cell>
          <cell r="O677" t="str">
            <v>https://media.pentland.com/is/image/pentland/8-7192136530-CAD1</v>
          </cell>
          <cell r="P677">
            <v>65</v>
          </cell>
          <cell r="Q677">
            <v>32.5</v>
          </cell>
          <cell r="R677">
            <v>0.7</v>
          </cell>
          <cell r="S677">
            <v>9.7500000000000018</v>
          </cell>
          <cell r="T677">
            <v>213</v>
          </cell>
          <cell r="U677">
            <v>213</v>
          </cell>
        </row>
        <row r="678">
          <cell r="N678" t="str">
            <v>027556476592</v>
          </cell>
          <cell r="O678" t="str">
            <v>https://media.pentland.com/is/image/pentland/8-7192136530-CAD1</v>
          </cell>
          <cell r="P678">
            <v>65</v>
          </cell>
          <cell r="Q678">
            <v>32.5</v>
          </cell>
          <cell r="R678">
            <v>0.7</v>
          </cell>
          <cell r="S678">
            <v>9.7500000000000018</v>
          </cell>
          <cell r="T678">
            <v>366</v>
          </cell>
          <cell r="U678">
            <v>364</v>
          </cell>
        </row>
        <row r="679">
          <cell r="N679" t="str">
            <v>027556476608</v>
          </cell>
          <cell r="O679" t="str">
            <v>https://media.pentland.com/is/image/pentland/8-7192136530-CAD1</v>
          </cell>
          <cell r="P679">
            <v>65</v>
          </cell>
          <cell r="Q679">
            <v>32.5</v>
          </cell>
          <cell r="R679">
            <v>0.7</v>
          </cell>
          <cell r="S679">
            <v>9.7500000000000018</v>
          </cell>
          <cell r="T679">
            <v>22</v>
          </cell>
          <cell r="U679">
            <v>13</v>
          </cell>
        </row>
        <row r="680">
          <cell r="N680" t="str">
            <v>027556476622</v>
          </cell>
          <cell r="O680" t="str">
            <v>https://media.pentland.com/is/image/pentland/8-7192136530-CAD1</v>
          </cell>
          <cell r="P680">
            <v>65</v>
          </cell>
          <cell r="Q680">
            <v>32.5</v>
          </cell>
          <cell r="R680">
            <v>0.7</v>
          </cell>
          <cell r="S680">
            <v>9.7500000000000018</v>
          </cell>
          <cell r="T680">
            <v>1</v>
          </cell>
        </row>
        <row r="681">
          <cell r="N681" t="str">
            <v>027556476646</v>
          </cell>
          <cell r="O681" t="str">
            <v>https://media.pentland.com/is/image/pentland/8-7192136530-CAD1</v>
          </cell>
          <cell r="P681">
            <v>65</v>
          </cell>
          <cell r="Q681">
            <v>32.5</v>
          </cell>
          <cell r="R681">
            <v>0.7</v>
          </cell>
          <cell r="S681">
            <v>9.7500000000000018</v>
          </cell>
          <cell r="T681">
            <v>2</v>
          </cell>
        </row>
        <row r="682">
          <cell r="N682" t="str">
            <v>011527138367</v>
          </cell>
          <cell r="O682" t="str">
            <v>https://media.pentland.com/is/image/pentland/8-7192136710-X1</v>
          </cell>
          <cell r="P682">
            <v>65</v>
          </cell>
          <cell r="Q682">
            <v>32.5</v>
          </cell>
          <cell r="R682">
            <v>0.7</v>
          </cell>
          <cell r="S682">
            <v>9.7500000000000018</v>
          </cell>
          <cell r="T682">
            <v>287</v>
          </cell>
          <cell r="U682">
            <v>287</v>
          </cell>
        </row>
        <row r="683">
          <cell r="N683" t="str">
            <v>011527138374</v>
          </cell>
          <cell r="O683" t="str">
            <v>https://media.pentland.com/is/image/pentland/8-7192136710-X1</v>
          </cell>
          <cell r="P683">
            <v>65</v>
          </cell>
          <cell r="Q683">
            <v>32.5</v>
          </cell>
          <cell r="R683">
            <v>0.7</v>
          </cell>
          <cell r="S683">
            <v>9.7500000000000018</v>
          </cell>
          <cell r="T683">
            <v>36</v>
          </cell>
          <cell r="U683">
            <v>30</v>
          </cell>
        </row>
        <row r="684">
          <cell r="N684" t="str">
            <v>011527138398</v>
          </cell>
          <cell r="O684" t="str">
            <v>https://media.pentland.com/is/image/pentland/8-7192136710-X1</v>
          </cell>
          <cell r="P684">
            <v>65</v>
          </cell>
          <cell r="Q684">
            <v>32.5</v>
          </cell>
          <cell r="R684">
            <v>0.7</v>
          </cell>
          <cell r="S684">
            <v>9.7500000000000018</v>
          </cell>
          <cell r="T684">
            <v>1</v>
          </cell>
        </row>
        <row r="685">
          <cell r="N685" t="str">
            <v>027556563766</v>
          </cell>
          <cell r="O685" t="str">
            <v>https://media.pentland.com/is/image/pentland/8-7192136800-X1-1</v>
          </cell>
          <cell r="P685">
            <v>65</v>
          </cell>
          <cell r="Q685">
            <v>32.5</v>
          </cell>
          <cell r="R685">
            <v>0.7</v>
          </cell>
          <cell r="S685">
            <v>9.7500000000000018</v>
          </cell>
          <cell r="T685">
            <v>88</v>
          </cell>
          <cell r="U685">
            <v>88</v>
          </cell>
        </row>
        <row r="686">
          <cell r="N686" t="str">
            <v>027556563773</v>
          </cell>
          <cell r="O686" t="str">
            <v>https://media.pentland.com/is/image/pentland/8-7192136800-X1-1</v>
          </cell>
          <cell r="P686">
            <v>65</v>
          </cell>
          <cell r="Q686">
            <v>32.5</v>
          </cell>
          <cell r="R686">
            <v>0.7</v>
          </cell>
          <cell r="S686">
            <v>9.7500000000000018</v>
          </cell>
          <cell r="T686">
            <v>90</v>
          </cell>
          <cell r="U686">
            <v>90</v>
          </cell>
        </row>
        <row r="687">
          <cell r="N687" t="str">
            <v>027556563797</v>
          </cell>
          <cell r="O687" t="str">
            <v>https://media.pentland.com/is/image/pentland/8-7192136800-X1-1</v>
          </cell>
          <cell r="P687">
            <v>65</v>
          </cell>
          <cell r="Q687">
            <v>32.5</v>
          </cell>
          <cell r="R687">
            <v>0.7</v>
          </cell>
          <cell r="S687">
            <v>9.7500000000000018</v>
          </cell>
          <cell r="T687">
            <v>1</v>
          </cell>
        </row>
        <row r="688">
          <cell r="N688" t="str">
            <v>027556563803</v>
          </cell>
          <cell r="O688" t="str">
            <v>https://media.pentland.com/is/image/pentland/8-7192136800-X1-1</v>
          </cell>
          <cell r="P688">
            <v>65</v>
          </cell>
          <cell r="Q688">
            <v>32.5</v>
          </cell>
          <cell r="R688">
            <v>0.7</v>
          </cell>
          <cell r="S688">
            <v>9.7500000000000018</v>
          </cell>
          <cell r="T688">
            <v>1</v>
          </cell>
        </row>
        <row r="689">
          <cell r="N689" t="str">
            <v>027556563810</v>
          </cell>
          <cell r="O689" t="str">
            <v>https://media.pentland.com/is/image/pentland/8-7192136800-X1-1</v>
          </cell>
          <cell r="P689">
            <v>65</v>
          </cell>
          <cell r="Q689">
            <v>32.5</v>
          </cell>
          <cell r="R689">
            <v>0.7</v>
          </cell>
          <cell r="S689">
            <v>9.7500000000000018</v>
          </cell>
          <cell r="T689">
            <v>4</v>
          </cell>
          <cell r="U689">
            <v>4</v>
          </cell>
        </row>
        <row r="690">
          <cell r="N690" t="str">
            <v>027556476745</v>
          </cell>
          <cell r="O690" t="str">
            <v>https://media.pentland.com/is/image/pentland/8-7192136900-A1</v>
          </cell>
          <cell r="P690">
            <v>65</v>
          </cell>
          <cell r="Q690">
            <v>32.5</v>
          </cell>
          <cell r="R690">
            <v>0</v>
          </cell>
          <cell r="S690">
            <v>32.5</v>
          </cell>
          <cell r="T690">
            <v>1</v>
          </cell>
          <cell r="U690">
            <v>1</v>
          </cell>
        </row>
        <row r="691">
          <cell r="N691" t="str">
            <v>027556476752</v>
          </cell>
          <cell r="O691" t="str">
            <v>https://media.pentland.com/is/image/pentland/8-7192136900-A1</v>
          </cell>
          <cell r="P691">
            <v>65</v>
          </cell>
          <cell r="Q691">
            <v>32.5</v>
          </cell>
          <cell r="R691">
            <v>0</v>
          </cell>
          <cell r="S691">
            <v>32.5</v>
          </cell>
          <cell r="T691">
            <v>3</v>
          </cell>
          <cell r="U691">
            <v>2</v>
          </cell>
        </row>
        <row r="692">
          <cell r="N692" t="str">
            <v>027556476769</v>
          </cell>
          <cell r="O692" t="str">
            <v>https://media.pentland.com/is/image/pentland/8-7192136900-A1</v>
          </cell>
          <cell r="P692">
            <v>65</v>
          </cell>
          <cell r="Q692">
            <v>32.5</v>
          </cell>
          <cell r="R692">
            <v>0</v>
          </cell>
          <cell r="S692">
            <v>32.5</v>
          </cell>
          <cell r="T692">
            <v>60</v>
          </cell>
          <cell r="U692">
            <v>60</v>
          </cell>
        </row>
        <row r="693">
          <cell r="N693" t="str">
            <v>027556476813</v>
          </cell>
          <cell r="O693" t="str">
            <v>https://media.pentland.com/is/image/pentland/8-7192136900-A1</v>
          </cell>
          <cell r="P693">
            <v>65</v>
          </cell>
          <cell r="Q693">
            <v>32.5</v>
          </cell>
          <cell r="R693">
            <v>0</v>
          </cell>
          <cell r="S693">
            <v>32.5</v>
          </cell>
          <cell r="T693">
            <v>2</v>
          </cell>
          <cell r="U693">
            <v>2</v>
          </cell>
        </row>
        <row r="694">
          <cell r="N694" t="str">
            <v>027556476936</v>
          </cell>
          <cell r="O694" t="str">
            <v>https://media.pentland.com/is/image/pentland/8-7192136971-X1</v>
          </cell>
          <cell r="P694">
            <v>65</v>
          </cell>
          <cell r="Q694">
            <v>32.5</v>
          </cell>
          <cell r="R694">
            <v>0.7</v>
          </cell>
          <cell r="S694">
            <v>9.7500000000000018</v>
          </cell>
          <cell r="T694">
            <v>177</v>
          </cell>
          <cell r="U694">
            <v>175</v>
          </cell>
        </row>
        <row r="695">
          <cell r="N695" t="str">
            <v>027556476943</v>
          </cell>
          <cell r="O695" t="str">
            <v>https://media.pentland.com/is/image/pentland/8-7192136971-X1</v>
          </cell>
          <cell r="P695">
            <v>65</v>
          </cell>
          <cell r="Q695">
            <v>32.5</v>
          </cell>
          <cell r="R695">
            <v>0.7</v>
          </cell>
          <cell r="S695">
            <v>9.7500000000000018</v>
          </cell>
          <cell r="T695">
            <v>62</v>
          </cell>
          <cell r="U695">
            <v>61</v>
          </cell>
        </row>
        <row r="696">
          <cell r="N696" t="str">
            <v>027556476981</v>
          </cell>
          <cell r="O696" t="str">
            <v>https://media.pentland.com/is/image/pentland/8-7192136971-X1</v>
          </cell>
          <cell r="P696">
            <v>65</v>
          </cell>
          <cell r="Q696">
            <v>32.5</v>
          </cell>
          <cell r="R696">
            <v>0.7</v>
          </cell>
          <cell r="S696">
            <v>9.7500000000000018</v>
          </cell>
          <cell r="T696">
            <v>5</v>
          </cell>
          <cell r="U696">
            <v>3</v>
          </cell>
        </row>
        <row r="697">
          <cell r="N697" t="str">
            <v>027556476998</v>
          </cell>
          <cell r="O697" t="str">
            <v>https://media.pentland.com/is/image/pentland/8-7192136971-X1</v>
          </cell>
          <cell r="P697">
            <v>65</v>
          </cell>
          <cell r="Q697">
            <v>32.5</v>
          </cell>
          <cell r="R697">
            <v>0.7</v>
          </cell>
          <cell r="S697">
            <v>9.7500000000000018</v>
          </cell>
          <cell r="T697">
            <v>8</v>
          </cell>
          <cell r="U697">
            <v>3</v>
          </cell>
        </row>
        <row r="698">
          <cell r="N698" t="str">
            <v>011527138459</v>
          </cell>
          <cell r="O698" t="str">
            <v>https://media.pentland.com/is/image/pentland/8-7192136972-X1</v>
          </cell>
          <cell r="P698">
            <v>65</v>
          </cell>
          <cell r="Q698">
            <v>32.5</v>
          </cell>
          <cell r="R698">
            <v>0.7</v>
          </cell>
          <cell r="S698">
            <v>9.7500000000000018</v>
          </cell>
          <cell r="T698">
            <v>210</v>
          </cell>
          <cell r="U698">
            <v>210</v>
          </cell>
        </row>
        <row r="699">
          <cell r="N699" t="str">
            <v>011527138466</v>
          </cell>
          <cell r="O699" t="str">
            <v>https://media.pentland.com/is/image/pentland/8-7192136972-X1</v>
          </cell>
          <cell r="P699">
            <v>65</v>
          </cell>
          <cell r="Q699">
            <v>32.5</v>
          </cell>
          <cell r="R699">
            <v>0.7</v>
          </cell>
          <cell r="S699">
            <v>9.7500000000000018</v>
          </cell>
          <cell r="T699">
            <v>113</v>
          </cell>
          <cell r="U699">
            <v>113</v>
          </cell>
        </row>
        <row r="700">
          <cell r="N700" t="str">
            <v>027556603868</v>
          </cell>
          <cell r="O700" t="str">
            <v>https://media.pentland.com/is/image/pentland/8-7192136978-CAD1</v>
          </cell>
          <cell r="P700">
            <v>65</v>
          </cell>
          <cell r="Q700">
            <v>32.5</v>
          </cell>
          <cell r="R700">
            <v>0.7</v>
          </cell>
          <cell r="S700">
            <v>9.7500000000000018</v>
          </cell>
          <cell r="T700">
            <v>38</v>
          </cell>
          <cell r="U700">
            <v>38</v>
          </cell>
        </row>
        <row r="701">
          <cell r="N701" t="str">
            <v>027556603875</v>
          </cell>
          <cell r="O701" t="str">
            <v>https://media.pentland.com/is/image/pentland/8-7192136978-CAD1</v>
          </cell>
          <cell r="P701">
            <v>65</v>
          </cell>
          <cell r="Q701">
            <v>32.5</v>
          </cell>
          <cell r="R701">
            <v>0.7</v>
          </cell>
          <cell r="S701">
            <v>9.7500000000000018</v>
          </cell>
          <cell r="T701">
            <v>21</v>
          </cell>
          <cell r="U701">
            <v>21</v>
          </cell>
        </row>
        <row r="702">
          <cell r="N702" t="str">
            <v>027556603929</v>
          </cell>
          <cell r="O702" t="str">
            <v>https://media.pentland.com/is/image/pentland/8-7192136978-CAD1</v>
          </cell>
          <cell r="P702">
            <v>65</v>
          </cell>
          <cell r="Q702">
            <v>32.5</v>
          </cell>
          <cell r="R702">
            <v>0.7</v>
          </cell>
          <cell r="S702">
            <v>9.7500000000000018</v>
          </cell>
          <cell r="T702">
            <v>1</v>
          </cell>
        </row>
        <row r="703">
          <cell r="N703" t="str">
            <v>027556483040</v>
          </cell>
          <cell r="O703" t="str">
            <v>https://media.pentland.com/is/image/pentland/8-7192137001-CAD1</v>
          </cell>
          <cell r="P703">
            <v>49.5</v>
          </cell>
          <cell r="Q703">
            <v>24.75</v>
          </cell>
          <cell r="R703">
            <v>0.4</v>
          </cell>
          <cell r="S703">
            <v>14.85</v>
          </cell>
          <cell r="T703">
            <v>3</v>
          </cell>
          <cell r="U703">
            <v>2</v>
          </cell>
        </row>
        <row r="704">
          <cell r="N704" t="str">
            <v>027556458406</v>
          </cell>
          <cell r="O704" t="str">
            <v/>
          </cell>
          <cell r="P704">
            <v>49.5</v>
          </cell>
          <cell r="Q704">
            <v>24.75</v>
          </cell>
          <cell r="R704">
            <v>0</v>
          </cell>
          <cell r="S704">
            <v>24.75</v>
          </cell>
          <cell r="T704">
            <v>20</v>
          </cell>
          <cell r="U704">
            <v>20</v>
          </cell>
        </row>
        <row r="705">
          <cell r="N705" t="str">
            <v>027556511439</v>
          </cell>
          <cell r="O705" t="str">
            <v>https://media.pentland.com/is/image/pentland/8-7192137401-CAD1-1</v>
          </cell>
          <cell r="P705">
            <v>49.5</v>
          </cell>
          <cell r="Q705">
            <v>24.75</v>
          </cell>
          <cell r="R705">
            <v>0.7</v>
          </cell>
          <cell r="S705">
            <v>7.4250000000000007</v>
          </cell>
          <cell r="T705">
            <v>73</v>
          </cell>
          <cell r="U705">
            <v>72</v>
          </cell>
        </row>
        <row r="706">
          <cell r="N706" t="str">
            <v>027556483170</v>
          </cell>
          <cell r="O706" t="str">
            <v>https://media.pentland.com/is/image/pentland/8-7192137460-A1</v>
          </cell>
          <cell r="P706">
            <v>49.5</v>
          </cell>
          <cell r="Q706">
            <v>24.75</v>
          </cell>
          <cell r="R706">
            <v>0</v>
          </cell>
          <cell r="S706">
            <v>24.75</v>
          </cell>
          <cell r="T706">
            <v>3</v>
          </cell>
        </row>
        <row r="707">
          <cell r="N707" t="str">
            <v>027556483187</v>
          </cell>
          <cell r="O707" t="str">
            <v>https://media.pentland.com/is/image/pentland/8-7192137460-A1</v>
          </cell>
          <cell r="P707">
            <v>49.5</v>
          </cell>
          <cell r="Q707">
            <v>24.75</v>
          </cell>
          <cell r="R707">
            <v>0</v>
          </cell>
          <cell r="S707">
            <v>24.75</v>
          </cell>
          <cell r="T707">
            <v>5</v>
          </cell>
          <cell r="U707">
            <v>1</v>
          </cell>
        </row>
        <row r="708">
          <cell r="N708" t="str">
            <v>027556483194</v>
          </cell>
          <cell r="O708" t="str">
            <v>https://media.pentland.com/is/image/pentland/8-7192137460-A1</v>
          </cell>
          <cell r="P708">
            <v>49.5</v>
          </cell>
          <cell r="Q708">
            <v>24.75</v>
          </cell>
          <cell r="R708">
            <v>0</v>
          </cell>
          <cell r="S708">
            <v>24.75</v>
          </cell>
          <cell r="T708">
            <v>4</v>
          </cell>
        </row>
        <row r="709">
          <cell r="N709" t="str">
            <v>027556483200</v>
          </cell>
          <cell r="O709" t="str">
            <v>https://media.pentland.com/is/image/pentland/8-7192137460-A1</v>
          </cell>
          <cell r="P709">
            <v>49.5</v>
          </cell>
          <cell r="Q709">
            <v>24.75</v>
          </cell>
          <cell r="R709">
            <v>0</v>
          </cell>
          <cell r="S709">
            <v>24.75</v>
          </cell>
          <cell r="T709">
            <v>4</v>
          </cell>
          <cell r="U709">
            <v>2</v>
          </cell>
        </row>
        <row r="710">
          <cell r="N710" t="str">
            <v>027556483217</v>
          </cell>
          <cell r="O710" t="str">
            <v>https://media.pentland.com/is/image/pentland/8-7192137460-A1</v>
          </cell>
          <cell r="P710">
            <v>49.5</v>
          </cell>
          <cell r="Q710">
            <v>24.75</v>
          </cell>
          <cell r="R710">
            <v>0</v>
          </cell>
          <cell r="S710">
            <v>24.75</v>
          </cell>
          <cell r="T710">
            <v>5</v>
          </cell>
          <cell r="U710">
            <v>1</v>
          </cell>
        </row>
        <row r="711">
          <cell r="N711" t="str">
            <v>027556483279</v>
          </cell>
          <cell r="O711" t="str">
            <v>https://media.pentland.com/is/image/pentland/8-7192137510-A1</v>
          </cell>
          <cell r="P711">
            <v>49.5</v>
          </cell>
          <cell r="Q711">
            <v>24.75</v>
          </cell>
          <cell r="R711">
            <v>0.4</v>
          </cell>
          <cell r="S711">
            <v>14.85</v>
          </cell>
          <cell r="T711">
            <v>1</v>
          </cell>
        </row>
        <row r="712">
          <cell r="N712" t="str">
            <v>027556483330</v>
          </cell>
          <cell r="O712" t="str">
            <v>https://media.pentland.com/is/image/pentland/8-7192138001-A1</v>
          </cell>
          <cell r="P712">
            <v>49</v>
          </cell>
          <cell r="Q712">
            <v>24.5</v>
          </cell>
          <cell r="R712">
            <v>0.4</v>
          </cell>
          <cell r="S712">
            <v>14.7</v>
          </cell>
          <cell r="T712">
            <v>5</v>
          </cell>
          <cell r="U712">
            <v>1</v>
          </cell>
        </row>
        <row r="713">
          <cell r="N713" t="str">
            <v>027556483347</v>
          </cell>
          <cell r="O713" t="str">
            <v>https://media.pentland.com/is/image/pentland/8-7192138001-A1</v>
          </cell>
          <cell r="P713">
            <v>49</v>
          </cell>
          <cell r="Q713">
            <v>24.5</v>
          </cell>
          <cell r="R713">
            <v>0.4</v>
          </cell>
          <cell r="S713">
            <v>14.7</v>
          </cell>
          <cell r="T713">
            <v>6</v>
          </cell>
        </row>
        <row r="714">
          <cell r="N714" t="str">
            <v>027556483354</v>
          </cell>
          <cell r="O714" t="str">
            <v>https://media.pentland.com/is/image/pentland/8-7192138001-A1</v>
          </cell>
          <cell r="P714">
            <v>49</v>
          </cell>
          <cell r="Q714">
            <v>24.5</v>
          </cell>
          <cell r="R714">
            <v>0.4</v>
          </cell>
          <cell r="S714">
            <v>14.7</v>
          </cell>
          <cell r="T714">
            <v>4</v>
          </cell>
        </row>
        <row r="715">
          <cell r="N715" t="str">
            <v>027556483361</v>
          </cell>
          <cell r="O715" t="str">
            <v>https://media.pentland.com/is/image/pentland/8-7192138001-A1</v>
          </cell>
          <cell r="P715">
            <v>49</v>
          </cell>
          <cell r="Q715">
            <v>24.5</v>
          </cell>
          <cell r="R715">
            <v>0.4</v>
          </cell>
          <cell r="S715">
            <v>14.7</v>
          </cell>
          <cell r="T715">
            <v>3</v>
          </cell>
          <cell r="U715">
            <v>2</v>
          </cell>
        </row>
        <row r="716">
          <cell r="N716" t="str">
            <v>027556483385</v>
          </cell>
          <cell r="O716" t="str">
            <v>https://media.pentland.com/is/image/pentland/8-7192138001-A1</v>
          </cell>
          <cell r="P716">
            <v>49</v>
          </cell>
          <cell r="Q716">
            <v>24.5</v>
          </cell>
          <cell r="R716">
            <v>0.4</v>
          </cell>
          <cell r="S716">
            <v>14.7</v>
          </cell>
          <cell r="T716">
            <v>1</v>
          </cell>
        </row>
        <row r="717">
          <cell r="N717" t="str">
            <v>027556483392</v>
          </cell>
          <cell r="O717" t="str">
            <v>https://media.pentland.com/is/image/pentland/8-7192138001-A1</v>
          </cell>
          <cell r="P717">
            <v>49</v>
          </cell>
          <cell r="Q717">
            <v>24.5</v>
          </cell>
          <cell r="R717">
            <v>0.4</v>
          </cell>
          <cell r="S717">
            <v>14.7</v>
          </cell>
          <cell r="T717">
            <v>2</v>
          </cell>
          <cell r="U717">
            <v>2</v>
          </cell>
        </row>
        <row r="718">
          <cell r="N718" t="str">
            <v>027556483408</v>
          </cell>
          <cell r="O718" t="str">
            <v>https://media.pentland.com/is/image/pentland/8-7192138001-A1</v>
          </cell>
          <cell r="P718">
            <v>49</v>
          </cell>
          <cell r="Q718">
            <v>24.5</v>
          </cell>
          <cell r="R718">
            <v>0.4</v>
          </cell>
          <cell r="S718">
            <v>14.7</v>
          </cell>
          <cell r="T718">
            <v>2</v>
          </cell>
          <cell r="U718">
            <v>2</v>
          </cell>
        </row>
        <row r="719">
          <cell r="N719" t="str">
            <v>027556511514</v>
          </cell>
          <cell r="O719" t="str">
            <v>https://media.pentland.com/is/image/pentland/8-7192138501-A1</v>
          </cell>
          <cell r="P719">
            <v>49</v>
          </cell>
          <cell r="Q719">
            <v>24.5</v>
          </cell>
          <cell r="R719">
            <v>0</v>
          </cell>
          <cell r="S719">
            <v>24.5</v>
          </cell>
          <cell r="T719">
            <v>1</v>
          </cell>
          <cell r="U719">
            <v>1</v>
          </cell>
        </row>
        <row r="720">
          <cell r="N720" t="str">
            <v>027556511521</v>
          </cell>
          <cell r="O720" t="str">
            <v>https://media.pentland.com/is/image/pentland/8-7192138501-A1</v>
          </cell>
          <cell r="P720">
            <v>49</v>
          </cell>
          <cell r="Q720">
            <v>24.5</v>
          </cell>
          <cell r="R720">
            <v>0</v>
          </cell>
          <cell r="S720">
            <v>24.5</v>
          </cell>
          <cell r="T720">
            <v>15</v>
          </cell>
          <cell r="U720">
            <v>15</v>
          </cell>
        </row>
        <row r="721">
          <cell r="N721" t="str">
            <v>027556511538</v>
          </cell>
          <cell r="O721" t="str">
            <v>https://media.pentland.com/is/image/pentland/8-7192138501-A1</v>
          </cell>
          <cell r="P721">
            <v>49</v>
          </cell>
          <cell r="Q721">
            <v>24.5</v>
          </cell>
          <cell r="R721">
            <v>0</v>
          </cell>
          <cell r="S721">
            <v>24.5</v>
          </cell>
          <cell r="T721">
            <v>7</v>
          </cell>
          <cell r="U721">
            <v>7</v>
          </cell>
        </row>
        <row r="722">
          <cell r="N722" t="str">
            <v>027556483569</v>
          </cell>
          <cell r="O722" t="str">
            <v>https://media.pentland.com/is/image/pentland/8-7192138510-A1</v>
          </cell>
          <cell r="P722">
            <v>49</v>
          </cell>
          <cell r="Q722">
            <v>24.5</v>
          </cell>
          <cell r="R722">
            <v>0</v>
          </cell>
          <cell r="S722">
            <v>24.5</v>
          </cell>
          <cell r="T722">
            <v>2</v>
          </cell>
          <cell r="U722">
            <v>2</v>
          </cell>
        </row>
        <row r="723">
          <cell r="N723" t="str">
            <v>027556483637</v>
          </cell>
          <cell r="O723" t="str">
            <v>https://media.pentland.com/is/image/pentland/8-7192139001-CAD1-1</v>
          </cell>
          <cell r="P723">
            <v>52</v>
          </cell>
          <cell r="Q723">
            <v>26</v>
          </cell>
          <cell r="R723">
            <v>0.7</v>
          </cell>
          <cell r="S723">
            <v>7.8000000000000007</v>
          </cell>
          <cell r="T723">
            <v>263</v>
          </cell>
          <cell r="U723">
            <v>262</v>
          </cell>
        </row>
        <row r="724">
          <cell r="N724" t="str">
            <v>027556483644</v>
          </cell>
          <cell r="O724" t="str">
            <v>https://media.pentland.com/is/image/pentland/8-7192139001-CAD1-1</v>
          </cell>
          <cell r="P724">
            <v>52</v>
          </cell>
          <cell r="Q724">
            <v>26</v>
          </cell>
          <cell r="R724">
            <v>0.7</v>
          </cell>
          <cell r="S724">
            <v>7.8000000000000007</v>
          </cell>
          <cell r="T724">
            <v>1</v>
          </cell>
        </row>
        <row r="725">
          <cell r="N725" t="str">
            <v>027556483651</v>
          </cell>
          <cell r="O725" t="str">
            <v>https://media.pentland.com/is/image/pentland/8-7192139001-CAD1-1</v>
          </cell>
          <cell r="P725">
            <v>52</v>
          </cell>
          <cell r="Q725">
            <v>26</v>
          </cell>
          <cell r="R725">
            <v>0.7</v>
          </cell>
          <cell r="S725">
            <v>7.8000000000000007</v>
          </cell>
          <cell r="T725">
            <v>314</v>
          </cell>
          <cell r="U725">
            <v>311</v>
          </cell>
        </row>
        <row r="726">
          <cell r="N726" t="str">
            <v>027556483668</v>
          </cell>
          <cell r="O726" t="str">
            <v>https://media.pentland.com/is/image/pentland/8-7192139001-CAD1-1</v>
          </cell>
          <cell r="P726">
            <v>52</v>
          </cell>
          <cell r="Q726">
            <v>26</v>
          </cell>
          <cell r="R726">
            <v>0.7</v>
          </cell>
          <cell r="S726">
            <v>7.8000000000000007</v>
          </cell>
          <cell r="T726">
            <v>147</v>
          </cell>
          <cell r="U726">
            <v>146</v>
          </cell>
        </row>
        <row r="727">
          <cell r="N727" t="str">
            <v>027556483675</v>
          </cell>
          <cell r="O727" t="str">
            <v>https://media.pentland.com/is/image/pentland/8-7192139001-CAD1-1</v>
          </cell>
          <cell r="P727">
            <v>52</v>
          </cell>
          <cell r="Q727">
            <v>26</v>
          </cell>
          <cell r="R727">
            <v>0.7</v>
          </cell>
          <cell r="S727">
            <v>7.8000000000000007</v>
          </cell>
          <cell r="T727">
            <v>3</v>
          </cell>
        </row>
        <row r="728">
          <cell r="N728" t="str">
            <v>027556483682</v>
          </cell>
          <cell r="O728" t="str">
            <v>https://media.pentland.com/is/image/pentland/8-7192139001-CAD1-1</v>
          </cell>
          <cell r="P728">
            <v>52</v>
          </cell>
          <cell r="Q728">
            <v>26</v>
          </cell>
          <cell r="R728">
            <v>0.7</v>
          </cell>
          <cell r="S728">
            <v>7.8000000000000007</v>
          </cell>
          <cell r="T728">
            <v>1</v>
          </cell>
        </row>
        <row r="729">
          <cell r="N729" t="str">
            <v>027556483699</v>
          </cell>
          <cell r="O729" t="str">
            <v>https://media.pentland.com/is/image/pentland/8-7192139001-CAD1-1</v>
          </cell>
          <cell r="P729">
            <v>52</v>
          </cell>
          <cell r="Q729">
            <v>26</v>
          </cell>
          <cell r="R729">
            <v>0.7</v>
          </cell>
          <cell r="S729">
            <v>7.8000000000000007</v>
          </cell>
          <cell r="T729">
            <v>1</v>
          </cell>
        </row>
        <row r="730">
          <cell r="N730" t="str">
            <v>027556483712</v>
          </cell>
          <cell r="O730" t="str">
            <v>https://media.pentland.com/is/image/pentland/8-7192139401-A1</v>
          </cell>
          <cell r="P730">
            <v>52</v>
          </cell>
          <cell r="Q730">
            <v>26</v>
          </cell>
          <cell r="R730">
            <v>0.7</v>
          </cell>
          <cell r="S730">
            <v>7.8000000000000007</v>
          </cell>
          <cell r="T730">
            <v>339</v>
          </cell>
          <cell r="U730">
            <v>334</v>
          </cell>
        </row>
        <row r="731">
          <cell r="N731" t="str">
            <v>027556483729</v>
          </cell>
          <cell r="O731" t="str">
            <v>https://media.pentland.com/is/image/pentland/8-7192139401-A1</v>
          </cell>
          <cell r="P731">
            <v>52</v>
          </cell>
          <cell r="Q731">
            <v>26</v>
          </cell>
          <cell r="R731">
            <v>0.7</v>
          </cell>
          <cell r="S731">
            <v>7.8000000000000007</v>
          </cell>
          <cell r="T731">
            <v>143</v>
          </cell>
          <cell r="U731">
            <v>134</v>
          </cell>
        </row>
        <row r="732">
          <cell r="N732" t="str">
            <v>027556483736</v>
          </cell>
          <cell r="O732" t="str">
            <v>https://media.pentland.com/is/image/pentland/8-7192139401-A1</v>
          </cell>
          <cell r="P732">
            <v>52</v>
          </cell>
          <cell r="Q732">
            <v>26</v>
          </cell>
          <cell r="R732">
            <v>0.7</v>
          </cell>
          <cell r="S732">
            <v>7.8000000000000007</v>
          </cell>
          <cell r="T732">
            <v>79</v>
          </cell>
          <cell r="U732">
            <v>79</v>
          </cell>
        </row>
        <row r="733">
          <cell r="N733" t="str">
            <v>027556483743</v>
          </cell>
          <cell r="O733" t="str">
            <v>https://media.pentland.com/is/image/pentland/8-7192139401-A1</v>
          </cell>
          <cell r="P733">
            <v>52</v>
          </cell>
          <cell r="Q733">
            <v>26</v>
          </cell>
          <cell r="R733">
            <v>0.7</v>
          </cell>
          <cell r="S733">
            <v>7.8000000000000007</v>
          </cell>
          <cell r="T733">
            <v>147</v>
          </cell>
          <cell r="U733">
            <v>141</v>
          </cell>
        </row>
        <row r="734">
          <cell r="N734" t="str">
            <v>027556458437</v>
          </cell>
          <cell r="O734" t="str">
            <v>https://media.pentland.com/is/image/pentland/8-7192139401-A1</v>
          </cell>
          <cell r="P734">
            <v>52</v>
          </cell>
          <cell r="Q734">
            <v>26</v>
          </cell>
          <cell r="R734">
            <v>0.7</v>
          </cell>
          <cell r="S734">
            <v>7.8000000000000007</v>
          </cell>
          <cell r="T734">
            <v>207</v>
          </cell>
          <cell r="U734">
            <v>198</v>
          </cell>
        </row>
        <row r="735">
          <cell r="N735" t="str">
            <v>027556483750</v>
          </cell>
          <cell r="O735" t="str">
            <v>https://media.pentland.com/is/image/pentland/8-7192139401-A1</v>
          </cell>
          <cell r="P735">
            <v>52</v>
          </cell>
          <cell r="Q735">
            <v>26</v>
          </cell>
          <cell r="R735">
            <v>0.7</v>
          </cell>
          <cell r="S735">
            <v>7.8000000000000007</v>
          </cell>
          <cell r="T735">
            <v>4</v>
          </cell>
        </row>
        <row r="736">
          <cell r="N736" t="str">
            <v>027556483767</v>
          </cell>
          <cell r="O736" t="str">
            <v>https://media.pentland.com/is/image/pentland/8-7192139401-A1</v>
          </cell>
          <cell r="P736">
            <v>52</v>
          </cell>
          <cell r="Q736">
            <v>26</v>
          </cell>
          <cell r="R736">
            <v>0.7</v>
          </cell>
          <cell r="S736">
            <v>7.8000000000000007</v>
          </cell>
          <cell r="T736">
            <v>3</v>
          </cell>
        </row>
        <row r="737">
          <cell r="N737" t="str">
            <v>011527138626</v>
          </cell>
          <cell r="O737" t="str">
            <v>https://media.pentland.com/is/image/pentland/8-7192146410-X1</v>
          </cell>
          <cell r="P737">
            <v>69.5</v>
          </cell>
          <cell r="Q737">
            <v>34.75</v>
          </cell>
          <cell r="R737">
            <v>0.7</v>
          </cell>
          <cell r="S737">
            <v>10.425000000000001</v>
          </cell>
          <cell r="T737">
            <v>111</v>
          </cell>
          <cell r="U737">
            <v>110</v>
          </cell>
        </row>
        <row r="738">
          <cell r="N738" t="str">
            <v>011527138633</v>
          </cell>
          <cell r="O738" t="str">
            <v>https://media.pentland.com/is/image/pentland/8-7192146410-X1</v>
          </cell>
          <cell r="P738">
            <v>69.5</v>
          </cell>
          <cell r="Q738">
            <v>34.75</v>
          </cell>
          <cell r="R738">
            <v>0.7</v>
          </cell>
          <cell r="S738">
            <v>10.425000000000001</v>
          </cell>
          <cell r="T738">
            <v>95</v>
          </cell>
          <cell r="U738">
            <v>95</v>
          </cell>
        </row>
        <row r="739">
          <cell r="N739" t="str">
            <v>011527138640</v>
          </cell>
          <cell r="O739" t="str">
            <v>https://media.pentland.com/is/image/pentland/8-7192146410-X1</v>
          </cell>
          <cell r="P739">
            <v>69.5</v>
          </cell>
          <cell r="Q739">
            <v>34.75</v>
          </cell>
          <cell r="R739">
            <v>0.7</v>
          </cell>
          <cell r="S739">
            <v>10.425000000000001</v>
          </cell>
          <cell r="T739">
            <v>41</v>
          </cell>
          <cell r="U739">
            <v>41</v>
          </cell>
        </row>
        <row r="740">
          <cell r="N740" t="str">
            <v>011527138657</v>
          </cell>
          <cell r="O740" t="str">
            <v>https://media.pentland.com/is/image/pentland/8-7192146410-X1</v>
          </cell>
          <cell r="P740">
            <v>69.5</v>
          </cell>
          <cell r="Q740">
            <v>34.75</v>
          </cell>
          <cell r="R740">
            <v>0.7</v>
          </cell>
          <cell r="S740">
            <v>10.425000000000001</v>
          </cell>
          <cell r="T740">
            <v>41</v>
          </cell>
          <cell r="U740">
            <v>40</v>
          </cell>
        </row>
        <row r="741">
          <cell r="N741" t="str">
            <v>011527138664</v>
          </cell>
          <cell r="O741" t="str">
            <v>https://media.pentland.com/is/image/pentland/8-7192146410-X1</v>
          </cell>
          <cell r="P741">
            <v>69.5</v>
          </cell>
          <cell r="Q741">
            <v>34.75</v>
          </cell>
          <cell r="R741">
            <v>0.7</v>
          </cell>
          <cell r="S741">
            <v>10.425000000000001</v>
          </cell>
          <cell r="T741">
            <v>21</v>
          </cell>
          <cell r="U741">
            <v>18</v>
          </cell>
        </row>
        <row r="742">
          <cell r="N742" t="str">
            <v>011527138671</v>
          </cell>
          <cell r="O742" t="str">
            <v>https://media.pentland.com/is/image/pentland/8-7192146410-X1</v>
          </cell>
          <cell r="P742">
            <v>69.5</v>
          </cell>
          <cell r="Q742">
            <v>34.75</v>
          </cell>
          <cell r="R742">
            <v>0.7</v>
          </cell>
          <cell r="S742">
            <v>10.425000000000001</v>
          </cell>
          <cell r="T742">
            <v>10</v>
          </cell>
          <cell r="U742">
            <v>8</v>
          </cell>
        </row>
        <row r="743">
          <cell r="N743" t="str">
            <v>011527138688</v>
          </cell>
          <cell r="O743" t="str">
            <v>https://media.pentland.com/is/image/pentland/8-7192146410-X1</v>
          </cell>
          <cell r="P743">
            <v>69.5</v>
          </cell>
          <cell r="Q743">
            <v>34.75</v>
          </cell>
          <cell r="R743">
            <v>0.7</v>
          </cell>
          <cell r="S743">
            <v>10.425000000000001</v>
          </cell>
          <cell r="T743">
            <v>3</v>
          </cell>
          <cell r="U743">
            <v>2</v>
          </cell>
        </row>
        <row r="744">
          <cell r="N744" t="str">
            <v>027556563513</v>
          </cell>
          <cell r="O744" t="str">
            <v>https://media.pentland.com/is/image/pentland/8-7192146500-X1</v>
          </cell>
          <cell r="P744">
            <v>69.5</v>
          </cell>
          <cell r="Q744">
            <v>34.75</v>
          </cell>
          <cell r="R744">
            <v>0.7</v>
          </cell>
          <cell r="S744">
            <v>10.425000000000001</v>
          </cell>
          <cell r="T744">
            <v>177</v>
          </cell>
          <cell r="U744">
            <v>177</v>
          </cell>
        </row>
        <row r="745">
          <cell r="N745" t="str">
            <v>027556563520</v>
          </cell>
          <cell r="O745" t="str">
            <v>https://media.pentland.com/is/image/pentland/8-7192146500-X1</v>
          </cell>
          <cell r="P745">
            <v>69.5</v>
          </cell>
          <cell r="Q745">
            <v>34.75</v>
          </cell>
          <cell r="R745">
            <v>0.7</v>
          </cell>
          <cell r="S745">
            <v>10.425000000000001</v>
          </cell>
          <cell r="T745">
            <v>51</v>
          </cell>
          <cell r="U745">
            <v>50</v>
          </cell>
        </row>
        <row r="746">
          <cell r="N746" t="str">
            <v>027556563537</v>
          </cell>
          <cell r="O746" t="str">
            <v>https://media.pentland.com/is/image/pentland/8-7192146500-X1</v>
          </cell>
          <cell r="P746">
            <v>69.5</v>
          </cell>
          <cell r="Q746">
            <v>34.75</v>
          </cell>
          <cell r="R746">
            <v>0.7</v>
          </cell>
          <cell r="S746">
            <v>10.425000000000001</v>
          </cell>
          <cell r="T746">
            <v>56</v>
          </cell>
          <cell r="U746">
            <v>56</v>
          </cell>
        </row>
        <row r="747">
          <cell r="N747" t="str">
            <v>027556563544</v>
          </cell>
          <cell r="O747" t="str">
            <v>https://media.pentland.com/is/image/pentland/8-7192146500-X1</v>
          </cell>
          <cell r="P747">
            <v>69.5</v>
          </cell>
          <cell r="Q747">
            <v>34.75</v>
          </cell>
          <cell r="R747">
            <v>0.7</v>
          </cell>
          <cell r="S747">
            <v>10.425000000000001</v>
          </cell>
          <cell r="T747">
            <v>6</v>
          </cell>
          <cell r="U747">
            <v>2</v>
          </cell>
        </row>
        <row r="748">
          <cell r="N748" t="str">
            <v>027556563551</v>
          </cell>
          <cell r="O748" t="str">
            <v>https://media.pentland.com/is/image/pentland/8-7192146500-X1</v>
          </cell>
          <cell r="P748">
            <v>69.5</v>
          </cell>
          <cell r="Q748">
            <v>34.75</v>
          </cell>
          <cell r="R748">
            <v>0.7</v>
          </cell>
          <cell r="S748">
            <v>10.425000000000001</v>
          </cell>
          <cell r="T748">
            <v>3</v>
          </cell>
        </row>
        <row r="749">
          <cell r="N749" t="str">
            <v>027556563568</v>
          </cell>
          <cell r="O749" t="str">
            <v>https://media.pentland.com/is/image/pentland/8-7192146500-X1</v>
          </cell>
          <cell r="P749">
            <v>69.5</v>
          </cell>
          <cell r="Q749">
            <v>34.75</v>
          </cell>
          <cell r="R749">
            <v>0.7</v>
          </cell>
          <cell r="S749">
            <v>10.425000000000001</v>
          </cell>
          <cell r="T749">
            <v>1</v>
          </cell>
        </row>
        <row r="750">
          <cell r="N750" t="str">
            <v>027556563575</v>
          </cell>
          <cell r="O750" t="str">
            <v>https://media.pentland.com/is/image/pentland/8-7192146500-X1</v>
          </cell>
          <cell r="P750">
            <v>69.5</v>
          </cell>
          <cell r="Q750">
            <v>34.75</v>
          </cell>
          <cell r="R750">
            <v>0.7</v>
          </cell>
          <cell r="S750">
            <v>10.425000000000001</v>
          </cell>
          <cell r="T750">
            <v>3</v>
          </cell>
          <cell r="U750">
            <v>2</v>
          </cell>
        </row>
        <row r="751">
          <cell r="N751" t="str">
            <v>011527138800</v>
          </cell>
          <cell r="O751" t="str">
            <v>https://media.pentland.com/is/image/pentland/8-7192146820-X1-1</v>
          </cell>
          <cell r="P751">
            <v>69.5</v>
          </cell>
          <cell r="Q751">
            <v>34.75</v>
          </cell>
          <cell r="R751">
            <v>0.7</v>
          </cell>
          <cell r="S751">
            <v>10.425000000000001</v>
          </cell>
          <cell r="T751">
            <v>164</v>
          </cell>
          <cell r="U751">
            <v>164</v>
          </cell>
        </row>
        <row r="752">
          <cell r="N752" t="str">
            <v>011527138817</v>
          </cell>
          <cell r="O752" t="str">
            <v>https://media.pentland.com/is/image/pentland/8-7192146820-X1-1</v>
          </cell>
          <cell r="P752">
            <v>69.5</v>
          </cell>
          <cell r="Q752">
            <v>34.75</v>
          </cell>
          <cell r="R752">
            <v>0.7</v>
          </cell>
          <cell r="S752">
            <v>10.425000000000001</v>
          </cell>
          <cell r="T752">
            <v>159</v>
          </cell>
          <cell r="U752">
            <v>159</v>
          </cell>
        </row>
        <row r="753">
          <cell r="N753" t="str">
            <v>011527138824</v>
          </cell>
          <cell r="O753" t="str">
            <v>https://media.pentland.com/is/image/pentland/8-7192146820-X1-1</v>
          </cell>
          <cell r="P753">
            <v>69.5</v>
          </cell>
          <cell r="Q753">
            <v>34.75</v>
          </cell>
          <cell r="R753">
            <v>0.7</v>
          </cell>
          <cell r="S753">
            <v>10.425000000000001</v>
          </cell>
          <cell r="T753">
            <v>106</v>
          </cell>
          <cell r="U753">
            <v>106</v>
          </cell>
        </row>
        <row r="754">
          <cell r="N754" t="str">
            <v>011527138831</v>
          </cell>
          <cell r="O754" t="str">
            <v>https://media.pentland.com/is/image/pentland/8-7192146820-X1-1</v>
          </cell>
          <cell r="P754">
            <v>69.5</v>
          </cell>
          <cell r="Q754">
            <v>34.75</v>
          </cell>
          <cell r="R754">
            <v>0.7</v>
          </cell>
          <cell r="S754">
            <v>10.425000000000001</v>
          </cell>
          <cell r="T754">
            <v>39</v>
          </cell>
          <cell r="U754">
            <v>37</v>
          </cell>
        </row>
        <row r="755">
          <cell r="N755" t="str">
            <v>011527138848</v>
          </cell>
          <cell r="O755" t="str">
            <v>https://media.pentland.com/is/image/pentland/8-7192146820-X1-1</v>
          </cell>
          <cell r="P755">
            <v>69.5</v>
          </cell>
          <cell r="Q755">
            <v>34.75</v>
          </cell>
          <cell r="R755">
            <v>0.7</v>
          </cell>
          <cell r="S755">
            <v>10.425000000000001</v>
          </cell>
          <cell r="T755">
            <v>24</v>
          </cell>
          <cell r="U755">
            <v>24</v>
          </cell>
        </row>
        <row r="756">
          <cell r="N756" t="str">
            <v>011527138855</v>
          </cell>
          <cell r="O756" t="str">
            <v>https://media.pentland.com/is/image/pentland/8-7192146820-X1-1</v>
          </cell>
          <cell r="P756">
            <v>69.5</v>
          </cell>
          <cell r="Q756">
            <v>34.75</v>
          </cell>
          <cell r="R756">
            <v>0.7</v>
          </cell>
          <cell r="S756">
            <v>10.425000000000001</v>
          </cell>
          <cell r="T756">
            <v>3</v>
          </cell>
          <cell r="U756">
            <v>1</v>
          </cell>
        </row>
        <row r="757">
          <cell r="N757" t="str">
            <v>011527138862</v>
          </cell>
          <cell r="O757" t="str">
            <v>https://media.pentland.com/is/image/pentland/8-7192146820-X1-1</v>
          </cell>
          <cell r="P757">
            <v>69.5</v>
          </cell>
          <cell r="Q757">
            <v>34.75</v>
          </cell>
          <cell r="R757">
            <v>0.7</v>
          </cell>
          <cell r="S757">
            <v>10.425000000000001</v>
          </cell>
          <cell r="T757">
            <v>2</v>
          </cell>
          <cell r="U757">
            <v>2</v>
          </cell>
        </row>
        <row r="758">
          <cell r="N758" t="str">
            <v>011527138879</v>
          </cell>
          <cell r="O758" t="str">
            <v>https://media.pentland.com/is/image/pentland/8-7192147331-X1</v>
          </cell>
          <cell r="P758">
            <v>69.5</v>
          </cell>
          <cell r="Q758">
            <v>34.75</v>
          </cell>
          <cell r="R758">
            <v>0.7</v>
          </cell>
          <cell r="S758">
            <v>10.425000000000001</v>
          </cell>
          <cell r="T758">
            <v>77</v>
          </cell>
          <cell r="U758">
            <v>77</v>
          </cell>
        </row>
        <row r="759">
          <cell r="N759" t="str">
            <v>011527138886</v>
          </cell>
          <cell r="O759" t="str">
            <v>https://media.pentland.com/is/image/pentland/8-7192147331-X1</v>
          </cell>
          <cell r="P759">
            <v>69.5</v>
          </cell>
          <cell r="Q759">
            <v>34.75</v>
          </cell>
          <cell r="R759">
            <v>0.7</v>
          </cell>
          <cell r="S759">
            <v>10.425000000000001</v>
          </cell>
          <cell r="T759">
            <v>171</v>
          </cell>
          <cell r="U759">
            <v>171</v>
          </cell>
        </row>
        <row r="760">
          <cell r="N760" t="str">
            <v>011527138893</v>
          </cell>
          <cell r="O760" t="str">
            <v>https://media.pentland.com/is/image/pentland/8-7192147331-X1</v>
          </cell>
          <cell r="P760">
            <v>69.5</v>
          </cell>
          <cell r="Q760">
            <v>34.75</v>
          </cell>
          <cell r="R760">
            <v>0.7</v>
          </cell>
          <cell r="S760">
            <v>10.425000000000001</v>
          </cell>
          <cell r="T760">
            <v>276</v>
          </cell>
          <cell r="U760">
            <v>276</v>
          </cell>
        </row>
        <row r="761">
          <cell r="N761" t="str">
            <v>011527138909</v>
          </cell>
          <cell r="O761" t="str">
            <v>https://media.pentland.com/is/image/pentland/8-7192147331-X1</v>
          </cell>
          <cell r="P761">
            <v>69.5</v>
          </cell>
          <cell r="Q761">
            <v>34.75</v>
          </cell>
          <cell r="R761">
            <v>0.7</v>
          </cell>
          <cell r="S761">
            <v>10.425000000000001</v>
          </cell>
          <cell r="T761">
            <v>92</v>
          </cell>
          <cell r="U761">
            <v>92</v>
          </cell>
        </row>
        <row r="762">
          <cell r="N762" t="str">
            <v>011527138916</v>
          </cell>
          <cell r="O762" t="str">
            <v>https://media.pentland.com/is/image/pentland/8-7192147331-X1</v>
          </cell>
          <cell r="P762">
            <v>69.5</v>
          </cell>
          <cell r="Q762">
            <v>34.75</v>
          </cell>
          <cell r="R762">
            <v>0.7</v>
          </cell>
          <cell r="S762">
            <v>10.425000000000001</v>
          </cell>
          <cell r="T762">
            <v>114</v>
          </cell>
          <cell r="U762">
            <v>114</v>
          </cell>
        </row>
        <row r="763">
          <cell r="N763" t="str">
            <v>011527138923</v>
          </cell>
          <cell r="O763" t="str">
            <v>https://media.pentland.com/is/image/pentland/8-7192147331-X1</v>
          </cell>
          <cell r="P763">
            <v>69.5</v>
          </cell>
          <cell r="Q763">
            <v>34.75</v>
          </cell>
          <cell r="R763">
            <v>0.7</v>
          </cell>
          <cell r="S763">
            <v>10.425000000000001</v>
          </cell>
          <cell r="T763">
            <v>74</v>
          </cell>
          <cell r="U763">
            <v>74</v>
          </cell>
        </row>
        <row r="764">
          <cell r="N764" t="str">
            <v>011527138930</v>
          </cell>
          <cell r="O764" t="str">
            <v>https://media.pentland.com/is/image/pentland/8-7192147331-X1</v>
          </cell>
          <cell r="P764">
            <v>69.5</v>
          </cell>
          <cell r="Q764">
            <v>34.75</v>
          </cell>
          <cell r="R764">
            <v>0.7</v>
          </cell>
          <cell r="S764">
            <v>10.425000000000001</v>
          </cell>
          <cell r="T764">
            <v>46</v>
          </cell>
          <cell r="U764">
            <v>46</v>
          </cell>
        </row>
        <row r="765">
          <cell r="N765" t="str">
            <v>027556563582</v>
          </cell>
          <cell r="O765" t="str">
            <v>https://media.pentland.com/is/image/pentland/8-7192147500-X1</v>
          </cell>
          <cell r="P765">
            <v>69.5</v>
          </cell>
          <cell r="Q765">
            <v>34.75</v>
          </cell>
          <cell r="R765">
            <v>0.7</v>
          </cell>
          <cell r="S765">
            <v>10.425000000000001</v>
          </cell>
          <cell r="T765">
            <v>72</v>
          </cell>
          <cell r="U765">
            <v>72</v>
          </cell>
        </row>
        <row r="766">
          <cell r="N766" t="str">
            <v>027556563599</v>
          </cell>
          <cell r="O766" t="str">
            <v>https://media.pentland.com/is/image/pentland/8-7192147500-X1</v>
          </cell>
          <cell r="P766">
            <v>69.5</v>
          </cell>
          <cell r="Q766">
            <v>34.75</v>
          </cell>
          <cell r="R766">
            <v>0.7</v>
          </cell>
          <cell r="S766">
            <v>10.425000000000001</v>
          </cell>
          <cell r="T766">
            <v>151</v>
          </cell>
          <cell r="U766">
            <v>151</v>
          </cell>
        </row>
        <row r="767">
          <cell r="N767" t="str">
            <v>027556563605</v>
          </cell>
          <cell r="O767" t="str">
            <v>https://media.pentland.com/is/image/pentland/8-7192147500-X1</v>
          </cell>
          <cell r="P767">
            <v>69.5</v>
          </cell>
          <cell r="Q767">
            <v>34.75</v>
          </cell>
          <cell r="R767">
            <v>0.7</v>
          </cell>
          <cell r="S767">
            <v>10.425000000000001</v>
          </cell>
          <cell r="T767">
            <v>232</v>
          </cell>
          <cell r="U767">
            <v>232</v>
          </cell>
        </row>
        <row r="768">
          <cell r="N768" t="str">
            <v>027556563612</v>
          </cell>
          <cell r="O768" t="str">
            <v>https://media.pentland.com/is/image/pentland/8-7192147500-X1</v>
          </cell>
          <cell r="P768">
            <v>69.5</v>
          </cell>
          <cell r="Q768">
            <v>34.75</v>
          </cell>
          <cell r="R768">
            <v>0.7</v>
          </cell>
          <cell r="S768">
            <v>10.425000000000001</v>
          </cell>
          <cell r="T768">
            <v>165</v>
          </cell>
          <cell r="U768">
            <v>165</v>
          </cell>
        </row>
        <row r="769">
          <cell r="N769" t="str">
            <v>027556563629</v>
          </cell>
          <cell r="O769" t="str">
            <v>https://media.pentland.com/is/image/pentland/8-7192147500-X1</v>
          </cell>
          <cell r="P769">
            <v>69.5</v>
          </cell>
          <cell r="Q769">
            <v>34.75</v>
          </cell>
          <cell r="R769">
            <v>0.7</v>
          </cell>
          <cell r="S769">
            <v>10.425000000000001</v>
          </cell>
          <cell r="T769">
            <v>84</v>
          </cell>
          <cell r="U769">
            <v>84</v>
          </cell>
        </row>
        <row r="770">
          <cell r="N770" t="str">
            <v>027556563636</v>
          </cell>
          <cell r="O770" t="str">
            <v>https://media.pentland.com/is/image/pentland/8-7192147500-X1</v>
          </cell>
          <cell r="P770">
            <v>69.5</v>
          </cell>
          <cell r="Q770">
            <v>34.75</v>
          </cell>
          <cell r="R770">
            <v>0.7</v>
          </cell>
          <cell r="S770">
            <v>10.425000000000001</v>
          </cell>
          <cell r="T770">
            <v>43</v>
          </cell>
          <cell r="U770">
            <v>43</v>
          </cell>
        </row>
        <row r="771">
          <cell r="N771" t="str">
            <v>027556563643</v>
          </cell>
          <cell r="O771" t="str">
            <v>https://media.pentland.com/is/image/pentland/8-7192147500-X1</v>
          </cell>
          <cell r="P771">
            <v>69.5</v>
          </cell>
          <cell r="Q771">
            <v>34.75</v>
          </cell>
          <cell r="R771">
            <v>0.7</v>
          </cell>
          <cell r="S771">
            <v>10.425000000000001</v>
          </cell>
          <cell r="T771">
            <v>30</v>
          </cell>
          <cell r="U771">
            <v>30</v>
          </cell>
        </row>
        <row r="772">
          <cell r="N772" t="str">
            <v>011527139081</v>
          </cell>
          <cell r="O772" t="str">
            <v>https://media.pentland.com/is/image/pentland/8-7192148693-X1-1</v>
          </cell>
          <cell r="P772">
            <v>69.5</v>
          </cell>
          <cell r="Q772">
            <v>34.75</v>
          </cell>
          <cell r="R772">
            <v>0.7</v>
          </cell>
          <cell r="S772">
            <v>10.425000000000001</v>
          </cell>
          <cell r="T772">
            <v>29</v>
          </cell>
          <cell r="U772">
            <v>29</v>
          </cell>
        </row>
        <row r="773">
          <cell r="N773" t="str">
            <v>011527139098</v>
          </cell>
          <cell r="O773" t="str">
            <v>https://media.pentland.com/is/image/pentland/8-7192148693-X1-1</v>
          </cell>
          <cell r="P773">
            <v>69.5</v>
          </cell>
          <cell r="Q773">
            <v>34.75</v>
          </cell>
          <cell r="R773">
            <v>0.7</v>
          </cell>
          <cell r="S773">
            <v>10.425000000000001</v>
          </cell>
          <cell r="T773">
            <v>40</v>
          </cell>
          <cell r="U773">
            <v>40</v>
          </cell>
        </row>
        <row r="774">
          <cell r="N774" t="str">
            <v>011527139104</v>
          </cell>
          <cell r="O774" t="str">
            <v>https://media.pentland.com/is/image/pentland/8-7192148693-X1-1</v>
          </cell>
          <cell r="P774">
            <v>69.5</v>
          </cell>
          <cell r="Q774">
            <v>34.75</v>
          </cell>
          <cell r="R774">
            <v>0.7</v>
          </cell>
          <cell r="S774">
            <v>10.425000000000001</v>
          </cell>
          <cell r="T774">
            <v>45</v>
          </cell>
          <cell r="U774">
            <v>45</v>
          </cell>
        </row>
        <row r="775">
          <cell r="N775" t="str">
            <v>011527139111</v>
          </cell>
          <cell r="O775" t="str">
            <v>https://media.pentland.com/is/image/pentland/8-7192148693-X1-1</v>
          </cell>
          <cell r="P775">
            <v>69.5</v>
          </cell>
          <cell r="Q775">
            <v>34.75</v>
          </cell>
          <cell r="R775">
            <v>0.7</v>
          </cell>
          <cell r="S775">
            <v>10.425000000000001</v>
          </cell>
          <cell r="T775">
            <v>76</v>
          </cell>
          <cell r="U775">
            <v>76</v>
          </cell>
        </row>
        <row r="776">
          <cell r="N776" t="str">
            <v>011527139128</v>
          </cell>
          <cell r="O776" t="str">
            <v>https://media.pentland.com/is/image/pentland/8-7192148693-X1-1</v>
          </cell>
          <cell r="P776">
            <v>69.5</v>
          </cell>
          <cell r="Q776">
            <v>34.75</v>
          </cell>
          <cell r="R776">
            <v>0.7</v>
          </cell>
          <cell r="S776">
            <v>10.425000000000001</v>
          </cell>
          <cell r="T776">
            <v>104</v>
          </cell>
          <cell r="U776">
            <v>104</v>
          </cell>
        </row>
        <row r="777">
          <cell r="N777" t="str">
            <v>011527139135</v>
          </cell>
          <cell r="O777" t="str">
            <v>https://media.pentland.com/is/image/pentland/8-7192148693-X1-1</v>
          </cell>
          <cell r="P777">
            <v>69.5</v>
          </cell>
          <cell r="Q777">
            <v>34.75</v>
          </cell>
          <cell r="R777">
            <v>0.7</v>
          </cell>
          <cell r="S777">
            <v>10.425000000000001</v>
          </cell>
          <cell r="T777">
            <v>80</v>
          </cell>
          <cell r="U777">
            <v>79</v>
          </cell>
        </row>
        <row r="778">
          <cell r="N778" t="str">
            <v>011527139142</v>
          </cell>
          <cell r="O778" t="str">
            <v>https://media.pentland.com/is/image/pentland/8-7192148693-X1-1</v>
          </cell>
          <cell r="P778">
            <v>69.5</v>
          </cell>
          <cell r="Q778">
            <v>34.75</v>
          </cell>
          <cell r="R778">
            <v>0.7</v>
          </cell>
          <cell r="S778">
            <v>10.425000000000001</v>
          </cell>
          <cell r="T778">
            <v>37</v>
          </cell>
          <cell r="U778">
            <v>37</v>
          </cell>
        </row>
        <row r="779">
          <cell r="N779" t="str">
            <v>027556604049</v>
          </cell>
          <cell r="O779" t="str">
            <v>https://media.pentland.com/is/image/pentland/8-7192149001-CAD1</v>
          </cell>
          <cell r="P779">
            <v>35</v>
          </cell>
          <cell r="Q779">
            <v>17.5</v>
          </cell>
          <cell r="R779">
            <v>0</v>
          </cell>
          <cell r="S779">
            <v>17.5</v>
          </cell>
          <cell r="T779">
            <v>19</v>
          </cell>
          <cell r="U779">
            <v>15</v>
          </cell>
        </row>
        <row r="780">
          <cell r="N780" t="str">
            <v>027556604032</v>
          </cell>
          <cell r="O780" t="str">
            <v>https://media.pentland.com/is/image/pentland/8-7192149001-CAD1</v>
          </cell>
          <cell r="P780">
            <v>35</v>
          </cell>
          <cell r="Q780">
            <v>17.5</v>
          </cell>
          <cell r="R780">
            <v>0</v>
          </cell>
          <cell r="S780">
            <v>17.5</v>
          </cell>
          <cell r="T780">
            <v>33</v>
          </cell>
          <cell r="U780">
            <v>31</v>
          </cell>
        </row>
        <row r="781">
          <cell r="N781" t="str">
            <v>027556604025</v>
          </cell>
          <cell r="O781" t="str">
            <v>https://media.pentland.com/is/image/pentland/8-7192149001-CAD1</v>
          </cell>
          <cell r="P781">
            <v>35</v>
          </cell>
          <cell r="Q781">
            <v>17.5</v>
          </cell>
          <cell r="R781">
            <v>0</v>
          </cell>
          <cell r="S781">
            <v>17.5</v>
          </cell>
          <cell r="T781">
            <v>19</v>
          </cell>
          <cell r="U781">
            <v>19</v>
          </cell>
        </row>
        <row r="782">
          <cell r="N782" t="str">
            <v>027556604056</v>
          </cell>
          <cell r="O782" t="str">
            <v>https://media.pentland.com/is/image/pentland/8-7192149001-CAD1</v>
          </cell>
          <cell r="P782">
            <v>35</v>
          </cell>
          <cell r="Q782">
            <v>17.5</v>
          </cell>
          <cell r="R782">
            <v>0</v>
          </cell>
          <cell r="S782">
            <v>17.5</v>
          </cell>
          <cell r="T782">
            <v>15</v>
          </cell>
          <cell r="U782">
            <v>14</v>
          </cell>
        </row>
        <row r="783">
          <cell r="N783" t="str">
            <v>027556604018</v>
          </cell>
          <cell r="O783" t="str">
            <v>https://media.pentland.com/is/image/pentland/8-7192149001-CAD1</v>
          </cell>
          <cell r="P783">
            <v>35</v>
          </cell>
          <cell r="Q783">
            <v>17.5</v>
          </cell>
          <cell r="R783">
            <v>0</v>
          </cell>
          <cell r="S783">
            <v>17.5</v>
          </cell>
          <cell r="T783">
            <v>19</v>
          </cell>
          <cell r="U783">
            <v>18</v>
          </cell>
        </row>
        <row r="784">
          <cell r="N784" t="str">
            <v>011527139234</v>
          </cell>
          <cell r="O784" t="str">
            <v/>
          </cell>
          <cell r="P784">
            <v>35</v>
          </cell>
          <cell r="Q784">
            <v>17.5</v>
          </cell>
          <cell r="R784">
            <v>0</v>
          </cell>
          <cell r="S784">
            <v>17.5</v>
          </cell>
          <cell r="T784">
            <v>11</v>
          </cell>
          <cell r="U784">
            <v>11</v>
          </cell>
        </row>
        <row r="785">
          <cell r="N785" t="str">
            <v>011527139302</v>
          </cell>
          <cell r="O785" t="str">
            <v>https://media.pentland.com/is/image/pentland/8-7192149342-X1</v>
          </cell>
          <cell r="P785">
            <v>35</v>
          </cell>
          <cell r="Q785">
            <v>17.5</v>
          </cell>
          <cell r="R785">
            <v>0.4</v>
          </cell>
          <cell r="S785">
            <v>10.5</v>
          </cell>
          <cell r="T785">
            <v>48</v>
          </cell>
          <cell r="U785">
            <v>48</v>
          </cell>
        </row>
        <row r="786">
          <cell r="N786" t="str">
            <v>011527139296</v>
          </cell>
          <cell r="O786" t="str">
            <v>https://media.pentland.com/is/image/pentland/8-7192149342-X1</v>
          </cell>
          <cell r="P786">
            <v>35</v>
          </cell>
          <cell r="Q786">
            <v>17.5</v>
          </cell>
          <cell r="R786">
            <v>0.4</v>
          </cell>
          <cell r="S786">
            <v>10.5</v>
          </cell>
          <cell r="T786">
            <v>60</v>
          </cell>
          <cell r="U786">
            <v>60</v>
          </cell>
        </row>
        <row r="787">
          <cell r="N787" t="str">
            <v>011527139289</v>
          </cell>
          <cell r="O787" t="str">
            <v>https://media.pentland.com/is/image/pentland/8-7192149342-X1</v>
          </cell>
          <cell r="P787">
            <v>35</v>
          </cell>
          <cell r="Q787">
            <v>17.5</v>
          </cell>
          <cell r="R787">
            <v>0.4</v>
          </cell>
          <cell r="S787">
            <v>10.5</v>
          </cell>
          <cell r="T787">
            <v>57</v>
          </cell>
          <cell r="U787">
            <v>57</v>
          </cell>
        </row>
        <row r="788">
          <cell r="N788" t="str">
            <v>011527139319</v>
          </cell>
          <cell r="O788" t="str">
            <v>https://media.pentland.com/is/image/pentland/8-7192149342-X1</v>
          </cell>
          <cell r="P788">
            <v>35</v>
          </cell>
          <cell r="Q788">
            <v>17.5</v>
          </cell>
          <cell r="R788">
            <v>0.4</v>
          </cell>
          <cell r="S788">
            <v>10.5</v>
          </cell>
          <cell r="T788">
            <v>25</v>
          </cell>
          <cell r="U788">
            <v>25</v>
          </cell>
        </row>
        <row r="789">
          <cell r="N789" t="str">
            <v>011527139272</v>
          </cell>
          <cell r="O789" t="str">
            <v>https://media.pentland.com/is/image/pentland/8-7192149342-X1</v>
          </cell>
          <cell r="P789">
            <v>35</v>
          </cell>
          <cell r="Q789">
            <v>17.5</v>
          </cell>
          <cell r="R789">
            <v>0.4</v>
          </cell>
          <cell r="S789">
            <v>10.5</v>
          </cell>
          <cell r="T789">
            <v>28</v>
          </cell>
          <cell r="U789">
            <v>28</v>
          </cell>
        </row>
        <row r="790">
          <cell r="N790" t="str">
            <v>027556569812</v>
          </cell>
          <cell r="O790" t="str">
            <v>https://media.pentland.com/is/image/pentland/8-7192149751-X1</v>
          </cell>
          <cell r="P790">
            <v>35</v>
          </cell>
          <cell r="Q790">
            <v>17.5</v>
          </cell>
          <cell r="R790">
            <v>0</v>
          </cell>
          <cell r="S790">
            <v>17.5</v>
          </cell>
          <cell r="T790">
            <v>16</v>
          </cell>
          <cell r="U790">
            <v>15</v>
          </cell>
        </row>
        <row r="791">
          <cell r="N791" t="str">
            <v>027556569805</v>
          </cell>
          <cell r="O791" t="str">
            <v>https://media.pentland.com/is/image/pentland/8-7192149751-X1</v>
          </cell>
          <cell r="P791">
            <v>35</v>
          </cell>
          <cell r="Q791">
            <v>17.5</v>
          </cell>
          <cell r="R791">
            <v>0</v>
          </cell>
          <cell r="S791">
            <v>17.5</v>
          </cell>
          <cell r="T791">
            <v>20</v>
          </cell>
          <cell r="U791">
            <v>20</v>
          </cell>
        </row>
        <row r="792">
          <cell r="N792" t="str">
            <v>027556569799</v>
          </cell>
          <cell r="O792" t="str">
            <v>https://media.pentland.com/is/image/pentland/8-7192149751-X1</v>
          </cell>
          <cell r="P792">
            <v>35</v>
          </cell>
          <cell r="Q792">
            <v>17.5</v>
          </cell>
          <cell r="R792">
            <v>0</v>
          </cell>
          <cell r="S792">
            <v>17.5</v>
          </cell>
          <cell r="T792">
            <v>12</v>
          </cell>
          <cell r="U792">
            <v>12</v>
          </cell>
        </row>
        <row r="793">
          <cell r="N793" t="str">
            <v>027556569829</v>
          </cell>
          <cell r="O793" t="str">
            <v>https://media.pentland.com/is/image/pentland/8-7192149751-X1</v>
          </cell>
          <cell r="P793">
            <v>35</v>
          </cell>
          <cell r="Q793">
            <v>17.5</v>
          </cell>
          <cell r="R793">
            <v>0</v>
          </cell>
          <cell r="S793">
            <v>17.5</v>
          </cell>
          <cell r="T793">
            <v>22</v>
          </cell>
          <cell r="U793">
            <v>22</v>
          </cell>
        </row>
        <row r="794">
          <cell r="N794" t="str">
            <v>027556569782</v>
          </cell>
          <cell r="O794" t="str">
            <v>https://media.pentland.com/is/image/pentland/8-7192149751-X1</v>
          </cell>
          <cell r="P794">
            <v>35</v>
          </cell>
          <cell r="Q794">
            <v>17.5</v>
          </cell>
          <cell r="R794">
            <v>0</v>
          </cell>
          <cell r="S794">
            <v>17.5</v>
          </cell>
          <cell r="T794">
            <v>11</v>
          </cell>
          <cell r="U794">
            <v>11</v>
          </cell>
        </row>
        <row r="795">
          <cell r="N795" t="str">
            <v>027556548268</v>
          </cell>
          <cell r="O795" t="str">
            <v>https://media.pentland.com/is/image/pentland/8-7192149830-X1</v>
          </cell>
          <cell r="P795">
            <v>35</v>
          </cell>
          <cell r="Q795">
            <v>17.5</v>
          </cell>
          <cell r="R795">
            <v>0</v>
          </cell>
          <cell r="S795">
            <v>17.5</v>
          </cell>
          <cell r="T795">
            <v>39</v>
          </cell>
          <cell r="U795">
            <v>39</v>
          </cell>
        </row>
        <row r="796">
          <cell r="N796" t="str">
            <v>027556548251</v>
          </cell>
          <cell r="O796" t="str">
            <v>https://media.pentland.com/is/image/pentland/8-7192149830-X1</v>
          </cell>
          <cell r="P796">
            <v>35</v>
          </cell>
          <cell r="Q796">
            <v>17.5</v>
          </cell>
          <cell r="R796">
            <v>0</v>
          </cell>
          <cell r="S796">
            <v>17.5</v>
          </cell>
          <cell r="T796">
            <v>27</v>
          </cell>
          <cell r="U796">
            <v>27</v>
          </cell>
        </row>
        <row r="797">
          <cell r="N797" t="str">
            <v>027556548244</v>
          </cell>
          <cell r="O797" t="str">
            <v>https://media.pentland.com/is/image/pentland/8-7192149830-X1</v>
          </cell>
          <cell r="P797">
            <v>35</v>
          </cell>
          <cell r="Q797">
            <v>17.5</v>
          </cell>
          <cell r="R797">
            <v>0</v>
          </cell>
          <cell r="S797">
            <v>17.5</v>
          </cell>
          <cell r="T797">
            <v>16</v>
          </cell>
          <cell r="U797">
            <v>15</v>
          </cell>
        </row>
        <row r="798">
          <cell r="N798" t="str">
            <v>027556548275</v>
          </cell>
          <cell r="O798" t="str">
            <v>https://media.pentland.com/is/image/pentland/8-7192149830-X1</v>
          </cell>
          <cell r="P798">
            <v>35</v>
          </cell>
          <cell r="Q798">
            <v>17.5</v>
          </cell>
          <cell r="R798">
            <v>0</v>
          </cell>
          <cell r="S798">
            <v>17.5</v>
          </cell>
          <cell r="T798">
            <v>17</v>
          </cell>
          <cell r="U798">
            <v>17</v>
          </cell>
        </row>
        <row r="799">
          <cell r="N799" t="str">
            <v>027556548237</v>
          </cell>
          <cell r="O799" t="str">
            <v>https://media.pentland.com/is/image/pentland/8-7192149830-X1</v>
          </cell>
          <cell r="P799">
            <v>35</v>
          </cell>
          <cell r="Q799">
            <v>17.5</v>
          </cell>
          <cell r="R799">
            <v>0</v>
          </cell>
          <cell r="S799">
            <v>17.5</v>
          </cell>
          <cell r="T799">
            <v>2</v>
          </cell>
          <cell r="U799">
            <v>2</v>
          </cell>
        </row>
        <row r="800">
          <cell r="N800" t="str">
            <v>027556484504</v>
          </cell>
          <cell r="O800" t="str">
            <v>https://media.pentland.com/is/image/pentland/8-7192175300-CAD1</v>
          </cell>
          <cell r="P800">
            <v>55</v>
          </cell>
          <cell r="Q800">
            <v>27.5</v>
          </cell>
          <cell r="R800">
            <v>0.7</v>
          </cell>
          <cell r="S800">
            <v>8.2500000000000018</v>
          </cell>
          <cell r="T800">
            <v>77</v>
          </cell>
          <cell r="U800">
            <v>77</v>
          </cell>
        </row>
        <row r="801">
          <cell r="N801" t="str">
            <v>027556484511</v>
          </cell>
          <cell r="O801" t="str">
            <v>https://media.pentland.com/is/image/pentland/8-7192175300-CAD1</v>
          </cell>
          <cell r="P801">
            <v>55</v>
          </cell>
          <cell r="Q801">
            <v>27.5</v>
          </cell>
          <cell r="R801">
            <v>0.7</v>
          </cell>
          <cell r="S801">
            <v>8.2500000000000018</v>
          </cell>
          <cell r="T801">
            <v>156</v>
          </cell>
          <cell r="U801">
            <v>156</v>
          </cell>
        </row>
        <row r="802">
          <cell r="N802" t="str">
            <v>027556484528</v>
          </cell>
          <cell r="O802" t="str">
            <v>https://media.pentland.com/is/image/pentland/8-7192175300-CAD1</v>
          </cell>
          <cell r="P802">
            <v>55</v>
          </cell>
          <cell r="Q802">
            <v>27.5</v>
          </cell>
          <cell r="R802">
            <v>0.7</v>
          </cell>
          <cell r="S802">
            <v>8.2500000000000018</v>
          </cell>
          <cell r="T802">
            <v>208</v>
          </cell>
          <cell r="U802">
            <v>207</v>
          </cell>
        </row>
        <row r="803">
          <cell r="N803" t="str">
            <v>027556484535</v>
          </cell>
          <cell r="O803" t="str">
            <v>https://media.pentland.com/is/image/pentland/8-7192175300-CAD1</v>
          </cell>
          <cell r="P803">
            <v>55</v>
          </cell>
          <cell r="Q803">
            <v>27.5</v>
          </cell>
          <cell r="R803">
            <v>0.7</v>
          </cell>
          <cell r="S803">
            <v>8.2500000000000018</v>
          </cell>
          <cell r="T803">
            <v>271</v>
          </cell>
          <cell r="U803">
            <v>4</v>
          </cell>
        </row>
        <row r="804">
          <cell r="N804" t="str">
            <v>027556484542</v>
          </cell>
          <cell r="O804" t="str">
            <v>https://media.pentland.com/is/image/pentland/8-7192175300-CAD1</v>
          </cell>
          <cell r="P804">
            <v>55</v>
          </cell>
          <cell r="Q804">
            <v>27.5</v>
          </cell>
          <cell r="R804">
            <v>0.7</v>
          </cell>
          <cell r="S804">
            <v>8.2500000000000018</v>
          </cell>
          <cell r="T804">
            <v>325</v>
          </cell>
          <cell r="U804">
            <v>314</v>
          </cell>
        </row>
        <row r="805">
          <cell r="N805" t="str">
            <v>027556484559</v>
          </cell>
          <cell r="O805" t="str">
            <v>https://media.pentland.com/is/image/pentland/8-7192175300-CAD1</v>
          </cell>
          <cell r="P805">
            <v>55</v>
          </cell>
          <cell r="Q805">
            <v>27.5</v>
          </cell>
          <cell r="R805">
            <v>0.7</v>
          </cell>
          <cell r="S805">
            <v>8.2500000000000018</v>
          </cell>
          <cell r="T805">
            <v>189</v>
          </cell>
        </row>
        <row r="806">
          <cell r="N806" t="str">
            <v>027556484566</v>
          </cell>
          <cell r="O806" t="str">
            <v>https://media.pentland.com/is/image/pentland/8-7192175300-CAD1</v>
          </cell>
          <cell r="P806">
            <v>55</v>
          </cell>
          <cell r="Q806">
            <v>27.5</v>
          </cell>
          <cell r="R806">
            <v>0.7</v>
          </cell>
          <cell r="S806">
            <v>8.2500000000000018</v>
          </cell>
          <cell r="T806">
            <v>2</v>
          </cell>
        </row>
        <row r="807">
          <cell r="N807" t="str">
            <v>027556458536</v>
          </cell>
          <cell r="O807" t="str">
            <v>https://media.pentland.com/is/image/pentland/8-7192175300-CAD1</v>
          </cell>
          <cell r="P807">
            <v>55</v>
          </cell>
          <cell r="Q807">
            <v>27.5</v>
          </cell>
          <cell r="R807">
            <v>0.7</v>
          </cell>
          <cell r="S807">
            <v>8.2500000000000018</v>
          </cell>
          <cell r="T807">
            <v>1</v>
          </cell>
        </row>
        <row r="808">
          <cell r="N808" t="str">
            <v>027556484573</v>
          </cell>
          <cell r="O808" t="str">
            <v>https://media.pentland.com/is/image/pentland/8-7192175300-CAD1</v>
          </cell>
          <cell r="P808">
            <v>55</v>
          </cell>
          <cell r="Q808">
            <v>27.5</v>
          </cell>
          <cell r="R808">
            <v>0.7</v>
          </cell>
          <cell r="S808">
            <v>8.2500000000000018</v>
          </cell>
          <cell r="T808">
            <v>1</v>
          </cell>
        </row>
        <row r="809">
          <cell r="N809" t="str">
            <v>027556484580</v>
          </cell>
          <cell r="O809" t="str">
            <v>https://media.pentland.com/is/image/pentland/8-7192175300-CAD1</v>
          </cell>
          <cell r="P809">
            <v>55</v>
          </cell>
          <cell r="Q809">
            <v>27.5</v>
          </cell>
          <cell r="R809">
            <v>0.7</v>
          </cell>
          <cell r="S809">
            <v>8.2500000000000018</v>
          </cell>
          <cell r="T809">
            <v>2</v>
          </cell>
        </row>
        <row r="810">
          <cell r="N810" t="str">
            <v>027556484597</v>
          </cell>
          <cell r="O810" t="str">
            <v>https://media.pentland.com/is/image/pentland/8-7192175300-CAD1</v>
          </cell>
          <cell r="P810">
            <v>55</v>
          </cell>
          <cell r="Q810">
            <v>27.5</v>
          </cell>
          <cell r="R810">
            <v>0.7</v>
          </cell>
          <cell r="S810">
            <v>8.2500000000000018</v>
          </cell>
          <cell r="T810">
            <v>1</v>
          </cell>
        </row>
        <row r="811">
          <cell r="N811" t="str">
            <v>027556484603</v>
          </cell>
          <cell r="O811" t="str">
            <v>https://media.pentland.com/is/image/pentland/8-7192175400-CAD1</v>
          </cell>
          <cell r="P811">
            <v>55</v>
          </cell>
          <cell r="Q811">
            <v>27.5</v>
          </cell>
          <cell r="R811">
            <v>0.7</v>
          </cell>
          <cell r="S811">
            <v>8.2500000000000018</v>
          </cell>
          <cell r="T811">
            <v>109</v>
          </cell>
          <cell r="U811">
            <v>109</v>
          </cell>
        </row>
        <row r="812">
          <cell r="N812" t="str">
            <v>027556484610</v>
          </cell>
          <cell r="O812" t="str">
            <v>https://media.pentland.com/is/image/pentland/8-7192175400-CAD1</v>
          </cell>
          <cell r="P812">
            <v>55</v>
          </cell>
          <cell r="Q812">
            <v>27.5</v>
          </cell>
          <cell r="R812">
            <v>0.7</v>
          </cell>
          <cell r="S812">
            <v>8.2500000000000018</v>
          </cell>
          <cell r="T812">
            <v>243</v>
          </cell>
          <cell r="U812">
            <v>243</v>
          </cell>
        </row>
        <row r="813">
          <cell r="N813" t="str">
            <v>027556484627</v>
          </cell>
          <cell r="O813" t="str">
            <v>https://media.pentland.com/is/image/pentland/8-7192175400-CAD1</v>
          </cell>
          <cell r="P813">
            <v>55</v>
          </cell>
          <cell r="Q813">
            <v>27.5</v>
          </cell>
          <cell r="R813">
            <v>0.7</v>
          </cell>
          <cell r="S813">
            <v>8.2500000000000018</v>
          </cell>
          <cell r="T813">
            <v>360</v>
          </cell>
          <cell r="U813">
            <v>360</v>
          </cell>
        </row>
        <row r="814">
          <cell r="N814" t="str">
            <v>027556484634</v>
          </cell>
          <cell r="O814" t="str">
            <v>https://media.pentland.com/is/image/pentland/8-7192175400-CAD1</v>
          </cell>
          <cell r="P814">
            <v>55</v>
          </cell>
          <cell r="Q814">
            <v>27.5</v>
          </cell>
          <cell r="R814">
            <v>0.7</v>
          </cell>
          <cell r="S814">
            <v>8.2500000000000018</v>
          </cell>
          <cell r="T814">
            <v>468</v>
          </cell>
          <cell r="U814">
            <v>464</v>
          </cell>
        </row>
        <row r="815">
          <cell r="N815" t="str">
            <v>027556484641</v>
          </cell>
          <cell r="O815" t="str">
            <v>https://media.pentland.com/is/image/pentland/8-7192175400-CAD1</v>
          </cell>
          <cell r="P815">
            <v>55</v>
          </cell>
          <cell r="Q815">
            <v>27.5</v>
          </cell>
          <cell r="R815">
            <v>0.7</v>
          </cell>
          <cell r="S815">
            <v>8.2500000000000018</v>
          </cell>
          <cell r="T815">
            <v>456</v>
          </cell>
          <cell r="U815">
            <v>453</v>
          </cell>
        </row>
        <row r="816">
          <cell r="N816" t="str">
            <v>027556484658</v>
          </cell>
          <cell r="O816" t="str">
            <v>https://media.pentland.com/is/image/pentland/8-7192175400-CAD1</v>
          </cell>
          <cell r="P816">
            <v>55</v>
          </cell>
          <cell r="Q816">
            <v>27.5</v>
          </cell>
          <cell r="R816">
            <v>0.7</v>
          </cell>
          <cell r="S816">
            <v>8.2500000000000018</v>
          </cell>
          <cell r="T816">
            <v>135</v>
          </cell>
          <cell r="U816">
            <v>20</v>
          </cell>
        </row>
        <row r="817">
          <cell r="N817" t="str">
            <v>027556484665</v>
          </cell>
          <cell r="O817" t="str">
            <v>https://media.pentland.com/is/image/pentland/8-7192175400-CAD1</v>
          </cell>
          <cell r="P817">
            <v>55</v>
          </cell>
          <cell r="Q817">
            <v>27.5</v>
          </cell>
          <cell r="R817">
            <v>0.7</v>
          </cell>
          <cell r="S817">
            <v>8.2500000000000018</v>
          </cell>
          <cell r="T817">
            <v>3</v>
          </cell>
        </row>
        <row r="818">
          <cell r="N818" t="str">
            <v>027556458543</v>
          </cell>
          <cell r="O818" t="str">
            <v>https://media.pentland.com/is/image/pentland/8-7192175400-CAD1</v>
          </cell>
          <cell r="P818">
            <v>55</v>
          </cell>
          <cell r="Q818">
            <v>27.5</v>
          </cell>
          <cell r="R818">
            <v>0.7</v>
          </cell>
          <cell r="S818">
            <v>8.2500000000000018</v>
          </cell>
          <cell r="T818">
            <v>3</v>
          </cell>
        </row>
        <row r="819">
          <cell r="N819" t="str">
            <v>027556484672</v>
          </cell>
          <cell r="O819" t="str">
            <v>https://media.pentland.com/is/image/pentland/8-7192175400-CAD1</v>
          </cell>
          <cell r="P819">
            <v>55</v>
          </cell>
          <cell r="Q819">
            <v>27.5</v>
          </cell>
          <cell r="R819">
            <v>0.7</v>
          </cell>
          <cell r="S819">
            <v>8.2500000000000018</v>
          </cell>
          <cell r="T819">
            <v>1</v>
          </cell>
        </row>
        <row r="820">
          <cell r="N820" t="str">
            <v>027556484696</v>
          </cell>
          <cell r="O820" t="str">
            <v>https://media.pentland.com/is/image/pentland/8-7192175400-CAD1</v>
          </cell>
          <cell r="P820">
            <v>55</v>
          </cell>
          <cell r="Q820">
            <v>27.5</v>
          </cell>
          <cell r="R820">
            <v>0.7</v>
          </cell>
          <cell r="S820">
            <v>8.2500000000000018</v>
          </cell>
          <cell r="T820">
            <v>1</v>
          </cell>
        </row>
        <row r="821">
          <cell r="N821" t="str">
            <v>027556484702</v>
          </cell>
          <cell r="O821" t="str">
            <v>https://media.pentland.com/is/image/pentland/8-7192175420-CAD1</v>
          </cell>
          <cell r="P821">
            <v>55</v>
          </cell>
          <cell r="Q821">
            <v>27.5</v>
          </cell>
          <cell r="R821">
            <v>0.7</v>
          </cell>
          <cell r="S821">
            <v>8.2500000000000018</v>
          </cell>
          <cell r="T821">
            <v>100</v>
          </cell>
          <cell r="U821">
            <v>96</v>
          </cell>
        </row>
        <row r="822">
          <cell r="N822" t="str">
            <v>027556484719</v>
          </cell>
          <cell r="O822" t="str">
            <v>https://media.pentland.com/is/image/pentland/8-7192175420-CAD1</v>
          </cell>
          <cell r="P822">
            <v>55</v>
          </cell>
          <cell r="Q822">
            <v>27.5</v>
          </cell>
          <cell r="R822">
            <v>0.7</v>
          </cell>
          <cell r="S822">
            <v>8.2500000000000018</v>
          </cell>
          <cell r="T822">
            <v>201</v>
          </cell>
          <cell r="U822">
            <v>200</v>
          </cell>
        </row>
        <row r="823">
          <cell r="N823" t="str">
            <v>027556484726</v>
          </cell>
          <cell r="O823" t="str">
            <v>https://media.pentland.com/is/image/pentland/8-7192175420-CAD1</v>
          </cell>
          <cell r="P823">
            <v>55</v>
          </cell>
          <cell r="Q823">
            <v>27.5</v>
          </cell>
          <cell r="R823">
            <v>0.7</v>
          </cell>
          <cell r="S823">
            <v>8.2500000000000018</v>
          </cell>
          <cell r="T823">
            <v>253</v>
          </cell>
          <cell r="U823">
            <v>242</v>
          </cell>
        </row>
        <row r="824">
          <cell r="N824" t="str">
            <v>027556484733</v>
          </cell>
          <cell r="O824" t="str">
            <v>https://media.pentland.com/is/image/pentland/8-7192175420-CAD1</v>
          </cell>
          <cell r="P824">
            <v>55</v>
          </cell>
          <cell r="Q824">
            <v>27.5</v>
          </cell>
          <cell r="R824">
            <v>0.7</v>
          </cell>
          <cell r="S824">
            <v>8.2500000000000018</v>
          </cell>
          <cell r="T824">
            <v>325</v>
          </cell>
          <cell r="U824">
            <v>319</v>
          </cell>
        </row>
        <row r="825">
          <cell r="N825" t="str">
            <v>027556484740</v>
          </cell>
          <cell r="O825" t="str">
            <v>https://media.pentland.com/is/image/pentland/8-7192175420-CAD1</v>
          </cell>
          <cell r="P825">
            <v>55</v>
          </cell>
          <cell r="Q825">
            <v>27.5</v>
          </cell>
          <cell r="R825">
            <v>0.7</v>
          </cell>
          <cell r="S825">
            <v>8.2500000000000018</v>
          </cell>
          <cell r="T825">
            <v>312</v>
          </cell>
          <cell r="U825">
            <v>24</v>
          </cell>
        </row>
        <row r="826">
          <cell r="N826" t="str">
            <v>027556484757</v>
          </cell>
          <cell r="O826" t="str">
            <v>https://media.pentland.com/is/image/pentland/8-7192175420-CAD1</v>
          </cell>
          <cell r="P826">
            <v>55</v>
          </cell>
          <cell r="Q826">
            <v>27.5</v>
          </cell>
          <cell r="R826">
            <v>0.7</v>
          </cell>
          <cell r="S826">
            <v>8.2500000000000018</v>
          </cell>
          <cell r="T826">
            <v>141</v>
          </cell>
          <cell r="U826">
            <v>36</v>
          </cell>
        </row>
        <row r="827">
          <cell r="N827" t="str">
            <v>027556484764</v>
          </cell>
          <cell r="O827" t="str">
            <v>https://media.pentland.com/is/image/pentland/8-7192175420-CAD1</v>
          </cell>
          <cell r="P827">
            <v>55</v>
          </cell>
          <cell r="Q827">
            <v>27.5</v>
          </cell>
          <cell r="R827">
            <v>0.7</v>
          </cell>
          <cell r="S827">
            <v>8.2500000000000018</v>
          </cell>
          <cell r="T827">
            <v>2</v>
          </cell>
        </row>
        <row r="828">
          <cell r="N828" t="str">
            <v>027556458550</v>
          </cell>
          <cell r="O828" t="str">
            <v>https://media.pentland.com/is/image/pentland/8-7192175420-CAD1</v>
          </cell>
          <cell r="P828">
            <v>55</v>
          </cell>
          <cell r="Q828">
            <v>27.5</v>
          </cell>
          <cell r="R828">
            <v>0.7</v>
          </cell>
          <cell r="S828">
            <v>8.2500000000000018</v>
          </cell>
          <cell r="T828">
            <v>3</v>
          </cell>
        </row>
        <row r="829">
          <cell r="N829" t="str">
            <v>027556484771</v>
          </cell>
          <cell r="O829" t="str">
            <v>https://media.pentland.com/is/image/pentland/8-7192175420-CAD1</v>
          </cell>
          <cell r="P829">
            <v>55</v>
          </cell>
          <cell r="Q829">
            <v>27.5</v>
          </cell>
          <cell r="R829">
            <v>0.7</v>
          </cell>
          <cell r="S829">
            <v>8.2500000000000018</v>
          </cell>
          <cell r="T829">
            <v>1</v>
          </cell>
        </row>
        <row r="830">
          <cell r="N830" t="str">
            <v>027556484795</v>
          </cell>
          <cell r="O830" t="str">
            <v>https://media.pentland.com/is/image/pentland/8-7192175420-CAD1</v>
          </cell>
          <cell r="P830">
            <v>55</v>
          </cell>
          <cell r="Q830">
            <v>27.5</v>
          </cell>
          <cell r="R830">
            <v>0.7</v>
          </cell>
          <cell r="S830">
            <v>8.2500000000000018</v>
          </cell>
          <cell r="T830">
            <v>1</v>
          </cell>
        </row>
        <row r="831">
          <cell r="N831" t="str">
            <v>027556484801</v>
          </cell>
          <cell r="O831" t="str">
            <v>https://media.pentland.com/is/image/pentland/8-7192175600-CAD1</v>
          </cell>
          <cell r="P831">
            <v>55</v>
          </cell>
          <cell r="Q831">
            <v>27.5</v>
          </cell>
          <cell r="R831">
            <v>0.7</v>
          </cell>
          <cell r="S831">
            <v>8.2500000000000018</v>
          </cell>
          <cell r="T831">
            <v>56</v>
          </cell>
          <cell r="U831">
            <v>55</v>
          </cell>
        </row>
        <row r="832">
          <cell r="N832" t="str">
            <v>027556484818</v>
          </cell>
          <cell r="O832" t="str">
            <v>https://media.pentland.com/is/image/pentland/8-7192175600-CAD1</v>
          </cell>
          <cell r="P832">
            <v>55</v>
          </cell>
          <cell r="Q832">
            <v>27.5</v>
          </cell>
          <cell r="R832">
            <v>0.7</v>
          </cell>
          <cell r="S832">
            <v>8.2500000000000018</v>
          </cell>
          <cell r="T832">
            <v>153</v>
          </cell>
          <cell r="U832">
            <v>153</v>
          </cell>
        </row>
        <row r="833">
          <cell r="N833" t="str">
            <v>027556484825</v>
          </cell>
          <cell r="O833" t="str">
            <v>https://media.pentland.com/is/image/pentland/8-7192175600-CAD1</v>
          </cell>
          <cell r="P833">
            <v>55</v>
          </cell>
          <cell r="Q833">
            <v>27.5</v>
          </cell>
          <cell r="R833">
            <v>0.7</v>
          </cell>
          <cell r="S833">
            <v>8.2500000000000018</v>
          </cell>
          <cell r="T833">
            <v>225</v>
          </cell>
          <cell r="U833">
            <v>225</v>
          </cell>
        </row>
        <row r="834">
          <cell r="N834" t="str">
            <v>027556484832</v>
          </cell>
          <cell r="O834" t="str">
            <v>https://media.pentland.com/is/image/pentland/8-7192175600-CAD1</v>
          </cell>
          <cell r="P834">
            <v>55</v>
          </cell>
          <cell r="Q834">
            <v>27.5</v>
          </cell>
          <cell r="R834">
            <v>0.7</v>
          </cell>
          <cell r="S834">
            <v>8.2500000000000018</v>
          </cell>
          <cell r="T834">
            <v>183</v>
          </cell>
          <cell r="U834">
            <v>182</v>
          </cell>
        </row>
        <row r="835">
          <cell r="N835" t="str">
            <v>027556484849</v>
          </cell>
          <cell r="O835" t="str">
            <v>https://media.pentland.com/is/image/pentland/8-7192175600-CAD1</v>
          </cell>
          <cell r="P835">
            <v>55</v>
          </cell>
          <cell r="Q835">
            <v>27.5</v>
          </cell>
          <cell r="R835">
            <v>0.7</v>
          </cell>
          <cell r="S835">
            <v>8.2500000000000018</v>
          </cell>
          <cell r="T835">
            <v>208</v>
          </cell>
          <cell r="U835">
            <v>21</v>
          </cell>
        </row>
        <row r="836">
          <cell r="N836" t="str">
            <v>027556484856</v>
          </cell>
          <cell r="O836" t="str">
            <v>https://media.pentland.com/is/image/pentland/8-7192175600-CAD1</v>
          </cell>
          <cell r="P836">
            <v>55</v>
          </cell>
          <cell r="Q836">
            <v>27.5</v>
          </cell>
          <cell r="R836">
            <v>0.7</v>
          </cell>
          <cell r="S836">
            <v>8.2500000000000018</v>
          </cell>
          <cell r="T836">
            <v>130</v>
          </cell>
          <cell r="U836">
            <v>17</v>
          </cell>
        </row>
        <row r="837">
          <cell r="N837" t="str">
            <v>027556484863</v>
          </cell>
          <cell r="O837" t="str">
            <v>https://media.pentland.com/is/image/pentland/8-7192175600-CAD1</v>
          </cell>
          <cell r="P837">
            <v>55</v>
          </cell>
          <cell r="Q837">
            <v>27.5</v>
          </cell>
          <cell r="R837">
            <v>0.7</v>
          </cell>
          <cell r="S837">
            <v>8.2500000000000018</v>
          </cell>
          <cell r="T837">
            <v>20</v>
          </cell>
          <cell r="U837">
            <v>20</v>
          </cell>
        </row>
        <row r="838">
          <cell r="N838" t="str">
            <v>027556458567</v>
          </cell>
          <cell r="O838" t="str">
            <v>https://media.pentland.com/is/image/pentland/8-7192175600-CAD1</v>
          </cell>
          <cell r="P838">
            <v>55</v>
          </cell>
          <cell r="Q838">
            <v>27.5</v>
          </cell>
          <cell r="R838">
            <v>0.7</v>
          </cell>
          <cell r="S838">
            <v>8.2500000000000018</v>
          </cell>
          <cell r="T838">
            <v>1</v>
          </cell>
        </row>
        <row r="839">
          <cell r="N839" t="str">
            <v>027556484870</v>
          </cell>
          <cell r="O839" t="str">
            <v>https://media.pentland.com/is/image/pentland/8-7192175600-CAD1</v>
          </cell>
          <cell r="P839">
            <v>55</v>
          </cell>
          <cell r="Q839">
            <v>27.5</v>
          </cell>
          <cell r="R839">
            <v>0.7</v>
          </cell>
          <cell r="S839">
            <v>8.2500000000000018</v>
          </cell>
          <cell r="T839">
            <v>2</v>
          </cell>
        </row>
        <row r="840">
          <cell r="N840" t="str">
            <v>027556484887</v>
          </cell>
          <cell r="O840" t="str">
            <v>https://media.pentland.com/is/image/pentland/8-7192175600-CAD1</v>
          </cell>
          <cell r="P840">
            <v>55</v>
          </cell>
          <cell r="Q840">
            <v>27.5</v>
          </cell>
          <cell r="R840">
            <v>0.7</v>
          </cell>
          <cell r="S840">
            <v>8.2500000000000018</v>
          </cell>
          <cell r="T840">
            <v>2</v>
          </cell>
          <cell r="U840">
            <v>2</v>
          </cell>
        </row>
        <row r="841">
          <cell r="N841" t="str">
            <v>027556484900</v>
          </cell>
          <cell r="O841" t="str">
            <v>https://media.pentland.com/is/image/pentland/8-7192175820-CAD1</v>
          </cell>
          <cell r="P841">
            <v>55</v>
          </cell>
          <cell r="Q841">
            <v>27.5</v>
          </cell>
          <cell r="R841">
            <v>0.7</v>
          </cell>
          <cell r="S841">
            <v>8.2500000000000018</v>
          </cell>
          <cell r="T841">
            <v>25</v>
          </cell>
          <cell r="U841">
            <v>25</v>
          </cell>
        </row>
        <row r="842">
          <cell r="N842" t="str">
            <v>027556484917</v>
          </cell>
          <cell r="O842" t="str">
            <v>https://media.pentland.com/is/image/pentland/8-7192175820-CAD1</v>
          </cell>
          <cell r="P842">
            <v>55</v>
          </cell>
          <cell r="Q842">
            <v>27.5</v>
          </cell>
          <cell r="R842">
            <v>0.7</v>
          </cell>
          <cell r="S842">
            <v>8.2500000000000018</v>
          </cell>
          <cell r="T842">
            <v>46</v>
          </cell>
          <cell r="U842">
            <v>46</v>
          </cell>
        </row>
        <row r="843">
          <cell r="N843" t="str">
            <v>027556484924</v>
          </cell>
          <cell r="O843" t="str">
            <v>https://media.pentland.com/is/image/pentland/8-7192175820-CAD1</v>
          </cell>
          <cell r="P843">
            <v>55</v>
          </cell>
          <cell r="Q843">
            <v>27.5</v>
          </cell>
          <cell r="R843">
            <v>0.7</v>
          </cell>
          <cell r="S843">
            <v>8.2500000000000018</v>
          </cell>
          <cell r="T843">
            <v>26</v>
          </cell>
          <cell r="U843">
            <v>26</v>
          </cell>
        </row>
        <row r="844">
          <cell r="N844" t="str">
            <v>027556484931</v>
          </cell>
          <cell r="O844" t="str">
            <v>https://media.pentland.com/is/image/pentland/8-7192175820-CAD1</v>
          </cell>
          <cell r="P844">
            <v>55</v>
          </cell>
          <cell r="Q844">
            <v>27.5</v>
          </cell>
          <cell r="R844">
            <v>0.7</v>
          </cell>
          <cell r="S844">
            <v>8.2500000000000018</v>
          </cell>
          <cell r="T844">
            <v>112</v>
          </cell>
        </row>
        <row r="845">
          <cell r="N845" t="str">
            <v>027556484948</v>
          </cell>
          <cell r="O845" t="str">
            <v>https://media.pentland.com/is/image/pentland/8-7192175820-CAD1</v>
          </cell>
          <cell r="P845">
            <v>55</v>
          </cell>
          <cell r="Q845">
            <v>27.5</v>
          </cell>
          <cell r="R845">
            <v>0.7</v>
          </cell>
          <cell r="S845">
            <v>8.2500000000000018</v>
          </cell>
          <cell r="T845">
            <v>132</v>
          </cell>
          <cell r="U845">
            <v>130</v>
          </cell>
        </row>
        <row r="846">
          <cell r="N846" t="str">
            <v>027556484955</v>
          </cell>
          <cell r="O846" t="str">
            <v>https://media.pentland.com/is/image/pentland/8-7192175820-CAD1</v>
          </cell>
          <cell r="P846">
            <v>55</v>
          </cell>
          <cell r="Q846">
            <v>27.5</v>
          </cell>
          <cell r="R846">
            <v>0.7</v>
          </cell>
          <cell r="S846">
            <v>8.2500000000000018</v>
          </cell>
          <cell r="T846">
            <v>56</v>
          </cell>
          <cell r="U846">
            <v>1</v>
          </cell>
        </row>
        <row r="847">
          <cell r="N847" t="str">
            <v>027556484962</v>
          </cell>
          <cell r="O847" t="str">
            <v>https://media.pentland.com/is/image/pentland/8-7192175820-CAD1</v>
          </cell>
          <cell r="P847">
            <v>55</v>
          </cell>
          <cell r="Q847">
            <v>27.5</v>
          </cell>
          <cell r="R847">
            <v>0.7</v>
          </cell>
          <cell r="S847">
            <v>8.2500000000000018</v>
          </cell>
          <cell r="T847">
            <v>1</v>
          </cell>
        </row>
        <row r="848">
          <cell r="N848" t="str">
            <v>027556458574</v>
          </cell>
          <cell r="O848" t="str">
            <v>https://media.pentland.com/is/image/pentland/8-7192175820-CAD1</v>
          </cell>
          <cell r="P848">
            <v>55</v>
          </cell>
          <cell r="Q848">
            <v>27.5</v>
          </cell>
          <cell r="R848">
            <v>0.7</v>
          </cell>
          <cell r="S848">
            <v>8.2500000000000018</v>
          </cell>
          <cell r="T848">
            <v>3</v>
          </cell>
        </row>
        <row r="849">
          <cell r="N849" t="str">
            <v>027556485006</v>
          </cell>
          <cell r="O849" t="str">
            <v>https://media.pentland.com/is/image/pentland/8-7192175970-CAD1</v>
          </cell>
          <cell r="P849">
            <v>55</v>
          </cell>
          <cell r="Q849">
            <v>27.5</v>
          </cell>
          <cell r="R849">
            <v>0.7</v>
          </cell>
          <cell r="S849">
            <v>8.2500000000000018</v>
          </cell>
          <cell r="T849">
            <v>36</v>
          </cell>
          <cell r="U849">
            <v>36</v>
          </cell>
        </row>
        <row r="850">
          <cell r="N850" t="str">
            <v>027556485013</v>
          </cell>
          <cell r="O850" t="str">
            <v>https://media.pentland.com/is/image/pentland/8-7192175970-CAD1</v>
          </cell>
          <cell r="P850">
            <v>55</v>
          </cell>
          <cell r="Q850">
            <v>27.5</v>
          </cell>
          <cell r="R850">
            <v>0.7</v>
          </cell>
          <cell r="S850">
            <v>8.2500000000000018</v>
          </cell>
          <cell r="T850">
            <v>108</v>
          </cell>
          <cell r="U850">
            <v>107</v>
          </cell>
        </row>
        <row r="851">
          <cell r="N851" t="str">
            <v>027556485020</v>
          </cell>
          <cell r="O851" t="str">
            <v>https://media.pentland.com/is/image/pentland/8-7192175970-CAD1</v>
          </cell>
          <cell r="P851">
            <v>55</v>
          </cell>
          <cell r="Q851">
            <v>27.5</v>
          </cell>
          <cell r="R851">
            <v>0.7</v>
          </cell>
          <cell r="S851">
            <v>8.2500000000000018</v>
          </cell>
          <cell r="T851">
            <v>132</v>
          </cell>
          <cell r="U851">
            <v>131</v>
          </cell>
        </row>
        <row r="852">
          <cell r="N852" t="str">
            <v>027556485037</v>
          </cell>
          <cell r="O852" t="str">
            <v>https://media.pentland.com/is/image/pentland/8-7192175970-CAD1</v>
          </cell>
          <cell r="P852">
            <v>55</v>
          </cell>
          <cell r="Q852">
            <v>27.5</v>
          </cell>
          <cell r="R852">
            <v>0.7</v>
          </cell>
          <cell r="S852">
            <v>8.2500000000000018</v>
          </cell>
          <cell r="T852">
            <v>216</v>
          </cell>
          <cell r="U852">
            <v>3</v>
          </cell>
        </row>
        <row r="853">
          <cell r="N853" t="str">
            <v>027556485044</v>
          </cell>
          <cell r="O853" t="str">
            <v>https://media.pentland.com/is/image/pentland/8-7192175970-CAD1</v>
          </cell>
          <cell r="P853">
            <v>55</v>
          </cell>
          <cell r="Q853">
            <v>27.5</v>
          </cell>
          <cell r="R853">
            <v>0.7</v>
          </cell>
          <cell r="S853">
            <v>8.2500000000000018</v>
          </cell>
          <cell r="T853">
            <v>129</v>
          </cell>
          <cell r="U853">
            <v>117</v>
          </cell>
        </row>
        <row r="854">
          <cell r="N854" t="str">
            <v>027556485051</v>
          </cell>
          <cell r="O854" t="str">
            <v>https://media.pentland.com/is/image/pentland/8-7192175970-CAD1</v>
          </cell>
          <cell r="P854">
            <v>55</v>
          </cell>
          <cell r="Q854">
            <v>27.5</v>
          </cell>
          <cell r="R854">
            <v>0.7</v>
          </cell>
          <cell r="S854">
            <v>8.2500000000000018</v>
          </cell>
          <cell r="T854">
            <v>12</v>
          </cell>
          <cell r="U854">
            <v>5</v>
          </cell>
        </row>
        <row r="855">
          <cell r="N855" t="str">
            <v>027556485068</v>
          </cell>
          <cell r="O855" t="str">
            <v>https://media.pentland.com/is/image/pentland/8-7192175970-CAD1</v>
          </cell>
          <cell r="P855">
            <v>55</v>
          </cell>
          <cell r="Q855">
            <v>27.5</v>
          </cell>
          <cell r="R855">
            <v>0.7</v>
          </cell>
          <cell r="S855">
            <v>8.2500000000000018</v>
          </cell>
          <cell r="T855">
            <v>2</v>
          </cell>
          <cell r="U855">
            <v>2</v>
          </cell>
        </row>
        <row r="856">
          <cell r="N856" t="str">
            <v>027556458581</v>
          </cell>
          <cell r="O856" t="str">
            <v>https://media.pentland.com/is/image/pentland/8-7192175970-CAD1</v>
          </cell>
          <cell r="P856">
            <v>55</v>
          </cell>
          <cell r="Q856">
            <v>27.5</v>
          </cell>
          <cell r="R856">
            <v>0.7</v>
          </cell>
          <cell r="S856">
            <v>8.2500000000000018</v>
          </cell>
          <cell r="T856">
            <v>2</v>
          </cell>
          <cell r="U856">
            <v>2</v>
          </cell>
        </row>
        <row r="857">
          <cell r="N857" t="str">
            <v>027556485075</v>
          </cell>
          <cell r="O857" t="str">
            <v>https://media.pentland.com/is/image/pentland/8-7192175970-CAD1</v>
          </cell>
          <cell r="P857">
            <v>55</v>
          </cell>
          <cell r="Q857">
            <v>27.5</v>
          </cell>
          <cell r="R857">
            <v>0.7</v>
          </cell>
          <cell r="S857">
            <v>8.2500000000000018</v>
          </cell>
          <cell r="T857">
            <v>1</v>
          </cell>
        </row>
        <row r="858">
          <cell r="N858" t="str">
            <v>027556485082</v>
          </cell>
          <cell r="O858" t="str">
            <v>https://media.pentland.com/is/image/pentland/8-7192175970-CAD1</v>
          </cell>
          <cell r="P858">
            <v>55</v>
          </cell>
          <cell r="Q858">
            <v>27.5</v>
          </cell>
          <cell r="R858">
            <v>0.7</v>
          </cell>
          <cell r="S858">
            <v>8.2500000000000018</v>
          </cell>
          <cell r="T858">
            <v>3</v>
          </cell>
          <cell r="U858">
            <v>2</v>
          </cell>
        </row>
        <row r="859">
          <cell r="N859" t="str">
            <v>027556485099</v>
          </cell>
          <cell r="O859" t="str">
            <v>https://media.pentland.com/is/image/pentland/8-7192175970-CAD1</v>
          </cell>
          <cell r="P859">
            <v>55</v>
          </cell>
          <cell r="Q859">
            <v>27.5</v>
          </cell>
          <cell r="R859">
            <v>0.7</v>
          </cell>
          <cell r="S859">
            <v>8.2500000000000018</v>
          </cell>
          <cell r="T859">
            <v>4</v>
          </cell>
          <cell r="U859">
            <v>2</v>
          </cell>
        </row>
        <row r="860">
          <cell r="N860" t="str">
            <v>027556485105</v>
          </cell>
          <cell r="O860" t="str">
            <v>https://media.pentland.com/is/image/pentland/8-7192175971-CAD1</v>
          </cell>
          <cell r="P860">
            <v>55</v>
          </cell>
          <cell r="Q860">
            <v>27.5</v>
          </cell>
          <cell r="R860">
            <v>0.7</v>
          </cell>
          <cell r="S860">
            <v>8.2500000000000018</v>
          </cell>
          <cell r="T860">
            <v>37</v>
          </cell>
          <cell r="U860">
            <v>37</v>
          </cell>
        </row>
        <row r="861">
          <cell r="N861" t="str">
            <v>027556485112</v>
          </cell>
          <cell r="O861" t="str">
            <v>https://media.pentland.com/is/image/pentland/8-7192175971-CAD1</v>
          </cell>
          <cell r="P861">
            <v>55</v>
          </cell>
          <cell r="Q861">
            <v>27.5</v>
          </cell>
          <cell r="R861">
            <v>0.7</v>
          </cell>
          <cell r="S861">
            <v>8.2500000000000018</v>
          </cell>
          <cell r="T861">
            <v>115</v>
          </cell>
          <cell r="U861">
            <v>115</v>
          </cell>
        </row>
        <row r="862">
          <cell r="N862" t="str">
            <v>027556485129</v>
          </cell>
          <cell r="O862" t="str">
            <v>https://media.pentland.com/is/image/pentland/8-7192175971-CAD1</v>
          </cell>
          <cell r="P862">
            <v>55</v>
          </cell>
          <cell r="Q862">
            <v>27.5</v>
          </cell>
          <cell r="R862">
            <v>0.7</v>
          </cell>
          <cell r="S862">
            <v>8.2500000000000018</v>
          </cell>
          <cell r="T862">
            <v>180</v>
          </cell>
          <cell r="U862">
            <v>180</v>
          </cell>
        </row>
        <row r="863">
          <cell r="N863" t="str">
            <v>027556485136</v>
          </cell>
          <cell r="O863" t="str">
            <v>https://media.pentland.com/is/image/pentland/8-7192175971-CAD1</v>
          </cell>
          <cell r="P863">
            <v>55</v>
          </cell>
          <cell r="Q863">
            <v>27.5</v>
          </cell>
          <cell r="R863">
            <v>0.7</v>
          </cell>
          <cell r="S863">
            <v>8.2500000000000018</v>
          </cell>
          <cell r="T863">
            <v>204</v>
          </cell>
          <cell r="U863">
            <v>7</v>
          </cell>
        </row>
        <row r="864">
          <cell r="N864" t="str">
            <v>027556485143</v>
          </cell>
          <cell r="O864" t="str">
            <v>https://media.pentland.com/is/image/pentland/8-7192175971-CAD1</v>
          </cell>
          <cell r="P864">
            <v>55</v>
          </cell>
          <cell r="Q864">
            <v>27.5</v>
          </cell>
          <cell r="R864">
            <v>0.7</v>
          </cell>
          <cell r="S864">
            <v>8.2500000000000018</v>
          </cell>
          <cell r="T864">
            <v>268</v>
          </cell>
          <cell r="U864">
            <v>2</v>
          </cell>
        </row>
        <row r="865">
          <cell r="N865" t="str">
            <v>027556485150</v>
          </cell>
          <cell r="O865" t="str">
            <v>https://media.pentland.com/is/image/pentland/8-7192175971-CAD1</v>
          </cell>
          <cell r="P865">
            <v>55</v>
          </cell>
          <cell r="Q865">
            <v>27.5</v>
          </cell>
          <cell r="R865">
            <v>0.7</v>
          </cell>
          <cell r="S865">
            <v>8.2500000000000018</v>
          </cell>
          <cell r="T865">
            <v>191</v>
          </cell>
          <cell r="U865">
            <v>2</v>
          </cell>
        </row>
        <row r="866">
          <cell r="N866" t="str">
            <v>027556485167</v>
          </cell>
          <cell r="O866" t="str">
            <v>https://media.pentland.com/is/image/pentland/8-7192175971-CAD1</v>
          </cell>
          <cell r="P866">
            <v>55</v>
          </cell>
          <cell r="Q866">
            <v>27.5</v>
          </cell>
          <cell r="R866">
            <v>0.7</v>
          </cell>
          <cell r="S866">
            <v>8.2500000000000018</v>
          </cell>
          <cell r="T866">
            <v>2</v>
          </cell>
        </row>
        <row r="867">
          <cell r="N867" t="str">
            <v>027556458598</v>
          </cell>
          <cell r="O867" t="str">
            <v>https://media.pentland.com/is/image/pentland/8-7192175971-CAD1</v>
          </cell>
          <cell r="P867">
            <v>55</v>
          </cell>
          <cell r="Q867">
            <v>27.5</v>
          </cell>
          <cell r="R867">
            <v>0.7</v>
          </cell>
          <cell r="S867">
            <v>8.2500000000000018</v>
          </cell>
          <cell r="T867">
            <v>2</v>
          </cell>
        </row>
        <row r="868">
          <cell r="N868" t="str">
            <v>027556485181</v>
          </cell>
          <cell r="O868" t="str">
            <v>https://media.pentland.com/is/image/pentland/8-7192175971-CAD1</v>
          </cell>
          <cell r="P868">
            <v>55</v>
          </cell>
          <cell r="Q868">
            <v>27.5</v>
          </cell>
          <cell r="R868">
            <v>0.7</v>
          </cell>
          <cell r="S868">
            <v>8.2500000000000018</v>
          </cell>
          <cell r="T868">
            <v>3</v>
          </cell>
          <cell r="U868">
            <v>3</v>
          </cell>
        </row>
        <row r="869">
          <cell r="N869" t="str">
            <v>027556485198</v>
          </cell>
          <cell r="O869" t="str">
            <v>https://media.pentland.com/is/image/pentland/8-7192175971-CAD1</v>
          </cell>
          <cell r="P869">
            <v>55</v>
          </cell>
          <cell r="Q869">
            <v>27.5</v>
          </cell>
          <cell r="R869">
            <v>0.7</v>
          </cell>
          <cell r="S869">
            <v>8.2500000000000018</v>
          </cell>
          <cell r="T869">
            <v>2</v>
          </cell>
          <cell r="U869">
            <v>2</v>
          </cell>
        </row>
        <row r="870">
          <cell r="N870" t="str">
            <v>027556458642</v>
          </cell>
          <cell r="O870" t="str">
            <v/>
          </cell>
          <cell r="P870">
            <v>54</v>
          </cell>
          <cell r="Q870">
            <v>27</v>
          </cell>
          <cell r="R870">
            <v>0</v>
          </cell>
          <cell r="S870">
            <v>27</v>
          </cell>
          <cell r="T870">
            <v>3</v>
          </cell>
          <cell r="U870">
            <v>3</v>
          </cell>
        </row>
        <row r="871">
          <cell r="N871" t="str">
            <v>027556458659</v>
          </cell>
          <cell r="O871" t="str">
            <v/>
          </cell>
          <cell r="P871">
            <v>54</v>
          </cell>
          <cell r="Q871">
            <v>27</v>
          </cell>
          <cell r="R871">
            <v>0</v>
          </cell>
          <cell r="S871">
            <v>27</v>
          </cell>
          <cell r="T871">
            <v>3</v>
          </cell>
          <cell r="U871">
            <v>3</v>
          </cell>
        </row>
        <row r="872">
          <cell r="N872" t="str">
            <v>027556458666</v>
          </cell>
          <cell r="O872" t="str">
            <v/>
          </cell>
          <cell r="P872">
            <v>54</v>
          </cell>
          <cell r="Q872">
            <v>27</v>
          </cell>
          <cell r="R872">
            <v>0</v>
          </cell>
          <cell r="S872">
            <v>27</v>
          </cell>
          <cell r="T872">
            <v>3</v>
          </cell>
          <cell r="U872">
            <v>3</v>
          </cell>
        </row>
        <row r="873">
          <cell r="N873" t="str">
            <v>027556458673</v>
          </cell>
          <cell r="O873" t="str">
            <v/>
          </cell>
          <cell r="P873">
            <v>54</v>
          </cell>
          <cell r="Q873">
            <v>27</v>
          </cell>
          <cell r="R873">
            <v>0</v>
          </cell>
          <cell r="S873">
            <v>27</v>
          </cell>
          <cell r="T873">
            <v>17</v>
          </cell>
          <cell r="U873">
            <v>17</v>
          </cell>
        </row>
        <row r="874">
          <cell r="N874" t="str">
            <v>027556458680</v>
          </cell>
          <cell r="O874" t="str">
            <v/>
          </cell>
          <cell r="P874">
            <v>54</v>
          </cell>
          <cell r="Q874">
            <v>27</v>
          </cell>
          <cell r="R874">
            <v>0</v>
          </cell>
          <cell r="S874">
            <v>27</v>
          </cell>
          <cell r="T874">
            <v>20</v>
          </cell>
          <cell r="U874">
            <v>20</v>
          </cell>
        </row>
        <row r="875">
          <cell r="N875" t="str">
            <v>027556458697</v>
          </cell>
          <cell r="O875" t="str">
            <v/>
          </cell>
          <cell r="P875">
            <v>54</v>
          </cell>
          <cell r="Q875">
            <v>27</v>
          </cell>
          <cell r="R875">
            <v>0</v>
          </cell>
          <cell r="S875">
            <v>27</v>
          </cell>
          <cell r="T875">
            <v>20</v>
          </cell>
          <cell r="U875">
            <v>20</v>
          </cell>
        </row>
        <row r="876">
          <cell r="N876" t="str">
            <v>027556458703</v>
          </cell>
          <cell r="O876" t="str">
            <v/>
          </cell>
          <cell r="P876">
            <v>54</v>
          </cell>
          <cell r="Q876">
            <v>27</v>
          </cell>
          <cell r="R876">
            <v>0</v>
          </cell>
          <cell r="S876">
            <v>27</v>
          </cell>
          <cell r="T876">
            <v>17</v>
          </cell>
          <cell r="U876">
            <v>17</v>
          </cell>
        </row>
        <row r="877">
          <cell r="N877" t="str">
            <v>011527139326</v>
          </cell>
          <cell r="O877" t="str">
            <v>https://media.pentland.com/is/image/pentland/8-7192200300-CAD1</v>
          </cell>
          <cell r="P877">
            <v>55</v>
          </cell>
          <cell r="Q877">
            <v>27.5</v>
          </cell>
          <cell r="R877">
            <v>0.7</v>
          </cell>
          <cell r="S877">
            <v>8.2500000000000018</v>
          </cell>
          <cell r="T877">
            <v>31</v>
          </cell>
          <cell r="U877">
            <v>23</v>
          </cell>
        </row>
        <row r="878">
          <cell r="N878" t="str">
            <v>011527139333</v>
          </cell>
          <cell r="O878" t="str">
            <v>https://media.pentland.com/is/image/pentland/8-7192200300-CAD1</v>
          </cell>
          <cell r="P878">
            <v>55</v>
          </cell>
          <cell r="Q878">
            <v>27.5</v>
          </cell>
          <cell r="R878">
            <v>0.7</v>
          </cell>
          <cell r="S878">
            <v>8.2500000000000018</v>
          </cell>
          <cell r="T878">
            <v>110</v>
          </cell>
          <cell r="U878">
            <v>110</v>
          </cell>
        </row>
        <row r="879">
          <cell r="N879" t="str">
            <v>011527139340</v>
          </cell>
          <cell r="O879" t="str">
            <v>https://media.pentland.com/is/image/pentland/8-7192200300-CAD1</v>
          </cell>
          <cell r="P879">
            <v>55</v>
          </cell>
          <cell r="Q879">
            <v>27.5</v>
          </cell>
          <cell r="R879">
            <v>0.7</v>
          </cell>
          <cell r="S879">
            <v>8.2500000000000018</v>
          </cell>
          <cell r="T879">
            <v>147</v>
          </cell>
          <cell r="U879">
            <v>146</v>
          </cell>
        </row>
        <row r="880">
          <cell r="N880" t="str">
            <v>011527139357</v>
          </cell>
          <cell r="O880" t="str">
            <v>https://media.pentland.com/is/image/pentland/8-7192200300-CAD1</v>
          </cell>
          <cell r="P880">
            <v>55</v>
          </cell>
          <cell r="Q880">
            <v>27.5</v>
          </cell>
          <cell r="R880">
            <v>0.7</v>
          </cell>
          <cell r="S880">
            <v>8.2500000000000018</v>
          </cell>
          <cell r="T880">
            <v>289</v>
          </cell>
          <cell r="U880">
            <v>288</v>
          </cell>
        </row>
        <row r="881">
          <cell r="N881" t="str">
            <v>011527139364</v>
          </cell>
          <cell r="O881" t="str">
            <v>https://media.pentland.com/is/image/pentland/8-7192200300-CAD1</v>
          </cell>
          <cell r="P881">
            <v>55</v>
          </cell>
          <cell r="Q881">
            <v>27.5</v>
          </cell>
          <cell r="R881">
            <v>0.7</v>
          </cell>
          <cell r="S881">
            <v>8.2500000000000018</v>
          </cell>
          <cell r="T881">
            <v>319</v>
          </cell>
          <cell r="U881">
            <v>318</v>
          </cell>
        </row>
        <row r="882">
          <cell r="N882" t="str">
            <v>011527139371</v>
          </cell>
          <cell r="O882" t="str">
            <v>https://media.pentland.com/is/image/pentland/8-7192200300-CAD1</v>
          </cell>
          <cell r="P882">
            <v>55</v>
          </cell>
          <cell r="Q882">
            <v>27.5</v>
          </cell>
          <cell r="R882">
            <v>0.7</v>
          </cell>
          <cell r="S882">
            <v>8.2500000000000018</v>
          </cell>
          <cell r="T882">
            <v>221</v>
          </cell>
          <cell r="U882">
            <v>215</v>
          </cell>
        </row>
        <row r="883">
          <cell r="N883" t="str">
            <v>011527139388</v>
          </cell>
          <cell r="O883" t="str">
            <v>https://media.pentland.com/is/image/pentland/8-7192200300-CAD1</v>
          </cell>
          <cell r="P883">
            <v>55</v>
          </cell>
          <cell r="Q883">
            <v>27.5</v>
          </cell>
          <cell r="R883">
            <v>0.7</v>
          </cell>
          <cell r="S883">
            <v>8.2500000000000018</v>
          </cell>
          <cell r="T883">
            <v>190</v>
          </cell>
        </row>
        <row r="884">
          <cell r="N884" t="str">
            <v>011527139395</v>
          </cell>
          <cell r="O884" t="str">
            <v>https://media.pentland.com/is/image/pentland/8-7192200300-CAD1</v>
          </cell>
          <cell r="P884">
            <v>55</v>
          </cell>
          <cell r="Q884">
            <v>27.5</v>
          </cell>
          <cell r="R884">
            <v>0.7</v>
          </cell>
          <cell r="S884">
            <v>8.2500000000000018</v>
          </cell>
          <cell r="T884">
            <v>84</v>
          </cell>
        </row>
        <row r="885">
          <cell r="N885" t="str">
            <v>011527139401</v>
          </cell>
          <cell r="O885" t="str">
            <v>https://media.pentland.com/is/image/pentland/8-7192200300-CAD1</v>
          </cell>
          <cell r="P885">
            <v>55</v>
          </cell>
          <cell r="Q885">
            <v>27.5</v>
          </cell>
          <cell r="R885">
            <v>0.7</v>
          </cell>
          <cell r="S885">
            <v>8.2500000000000018</v>
          </cell>
          <cell r="T885">
            <v>14</v>
          </cell>
        </row>
        <row r="886">
          <cell r="N886" t="str">
            <v>011527139418</v>
          </cell>
          <cell r="O886" t="str">
            <v>https://media.pentland.com/is/image/pentland/8-7192200300-CAD1</v>
          </cell>
          <cell r="P886">
            <v>55</v>
          </cell>
          <cell r="Q886">
            <v>27.5</v>
          </cell>
          <cell r="R886">
            <v>0.7</v>
          </cell>
          <cell r="S886">
            <v>8.2500000000000018</v>
          </cell>
          <cell r="T886">
            <v>17</v>
          </cell>
        </row>
        <row r="887">
          <cell r="N887" t="str">
            <v>011527139425</v>
          </cell>
          <cell r="O887" t="str">
            <v>https://media.pentland.com/is/image/pentland/8-7192200300-CAD1</v>
          </cell>
          <cell r="P887">
            <v>55</v>
          </cell>
          <cell r="Q887">
            <v>27.5</v>
          </cell>
          <cell r="R887">
            <v>0.7</v>
          </cell>
          <cell r="S887">
            <v>8.2500000000000018</v>
          </cell>
          <cell r="T887">
            <v>2</v>
          </cell>
        </row>
        <row r="888">
          <cell r="N888" t="str">
            <v>027556569836</v>
          </cell>
          <cell r="O888" t="str">
            <v>https://media.pentland.com/is/image/pentland/8-7192200400-Y1</v>
          </cell>
          <cell r="P888">
            <v>55</v>
          </cell>
          <cell r="Q888">
            <v>27.5</v>
          </cell>
          <cell r="R888">
            <v>0.7</v>
          </cell>
          <cell r="S888">
            <v>8.2500000000000018</v>
          </cell>
          <cell r="T888">
            <v>11</v>
          </cell>
          <cell r="U888">
            <v>4</v>
          </cell>
        </row>
        <row r="889">
          <cell r="N889" t="str">
            <v>027556569843</v>
          </cell>
          <cell r="O889" t="str">
            <v>https://media.pentland.com/is/image/pentland/8-7192200400-Y1</v>
          </cell>
          <cell r="P889">
            <v>55</v>
          </cell>
          <cell r="Q889">
            <v>27.5</v>
          </cell>
          <cell r="R889">
            <v>0.7</v>
          </cell>
          <cell r="S889">
            <v>8.2500000000000018</v>
          </cell>
          <cell r="T889">
            <v>115</v>
          </cell>
          <cell r="U889">
            <v>109</v>
          </cell>
        </row>
        <row r="890">
          <cell r="N890" t="str">
            <v>027556569850</v>
          </cell>
          <cell r="O890" t="str">
            <v>https://media.pentland.com/is/image/pentland/8-7192200400-Y1</v>
          </cell>
          <cell r="P890">
            <v>55</v>
          </cell>
          <cell r="Q890">
            <v>27.5</v>
          </cell>
          <cell r="R890">
            <v>0.7</v>
          </cell>
          <cell r="S890">
            <v>8.2500000000000018</v>
          </cell>
          <cell r="T890">
            <v>206</v>
          </cell>
          <cell r="U890">
            <v>200</v>
          </cell>
        </row>
        <row r="891">
          <cell r="N891" t="str">
            <v>027556569867</v>
          </cell>
          <cell r="O891" t="str">
            <v>https://media.pentland.com/is/image/pentland/8-7192200400-Y1</v>
          </cell>
          <cell r="P891">
            <v>55</v>
          </cell>
          <cell r="Q891">
            <v>27.5</v>
          </cell>
          <cell r="R891">
            <v>0.7</v>
          </cell>
          <cell r="S891">
            <v>8.2500000000000018</v>
          </cell>
          <cell r="T891">
            <v>439</v>
          </cell>
          <cell r="U891">
            <v>431</v>
          </cell>
        </row>
        <row r="892">
          <cell r="N892" t="str">
            <v>027556569874</v>
          </cell>
          <cell r="O892" t="str">
            <v>https://media.pentland.com/is/image/pentland/8-7192200400-Y1</v>
          </cell>
          <cell r="P892">
            <v>55</v>
          </cell>
          <cell r="Q892">
            <v>27.5</v>
          </cell>
          <cell r="R892">
            <v>0.7</v>
          </cell>
          <cell r="S892">
            <v>8.2500000000000018</v>
          </cell>
          <cell r="T892">
            <v>295</v>
          </cell>
          <cell r="U892">
            <v>288</v>
          </cell>
        </row>
        <row r="893">
          <cell r="N893" t="str">
            <v>027556569881</v>
          </cell>
          <cell r="O893" t="str">
            <v>https://media.pentland.com/is/image/pentland/8-7192200400-Y1</v>
          </cell>
          <cell r="P893">
            <v>55</v>
          </cell>
          <cell r="Q893">
            <v>27.5</v>
          </cell>
          <cell r="R893">
            <v>0.7</v>
          </cell>
          <cell r="S893">
            <v>8.2500000000000018</v>
          </cell>
          <cell r="T893">
            <v>207</v>
          </cell>
          <cell r="U893">
            <v>196</v>
          </cell>
        </row>
        <row r="894">
          <cell r="N894" t="str">
            <v>027556569898</v>
          </cell>
          <cell r="O894" t="str">
            <v>https://media.pentland.com/is/image/pentland/8-7192200400-Y1</v>
          </cell>
          <cell r="P894">
            <v>55</v>
          </cell>
          <cell r="Q894">
            <v>27.5</v>
          </cell>
          <cell r="R894">
            <v>0.7</v>
          </cell>
          <cell r="S894">
            <v>8.2500000000000018</v>
          </cell>
          <cell r="T894">
            <v>165</v>
          </cell>
        </row>
        <row r="895">
          <cell r="N895" t="str">
            <v>027556569904</v>
          </cell>
          <cell r="O895" t="str">
            <v>https://media.pentland.com/is/image/pentland/8-7192200400-Y1</v>
          </cell>
          <cell r="P895">
            <v>55</v>
          </cell>
          <cell r="Q895">
            <v>27.5</v>
          </cell>
          <cell r="R895">
            <v>0.7</v>
          </cell>
          <cell r="S895">
            <v>8.2500000000000018</v>
          </cell>
          <cell r="T895">
            <v>32</v>
          </cell>
        </row>
        <row r="896">
          <cell r="N896" t="str">
            <v>027556569911</v>
          </cell>
          <cell r="O896" t="str">
            <v>https://media.pentland.com/is/image/pentland/8-7192200400-Y1</v>
          </cell>
          <cell r="P896">
            <v>55</v>
          </cell>
          <cell r="Q896">
            <v>27.5</v>
          </cell>
          <cell r="R896">
            <v>0.7</v>
          </cell>
          <cell r="S896">
            <v>8.2500000000000018</v>
          </cell>
          <cell r="T896">
            <v>19</v>
          </cell>
        </row>
        <row r="897">
          <cell r="N897" t="str">
            <v>027556569928</v>
          </cell>
          <cell r="O897" t="str">
            <v>https://media.pentland.com/is/image/pentland/8-7192200400-Y1</v>
          </cell>
          <cell r="P897">
            <v>55</v>
          </cell>
          <cell r="Q897">
            <v>27.5</v>
          </cell>
          <cell r="R897">
            <v>0.7</v>
          </cell>
          <cell r="S897">
            <v>8.2500000000000018</v>
          </cell>
          <cell r="T897">
            <v>4</v>
          </cell>
        </row>
        <row r="898">
          <cell r="N898" t="str">
            <v>027556569935</v>
          </cell>
          <cell r="O898" t="str">
            <v>https://media.pentland.com/is/image/pentland/8-7192200400-Y1</v>
          </cell>
          <cell r="P898">
            <v>55</v>
          </cell>
          <cell r="Q898">
            <v>27.5</v>
          </cell>
          <cell r="R898">
            <v>0.7</v>
          </cell>
          <cell r="S898">
            <v>8.2500000000000018</v>
          </cell>
          <cell r="T898">
            <v>1</v>
          </cell>
        </row>
        <row r="899">
          <cell r="N899" t="str">
            <v>027556569942</v>
          </cell>
          <cell r="O899" t="str">
            <v>https://media.pentland.com/is/image/pentland/8-7192200420-CAD1</v>
          </cell>
          <cell r="P899">
            <v>55</v>
          </cell>
          <cell r="Q899">
            <v>27.5</v>
          </cell>
          <cell r="R899">
            <v>0.7</v>
          </cell>
          <cell r="S899">
            <v>8.2500000000000018</v>
          </cell>
          <cell r="T899">
            <v>16</v>
          </cell>
          <cell r="U899">
            <v>11</v>
          </cell>
        </row>
        <row r="900">
          <cell r="N900" t="str">
            <v>027556569959</v>
          </cell>
          <cell r="O900" t="str">
            <v>https://media.pentland.com/is/image/pentland/8-7192200420-CAD1</v>
          </cell>
          <cell r="P900">
            <v>55</v>
          </cell>
          <cell r="Q900">
            <v>27.5</v>
          </cell>
          <cell r="R900">
            <v>0.7</v>
          </cell>
          <cell r="S900">
            <v>8.2500000000000018</v>
          </cell>
          <cell r="T900">
            <v>92</v>
          </cell>
          <cell r="U900">
            <v>91</v>
          </cell>
        </row>
        <row r="901">
          <cell r="N901" t="str">
            <v>027556569966</v>
          </cell>
          <cell r="O901" t="str">
            <v>https://media.pentland.com/is/image/pentland/8-7192200420-CAD1</v>
          </cell>
          <cell r="P901">
            <v>55</v>
          </cell>
          <cell r="Q901">
            <v>27.5</v>
          </cell>
          <cell r="R901">
            <v>0.7</v>
          </cell>
          <cell r="S901">
            <v>8.2500000000000018</v>
          </cell>
          <cell r="T901">
            <v>162</v>
          </cell>
          <cell r="U901">
            <v>162</v>
          </cell>
        </row>
        <row r="902">
          <cell r="N902" t="str">
            <v>027556569973</v>
          </cell>
          <cell r="O902" t="str">
            <v>https://media.pentland.com/is/image/pentland/8-7192200420-CAD1</v>
          </cell>
          <cell r="P902">
            <v>55</v>
          </cell>
          <cell r="Q902">
            <v>27.5</v>
          </cell>
          <cell r="R902">
            <v>0.7</v>
          </cell>
          <cell r="S902">
            <v>8.2500000000000018</v>
          </cell>
          <cell r="T902">
            <v>206</v>
          </cell>
          <cell r="U902">
            <v>201</v>
          </cell>
        </row>
        <row r="903">
          <cell r="N903" t="str">
            <v>027556569980</v>
          </cell>
          <cell r="O903" t="str">
            <v>https://media.pentland.com/is/image/pentland/8-7192200420-CAD1</v>
          </cell>
          <cell r="P903">
            <v>55</v>
          </cell>
          <cell r="Q903">
            <v>27.5</v>
          </cell>
          <cell r="R903">
            <v>0.7</v>
          </cell>
          <cell r="S903">
            <v>8.2500000000000018</v>
          </cell>
          <cell r="T903">
            <v>203</v>
          </cell>
          <cell r="U903">
            <v>199</v>
          </cell>
        </row>
        <row r="904">
          <cell r="N904" t="str">
            <v>027556569997</v>
          </cell>
          <cell r="O904" t="str">
            <v>https://media.pentland.com/is/image/pentland/8-7192200420-CAD1</v>
          </cell>
          <cell r="P904">
            <v>55</v>
          </cell>
          <cell r="Q904">
            <v>27.5</v>
          </cell>
          <cell r="R904">
            <v>0.7</v>
          </cell>
          <cell r="S904">
            <v>8.2500000000000018</v>
          </cell>
          <cell r="T904">
            <v>128</v>
          </cell>
          <cell r="U904">
            <v>123</v>
          </cell>
        </row>
        <row r="905">
          <cell r="N905" t="str">
            <v>027556570009</v>
          </cell>
          <cell r="O905" t="str">
            <v>https://media.pentland.com/is/image/pentland/8-7192200420-CAD1</v>
          </cell>
          <cell r="P905">
            <v>55</v>
          </cell>
          <cell r="Q905">
            <v>27.5</v>
          </cell>
          <cell r="R905">
            <v>0.7</v>
          </cell>
          <cell r="S905">
            <v>8.2500000000000018</v>
          </cell>
          <cell r="T905">
            <v>93</v>
          </cell>
          <cell r="U905">
            <v>82</v>
          </cell>
        </row>
        <row r="906">
          <cell r="N906" t="str">
            <v>027556570016</v>
          </cell>
          <cell r="O906" t="str">
            <v>https://media.pentland.com/is/image/pentland/8-7192200420-CAD1</v>
          </cell>
          <cell r="P906">
            <v>55</v>
          </cell>
          <cell r="Q906">
            <v>27.5</v>
          </cell>
          <cell r="R906">
            <v>0.7</v>
          </cell>
          <cell r="S906">
            <v>8.2500000000000018</v>
          </cell>
          <cell r="T906">
            <v>34</v>
          </cell>
        </row>
        <row r="907">
          <cell r="N907" t="str">
            <v>027556570023</v>
          </cell>
          <cell r="O907" t="str">
            <v>https://media.pentland.com/is/image/pentland/8-7192200420-CAD1</v>
          </cell>
          <cell r="P907">
            <v>55</v>
          </cell>
          <cell r="Q907">
            <v>27.5</v>
          </cell>
          <cell r="R907">
            <v>0.7</v>
          </cell>
          <cell r="S907">
            <v>8.2500000000000018</v>
          </cell>
          <cell r="T907">
            <v>12</v>
          </cell>
        </row>
        <row r="908">
          <cell r="N908" t="str">
            <v>027556570030</v>
          </cell>
          <cell r="O908" t="str">
            <v>https://media.pentland.com/is/image/pentland/8-7192200420-CAD1</v>
          </cell>
          <cell r="P908">
            <v>55</v>
          </cell>
          <cell r="Q908">
            <v>27.5</v>
          </cell>
          <cell r="R908">
            <v>0.7</v>
          </cell>
          <cell r="S908">
            <v>8.2500000000000018</v>
          </cell>
          <cell r="T908">
            <v>14</v>
          </cell>
        </row>
        <row r="909">
          <cell r="N909" t="str">
            <v>027556570047</v>
          </cell>
          <cell r="O909" t="str">
            <v>https://media.pentland.com/is/image/pentland/8-7192200420-CAD1</v>
          </cell>
          <cell r="P909">
            <v>55</v>
          </cell>
          <cell r="Q909">
            <v>27.5</v>
          </cell>
          <cell r="R909">
            <v>0.7</v>
          </cell>
          <cell r="S909">
            <v>8.2500000000000018</v>
          </cell>
          <cell r="T909">
            <v>1</v>
          </cell>
        </row>
        <row r="910">
          <cell r="N910" t="str">
            <v>027556570054</v>
          </cell>
          <cell r="O910" t="str">
            <v>https://media.pentland.com/is/image/pentland/8-7192200502-CAD1</v>
          </cell>
          <cell r="P910">
            <v>55</v>
          </cell>
          <cell r="Q910">
            <v>27.5</v>
          </cell>
          <cell r="R910">
            <v>0.7</v>
          </cell>
          <cell r="S910">
            <v>8.2500000000000018</v>
          </cell>
          <cell r="T910">
            <v>9</v>
          </cell>
          <cell r="U910">
            <v>6</v>
          </cell>
        </row>
        <row r="911">
          <cell r="N911" t="str">
            <v>027556570061</v>
          </cell>
          <cell r="O911" t="str">
            <v>https://media.pentland.com/is/image/pentland/8-7192200502-CAD1</v>
          </cell>
          <cell r="P911">
            <v>55</v>
          </cell>
          <cell r="Q911">
            <v>27.5</v>
          </cell>
          <cell r="R911">
            <v>0.7</v>
          </cell>
          <cell r="S911">
            <v>8.2500000000000018</v>
          </cell>
          <cell r="T911">
            <v>33</v>
          </cell>
          <cell r="U911">
            <v>30</v>
          </cell>
        </row>
        <row r="912">
          <cell r="N912" t="str">
            <v>027556570078</v>
          </cell>
          <cell r="O912" t="str">
            <v>https://media.pentland.com/is/image/pentland/8-7192200502-CAD1</v>
          </cell>
          <cell r="P912">
            <v>55</v>
          </cell>
          <cell r="Q912">
            <v>27.5</v>
          </cell>
          <cell r="R912">
            <v>0.7</v>
          </cell>
          <cell r="S912">
            <v>8.2500000000000018</v>
          </cell>
          <cell r="T912">
            <v>82</v>
          </cell>
          <cell r="U912">
            <v>80</v>
          </cell>
        </row>
        <row r="913">
          <cell r="N913" t="str">
            <v>027556570085</v>
          </cell>
          <cell r="O913" t="str">
            <v>https://media.pentland.com/is/image/pentland/8-7192200502-CAD1</v>
          </cell>
          <cell r="P913">
            <v>55</v>
          </cell>
          <cell r="Q913">
            <v>27.5</v>
          </cell>
          <cell r="R913">
            <v>0.7</v>
          </cell>
          <cell r="S913">
            <v>8.2500000000000018</v>
          </cell>
          <cell r="T913">
            <v>142</v>
          </cell>
          <cell r="U913">
            <v>137</v>
          </cell>
        </row>
        <row r="914">
          <cell r="N914" t="str">
            <v>027556570092</v>
          </cell>
          <cell r="O914" t="str">
            <v>https://media.pentland.com/is/image/pentland/8-7192200502-CAD1</v>
          </cell>
          <cell r="P914">
            <v>55</v>
          </cell>
          <cell r="Q914">
            <v>27.5</v>
          </cell>
          <cell r="R914">
            <v>0.7</v>
          </cell>
          <cell r="S914">
            <v>8.2500000000000018</v>
          </cell>
          <cell r="T914">
            <v>99</v>
          </cell>
          <cell r="U914">
            <v>94</v>
          </cell>
        </row>
        <row r="915">
          <cell r="N915" t="str">
            <v>027556570108</v>
          </cell>
          <cell r="O915" t="str">
            <v>https://media.pentland.com/is/image/pentland/8-7192200502-CAD1</v>
          </cell>
          <cell r="P915">
            <v>55</v>
          </cell>
          <cell r="Q915">
            <v>27.5</v>
          </cell>
          <cell r="R915">
            <v>0.7</v>
          </cell>
          <cell r="S915">
            <v>8.2500000000000018</v>
          </cell>
          <cell r="T915">
            <v>55</v>
          </cell>
          <cell r="U915">
            <v>50</v>
          </cell>
        </row>
        <row r="916">
          <cell r="N916" t="str">
            <v>027556570115</v>
          </cell>
          <cell r="O916" t="str">
            <v>https://media.pentland.com/is/image/pentland/8-7192200502-CAD1</v>
          </cell>
          <cell r="P916">
            <v>55</v>
          </cell>
          <cell r="Q916">
            <v>27.5</v>
          </cell>
          <cell r="R916">
            <v>0.7</v>
          </cell>
          <cell r="S916">
            <v>8.2500000000000018</v>
          </cell>
          <cell r="T916">
            <v>15</v>
          </cell>
        </row>
        <row r="917">
          <cell r="N917" t="str">
            <v>027556570122</v>
          </cell>
          <cell r="O917" t="str">
            <v>https://media.pentland.com/is/image/pentland/8-7192200502-CAD1</v>
          </cell>
          <cell r="P917">
            <v>55</v>
          </cell>
          <cell r="Q917">
            <v>27.5</v>
          </cell>
          <cell r="R917">
            <v>0.7</v>
          </cell>
          <cell r="S917">
            <v>8.2500000000000018</v>
          </cell>
          <cell r="T917">
            <v>13</v>
          </cell>
        </row>
        <row r="918">
          <cell r="N918" t="str">
            <v>027556570139</v>
          </cell>
          <cell r="O918" t="str">
            <v>https://media.pentland.com/is/image/pentland/8-7192200502-CAD1</v>
          </cell>
          <cell r="P918">
            <v>55</v>
          </cell>
          <cell r="Q918">
            <v>27.5</v>
          </cell>
          <cell r="R918">
            <v>0.7</v>
          </cell>
          <cell r="S918">
            <v>8.2500000000000018</v>
          </cell>
          <cell r="T918">
            <v>2</v>
          </cell>
        </row>
        <row r="919">
          <cell r="N919" t="str">
            <v>027556570146</v>
          </cell>
          <cell r="O919" t="str">
            <v>https://media.pentland.com/is/image/pentland/8-7192200502-CAD1</v>
          </cell>
          <cell r="P919">
            <v>55</v>
          </cell>
          <cell r="Q919">
            <v>27.5</v>
          </cell>
          <cell r="R919">
            <v>0.7</v>
          </cell>
          <cell r="S919">
            <v>8.2500000000000018</v>
          </cell>
          <cell r="T919">
            <v>6</v>
          </cell>
        </row>
        <row r="920">
          <cell r="N920" t="str">
            <v>027556570153</v>
          </cell>
          <cell r="O920" t="str">
            <v>https://media.pentland.com/is/image/pentland/8-7192200502-CAD1</v>
          </cell>
          <cell r="P920">
            <v>55</v>
          </cell>
          <cell r="Q920">
            <v>27.5</v>
          </cell>
          <cell r="R920">
            <v>0.7</v>
          </cell>
          <cell r="S920">
            <v>8.2500000000000018</v>
          </cell>
          <cell r="T920">
            <v>3</v>
          </cell>
        </row>
        <row r="921">
          <cell r="N921" t="str">
            <v>027556570160</v>
          </cell>
          <cell r="O921" t="str">
            <v>https://media.pentland.com/is/image/pentland/8-7192200985-CAD1</v>
          </cell>
          <cell r="P921">
            <v>55</v>
          </cell>
          <cell r="Q921">
            <v>27.5</v>
          </cell>
          <cell r="R921">
            <v>0.7</v>
          </cell>
          <cell r="S921">
            <v>8.2500000000000018</v>
          </cell>
          <cell r="T921">
            <v>22</v>
          </cell>
        </row>
        <row r="922">
          <cell r="N922" t="str">
            <v>027556570177</v>
          </cell>
          <cell r="O922" t="str">
            <v>https://media.pentland.com/is/image/pentland/8-7192200985-CAD1</v>
          </cell>
          <cell r="P922">
            <v>55</v>
          </cell>
          <cell r="Q922">
            <v>27.5</v>
          </cell>
          <cell r="R922">
            <v>0.7</v>
          </cell>
          <cell r="S922">
            <v>8.2500000000000018</v>
          </cell>
          <cell r="T922">
            <v>65</v>
          </cell>
          <cell r="U922">
            <v>51</v>
          </cell>
        </row>
        <row r="923">
          <cell r="N923" t="str">
            <v>027556570184</v>
          </cell>
          <cell r="O923" t="str">
            <v>https://media.pentland.com/is/image/pentland/8-7192200985-CAD1</v>
          </cell>
          <cell r="P923">
            <v>55</v>
          </cell>
          <cell r="Q923">
            <v>27.5</v>
          </cell>
          <cell r="R923">
            <v>0.7</v>
          </cell>
          <cell r="S923">
            <v>8.2500000000000018</v>
          </cell>
          <cell r="T923">
            <v>123</v>
          </cell>
          <cell r="U923">
            <v>123</v>
          </cell>
        </row>
        <row r="924">
          <cell r="N924" t="str">
            <v>027556570191</v>
          </cell>
          <cell r="O924" t="str">
            <v>https://media.pentland.com/is/image/pentland/8-7192200985-CAD1</v>
          </cell>
          <cell r="P924">
            <v>55</v>
          </cell>
          <cell r="Q924">
            <v>27.5</v>
          </cell>
          <cell r="R924">
            <v>0.7</v>
          </cell>
          <cell r="S924">
            <v>8.2500000000000018</v>
          </cell>
          <cell r="T924">
            <v>216</v>
          </cell>
          <cell r="U924">
            <v>214</v>
          </cell>
        </row>
        <row r="925">
          <cell r="N925" t="str">
            <v>027556570207</v>
          </cell>
          <cell r="O925" t="str">
            <v>https://media.pentland.com/is/image/pentland/8-7192200985-CAD1</v>
          </cell>
          <cell r="P925">
            <v>55</v>
          </cell>
          <cell r="Q925">
            <v>27.5</v>
          </cell>
          <cell r="R925">
            <v>0.7</v>
          </cell>
          <cell r="S925">
            <v>8.2500000000000018</v>
          </cell>
          <cell r="T925">
            <v>292</v>
          </cell>
          <cell r="U925">
            <v>221</v>
          </cell>
        </row>
        <row r="926">
          <cell r="N926" t="str">
            <v>027556570214</v>
          </cell>
          <cell r="O926" t="str">
            <v>https://media.pentland.com/is/image/pentland/8-7192200985-CAD1</v>
          </cell>
          <cell r="P926">
            <v>55</v>
          </cell>
          <cell r="Q926">
            <v>27.5</v>
          </cell>
          <cell r="R926">
            <v>0.7</v>
          </cell>
          <cell r="S926">
            <v>8.2500000000000018</v>
          </cell>
          <cell r="T926">
            <v>149</v>
          </cell>
          <cell r="U926">
            <v>22</v>
          </cell>
        </row>
        <row r="927">
          <cell r="N927" t="str">
            <v>027556570221</v>
          </cell>
          <cell r="O927" t="str">
            <v>https://media.pentland.com/is/image/pentland/8-7192200985-CAD1</v>
          </cell>
          <cell r="P927">
            <v>55</v>
          </cell>
          <cell r="Q927">
            <v>27.5</v>
          </cell>
          <cell r="R927">
            <v>0.7</v>
          </cell>
          <cell r="S927">
            <v>8.2500000000000018</v>
          </cell>
          <cell r="T927">
            <v>93</v>
          </cell>
        </row>
        <row r="928">
          <cell r="N928" t="str">
            <v>027556570238</v>
          </cell>
          <cell r="O928" t="str">
            <v>https://media.pentland.com/is/image/pentland/8-7192200985-CAD1</v>
          </cell>
          <cell r="P928">
            <v>55</v>
          </cell>
          <cell r="Q928">
            <v>27.5</v>
          </cell>
          <cell r="R928">
            <v>0.7</v>
          </cell>
          <cell r="S928">
            <v>8.2500000000000018</v>
          </cell>
          <cell r="T928">
            <v>12</v>
          </cell>
        </row>
        <row r="929">
          <cell r="N929" t="str">
            <v>027556570245</v>
          </cell>
          <cell r="O929" t="str">
            <v>https://media.pentland.com/is/image/pentland/8-7192200985-CAD1</v>
          </cell>
          <cell r="P929">
            <v>55</v>
          </cell>
          <cell r="Q929">
            <v>27.5</v>
          </cell>
          <cell r="R929">
            <v>0.7</v>
          </cell>
          <cell r="S929">
            <v>8.2500000000000018</v>
          </cell>
          <cell r="T929">
            <v>8</v>
          </cell>
        </row>
        <row r="930">
          <cell r="N930" t="str">
            <v>011527139432</v>
          </cell>
          <cell r="O930" t="str">
            <v>https://media.pentland.com/is/image/pentland/8-7192201300-CAD1</v>
          </cell>
          <cell r="P930">
            <v>55</v>
          </cell>
          <cell r="Q930">
            <v>27.5</v>
          </cell>
          <cell r="R930">
            <v>0.7</v>
          </cell>
          <cell r="S930">
            <v>8.2500000000000018</v>
          </cell>
          <cell r="T930">
            <v>31</v>
          </cell>
          <cell r="U930">
            <v>29</v>
          </cell>
        </row>
        <row r="931">
          <cell r="N931" t="str">
            <v>011527139449</v>
          </cell>
          <cell r="O931" t="str">
            <v>https://media.pentland.com/is/image/pentland/8-7192201300-CAD1</v>
          </cell>
          <cell r="P931">
            <v>55</v>
          </cell>
          <cell r="Q931">
            <v>27.5</v>
          </cell>
          <cell r="R931">
            <v>0.7</v>
          </cell>
          <cell r="S931">
            <v>8.2500000000000018</v>
          </cell>
          <cell r="T931">
            <v>105</v>
          </cell>
          <cell r="U931">
            <v>101</v>
          </cell>
        </row>
        <row r="932">
          <cell r="N932" t="str">
            <v>011527139456</v>
          </cell>
          <cell r="O932" t="str">
            <v>https://media.pentland.com/is/image/pentland/8-7192201300-CAD1</v>
          </cell>
          <cell r="P932">
            <v>55</v>
          </cell>
          <cell r="Q932">
            <v>27.5</v>
          </cell>
          <cell r="R932">
            <v>0.7</v>
          </cell>
          <cell r="S932">
            <v>8.2500000000000018</v>
          </cell>
          <cell r="T932">
            <v>128</v>
          </cell>
          <cell r="U932">
            <v>121</v>
          </cell>
        </row>
        <row r="933">
          <cell r="N933" t="str">
            <v>011527139463</v>
          </cell>
          <cell r="O933" t="str">
            <v>https://media.pentland.com/is/image/pentland/8-7192201300-CAD1</v>
          </cell>
          <cell r="P933">
            <v>55</v>
          </cell>
          <cell r="Q933">
            <v>27.5</v>
          </cell>
          <cell r="R933">
            <v>0.7</v>
          </cell>
          <cell r="S933">
            <v>8.2500000000000018</v>
          </cell>
          <cell r="T933">
            <v>111</v>
          </cell>
          <cell r="U933">
            <v>101</v>
          </cell>
        </row>
        <row r="934">
          <cell r="N934" t="str">
            <v>011527139470</v>
          </cell>
          <cell r="O934" t="str">
            <v>https://media.pentland.com/is/image/pentland/8-7192201300-CAD1</v>
          </cell>
          <cell r="P934">
            <v>55</v>
          </cell>
          <cell r="Q934">
            <v>27.5</v>
          </cell>
          <cell r="R934">
            <v>0.7</v>
          </cell>
          <cell r="S934">
            <v>8.2500000000000018</v>
          </cell>
          <cell r="T934">
            <v>135</v>
          </cell>
          <cell r="U934">
            <v>124</v>
          </cell>
        </row>
        <row r="935">
          <cell r="N935" t="str">
            <v>011527139487</v>
          </cell>
          <cell r="O935" t="str">
            <v>https://media.pentland.com/is/image/pentland/8-7192201300-CAD1</v>
          </cell>
          <cell r="P935">
            <v>55</v>
          </cell>
          <cell r="Q935">
            <v>27.5</v>
          </cell>
          <cell r="R935">
            <v>0.7</v>
          </cell>
          <cell r="S935">
            <v>8.2500000000000018</v>
          </cell>
          <cell r="T935">
            <v>19</v>
          </cell>
        </row>
        <row r="936">
          <cell r="N936" t="str">
            <v>011527139494</v>
          </cell>
          <cell r="O936" t="str">
            <v>https://media.pentland.com/is/image/pentland/8-7192201300-CAD1</v>
          </cell>
          <cell r="P936">
            <v>55</v>
          </cell>
          <cell r="Q936">
            <v>27.5</v>
          </cell>
          <cell r="R936">
            <v>0.7</v>
          </cell>
          <cell r="S936">
            <v>8.2500000000000018</v>
          </cell>
          <cell r="T936">
            <v>13</v>
          </cell>
        </row>
        <row r="937">
          <cell r="N937" t="str">
            <v>011527139500</v>
          </cell>
          <cell r="O937" t="str">
            <v>https://media.pentland.com/is/image/pentland/8-7192201300-CAD1</v>
          </cell>
          <cell r="P937">
            <v>55</v>
          </cell>
          <cell r="Q937">
            <v>27.5</v>
          </cell>
          <cell r="R937">
            <v>0.7</v>
          </cell>
          <cell r="S937">
            <v>8.2500000000000018</v>
          </cell>
          <cell r="T937">
            <v>10</v>
          </cell>
        </row>
        <row r="938">
          <cell r="N938" t="str">
            <v>011527139517</v>
          </cell>
          <cell r="O938" t="str">
            <v>https://media.pentland.com/is/image/pentland/8-7192201300-CAD1</v>
          </cell>
          <cell r="P938">
            <v>55</v>
          </cell>
          <cell r="Q938">
            <v>27.5</v>
          </cell>
          <cell r="R938">
            <v>0.7</v>
          </cell>
          <cell r="S938">
            <v>8.2500000000000018</v>
          </cell>
          <cell r="T938">
            <v>4</v>
          </cell>
        </row>
        <row r="939">
          <cell r="N939" t="str">
            <v>011527139524</v>
          </cell>
          <cell r="O939" t="str">
            <v>https://media.pentland.com/is/image/pentland/8-7192201300-CAD1</v>
          </cell>
          <cell r="P939">
            <v>55</v>
          </cell>
          <cell r="Q939">
            <v>27.5</v>
          </cell>
          <cell r="R939">
            <v>0.7</v>
          </cell>
          <cell r="S939">
            <v>8.2500000000000018</v>
          </cell>
          <cell r="T939">
            <v>2</v>
          </cell>
        </row>
        <row r="940">
          <cell r="N940" t="str">
            <v>011527139531</v>
          </cell>
          <cell r="O940" t="str">
            <v>https://media.pentland.com/is/image/pentland/8-7192201300-CAD1</v>
          </cell>
          <cell r="P940">
            <v>55</v>
          </cell>
          <cell r="Q940">
            <v>27.5</v>
          </cell>
          <cell r="R940">
            <v>0.7</v>
          </cell>
          <cell r="S940">
            <v>8.2500000000000018</v>
          </cell>
          <cell r="T940">
            <v>2</v>
          </cell>
        </row>
        <row r="941">
          <cell r="N941" t="str">
            <v>011527139548</v>
          </cell>
          <cell r="O941" t="str">
            <v>https://media.pentland.com/is/image/pentland/8-7192201400-CAD1</v>
          </cell>
          <cell r="P941">
            <v>55</v>
          </cell>
          <cell r="Q941">
            <v>27.5</v>
          </cell>
          <cell r="R941">
            <v>0.7</v>
          </cell>
          <cell r="S941">
            <v>8.2500000000000018</v>
          </cell>
          <cell r="T941">
            <v>91</v>
          </cell>
          <cell r="U941">
            <v>33</v>
          </cell>
        </row>
        <row r="942">
          <cell r="N942" t="str">
            <v>011527139555</v>
          </cell>
          <cell r="O942" t="str">
            <v>https://media.pentland.com/is/image/pentland/8-7192201400-CAD1</v>
          </cell>
          <cell r="P942">
            <v>55</v>
          </cell>
          <cell r="Q942">
            <v>27.5</v>
          </cell>
          <cell r="R942">
            <v>0.7</v>
          </cell>
          <cell r="S942">
            <v>8.2500000000000018</v>
          </cell>
          <cell r="T942">
            <v>290</v>
          </cell>
          <cell r="U942">
            <v>290</v>
          </cell>
        </row>
        <row r="943">
          <cell r="N943" t="str">
            <v>011527139562</v>
          </cell>
          <cell r="O943" t="str">
            <v>https://media.pentland.com/is/image/pentland/8-7192201400-CAD1</v>
          </cell>
          <cell r="P943">
            <v>55</v>
          </cell>
          <cell r="Q943">
            <v>27.5</v>
          </cell>
          <cell r="R943">
            <v>0.7</v>
          </cell>
          <cell r="S943">
            <v>8.2500000000000018</v>
          </cell>
          <cell r="T943">
            <v>532</v>
          </cell>
          <cell r="U943">
            <v>528</v>
          </cell>
        </row>
        <row r="944">
          <cell r="N944" t="str">
            <v>011527139579</v>
          </cell>
          <cell r="O944" t="str">
            <v>https://media.pentland.com/is/image/pentland/8-7192201400-CAD1</v>
          </cell>
          <cell r="P944">
            <v>55</v>
          </cell>
          <cell r="Q944">
            <v>27.5</v>
          </cell>
          <cell r="R944">
            <v>0.7</v>
          </cell>
          <cell r="S944">
            <v>8.2500000000000018</v>
          </cell>
          <cell r="T944">
            <v>720</v>
          </cell>
          <cell r="U944">
            <v>715</v>
          </cell>
        </row>
        <row r="945">
          <cell r="N945" t="str">
            <v>011527139586</v>
          </cell>
          <cell r="O945" t="str">
            <v>https://media.pentland.com/is/image/pentland/8-7192201400-CAD1</v>
          </cell>
          <cell r="P945">
            <v>55</v>
          </cell>
          <cell r="Q945">
            <v>27.5</v>
          </cell>
          <cell r="R945">
            <v>0.7</v>
          </cell>
          <cell r="S945">
            <v>8.2500000000000018</v>
          </cell>
          <cell r="T945">
            <v>662</v>
          </cell>
          <cell r="U945">
            <v>653</v>
          </cell>
        </row>
        <row r="946">
          <cell r="N946" t="str">
            <v>011527139593</v>
          </cell>
          <cell r="O946" t="str">
            <v>https://media.pentland.com/is/image/pentland/8-7192201400-CAD1</v>
          </cell>
          <cell r="P946">
            <v>55</v>
          </cell>
          <cell r="Q946">
            <v>27.5</v>
          </cell>
          <cell r="R946">
            <v>0.7</v>
          </cell>
          <cell r="S946">
            <v>8.2500000000000018</v>
          </cell>
          <cell r="T946">
            <v>406</v>
          </cell>
          <cell r="U946">
            <v>397</v>
          </cell>
        </row>
        <row r="947">
          <cell r="N947" t="str">
            <v>011527139609</v>
          </cell>
          <cell r="O947" t="str">
            <v>https://media.pentland.com/is/image/pentland/8-7192201400-CAD1</v>
          </cell>
          <cell r="P947">
            <v>55</v>
          </cell>
          <cell r="Q947">
            <v>27.5</v>
          </cell>
          <cell r="R947">
            <v>0.7</v>
          </cell>
          <cell r="S947">
            <v>8.2500000000000018</v>
          </cell>
          <cell r="T947">
            <v>374</v>
          </cell>
        </row>
        <row r="948">
          <cell r="N948" t="str">
            <v>011527139616</v>
          </cell>
          <cell r="O948" t="str">
            <v>https://media.pentland.com/is/image/pentland/8-7192201400-CAD1</v>
          </cell>
          <cell r="P948">
            <v>55</v>
          </cell>
          <cell r="Q948">
            <v>27.5</v>
          </cell>
          <cell r="R948">
            <v>0.7</v>
          </cell>
          <cell r="S948">
            <v>8.2500000000000018</v>
          </cell>
          <cell r="T948">
            <v>228</v>
          </cell>
        </row>
        <row r="949">
          <cell r="N949" t="str">
            <v>011527139623</v>
          </cell>
          <cell r="O949" t="str">
            <v>https://media.pentland.com/is/image/pentland/8-7192201400-CAD1</v>
          </cell>
          <cell r="P949">
            <v>55</v>
          </cell>
          <cell r="Q949">
            <v>27.5</v>
          </cell>
          <cell r="R949">
            <v>0.7</v>
          </cell>
          <cell r="S949">
            <v>8.2500000000000018</v>
          </cell>
          <cell r="T949">
            <v>20</v>
          </cell>
        </row>
        <row r="950">
          <cell r="N950" t="str">
            <v>011527139630</v>
          </cell>
          <cell r="O950" t="str">
            <v>https://media.pentland.com/is/image/pentland/8-7192201400-CAD1</v>
          </cell>
          <cell r="P950">
            <v>55</v>
          </cell>
          <cell r="Q950">
            <v>27.5</v>
          </cell>
          <cell r="R950">
            <v>0.7</v>
          </cell>
          <cell r="S950">
            <v>8.2500000000000018</v>
          </cell>
          <cell r="T950">
            <v>4</v>
          </cell>
        </row>
        <row r="951">
          <cell r="N951" t="str">
            <v>011527139647</v>
          </cell>
          <cell r="O951" t="str">
            <v>https://media.pentland.com/is/image/pentland/8-7192201400-CAD1</v>
          </cell>
          <cell r="P951">
            <v>55</v>
          </cell>
          <cell r="Q951">
            <v>27.5</v>
          </cell>
          <cell r="R951">
            <v>0.7</v>
          </cell>
          <cell r="S951">
            <v>8.2500000000000018</v>
          </cell>
          <cell r="T951">
            <v>9</v>
          </cell>
        </row>
        <row r="952">
          <cell r="N952" t="str">
            <v>011527139654</v>
          </cell>
          <cell r="O952" t="str">
            <v>https://media.pentland.com/is/image/pentland/8-7192201420-CAD1</v>
          </cell>
          <cell r="P952">
            <v>55</v>
          </cell>
          <cell r="Q952">
            <v>27.5</v>
          </cell>
          <cell r="R952">
            <v>0.7</v>
          </cell>
          <cell r="S952">
            <v>8.2500000000000018</v>
          </cell>
          <cell r="T952">
            <v>118</v>
          </cell>
          <cell r="U952">
            <v>114</v>
          </cell>
        </row>
        <row r="953">
          <cell r="N953" t="str">
            <v>011527139661</v>
          </cell>
          <cell r="O953" t="str">
            <v>https://media.pentland.com/is/image/pentland/8-7192201420-CAD1</v>
          </cell>
          <cell r="P953">
            <v>55</v>
          </cell>
          <cell r="Q953">
            <v>27.5</v>
          </cell>
          <cell r="R953">
            <v>0.7</v>
          </cell>
          <cell r="S953">
            <v>8.2500000000000018</v>
          </cell>
          <cell r="T953">
            <v>226</v>
          </cell>
          <cell r="U953">
            <v>219</v>
          </cell>
        </row>
        <row r="954">
          <cell r="N954" t="str">
            <v>011527139678</v>
          </cell>
          <cell r="O954" t="str">
            <v>https://media.pentland.com/is/image/pentland/8-7192201420-CAD1</v>
          </cell>
          <cell r="P954">
            <v>55</v>
          </cell>
          <cell r="Q954">
            <v>27.5</v>
          </cell>
          <cell r="R954">
            <v>0.7</v>
          </cell>
          <cell r="S954">
            <v>8.2500000000000018</v>
          </cell>
          <cell r="T954">
            <v>418</v>
          </cell>
          <cell r="U954">
            <v>411</v>
          </cell>
        </row>
        <row r="955">
          <cell r="N955" t="str">
            <v>011527139685</v>
          </cell>
          <cell r="O955" t="str">
            <v>https://media.pentland.com/is/image/pentland/8-7192201420-CAD1</v>
          </cell>
          <cell r="P955">
            <v>55</v>
          </cell>
          <cell r="Q955">
            <v>27.5</v>
          </cell>
          <cell r="R955">
            <v>0.7</v>
          </cell>
          <cell r="S955">
            <v>8.2500000000000018</v>
          </cell>
          <cell r="T955">
            <v>536</v>
          </cell>
          <cell r="U955">
            <v>524</v>
          </cell>
        </row>
        <row r="956">
          <cell r="N956" t="str">
            <v>011527139692</v>
          </cell>
          <cell r="O956" t="str">
            <v>https://media.pentland.com/is/image/pentland/8-7192201420-CAD1</v>
          </cell>
          <cell r="P956">
            <v>55</v>
          </cell>
          <cell r="Q956">
            <v>27.5</v>
          </cell>
          <cell r="R956">
            <v>0.7</v>
          </cell>
          <cell r="S956">
            <v>8.2500000000000018</v>
          </cell>
          <cell r="T956">
            <v>537</v>
          </cell>
          <cell r="U956">
            <v>524</v>
          </cell>
        </row>
        <row r="957">
          <cell r="N957" t="str">
            <v>011527139708</v>
          </cell>
          <cell r="O957" t="str">
            <v>https://media.pentland.com/is/image/pentland/8-7192201420-CAD1</v>
          </cell>
          <cell r="P957">
            <v>55</v>
          </cell>
          <cell r="Q957">
            <v>27.5</v>
          </cell>
          <cell r="R957">
            <v>0.7</v>
          </cell>
          <cell r="S957">
            <v>8.2500000000000018</v>
          </cell>
          <cell r="T957">
            <v>321</v>
          </cell>
          <cell r="U957">
            <v>306</v>
          </cell>
        </row>
        <row r="958">
          <cell r="N958" t="str">
            <v>011527139715</v>
          </cell>
          <cell r="O958" t="str">
            <v>https://media.pentland.com/is/image/pentland/8-7192201420-CAD1</v>
          </cell>
          <cell r="P958">
            <v>55</v>
          </cell>
          <cell r="Q958">
            <v>27.5</v>
          </cell>
          <cell r="R958">
            <v>0.7</v>
          </cell>
          <cell r="S958">
            <v>8.2500000000000018</v>
          </cell>
          <cell r="T958">
            <v>252</v>
          </cell>
        </row>
        <row r="959">
          <cell r="N959" t="str">
            <v>011527139722</v>
          </cell>
          <cell r="O959" t="str">
            <v>https://media.pentland.com/is/image/pentland/8-7192201420-CAD1</v>
          </cell>
          <cell r="P959">
            <v>55</v>
          </cell>
          <cell r="Q959">
            <v>27.5</v>
          </cell>
          <cell r="R959">
            <v>0.7</v>
          </cell>
          <cell r="S959">
            <v>8.2500000000000018</v>
          </cell>
          <cell r="T959">
            <v>157</v>
          </cell>
        </row>
        <row r="960">
          <cell r="N960" t="str">
            <v>011527139739</v>
          </cell>
          <cell r="O960" t="str">
            <v>https://media.pentland.com/is/image/pentland/8-7192201420-CAD1</v>
          </cell>
          <cell r="P960">
            <v>55</v>
          </cell>
          <cell r="Q960">
            <v>27.5</v>
          </cell>
          <cell r="R960">
            <v>0.7</v>
          </cell>
          <cell r="S960">
            <v>8.2500000000000018</v>
          </cell>
          <cell r="T960">
            <v>5</v>
          </cell>
        </row>
        <row r="961">
          <cell r="N961" t="str">
            <v>011527139746</v>
          </cell>
          <cell r="O961" t="str">
            <v>https://media.pentland.com/is/image/pentland/8-7192201420-CAD1</v>
          </cell>
          <cell r="P961">
            <v>55</v>
          </cell>
          <cell r="Q961">
            <v>27.5</v>
          </cell>
          <cell r="R961">
            <v>0.7</v>
          </cell>
          <cell r="S961">
            <v>8.2500000000000018</v>
          </cell>
          <cell r="T961">
            <v>7</v>
          </cell>
        </row>
        <row r="962">
          <cell r="N962" t="str">
            <v>011527139760</v>
          </cell>
          <cell r="O962" t="str">
            <v>https://media.pentland.com/is/image/pentland/8-7192201502-Y1</v>
          </cell>
          <cell r="P962">
            <v>55</v>
          </cell>
          <cell r="Q962">
            <v>27.5</v>
          </cell>
          <cell r="R962">
            <v>0.7</v>
          </cell>
          <cell r="S962">
            <v>8.2500000000000018</v>
          </cell>
          <cell r="T962">
            <v>44</v>
          </cell>
          <cell r="U962">
            <v>42</v>
          </cell>
        </row>
        <row r="963">
          <cell r="N963" t="str">
            <v>011527139777</v>
          </cell>
          <cell r="O963" t="str">
            <v>https://media.pentland.com/is/image/pentland/8-7192201502-Y1</v>
          </cell>
          <cell r="P963">
            <v>55</v>
          </cell>
          <cell r="Q963">
            <v>27.5</v>
          </cell>
          <cell r="R963">
            <v>0.7</v>
          </cell>
          <cell r="S963">
            <v>8.2500000000000018</v>
          </cell>
          <cell r="T963">
            <v>141</v>
          </cell>
          <cell r="U963">
            <v>140</v>
          </cell>
        </row>
        <row r="964">
          <cell r="N964" t="str">
            <v>011527139784</v>
          </cell>
          <cell r="O964" t="str">
            <v>https://media.pentland.com/is/image/pentland/8-7192201502-Y1</v>
          </cell>
          <cell r="P964">
            <v>55</v>
          </cell>
          <cell r="Q964">
            <v>27.5</v>
          </cell>
          <cell r="R964">
            <v>0.7</v>
          </cell>
          <cell r="S964">
            <v>8.2500000000000018</v>
          </cell>
          <cell r="T964">
            <v>223</v>
          </cell>
          <cell r="U964">
            <v>220</v>
          </cell>
        </row>
        <row r="965">
          <cell r="N965" t="str">
            <v>011527139791</v>
          </cell>
          <cell r="O965" t="str">
            <v>https://media.pentland.com/is/image/pentland/8-7192201502-Y1</v>
          </cell>
          <cell r="P965">
            <v>55</v>
          </cell>
          <cell r="Q965">
            <v>27.5</v>
          </cell>
          <cell r="R965">
            <v>0.7</v>
          </cell>
          <cell r="S965">
            <v>8.2500000000000018</v>
          </cell>
          <cell r="T965">
            <v>313</v>
          </cell>
          <cell r="U965">
            <v>304</v>
          </cell>
        </row>
        <row r="966">
          <cell r="N966" t="str">
            <v>011527139807</v>
          </cell>
          <cell r="O966" t="str">
            <v>https://media.pentland.com/is/image/pentland/8-7192201502-Y1</v>
          </cell>
          <cell r="P966">
            <v>55</v>
          </cell>
          <cell r="Q966">
            <v>27.5</v>
          </cell>
          <cell r="R966">
            <v>0.7</v>
          </cell>
          <cell r="S966">
            <v>8.2500000000000018</v>
          </cell>
          <cell r="T966">
            <v>252</v>
          </cell>
          <cell r="U966">
            <v>246</v>
          </cell>
        </row>
        <row r="967">
          <cell r="N967" t="str">
            <v>011527139814</v>
          </cell>
          <cell r="O967" t="str">
            <v>https://media.pentland.com/is/image/pentland/8-7192201502-Y1</v>
          </cell>
          <cell r="P967">
            <v>55</v>
          </cell>
          <cell r="Q967">
            <v>27.5</v>
          </cell>
          <cell r="R967">
            <v>0.7</v>
          </cell>
          <cell r="S967">
            <v>8.2500000000000018</v>
          </cell>
          <cell r="T967">
            <v>124</v>
          </cell>
          <cell r="U967">
            <v>120</v>
          </cell>
        </row>
        <row r="968">
          <cell r="N968" t="str">
            <v>011527139821</v>
          </cell>
          <cell r="O968" t="str">
            <v>https://media.pentland.com/is/image/pentland/8-7192201502-Y1</v>
          </cell>
          <cell r="P968">
            <v>55</v>
          </cell>
          <cell r="Q968">
            <v>27.5</v>
          </cell>
          <cell r="R968">
            <v>0.7</v>
          </cell>
          <cell r="S968">
            <v>8.2500000000000018</v>
          </cell>
          <cell r="T968">
            <v>136</v>
          </cell>
          <cell r="U968">
            <v>128</v>
          </cell>
        </row>
        <row r="969">
          <cell r="N969" t="str">
            <v>011527139838</v>
          </cell>
          <cell r="O969" t="str">
            <v>https://media.pentland.com/is/image/pentland/8-7192201502-Y1</v>
          </cell>
          <cell r="P969">
            <v>55</v>
          </cell>
          <cell r="Q969">
            <v>27.5</v>
          </cell>
          <cell r="R969">
            <v>0.7</v>
          </cell>
          <cell r="S969">
            <v>8.2500000000000018</v>
          </cell>
          <cell r="T969">
            <v>14</v>
          </cell>
        </row>
        <row r="970">
          <cell r="N970" t="str">
            <v>011527139845</v>
          </cell>
          <cell r="O970" t="str">
            <v>https://media.pentland.com/is/image/pentland/8-7192201502-Y1</v>
          </cell>
          <cell r="P970">
            <v>55</v>
          </cell>
          <cell r="Q970">
            <v>27.5</v>
          </cell>
          <cell r="R970">
            <v>0.7</v>
          </cell>
          <cell r="S970">
            <v>8.2500000000000018</v>
          </cell>
          <cell r="T970">
            <v>12</v>
          </cell>
        </row>
        <row r="971">
          <cell r="N971" t="str">
            <v>011527139852</v>
          </cell>
          <cell r="O971" t="str">
            <v>https://media.pentland.com/is/image/pentland/8-7192201502-Y1</v>
          </cell>
          <cell r="P971">
            <v>55</v>
          </cell>
          <cell r="Q971">
            <v>27.5</v>
          </cell>
          <cell r="R971">
            <v>0.7</v>
          </cell>
          <cell r="S971">
            <v>8.2500000000000018</v>
          </cell>
          <cell r="T971">
            <v>3</v>
          </cell>
        </row>
        <row r="972">
          <cell r="N972" t="str">
            <v>011527139876</v>
          </cell>
          <cell r="O972" t="str">
            <v>https://media.pentland.com/is/image/pentland/8-7192201985-CAD1</v>
          </cell>
          <cell r="P972">
            <v>55</v>
          </cell>
          <cell r="Q972">
            <v>27.5</v>
          </cell>
          <cell r="R972">
            <v>0.7</v>
          </cell>
          <cell r="S972">
            <v>8.2500000000000018</v>
          </cell>
          <cell r="T972">
            <v>22</v>
          </cell>
        </row>
        <row r="973">
          <cell r="N973" t="str">
            <v>011527139883</v>
          </cell>
          <cell r="O973" t="str">
            <v>https://media.pentland.com/is/image/pentland/8-7192201985-CAD1</v>
          </cell>
          <cell r="P973">
            <v>55</v>
          </cell>
          <cell r="Q973">
            <v>27.5</v>
          </cell>
          <cell r="R973">
            <v>0.7</v>
          </cell>
          <cell r="S973">
            <v>8.2500000000000018</v>
          </cell>
          <cell r="T973">
            <v>124</v>
          </cell>
        </row>
        <row r="974">
          <cell r="N974" t="str">
            <v>011527139890</v>
          </cell>
          <cell r="O974" t="str">
            <v>https://media.pentland.com/is/image/pentland/8-7192201985-CAD1</v>
          </cell>
          <cell r="P974">
            <v>55</v>
          </cell>
          <cell r="Q974">
            <v>27.5</v>
          </cell>
          <cell r="R974">
            <v>0.7</v>
          </cell>
          <cell r="S974">
            <v>8.2500000000000018</v>
          </cell>
          <cell r="T974">
            <v>245</v>
          </cell>
          <cell r="U974">
            <v>108</v>
          </cell>
        </row>
        <row r="975">
          <cell r="N975" t="str">
            <v>011527139906</v>
          </cell>
          <cell r="O975" t="str">
            <v>https://media.pentland.com/is/image/pentland/8-7192201985-CAD1</v>
          </cell>
          <cell r="P975">
            <v>55</v>
          </cell>
          <cell r="Q975">
            <v>27.5</v>
          </cell>
          <cell r="R975">
            <v>0.7</v>
          </cell>
          <cell r="S975">
            <v>8.2500000000000018</v>
          </cell>
          <cell r="T975">
            <v>304</v>
          </cell>
          <cell r="U975">
            <v>78</v>
          </cell>
        </row>
        <row r="976">
          <cell r="N976" t="str">
            <v>011527139913</v>
          </cell>
          <cell r="O976" t="str">
            <v>https://media.pentland.com/is/image/pentland/8-7192201985-CAD1</v>
          </cell>
          <cell r="P976">
            <v>55</v>
          </cell>
          <cell r="Q976">
            <v>27.5</v>
          </cell>
          <cell r="R976">
            <v>0.7</v>
          </cell>
          <cell r="S976">
            <v>8.2500000000000018</v>
          </cell>
          <cell r="T976">
            <v>159</v>
          </cell>
        </row>
        <row r="977">
          <cell r="N977" t="str">
            <v>011527139920</v>
          </cell>
          <cell r="O977" t="str">
            <v>https://media.pentland.com/is/image/pentland/8-7192201985-CAD1</v>
          </cell>
          <cell r="P977">
            <v>55</v>
          </cell>
          <cell r="Q977">
            <v>27.5</v>
          </cell>
          <cell r="R977">
            <v>0.7</v>
          </cell>
          <cell r="S977">
            <v>8.2500000000000018</v>
          </cell>
          <cell r="T977">
            <v>106</v>
          </cell>
        </row>
        <row r="978">
          <cell r="N978" t="str">
            <v>011527139937</v>
          </cell>
          <cell r="O978" t="str">
            <v>https://media.pentland.com/is/image/pentland/8-7192201985-CAD1</v>
          </cell>
          <cell r="P978">
            <v>55</v>
          </cell>
          <cell r="Q978">
            <v>27.5</v>
          </cell>
          <cell r="R978">
            <v>0.7</v>
          </cell>
          <cell r="S978">
            <v>8.2500000000000018</v>
          </cell>
          <cell r="T978">
            <v>74</v>
          </cell>
        </row>
        <row r="979">
          <cell r="N979" t="str">
            <v>011527139944</v>
          </cell>
          <cell r="O979" t="str">
            <v>https://media.pentland.com/is/image/pentland/8-7192201985-CAD1</v>
          </cell>
          <cell r="P979">
            <v>55</v>
          </cell>
          <cell r="Q979">
            <v>27.5</v>
          </cell>
          <cell r="R979">
            <v>0.7</v>
          </cell>
          <cell r="S979">
            <v>8.2500000000000018</v>
          </cell>
          <cell r="T979">
            <v>19</v>
          </cell>
        </row>
        <row r="980">
          <cell r="N980" t="str">
            <v>011527139951</v>
          </cell>
          <cell r="O980" t="str">
            <v>https://media.pentland.com/is/image/pentland/8-7192201985-CAD1</v>
          </cell>
          <cell r="P980">
            <v>55</v>
          </cell>
          <cell r="Q980">
            <v>27.5</v>
          </cell>
          <cell r="R980">
            <v>0.7</v>
          </cell>
          <cell r="S980">
            <v>8.2500000000000018</v>
          </cell>
          <cell r="T980">
            <v>3</v>
          </cell>
          <cell r="U980">
            <v>1</v>
          </cell>
        </row>
        <row r="981">
          <cell r="N981" t="str">
            <v>011527139968</v>
          </cell>
          <cell r="O981" t="str">
            <v>https://media.pentland.com/is/image/pentland/8-7192201985-CAD1</v>
          </cell>
          <cell r="P981">
            <v>55</v>
          </cell>
          <cell r="Q981">
            <v>27.5</v>
          </cell>
          <cell r="R981">
            <v>0.7</v>
          </cell>
          <cell r="S981">
            <v>8.2500000000000018</v>
          </cell>
          <cell r="T981">
            <v>3</v>
          </cell>
        </row>
        <row r="982">
          <cell r="N982" t="str">
            <v>011527139975</v>
          </cell>
          <cell r="O982" t="str">
            <v>https://media.pentland.com/is/image/pentland/8-7192201985-CAD1</v>
          </cell>
          <cell r="P982">
            <v>55</v>
          </cell>
          <cell r="Q982">
            <v>27.5</v>
          </cell>
          <cell r="R982">
            <v>0.7</v>
          </cell>
          <cell r="S982">
            <v>8.2500000000000018</v>
          </cell>
          <cell r="T982">
            <v>2</v>
          </cell>
        </row>
        <row r="983">
          <cell r="N983" t="str">
            <v>011527139982</v>
          </cell>
          <cell r="O983" t="str">
            <v>https://media.pentland.com/is/image/pentland/8-7192202300-X1</v>
          </cell>
          <cell r="P983">
            <v>69.5</v>
          </cell>
          <cell r="Q983">
            <v>34.75</v>
          </cell>
          <cell r="R983">
            <v>0.7</v>
          </cell>
          <cell r="S983">
            <v>10.425000000000001</v>
          </cell>
          <cell r="T983">
            <v>1</v>
          </cell>
        </row>
        <row r="984">
          <cell r="N984" t="str">
            <v>011527139999</v>
          </cell>
          <cell r="O984" t="str">
            <v>https://media.pentland.com/is/image/pentland/8-7192202300-X1</v>
          </cell>
          <cell r="P984">
            <v>69.5</v>
          </cell>
          <cell r="Q984">
            <v>34.75</v>
          </cell>
          <cell r="R984">
            <v>0.7</v>
          </cell>
          <cell r="S984">
            <v>10.425000000000001</v>
          </cell>
          <cell r="T984">
            <v>113</v>
          </cell>
          <cell r="U984">
            <v>113</v>
          </cell>
        </row>
        <row r="985">
          <cell r="N985" t="str">
            <v>011527140001</v>
          </cell>
          <cell r="O985" t="str">
            <v>https://media.pentland.com/is/image/pentland/8-7192202300-X1</v>
          </cell>
          <cell r="P985">
            <v>69.5</v>
          </cell>
          <cell r="Q985">
            <v>34.75</v>
          </cell>
          <cell r="R985">
            <v>0.7</v>
          </cell>
          <cell r="S985">
            <v>10.425000000000001</v>
          </cell>
          <cell r="T985">
            <v>209</v>
          </cell>
          <cell r="U985">
            <v>207</v>
          </cell>
        </row>
        <row r="986">
          <cell r="N986" t="str">
            <v>011527140018</v>
          </cell>
          <cell r="O986" t="str">
            <v>https://media.pentland.com/is/image/pentland/8-7192202300-X1</v>
          </cell>
          <cell r="P986">
            <v>69.5</v>
          </cell>
          <cell r="Q986">
            <v>34.75</v>
          </cell>
          <cell r="R986">
            <v>0.7</v>
          </cell>
          <cell r="S986">
            <v>10.425000000000001</v>
          </cell>
          <cell r="T986">
            <v>321</v>
          </cell>
          <cell r="U986">
            <v>320</v>
          </cell>
        </row>
        <row r="987">
          <cell r="N987" t="str">
            <v>011527140025</v>
          </cell>
          <cell r="O987" t="str">
            <v>https://media.pentland.com/is/image/pentland/8-7192202300-X1</v>
          </cell>
          <cell r="P987">
            <v>69.5</v>
          </cell>
          <cell r="Q987">
            <v>34.75</v>
          </cell>
          <cell r="R987">
            <v>0.7</v>
          </cell>
          <cell r="S987">
            <v>10.425000000000001</v>
          </cell>
          <cell r="T987">
            <v>221</v>
          </cell>
          <cell r="U987">
            <v>217</v>
          </cell>
        </row>
        <row r="988">
          <cell r="N988" t="str">
            <v>011527140032</v>
          </cell>
          <cell r="O988" t="str">
            <v>https://media.pentland.com/is/image/pentland/8-7192202300-X1</v>
          </cell>
          <cell r="P988">
            <v>69.5</v>
          </cell>
          <cell r="Q988">
            <v>34.75</v>
          </cell>
          <cell r="R988">
            <v>0.7</v>
          </cell>
          <cell r="S988">
            <v>10.425000000000001</v>
          </cell>
          <cell r="T988">
            <v>106</v>
          </cell>
          <cell r="U988">
            <v>102</v>
          </cell>
        </row>
        <row r="989">
          <cell r="N989" t="str">
            <v>011527140049</v>
          </cell>
          <cell r="O989" t="str">
            <v>https://media.pentland.com/is/image/pentland/8-7192202300-X1</v>
          </cell>
          <cell r="P989">
            <v>69.5</v>
          </cell>
          <cell r="Q989">
            <v>34.75</v>
          </cell>
          <cell r="R989">
            <v>0.7</v>
          </cell>
          <cell r="S989">
            <v>10.425000000000001</v>
          </cell>
          <cell r="T989">
            <v>54</v>
          </cell>
          <cell r="U989">
            <v>51</v>
          </cell>
        </row>
        <row r="990">
          <cell r="N990" t="str">
            <v>011527140056</v>
          </cell>
          <cell r="O990" t="str">
            <v>https://media.pentland.com/is/image/pentland/8-7192202300-X1</v>
          </cell>
          <cell r="P990">
            <v>69.5</v>
          </cell>
          <cell r="Q990">
            <v>34.75</v>
          </cell>
          <cell r="R990">
            <v>0.7</v>
          </cell>
          <cell r="S990">
            <v>10.425000000000001</v>
          </cell>
          <cell r="T990">
            <v>3</v>
          </cell>
        </row>
        <row r="991">
          <cell r="N991" t="str">
            <v>011527140063</v>
          </cell>
          <cell r="O991" t="str">
            <v>https://media.pentland.com/is/image/pentland/8-7192202300-X1</v>
          </cell>
          <cell r="P991">
            <v>69.5</v>
          </cell>
          <cell r="Q991">
            <v>34.75</v>
          </cell>
          <cell r="R991">
            <v>0.7</v>
          </cell>
          <cell r="S991">
            <v>10.425000000000001</v>
          </cell>
          <cell r="T991">
            <v>5</v>
          </cell>
        </row>
        <row r="992">
          <cell r="N992" t="str">
            <v>011527140070</v>
          </cell>
          <cell r="O992" t="str">
            <v>https://media.pentland.com/is/image/pentland/8-7192202300-X1</v>
          </cell>
          <cell r="P992">
            <v>69.5</v>
          </cell>
          <cell r="Q992">
            <v>34.75</v>
          </cell>
          <cell r="R992">
            <v>0.7</v>
          </cell>
          <cell r="S992">
            <v>10.425000000000001</v>
          </cell>
          <cell r="T992">
            <v>5</v>
          </cell>
        </row>
        <row r="993">
          <cell r="N993" t="str">
            <v>011527140094</v>
          </cell>
          <cell r="O993" t="str">
            <v>https://media.pentland.com/is/image/pentland/8-7192202400-X1</v>
          </cell>
          <cell r="P993">
            <v>69.5</v>
          </cell>
          <cell r="Q993">
            <v>34.75</v>
          </cell>
          <cell r="R993">
            <v>0.7</v>
          </cell>
          <cell r="S993">
            <v>10.425000000000001</v>
          </cell>
          <cell r="T993">
            <v>53</v>
          </cell>
          <cell r="U993">
            <v>51</v>
          </cell>
        </row>
        <row r="994">
          <cell r="N994" t="str">
            <v>011527140100</v>
          </cell>
          <cell r="O994" t="str">
            <v>https://media.pentland.com/is/image/pentland/8-7192202400-X1</v>
          </cell>
          <cell r="P994">
            <v>69.5</v>
          </cell>
          <cell r="Q994">
            <v>34.75</v>
          </cell>
          <cell r="R994">
            <v>0.7</v>
          </cell>
          <cell r="S994">
            <v>10.425000000000001</v>
          </cell>
          <cell r="T994">
            <v>156</v>
          </cell>
          <cell r="U994">
            <v>156</v>
          </cell>
        </row>
        <row r="995">
          <cell r="N995" t="str">
            <v>011527140117</v>
          </cell>
          <cell r="O995" t="str">
            <v>https://media.pentland.com/is/image/pentland/8-7192202400-X1</v>
          </cell>
          <cell r="P995">
            <v>69.5</v>
          </cell>
          <cell r="Q995">
            <v>34.75</v>
          </cell>
          <cell r="R995">
            <v>0.7</v>
          </cell>
          <cell r="S995">
            <v>10.425000000000001</v>
          </cell>
          <cell r="T995">
            <v>249</v>
          </cell>
          <cell r="U995">
            <v>245</v>
          </cell>
        </row>
        <row r="996">
          <cell r="N996" t="str">
            <v>011527140124</v>
          </cell>
          <cell r="O996" t="str">
            <v>https://media.pentland.com/is/image/pentland/8-7192202400-X1</v>
          </cell>
          <cell r="P996">
            <v>69.5</v>
          </cell>
          <cell r="Q996">
            <v>34.75</v>
          </cell>
          <cell r="R996">
            <v>0.7</v>
          </cell>
          <cell r="S996">
            <v>10.425000000000001</v>
          </cell>
          <cell r="T996">
            <v>244</v>
          </cell>
          <cell r="U996">
            <v>230</v>
          </cell>
        </row>
        <row r="997">
          <cell r="N997" t="str">
            <v>011527140131</v>
          </cell>
          <cell r="O997" t="str">
            <v>https://media.pentland.com/is/image/pentland/8-7192202400-X1</v>
          </cell>
          <cell r="P997">
            <v>69.5</v>
          </cell>
          <cell r="Q997">
            <v>34.75</v>
          </cell>
          <cell r="R997">
            <v>0.7</v>
          </cell>
          <cell r="S997">
            <v>10.425000000000001</v>
          </cell>
          <cell r="T997">
            <v>13</v>
          </cell>
        </row>
        <row r="998">
          <cell r="N998" t="str">
            <v>011527140148</v>
          </cell>
          <cell r="O998" t="str">
            <v>https://media.pentland.com/is/image/pentland/8-7192202400-X1</v>
          </cell>
          <cell r="P998">
            <v>69.5</v>
          </cell>
          <cell r="Q998">
            <v>34.75</v>
          </cell>
          <cell r="R998">
            <v>0.7</v>
          </cell>
          <cell r="S998">
            <v>10.425000000000001</v>
          </cell>
          <cell r="T998">
            <v>14</v>
          </cell>
          <cell r="U998">
            <v>1</v>
          </cell>
        </row>
        <row r="999">
          <cell r="N999" t="str">
            <v>011527140155</v>
          </cell>
          <cell r="O999" t="str">
            <v>https://media.pentland.com/is/image/pentland/8-7192202400-X1</v>
          </cell>
          <cell r="P999">
            <v>69.5</v>
          </cell>
          <cell r="Q999">
            <v>34.75</v>
          </cell>
          <cell r="R999">
            <v>0.7</v>
          </cell>
          <cell r="S999">
            <v>10.425000000000001</v>
          </cell>
          <cell r="T999">
            <v>6</v>
          </cell>
        </row>
        <row r="1000">
          <cell r="N1000" t="str">
            <v>011527140162</v>
          </cell>
          <cell r="O1000" t="str">
            <v>https://media.pentland.com/is/image/pentland/8-7192202400-X1</v>
          </cell>
          <cell r="P1000">
            <v>69.5</v>
          </cell>
          <cell r="Q1000">
            <v>34.75</v>
          </cell>
          <cell r="R1000">
            <v>0.7</v>
          </cell>
          <cell r="S1000">
            <v>10.425000000000001</v>
          </cell>
          <cell r="T1000">
            <v>10</v>
          </cell>
        </row>
        <row r="1001">
          <cell r="N1001" t="str">
            <v>011527140179</v>
          </cell>
          <cell r="O1001" t="str">
            <v>https://media.pentland.com/is/image/pentland/8-7192202400-X1</v>
          </cell>
          <cell r="P1001">
            <v>69.5</v>
          </cell>
          <cell r="Q1001">
            <v>34.75</v>
          </cell>
          <cell r="R1001">
            <v>0.7</v>
          </cell>
          <cell r="S1001">
            <v>10.425000000000001</v>
          </cell>
          <cell r="T1001">
            <v>2</v>
          </cell>
        </row>
        <row r="1002">
          <cell r="N1002" t="str">
            <v>011527140186</v>
          </cell>
          <cell r="O1002" t="str">
            <v>https://media.pentland.com/is/image/pentland/8-7192202400-X1</v>
          </cell>
          <cell r="P1002">
            <v>69.5</v>
          </cell>
          <cell r="Q1002">
            <v>34.75</v>
          </cell>
          <cell r="R1002">
            <v>0.7</v>
          </cell>
          <cell r="S1002">
            <v>10.425000000000001</v>
          </cell>
          <cell r="T1002">
            <v>3</v>
          </cell>
        </row>
        <row r="1003">
          <cell r="N1003" t="str">
            <v>011527140193</v>
          </cell>
          <cell r="O1003" t="str">
            <v>https://media.pentland.com/is/image/pentland/8-7192202400-X1</v>
          </cell>
          <cell r="P1003">
            <v>69.5</v>
          </cell>
          <cell r="Q1003">
            <v>34.75</v>
          </cell>
          <cell r="R1003">
            <v>0.7</v>
          </cell>
          <cell r="S1003">
            <v>10.425000000000001</v>
          </cell>
          <cell r="T1003">
            <v>2</v>
          </cell>
        </row>
        <row r="1004">
          <cell r="N1004" t="str">
            <v>027556548282</v>
          </cell>
          <cell r="O1004" t="str">
            <v>https://media.pentland.com/is/image/pentland/8-7192202420-X1</v>
          </cell>
          <cell r="P1004">
            <v>69.5</v>
          </cell>
          <cell r="Q1004">
            <v>34.75</v>
          </cell>
          <cell r="R1004">
            <v>0.7</v>
          </cell>
          <cell r="S1004">
            <v>10.425000000000001</v>
          </cell>
          <cell r="T1004">
            <v>4</v>
          </cell>
          <cell r="U1004">
            <v>3</v>
          </cell>
        </row>
        <row r="1005">
          <cell r="N1005" t="str">
            <v>027556548299</v>
          </cell>
          <cell r="O1005" t="str">
            <v>https://media.pentland.com/is/image/pentland/8-7192202420-X1</v>
          </cell>
          <cell r="P1005">
            <v>69.5</v>
          </cell>
          <cell r="Q1005">
            <v>34.75</v>
          </cell>
          <cell r="R1005">
            <v>0.7</v>
          </cell>
          <cell r="S1005">
            <v>10.425000000000001</v>
          </cell>
          <cell r="T1005">
            <v>29</v>
          </cell>
          <cell r="U1005">
            <v>28</v>
          </cell>
        </row>
        <row r="1006">
          <cell r="N1006" t="str">
            <v>027556548305</v>
          </cell>
          <cell r="O1006" t="str">
            <v>https://media.pentland.com/is/image/pentland/8-7192202420-X1</v>
          </cell>
          <cell r="P1006">
            <v>69.5</v>
          </cell>
          <cell r="Q1006">
            <v>34.75</v>
          </cell>
          <cell r="R1006">
            <v>0.7</v>
          </cell>
          <cell r="S1006">
            <v>10.425000000000001</v>
          </cell>
          <cell r="T1006">
            <v>51</v>
          </cell>
          <cell r="U1006">
            <v>46</v>
          </cell>
        </row>
        <row r="1007">
          <cell r="N1007" t="str">
            <v>027556548312</v>
          </cell>
          <cell r="O1007" t="str">
            <v>https://media.pentland.com/is/image/pentland/8-7192202420-X1</v>
          </cell>
          <cell r="P1007">
            <v>69.5</v>
          </cell>
          <cell r="Q1007">
            <v>34.75</v>
          </cell>
          <cell r="R1007">
            <v>0.7</v>
          </cell>
          <cell r="S1007">
            <v>10.425000000000001</v>
          </cell>
          <cell r="T1007">
            <v>8</v>
          </cell>
        </row>
        <row r="1008">
          <cell r="N1008" t="str">
            <v>027556548329</v>
          </cell>
          <cell r="O1008" t="str">
            <v>https://media.pentland.com/is/image/pentland/8-7192202420-X1</v>
          </cell>
          <cell r="P1008">
            <v>69.5</v>
          </cell>
          <cell r="Q1008">
            <v>34.75</v>
          </cell>
          <cell r="R1008">
            <v>0.7</v>
          </cell>
          <cell r="S1008">
            <v>10.425000000000001</v>
          </cell>
          <cell r="T1008">
            <v>11</v>
          </cell>
        </row>
        <row r="1009">
          <cell r="N1009" t="str">
            <v>027556548336</v>
          </cell>
          <cell r="O1009" t="str">
            <v>https://media.pentland.com/is/image/pentland/8-7192202420-X1</v>
          </cell>
          <cell r="P1009">
            <v>69.5</v>
          </cell>
          <cell r="Q1009">
            <v>34.75</v>
          </cell>
          <cell r="R1009">
            <v>0.7</v>
          </cell>
          <cell r="S1009">
            <v>10.425000000000001</v>
          </cell>
          <cell r="T1009">
            <v>7</v>
          </cell>
        </row>
        <row r="1010">
          <cell r="N1010" t="str">
            <v>027556548398</v>
          </cell>
          <cell r="O1010" t="str">
            <v>https://media.pentland.com/is/image/pentland/8-7192202502-X1</v>
          </cell>
          <cell r="P1010">
            <v>69.5</v>
          </cell>
          <cell r="Q1010">
            <v>34.75</v>
          </cell>
          <cell r="R1010">
            <v>0.7</v>
          </cell>
          <cell r="S1010">
            <v>10.425000000000001</v>
          </cell>
          <cell r="T1010">
            <v>18</v>
          </cell>
          <cell r="U1010">
            <v>15</v>
          </cell>
        </row>
        <row r="1011">
          <cell r="N1011" t="str">
            <v>027556548404</v>
          </cell>
          <cell r="O1011" t="str">
            <v>https://media.pentland.com/is/image/pentland/8-7192202502-X1</v>
          </cell>
          <cell r="P1011">
            <v>69.5</v>
          </cell>
          <cell r="Q1011">
            <v>34.75</v>
          </cell>
          <cell r="R1011">
            <v>0.7</v>
          </cell>
          <cell r="S1011">
            <v>10.425000000000001</v>
          </cell>
          <cell r="T1011">
            <v>60</v>
          </cell>
          <cell r="U1011">
            <v>60</v>
          </cell>
        </row>
        <row r="1012">
          <cell r="N1012" t="str">
            <v>027556548411</v>
          </cell>
          <cell r="O1012" t="str">
            <v>https://media.pentland.com/is/image/pentland/8-7192202502-X1</v>
          </cell>
          <cell r="P1012">
            <v>69.5</v>
          </cell>
          <cell r="Q1012">
            <v>34.75</v>
          </cell>
          <cell r="R1012">
            <v>0.7</v>
          </cell>
          <cell r="S1012">
            <v>10.425000000000001</v>
          </cell>
          <cell r="T1012">
            <v>88</v>
          </cell>
          <cell r="U1012">
            <v>82</v>
          </cell>
        </row>
        <row r="1013">
          <cell r="N1013" t="str">
            <v>027556548428</v>
          </cell>
          <cell r="O1013" t="str">
            <v>https://media.pentland.com/is/image/pentland/8-7192202502-X1</v>
          </cell>
          <cell r="P1013">
            <v>69.5</v>
          </cell>
          <cell r="Q1013">
            <v>34.75</v>
          </cell>
          <cell r="R1013">
            <v>0.7</v>
          </cell>
          <cell r="S1013">
            <v>10.425000000000001</v>
          </cell>
          <cell r="T1013">
            <v>27</v>
          </cell>
          <cell r="U1013">
            <v>21</v>
          </cell>
        </row>
        <row r="1014">
          <cell r="N1014" t="str">
            <v>027556548435</v>
          </cell>
          <cell r="O1014" t="str">
            <v>https://media.pentland.com/is/image/pentland/8-7192202502-X1</v>
          </cell>
          <cell r="P1014">
            <v>69.5</v>
          </cell>
          <cell r="Q1014">
            <v>34.75</v>
          </cell>
          <cell r="R1014">
            <v>0.7</v>
          </cell>
          <cell r="S1014">
            <v>10.425000000000001</v>
          </cell>
          <cell r="T1014">
            <v>11</v>
          </cell>
          <cell r="U1014">
            <v>1</v>
          </cell>
        </row>
        <row r="1015">
          <cell r="N1015" t="str">
            <v>027556548442</v>
          </cell>
          <cell r="O1015" t="str">
            <v>https://media.pentland.com/is/image/pentland/8-7192202502-X1</v>
          </cell>
          <cell r="P1015">
            <v>69.5</v>
          </cell>
          <cell r="Q1015">
            <v>34.75</v>
          </cell>
          <cell r="R1015">
            <v>0.7</v>
          </cell>
          <cell r="S1015">
            <v>10.425000000000001</v>
          </cell>
          <cell r="T1015">
            <v>7</v>
          </cell>
        </row>
        <row r="1016">
          <cell r="N1016" t="str">
            <v>027556548459</v>
          </cell>
          <cell r="O1016" t="str">
            <v>https://media.pentland.com/is/image/pentland/8-7192202502-X1</v>
          </cell>
          <cell r="P1016">
            <v>69.5</v>
          </cell>
          <cell r="Q1016">
            <v>34.75</v>
          </cell>
          <cell r="R1016">
            <v>0.7</v>
          </cell>
          <cell r="S1016">
            <v>10.425000000000001</v>
          </cell>
          <cell r="T1016">
            <v>8</v>
          </cell>
          <cell r="U1016">
            <v>1</v>
          </cell>
        </row>
        <row r="1017">
          <cell r="N1017" t="str">
            <v>027556548466</v>
          </cell>
          <cell r="O1017" t="str">
            <v>https://media.pentland.com/is/image/pentland/8-7192202502-X1</v>
          </cell>
          <cell r="P1017">
            <v>69.5</v>
          </cell>
          <cell r="Q1017">
            <v>34.75</v>
          </cell>
          <cell r="R1017">
            <v>0.7</v>
          </cell>
          <cell r="S1017">
            <v>10.425000000000001</v>
          </cell>
          <cell r="T1017">
            <v>3</v>
          </cell>
        </row>
        <row r="1018">
          <cell r="N1018" t="str">
            <v>027556548473</v>
          </cell>
          <cell r="O1018" t="str">
            <v>https://media.pentland.com/is/image/pentland/8-7192202502-X1</v>
          </cell>
          <cell r="P1018">
            <v>69.5</v>
          </cell>
          <cell r="Q1018">
            <v>34.75</v>
          </cell>
          <cell r="R1018">
            <v>0.7</v>
          </cell>
          <cell r="S1018">
            <v>10.425000000000001</v>
          </cell>
          <cell r="T1018">
            <v>1</v>
          </cell>
        </row>
        <row r="1019">
          <cell r="N1019" t="str">
            <v>027556548480</v>
          </cell>
          <cell r="O1019" t="str">
            <v>https://media.pentland.com/is/image/pentland/8-7192202502-X1</v>
          </cell>
          <cell r="P1019">
            <v>69.5</v>
          </cell>
          <cell r="Q1019">
            <v>34.75</v>
          </cell>
          <cell r="R1019">
            <v>0.7</v>
          </cell>
          <cell r="S1019">
            <v>10.425000000000001</v>
          </cell>
          <cell r="T1019">
            <v>1</v>
          </cell>
        </row>
        <row r="1020">
          <cell r="N1020" t="str">
            <v>011527140209</v>
          </cell>
          <cell r="O1020" t="str">
            <v>https://media.pentland.com/is/image/pentland/8-7192202601-X1</v>
          </cell>
          <cell r="P1020">
            <v>69.5</v>
          </cell>
          <cell r="Q1020">
            <v>34.75</v>
          </cell>
          <cell r="R1020">
            <v>0.7</v>
          </cell>
          <cell r="S1020">
            <v>10.425000000000001</v>
          </cell>
          <cell r="T1020">
            <v>22</v>
          </cell>
          <cell r="U1020">
            <v>20</v>
          </cell>
        </row>
        <row r="1021">
          <cell r="N1021" t="str">
            <v>011527140216</v>
          </cell>
          <cell r="O1021" t="str">
            <v>https://media.pentland.com/is/image/pentland/8-7192202601-X1</v>
          </cell>
          <cell r="P1021">
            <v>69.5</v>
          </cell>
          <cell r="Q1021">
            <v>34.75</v>
          </cell>
          <cell r="R1021">
            <v>0.7</v>
          </cell>
          <cell r="S1021">
            <v>10.425000000000001</v>
          </cell>
          <cell r="T1021">
            <v>91</v>
          </cell>
          <cell r="U1021">
            <v>90</v>
          </cell>
        </row>
        <row r="1022">
          <cell r="N1022" t="str">
            <v>011527140223</v>
          </cell>
          <cell r="O1022" t="str">
            <v>https://media.pentland.com/is/image/pentland/8-7192202601-X1</v>
          </cell>
          <cell r="P1022">
            <v>69.5</v>
          </cell>
          <cell r="Q1022">
            <v>34.75</v>
          </cell>
          <cell r="R1022">
            <v>0.7</v>
          </cell>
          <cell r="S1022">
            <v>10.425000000000001</v>
          </cell>
          <cell r="T1022">
            <v>155</v>
          </cell>
          <cell r="U1022">
            <v>153</v>
          </cell>
        </row>
        <row r="1023">
          <cell r="N1023" t="str">
            <v>011527140230</v>
          </cell>
          <cell r="O1023" t="str">
            <v>https://media.pentland.com/is/image/pentland/8-7192202601-X1</v>
          </cell>
          <cell r="P1023">
            <v>69.5</v>
          </cell>
          <cell r="Q1023">
            <v>34.75</v>
          </cell>
          <cell r="R1023">
            <v>0.7</v>
          </cell>
          <cell r="S1023">
            <v>10.425000000000001</v>
          </cell>
          <cell r="T1023">
            <v>146</v>
          </cell>
          <cell r="U1023">
            <v>142</v>
          </cell>
        </row>
        <row r="1024">
          <cell r="N1024" t="str">
            <v>011527140247</v>
          </cell>
          <cell r="O1024" t="str">
            <v>https://media.pentland.com/is/image/pentland/8-7192202601-X1</v>
          </cell>
          <cell r="P1024">
            <v>69.5</v>
          </cell>
          <cell r="Q1024">
            <v>34.75</v>
          </cell>
          <cell r="R1024">
            <v>0.7</v>
          </cell>
          <cell r="S1024">
            <v>10.425000000000001</v>
          </cell>
          <cell r="T1024">
            <v>8</v>
          </cell>
        </row>
        <row r="1025">
          <cell r="N1025" t="str">
            <v>011527140254</v>
          </cell>
          <cell r="O1025" t="str">
            <v>https://media.pentland.com/is/image/pentland/8-7192202601-X1</v>
          </cell>
          <cell r="P1025">
            <v>69.5</v>
          </cell>
          <cell r="Q1025">
            <v>34.75</v>
          </cell>
          <cell r="R1025">
            <v>0.7</v>
          </cell>
          <cell r="S1025">
            <v>10.425000000000001</v>
          </cell>
          <cell r="T1025">
            <v>6</v>
          </cell>
          <cell r="U1025">
            <v>1</v>
          </cell>
        </row>
        <row r="1026">
          <cell r="N1026" t="str">
            <v>011527140261</v>
          </cell>
          <cell r="O1026" t="str">
            <v>https://media.pentland.com/is/image/pentland/8-7192202601-X1</v>
          </cell>
          <cell r="P1026">
            <v>69.5</v>
          </cell>
          <cell r="Q1026">
            <v>34.75</v>
          </cell>
          <cell r="R1026">
            <v>0.7</v>
          </cell>
          <cell r="S1026">
            <v>10.425000000000001</v>
          </cell>
          <cell r="T1026">
            <v>2</v>
          </cell>
          <cell r="U1026">
            <v>1</v>
          </cell>
        </row>
        <row r="1027">
          <cell r="N1027" t="str">
            <v>011527140278</v>
          </cell>
          <cell r="O1027" t="str">
            <v>https://media.pentland.com/is/image/pentland/8-7192202601-X1</v>
          </cell>
          <cell r="P1027">
            <v>69.5</v>
          </cell>
          <cell r="Q1027">
            <v>34.75</v>
          </cell>
          <cell r="R1027">
            <v>0.7</v>
          </cell>
          <cell r="S1027">
            <v>10.425000000000001</v>
          </cell>
          <cell r="T1027">
            <v>1</v>
          </cell>
        </row>
        <row r="1028">
          <cell r="N1028" t="str">
            <v>011527140285</v>
          </cell>
          <cell r="O1028" t="str">
            <v>https://media.pentland.com/is/image/pentland/8-7192202601-X1</v>
          </cell>
          <cell r="P1028">
            <v>69.5</v>
          </cell>
          <cell r="Q1028">
            <v>34.75</v>
          </cell>
          <cell r="R1028">
            <v>0.7</v>
          </cell>
          <cell r="S1028">
            <v>10.425000000000001</v>
          </cell>
          <cell r="T1028">
            <v>5</v>
          </cell>
        </row>
        <row r="1029">
          <cell r="N1029" t="str">
            <v>011527140292</v>
          </cell>
          <cell r="O1029" t="str">
            <v>https://media.pentland.com/is/image/pentland/8-7192202601-X1</v>
          </cell>
          <cell r="P1029">
            <v>69.5</v>
          </cell>
          <cell r="Q1029">
            <v>34.75</v>
          </cell>
          <cell r="R1029">
            <v>0.7</v>
          </cell>
          <cell r="S1029">
            <v>10.425000000000001</v>
          </cell>
          <cell r="T1029">
            <v>4</v>
          </cell>
        </row>
        <row r="1030">
          <cell r="N1030" t="str">
            <v>011527140308</v>
          </cell>
          <cell r="O1030" t="str">
            <v>https://media.pentland.com/is/image/pentland/8-7192202601-X1</v>
          </cell>
          <cell r="P1030">
            <v>69.5</v>
          </cell>
          <cell r="Q1030">
            <v>34.75</v>
          </cell>
          <cell r="R1030">
            <v>0.7</v>
          </cell>
          <cell r="S1030">
            <v>10.425000000000001</v>
          </cell>
          <cell r="T1030">
            <v>5</v>
          </cell>
          <cell r="U1030">
            <v>1</v>
          </cell>
        </row>
        <row r="1031">
          <cell r="N1031" t="str">
            <v>011527140315</v>
          </cell>
          <cell r="O1031" t="str">
            <v>https://media.pentland.com/is/image/pentland/8-7192202847-X1</v>
          </cell>
          <cell r="P1031">
            <v>69.5</v>
          </cell>
          <cell r="Q1031">
            <v>34.75</v>
          </cell>
          <cell r="R1031">
            <v>0.7</v>
          </cell>
          <cell r="S1031">
            <v>10.425000000000001</v>
          </cell>
          <cell r="T1031">
            <v>30</v>
          </cell>
          <cell r="U1031">
            <v>30</v>
          </cell>
        </row>
        <row r="1032">
          <cell r="N1032" t="str">
            <v>011527140322</v>
          </cell>
          <cell r="O1032" t="str">
            <v>https://media.pentland.com/is/image/pentland/8-7192202847-X1</v>
          </cell>
          <cell r="P1032">
            <v>69.5</v>
          </cell>
          <cell r="Q1032">
            <v>34.75</v>
          </cell>
          <cell r="R1032">
            <v>0.7</v>
          </cell>
          <cell r="S1032">
            <v>10.425000000000001</v>
          </cell>
          <cell r="T1032">
            <v>82</v>
          </cell>
          <cell r="U1032">
            <v>81</v>
          </cell>
        </row>
        <row r="1033">
          <cell r="N1033" t="str">
            <v>011527140339</v>
          </cell>
          <cell r="O1033" t="str">
            <v>https://media.pentland.com/is/image/pentland/8-7192202847-X1</v>
          </cell>
          <cell r="P1033">
            <v>69.5</v>
          </cell>
          <cell r="Q1033">
            <v>34.75</v>
          </cell>
          <cell r="R1033">
            <v>0.7</v>
          </cell>
          <cell r="S1033">
            <v>10.425000000000001</v>
          </cell>
          <cell r="T1033">
            <v>134</v>
          </cell>
          <cell r="U1033">
            <v>133</v>
          </cell>
        </row>
        <row r="1034">
          <cell r="N1034" t="str">
            <v>011527140346</v>
          </cell>
          <cell r="O1034" t="str">
            <v>https://media.pentland.com/is/image/pentland/8-7192202847-X1</v>
          </cell>
          <cell r="P1034">
            <v>69.5</v>
          </cell>
          <cell r="Q1034">
            <v>34.75</v>
          </cell>
          <cell r="R1034">
            <v>0.7</v>
          </cell>
          <cell r="S1034">
            <v>10.425000000000001</v>
          </cell>
          <cell r="T1034">
            <v>137</v>
          </cell>
          <cell r="U1034">
            <v>135</v>
          </cell>
        </row>
        <row r="1035">
          <cell r="N1035" t="str">
            <v>011527140353</v>
          </cell>
          <cell r="O1035" t="str">
            <v>https://media.pentland.com/is/image/pentland/8-7192202847-X1</v>
          </cell>
          <cell r="P1035">
            <v>69.5</v>
          </cell>
          <cell r="Q1035">
            <v>34.75</v>
          </cell>
          <cell r="R1035">
            <v>0.7</v>
          </cell>
          <cell r="S1035">
            <v>10.425000000000001</v>
          </cell>
          <cell r="T1035">
            <v>130</v>
          </cell>
          <cell r="U1035">
            <v>127</v>
          </cell>
        </row>
        <row r="1036">
          <cell r="N1036" t="str">
            <v>011527140360</v>
          </cell>
          <cell r="O1036" t="str">
            <v>https://media.pentland.com/is/image/pentland/8-7192202847-X1</v>
          </cell>
          <cell r="P1036">
            <v>69.5</v>
          </cell>
          <cell r="Q1036">
            <v>34.75</v>
          </cell>
          <cell r="R1036">
            <v>0.7</v>
          </cell>
          <cell r="S1036">
            <v>10.425000000000001</v>
          </cell>
          <cell r="T1036">
            <v>77</v>
          </cell>
          <cell r="U1036">
            <v>77</v>
          </cell>
        </row>
        <row r="1037">
          <cell r="N1037" t="str">
            <v>011527140377</v>
          </cell>
          <cell r="O1037" t="str">
            <v>https://media.pentland.com/is/image/pentland/8-7192202847-X1</v>
          </cell>
          <cell r="P1037">
            <v>69.5</v>
          </cell>
          <cell r="Q1037">
            <v>34.75</v>
          </cell>
          <cell r="R1037">
            <v>0.7</v>
          </cell>
          <cell r="S1037">
            <v>10.425000000000001</v>
          </cell>
          <cell r="T1037">
            <v>5</v>
          </cell>
          <cell r="U1037">
            <v>3</v>
          </cell>
        </row>
        <row r="1038">
          <cell r="N1038" t="str">
            <v>011527140384</v>
          </cell>
          <cell r="O1038" t="str">
            <v>https://media.pentland.com/is/image/pentland/8-7192202847-X1</v>
          </cell>
          <cell r="P1038">
            <v>69.5</v>
          </cell>
          <cell r="Q1038">
            <v>34.75</v>
          </cell>
          <cell r="R1038">
            <v>0.7</v>
          </cell>
          <cell r="S1038">
            <v>10.425000000000001</v>
          </cell>
          <cell r="T1038">
            <v>44</v>
          </cell>
        </row>
        <row r="1039">
          <cell r="N1039" t="str">
            <v>011527140391</v>
          </cell>
          <cell r="O1039" t="str">
            <v>https://media.pentland.com/is/image/pentland/8-7192202847-X1</v>
          </cell>
          <cell r="P1039">
            <v>69.5</v>
          </cell>
          <cell r="Q1039">
            <v>34.75</v>
          </cell>
          <cell r="R1039">
            <v>0.7</v>
          </cell>
          <cell r="S1039">
            <v>10.425000000000001</v>
          </cell>
          <cell r="T1039">
            <v>2</v>
          </cell>
        </row>
        <row r="1040">
          <cell r="N1040" t="str">
            <v>011527140421</v>
          </cell>
          <cell r="O1040" t="str">
            <v>https://media.pentland.com/is/image/pentland/8-7192202985-X1</v>
          </cell>
          <cell r="P1040">
            <v>69.5</v>
          </cell>
          <cell r="Q1040">
            <v>34.75</v>
          </cell>
          <cell r="R1040">
            <v>0.7</v>
          </cell>
          <cell r="S1040">
            <v>10.425000000000001</v>
          </cell>
          <cell r="T1040">
            <v>51</v>
          </cell>
          <cell r="U1040">
            <v>51</v>
          </cell>
        </row>
        <row r="1041">
          <cell r="N1041" t="str">
            <v>011527140438</v>
          </cell>
          <cell r="O1041" t="str">
            <v>https://media.pentland.com/is/image/pentland/8-7192202985-X1</v>
          </cell>
          <cell r="P1041">
            <v>69.5</v>
          </cell>
          <cell r="Q1041">
            <v>34.75</v>
          </cell>
          <cell r="R1041">
            <v>0.7</v>
          </cell>
          <cell r="S1041">
            <v>10.425000000000001</v>
          </cell>
          <cell r="T1041">
            <v>130</v>
          </cell>
          <cell r="U1041">
            <v>130</v>
          </cell>
        </row>
        <row r="1042">
          <cell r="N1042" t="str">
            <v>011527140445</v>
          </cell>
          <cell r="O1042" t="str">
            <v>https://media.pentland.com/is/image/pentland/8-7192202985-X1</v>
          </cell>
          <cell r="P1042">
            <v>69.5</v>
          </cell>
          <cell r="Q1042">
            <v>34.75</v>
          </cell>
          <cell r="R1042">
            <v>0.7</v>
          </cell>
          <cell r="S1042">
            <v>10.425000000000001</v>
          </cell>
          <cell r="T1042">
            <v>235</v>
          </cell>
          <cell r="U1042">
            <v>234</v>
          </cell>
        </row>
        <row r="1043">
          <cell r="N1043" t="str">
            <v>011527140452</v>
          </cell>
          <cell r="O1043" t="str">
            <v>https://media.pentland.com/is/image/pentland/8-7192202985-X1</v>
          </cell>
          <cell r="P1043">
            <v>69.5</v>
          </cell>
          <cell r="Q1043">
            <v>34.75</v>
          </cell>
          <cell r="R1043">
            <v>0.7</v>
          </cell>
          <cell r="S1043">
            <v>10.425000000000001</v>
          </cell>
          <cell r="T1043">
            <v>280</v>
          </cell>
          <cell r="U1043">
            <v>278</v>
          </cell>
        </row>
        <row r="1044">
          <cell r="N1044" t="str">
            <v>011527140469</v>
          </cell>
          <cell r="O1044" t="str">
            <v>https://media.pentland.com/is/image/pentland/8-7192202985-X1</v>
          </cell>
          <cell r="P1044">
            <v>69.5</v>
          </cell>
          <cell r="Q1044">
            <v>34.75</v>
          </cell>
          <cell r="R1044">
            <v>0.7</v>
          </cell>
          <cell r="S1044">
            <v>10.425000000000001</v>
          </cell>
          <cell r="T1044">
            <v>283</v>
          </cell>
          <cell r="U1044">
            <v>280</v>
          </cell>
        </row>
        <row r="1045">
          <cell r="N1045" t="str">
            <v>011527140476</v>
          </cell>
          <cell r="O1045" t="str">
            <v>https://media.pentland.com/is/image/pentland/8-7192202985-X1</v>
          </cell>
          <cell r="P1045">
            <v>69.5</v>
          </cell>
          <cell r="Q1045">
            <v>34.75</v>
          </cell>
          <cell r="R1045">
            <v>0.7</v>
          </cell>
          <cell r="S1045">
            <v>10.425000000000001</v>
          </cell>
          <cell r="T1045">
            <v>195</v>
          </cell>
          <cell r="U1045">
            <v>189</v>
          </cell>
        </row>
        <row r="1046">
          <cell r="N1046" t="str">
            <v>011527140483</v>
          </cell>
          <cell r="O1046" t="str">
            <v>https://media.pentland.com/is/image/pentland/8-7192202985-X1</v>
          </cell>
          <cell r="P1046">
            <v>69.5</v>
          </cell>
          <cell r="Q1046">
            <v>34.75</v>
          </cell>
          <cell r="R1046">
            <v>0.7</v>
          </cell>
          <cell r="S1046">
            <v>10.425000000000001</v>
          </cell>
          <cell r="T1046">
            <v>48</v>
          </cell>
        </row>
        <row r="1047">
          <cell r="N1047" t="str">
            <v>011527140490</v>
          </cell>
          <cell r="O1047" t="str">
            <v>https://media.pentland.com/is/image/pentland/8-7192202985-X1</v>
          </cell>
          <cell r="P1047">
            <v>69.5</v>
          </cell>
          <cell r="Q1047">
            <v>34.75</v>
          </cell>
          <cell r="R1047">
            <v>0.7</v>
          </cell>
          <cell r="S1047">
            <v>10.425000000000001</v>
          </cell>
          <cell r="T1047">
            <v>2</v>
          </cell>
        </row>
        <row r="1048">
          <cell r="N1048" t="str">
            <v>011527140506</v>
          </cell>
          <cell r="O1048" t="str">
            <v>https://media.pentland.com/is/image/pentland/8-7192202985-X1</v>
          </cell>
          <cell r="P1048">
            <v>69.5</v>
          </cell>
          <cell r="Q1048">
            <v>34.75</v>
          </cell>
          <cell r="R1048">
            <v>0.7</v>
          </cell>
          <cell r="S1048">
            <v>10.425000000000001</v>
          </cell>
          <cell r="T1048">
            <v>2</v>
          </cell>
          <cell r="U1048">
            <v>1</v>
          </cell>
        </row>
        <row r="1049">
          <cell r="N1049" t="str">
            <v>011527140520</v>
          </cell>
          <cell r="O1049" t="str">
            <v>https://media.pentland.com/is/image/pentland/8-7192202985-X1</v>
          </cell>
          <cell r="P1049">
            <v>69.5</v>
          </cell>
          <cell r="Q1049">
            <v>34.75</v>
          </cell>
          <cell r="R1049">
            <v>0.7</v>
          </cell>
          <cell r="S1049">
            <v>10.425000000000001</v>
          </cell>
          <cell r="T1049">
            <v>2</v>
          </cell>
        </row>
        <row r="1050">
          <cell r="N1050" t="str">
            <v>011527140612</v>
          </cell>
          <cell r="O1050" t="str">
            <v>https://media.pentland.com/is/image/pentland/8-7192206460-X1-1</v>
          </cell>
          <cell r="P1050">
            <v>49.5</v>
          </cell>
          <cell r="Q1050">
            <v>24.75</v>
          </cell>
          <cell r="R1050">
            <v>0.4</v>
          </cell>
          <cell r="S1050">
            <v>14.85</v>
          </cell>
          <cell r="T1050">
            <v>41</v>
          </cell>
          <cell r="U1050">
            <v>39</v>
          </cell>
        </row>
        <row r="1051">
          <cell r="N1051" t="str">
            <v>011527140629</v>
          </cell>
          <cell r="O1051" t="str">
            <v>https://media.pentland.com/is/image/pentland/8-7192206460-X1-1</v>
          </cell>
          <cell r="P1051">
            <v>49.5</v>
          </cell>
          <cell r="Q1051">
            <v>24.75</v>
          </cell>
          <cell r="R1051">
            <v>0.4</v>
          </cell>
          <cell r="S1051">
            <v>14.85</v>
          </cell>
          <cell r="T1051">
            <v>32</v>
          </cell>
          <cell r="U1051">
            <v>29</v>
          </cell>
        </row>
        <row r="1052">
          <cell r="N1052" t="str">
            <v>011527140636</v>
          </cell>
          <cell r="O1052" t="str">
            <v>https://media.pentland.com/is/image/pentland/8-7192206460-X1-1</v>
          </cell>
          <cell r="P1052">
            <v>49.5</v>
          </cell>
          <cell r="Q1052">
            <v>24.75</v>
          </cell>
          <cell r="R1052">
            <v>0.4</v>
          </cell>
          <cell r="S1052">
            <v>14.85</v>
          </cell>
          <cell r="T1052">
            <v>3</v>
          </cell>
        </row>
        <row r="1053">
          <cell r="N1053" t="str">
            <v>011527140674</v>
          </cell>
          <cell r="O1053" t="str">
            <v>https://media.pentland.com/is/image/pentland/8-7192206460-X1-1</v>
          </cell>
          <cell r="P1053">
            <v>49.5</v>
          </cell>
          <cell r="Q1053">
            <v>24.75</v>
          </cell>
          <cell r="R1053">
            <v>0.4</v>
          </cell>
          <cell r="S1053">
            <v>14.85</v>
          </cell>
          <cell r="T1053">
            <v>1</v>
          </cell>
        </row>
        <row r="1054">
          <cell r="N1054" t="str">
            <v>027556570276</v>
          </cell>
          <cell r="O1054" t="str">
            <v>https://media.pentland.com/is/image/pentland/8-7192206651-X1</v>
          </cell>
          <cell r="P1054">
            <v>49.5</v>
          </cell>
          <cell r="Q1054">
            <v>24.75</v>
          </cell>
          <cell r="R1054">
            <v>0.4</v>
          </cell>
          <cell r="S1054">
            <v>14.85</v>
          </cell>
          <cell r="T1054">
            <v>42</v>
          </cell>
          <cell r="U1054">
            <v>39</v>
          </cell>
        </row>
        <row r="1055">
          <cell r="N1055" t="str">
            <v>027556570283</v>
          </cell>
          <cell r="O1055" t="str">
            <v>https://media.pentland.com/is/image/pentland/8-7192206651-X1</v>
          </cell>
          <cell r="P1055">
            <v>49.5</v>
          </cell>
          <cell r="Q1055">
            <v>24.75</v>
          </cell>
          <cell r="R1055">
            <v>0.4</v>
          </cell>
          <cell r="S1055">
            <v>14.85</v>
          </cell>
          <cell r="T1055">
            <v>31</v>
          </cell>
          <cell r="U1055">
            <v>29</v>
          </cell>
        </row>
        <row r="1056">
          <cell r="N1056" t="str">
            <v>027556570290</v>
          </cell>
          <cell r="O1056" t="str">
            <v>https://media.pentland.com/is/image/pentland/8-7192206651-X1</v>
          </cell>
          <cell r="P1056">
            <v>49.5</v>
          </cell>
          <cell r="Q1056">
            <v>24.75</v>
          </cell>
          <cell r="R1056">
            <v>0.4</v>
          </cell>
          <cell r="S1056">
            <v>14.85</v>
          </cell>
          <cell r="T1056">
            <v>1</v>
          </cell>
        </row>
        <row r="1057">
          <cell r="N1057" t="str">
            <v>027556570320</v>
          </cell>
          <cell r="O1057" t="str">
            <v>https://media.pentland.com/is/image/pentland/8-7192206651-X1</v>
          </cell>
          <cell r="P1057">
            <v>49.5</v>
          </cell>
          <cell r="Q1057">
            <v>24.75</v>
          </cell>
          <cell r="R1057">
            <v>0.4</v>
          </cell>
          <cell r="S1057">
            <v>14.85</v>
          </cell>
          <cell r="T1057">
            <v>1</v>
          </cell>
        </row>
        <row r="1058">
          <cell r="N1058" t="str">
            <v>027556608566</v>
          </cell>
          <cell r="O1058" t="str">
            <v>https://media.pentland.com/is/image/pentland/8-7192255001-B1</v>
          </cell>
          <cell r="P1058">
            <v>89.5</v>
          </cell>
          <cell r="Q1058">
            <v>44.75</v>
          </cell>
          <cell r="R1058">
            <v>0.7</v>
          </cell>
          <cell r="S1058">
            <v>13.425000000000002</v>
          </cell>
          <cell r="T1058">
            <v>103</v>
          </cell>
          <cell r="U1058">
            <v>103</v>
          </cell>
        </row>
        <row r="1059">
          <cell r="N1059" t="str">
            <v>027556608573</v>
          </cell>
          <cell r="O1059" t="str">
            <v>https://media.pentland.com/is/image/pentland/8-7192255001-B1</v>
          </cell>
          <cell r="P1059">
            <v>89.5</v>
          </cell>
          <cell r="Q1059">
            <v>44.75</v>
          </cell>
          <cell r="R1059">
            <v>0.7</v>
          </cell>
          <cell r="S1059">
            <v>13.425000000000002</v>
          </cell>
          <cell r="T1059">
            <v>110</v>
          </cell>
          <cell r="U1059">
            <v>110</v>
          </cell>
        </row>
        <row r="1060">
          <cell r="N1060" t="str">
            <v>027556608580</v>
          </cell>
          <cell r="O1060" t="str">
            <v>https://media.pentland.com/is/image/pentland/8-7192255001-B1</v>
          </cell>
          <cell r="P1060">
            <v>89.5</v>
          </cell>
          <cell r="Q1060">
            <v>44.75</v>
          </cell>
          <cell r="R1060">
            <v>0.7</v>
          </cell>
          <cell r="S1060">
            <v>13.425000000000002</v>
          </cell>
          <cell r="T1060">
            <v>134</v>
          </cell>
          <cell r="U1060">
            <v>134</v>
          </cell>
        </row>
        <row r="1061">
          <cell r="N1061" t="str">
            <v>027556608597</v>
          </cell>
          <cell r="O1061" t="str">
            <v>https://media.pentland.com/is/image/pentland/8-7192255001-B1</v>
          </cell>
          <cell r="P1061">
            <v>89.5</v>
          </cell>
          <cell r="Q1061">
            <v>44.75</v>
          </cell>
          <cell r="R1061">
            <v>0.7</v>
          </cell>
          <cell r="S1061">
            <v>13.425000000000002</v>
          </cell>
          <cell r="T1061">
            <v>133</v>
          </cell>
          <cell r="U1061">
            <v>133</v>
          </cell>
        </row>
        <row r="1062">
          <cell r="N1062" t="str">
            <v>027556608603</v>
          </cell>
          <cell r="O1062" t="str">
            <v>https://media.pentland.com/is/image/pentland/8-7192255001-B1</v>
          </cell>
          <cell r="P1062">
            <v>89.5</v>
          </cell>
          <cell r="Q1062">
            <v>44.75</v>
          </cell>
          <cell r="R1062">
            <v>0.7</v>
          </cell>
          <cell r="S1062">
            <v>13.425000000000002</v>
          </cell>
          <cell r="T1062">
            <v>221</v>
          </cell>
          <cell r="U1062">
            <v>221</v>
          </cell>
        </row>
        <row r="1063">
          <cell r="N1063" t="str">
            <v>027556608610</v>
          </cell>
          <cell r="O1063" t="str">
            <v>https://media.pentland.com/is/image/pentland/8-7192255001-B1</v>
          </cell>
          <cell r="P1063">
            <v>89.5</v>
          </cell>
          <cell r="Q1063">
            <v>44.75</v>
          </cell>
          <cell r="R1063">
            <v>0.7</v>
          </cell>
          <cell r="S1063">
            <v>13.425000000000002</v>
          </cell>
          <cell r="T1063">
            <v>170</v>
          </cell>
          <cell r="U1063">
            <v>168</v>
          </cell>
        </row>
        <row r="1064">
          <cell r="N1064" t="str">
            <v>027556608627</v>
          </cell>
          <cell r="O1064" t="str">
            <v>https://media.pentland.com/is/image/pentland/8-7192255001-B1</v>
          </cell>
          <cell r="P1064">
            <v>89.5</v>
          </cell>
          <cell r="Q1064">
            <v>44.75</v>
          </cell>
          <cell r="R1064">
            <v>0.7</v>
          </cell>
          <cell r="S1064">
            <v>13.425000000000002</v>
          </cell>
          <cell r="T1064">
            <v>26</v>
          </cell>
          <cell r="U1064">
            <v>26</v>
          </cell>
        </row>
        <row r="1065">
          <cell r="N1065" t="str">
            <v>027556608634</v>
          </cell>
          <cell r="O1065" t="str">
            <v>https://media.pentland.com/is/image/pentland/8-7192255001-B1</v>
          </cell>
          <cell r="P1065">
            <v>89.5</v>
          </cell>
          <cell r="Q1065">
            <v>44.75</v>
          </cell>
          <cell r="R1065">
            <v>0.7</v>
          </cell>
          <cell r="S1065">
            <v>13.425000000000002</v>
          </cell>
          <cell r="T1065">
            <v>17</v>
          </cell>
          <cell r="U1065">
            <v>2</v>
          </cell>
        </row>
        <row r="1066">
          <cell r="N1066" t="str">
            <v>027556608641</v>
          </cell>
          <cell r="O1066" t="str">
            <v>https://media.pentland.com/is/image/pentland/8-7192255001-B1</v>
          </cell>
          <cell r="P1066">
            <v>89.5</v>
          </cell>
          <cell r="Q1066">
            <v>44.75</v>
          </cell>
          <cell r="R1066">
            <v>0.7</v>
          </cell>
          <cell r="S1066">
            <v>13.425000000000002</v>
          </cell>
          <cell r="T1066">
            <v>1</v>
          </cell>
          <cell r="U1066">
            <v>1</v>
          </cell>
        </row>
        <row r="1067">
          <cell r="N1067" t="str">
            <v>027556608658</v>
          </cell>
          <cell r="O1067" t="str">
            <v>https://media.pentland.com/is/image/pentland/8-7192255001-B1</v>
          </cell>
          <cell r="P1067">
            <v>89.5</v>
          </cell>
          <cell r="Q1067">
            <v>44.75</v>
          </cell>
          <cell r="R1067">
            <v>0.7</v>
          </cell>
          <cell r="S1067">
            <v>13.425000000000002</v>
          </cell>
          <cell r="T1067">
            <v>22</v>
          </cell>
        </row>
        <row r="1068">
          <cell r="N1068" t="str">
            <v>027556608665</v>
          </cell>
          <cell r="O1068" t="str">
            <v>https://media.pentland.com/is/image/pentland/8-7192255001-B1</v>
          </cell>
          <cell r="P1068">
            <v>89.5</v>
          </cell>
          <cell r="Q1068">
            <v>44.75</v>
          </cell>
          <cell r="R1068">
            <v>0.7</v>
          </cell>
          <cell r="S1068">
            <v>13.425000000000002</v>
          </cell>
          <cell r="T1068">
            <v>1</v>
          </cell>
        </row>
        <row r="1069">
          <cell r="N1069" t="str">
            <v>027556608672</v>
          </cell>
          <cell r="O1069" t="str">
            <v>https://media.pentland.com/is/image/pentland/8-7192255413-CAD1</v>
          </cell>
          <cell r="P1069">
            <v>89.5</v>
          </cell>
          <cell r="Q1069">
            <v>44.75</v>
          </cell>
          <cell r="R1069">
            <v>0.7</v>
          </cell>
          <cell r="S1069">
            <v>13.425000000000002</v>
          </cell>
          <cell r="T1069">
            <v>101</v>
          </cell>
          <cell r="U1069">
            <v>101</v>
          </cell>
        </row>
        <row r="1070">
          <cell r="N1070" t="str">
            <v>027556608689</v>
          </cell>
          <cell r="O1070" t="str">
            <v>https://media.pentland.com/is/image/pentland/8-7192255413-CAD1</v>
          </cell>
          <cell r="P1070">
            <v>89.5</v>
          </cell>
          <cell r="Q1070">
            <v>44.75</v>
          </cell>
          <cell r="R1070">
            <v>0.7</v>
          </cell>
          <cell r="S1070">
            <v>13.425000000000002</v>
          </cell>
          <cell r="T1070">
            <v>78</v>
          </cell>
          <cell r="U1070">
            <v>78</v>
          </cell>
        </row>
        <row r="1071">
          <cell r="N1071" t="str">
            <v>027556608696</v>
          </cell>
          <cell r="O1071" t="str">
            <v>https://media.pentland.com/is/image/pentland/8-7192255413-CAD1</v>
          </cell>
          <cell r="P1071">
            <v>89.5</v>
          </cell>
          <cell r="Q1071">
            <v>44.75</v>
          </cell>
          <cell r="R1071">
            <v>0.7</v>
          </cell>
          <cell r="S1071">
            <v>13.425000000000002</v>
          </cell>
          <cell r="T1071">
            <v>80</v>
          </cell>
          <cell r="U1071">
            <v>79</v>
          </cell>
        </row>
        <row r="1072">
          <cell r="N1072" t="str">
            <v>027556608702</v>
          </cell>
          <cell r="O1072" t="str">
            <v>https://media.pentland.com/is/image/pentland/8-7192255413-CAD1</v>
          </cell>
          <cell r="P1072">
            <v>89.5</v>
          </cell>
          <cell r="Q1072">
            <v>44.75</v>
          </cell>
          <cell r="R1072">
            <v>0.7</v>
          </cell>
          <cell r="S1072">
            <v>13.425000000000002</v>
          </cell>
          <cell r="T1072">
            <v>72</v>
          </cell>
          <cell r="U1072">
            <v>72</v>
          </cell>
        </row>
        <row r="1073">
          <cell r="N1073" t="str">
            <v>027556608719</v>
          </cell>
          <cell r="O1073" t="str">
            <v>https://media.pentland.com/is/image/pentland/8-7192255413-CAD1</v>
          </cell>
          <cell r="P1073">
            <v>89.5</v>
          </cell>
          <cell r="Q1073">
            <v>44.75</v>
          </cell>
          <cell r="R1073">
            <v>0.7</v>
          </cell>
          <cell r="S1073">
            <v>13.425000000000002</v>
          </cell>
          <cell r="T1073">
            <v>97</v>
          </cell>
          <cell r="U1073">
            <v>97</v>
          </cell>
        </row>
        <row r="1074">
          <cell r="N1074" t="str">
            <v>027556608726</v>
          </cell>
          <cell r="O1074" t="str">
            <v>https://media.pentland.com/is/image/pentland/8-7192255413-CAD1</v>
          </cell>
          <cell r="P1074">
            <v>89.5</v>
          </cell>
          <cell r="Q1074">
            <v>44.75</v>
          </cell>
          <cell r="R1074">
            <v>0.7</v>
          </cell>
          <cell r="S1074">
            <v>13.425000000000002</v>
          </cell>
          <cell r="T1074">
            <v>70</v>
          </cell>
          <cell r="U1074">
            <v>67</v>
          </cell>
        </row>
        <row r="1075">
          <cell r="N1075" t="str">
            <v>027556608771</v>
          </cell>
          <cell r="O1075" t="str">
            <v>https://media.pentland.com/is/image/pentland/8-7192255413-CAD1</v>
          </cell>
          <cell r="P1075">
            <v>89.5</v>
          </cell>
          <cell r="Q1075">
            <v>44.75</v>
          </cell>
          <cell r="R1075">
            <v>0.7</v>
          </cell>
          <cell r="S1075">
            <v>13.425000000000002</v>
          </cell>
          <cell r="T1075">
            <v>1</v>
          </cell>
        </row>
        <row r="1076">
          <cell r="N1076" t="str">
            <v>027556608788</v>
          </cell>
          <cell r="O1076" t="str">
            <v>https://media.pentland.com/is/image/pentland/8-7192255421-B1</v>
          </cell>
          <cell r="P1076">
            <v>89.5</v>
          </cell>
          <cell r="Q1076">
            <v>44.75</v>
          </cell>
          <cell r="R1076">
            <v>0.7</v>
          </cell>
          <cell r="S1076">
            <v>13.425000000000002</v>
          </cell>
          <cell r="T1076">
            <v>66</v>
          </cell>
          <cell r="U1076">
            <v>66</v>
          </cell>
        </row>
        <row r="1077">
          <cell r="N1077" t="str">
            <v>027556608795</v>
          </cell>
          <cell r="O1077" t="str">
            <v>https://media.pentland.com/is/image/pentland/8-7192255421-B1</v>
          </cell>
          <cell r="P1077">
            <v>89.5</v>
          </cell>
          <cell r="Q1077">
            <v>44.75</v>
          </cell>
          <cell r="R1077">
            <v>0.7</v>
          </cell>
          <cell r="S1077">
            <v>13.425000000000002</v>
          </cell>
          <cell r="T1077">
            <v>83</v>
          </cell>
          <cell r="U1077">
            <v>83</v>
          </cell>
        </row>
        <row r="1078">
          <cell r="N1078" t="str">
            <v>027556608801</v>
          </cell>
          <cell r="O1078" t="str">
            <v>https://media.pentland.com/is/image/pentland/8-7192255421-B1</v>
          </cell>
          <cell r="P1078">
            <v>89.5</v>
          </cell>
          <cell r="Q1078">
            <v>44.75</v>
          </cell>
          <cell r="R1078">
            <v>0.7</v>
          </cell>
          <cell r="S1078">
            <v>13.425000000000002</v>
          </cell>
          <cell r="T1078">
            <v>103</v>
          </cell>
          <cell r="U1078">
            <v>103</v>
          </cell>
        </row>
        <row r="1079">
          <cell r="N1079" t="str">
            <v>027556608818</v>
          </cell>
          <cell r="O1079" t="str">
            <v>https://media.pentland.com/is/image/pentland/8-7192255421-B1</v>
          </cell>
          <cell r="P1079">
            <v>89.5</v>
          </cell>
          <cell r="Q1079">
            <v>44.75</v>
          </cell>
          <cell r="R1079">
            <v>0.7</v>
          </cell>
          <cell r="S1079">
            <v>13.425000000000002</v>
          </cell>
          <cell r="T1079">
            <v>92</v>
          </cell>
          <cell r="U1079">
            <v>92</v>
          </cell>
        </row>
        <row r="1080">
          <cell r="N1080" t="str">
            <v>027556608825</v>
          </cell>
          <cell r="O1080" t="str">
            <v>https://media.pentland.com/is/image/pentland/8-7192255421-B1</v>
          </cell>
          <cell r="P1080">
            <v>89.5</v>
          </cell>
          <cell r="Q1080">
            <v>44.75</v>
          </cell>
          <cell r="R1080">
            <v>0.7</v>
          </cell>
          <cell r="S1080">
            <v>13.425000000000002</v>
          </cell>
          <cell r="T1080">
            <v>167</v>
          </cell>
          <cell r="U1080">
            <v>167</v>
          </cell>
        </row>
        <row r="1081">
          <cell r="N1081" t="str">
            <v>027556608832</v>
          </cell>
          <cell r="O1081" t="str">
            <v>https://media.pentland.com/is/image/pentland/8-7192255421-B1</v>
          </cell>
          <cell r="P1081">
            <v>89.5</v>
          </cell>
          <cell r="Q1081">
            <v>44.75</v>
          </cell>
          <cell r="R1081">
            <v>0.7</v>
          </cell>
          <cell r="S1081">
            <v>13.425000000000002</v>
          </cell>
          <cell r="T1081">
            <v>119</v>
          </cell>
          <cell r="U1081">
            <v>118</v>
          </cell>
        </row>
        <row r="1082">
          <cell r="N1082" t="str">
            <v>027556608849</v>
          </cell>
          <cell r="O1082" t="str">
            <v>https://media.pentland.com/is/image/pentland/8-7192255421-B1</v>
          </cell>
          <cell r="P1082">
            <v>89.5</v>
          </cell>
          <cell r="Q1082">
            <v>44.75</v>
          </cell>
          <cell r="R1082">
            <v>0.7</v>
          </cell>
          <cell r="S1082">
            <v>13.425000000000002</v>
          </cell>
          <cell r="T1082">
            <v>63</v>
          </cell>
          <cell r="U1082">
            <v>63</v>
          </cell>
        </row>
        <row r="1083">
          <cell r="N1083" t="str">
            <v>027556608856</v>
          </cell>
          <cell r="O1083" t="str">
            <v>https://media.pentland.com/is/image/pentland/8-7192255421-B1</v>
          </cell>
          <cell r="P1083">
            <v>89.5</v>
          </cell>
          <cell r="Q1083">
            <v>44.75</v>
          </cell>
          <cell r="R1083">
            <v>0.7</v>
          </cell>
          <cell r="S1083">
            <v>13.425000000000002</v>
          </cell>
          <cell r="T1083">
            <v>1</v>
          </cell>
        </row>
        <row r="1084">
          <cell r="N1084" t="str">
            <v>027556608863</v>
          </cell>
          <cell r="O1084" t="str">
            <v>https://media.pentland.com/is/image/pentland/8-7192255421-B1</v>
          </cell>
          <cell r="P1084">
            <v>89.5</v>
          </cell>
          <cell r="Q1084">
            <v>44.75</v>
          </cell>
          <cell r="R1084">
            <v>0.7</v>
          </cell>
          <cell r="S1084">
            <v>13.425000000000002</v>
          </cell>
          <cell r="T1084">
            <v>3</v>
          </cell>
          <cell r="U1084">
            <v>3</v>
          </cell>
        </row>
        <row r="1085">
          <cell r="N1085" t="str">
            <v>027556608894</v>
          </cell>
          <cell r="O1085" t="str">
            <v>https://media.pentland.com/is/image/pentland/8-7192255431-B1</v>
          </cell>
          <cell r="P1085">
            <v>89.5</v>
          </cell>
          <cell r="Q1085">
            <v>44.75</v>
          </cell>
          <cell r="R1085">
            <v>0.7</v>
          </cell>
          <cell r="S1085">
            <v>13.425000000000002</v>
          </cell>
          <cell r="T1085">
            <v>73</v>
          </cell>
          <cell r="U1085">
            <v>73</v>
          </cell>
        </row>
        <row r="1086">
          <cell r="N1086" t="str">
            <v>027556608900</v>
          </cell>
          <cell r="O1086" t="str">
            <v>https://media.pentland.com/is/image/pentland/8-7192255431-B1</v>
          </cell>
          <cell r="P1086">
            <v>89.5</v>
          </cell>
          <cell r="Q1086">
            <v>44.75</v>
          </cell>
          <cell r="R1086">
            <v>0.7</v>
          </cell>
          <cell r="S1086">
            <v>13.425000000000002</v>
          </cell>
          <cell r="T1086">
            <v>80</v>
          </cell>
          <cell r="U1086">
            <v>80</v>
          </cell>
        </row>
        <row r="1087">
          <cell r="N1087" t="str">
            <v>027556608917</v>
          </cell>
          <cell r="O1087" t="str">
            <v>https://media.pentland.com/is/image/pentland/8-7192255431-B1</v>
          </cell>
          <cell r="P1087">
            <v>89.5</v>
          </cell>
          <cell r="Q1087">
            <v>44.75</v>
          </cell>
          <cell r="R1087">
            <v>0.7</v>
          </cell>
          <cell r="S1087">
            <v>13.425000000000002</v>
          </cell>
          <cell r="T1087">
            <v>92</v>
          </cell>
          <cell r="U1087">
            <v>92</v>
          </cell>
        </row>
        <row r="1088">
          <cell r="N1088" t="str">
            <v>027556608924</v>
          </cell>
          <cell r="O1088" t="str">
            <v>https://media.pentland.com/is/image/pentland/8-7192255431-B1</v>
          </cell>
          <cell r="P1088">
            <v>89.5</v>
          </cell>
          <cell r="Q1088">
            <v>44.75</v>
          </cell>
          <cell r="R1088">
            <v>0.7</v>
          </cell>
          <cell r="S1088">
            <v>13.425000000000002</v>
          </cell>
          <cell r="T1088">
            <v>136</v>
          </cell>
          <cell r="U1088">
            <v>136</v>
          </cell>
        </row>
        <row r="1089">
          <cell r="N1089" t="str">
            <v>027556608931</v>
          </cell>
          <cell r="O1089" t="str">
            <v>https://media.pentland.com/is/image/pentland/8-7192255431-B1</v>
          </cell>
          <cell r="P1089">
            <v>89.5</v>
          </cell>
          <cell r="Q1089">
            <v>44.75</v>
          </cell>
          <cell r="R1089">
            <v>0.7</v>
          </cell>
          <cell r="S1089">
            <v>13.425000000000002</v>
          </cell>
          <cell r="T1089">
            <v>256</v>
          </cell>
          <cell r="U1089">
            <v>256</v>
          </cell>
        </row>
        <row r="1090">
          <cell r="N1090" t="str">
            <v>027556608948</v>
          </cell>
          <cell r="O1090" t="str">
            <v>https://media.pentland.com/is/image/pentland/8-7192255431-B1</v>
          </cell>
          <cell r="P1090">
            <v>89.5</v>
          </cell>
          <cell r="Q1090">
            <v>44.75</v>
          </cell>
          <cell r="R1090">
            <v>0.7</v>
          </cell>
          <cell r="S1090">
            <v>13.425000000000002</v>
          </cell>
          <cell r="T1090">
            <v>181</v>
          </cell>
          <cell r="U1090">
            <v>181</v>
          </cell>
        </row>
        <row r="1091">
          <cell r="N1091" t="str">
            <v>027556608955</v>
          </cell>
          <cell r="O1091" t="str">
            <v>https://media.pentland.com/is/image/pentland/8-7192255431-B1</v>
          </cell>
          <cell r="P1091">
            <v>89.5</v>
          </cell>
          <cell r="Q1091">
            <v>44.75</v>
          </cell>
          <cell r="R1091">
            <v>0.7</v>
          </cell>
          <cell r="S1091">
            <v>13.425000000000002</v>
          </cell>
          <cell r="T1091">
            <v>41</v>
          </cell>
          <cell r="U1091">
            <v>41</v>
          </cell>
        </row>
        <row r="1092">
          <cell r="N1092" t="str">
            <v>027556608962</v>
          </cell>
          <cell r="O1092" t="str">
            <v>https://media.pentland.com/is/image/pentland/8-7192255431-B1</v>
          </cell>
          <cell r="P1092">
            <v>89.5</v>
          </cell>
          <cell r="Q1092">
            <v>44.75</v>
          </cell>
          <cell r="R1092">
            <v>0.7</v>
          </cell>
          <cell r="S1092">
            <v>13.425000000000002</v>
          </cell>
          <cell r="T1092">
            <v>33</v>
          </cell>
        </row>
        <row r="1093">
          <cell r="N1093" t="str">
            <v>027556608979</v>
          </cell>
          <cell r="O1093" t="str">
            <v>https://media.pentland.com/is/image/pentland/8-7192255431-B1</v>
          </cell>
          <cell r="P1093">
            <v>89.5</v>
          </cell>
          <cell r="Q1093">
            <v>44.75</v>
          </cell>
          <cell r="R1093">
            <v>0.7</v>
          </cell>
          <cell r="S1093">
            <v>13.425000000000002</v>
          </cell>
          <cell r="T1093">
            <v>3</v>
          </cell>
          <cell r="U1093">
            <v>3</v>
          </cell>
        </row>
        <row r="1094">
          <cell r="N1094" t="str">
            <v>027556609006</v>
          </cell>
          <cell r="O1094" t="str">
            <v>https://media.pentland.com/is/image/pentland/8-7192255601-B1</v>
          </cell>
          <cell r="P1094">
            <v>89.5</v>
          </cell>
          <cell r="Q1094">
            <v>44.75</v>
          </cell>
          <cell r="R1094">
            <v>0.7</v>
          </cell>
          <cell r="S1094">
            <v>13.425000000000002</v>
          </cell>
          <cell r="T1094">
            <v>99</v>
          </cell>
          <cell r="U1094">
            <v>99</v>
          </cell>
        </row>
        <row r="1095">
          <cell r="N1095" t="str">
            <v>027556609013</v>
          </cell>
          <cell r="O1095" t="str">
            <v>https://media.pentland.com/is/image/pentland/8-7192255601-B1</v>
          </cell>
          <cell r="P1095">
            <v>89.5</v>
          </cell>
          <cell r="Q1095">
            <v>44.75</v>
          </cell>
          <cell r="R1095">
            <v>0.7</v>
          </cell>
          <cell r="S1095">
            <v>13.425000000000002</v>
          </cell>
          <cell r="T1095">
            <v>84</v>
          </cell>
          <cell r="U1095">
            <v>84</v>
          </cell>
        </row>
        <row r="1096">
          <cell r="N1096" t="str">
            <v>027556609020</v>
          </cell>
          <cell r="O1096" t="str">
            <v>https://media.pentland.com/is/image/pentland/8-7192255601-B1</v>
          </cell>
          <cell r="P1096">
            <v>89.5</v>
          </cell>
          <cell r="Q1096">
            <v>44.75</v>
          </cell>
          <cell r="R1096">
            <v>0.7</v>
          </cell>
          <cell r="S1096">
            <v>13.425000000000002</v>
          </cell>
          <cell r="T1096">
            <v>123</v>
          </cell>
          <cell r="U1096">
            <v>123</v>
          </cell>
        </row>
        <row r="1097">
          <cell r="N1097" t="str">
            <v>027556609037</v>
          </cell>
          <cell r="O1097" t="str">
            <v>https://media.pentland.com/is/image/pentland/8-7192255601-B1</v>
          </cell>
          <cell r="P1097">
            <v>89.5</v>
          </cell>
          <cell r="Q1097">
            <v>44.75</v>
          </cell>
          <cell r="R1097">
            <v>0.7</v>
          </cell>
          <cell r="S1097">
            <v>13.425000000000002</v>
          </cell>
          <cell r="T1097">
            <v>147</v>
          </cell>
          <cell r="U1097">
            <v>147</v>
          </cell>
        </row>
        <row r="1098">
          <cell r="N1098" t="str">
            <v>027556609044</v>
          </cell>
          <cell r="O1098" t="str">
            <v>https://media.pentland.com/is/image/pentland/8-7192255601-B1</v>
          </cell>
          <cell r="P1098">
            <v>89.5</v>
          </cell>
          <cell r="Q1098">
            <v>44.75</v>
          </cell>
          <cell r="R1098">
            <v>0.7</v>
          </cell>
          <cell r="S1098">
            <v>13.425000000000002</v>
          </cell>
          <cell r="T1098">
            <v>203</v>
          </cell>
          <cell r="U1098">
            <v>202</v>
          </cell>
        </row>
        <row r="1099">
          <cell r="N1099" t="str">
            <v>027556609051</v>
          </cell>
          <cell r="O1099" t="str">
            <v>https://media.pentland.com/is/image/pentland/8-7192255601-B1</v>
          </cell>
          <cell r="P1099">
            <v>89.5</v>
          </cell>
          <cell r="Q1099">
            <v>44.75</v>
          </cell>
          <cell r="R1099">
            <v>0.7</v>
          </cell>
          <cell r="S1099">
            <v>13.425000000000002</v>
          </cell>
          <cell r="T1099">
            <v>107</v>
          </cell>
          <cell r="U1099">
            <v>107</v>
          </cell>
        </row>
        <row r="1100">
          <cell r="N1100" t="str">
            <v>027556609068</v>
          </cell>
          <cell r="O1100" t="str">
            <v>https://media.pentland.com/is/image/pentland/8-7192255601-B1</v>
          </cell>
          <cell r="P1100">
            <v>89.5</v>
          </cell>
          <cell r="Q1100">
            <v>44.75</v>
          </cell>
          <cell r="R1100">
            <v>0.7</v>
          </cell>
          <cell r="S1100">
            <v>13.425000000000002</v>
          </cell>
          <cell r="T1100">
            <v>31</v>
          </cell>
          <cell r="U1100">
            <v>31</v>
          </cell>
        </row>
        <row r="1101">
          <cell r="N1101" t="str">
            <v>027556609075</v>
          </cell>
          <cell r="O1101" t="str">
            <v>https://media.pentland.com/is/image/pentland/8-7192255601-B1</v>
          </cell>
          <cell r="P1101">
            <v>89.5</v>
          </cell>
          <cell r="Q1101">
            <v>44.75</v>
          </cell>
          <cell r="R1101">
            <v>0.7</v>
          </cell>
          <cell r="S1101">
            <v>13.425000000000002</v>
          </cell>
          <cell r="T1101">
            <v>11</v>
          </cell>
          <cell r="U1101">
            <v>1</v>
          </cell>
        </row>
        <row r="1102">
          <cell r="N1102" t="str">
            <v>027556609082</v>
          </cell>
          <cell r="O1102" t="str">
            <v>https://media.pentland.com/is/image/pentland/8-7192255601-B1</v>
          </cell>
          <cell r="P1102">
            <v>89.5</v>
          </cell>
          <cell r="Q1102">
            <v>44.75</v>
          </cell>
          <cell r="R1102">
            <v>0.7</v>
          </cell>
          <cell r="S1102">
            <v>13.425000000000002</v>
          </cell>
          <cell r="T1102">
            <v>7</v>
          </cell>
          <cell r="U1102">
            <v>1</v>
          </cell>
        </row>
        <row r="1103">
          <cell r="N1103" t="str">
            <v>027556609099</v>
          </cell>
          <cell r="O1103" t="str">
            <v>https://media.pentland.com/is/image/pentland/8-7192255601-B1</v>
          </cell>
          <cell r="P1103">
            <v>89.5</v>
          </cell>
          <cell r="Q1103">
            <v>44.75</v>
          </cell>
          <cell r="R1103">
            <v>0.7</v>
          </cell>
          <cell r="S1103">
            <v>13.425000000000002</v>
          </cell>
          <cell r="T1103">
            <v>17</v>
          </cell>
        </row>
        <row r="1104">
          <cell r="N1104" t="str">
            <v>027556609105</v>
          </cell>
          <cell r="O1104" t="str">
            <v>https://media.pentland.com/is/image/pentland/8-7192255601-B1</v>
          </cell>
          <cell r="P1104">
            <v>89.5</v>
          </cell>
          <cell r="Q1104">
            <v>44.75</v>
          </cell>
          <cell r="R1104">
            <v>0.7</v>
          </cell>
          <cell r="S1104">
            <v>13.425000000000002</v>
          </cell>
          <cell r="T1104">
            <v>1</v>
          </cell>
          <cell r="U1104">
            <v>1</v>
          </cell>
        </row>
        <row r="1105">
          <cell r="N1105" t="str">
            <v>027556609112</v>
          </cell>
          <cell r="O1105" t="str">
            <v>https://media.pentland.com/is/image/pentland/8-7192255722-B1</v>
          </cell>
          <cell r="P1105">
            <v>89.5</v>
          </cell>
          <cell r="Q1105">
            <v>44.75</v>
          </cell>
          <cell r="R1105">
            <v>0.7</v>
          </cell>
          <cell r="S1105">
            <v>13.425000000000002</v>
          </cell>
          <cell r="T1105">
            <v>106</v>
          </cell>
          <cell r="U1105">
            <v>106</v>
          </cell>
        </row>
        <row r="1106">
          <cell r="N1106" t="str">
            <v>027556609129</v>
          </cell>
          <cell r="O1106" t="str">
            <v>https://media.pentland.com/is/image/pentland/8-7192255722-B1</v>
          </cell>
          <cell r="P1106">
            <v>89.5</v>
          </cell>
          <cell r="Q1106">
            <v>44.75</v>
          </cell>
          <cell r="R1106">
            <v>0.7</v>
          </cell>
          <cell r="S1106">
            <v>13.425000000000002</v>
          </cell>
          <cell r="T1106">
            <v>101</v>
          </cell>
          <cell r="U1106">
            <v>101</v>
          </cell>
        </row>
        <row r="1107">
          <cell r="N1107" t="str">
            <v>027556609136</v>
          </cell>
          <cell r="O1107" t="str">
            <v>https://media.pentland.com/is/image/pentland/8-7192255722-B1</v>
          </cell>
          <cell r="P1107">
            <v>89.5</v>
          </cell>
          <cell r="Q1107">
            <v>44.75</v>
          </cell>
          <cell r="R1107">
            <v>0.7</v>
          </cell>
          <cell r="S1107">
            <v>13.425000000000002</v>
          </cell>
          <cell r="T1107">
            <v>193</v>
          </cell>
          <cell r="U1107">
            <v>193</v>
          </cell>
        </row>
        <row r="1108">
          <cell r="N1108" t="str">
            <v>027556609143</v>
          </cell>
          <cell r="O1108" t="str">
            <v>https://media.pentland.com/is/image/pentland/8-7192255722-B1</v>
          </cell>
          <cell r="P1108">
            <v>89.5</v>
          </cell>
          <cell r="Q1108">
            <v>44.75</v>
          </cell>
          <cell r="R1108">
            <v>0.7</v>
          </cell>
          <cell r="S1108">
            <v>13.425000000000002</v>
          </cell>
          <cell r="T1108">
            <v>100</v>
          </cell>
          <cell r="U1108">
            <v>46</v>
          </cell>
        </row>
        <row r="1109">
          <cell r="N1109" t="str">
            <v>027556609150</v>
          </cell>
          <cell r="O1109" t="str">
            <v>https://media.pentland.com/is/image/pentland/8-7192255722-B1</v>
          </cell>
          <cell r="P1109">
            <v>89.5</v>
          </cell>
          <cell r="Q1109">
            <v>44.75</v>
          </cell>
          <cell r="R1109">
            <v>0.7</v>
          </cell>
          <cell r="S1109">
            <v>13.425000000000002</v>
          </cell>
          <cell r="T1109">
            <v>140</v>
          </cell>
          <cell r="U1109">
            <v>140</v>
          </cell>
        </row>
        <row r="1110">
          <cell r="N1110" t="str">
            <v>027556609167</v>
          </cell>
          <cell r="O1110" t="str">
            <v>https://media.pentland.com/is/image/pentland/8-7192255722-B1</v>
          </cell>
          <cell r="P1110">
            <v>89.5</v>
          </cell>
          <cell r="Q1110">
            <v>44.75</v>
          </cell>
          <cell r="R1110">
            <v>0.7</v>
          </cell>
          <cell r="S1110">
            <v>13.425000000000002</v>
          </cell>
          <cell r="T1110">
            <v>128</v>
          </cell>
          <cell r="U1110">
            <v>128</v>
          </cell>
        </row>
        <row r="1111">
          <cell r="N1111" t="str">
            <v>027556609174</v>
          </cell>
          <cell r="O1111" t="str">
            <v>https://media.pentland.com/is/image/pentland/8-7192255722-B1</v>
          </cell>
          <cell r="P1111">
            <v>89.5</v>
          </cell>
          <cell r="Q1111">
            <v>44.75</v>
          </cell>
          <cell r="R1111">
            <v>0.7</v>
          </cell>
          <cell r="S1111">
            <v>13.425000000000002</v>
          </cell>
          <cell r="T1111">
            <v>47</v>
          </cell>
          <cell r="U1111">
            <v>39</v>
          </cell>
        </row>
        <row r="1112">
          <cell r="N1112" t="str">
            <v>027556609181</v>
          </cell>
          <cell r="O1112" t="str">
            <v>https://media.pentland.com/is/image/pentland/8-7192255722-B1</v>
          </cell>
          <cell r="P1112">
            <v>89.5</v>
          </cell>
          <cell r="Q1112">
            <v>44.75</v>
          </cell>
          <cell r="R1112">
            <v>0.7</v>
          </cell>
          <cell r="S1112">
            <v>13.425000000000002</v>
          </cell>
          <cell r="T1112">
            <v>40</v>
          </cell>
        </row>
        <row r="1113">
          <cell r="N1113" t="str">
            <v>027556609204</v>
          </cell>
          <cell r="O1113" t="str">
            <v>https://media.pentland.com/is/image/pentland/8-7192255722-B1</v>
          </cell>
          <cell r="P1113">
            <v>89.5</v>
          </cell>
          <cell r="Q1113">
            <v>44.75</v>
          </cell>
          <cell r="R1113">
            <v>0.7</v>
          </cell>
          <cell r="S1113">
            <v>13.425000000000002</v>
          </cell>
          <cell r="T1113">
            <v>9</v>
          </cell>
        </row>
        <row r="1114">
          <cell r="N1114" t="str">
            <v>027556609211</v>
          </cell>
          <cell r="O1114" t="str">
            <v>https://media.pentland.com/is/image/pentland/8-7192255722-B1</v>
          </cell>
          <cell r="P1114">
            <v>89.5</v>
          </cell>
          <cell r="Q1114">
            <v>44.75</v>
          </cell>
          <cell r="R1114">
            <v>0.7</v>
          </cell>
          <cell r="S1114">
            <v>13.425000000000002</v>
          </cell>
          <cell r="T1114">
            <v>2</v>
          </cell>
          <cell r="U1114">
            <v>2</v>
          </cell>
        </row>
        <row r="1115">
          <cell r="N1115" t="str">
            <v>027556609228</v>
          </cell>
          <cell r="O1115" t="str">
            <v>https://media.pentland.com/is/image/pentland/8-7192256320-B1</v>
          </cell>
          <cell r="P1115">
            <v>89.5</v>
          </cell>
          <cell r="Q1115">
            <v>44.75</v>
          </cell>
          <cell r="R1115">
            <v>0.7</v>
          </cell>
          <cell r="S1115">
            <v>13.425000000000002</v>
          </cell>
          <cell r="T1115">
            <v>107</v>
          </cell>
          <cell r="U1115">
            <v>107</v>
          </cell>
        </row>
        <row r="1116">
          <cell r="N1116" t="str">
            <v>027556609235</v>
          </cell>
          <cell r="O1116" t="str">
            <v>https://media.pentland.com/is/image/pentland/8-7192256320-B1</v>
          </cell>
          <cell r="P1116">
            <v>89.5</v>
          </cell>
          <cell r="Q1116">
            <v>44.75</v>
          </cell>
          <cell r="R1116">
            <v>0.7</v>
          </cell>
          <cell r="S1116">
            <v>13.425000000000002</v>
          </cell>
          <cell r="T1116">
            <v>102</v>
          </cell>
          <cell r="U1116">
            <v>102</v>
          </cell>
        </row>
        <row r="1117">
          <cell r="N1117" t="str">
            <v>027556609242</v>
          </cell>
          <cell r="O1117" t="str">
            <v>https://media.pentland.com/is/image/pentland/8-7192256320-B1</v>
          </cell>
          <cell r="P1117">
            <v>89.5</v>
          </cell>
          <cell r="Q1117">
            <v>44.75</v>
          </cell>
          <cell r="R1117">
            <v>0.7</v>
          </cell>
          <cell r="S1117">
            <v>13.425000000000002</v>
          </cell>
          <cell r="T1117">
            <v>131</v>
          </cell>
          <cell r="U1117">
            <v>131</v>
          </cell>
        </row>
        <row r="1118">
          <cell r="N1118" t="str">
            <v>027556609259</v>
          </cell>
          <cell r="O1118" t="str">
            <v>https://media.pentland.com/is/image/pentland/8-7192256320-B1</v>
          </cell>
          <cell r="P1118">
            <v>89.5</v>
          </cell>
          <cell r="Q1118">
            <v>44.75</v>
          </cell>
          <cell r="R1118">
            <v>0.7</v>
          </cell>
          <cell r="S1118">
            <v>13.425000000000002</v>
          </cell>
          <cell r="T1118">
            <v>139</v>
          </cell>
          <cell r="U1118">
            <v>139</v>
          </cell>
        </row>
        <row r="1119">
          <cell r="N1119" t="str">
            <v>027556609266</v>
          </cell>
          <cell r="O1119" t="str">
            <v>https://media.pentland.com/is/image/pentland/8-7192256320-B1</v>
          </cell>
          <cell r="P1119">
            <v>89.5</v>
          </cell>
          <cell r="Q1119">
            <v>44.75</v>
          </cell>
          <cell r="R1119">
            <v>0.7</v>
          </cell>
          <cell r="S1119">
            <v>13.425000000000002</v>
          </cell>
          <cell r="T1119">
            <v>167</v>
          </cell>
          <cell r="U1119">
            <v>167</v>
          </cell>
        </row>
        <row r="1120">
          <cell r="N1120" t="str">
            <v>027556609273</v>
          </cell>
          <cell r="O1120" t="str">
            <v>https://media.pentland.com/is/image/pentland/8-7192256320-B1</v>
          </cell>
          <cell r="P1120">
            <v>89.5</v>
          </cell>
          <cell r="Q1120">
            <v>44.75</v>
          </cell>
          <cell r="R1120">
            <v>0.7</v>
          </cell>
          <cell r="S1120">
            <v>13.425000000000002</v>
          </cell>
          <cell r="T1120">
            <v>138</v>
          </cell>
          <cell r="U1120">
            <v>138</v>
          </cell>
        </row>
        <row r="1121">
          <cell r="N1121" t="str">
            <v>027556609280</v>
          </cell>
          <cell r="O1121" t="str">
            <v>https://media.pentland.com/is/image/pentland/8-7192256320-B1</v>
          </cell>
          <cell r="P1121">
            <v>89.5</v>
          </cell>
          <cell r="Q1121">
            <v>44.75</v>
          </cell>
          <cell r="R1121">
            <v>0.7</v>
          </cell>
          <cell r="S1121">
            <v>13.425000000000002</v>
          </cell>
          <cell r="T1121">
            <v>12</v>
          </cell>
          <cell r="U1121">
            <v>12</v>
          </cell>
        </row>
        <row r="1122">
          <cell r="N1122" t="str">
            <v>027556609297</v>
          </cell>
          <cell r="O1122" t="str">
            <v>https://media.pentland.com/is/image/pentland/8-7192256320-B1</v>
          </cell>
          <cell r="P1122">
            <v>89.5</v>
          </cell>
          <cell r="Q1122">
            <v>44.75</v>
          </cell>
          <cell r="R1122">
            <v>0.7</v>
          </cell>
          <cell r="S1122">
            <v>13.425000000000002</v>
          </cell>
          <cell r="T1122">
            <v>28</v>
          </cell>
          <cell r="U1122">
            <v>4</v>
          </cell>
        </row>
        <row r="1123">
          <cell r="N1123" t="str">
            <v>027556609303</v>
          </cell>
          <cell r="O1123" t="str">
            <v>https://media.pentland.com/is/image/pentland/8-7192256320-B1</v>
          </cell>
          <cell r="P1123">
            <v>89.5</v>
          </cell>
          <cell r="Q1123">
            <v>44.75</v>
          </cell>
          <cell r="R1123">
            <v>0.7</v>
          </cell>
          <cell r="S1123">
            <v>13.425000000000002</v>
          </cell>
          <cell r="T1123">
            <v>26</v>
          </cell>
          <cell r="U1123">
            <v>2</v>
          </cell>
        </row>
        <row r="1124">
          <cell r="N1124" t="str">
            <v>027556609310</v>
          </cell>
          <cell r="O1124" t="str">
            <v>https://media.pentland.com/is/image/pentland/8-7192256320-B1</v>
          </cell>
          <cell r="P1124">
            <v>89.5</v>
          </cell>
          <cell r="Q1124">
            <v>44.75</v>
          </cell>
          <cell r="R1124">
            <v>0.7</v>
          </cell>
          <cell r="S1124">
            <v>13.425000000000002</v>
          </cell>
          <cell r="T1124">
            <v>4</v>
          </cell>
          <cell r="U1124">
            <v>4</v>
          </cell>
        </row>
        <row r="1125">
          <cell r="N1125" t="str">
            <v>027556609327</v>
          </cell>
          <cell r="O1125" t="str">
            <v>https://media.pentland.com/is/image/pentland/8-7192256320-B1</v>
          </cell>
          <cell r="P1125">
            <v>89.5</v>
          </cell>
          <cell r="Q1125">
            <v>44.75</v>
          </cell>
          <cell r="R1125">
            <v>0.7</v>
          </cell>
          <cell r="S1125">
            <v>13.425000000000002</v>
          </cell>
          <cell r="T1125">
            <v>2</v>
          </cell>
          <cell r="U1125">
            <v>2</v>
          </cell>
        </row>
        <row r="1126">
          <cell r="N1126" t="str">
            <v>027556609334</v>
          </cell>
          <cell r="O1126" t="str">
            <v>https://media.pentland.com/is/image/pentland/8-7192256419-CAD1</v>
          </cell>
          <cell r="P1126">
            <v>89.5</v>
          </cell>
          <cell r="Q1126">
            <v>44.75</v>
          </cell>
          <cell r="R1126">
            <v>0.7</v>
          </cell>
          <cell r="S1126">
            <v>13.425000000000002</v>
          </cell>
          <cell r="T1126">
            <v>101</v>
          </cell>
          <cell r="U1126">
            <v>101</v>
          </cell>
        </row>
        <row r="1127">
          <cell r="N1127" t="str">
            <v>027556609341</v>
          </cell>
          <cell r="O1127" t="str">
            <v>https://media.pentland.com/is/image/pentland/8-7192256419-CAD1</v>
          </cell>
          <cell r="P1127">
            <v>89.5</v>
          </cell>
          <cell r="Q1127">
            <v>44.75</v>
          </cell>
          <cell r="R1127">
            <v>0.7</v>
          </cell>
          <cell r="S1127">
            <v>13.425000000000002</v>
          </cell>
          <cell r="T1127">
            <v>117</v>
          </cell>
          <cell r="U1127">
            <v>117</v>
          </cell>
        </row>
        <row r="1128">
          <cell r="N1128" t="str">
            <v>027556609358</v>
          </cell>
          <cell r="O1128" t="str">
            <v>https://media.pentland.com/is/image/pentland/8-7192256419-CAD1</v>
          </cell>
          <cell r="P1128">
            <v>89.5</v>
          </cell>
          <cell r="Q1128">
            <v>44.75</v>
          </cell>
          <cell r="R1128">
            <v>0.7</v>
          </cell>
          <cell r="S1128">
            <v>13.425000000000002</v>
          </cell>
          <cell r="T1128">
            <v>134</v>
          </cell>
          <cell r="U1128">
            <v>134</v>
          </cell>
        </row>
        <row r="1129">
          <cell r="N1129" t="str">
            <v>027556609365</v>
          </cell>
          <cell r="O1129" t="str">
            <v>https://media.pentland.com/is/image/pentland/8-7192256419-CAD1</v>
          </cell>
          <cell r="P1129">
            <v>89.5</v>
          </cell>
          <cell r="Q1129">
            <v>44.75</v>
          </cell>
          <cell r="R1129">
            <v>0.7</v>
          </cell>
          <cell r="S1129">
            <v>13.425000000000002</v>
          </cell>
          <cell r="T1129">
            <v>176</v>
          </cell>
          <cell r="U1129">
            <v>176</v>
          </cell>
        </row>
        <row r="1130">
          <cell r="N1130" t="str">
            <v>027556609372</v>
          </cell>
          <cell r="O1130" t="str">
            <v>https://media.pentland.com/is/image/pentland/8-7192256419-CAD1</v>
          </cell>
          <cell r="P1130">
            <v>89.5</v>
          </cell>
          <cell r="Q1130">
            <v>44.75</v>
          </cell>
          <cell r="R1130">
            <v>0.7</v>
          </cell>
          <cell r="S1130">
            <v>13.425000000000002</v>
          </cell>
          <cell r="T1130">
            <v>263</v>
          </cell>
          <cell r="U1130">
            <v>263</v>
          </cell>
        </row>
        <row r="1131">
          <cell r="N1131" t="str">
            <v>027556609389</v>
          </cell>
          <cell r="O1131" t="str">
            <v>https://media.pentland.com/is/image/pentland/8-7192256419-CAD1</v>
          </cell>
          <cell r="P1131">
            <v>89.5</v>
          </cell>
          <cell r="Q1131">
            <v>44.75</v>
          </cell>
          <cell r="R1131">
            <v>0.7</v>
          </cell>
          <cell r="S1131">
            <v>13.425000000000002</v>
          </cell>
          <cell r="T1131">
            <v>210</v>
          </cell>
          <cell r="U1131">
            <v>210</v>
          </cell>
        </row>
        <row r="1132">
          <cell r="N1132" t="str">
            <v>027556609396</v>
          </cell>
          <cell r="O1132" t="str">
            <v>https://media.pentland.com/is/image/pentland/8-7192256419-CAD1</v>
          </cell>
          <cell r="P1132">
            <v>89.5</v>
          </cell>
          <cell r="Q1132">
            <v>44.75</v>
          </cell>
          <cell r="R1132">
            <v>0.7</v>
          </cell>
          <cell r="S1132">
            <v>13.425000000000002</v>
          </cell>
          <cell r="T1132">
            <v>62</v>
          </cell>
          <cell r="U1132">
            <v>62</v>
          </cell>
        </row>
        <row r="1133">
          <cell r="N1133" t="str">
            <v>027556609402</v>
          </cell>
          <cell r="O1133" t="str">
            <v>https://media.pentland.com/is/image/pentland/8-7192256419-CAD1</v>
          </cell>
          <cell r="P1133">
            <v>89.5</v>
          </cell>
          <cell r="Q1133">
            <v>44.75</v>
          </cell>
          <cell r="R1133">
            <v>0.7</v>
          </cell>
          <cell r="S1133">
            <v>13.425000000000002</v>
          </cell>
          <cell r="T1133">
            <v>23</v>
          </cell>
        </row>
        <row r="1134">
          <cell r="N1134" t="str">
            <v>027556609419</v>
          </cell>
          <cell r="O1134" t="str">
            <v>https://media.pentland.com/is/image/pentland/8-7192256419-CAD1</v>
          </cell>
          <cell r="P1134">
            <v>89.5</v>
          </cell>
          <cell r="Q1134">
            <v>44.75</v>
          </cell>
          <cell r="R1134">
            <v>0.7</v>
          </cell>
          <cell r="S1134">
            <v>13.425000000000002</v>
          </cell>
          <cell r="T1134">
            <v>22</v>
          </cell>
        </row>
        <row r="1135">
          <cell r="N1135" t="str">
            <v>027556609426</v>
          </cell>
          <cell r="O1135" t="str">
            <v>https://media.pentland.com/is/image/pentland/8-7192256419-CAD1</v>
          </cell>
          <cell r="P1135">
            <v>89.5</v>
          </cell>
          <cell r="Q1135">
            <v>44.75</v>
          </cell>
          <cell r="R1135">
            <v>0.7</v>
          </cell>
          <cell r="S1135">
            <v>13.425000000000002</v>
          </cell>
          <cell r="T1135">
            <v>9</v>
          </cell>
        </row>
        <row r="1136">
          <cell r="N1136" t="str">
            <v>027556609440</v>
          </cell>
          <cell r="O1136" t="str">
            <v>https://media.pentland.com/is/image/pentland/8-7192256421-B1</v>
          </cell>
          <cell r="P1136">
            <v>89.5</v>
          </cell>
          <cell r="Q1136">
            <v>44.75</v>
          </cell>
          <cell r="R1136">
            <v>0.7</v>
          </cell>
          <cell r="S1136">
            <v>13.425000000000002</v>
          </cell>
          <cell r="T1136">
            <v>98</v>
          </cell>
          <cell r="U1136">
            <v>98</v>
          </cell>
        </row>
        <row r="1137">
          <cell r="N1137" t="str">
            <v>027556609457</v>
          </cell>
          <cell r="O1137" t="str">
            <v>https://media.pentland.com/is/image/pentland/8-7192256421-B1</v>
          </cell>
          <cell r="P1137">
            <v>89.5</v>
          </cell>
          <cell r="Q1137">
            <v>44.75</v>
          </cell>
          <cell r="R1137">
            <v>0.7</v>
          </cell>
          <cell r="S1137">
            <v>13.425000000000002</v>
          </cell>
          <cell r="T1137">
            <v>113</v>
          </cell>
          <cell r="U1137">
            <v>113</v>
          </cell>
        </row>
        <row r="1138">
          <cell r="N1138" t="str">
            <v>027556609464</v>
          </cell>
          <cell r="O1138" t="str">
            <v>https://media.pentland.com/is/image/pentland/8-7192256421-B1</v>
          </cell>
          <cell r="P1138">
            <v>89.5</v>
          </cell>
          <cell r="Q1138">
            <v>44.75</v>
          </cell>
          <cell r="R1138">
            <v>0.7</v>
          </cell>
          <cell r="S1138">
            <v>13.425000000000002</v>
          </cell>
          <cell r="T1138">
            <v>100</v>
          </cell>
          <cell r="U1138">
            <v>100</v>
          </cell>
        </row>
        <row r="1139">
          <cell r="N1139" t="str">
            <v>027556609471</v>
          </cell>
          <cell r="O1139" t="str">
            <v>https://media.pentland.com/is/image/pentland/8-7192256421-B1</v>
          </cell>
          <cell r="P1139">
            <v>89.5</v>
          </cell>
          <cell r="Q1139">
            <v>44.75</v>
          </cell>
          <cell r="R1139">
            <v>0.7</v>
          </cell>
          <cell r="S1139">
            <v>13.425000000000002</v>
          </cell>
          <cell r="T1139">
            <v>105</v>
          </cell>
          <cell r="U1139">
            <v>104</v>
          </cell>
        </row>
        <row r="1140">
          <cell r="N1140" t="str">
            <v>027556609488</v>
          </cell>
          <cell r="O1140" t="str">
            <v>https://media.pentland.com/is/image/pentland/8-7192256421-B1</v>
          </cell>
          <cell r="P1140">
            <v>89.5</v>
          </cell>
          <cell r="Q1140">
            <v>44.75</v>
          </cell>
          <cell r="R1140">
            <v>0.7</v>
          </cell>
          <cell r="S1140">
            <v>13.425000000000002</v>
          </cell>
          <cell r="T1140">
            <v>133</v>
          </cell>
          <cell r="U1140">
            <v>132</v>
          </cell>
        </row>
        <row r="1141">
          <cell r="N1141" t="str">
            <v>027556609495</v>
          </cell>
          <cell r="O1141" t="str">
            <v>https://media.pentland.com/is/image/pentland/8-7192256421-B1</v>
          </cell>
          <cell r="P1141">
            <v>89.5</v>
          </cell>
          <cell r="Q1141">
            <v>44.75</v>
          </cell>
          <cell r="R1141">
            <v>0.7</v>
          </cell>
          <cell r="S1141">
            <v>13.425000000000002</v>
          </cell>
          <cell r="T1141">
            <v>115</v>
          </cell>
          <cell r="U1141">
            <v>115</v>
          </cell>
        </row>
        <row r="1142">
          <cell r="N1142" t="str">
            <v>027556609501</v>
          </cell>
          <cell r="O1142" t="str">
            <v>https://media.pentland.com/is/image/pentland/8-7192256421-B1</v>
          </cell>
          <cell r="P1142">
            <v>89.5</v>
          </cell>
          <cell r="Q1142">
            <v>44.75</v>
          </cell>
          <cell r="R1142">
            <v>0.7</v>
          </cell>
          <cell r="S1142">
            <v>13.425000000000002</v>
          </cell>
          <cell r="T1142">
            <v>17</v>
          </cell>
          <cell r="U1142">
            <v>17</v>
          </cell>
        </row>
        <row r="1143">
          <cell r="N1143" t="str">
            <v>027556609518</v>
          </cell>
          <cell r="O1143" t="str">
            <v>https://media.pentland.com/is/image/pentland/8-7192256421-B1</v>
          </cell>
          <cell r="P1143">
            <v>89.5</v>
          </cell>
          <cell r="Q1143">
            <v>44.75</v>
          </cell>
          <cell r="R1143">
            <v>0.7</v>
          </cell>
          <cell r="S1143">
            <v>13.425000000000002</v>
          </cell>
          <cell r="T1143">
            <v>25</v>
          </cell>
          <cell r="U1143">
            <v>1</v>
          </cell>
        </row>
        <row r="1144">
          <cell r="N1144" t="str">
            <v>027556609525</v>
          </cell>
          <cell r="O1144" t="str">
            <v>https://media.pentland.com/is/image/pentland/8-7192256421-B1</v>
          </cell>
          <cell r="P1144">
            <v>89.5</v>
          </cell>
          <cell r="Q1144">
            <v>44.75</v>
          </cell>
          <cell r="R1144">
            <v>0.7</v>
          </cell>
          <cell r="S1144">
            <v>13.425000000000002</v>
          </cell>
          <cell r="T1144">
            <v>4</v>
          </cell>
        </row>
        <row r="1145">
          <cell r="N1145" t="str">
            <v>027556609549</v>
          </cell>
          <cell r="O1145" t="str">
            <v>https://media.pentland.com/is/image/pentland/8-7192256421-B1</v>
          </cell>
          <cell r="P1145">
            <v>89.5</v>
          </cell>
          <cell r="Q1145">
            <v>44.75</v>
          </cell>
          <cell r="R1145">
            <v>0.7</v>
          </cell>
          <cell r="S1145">
            <v>13.425000000000002</v>
          </cell>
          <cell r="T1145">
            <v>2</v>
          </cell>
          <cell r="U1145">
            <v>2</v>
          </cell>
        </row>
        <row r="1146">
          <cell r="N1146" t="str">
            <v>027556609556</v>
          </cell>
          <cell r="O1146" t="str">
            <v>https://media.pentland.com/is/image/pentland/8-7192256431-B1</v>
          </cell>
          <cell r="P1146">
            <v>89.5</v>
          </cell>
          <cell r="Q1146">
            <v>44.75</v>
          </cell>
          <cell r="R1146">
            <v>0.7</v>
          </cell>
          <cell r="S1146">
            <v>13.425000000000002</v>
          </cell>
          <cell r="T1146">
            <v>113</v>
          </cell>
          <cell r="U1146">
            <v>113</v>
          </cell>
        </row>
        <row r="1147">
          <cell r="N1147" t="str">
            <v>027556609563</v>
          </cell>
          <cell r="O1147" t="str">
            <v>https://media.pentland.com/is/image/pentland/8-7192256431-B1</v>
          </cell>
          <cell r="P1147">
            <v>89.5</v>
          </cell>
          <cell r="Q1147">
            <v>44.75</v>
          </cell>
          <cell r="R1147">
            <v>0.7</v>
          </cell>
          <cell r="S1147">
            <v>13.425000000000002</v>
          </cell>
          <cell r="T1147">
            <v>131</v>
          </cell>
          <cell r="U1147">
            <v>130</v>
          </cell>
        </row>
        <row r="1148">
          <cell r="N1148" t="str">
            <v>027556609570</v>
          </cell>
          <cell r="O1148" t="str">
            <v>https://media.pentland.com/is/image/pentland/8-7192256431-B1</v>
          </cell>
          <cell r="P1148">
            <v>89.5</v>
          </cell>
          <cell r="Q1148">
            <v>44.75</v>
          </cell>
          <cell r="R1148">
            <v>0.7</v>
          </cell>
          <cell r="S1148">
            <v>13.425000000000002</v>
          </cell>
          <cell r="T1148">
            <v>152</v>
          </cell>
          <cell r="U1148">
            <v>152</v>
          </cell>
        </row>
        <row r="1149">
          <cell r="N1149" t="str">
            <v>027556609587</v>
          </cell>
          <cell r="O1149" t="str">
            <v>https://media.pentland.com/is/image/pentland/8-7192256431-B1</v>
          </cell>
          <cell r="P1149">
            <v>89.5</v>
          </cell>
          <cell r="Q1149">
            <v>44.75</v>
          </cell>
          <cell r="R1149">
            <v>0.7</v>
          </cell>
          <cell r="S1149">
            <v>13.425000000000002</v>
          </cell>
          <cell r="T1149">
            <v>100</v>
          </cell>
          <cell r="U1149">
            <v>99</v>
          </cell>
        </row>
        <row r="1150">
          <cell r="N1150" t="str">
            <v>027556609594</v>
          </cell>
          <cell r="O1150" t="str">
            <v>https://media.pentland.com/is/image/pentland/8-7192256431-B1</v>
          </cell>
          <cell r="P1150">
            <v>89.5</v>
          </cell>
          <cell r="Q1150">
            <v>44.75</v>
          </cell>
          <cell r="R1150">
            <v>0.7</v>
          </cell>
          <cell r="S1150">
            <v>13.425000000000002</v>
          </cell>
          <cell r="T1150">
            <v>323</v>
          </cell>
          <cell r="U1150">
            <v>318</v>
          </cell>
        </row>
        <row r="1151">
          <cell r="N1151" t="str">
            <v>027556609600</v>
          </cell>
          <cell r="O1151" t="str">
            <v>https://media.pentland.com/is/image/pentland/8-7192256431-B1</v>
          </cell>
          <cell r="P1151">
            <v>89.5</v>
          </cell>
          <cell r="Q1151">
            <v>44.75</v>
          </cell>
          <cell r="R1151">
            <v>0.7</v>
          </cell>
          <cell r="S1151">
            <v>13.425000000000002</v>
          </cell>
          <cell r="T1151">
            <v>238</v>
          </cell>
          <cell r="U1151">
            <v>238</v>
          </cell>
        </row>
        <row r="1152">
          <cell r="N1152" t="str">
            <v>027556609617</v>
          </cell>
          <cell r="O1152" t="str">
            <v>https://media.pentland.com/is/image/pentland/8-7192256431-B1</v>
          </cell>
          <cell r="P1152">
            <v>89.5</v>
          </cell>
          <cell r="Q1152">
            <v>44.75</v>
          </cell>
          <cell r="R1152">
            <v>0.7</v>
          </cell>
          <cell r="S1152">
            <v>13.425000000000002</v>
          </cell>
          <cell r="T1152">
            <v>48</v>
          </cell>
          <cell r="U1152">
            <v>46</v>
          </cell>
        </row>
        <row r="1153">
          <cell r="N1153" t="str">
            <v>027556609624</v>
          </cell>
          <cell r="O1153" t="str">
            <v>https://media.pentland.com/is/image/pentland/8-7192256431-B1</v>
          </cell>
          <cell r="P1153">
            <v>89.5</v>
          </cell>
          <cell r="Q1153">
            <v>44.75</v>
          </cell>
          <cell r="R1153">
            <v>0.7</v>
          </cell>
          <cell r="S1153">
            <v>13.425000000000002</v>
          </cell>
          <cell r="T1153">
            <v>45</v>
          </cell>
          <cell r="U1153">
            <v>1</v>
          </cell>
        </row>
        <row r="1154">
          <cell r="N1154" t="str">
            <v>027556609631</v>
          </cell>
          <cell r="O1154" t="str">
            <v>https://media.pentland.com/is/image/pentland/8-7192256431-B1</v>
          </cell>
          <cell r="P1154">
            <v>89.5</v>
          </cell>
          <cell r="Q1154">
            <v>44.75</v>
          </cell>
          <cell r="R1154">
            <v>0.7</v>
          </cell>
          <cell r="S1154">
            <v>13.425000000000002</v>
          </cell>
          <cell r="T1154">
            <v>22</v>
          </cell>
        </row>
        <row r="1155">
          <cell r="N1155" t="str">
            <v>027556609648</v>
          </cell>
          <cell r="O1155" t="str">
            <v>https://media.pentland.com/is/image/pentland/8-7192256431-B1</v>
          </cell>
          <cell r="P1155">
            <v>89.5</v>
          </cell>
          <cell r="Q1155">
            <v>44.75</v>
          </cell>
          <cell r="R1155">
            <v>0.7</v>
          </cell>
          <cell r="S1155">
            <v>13.425000000000002</v>
          </cell>
          <cell r="T1155">
            <v>10</v>
          </cell>
          <cell r="U1155">
            <v>1</v>
          </cell>
        </row>
        <row r="1156">
          <cell r="N1156" t="str">
            <v>027556609655</v>
          </cell>
          <cell r="O1156" t="str">
            <v>https://media.pentland.com/is/image/pentland/8-7192256431-B1</v>
          </cell>
          <cell r="P1156">
            <v>89.5</v>
          </cell>
          <cell r="Q1156">
            <v>44.75</v>
          </cell>
          <cell r="R1156">
            <v>0.7</v>
          </cell>
          <cell r="S1156">
            <v>13.425000000000002</v>
          </cell>
          <cell r="T1156">
            <v>16</v>
          </cell>
        </row>
        <row r="1157">
          <cell r="N1157" t="str">
            <v>027556609662</v>
          </cell>
          <cell r="O1157" t="str">
            <v>https://media.pentland.com/is/image/pentland/8-7192256601-B1</v>
          </cell>
          <cell r="P1157">
            <v>89.5</v>
          </cell>
          <cell r="Q1157">
            <v>44.75</v>
          </cell>
          <cell r="R1157">
            <v>0.7</v>
          </cell>
          <cell r="S1157">
            <v>13.425000000000002</v>
          </cell>
          <cell r="T1157">
            <v>112</v>
          </cell>
          <cell r="U1157">
            <v>112</v>
          </cell>
        </row>
        <row r="1158">
          <cell r="N1158" t="str">
            <v>027556609679</v>
          </cell>
          <cell r="O1158" t="str">
            <v>https://media.pentland.com/is/image/pentland/8-7192256601-B1</v>
          </cell>
          <cell r="P1158">
            <v>89.5</v>
          </cell>
          <cell r="Q1158">
            <v>44.75</v>
          </cell>
          <cell r="R1158">
            <v>0.7</v>
          </cell>
          <cell r="S1158">
            <v>13.425000000000002</v>
          </cell>
          <cell r="T1158">
            <v>159</v>
          </cell>
          <cell r="U1158">
            <v>159</v>
          </cell>
        </row>
        <row r="1159">
          <cell r="N1159" t="str">
            <v>027556609686</v>
          </cell>
          <cell r="O1159" t="str">
            <v>https://media.pentland.com/is/image/pentland/8-7192256601-B1</v>
          </cell>
          <cell r="P1159">
            <v>89.5</v>
          </cell>
          <cell r="Q1159">
            <v>44.75</v>
          </cell>
          <cell r="R1159">
            <v>0.7</v>
          </cell>
          <cell r="S1159">
            <v>13.425000000000002</v>
          </cell>
          <cell r="T1159">
            <v>145</v>
          </cell>
          <cell r="U1159">
            <v>145</v>
          </cell>
        </row>
        <row r="1160">
          <cell r="N1160" t="str">
            <v>027556609693</v>
          </cell>
          <cell r="O1160" t="str">
            <v>https://media.pentland.com/is/image/pentland/8-7192256601-B1</v>
          </cell>
          <cell r="P1160">
            <v>89.5</v>
          </cell>
          <cell r="Q1160">
            <v>44.75</v>
          </cell>
          <cell r="R1160">
            <v>0.7</v>
          </cell>
          <cell r="S1160">
            <v>13.425000000000002</v>
          </cell>
          <cell r="T1160">
            <v>172</v>
          </cell>
          <cell r="U1160">
            <v>172</v>
          </cell>
        </row>
        <row r="1161">
          <cell r="N1161" t="str">
            <v>027556609709</v>
          </cell>
          <cell r="O1161" t="str">
            <v>https://media.pentland.com/is/image/pentland/8-7192256601-B1</v>
          </cell>
          <cell r="P1161">
            <v>89.5</v>
          </cell>
          <cell r="Q1161">
            <v>44.75</v>
          </cell>
          <cell r="R1161">
            <v>0.7</v>
          </cell>
          <cell r="S1161">
            <v>13.425000000000002</v>
          </cell>
          <cell r="T1161">
            <v>258</v>
          </cell>
          <cell r="U1161">
            <v>258</v>
          </cell>
        </row>
        <row r="1162">
          <cell r="N1162" t="str">
            <v>027556609716</v>
          </cell>
          <cell r="O1162" t="str">
            <v>https://media.pentland.com/is/image/pentland/8-7192256601-B1</v>
          </cell>
          <cell r="P1162">
            <v>89.5</v>
          </cell>
          <cell r="Q1162">
            <v>44.75</v>
          </cell>
          <cell r="R1162">
            <v>0.7</v>
          </cell>
          <cell r="S1162">
            <v>13.425000000000002</v>
          </cell>
          <cell r="T1162">
            <v>172</v>
          </cell>
          <cell r="U1162">
            <v>170</v>
          </cell>
        </row>
        <row r="1163">
          <cell r="N1163" t="str">
            <v>027556609723</v>
          </cell>
          <cell r="O1163" t="str">
            <v>https://media.pentland.com/is/image/pentland/8-7192256601-B1</v>
          </cell>
          <cell r="P1163">
            <v>89.5</v>
          </cell>
          <cell r="Q1163">
            <v>44.75</v>
          </cell>
          <cell r="R1163">
            <v>0.7</v>
          </cell>
          <cell r="S1163">
            <v>13.425000000000002</v>
          </cell>
          <cell r="T1163">
            <v>18</v>
          </cell>
          <cell r="U1163">
            <v>18</v>
          </cell>
        </row>
        <row r="1164">
          <cell r="N1164" t="str">
            <v>027556609730</v>
          </cell>
          <cell r="O1164" t="str">
            <v>https://media.pentland.com/is/image/pentland/8-7192256601-B1</v>
          </cell>
          <cell r="P1164">
            <v>89.5</v>
          </cell>
          <cell r="Q1164">
            <v>44.75</v>
          </cell>
          <cell r="R1164">
            <v>0.7</v>
          </cell>
          <cell r="S1164">
            <v>13.425000000000002</v>
          </cell>
          <cell r="T1164">
            <v>38</v>
          </cell>
          <cell r="U1164">
            <v>1</v>
          </cell>
        </row>
        <row r="1165">
          <cell r="N1165" t="str">
            <v>027556609747</v>
          </cell>
          <cell r="O1165" t="str">
            <v>https://media.pentland.com/is/image/pentland/8-7192256601-B1</v>
          </cell>
          <cell r="P1165">
            <v>89.5</v>
          </cell>
          <cell r="Q1165">
            <v>44.75</v>
          </cell>
          <cell r="R1165">
            <v>0.7</v>
          </cell>
          <cell r="S1165">
            <v>13.425000000000002</v>
          </cell>
          <cell r="T1165">
            <v>6</v>
          </cell>
        </row>
        <row r="1166">
          <cell r="N1166" t="str">
            <v>027556609754</v>
          </cell>
          <cell r="O1166" t="str">
            <v>https://media.pentland.com/is/image/pentland/8-7192256601-B1</v>
          </cell>
          <cell r="P1166">
            <v>89.5</v>
          </cell>
          <cell r="Q1166">
            <v>44.75</v>
          </cell>
          <cell r="R1166">
            <v>0.7</v>
          </cell>
          <cell r="S1166">
            <v>13.425000000000002</v>
          </cell>
          <cell r="T1166">
            <v>2</v>
          </cell>
          <cell r="U1166">
            <v>2</v>
          </cell>
        </row>
        <row r="1167">
          <cell r="N1167" t="str">
            <v>027556609761</v>
          </cell>
          <cell r="O1167" t="str">
            <v>https://media.pentland.com/is/image/pentland/8-7192256601-B1</v>
          </cell>
          <cell r="P1167">
            <v>89.5</v>
          </cell>
          <cell r="Q1167">
            <v>44.75</v>
          </cell>
          <cell r="R1167">
            <v>0.7</v>
          </cell>
          <cell r="S1167">
            <v>13.425000000000002</v>
          </cell>
          <cell r="T1167">
            <v>1</v>
          </cell>
          <cell r="U1167">
            <v>1</v>
          </cell>
        </row>
        <row r="1168">
          <cell r="N1168" t="str">
            <v>027556609778</v>
          </cell>
          <cell r="O1168" t="str">
            <v>https://media.pentland.com/is/image/pentland/8-7192256847-B1</v>
          </cell>
          <cell r="P1168">
            <v>89.5</v>
          </cell>
          <cell r="Q1168">
            <v>44.75</v>
          </cell>
          <cell r="R1168">
            <v>0.7</v>
          </cell>
          <cell r="S1168">
            <v>13.425000000000002</v>
          </cell>
          <cell r="T1168">
            <v>101</v>
          </cell>
          <cell r="U1168">
            <v>101</v>
          </cell>
        </row>
        <row r="1169">
          <cell r="N1169" t="str">
            <v>027556609785</v>
          </cell>
          <cell r="O1169" t="str">
            <v>https://media.pentland.com/is/image/pentland/8-7192256847-B1</v>
          </cell>
          <cell r="P1169">
            <v>89.5</v>
          </cell>
          <cell r="Q1169">
            <v>44.75</v>
          </cell>
          <cell r="R1169">
            <v>0.7</v>
          </cell>
          <cell r="S1169">
            <v>13.425000000000002</v>
          </cell>
          <cell r="T1169">
            <v>109</v>
          </cell>
          <cell r="U1169">
            <v>109</v>
          </cell>
        </row>
        <row r="1170">
          <cell r="N1170" t="str">
            <v>027556609792</v>
          </cell>
          <cell r="O1170" t="str">
            <v>https://media.pentland.com/is/image/pentland/8-7192256847-B1</v>
          </cell>
          <cell r="P1170">
            <v>89.5</v>
          </cell>
          <cell r="Q1170">
            <v>44.75</v>
          </cell>
          <cell r="R1170">
            <v>0.7</v>
          </cell>
          <cell r="S1170">
            <v>13.425000000000002</v>
          </cell>
          <cell r="T1170">
            <v>136</v>
          </cell>
          <cell r="U1170">
            <v>136</v>
          </cell>
        </row>
        <row r="1171">
          <cell r="N1171" t="str">
            <v>027556609808</v>
          </cell>
          <cell r="O1171" t="str">
            <v>https://media.pentland.com/is/image/pentland/8-7192256847-B1</v>
          </cell>
          <cell r="P1171">
            <v>89.5</v>
          </cell>
          <cell r="Q1171">
            <v>44.75</v>
          </cell>
          <cell r="R1171">
            <v>0.7</v>
          </cell>
          <cell r="S1171">
            <v>13.425000000000002</v>
          </cell>
          <cell r="T1171">
            <v>165</v>
          </cell>
          <cell r="U1171">
            <v>165</v>
          </cell>
        </row>
        <row r="1172">
          <cell r="N1172" t="str">
            <v>027556609815</v>
          </cell>
          <cell r="O1172" t="str">
            <v>https://media.pentland.com/is/image/pentland/8-7192256847-B1</v>
          </cell>
          <cell r="P1172">
            <v>89.5</v>
          </cell>
          <cell r="Q1172">
            <v>44.75</v>
          </cell>
          <cell r="R1172">
            <v>0.7</v>
          </cell>
          <cell r="S1172">
            <v>13.425000000000002</v>
          </cell>
          <cell r="T1172">
            <v>176</v>
          </cell>
          <cell r="U1172">
            <v>176</v>
          </cell>
        </row>
        <row r="1173">
          <cell r="N1173" t="str">
            <v>027556609822</v>
          </cell>
          <cell r="O1173" t="str">
            <v>https://media.pentland.com/is/image/pentland/8-7192256847-B1</v>
          </cell>
          <cell r="P1173">
            <v>89.5</v>
          </cell>
          <cell r="Q1173">
            <v>44.75</v>
          </cell>
          <cell r="R1173">
            <v>0.7</v>
          </cell>
          <cell r="S1173">
            <v>13.425000000000002</v>
          </cell>
          <cell r="T1173">
            <v>179</v>
          </cell>
          <cell r="U1173">
            <v>179</v>
          </cell>
        </row>
        <row r="1174">
          <cell r="N1174" t="str">
            <v>027556609839</v>
          </cell>
          <cell r="O1174" t="str">
            <v>https://media.pentland.com/is/image/pentland/8-7192256847-B1</v>
          </cell>
          <cell r="P1174">
            <v>89.5</v>
          </cell>
          <cell r="Q1174">
            <v>44.75</v>
          </cell>
          <cell r="R1174">
            <v>0.7</v>
          </cell>
          <cell r="S1174">
            <v>13.425000000000002</v>
          </cell>
          <cell r="T1174">
            <v>31</v>
          </cell>
          <cell r="U1174">
            <v>31</v>
          </cell>
        </row>
        <row r="1175">
          <cell r="N1175" t="str">
            <v>027556609846</v>
          </cell>
          <cell r="O1175" t="str">
            <v>https://media.pentland.com/is/image/pentland/8-7192256847-B1</v>
          </cell>
          <cell r="P1175">
            <v>89.5</v>
          </cell>
          <cell r="Q1175">
            <v>44.75</v>
          </cell>
          <cell r="R1175">
            <v>0.7</v>
          </cell>
          <cell r="S1175">
            <v>13.425000000000002</v>
          </cell>
          <cell r="T1175">
            <v>40</v>
          </cell>
          <cell r="U1175">
            <v>2</v>
          </cell>
        </row>
        <row r="1176">
          <cell r="N1176" t="str">
            <v>027556609860</v>
          </cell>
          <cell r="O1176" t="str">
            <v>https://media.pentland.com/is/image/pentland/8-7192256847-B1</v>
          </cell>
          <cell r="P1176">
            <v>89.5</v>
          </cell>
          <cell r="Q1176">
            <v>44.75</v>
          </cell>
          <cell r="R1176">
            <v>0.7</v>
          </cell>
          <cell r="S1176">
            <v>13.425000000000002</v>
          </cell>
          <cell r="T1176">
            <v>5</v>
          </cell>
        </row>
        <row r="1177">
          <cell r="N1177" t="str">
            <v>027556609877</v>
          </cell>
          <cell r="O1177" t="str">
            <v>https://media.pentland.com/is/image/pentland/8-7192256847-B1</v>
          </cell>
          <cell r="P1177">
            <v>89.5</v>
          </cell>
          <cell r="Q1177">
            <v>44.75</v>
          </cell>
          <cell r="R1177">
            <v>0.7</v>
          </cell>
          <cell r="S1177">
            <v>13.425000000000002</v>
          </cell>
          <cell r="T1177">
            <v>4</v>
          </cell>
          <cell r="U1177">
            <v>1</v>
          </cell>
        </row>
        <row r="1178">
          <cell r="N1178" t="str">
            <v>027556612556</v>
          </cell>
          <cell r="O1178" t="str">
            <v>https://media.pentland.com/is/image/pentland/8-7192261710-CAD1</v>
          </cell>
          <cell r="P1178">
            <v>35</v>
          </cell>
          <cell r="Q1178">
            <v>17.5</v>
          </cell>
          <cell r="R1178">
            <v>0.7</v>
          </cell>
          <cell r="S1178">
            <v>5.2500000000000009</v>
          </cell>
          <cell r="T1178">
            <v>4</v>
          </cell>
        </row>
        <row r="1179">
          <cell r="N1179" t="str">
            <v>027556612549</v>
          </cell>
          <cell r="O1179" t="str">
            <v>https://media.pentland.com/is/image/pentland/8-7192261710-CAD1</v>
          </cell>
          <cell r="P1179">
            <v>35</v>
          </cell>
          <cell r="Q1179">
            <v>17.5</v>
          </cell>
          <cell r="R1179">
            <v>0.7</v>
          </cell>
          <cell r="S1179">
            <v>5.2500000000000009</v>
          </cell>
          <cell r="T1179">
            <v>10</v>
          </cell>
        </row>
        <row r="1180">
          <cell r="N1180" t="str">
            <v>027556612532</v>
          </cell>
          <cell r="O1180" t="str">
            <v>https://media.pentland.com/is/image/pentland/8-7192261710-CAD1</v>
          </cell>
          <cell r="P1180">
            <v>35</v>
          </cell>
          <cell r="Q1180">
            <v>17.5</v>
          </cell>
          <cell r="R1180">
            <v>0.7</v>
          </cell>
          <cell r="S1180">
            <v>5.2500000000000009</v>
          </cell>
          <cell r="T1180">
            <v>4</v>
          </cell>
          <cell r="U1180">
            <v>1</v>
          </cell>
        </row>
        <row r="1181">
          <cell r="N1181" t="str">
            <v>027556612563</v>
          </cell>
          <cell r="O1181" t="str">
            <v>https://media.pentland.com/is/image/pentland/8-7192261710-CAD1</v>
          </cell>
          <cell r="P1181">
            <v>35</v>
          </cell>
          <cell r="Q1181">
            <v>17.5</v>
          </cell>
          <cell r="R1181">
            <v>0.7</v>
          </cell>
          <cell r="S1181">
            <v>5.2500000000000009</v>
          </cell>
          <cell r="T1181">
            <v>4</v>
          </cell>
          <cell r="U1181">
            <v>3</v>
          </cell>
        </row>
        <row r="1182">
          <cell r="N1182" t="str">
            <v>027556612525</v>
          </cell>
          <cell r="O1182" t="str">
            <v>https://media.pentland.com/is/image/pentland/8-7192261710-CAD1</v>
          </cell>
          <cell r="P1182">
            <v>35</v>
          </cell>
          <cell r="Q1182">
            <v>17.5</v>
          </cell>
          <cell r="R1182">
            <v>0.7</v>
          </cell>
          <cell r="S1182">
            <v>5.2500000000000009</v>
          </cell>
          <cell r="T1182">
            <v>8</v>
          </cell>
          <cell r="U1182">
            <v>7</v>
          </cell>
        </row>
        <row r="1183">
          <cell r="N1183" t="str">
            <v>011527126029</v>
          </cell>
          <cell r="O1183" t="str">
            <v>https://media.pentland.com/is/image/pentland/8-7719003431-X1</v>
          </cell>
          <cell r="P1183">
            <v>84</v>
          </cell>
          <cell r="Q1183">
            <v>42</v>
          </cell>
          <cell r="R1183">
            <v>0</v>
          </cell>
          <cell r="S1183">
            <v>42</v>
          </cell>
          <cell r="T1183">
            <v>41</v>
          </cell>
        </row>
        <row r="1184">
          <cell r="N1184" t="str">
            <v>027556328969</v>
          </cell>
          <cell r="O1184" t="str">
            <v>https://media.pentland.com/is/image/pentland/8-7719007984-X1</v>
          </cell>
          <cell r="P1184">
            <v>84</v>
          </cell>
          <cell r="Q1184">
            <v>42</v>
          </cell>
          <cell r="R1184">
            <v>0</v>
          </cell>
          <cell r="S1184">
            <v>42</v>
          </cell>
          <cell r="T1184">
            <v>2</v>
          </cell>
        </row>
        <row r="1185">
          <cell r="N1185" t="str">
            <v>027556364318</v>
          </cell>
          <cell r="O1185" t="str">
            <v>https://media.pentland.com/is/image/pentland/8-7719008320-X1</v>
          </cell>
          <cell r="P1185">
            <v>66</v>
          </cell>
          <cell r="Q1185">
            <v>33</v>
          </cell>
          <cell r="R1185">
            <v>0.4</v>
          </cell>
          <cell r="S1185">
            <v>19.8</v>
          </cell>
          <cell r="T1185">
            <v>52</v>
          </cell>
          <cell r="U1185">
            <v>2</v>
          </cell>
        </row>
        <row r="1186">
          <cell r="N1186" t="str">
            <v>027556364325</v>
          </cell>
          <cell r="O1186" t="str">
            <v>https://media.pentland.com/is/image/pentland/8-7719008320-X1</v>
          </cell>
          <cell r="P1186">
            <v>66</v>
          </cell>
          <cell r="Q1186">
            <v>33</v>
          </cell>
          <cell r="R1186">
            <v>0.4</v>
          </cell>
          <cell r="S1186">
            <v>19.8</v>
          </cell>
          <cell r="T1186">
            <v>91</v>
          </cell>
          <cell r="U1186">
            <v>4</v>
          </cell>
        </row>
        <row r="1187">
          <cell r="N1187" t="str">
            <v>027556364332</v>
          </cell>
          <cell r="O1187" t="str">
            <v>https://media.pentland.com/is/image/pentland/8-7719008320-X1</v>
          </cell>
          <cell r="P1187">
            <v>66</v>
          </cell>
          <cell r="Q1187">
            <v>33</v>
          </cell>
          <cell r="R1187">
            <v>0.4</v>
          </cell>
          <cell r="S1187">
            <v>19.8</v>
          </cell>
          <cell r="T1187">
            <v>8</v>
          </cell>
          <cell r="U1187">
            <v>5</v>
          </cell>
        </row>
        <row r="1188">
          <cell r="N1188" t="str">
            <v>027556364349</v>
          </cell>
          <cell r="O1188" t="str">
            <v>https://media.pentland.com/is/image/pentland/8-7719008320-X1</v>
          </cell>
          <cell r="P1188">
            <v>66</v>
          </cell>
          <cell r="Q1188">
            <v>33</v>
          </cell>
          <cell r="R1188">
            <v>0.4</v>
          </cell>
          <cell r="S1188">
            <v>19.8</v>
          </cell>
          <cell r="T1188">
            <v>1</v>
          </cell>
          <cell r="U1188">
            <v>1</v>
          </cell>
        </row>
        <row r="1189">
          <cell r="N1189" t="str">
            <v>027556364356</v>
          </cell>
          <cell r="O1189" t="str">
            <v>https://media.pentland.com/is/image/pentland/8-7719008320-X1</v>
          </cell>
          <cell r="P1189">
            <v>66</v>
          </cell>
          <cell r="Q1189">
            <v>33</v>
          </cell>
          <cell r="R1189">
            <v>0.4</v>
          </cell>
          <cell r="S1189">
            <v>19.8</v>
          </cell>
          <cell r="T1189">
            <v>16</v>
          </cell>
        </row>
        <row r="1190">
          <cell r="N1190" t="str">
            <v>027556364363</v>
          </cell>
          <cell r="O1190" t="str">
            <v>https://media.pentland.com/is/image/pentland/8-7719008320-X1</v>
          </cell>
          <cell r="P1190">
            <v>66</v>
          </cell>
          <cell r="Q1190">
            <v>33</v>
          </cell>
          <cell r="R1190">
            <v>0.4</v>
          </cell>
          <cell r="S1190">
            <v>19.8</v>
          </cell>
          <cell r="T1190">
            <v>1</v>
          </cell>
        </row>
        <row r="1191">
          <cell r="N1191" t="str">
            <v>027556364370</v>
          </cell>
          <cell r="O1191" t="str">
            <v>https://media.pentland.com/is/image/pentland/8-7719008320-X1</v>
          </cell>
          <cell r="P1191">
            <v>66</v>
          </cell>
          <cell r="Q1191">
            <v>33</v>
          </cell>
          <cell r="R1191">
            <v>0.4</v>
          </cell>
          <cell r="S1191">
            <v>19.8</v>
          </cell>
          <cell r="T1191">
            <v>1</v>
          </cell>
          <cell r="U1191">
            <v>1</v>
          </cell>
        </row>
        <row r="1192">
          <cell r="N1192" t="str">
            <v>027556303713</v>
          </cell>
          <cell r="O1192" t="str">
            <v>https://media.pentland.com/is/image/pentland/8-7719008320-X1</v>
          </cell>
          <cell r="P1192">
            <v>66</v>
          </cell>
          <cell r="Q1192">
            <v>33</v>
          </cell>
          <cell r="R1192">
            <v>0.4</v>
          </cell>
          <cell r="S1192">
            <v>19.8</v>
          </cell>
          <cell r="T1192">
            <v>2</v>
          </cell>
          <cell r="U1192">
            <v>2</v>
          </cell>
        </row>
        <row r="1193">
          <cell r="N1193" t="str">
            <v>027556364387</v>
          </cell>
          <cell r="O1193" t="str">
            <v>https://media.pentland.com/is/image/pentland/8-7719008320-X1</v>
          </cell>
          <cell r="P1193">
            <v>66</v>
          </cell>
          <cell r="Q1193">
            <v>33</v>
          </cell>
          <cell r="R1193">
            <v>0.4</v>
          </cell>
          <cell r="S1193">
            <v>19.8</v>
          </cell>
          <cell r="T1193">
            <v>2</v>
          </cell>
          <cell r="U1193">
            <v>2</v>
          </cell>
        </row>
        <row r="1194">
          <cell r="N1194" t="str">
            <v>027556364394</v>
          </cell>
          <cell r="O1194" t="str">
            <v>https://media.pentland.com/is/image/pentland/8-7719008320-X1</v>
          </cell>
          <cell r="P1194">
            <v>66</v>
          </cell>
          <cell r="Q1194">
            <v>33</v>
          </cell>
          <cell r="R1194">
            <v>0.4</v>
          </cell>
          <cell r="S1194">
            <v>19.8</v>
          </cell>
          <cell r="T1194">
            <v>2</v>
          </cell>
        </row>
        <row r="1195">
          <cell r="N1195" t="str">
            <v>027556364400</v>
          </cell>
          <cell r="O1195" t="str">
            <v>https://media.pentland.com/is/image/pentland/8-7719008320-X1</v>
          </cell>
          <cell r="P1195">
            <v>66</v>
          </cell>
          <cell r="Q1195">
            <v>33</v>
          </cell>
          <cell r="R1195">
            <v>0.4</v>
          </cell>
          <cell r="S1195">
            <v>19.8</v>
          </cell>
          <cell r="T1195">
            <v>1</v>
          </cell>
        </row>
        <row r="1196">
          <cell r="N1196" t="str">
            <v>027556364417</v>
          </cell>
          <cell r="O1196" t="str">
            <v>https://media.pentland.com/is/image/pentland/8-7719008431-X1</v>
          </cell>
          <cell r="P1196">
            <v>66</v>
          </cell>
          <cell r="Q1196">
            <v>33</v>
          </cell>
          <cell r="R1196">
            <v>0.4</v>
          </cell>
          <cell r="S1196">
            <v>19.8</v>
          </cell>
          <cell r="T1196">
            <v>37</v>
          </cell>
          <cell r="U1196">
            <v>2</v>
          </cell>
        </row>
        <row r="1197">
          <cell r="N1197" t="str">
            <v>027556364424</v>
          </cell>
          <cell r="O1197" t="str">
            <v>https://media.pentland.com/is/image/pentland/8-7719008431-X1</v>
          </cell>
          <cell r="P1197">
            <v>66</v>
          </cell>
          <cell r="Q1197">
            <v>33</v>
          </cell>
          <cell r="R1197">
            <v>0.4</v>
          </cell>
          <cell r="S1197">
            <v>19.8</v>
          </cell>
          <cell r="T1197">
            <v>91</v>
          </cell>
          <cell r="U1197">
            <v>4</v>
          </cell>
        </row>
        <row r="1198">
          <cell r="N1198" t="str">
            <v>027556364431</v>
          </cell>
          <cell r="O1198" t="str">
            <v>https://media.pentland.com/is/image/pentland/8-7719008431-X1</v>
          </cell>
          <cell r="P1198">
            <v>66</v>
          </cell>
          <cell r="Q1198">
            <v>33</v>
          </cell>
          <cell r="R1198">
            <v>0.4</v>
          </cell>
          <cell r="S1198">
            <v>19.8</v>
          </cell>
          <cell r="T1198">
            <v>98</v>
          </cell>
          <cell r="U1198">
            <v>6</v>
          </cell>
        </row>
        <row r="1199">
          <cell r="N1199" t="str">
            <v>027556364448</v>
          </cell>
          <cell r="O1199" t="str">
            <v>https://media.pentland.com/is/image/pentland/8-7719008431-X1</v>
          </cell>
          <cell r="P1199">
            <v>66</v>
          </cell>
          <cell r="Q1199">
            <v>33</v>
          </cell>
          <cell r="R1199">
            <v>0.4</v>
          </cell>
          <cell r="S1199">
            <v>19.8</v>
          </cell>
          <cell r="T1199">
            <v>2</v>
          </cell>
          <cell r="U1199">
            <v>2</v>
          </cell>
        </row>
        <row r="1200">
          <cell r="N1200" t="str">
            <v>027556364455</v>
          </cell>
          <cell r="O1200" t="str">
            <v>https://media.pentland.com/is/image/pentland/8-7719008431-X1</v>
          </cell>
          <cell r="P1200">
            <v>66</v>
          </cell>
          <cell r="Q1200">
            <v>33</v>
          </cell>
          <cell r="R1200">
            <v>0.4</v>
          </cell>
          <cell r="S1200">
            <v>19.8</v>
          </cell>
          <cell r="T1200">
            <v>2</v>
          </cell>
          <cell r="U1200">
            <v>2</v>
          </cell>
        </row>
        <row r="1201">
          <cell r="N1201" t="str">
            <v>027556364479</v>
          </cell>
          <cell r="O1201" t="str">
            <v>https://media.pentland.com/is/image/pentland/8-7719008431-X1</v>
          </cell>
          <cell r="P1201">
            <v>66</v>
          </cell>
          <cell r="Q1201">
            <v>33</v>
          </cell>
          <cell r="R1201">
            <v>0.4</v>
          </cell>
          <cell r="S1201">
            <v>19.8</v>
          </cell>
          <cell r="T1201">
            <v>1</v>
          </cell>
        </row>
        <row r="1202">
          <cell r="N1202" t="str">
            <v>027556364516</v>
          </cell>
          <cell r="O1202" t="str">
            <v>https://media.pentland.com/is/image/pentland/8-7719008502-X1</v>
          </cell>
          <cell r="P1202">
            <v>66</v>
          </cell>
          <cell r="Q1202">
            <v>33</v>
          </cell>
          <cell r="R1202">
            <v>0.4</v>
          </cell>
          <cell r="S1202">
            <v>19.8</v>
          </cell>
          <cell r="T1202">
            <v>25</v>
          </cell>
          <cell r="U1202">
            <v>2</v>
          </cell>
        </row>
        <row r="1203">
          <cell r="N1203" t="str">
            <v>027556364523</v>
          </cell>
          <cell r="O1203" t="str">
            <v>https://media.pentland.com/is/image/pentland/8-7719008502-X1</v>
          </cell>
          <cell r="P1203">
            <v>66</v>
          </cell>
          <cell r="Q1203">
            <v>33</v>
          </cell>
          <cell r="R1203">
            <v>0.4</v>
          </cell>
          <cell r="S1203">
            <v>19.8</v>
          </cell>
          <cell r="T1203">
            <v>50</v>
          </cell>
          <cell r="U1203">
            <v>13</v>
          </cell>
        </row>
        <row r="1204">
          <cell r="N1204" t="str">
            <v>027556364530</v>
          </cell>
          <cell r="O1204" t="str">
            <v>https://media.pentland.com/is/image/pentland/8-7719008502-X1</v>
          </cell>
          <cell r="P1204">
            <v>66</v>
          </cell>
          <cell r="Q1204">
            <v>33</v>
          </cell>
          <cell r="R1204">
            <v>0.4</v>
          </cell>
          <cell r="S1204">
            <v>19.8</v>
          </cell>
          <cell r="T1204">
            <v>67</v>
          </cell>
          <cell r="U1204">
            <v>2</v>
          </cell>
        </row>
        <row r="1205">
          <cell r="N1205" t="str">
            <v>027556364547</v>
          </cell>
          <cell r="O1205" t="str">
            <v>https://media.pentland.com/is/image/pentland/8-7719008502-X1</v>
          </cell>
          <cell r="P1205">
            <v>66</v>
          </cell>
          <cell r="Q1205">
            <v>33</v>
          </cell>
          <cell r="R1205">
            <v>0.4</v>
          </cell>
          <cell r="S1205">
            <v>19.8</v>
          </cell>
          <cell r="T1205">
            <v>29</v>
          </cell>
          <cell r="U1205">
            <v>26</v>
          </cell>
        </row>
        <row r="1206">
          <cell r="N1206" t="str">
            <v>027556364554</v>
          </cell>
          <cell r="O1206" t="str">
            <v>https://media.pentland.com/is/image/pentland/8-7719008502-X1</v>
          </cell>
          <cell r="P1206">
            <v>66</v>
          </cell>
          <cell r="Q1206">
            <v>33</v>
          </cell>
          <cell r="R1206">
            <v>0.4</v>
          </cell>
          <cell r="S1206">
            <v>19.8</v>
          </cell>
          <cell r="T1206">
            <v>2</v>
          </cell>
          <cell r="U1206">
            <v>2</v>
          </cell>
        </row>
        <row r="1207">
          <cell r="N1207" t="str">
            <v>027556364561</v>
          </cell>
          <cell r="O1207" t="str">
            <v>https://media.pentland.com/is/image/pentland/8-7719008502-X1</v>
          </cell>
          <cell r="P1207">
            <v>66</v>
          </cell>
          <cell r="Q1207">
            <v>33</v>
          </cell>
          <cell r="R1207">
            <v>0.4</v>
          </cell>
          <cell r="S1207">
            <v>19.8</v>
          </cell>
          <cell r="T1207">
            <v>1</v>
          </cell>
          <cell r="U1207">
            <v>1</v>
          </cell>
        </row>
        <row r="1208">
          <cell r="N1208" t="str">
            <v>027556303737</v>
          </cell>
          <cell r="O1208" t="str">
            <v>https://media.pentland.com/is/image/pentland/8-7719008502-X1</v>
          </cell>
          <cell r="P1208">
            <v>66</v>
          </cell>
          <cell r="Q1208">
            <v>33</v>
          </cell>
          <cell r="R1208">
            <v>0.4</v>
          </cell>
          <cell r="S1208">
            <v>19.8</v>
          </cell>
          <cell r="T1208">
            <v>4</v>
          </cell>
          <cell r="U1208">
            <v>2</v>
          </cell>
        </row>
        <row r="1209">
          <cell r="N1209" t="str">
            <v>027556364585</v>
          </cell>
          <cell r="O1209" t="str">
            <v>https://media.pentland.com/is/image/pentland/8-7719008502-X1</v>
          </cell>
          <cell r="P1209">
            <v>66</v>
          </cell>
          <cell r="Q1209">
            <v>33</v>
          </cell>
          <cell r="R1209">
            <v>0.4</v>
          </cell>
          <cell r="S1209">
            <v>19.8</v>
          </cell>
          <cell r="T1209">
            <v>4</v>
          </cell>
          <cell r="U1209">
            <v>2</v>
          </cell>
        </row>
        <row r="1210">
          <cell r="N1210" t="str">
            <v>027556364615</v>
          </cell>
          <cell r="O1210" t="str">
            <v>https://media.pentland.com/is/image/pentland/8-7719008601-Y1</v>
          </cell>
          <cell r="P1210">
            <v>66</v>
          </cell>
          <cell r="Q1210">
            <v>33</v>
          </cell>
          <cell r="R1210">
            <v>0.4</v>
          </cell>
          <cell r="S1210">
            <v>19.8</v>
          </cell>
          <cell r="T1210">
            <v>40</v>
          </cell>
          <cell r="U1210">
            <v>1</v>
          </cell>
        </row>
        <row r="1211">
          <cell r="N1211" t="str">
            <v>027556364622</v>
          </cell>
          <cell r="O1211" t="str">
            <v>https://media.pentland.com/is/image/pentland/8-7719008601-Y1</v>
          </cell>
          <cell r="P1211">
            <v>66</v>
          </cell>
          <cell r="Q1211">
            <v>33</v>
          </cell>
          <cell r="R1211">
            <v>0.4</v>
          </cell>
          <cell r="S1211">
            <v>19.8</v>
          </cell>
          <cell r="T1211">
            <v>52</v>
          </cell>
          <cell r="U1211">
            <v>6</v>
          </cell>
        </row>
        <row r="1212">
          <cell r="N1212" t="str">
            <v>027556364639</v>
          </cell>
          <cell r="O1212" t="str">
            <v>https://media.pentland.com/is/image/pentland/8-7719008601-Y1</v>
          </cell>
          <cell r="P1212">
            <v>66</v>
          </cell>
          <cell r="Q1212">
            <v>33</v>
          </cell>
          <cell r="R1212">
            <v>0.4</v>
          </cell>
          <cell r="S1212">
            <v>19.8</v>
          </cell>
          <cell r="T1212">
            <v>57</v>
          </cell>
          <cell r="U1212">
            <v>11</v>
          </cell>
        </row>
        <row r="1213">
          <cell r="N1213" t="str">
            <v>027556364646</v>
          </cell>
          <cell r="O1213" t="str">
            <v>https://media.pentland.com/is/image/pentland/8-7719008601-Y1</v>
          </cell>
          <cell r="P1213">
            <v>66</v>
          </cell>
          <cell r="Q1213">
            <v>33</v>
          </cell>
          <cell r="R1213">
            <v>0.4</v>
          </cell>
          <cell r="S1213">
            <v>19.8</v>
          </cell>
          <cell r="T1213">
            <v>23</v>
          </cell>
          <cell r="U1213">
            <v>23</v>
          </cell>
        </row>
        <row r="1214">
          <cell r="N1214" t="str">
            <v>027556364653</v>
          </cell>
          <cell r="O1214" t="str">
            <v>https://media.pentland.com/is/image/pentland/8-7719008601-Y1</v>
          </cell>
          <cell r="P1214">
            <v>66</v>
          </cell>
          <cell r="Q1214">
            <v>33</v>
          </cell>
          <cell r="R1214">
            <v>0.4</v>
          </cell>
          <cell r="S1214">
            <v>19.8</v>
          </cell>
          <cell r="T1214">
            <v>1</v>
          </cell>
          <cell r="U1214">
            <v>1</v>
          </cell>
        </row>
        <row r="1215">
          <cell r="N1215" t="str">
            <v>027556364660</v>
          </cell>
          <cell r="O1215" t="str">
            <v>https://media.pentland.com/is/image/pentland/8-7719008601-Y1</v>
          </cell>
          <cell r="P1215">
            <v>66</v>
          </cell>
          <cell r="Q1215">
            <v>33</v>
          </cell>
          <cell r="R1215">
            <v>0.4</v>
          </cell>
          <cell r="S1215">
            <v>19.8</v>
          </cell>
          <cell r="T1215">
            <v>2</v>
          </cell>
          <cell r="U1215">
            <v>2</v>
          </cell>
        </row>
        <row r="1216">
          <cell r="N1216" t="str">
            <v>027556364707</v>
          </cell>
          <cell r="O1216" t="str">
            <v>https://media.pentland.com/is/image/pentland/8-7719008601-Y1</v>
          </cell>
          <cell r="P1216">
            <v>66</v>
          </cell>
          <cell r="Q1216">
            <v>33</v>
          </cell>
          <cell r="R1216">
            <v>0.4</v>
          </cell>
          <cell r="S1216">
            <v>19.8</v>
          </cell>
          <cell r="T1216">
            <v>1</v>
          </cell>
          <cell r="U1216">
            <v>1</v>
          </cell>
        </row>
        <row r="1217">
          <cell r="N1217" t="str">
            <v>027556364714</v>
          </cell>
          <cell r="O1217" t="str">
            <v>https://media.pentland.com/is/image/pentland/8-7719008722-X1</v>
          </cell>
          <cell r="P1217">
            <v>66</v>
          </cell>
          <cell r="Q1217">
            <v>33</v>
          </cell>
          <cell r="R1217">
            <v>0.4</v>
          </cell>
          <cell r="S1217">
            <v>19.8</v>
          </cell>
          <cell r="T1217">
            <v>25</v>
          </cell>
          <cell r="U1217">
            <v>3</v>
          </cell>
        </row>
        <row r="1218">
          <cell r="N1218" t="str">
            <v>027556364721</v>
          </cell>
          <cell r="O1218" t="str">
            <v>https://media.pentland.com/is/image/pentland/8-7719008722-X1</v>
          </cell>
          <cell r="P1218">
            <v>66</v>
          </cell>
          <cell r="Q1218">
            <v>33</v>
          </cell>
          <cell r="R1218">
            <v>0.4</v>
          </cell>
          <cell r="S1218">
            <v>19.8</v>
          </cell>
          <cell r="T1218">
            <v>44</v>
          </cell>
          <cell r="U1218">
            <v>2</v>
          </cell>
        </row>
        <row r="1219">
          <cell r="N1219" t="str">
            <v>027556364738</v>
          </cell>
          <cell r="O1219" t="str">
            <v>https://media.pentland.com/is/image/pentland/8-7719008722-X1</v>
          </cell>
          <cell r="P1219">
            <v>66</v>
          </cell>
          <cell r="Q1219">
            <v>33</v>
          </cell>
          <cell r="R1219">
            <v>0.4</v>
          </cell>
          <cell r="S1219">
            <v>19.8</v>
          </cell>
          <cell r="T1219">
            <v>44</v>
          </cell>
          <cell r="U1219">
            <v>2</v>
          </cell>
        </row>
        <row r="1220">
          <cell r="N1220" t="str">
            <v>027556364745</v>
          </cell>
          <cell r="O1220" t="str">
            <v>https://media.pentland.com/is/image/pentland/8-7719008722-X1</v>
          </cell>
          <cell r="P1220">
            <v>66</v>
          </cell>
          <cell r="Q1220">
            <v>33</v>
          </cell>
          <cell r="R1220">
            <v>0.4</v>
          </cell>
          <cell r="S1220">
            <v>19.8</v>
          </cell>
          <cell r="T1220">
            <v>3</v>
          </cell>
        </row>
        <row r="1221">
          <cell r="N1221" t="str">
            <v>027556364776</v>
          </cell>
          <cell r="O1221" t="str">
            <v>https://media.pentland.com/is/image/pentland/8-7719008722-X1</v>
          </cell>
          <cell r="P1221">
            <v>66</v>
          </cell>
          <cell r="Q1221">
            <v>33</v>
          </cell>
          <cell r="R1221">
            <v>0.4</v>
          </cell>
          <cell r="S1221">
            <v>19.8</v>
          </cell>
          <cell r="T1221">
            <v>1</v>
          </cell>
        </row>
        <row r="1222">
          <cell r="N1222" t="str">
            <v>027556303751</v>
          </cell>
          <cell r="O1222" t="str">
            <v>https://media.pentland.com/is/image/pentland/8-7719008722-X1</v>
          </cell>
          <cell r="P1222">
            <v>66</v>
          </cell>
          <cell r="Q1222">
            <v>33</v>
          </cell>
          <cell r="R1222">
            <v>0.4</v>
          </cell>
          <cell r="S1222">
            <v>19.8</v>
          </cell>
          <cell r="T1222">
            <v>2</v>
          </cell>
          <cell r="U1222">
            <v>2</v>
          </cell>
        </row>
        <row r="1223">
          <cell r="N1223" t="str">
            <v>027556364806</v>
          </cell>
          <cell r="O1223" t="str">
            <v>https://media.pentland.com/is/image/pentland/8-7719008722-X1</v>
          </cell>
          <cell r="P1223">
            <v>66</v>
          </cell>
          <cell r="Q1223">
            <v>33</v>
          </cell>
          <cell r="R1223">
            <v>0.4</v>
          </cell>
          <cell r="S1223">
            <v>19.8</v>
          </cell>
          <cell r="T1223">
            <v>2</v>
          </cell>
        </row>
        <row r="1224">
          <cell r="N1224" t="str">
            <v>027556364813</v>
          </cell>
          <cell r="O1224" t="str">
            <v>https://media.pentland.com/is/image/pentland/8-7719008847-X1</v>
          </cell>
          <cell r="P1224">
            <v>66</v>
          </cell>
          <cell r="Q1224">
            <v>33</v>
          </cell>
          <cell r="R1224">
            <v>0.4</v>
          </cell>
          <cell r="S1224">
            <v>19.8</v>
          </cell>
          <cell r="T1224">
            <v>17</v>
          </cell>
        </row>
        <row r="1225">
          <cell r="N1225" t="str">
            <v>027556364820</v>
          </cell>
          <cell r="O1225" t="str">
            <v>https://media.pentland.com/is/image/pentland/8-7719008847-X1</v>
          </cell>
          <cell r="P1225">
            <v>66</v>
          </cell>
          <cell r="Q1225">
            <v>33</v>
          </cell>
          <cell r="R1225">
            <v>0.4</v>
          </cell>
          <cell r="S1225">
            <v>19.8</v>
          </cell>
          <cell r="T1225">
            <v>42</v>
          </cell>
          <cell r="U1225">
            <v>5</v>
          </cell>
        </row>
        <row r="1226">
          <cell r="N1226" t="str">
            <v>027556364837</v>
          </cell>
          <cell r="O1226" t="str">
            <v>https://media.pentland.com/is/image/pentland/8-7719008847-X1</v>
          </cell>
          <cell r="P1226">
            <v>66</v>
          </cell>
          <cell r="Q1226">
            <v>33</v>
          </cell>
          <cell r="R1226">
            <v>0.4</v>
          </cell>
          <cell r="S1226">
            <v>19.8</v>
          </cell>
          <cell r="T1226">
            <v>38</v>
          </cell>
          <cell r="U1226">
            <v>10</v>
          </cell>
        </row>
        <row r="1227">
          <cell r="N1227" t="str">
            <v>027556364844</v>
          </cell>
          <cell r="O1227" t="str">
            <v>https://media.pentland.com/is/image/pentland/8-7719008847-X1</v>
          </cell>
          <cell r="P1227">
            <v>66</v>
          </cell>
          <cell r="Q1227">
            <v>33</v>
          </cell>
          <cell r="R1227">
            <v>0.4</v>
          </cell>
          <cell r="S1227">
            <v>19.8</v>
          </cell>
          <cell r="T1227">
            <v>12</v>
          </cell>
          <cell r="U1227">
            <v>10</v>
          </cell>
        </row>
        <row r="1228">
          <cell r="N1228" t="str">
            <v>027556364851</v>
          </cell>
          <cell r="O1228" t="str">
            <v>https://media.pentland.com/is/image/pentland/8-7719008847-X1</v>
          </cell>
          <cell r="P1228">
            <v>66</v>
          </cell>
          <cell r="Q1228">
            <v>33</v>
          </cell>
          <cell r="R1228">
            <v>0.4</v>
          </cell>
          <cell r="S1228">
            <v>19.8</v>
          </cell>
          <cell r="T1228">
            <v>1</v>
          </cell>
          <cell r="U1228">
            <v>1</v>
          </cell>
        </row>
        <row r="1229">
          <cell r="N1229" t="str">
            <v>027556364868</v>
          </cell>
          <cell r="O1229" t="str">
            <v>https://media.pentland.com/is/image/pentland/8-7719008847-X1</v>
          </cell>
          <cell r="P1229">
            <v>66</v>
          </cell>
          <cell r="Q1229">
            <v>33</v>
          </cell>
          <cell r="R1229">
            <v>0.4</v>
          </cell>
          <cell r="S1229">
            <v>19.8</v>
          </cell>
          <cell r="T1229">
            <v>2</v>
          </cell>
          <cell r="U1229">
            <v>1</v>
          </cell>
        </row>
        <row r="1230">
          <cell r="N1230" t="str">
            <v>027556364875</v>
          </cell>
          <cell r="O1230" t="str">
            <v>https://media.pentland.com/is/image/pentland/8-7719008847-X1</v>
          </cell>
          <cell r="P1230">
            <v>66</v>
          </cell>
          <cell r="Q1230">
            <v>33</v>
          </cell>
          <cell r="R1230">
            <v>0.4</v>
          </cell>
          <cell r="S1230">
            <v>19.8</v>
          </cell>
          <cell r="T1230">
            <v>2</v>
          </cell>
          <cell r="U1230">
            <v>2</v>
          </cell>
        </row>
        <row r="1231">
          <cell r="N1231" t="str">
            <v>027556303768</v>
          </cell>
          <cell r="O1231" t="str">
            <v>https://media.pentland.com/is/image/pentland/8-7719008847-X1</v>
          </cell>
          <cell r="P1231">
            <v>66</v>
          </cell>
          <cell r="Q1231">
            <v>33</v>
          </cell>
          <cell r="R1231">
            <v>0.4</v>
          </cell>
          <cell r="S1231">
            <v>19.8</v>
          </cell>
          <cell r="T1231">
            <v>4</v>
          </cell>
          <cell r="U1231">
            <v>2</v>
          </cell>
        </row>
        <row r="1232">
          <cell r="N1232" t="str">
            <v>027556364899</v>
          </cell>
          <cell r="O1232" t="str">
            <v>https://media.pentland.com/is/image/pentland/8-7719008847-X1</v>
          </cell>
          <cell r="P1232">
            <v>66</v>
          </cell>
          <cell r="Q1232">
            <v>33</v>
          </cell>
          <cell r="R1232">
            <v>0.4</v>
          </cell>
          <cell r="S1232">
            <v>19.8</v>
          </cell>
          <cell r="T1232">
            <v>2</v>
          </cell>
          <cell r="U1232">
            <v>2</v>
          </cell>
        </row>
        <row r="1233">
          <cell r="N1233" t="str">
            <v>027556364912</v>
          </cell>
          <cell r="O1233" t="str">
            <v>https://media.pentland.com/is/image/pentland/8-7719008985-X1</v>
          </cell>
          <cell r="P1233">
            <v>66</v>
          </cell>
          <cell r="Q1233">
            <v>33</v>
          </cell>
          <cell r="R1233">
            <v>0.4</v>
          </cell>
          <cell r="S1233">
            <v>19.8</v>
          </cell>
          <cell r="T1233">
            <v>21</v>
          </cell>
        </row>
        <row r="1234">
          <cell r="N1234" t="str">
            <v>027556364929</v>
          </cell>
          <cell r="O1234" t="str">
            <v>https://media.pentland.com/is/image/pentland/8-7719008985-X1</v>
          </cell>
          <cell r="P1234">
            <v>66</v>
          </cell>
          <cell r="Q1234">
            <v>33</v>
          </cell>
          <cell r="R1234">
            <v>0.4</v>
          </cell>
          <cell r="S1234">
            <v>19.8</v>
          </cell>
          <cell r="T1234">
            <v>108</v>
          </cell>
        </row>
        <row r="1235">
          <cell r="N1235" t="str">
            <v>027556364936</v>
          </cell>
          <cell r="O1235" t="str">
            <v>https://media.pentland.com/is/image/pentland/8-7719008985-X1</v>
          </cell>
          <cell r="P1235">
            <v>66</v>
          </cell>
          <cell r="Q1235">
            <v>33</v>
          </cell>
          <cell r="R1235">
            <v>0.4</v>
          </cell>
          <cell r="S1235">
            <v>19.8</v>
          </cell>
          <cell r="T1235">
            <v>201</v>
          </cell>
          <cell r="U1235">
            <v>10</v>
          </cell>
        </row>
        <row r="1236">
          <cell r="N1236" t="str">
            <v>027556364943</v>
          </cell>
          <cell r="O1236" t="str">
            <v>https://media.pentland.com/is/image/pentland/8-7719008985-X1</v>
          </cell>
          <cell r="P1236">
            <v>66</v>
          </cell>
          <cell r="Q1236">
            <v>33</v>
          </cell>
          <cell r="R1236">
            <v>0.4</v>
          </cell>
          <cell r="S1236">
            <v>19.8</v>
          </cell>
          <cell r="T1236">
            <v>104</v>
          </cell>
          <cell r="U1236">
            <v>2</v>
          </cell>
        </row>
        <row r="1237">
          <cell r="N1237" t="str">
            <v>027556364950</v>
          </cell>
          <cell r="O1237" t="str">
            <v>https://media.pentland.com/is/image/pentland/8-7719008985-X1</v>
          </cell>
          <cell r="P1237">
            <v>66</v>
          </cell>
          <cell r="Q1237">
            <v>33</v>
          </cell>
          <cell r="R1237">
            <v>0.4</v>
          </cell>
          <cell r="S1237">
            <v>19.8</v>
          </cell>
          <cell r="T1237">
            <v>2</v>
          </cell>
          <cell r="U1237">
            <v>2</v>
          </cell>
        </row>
        <row r="1238">
          <cell r="N1238" t="str">
            <v>027556364967</v>
          </cell>
          <cell r="O1238" t="str">
            <v>https://media.pentland.com/is/image/pentland/8-7719008985-X1</v>
          </cell>
          <cell r="P1238">
            <v>66</v>
          </cell>
          <cell r="Q1238">
            <v>33</v>
          </cell>
          <cell r="R1238">
            <v>0.4</v>
          </cell>
          <cell r="S1238">
            <v>19.8</v>
          </cell>
          <cell r="T1238">
            <v>1</v>
          </cell>
        </row>
        <row r="1239">
          <cell r="N1239" t="str">
            <v>027556364998</v>
          </cell>
          <cell r="O1239" t="str">
            <v>https://media.pentland.com/is/image/pentland/8-7719008985-X1</v>
          </cell>
          <cell r="P1239">
            <v>66</v>
          </cell>
          <cell r="Q1239">
            <v>33</v>
          </cell>
          <cell r="R1239">
            <v>0.4</v>
          </cell>
          <cell r="S1239">
            <v>19.8</v>
          </cell>
          <cell r="T1239">
            <v>2</v>
          </cell>
        </row>
        <row r="1240">
          <cell r="N1240" t="str">
            <v>027556365001</v>
          </cell>
          <cell r="O1240" t="str">
            <v>https://media.pentland.com/is/image/pentland/8-7719008985-X1</v>
          </cell>
          <cell r="P1240">
            <v>66</v>
          </cell>
          <cell r="Q1240">
            <v>33</v>
          </cell>
          <cell r="R1240">
            <v>0.4</v>
          </cell>
          <cell r="S1240">
            <v>19.8</v>
          </cell>
          <cell r="T1240">
            <v>2</v>
          </cell>
          <cell r="U1240">
            <v>2</v>
          </cell>
        </row>
        <row r="1241">
          <cell r="N1241" t="str">
            <v>027556439467</v>
          </cell>
          <cell r="O1241" t="str">
            <v>https://media.pentland.com/is/image/pentland/8-771900C001-A1</v>
          </cell>
          <cell r="P1241">
            <v>74</v>
          </cell>
          <cell r="Q1241">
            <v>37</v>
          </cell>
          <cell r="R1241">
            <v>0</v>
          </cell>
          <cell r="S1241">
            <v>37</v>
          </cell>
          <cell r="T1241">
            <v>1</v>
          </cell>
          <cell r="U1241">
            <v>1</v>
          </cell>
        </row>
        <row r="1242">
          <cell r="N1242" t="str">
            <v>027556439474</v>
          </cell>
          <cell r="O1242" t="str">
            <v>https://media.pentland.com/is/image/pentland/8-771900C001-A1</v>
          </cell>
          <cell r="P1242">
            <v>74</v>
          </cell>
          <cell r="Q1242">
            <v>37</v>
          </cell>
          <cell r="R1242">
            <v>0</v>
          </cell>
          <cell r="S1242">
            <v>37</v>
          </cell>
          <cell r="T1242">
            <v>4</v>
          </cell>
          <cell r="U1242">
            <v>3</v>
          </cell>
        </row>
        <row r="1243">
          <cell r="N1243" t="str">
            <v>027556439481</v>
          </cell>
          <cell r="O1243" t="str">
            <v>https://media.pentland.com/is/image/pentland/8-771900C001-A1</v>
          </cell>
          <cell r="P1243">
            <v>74</v>
          </cell>
          <cell r="Q1243">
            <v>37</v>
          </cell>
          <cell r="R1243">
            <v>0</v>
          </cell>
          <cell r="S1243">
            <v>37</v>
          </cell>
          <cell r="T1243">
            <v>2</v>
          </cell>
          <cell r="U1243">
            <v>2</v>
          </cell>
        </row>
        <row r="1244">
          <cell r="N1244" t="str">
            <v>027556439528</v>
          </cell>
          <cell r="O1244" t="str">
            <v>https://media.pentland.com/is/image/pentland/8-771900C001-A1</v>
          </cell>
          <cell r="P1244">
            <v>74</v>
          </cell>
          <cell r="Q1244">
            <v>37</v>
          </cell>
          <cell r="R1244">
            <v>0</v>
          </cell>
          <cell r="S1244">
            <v>37</v>
          </cell>
          <cell r="T1244">
            <v>4</v>
          </cell>
          <cell r="U1244">
            <v>2</v>
          </cell>
        </row>
        <row r="1245">
          <cell r="N1245" t="str">
            <v>027556439535</v>
          </cell>
          <cell r="O1245" t="str">
            <v>https://media.pentland.com/is/image/pentland/8-771900C001-A1</v>
          </cell>
          <cell r="P1245">
            <v>74</v>
          </cell>
          <cell r="Q1245">
            <v>37</v>
          </cell>
          <cell r="R1245">
            <v>0</v>
          </cell>
          <cell r="S1245">
            <v>37</v>
          </cell>
          <cell r="T1245">
            <v>1</v>
          </cell>
          <cell r="U1245">
            <v>1</v>
          </cell>
        </row>
        <row r="1246">
          <cell r="N1246" t="str">
            <v>027556439542</v>
          </cell>
          <cell r="O1246" t="str">
            <v>https://media.pentland.com/is/image/pentland/8-771900C001-A1</v>
          </cell>
          <cell r="P1246">
            <v>74</v>
          </cell>
          <cell r="Q1246">
            <v>37</v>
          </cell>
          <cell r="R1246">
            <v>0</v>
          </cell>
          <cell r="S1246">
            <v>37</v>
          </cell>
          <cell r="T1246">
            <v>2</v>
          </cell>
          <cell r="U1246">
            <v>2</v>
          </cell>
        </row>
        <row r="1247">
          <cell r="N1247" t="str">
            <v>027556365018</v>
          </cell>
          <cell r="O1247" t="str">
            <v>https://media.pentland.com/is/image/pentland/8-7719020320-X1</v>
          </cell>
          <cell r="P1247">
            <v>54</v>
          </cell>
          <cell r="Q1247">
            <v>27</v>
          </cell>
          <cell r="R1247">
            <v>0</v>
          </cell>
          <cell r="S1247">
            <v>27</v>
          </cell>
          <cell r="T1247">
            <v>4</v>
          </cell>
          <cell r="U1247">
            <v>3</v>
          </cell>
        </row>
        <row r="1248">
          <cell r="N1248" t="str">
            <v>027556365025</v>
          </cell>
          <cell r="O1248" t="str">
            <v>https://media.pentland.com/is/image/pentland/8-7719020320-X1</v>
          </cell>
          <cell r="P1248">
            <v>54</v>
          </cell>
          <cell r="Q1248">
            <v>27</v>
          </cell>
          <cell r="R1248">
            <v>0</v>
          </cell>
          <cell r="S1248">
            <v>27</v>
          </cell>
          <cell r="T1248">
            <v>1</v>
          </cell>
          <cell r="U1248">
            <v>1</v>
          </cell>
        </row>
        <row r="1249">
          <cell r="N1249" t="str">
            <v>027556365070</v>
          </cell>
          <cell r="O1249" t="str">
            <v>https://media.pentland.com/is/image/pentland/8-7719020320-X1</v>
          </cell>
          <cell r="P1249">
            <v>54</v>
          </cell>
          <cell r="Q1249">
            <v>27</v>
          </cell>
          <cell r="R1249">
            <v>0</v>
          </cell>
          <cell r="S1249">
            <v>27</v>
          </cell>
          <cell r="T1249">
            <v>1</v>
          </cell>
        </row>
        <row r="1250">
          <cell r="N1250" t="str">
            <v>027556365087</v>
          </cell>
          <cell r="O1250" t="str">
            <v>https://media.pentland.com/is/image/pentland/8-7719020320-X1</v>
          </cell>
          <cell r="P1250">
            <v>54</v>
          </cell>
          <cell r="Q1250">
            <v>27</v>
          </cell>
          <cell r="R1250">
            <v>0</v>
          </cell>
          <cell r="S1250">
            <v>27</v>
          </cell>
          <cell r="T1250">
            <v>2</v>
          </cell>
        </row>
        <row r="1251">
          <cell r="N1251" t="str">
            <v>027556365117</v>
          </cell>
          <cell r="O1251" t="str">
            <v>https://media.pentland.com/is/image/pentland/8-7719020421-X1</v>
          </cell>
          <cell r="P1251">
            <v>54</v>
          </cell>
          <cell r="Q1251">
            <v>27</v>
          </cell>
          <cell r="R1251">
            <v>0.4</v>
          </cell>
          <cell r="S1251">
            <v>16.2</v>
          </cell>
          <cell r="T1251">
            <v>2</v>
          </cell>
        </row>
        <row r="1252">
          <cell r="N1252" t="str">
            <v>027556365124</v>
          </cell>
          <cell r="O1252" t="str">
            <v>https://media.pentland.com/is/image/pentland/8-7719020421-X1</v>
          </cell>
          <cell r="P1252">
            <v>54</v>
          </cell>
          <cell r="Q1252">
            <v>27</v>
          </cell>
          <cell r="R1252">
            <v>0.4</v>
          </cell>
          <cell r="S1252">
            <v>16.2</v>
          </cell>
          <cell r="T1252">
            <v>47</v>
          </cell>
          <cell r="U1252">
            <v>1</v>
          </cell>
        </row>
        <row r="1253">
          <cell r="N1253" t="str">
            <v>027556365148</v>
          </cell>
          <cell r="O1253" t="str">
            <v>https://media.pentland.com/is/image/pentland/8-7719020421-X1</v>
          </cell>
          <cell r="P1253">
            <v>54</v>
          </cell>
          <cell r="Q1253">
            <v>27</v>
          </cell>
          <cell r="R1253">
            <v>0.4</v>
          </cell>
          <cell r="S1253">
            <v>16.2</v>
          </cell>
          <cell r="T1253">
            <v>1</v>
          </cell>
          <cell r="U1253">
            <v>1</v>
          </cell>
        </row>
        <row r="1254">
          <cell r="N1254" t="str">
            <v>027556365155</v>
          </cell>
          <cell r="O1254" t="str">
            <v>https://media.pentland.com/is/image/pentland/8-7719020421-X1</v>
          </cell>
          <cell r="P1254">
            <v>54</v>
          </cell>
          <cell r="Q1254">
            <v>27</v>
          </cell>
          <cell r="R1254">
            <v>0.4</v>
          </cell>
          <cell r="S1254">
            <v>16.2</v>
          </cell>
          <cell r="T1254">
            <v>3</v>
          </cell>
        </row>
        <row r="1255">
          <cell r="N1255" t="str">
            <v>027556365162</v>
          </cell>
          <cell r="O1255" t="str">
            <v>https://media.pentland.com/is/image/pentland/8-7719020421-X1</v>
          </cell>
          <cell r="P1255">
            <v>54</v>
          </cell>
          <cell r="Q1255">
            <v>27</v>
          </cell>
          <cell r="R1255">
            <v>0.4</v>
          </cell>
          <cell r="S1255">
            <v>16.2</v>
          </cell>
          <cell r="T1255">
            <v>2</v>
          </cell>
          <cell r="U1255">
            <v>2</v>
          </cell>
        </row>
        <row r="1256">
          <cell r="N1256" t="str">
            <v>027556365179</v>
          </cell>
          <cell r="O1256" t="str">
            <v>https://media.pentland.com/is/image/pentland/8-7719020421-X1</v>
          </cell>
          <cell r="P1256">
            <v>54</v>
          </cell>
          <cell r="Q1256">
            <v>27</v>
          </cell>
          <cell r="R1256">
            <v>0.4</v>
          </cell>
          <cell r="S1256">
            <v>16.2</v>
          </cell>
          <cell r="T1256">
            <v>2</v>
          </cell>
          <cell r="U1256">
            <v>2</v>
          </cell>
        </row>
        <row r="1257">
          <cell r="N1257" t="str">
            <v>027556365223</v>
          </cell>
          <cell r="O1257" t="str">
            <v>https://media.pentland.com/is/image/pentland/8-7719020431-Y1</v>
          </cell>
          <cell r="P1257">
            <v>54</v>
          </cell>
          <cell r="Q1257">
            <v>27</v>
          </cell>
          <cell r="R1257">
            <v>0.4</v>
          </cell>
          <cell r="S1257">
            <v>16.2</v>
          </cell>
          <cell r="T1257">
            <v>2</v>
          </cell>
        </row>
        <row r="1258">
          <cell r="N1258" t="str">
            <v>027556365230</v>
          </cell>
          <cell r="O1258" t="str">
            <v>https://media.pentland.com/is/image/pentland/8-7719020431-Y1</v>
          </cell>
          <cell r="P1258">
            <v>54</v>
          </cell>
          <cell r="Q1258">
            <v>27</v>
          </cell>
          <cell r="R1258">
            <v>0.4</v>
          </cell>
          <cell r="S1258">
            <v>16.2</v>
          </cell>
          <cell r="T1258">
            <v>1</v>
          </cell>
        </row>
        <row r="1259">
          <cell r="N1259" t="str">
            <v>027556365247</v>
          </cell>
          <cell r="O1259" t="str">
            <v>https://media.pentland.com/is/image/pentland/8-7719020431-Y1</v>
          </cell>
          <cell r="P1259">
            <v>54</v>
          </cell>
          <cell r="Q1259">
            <v>27</v>
          </cell>
          <cell r="R1259">
            <v>0.4</v>
          </cell>
          <cell r="S1259">
            <v>16.2</v>
          </cell>
          <cell r="T1259">
            <v>1</v>
          </cell>
        </row>
        <row r="1260">
          <cell r="N1260" t="str">
            <v>027556365315</v>
          </cell>
          <cell r="O1260" t="str">
            <v>https://media.pentland.com/is/image/pentland/8-7719020502-X1</v>
          </cell>
          <cell r="P1260">
            <v>54</v>
          </cell>
          <cell r="Q1260">
            <v>27</v>
          </cell>
          <cell r="R1260">
            <v>0.4</v>
          </cell>
          <cell r="S1260">
            <v>16.2</v>
          </cell>
          <cell r="T1260">
            <v>3</v>
          </cell>
        </row>
        <row r="1261">
          <cell r="N1261" t="str">
            <v>027556365322</v>
          </cell>
          <cell r="O1261" t="str">
            <v>https://media.pentland.com/is/image/pentland/8-7719020502-X1</v>
          </cell>
          <cell r="P1261">
            <v>54</v>
          </cell>
          <cell r="Q1261">
            <v>27</v>
          </cell>
          <cell r="R1261">
            <v>0.4</v>
          </cell>
          <cell r="S1261">
            <v>16.2</v>
          </cell>
          <cell r="T1261">
            <v>2</v>
          </cell>
        </row>
        <row r="1262">
          <cell r="N1262" t="str">
            <v>027556365346</v>
          </cell>
          <cell r="O1262" t="str">
            <v>https://media.pentland.com/is/image/pentland/8-7719020502-X1</v>
          </cell>
          <cell r="P1262">
            <v>54</v>
          </cell>
          <cell r="Q1262">
            <v>27</v>
          </cell>
          <cell r="R1262">
            <v>0.4</v>
          </cell>
          <cell r="S1262">
            <v>16.2</v>
          </cell>
          <cell r="T1262">
            <v>2</v>
          </cell>
        </row>
        <row r="1263">
          <cell r="N1263" t="str">
            <v>027556365353</v>
          </cell>
          <cell r="O1263" t="str">
            <v>https://media.pentland.com/is/image/pentland/8-7719020502-X1</v>
          </cell>
          <cell r="P1263">
            <v>54</v>
          </cell>
          <cell r="Q1263">
            <v>27</v>
          </cell>
          <cell r="R1263">
            <v>0.4</v>
          </cell>
          <cell r="S1263">
            <v>16.2</v>
          </cell>
          <cell r="T1263">
            <v>5</v>
          </cell>
        </row>
        <row r="1264">
          <cell r="N1264" t="str">
            <v>027556365360</v>
          </cell>
          <cell r="O1264" t="str">
            <v>https://media.pentland.com/is/image/pentland/8-7719020502-X1</v>
          </cell>
          <cell r="P1264">
            <v>54</v>
          </cell>
          <cell r="Q1264">
            <v>27</v>
          </cell>
          <cell r="R1264">
            <v>0.4</v>
          </cell>
          <cell r="S1264">
            <v>16.2</v>
          </cell>
          <cell r="T1264">
            <v>2</v>
          </cell>
          <cell r="U1264">
            <v>2</v>
          </cell>
        </row>
        <row r="1265">
          <cell r="N1265" t="str">
            <v>027556365421</v>
          </cell>
          <cell r="O1265" t="str">
            <v>https://media.pentland.com/is/image/pentland/8-7719020985-X1</v>
          </cell>
          <cell r="P1265">
            <v>54</v>
          </cell>
          <cell r="Q1265">
            <v>27</v>
          </cell>
          <cell r="R1265">
            <v>0.4</v>
          </cell>
          <cell r="S1265">
            <v>16.2</v>
          </cell>
          <cell r="T1265">
            <v>1</v>
          </cell>
          <cell r="U1265">
            <v>1</v>
          </cell>
        </row>
        <row r="1266">
          <cell r="N1266" t="str">
            <v>027556365438</v>
          </cell>
          <cell r="O1266" t="str">
            <v>https://media.pentland.com/is/image/pentland/8-7719020985-X1</v>
          </cell>
          <cell r="P1266">
            <v>54</v>
          </cell>
          <cell r="Q1266">
            <v>27</v>
          </cell>
          <cell r="R1266">
            <v>0.4</v>
          </cell>
          <cell r="S1266">
            <v>16.2</v>
          </cell>
          <cell r="T1266">
            <v>9</v>
          </cell>
          <cell r="U1266">
            <v>6</v>
          </cell>
        </row>
        <row r="1267">
          <cell r="N1267" t="str">
            <v>027556365452</v>
          </cell>
          <cell r="O1267" t="str">
            <v>https://media.pentland.com/is/image/pentland/8-7719020985-X1</v>
          </cell>
          <cell r="P1267">
            <v>54</v>
          </cell>
          <cell r="Q1267">
            <v>27</v>
          </cell>
          <cell r="R1267">
            <v>0.4</v>
          </cell>
          <cell r="S1267">
            <v>16.2</v>
          </cell>
          <cell r="T1267">
            <v>2</v>
          </cell>
          <cell r="U1267">
            <v>2</v>
          </cell>
        </row>
        <row r="1268">
          <cell r="N1268" t="str">
            <v>027556365476</v>
          </cell>
          <cell r="O1268" t="str">
            <v>https://media.pentland.com/is/image/pentland/8-7719020985-X1</v>
          </cell>
          <cell r="P1268">
            <v>54</v>
          </cell>
          <cell r="Q1268">
            <v>27</v>
          </cell>
          <cell r="R1268">
            <v>0.4</v>
          </cell>
          <cell r="S1268">
            <v>16.2</v>
          </cell>
          <cell r="T1268">
            <v>2</v>
          </cell>
          <cell r="U1268">
            <v>2</v>
          </cell>
        </row>
        <row r="1269">
          <cell r="N1269" t="str">
            <v>027556344945</v>
          </cell>
          <cell r="O1269" t="str">
            <v>https://media.pentland.com/is/image/pentland/8-7719020985-X1</v>
          </cell>
          <cell r="P1269">
            <v>54</v>
          </cell>
          <cell r="Q1269">
            <v>27</v>
          </cell>
          <cell r="R1269">
            <v>0.4</v>
          </cell>
          <cell r="S1269">
            <v>16.2</v>
          </cell>
          <cell r="T1269">
            <v>2</v>
          </cell>
        </row>
        <row r="1270">
          <cell r="N1270" t="str">
            <v>027556365490</v>
          </cell>
          <cell r="O1270" t="str">
            <v>https://media.pentland.com/is/image/pentland/8-7719020985-X1</v>
          </cell>
          <cell r="P1270">
            <v>54</v>
          </cell>
          <cell r="Q1270">
            <v>27</v>
          </cell>
          <cell r="R1270">
            <v>0.4</v>
          </cell>
          <cell r="S1270">
            <v>16.2</v>
          </cell>
          <cell r="T1270">
            <v>1</v>
          </cell>
        </row>
        <row r="1271">
          <cell r="N1271" t="str">
            <v>027556439559</v>
          </cell>
          <cell r="O1271" t="str">
            <v>https://media.pentland.com/is/image/pentland/8-771902C601-Y1</v>
          </cell>
          <cell r="P1271">
            <v>48</v>
          </cell>
          <cell r="Q1271">
            <v>24</v>
          </cell>
          <cell r="R1271">
            <v>0</v>
          </cell>
          <cell r="S1271">
            <v>24</v>
          </cell>
          <cell r="T1271">
            <v>7</v>
          </cell>
          <cell r="U1271">
            <v>7</v>
          </cell>
        </row>
        <row r="1272">
          <cell r="N1272" t="str">
            <v>027556477278</v>
          </cell>
          <cell r="O1272" t="str">
            <v>https://media.pentland.com/is/image/pentland/8-7719031002-CAD1</v>
          </cell>
          <cell r="P1272">
            <v>49</v>
          </cell>
          <cell r="Q1272">
            <v>24.5</v>
          </cell>
          <cell r="R1272">
            <v>0.7</v>
          </cell>
          <cell r="S1272">
            <v>7.3500000000000014</v>
          </cell>
          <cell r="T1272">
            <v>39</v>
          </cell>
          <cell r="U1272">
            <v>36</v>
          </cell>
        </row>
        <row r="1273">
          <cell r="N1273" t="str">
            <v>027556477292</v>
          </cell>
          <cell r="O1273" t="str">
            <v>https://media.pentland.com/is/image/pentland/8-7719031002-CAD1</v>
          </cell>
          <cell r="P1273">
            <v>49</v>
          </cell>
          <cell r="Q1273">
            <v>24.5</v>
          </cell>
          <cell r="R1273">
            <v>0.7</v>
          </cell>
          <cell r="S1273">
            <v>7.3500000000000014</v>
          </cell>
          <cell r="T1273">
            <v>452</v>
          </cell>
          <cell r="U1273">
            <v>452</v>
          </cell>
        </row>
        <row r="1274">
          <cell r="N1274" t="str">
            <v>027556477308</v>
          </cell>
          <cell r="O1274" t="str">
            <v>https://media.pentland.com/is/image/pentland/8-7719031002-CAD1</v>
          </cell>
          <cell r="P1274">
            <v>49</v>
          </cell>
          <cell r="Q1274">
            <v>24.5</v>
          </cell>
          <cell r="R1274">
            <v>0.7</v>
          </cell>
          <cell r="S1274">
            <v>7.3500000000000014</v>
          </cell>
          <cell r="T1274">
            <v>39</v>
          </cell>
          <cell r="U1274">
            <v>38</v>
          </cell>
        </row>
        <row r="1275">
          <cell r="N1275" t="str">
            <v>027556458710</v>
          </cell>
          <cell r="O1275" t="str">
            <v>https://media.pentland.com/is/image/pentland/8-7719031002-CAD1</v>
          </cell>
          <cell r="P1275">
            <v>49</v>
          </cell>
          <cell r="Q1275">
            <v>24.5</v>
          </cell>
          <cell r="R1275">
            <v>0.7</v>
          </cell>
          <cell r="S1275">
            <v>7.3500000000000014</v>
          </cell>
          <cell r="T1275">
            <v>78</v>
          </cell>
          <cell r="U1275">
            <v>66</v>
          </cell>
        </row>
        <row r="1276">
          <cell r="N1276" t="str">
            <v>027556477322</v>
          </cell>
          <cell r="O1276" t="str">
            <v>https://media.pentland.com/is/image/pentland/8-7719031002-CAD1</v>
          </cell>
          <cell r="P1276">
            <v>49</v>
          </cell>
          <cell r="Q1276">
            <v>24.5</v>
          </cell>
          <cell r="R1276">
            <v>0.7</v>
          </cell>
          <cell r="S1276">
            <v>7.3500000000000014</v>
          </cell>
          <cell r="T1276">
            <v>122</v>
          </cell>
          <cell r="U1276">
            <v>120</v>
          </cell>
        </row>
        <row r="1277">
          <cell r="N1277" t="str">
            <v>027556477339</v>
          </cell>
          <cell r="O1277" t="str">
            <v>https://media.pentland.com/is/image/pentland/8-7719031002-CAD1</v>
          </cell>
          <cell r="P1277">
            <v>49</v>
          </cell>
          <cell r="Q1277">
            <v>24.5</v>
          </cell>
          <cell r="R1277">
            <v>0.7</v>
          </cell>
          <cell r="S1277">
            <v>7.3500000000000014</v>
          </cell>
          <cell r="T1277">
            <v>3</v>
          </cell>
        </row>
        <row r="1278">
          <cell r="N1278" t="str">
            <v>027556477407</v>
          </cell>
          <cell r="O1278" t="str">
            <v>https://media.pentland.com/is/image/pentland/8-7719031331-A1</v>
          </cell>
          <cell r="P1278">
            <v>49</v>
          </cell>
          <cell r="Q1278">
            <v>24.5</v>
          </cell>
          <cell r="R1278">
            <v>0</v>
          </cell>
          <cell r="S1278">
            <v>24.5</v>
          </cell>
          <cell r="T1278">
            <v>1</v>
          </cell>
        </row>
        <row r="1279">
          <cell r="N1279" t="str">
            <v>027556477476</v>
          </cell>
          <cell r="O1279" t="str">
            <v>https://media.pentland.com/is/image/pentland/8-7719031970-A1</v>
          </cell>
          <cell r="P1279">
            <v>49</v>
          </cell>
          <cell r="Q1279">
            <v>24.5</v>
          </cell>
          <cell r="R1279">
            <v>0</v>
          </cell>
          <cell r="S1279">
            <v>24.5</v>
          </cell>
          <cell r="T1279">
            <v>2</v>
          </cell>
        </row>
        <row r="1280">
          <cell r="N1280" t="str">
            <v>027556477483</v>
          </cell>
          <cell r="O1280" t="str">
            <v>https://media.pentland.com/is/image/pentland/8-7719031970-A1</v>
          </cell>
          <cell r="P1280">
            <v>49</v>
          </cell>
          <cell r="Q1280">
            <v>24.5</v>
          </cell>
          <cell r="R1280">
            <v>0</v>
          </cell>
          <cell r="S1280">
            <v>24.5</v>
          </cell>
          <cell r="T1280">
            <v>1</v>
          </cell>
        </row>
        <row r="1281">
          <cell r="N1281" t="str">
            <v>027556477490</v>
          </cell>
          <cell r="O1281" t="str">
            <v>https://media.pentland.com/is/image/pentland/8-7719031970-A1</v>
          </cell>
          <cell r="P1281">
            <v>49</v>
          </cell>
          <cell r="Q1281">
            <v>24.5</v>
          </cell>
          <cell r="R1281">
            <v>0</v>
          </cell>
          <cell r="S1281">
            <v>24.5</v>
          </cell>
          <cell r="T1281">
            <v>2</v>
          </cell>
        </row>
        <row r="1282">
          <cell r="N1282" t="str">
            <v>027556367074</v>
          </cell>
          <cell r="O1282" t="str">
            <v>https://media.pentland.com/is/image/pentland/8-7719032985-Y1</v>
          </cell>
          <cell r="P1282">
            <v>54</v>
          </cell>
          <cell r="Q1282">
            <v>27</v>
          </cell>
          <cell r="R1282">
            <v>0</v>
          </cell>
          <cell r="S1282">
            <v>27</v>
          </cell>
          <cell r="T1282">
            <v>2</v>
          </cell>
          <cell r="U1282">
            <v>2</v>
          </cell>
        </row>
        <row r="1283">
          <cell r="N1283" t="str">
            <v>027556367104</v>
          </cell>
          <cell r="O1283" t="str">
            <v>https://media.pentland.com/is/image/pentland/8-7719032985-Y1</v>
          </cell>
          <cell r="P1283">
            <v>54</v>
          </cell>
          <cell r="Q1283">
            <v>27</v>
          </cell>
          <cell r="R1283">
            <v>0</v>
          </cell>
          <cell r="S1283">
            <v>27</v>
          </cell>
          <cell r="T1283">
            <v>1</v>
          </cell>
          <cell r="U1283">
            <v>1</v>
          </cell>
        </row>
        <row r="1284">
          <cell r="N1284" t="str">
            <v>027556367128</v>
          </cell>
          <cell r="O1284" t="str">
            <v>https://media.pentland.com/is/image/pentland/8-7719032985-Y1</v>
          </cell>
          <cell r="P1284">
            <v>54</v>
          </cell>
          <cell r="Q1284">
            <v>27</v>
          </cell>
          <cell r="R1284">
            <v>0</v>
          </cell>
          <cell r="S1284">
            <v>27</v>
          </cell>
          <cell r="T1284">
            <v>2</v>
          </cell>
          <cell r="U1284">
            <v>2</v>
          </cell>
        </row>
        <row r="1285">
          <cell r="N1285" t="str">
            <v>027556367135</v>
          </cell>
          <cell r="O1285" t="str">
            <v>https://media.pentland.com/is/image/pentland/8-7719032985-Y1</v>
          </cell>
          <cell r="P1285">
            <v>54</v>
          </cell>
          <cell r="Q1285">
            <v>27</v>
          </cell>
          <cell r="R1285">
            <v>0</v>
          </cell>
          <cell r="S1285">
            <v>27</v>
          </cell>
          <cell r="T1285">
            <v>1</v>
          </cell>
        </row>
        <row r="1286">
          <cell r="N1286" t="str">
            <v>027556367685</v>
          </cell>
          <cell r="O1286" t="str">
            <v/>
          </cell>
          <cell r="P1286">
            <v>54</v>
          </cell>
          <cell r="Q1286">
            <v>27</v>
          </cell>
          <cell r="R1286">
            <v>0</v>
          </cell>
          <cell r="S1286">
            <v>27</v>
          </cell>
          <cell r="T1286">
            <v>1</v>
          </cell>
        </row>
        <row r="1287">
          <cell r="N1287" t="str">
            <v>027556345188</v>
          </cell>
          <cell r="O1287" t="str">
            <v/>
          </cell>
          <cell r="P1287">
            <v>54</v>
          </cell>
          <cell r="Q1287">
            <v>27</v>
          </cell>
          <cell r="R1287">
            <v>0</v>
          </cell>
          <cell r="S1287">
            <v>27</v>
          </cell>
          <cell r="T1287">
            <v>1</v>
          </cell>
        </row>
        <row r="1288">
          <cell r="N1288" t="str">
            <v>027556367739</v>
          </cell>
          <cell r="O1288" t="str">
            <v>https://media.pentland.com/is/image/pentland/8-7719039421-X1</v>
          </cell>
          <cell r="P1288">
            <v>54</v>
          </cell>
          <cell r="Q1288">
            <v>27</v>
          </cell>
          <cell r="R1288">
            <v>0.4</v>
          </cell>
          <cell r="S1288">
            <v>16.2</v>
          </cell>
          <cell r="T1288">
            <v>1</v>
          </cell>
        </row>
        <row r="1289">
          <cell r="N1289" t="str">
            <v>027556367753</v>
          </cell>
          <cell r="O1289" t="str">
            <v>https://media.pentland.com/is/image/pentland/8-7719039421-X1</v>
          </cell>
          <cell r="P1289">
            <v>54</v>
          </cell>
          <cell r="Q1289">
            <v>27</v>
          </cell>
          <cell r="R1289">
            <v>0.4</v>
          </cell>
          <cell r="S1289">
            <v>16.2</v>
          </cell>
          <cell r="T1289">
            <v>32</v>
          </cell>
          <cell r="U1289">
            <v>20</v>
          </cell>
        </row>
        <row r="1290">
          <cell r="N1290" t="str">
            <v>027556367760</v>
          </cell>
          <cell r="O1290" t="str">
            <v>https://media.pentland.com/is/image/pentland/8-7719039421-X1</v>
          </cell>
          <cell r="P1290">
            <v>54</v>
          </cell>
          <cell r="Q1290">
            <v>27</v>
          </cell>
          <cell r="R1290">
            <v>0.4</v>
          </cell>
          <cell r="S1290">
            <v>16.2</v>
          </cell>
          <cell r="T1290">
            <v>2</v>
          </cell>
        </row>
        <row r="1291">
          <cell r="N1291" t="str">
            <v>027556367777</v>
          </cell>
          <cell r="O1291" t="str">
            <v>https://media.pentland.com/is/image/pentland/8-7719039421-X1</v>
          </cell>
          <cell r="P1291">
            <v>54</v>
          </cell>
          <cell r="Q1291">
            <v>27</v>
          </cell>
          <cell r="R1291">
            <v>0.4</v>
          </cell>
          <cell r="S1291">
            <v>16.2</v>
          </cell>
          <cell r="T1291">
            <v>10</v>
          </cell>
          <cell r="U1291">
            <v>2</v>
          </cell>
        </row>
        <row r="1292">
          <cell r="N1292" t="str">
            <v>027556367784</v>
          </cell>
          <cell r="O1292" t="str">
            <v>https://media.pentland.com/is/image/pentland/8-7719039421-X1</v>
          </cell>
          <cell r="P1292">
            <v>54</v>
          </cell>
          <cell r="Q1292">
            <v>27</v>
          </cell>
          <cell r="R1292">
            <v>0.4</v>
          </cell>
          <cell r="S1292">
            <v>16.2</v>
          </cell>
          <cell r="T1292">
            <v>3</v>
          </cell>
        </row>
        <row r="1293">
          <cell r="N1293" t="str">
            <v>027556367845</v>
          </cell>
          <cell r="O1293" t="str">
            <v>https://media.pentland.com/is/image/pentland/8-7719039431-Y1</v>
          </cell>
          <cell r="P1293">
            <v>54</v>
          </cell>
          <cell r="Q1293">
            <v>27</v>
          </cell>
          <cell r="R1293">
            <v>0</v>
          </cell>
          <cell r="S1293">
            <v>27</v>
          </cell>
          <cell r="T1293">
            <v>1</v>
          </cell>
          <cell r="U1293">
            <v>1</v>
          </cell>
        </row>
        <row r="1294">
          <cell r="N1294" t="str">
            <v>027556367869</v>
          </cell>
          <cell r="O1294" t="str">
            <v>https://media.pentland.com/is/image/pentland/8-7719039431-Y1</v>
          </cell>
          <cell r="P1294">
            <v>54</v>
          </cell>
          <cell r="Q1294">
            <v>27</v>
          </cell>
          <cell r="R1294">
            <v>0</v>
          </cell>
          <cell r="S1294">
            <v>27</v>
          </cell>
          <cell r="T1294">
            <v>1</v>
          </cell>
        </row>
        <row r="1295">
          <cell r="N1295" t="str">
            <v>027556367876</v>
          </cell>
          <cell r="O1295" t="str">
            <v>https://media.pentland.com/is/image/pentland/8-7719039431-Y1</v>
          </cell>
          <cell r="P1295">
            <v>54</v>
          </cell>
          <cell r="Q1295">
            <v>27</v>
          </cell>
          <cell r="R1295">
            <v>0</v>
          </cell>
          <cell r="S1295">
            <v>27</v>
          </cell>
          <cell r="T1295">
            <v>2</v>
          </cell>
          <cell r="U1295">
            <v>2</v>
          </cell>
        </row>
        <row r="1296">
          <cell r="N1296" t="str">
            <v>027556367883</v>
          </cell>
          <cell r="O1296" t="str">
            <v>https://media.pentland.com/is/image/pentland/8-7719039431-Y1</v>
          </cell>
          <cell r="P1296">
            <v>54</v>
          </cell>
          <cell r="Q1296">
            <v>27</v>
          </cell>
          <cell r="R1296">
            <v>0</v>
          </cell>
          <cell r="S1296">
            <v>27</v>
          </cell>
          <cell r="T1296">
            <v>1</v>
          </cell>
        </row>
        <row r="1297">
          <cell r="N1297" t="str">
            <v>027556367937</v>
          </cell>
          <cell r="O1297" t="str">
            <v>https://media.pentland.com/is/image/pentland/8-7719039502-X1</v>
          </cell>
          <cell r="P1297">
            <v>54</v>
          </cell>
          <cell r="Q1297">
            <v>27</v>
          </cell>
          <cell r="R1297">
            <v>0.4</v>
          </cell>
          <cell r="S1297">
            <v>16.2</v>
          </cell>
          <cell r="T1297">
            <v>2</v>
          </cell>
        </row>
        <row r="1298">
          <cell r="N1298" t="str">
            <v>027556367944</v>
          </cell>
          <cell r="O1298" t="str">
            <v>https://media.pentland.com/is/image/pentland/8-7719039502-X1</v>
          </cell>
          <cell r="P1298">
            <v>54</v>
          </cell>
          <cell r="Q1298">
            <v>27</v>
          </cell>
          <cell r="R1298">
            <v>0.4</v>
          </cell>
          <cell r="S1298">
            <v>16.2</v>
          </cell>
          <cell r="T1298">
            <v>13</v>
          </cell>
          <cell r="U1298">
            <v>13</v>
          </cell>
        </row>
        <row r="1299">
          <cell r="N1299" t="str">
            <v>027556367968</v>
          </cell>
          <cell r="O1299" t="str">
            <v>https://media.pentland.com/is/image/pentland/8-7719039502-X1</v>
          </cell>
          <cell r="P1299">
            <v>54</v>
          </cell>
          <cell r="Q1299">
            <v>27</v>
          </cell>
          <cell r="R1299">
            <v>0.4</v>
          </cell>
          <cell r="S1299">
            <v>16.2</v>
          </cell>
          <cell r="T1299">
            <v>1</v>
          </cell>
          <cell r="U1299">
            <v>1</v>
          </cell>
        </row>
        <row r="1300">
          <cell r="N1300" t="str">
            <v>027556367975</v>
          </cell>
          <cell r="O1300" t="str">
            <v>https://media.pentland.com/is/image/pentland/8-7719039502-X1</v>
          </cell>
          <cell r="P1300">
            <v>54</v>
          </cell>
          <cell r="Q1300">
            <v>27</v>
          </cell>
          <cell r="R1300">
            <v>0.4</v>
          </cell>
          <cell r="S1300">
            <v>16.2</v>
          </cell>
          <cell r="T1300">
            <v>4</v>
          </cell>
          <cell r="U1300">
            <v>1</v>
          </cell>
        </row>
        <row r="1301">
          <cell r="N1301" t="str">
            <v>027556368033</v>
          </cell>
          <cell r="O1301" t="str">
            <v>https://media.pentland.com/is/image/pentland/8-7719039985-X1</v>
          </cell>
          <cell r="P1301">
            <v>54</v>
          </cell>
          <cell r="Q1301">
            <v>27</v>
          </cell>
          <cell r="R1301">
            <v>0.4</v>
          </cell>
          <cell r="S1301">
            <v>16.2</v>
          </cell>
          <cell r="T1301">
            <v>15</v>
          </cell>
        </row>
        <row r="1302">
          <cell r="N1302" t="str">
            <v>027556368040</v>
          </cell>
          <cell r="O1302" t="str">
            <v>https://media.pentland.com/is/image/pentland/8-7719039985-X1</v>
          </cell>
          <cell r="P1302">
            <v>54</v>
          </cell>
          <cell r="Q1302">
            <v>27</v>
          </cell>
          <cell r="R1302">
            <v>0.4</v>
          </cell>
          <cell r="S1302">
            <v>16.2</v>
          </cell>
          <cell r="T1302">
            <v>6</v>
          </cell>
          <cell r="U1302">
            <v>3</v>
          </cell>
        </row>
        <row r="1303">
          <cell r="N1303" t="str">
            <v>027556368057</v>
          </cell>
          <cell r="O1303" t="str">
            <v>https://media.pentland.com/is/image/pentland/8-7719039985-X1</v>
          </cell>
          <cell r="P1303">
            <v>54</v>
          </cell>
          <cell r="Q1303">
            <v>27</v>
          </cell>
          <cell r="R1303">
            <v>0.4</v>
          </cell>
          <cell r="S1303">
            <v>16.2</v>
          </cell>
          <cell r="T1303">
            <v>6</v>
          </cell>
          <cell r="U1303">
            <v>1</v>
          </cell>
        </row>
        <row r="1304">
          <cell r="N1304" t="str">
            <v>027556368064</v>
          </cell>
          <cell r="O1304" t="str">
            <v>https://media.pentland.com/is/image/pentland/8-7719039985-X1</v>
          </cell>
          <cell r="P1304">
            <v>54</v>
          </cell>
          <cell r="Q1304">
            <v>27</v>
          </cell>
          <cell r="R1304">
            <v>0.4</v>
          </cell>
          <cell r="S1304">
            <v>16.2</v>
          </cell>
          <cell r="T1304">
            <v>31</v>
          </cell>
          <cell r="U1304">
            <v>22</v>
          </cell>
        </row>
        <row r="1305">
          <cell r="N1305" t="str">
            <v>027556368071</v>
          </cell>
          <cell r="O1305" t="str">
            <v>https://media.pentland.com/is/image/pentland/8-7719039985-X1</v>
          </cell>
          <cell r="P1305">
            <v>54</v>
          </cell>
          <cell r="Q1305">
            <v>27</v>
          </cell>
          <cell r="R1305">
            <v>0.4</v>
          </cell>
          <cell r="S1305">
            <v>16.2</v>
          </cell>
          <cell r="T1305">
            <v>3</v>
          </cell>
          <cell r="U1305">
            <v>2</v>
          </cell>
        </row>
        <row r="1306">
          <cell r="N1306" t="str">
            <v>027556368095</v>
          </cell>
          <cell r="O1306" t="str">
            <v>https://media.pentland.com/is/image/pentland/8-7719039985-X1</v>
          </cell>
          <cell r="P1306">
            <v>54</v>
          </cell>
          <cell r="Q1306">
            <v>27</v>
          </cell>
          <cell r="R1306">
            <v>0.4</v>
          </cell>
          <cell r="S1306">
            <v>16.2</v>
          </cell>
          <cell r="T1306">
            <v>1</v>
          </cell>
          <cell r="U1306">
            <v>1</v>
          </cell>
        </row>
        <row r="1307">
          <cell r="N1307" t="str">
            <v>027556439634</v>
          </cell>
          <cell r="O1307" t="str">
            <v>https://media.pentland.com/is/image/pentland/8-771903C601-Y1</v>
          </cell>
          <cell r="P1307">
            <v>44</v>
          </cell>
          <cell r="Q1307">
            <v>22</v>
          </cell>
          <cell r="R1307">
            <v>0</v>
          </cell>
          <cell r="S1307">
            <v>22</v>
          </cell>
          <cell r="T1307">
            <v>3</v>
          </cell>
          <cell r="U1307">
            <v>3</v>
          </cell>
        </row>
        <row r="1308">
          <cell r="N1308" t="str">
            <v>027556439627</v>
          </cell>
          <cell r="O1308" t="str">
            <v>https://media.pentland.com/is/image/pentland/8-771903C601-Y1</v>
          </cell>
          <cell r="P1308">
            <v>44</v>
          </cell>
          <cell r="Q1308">
            <v>22</v>
          </cell>
          <cell r="R1308">
            <v>0</v>
          </cell>
          <cell r="S1308">
            <v>22</v>
          </cell>
          <cell r="T1308">
            <v>1</v>
          </cell>
          <cell r="U1308">
            <v>1</v>
          </cell>
        </row>
        <row r="1309">
          <cell r="N1309" t="str">
            <v>027556439610</v>
          </cell>
          <cell r="O1309" t="str">
            <v>https://media.pentland.com/is/image/pentland/8-771903C601-Y1</v>
          </cell>
          <cell r="P1309">
            <v>44</v>
          </cell>
          <cell r="Q1309">
            <v>22</v>
          </cell>
          <cell r="R1309">
            <v>0</v>
          </cell>
          <cell r="S1309">
            <v>22</v>
          </cell>
          <cell r="T1309">
            <v>3</v>
          </cell>
          <cell r="U1309">
            <v>3</v>
          </cell>
        </row>
        <row r="1310">
          <cell r="N1310" t="str">
            <v>027556439641</v>
          </cell>
          <cell r="O1310" t="str">
            <v>https://media.pentland.com/is/image/pentland/8-771903C601-Y1</v>
          </cell>
          <cell r="P1310">
            <v>44</v>
          </cell>
          <cell r="Q1310">
            <v>22</v>
          </cell>
          <cell r="R1310">
            <v>0</v>
          </cell>
          <cell r="S1310">
            <v>22</v>
          </cell>
          <cell r="T1310">
            <v>1</v>
          </cell>
          <cell r="U1310">
            <v>1</v>
          </cell>
        </row>
        <row r="1311">
          <cell r="N1311" t="str">
            <v>027556439603</v>
          </cell>
          <cell r="O1311" t="str">
            <v>https://media.pentland.com/is/image/pentland/8-771903C601-Y1</v>
          </cell>
          <cell r="P1311">
            <v>44</v>
          </cell>
          <cell r="Q1311">
            <v>22</v>
          </cell>
          <cell r="R1311">
            <v>0</v>
          </cell>
          <cell r="S1311">
            <v>22</v>
          </cell>
          <cell r="T1311">
            <v>12</v>
          </cell>
          <cell r="U1311">
            <v>12</v>
          </cell>
        </row>
        <row r="1312">
          <cell r="N1312" t="str">
            <v>027556433564</v>
          </cell>
          <cell r="O1312" t="str">
            <v>https://media.pentland.com/is/image/pentland/8-771904C601-Y1</v>
          </cell>
          <cell r="P1312">
            <v>74</v>
          </cell>
          <cell r="Q1312">
            <v>37</v>
          </cell>
          <cell r="R1312">
            <v>0.4</v>
          </cell>
          <cell r="S1312">
            <v>22.2</v>
          </cell>
          <cell r="T1312">
            <v>7</v>
          </cell>
          <cell r="U1312">
            <v>7</v>
          </cell>
        </row>
        <row r="1313">
          <cell r="N1313" t="str">
            <v>027556433571</v>
          </cell>
          <cell r="O1313" t="str">
            <v>https://media.pentland.com/is/image/pentland/8-771904C601-Y1</v>
          </cell>
          <cell r="P1313">
            <v>74</v>
          </cell>
          <cell r="Q1313">
            <v>37</v>
          </cell>
          <cell r="R1313">
            <v>0.4</v>
          </cell>
          <cell r="S1313">
            <v>22.2</v>
          </cell>
          <cell r="T1313">
            <v>10</v>
          </cell>
          <cell r="U1313">
            <v>10</v>
          </cell>
        </row>
        <row r="1314">
          <cell r="N1314" t="str">
            <v>027556433588</v>
          </cell>
          <cell r="O1314" t="str">
            <v>https://media.pentland.com/is/image/pentland/8-771904C601-Y1</v>
          </cell>
          <cell r="P1314">
            <v>74</v>
          </cell>
          <cell r="Q1314">
            <v>37</v>
          </cell>
          <cell r="R1314">
            <v>0.4</v>
          </cell>
          <cell r="S1314">
            <v>22.2</v>
          </cell>
          <cell r="T1314">
            <v>3</v>
          </cell>
          <cell r="U1314">
            <v>3</v>
          </cell>
        </row>
        <row r="1315">
          <cell r="N1315" t="str">
            <v>027556433595</v>
          </cell>
          <cell r="O1315" t="str">
            <v>https://media.pentland.com/is/image/pentland/8-771904C601-Y1</v>
          </cell>
          <cell r="P1315">
            <v>74</v>
          </cell>
          <cell r="Q1315">
            <v>37</v>
          </cell>
          <cell r="R1315">
            <v>0.4</v>
          </cell>
          <cell r="S1315">
            <v>22.2</v>
          </cell>
          <cell r="T1315">
            <v>9</v>
          </cell>
          <cell r="U1315">
            <v>9</v>
          </cell>
        </row>
        <row r="1316">
          <cell r="N1316" t="str">
            <v>027556433601</v>
          </cell>
          <cell r="O1316" t="str">
            <v>https://media.pentland.com/is/image/pentland/8-771904C601-Y1</v>
          </cell>
          <cell r="P1316">
            <v>74</v>
          </cell>
          <cell r="Q1316">
            <v>37</v>
          </cell>
          <cell r="R1316">
            <v>0.4</v>
          </cell>
          <cell r="S1316">
            <v>22.2</v>
          </cell>
          <cell r="T1316">
            <v>15</v>
          </cell>
          <cell r="U1316">
            <v>11</v>
          </cell>
        </row>
        <row r="1317">
          <cell r="N1317" t="str">
            <v>027556433618</v>
          </cell>
          <cell r="O1317" t="str">
            <v>https://media.pentland.com/is/image/pentland/8-771904C601-Y1</v>
          </cell>
          <cell r="P1317">
            <v>74</v>
          </cell>
          <cell r="Q1317">
            <v>37</v>
          </cell>
          <cell r="R1317">
            <v>0.4</v>
          </cell>
          <cell r="S1317">
            <v>22.2</v>
          </cell>
          <cell r="T1317">
            <v>3</v>
          </cell>
          <cell r="U1317">
            <v>2</v>
          </cell>
        </row>
        <row r="1318">
          <cell r="N1318" t="str">
            <v>027556433625</v>
          </cell>
          <cell r="O1318" t="str">
            <v>https://media.pentland.com/is/image/pentland/8-771904C601-Y1</v>
          </cell>
          <cell r="P1318">
            <v>74</v>
          </cell>
          <cell r="Q1318">
            <v>37</v>
          </cell>
          <cell r="R1318">
            <v>0.4</v>
          </cell>
          <cell r="S1318">
            <v>22.2</v>
          </cell>
          <cell r="T1318">
            <v>3</v>
          </cell>
          <cell r="U1318">
            <v>2</v>
          </cell>
        </row>
        <row r="1319">
          <cell r="N1319" t="str">
            <v>027556433632</v>
          </cell>
          <cell r="O1319" t="str">
            <v>https://media.pentland.com/is/image/pentland/8-771904C601-Y1</v>
          </cell>
          <cell r="P1319">
            <v>74</v>
          </cell>
          <cell r="Q1319">
            <v>37</v>
          </cell>
          <cell r="R1319">
            <v>0.4</v>
          </cell>
          <cell r="S1319">
            <v>22.2</v>
          </cell>
          <cell r="T1319">
            <v>3</v>
          </cell>
          <cell r="U1319">
            <v>2</v>
          </cell>
        </row>
        <row r="1320">
          <cell r="N1320" t="str">
            <v>027556433649</v>
          </cell>
          <cell r="O1320" t="str">
            <v>https://media.pentland.com/is/image/pentland/8-771904C601-Y1</v>
          </cell>
          <cell r="P1320">
            <v>74</v>
          </cell>
          <cell r="Q1320">
            <v>37</v>
          </cell>
          <cell r="R1320">
            <v>0.4</v>
          </cell>
          <cell r="S1320">
            <v>22.2</v>
          </cell>
          <cell r="T1320">
            <v>2</v>
          </cell>
          <cell r="U1320">
            <v>2</v>
          </cell>
        </row>
        <row r="1321">
          <cell r="N1321" t="str">
            <v>027556338142</v>
          </cell>
          <cell r="O1321" t="str">
            <v>https://media.pentland.com/is/image/pentland/8-7719050431-X1</v>
          </cell>
          <cell r="P1321">
            <v>69</v>
          </cell>
          <cell r="Q1321">
            <v>34.5</v>
          </cell>
          <cell r="R1321">
            <v>0.7</v>
          </cell>
          <cell r="S1321">
            <v>10.350000000000001</v>
          </cell>
          <cell r="T1321">
            <v>99</v>
          </cell>
          <cell r="U1321">
            <v>93</v>
          </cell>
        </row>
        <row r="1322">
          <cell r="N1322" t="str">
            <v>027556338159</v>
          </cell>
          <cell r="O1322" t="str">
            <v>https://media.pentland.com/is/image/pentland/8-7719050431-X1</v>
          </cell>
          <cell r="P1322">
            <v>69</v>
          </cell>
          <cell r="Q1322">
            <v>34.5</v>
          </cell>
          <cell r="R1322">
            <v>0.7</v>
          </cell>
          <cell r="S1322">
            <v>10.350000000000001</v>
          </cell>
          <cell r="T1322">
            <v>15</v>
          </cell>
          <cell r="U1322">
            <v>13</v>
          </cell>
        </row>
        <row r="1323">
          <cell r="N1323" t="str">
            <v>027556338173</v>
          </cell>
          <cell r="O1323" t="str">
            <v>https://media.pentland.com/is/image/pentland/8-7719050431-X1</v>
          </cell>
          <cell r="P1323">
            <v>69</v>
          </cell>
          <cell r="Q1323">
            <v>34.5</v>
          </cell>
          <cell r="R1323">
            <v>0.7</v>
          </cell>
          <cell r="S1323">
            <v>10.350000000000001</v>
          </cell>
          <cell r="T1323">
            <v>4</v>
          </cell>
        </row>
        <row r="1324">
          <cell r="N1324" t="str">
            <v>027556338180</v>
          </cell>
          <cell r="O1324" t="str">
            <v>https://media.pentland.com/is/image/pentland/8-7719050431-X1</v>
          </cell>
          <cell r="P1324">
            <v>69</v>
          </cell>
          <cell r="Q1324">
            <v>34.5</v>
          </cell>
          <cell r="R1324">
            <v>0.7</v>
          </cell>
          <cell r="S1324">
            <v>10.350000000000001</v>
          </cell>
          <cell r="T1324">
            <v>10</v>
          </cell>
        </row>
        <row r="1325">
          <cell r="N1325" t="str">
            <v>027556338197</v>
          </cell>
          <cell r="O1325" t="str">
            <v>https://media.pentland.com/is/image/pentland/8-7719050431-X1</v>
          </cell>
          <cell r="P1325">
            <v>69</v>
          </cell>
          <cell r="Q1325">
            <v>34.5</v>
          </cell>
          <cell r="R1325">
            <v>0.7</v>
          </cell>
          <cell r="S1325">
            <v>10.350000000000001</v>
          </cell>
          <cell r="T1325">
            <v>1</v>
          </cell>
        </row>
        <row r="1326">
          <cell r="N1326" t="str">
            <v>027556338203</v>
          </cell>
          <cell r="O1326" t="str">
            <v>https://media.pentland.com/is/image/pentland/8-7719050431-X1</v>
          </cell>
          <cell r="P1326">
            <v>69</v>
          </cell>
          <cell r="Q1326">
            <v>34.5</v>
          </cell>
          <cell r="R1326">
            <v>0.7</v>
          </cell>
          <cell r="S1326">
            <v>10.350000000000001</v>
          </cell>
          <cell r="T1326">
            <v>16</v>
          </cell>
          <cell r="U1326">
            <v>14</v>
          </cell>
        </row>
        <row r="1327">
          <cell r="N1327" t="str">
            <v>027556338210</v>
          </cell>
          <cell r="O1327" t="str">
            <v>https://media.pentland.com/is/image/pentland/8-7719050431-X1</v>
          </cell>
          <cell r="P1327">
            <v>69</v>
          </cell>
          <cell r="Q1327">
            <v>34.5</v>
          </cell>
          <cell r="R1327">
            <v>0.7</v>
          </cell>
          <cell r="S1327">
            <v>10.350000000000001</v>
          </cell>
          <cell r="T1327">
            <v>5</v>
          </cell>
          <cell r="U1327">
            <v>2</v>
          </cell>
        </row>
        <row r="1328">
          <cell r="N1328" t="str">
            <v>027556338227</v>
          </cell>
          <cell r="O1328" t="str">
            <v>https://media.pentland.com/is/image/pentland/8-7719050431-X1</v>
          </cell>
          <cell r="P1328">
            <v>69</v>
          </cell>
          <cell r="Q1328">
            <v>34.5</v>
          </cell>
          <cell r="R1328">
            <v>0.7</v>
          </cell>
          <cell r="S1328">
            <v>10.350000000000001</v>
          </cell>
          <cell r="T1328">
            <v>1</v>
          </cell>
          <cell r="U1328">
            <v>1</v>
          </cell>
        </row>
        <row r="1329">
          <cell r="N1329" t="str">
            <v>027556439689</v>
          </cell>
          <cell r="O1329" t="str">
            <v>https://media.pentland.com/is/image/pentland/8-7719200320-X1</v>
          </cell>
          <cell r="P1329">
            <v>84</v>
          </cell>
          <cell r="Q1329">
            <v>42</v>
          </cell>
          <cell r="R1329">
            <v>0.4</v>
          </cell>
          <cell r="S1329">
            <v>25.2</v>
          </cell>
          <cell r="T1329">
            <v>2</v>
          </cell>
          <cell r="U1329">
            <v>2</v>
          </cell>
        </row>
        <row r="1330">
          <cell r="N1330" t="str">
            <v>027556439740</v>
          </cell>
          <cell r="O1330" t="str">
            <v>https://media.pentland.com/is/image/pentland/8-7719200419-Y1</v>
          </cell>
          <cell r="P1330">
            <v>84</v>
          </cell>
          <cell r="Q1330">
            <v>42</v>
          </cell>
          <cell r="R1330">
            <v>0.4</v>
          </cell>
          <cell r="S1330">
            <v>25.2</v>
          </cell>
          <cell r="T1330">
            <v>7</v>
          </cell>
          <cell r="U1330">
            <v>7</v>
          </cell>
        </row>
        <row r="1331">
          <cell r="N1331" t="str">
            <v>027556439764</v>
          </cell>
          <cell r="O1331" t="str">
            <v>https://media.pentland.com/is/image/pentland/8-7719200419-Y1</v>
          </cell>
          <cell r="P1331">
            <v>84</v>
          </cell>
          <cell r="Q1331">
            <v>42</v>
          </cell>
          <cell r="R1331">
            <v>0.4</v>
          </cell>
          <cell r="S1331">
            <v>25.2</v>
          </cell>
          <cell r="T1331">
            <v>1</v>
          </cell>
          <cell r="U1331">
            <v>1</v>
          </cell>
        </row>
        <row r="1332">
          <cell r="N1332" t="str">
            <v>027556439771</v>
          </cell>
          <cell r="O1332" t="str">
            <v>https://media.pentland.com/is/image/pentland/8-7719200419-Y1</v>
          </cell>
          <cell r="P1332">
            <v>84</v>
          </cell>
          <cell r="Q1332">
            <v>42</v>
          </cell>
          <cell r="R1332">
            <v>0.4</v>
          </cell>
          <cell r="S1332">
            <v>25.2</v>
          </cell>
          <cell r="T1332">
            <v>1</v>
          </cell>
          <cell r="U1332">
            <v>1</v>
          </cell>
        </row>
        <row r="1333">
          <cell r="N1333" t="str">
            <v>027556439788</v>
          </cell>
          <cell r="O1333" t="str">
            <v>https://media.pentland.com/is/image/pentland/8-7719200419-Y1</v>
          </cell>
          <cell r="P1333">
            <v>84</v>
          </cell>
          <cell r="Q1333">
            <v>42</v>
          </cell>
          <cell r="R1333">
            <v>0.4</v>
          </cell>
          <cell r="S1333">
            <v>25.2</v>
          </cell>
          <cell r="T1333">
            <v>2</v>
          </cell>
        </row>
        <row r="1334">
          <cell r="N1334" t="str">
            <v>027556439795</v>
          </cell>
          <cell r="O1334" t="str">
            <v>https://media.pentland.com/is/image/pentland/8-7719200419-Y1</v>
          </cell>
          <cell r="P1334">
            <v>84</v>
          </cell>
          <cell r="Q1334">
            <v>42</v>
          </cell>
          <cell r="R1334">
            <v>0.4</v>
          </cell>
          <cell r="S1334">
            <v>25.2</v>
          </cell>
          <cell r="T1334">
            <v>1</v>
          </cell>
        </row>
        <row r="1335">
          <cell r="N1335" t="str">
            <v>027556451803</v>
          </cell>
          <cell r="O1335" t="str">
            <v>https://media.pentland.com/is/image/pentland/8-7719200421-X1-2</v>
          </cell>
          <cell r="P1335">
            <v>84</v>
          </cell>
          <cell r="Q1335">
            <v>42</v>
          </cell>
          <cell r="R1335">
            <v>0.4</v>
          </cell>
          <cell r="S1335">
            <v>25.2</v>
          </cell>
          <cell r="T1335">
            <v>2</v>
          </cell>
          <cell r="U1335">
            <v>2</v>
          </cell>
        </row>
        <row r="1336">
          <cell r="N1336" t="str">
            <v>011527134406</v>
          </cell>
          <cell r="O1336" t="str">
            <v>https://media.pentland.com/is/image/pentland/8-7719200421-X1-2</v>
          </cell>
          <cell r="P1336">
            <v>84</v>
          </cell>
          <cell r="Q1336">
            <v>42</v>
          </cell>
          <cell r="R1336">
            <v>0.4</v>
          </cell>
          <cell r="S1336">
            <v>25.2</v>
          </cell>
          <cell r="T1336">
            <v>1</v>
          </cell>
          <cell r="U1336">
            <v>1</v>
          </cell>
        </row>
        <row r="1337">
          <cell r="N1337" t="str">
            <v>011527134413</v>
          </cell>
          <cell r="O1337" t="str">
            <v>https://media.pentland.com/is/image/pentland/8-7719200421-X1-2</v>
          </cell>
          <cell r="P1337">
            <v>84</v>
          </cell>
          <cell r="Q1337">
            <v>42</v>
          </cell>
          <cell r="R1337">
            <v>0.4</v>
          </cell>
          <cell r="S1337">
            <v>25.2</v>
          </cell>
          <cell r="T1337">
            <v>3</v>
          </cell>
          <cell r="U1337">
            <v>2</v>
          </cell>
        </row>
        <row r="1338">
          <cell r="N1338" t="str">
            <v>011527134420</v>
          </cell>
          <cell r="O1338" t="str">
            <v>https://media.pentland.com/is/image/pentland/8-7719200421-X1-2</v>
          </cell>
          <cell r="P1338">
            <v>84</v>
          </cell>
          <cell r="Q1338">
            <v>42</v>
          </cell>
          <cell r="R1338">
            <v>0.4</v>
          </cell>
          <cell r="S1338">
            <v>25.2</v>
          </cell>
          <cell r="T1338">
            <v>3</v>
          </cell>
          <cell r="U1338">
            <v>1</v>
          </cell>
        </row>
        <row r="1339">
          <cell r="N1339" t="str">
            <v>011527134451</v>
          </cell>
          <cell r="O1339" t="str">
            <v>https://media.pentland.com/is/image/pentland/8-7719200421-X1-2</v>
          </cell>
          <cell r="P1339">
            <v>84</v>
          </cell>
          <cell r="Q1339">
            <v>42</v>
          </cell>
          <cell r="R1339">
            <v>0.4</v>
          </cell>
          <cell r="S1339">
            <v>25.2</v>
          </cell>
          <cell r="T1339">
            <v>1</v>
          </cell>
          <cell r="U1339">
            <v>1</v>
          </cell>
        </row>
        <row r="1340">
          <cell r="N1340" t="str">
            <v>027556439818</v>
          </cell>
          <cell r="O1340" t="str">
            <v>https://media.pentland.com/is/image/pentland/8-7719200431-X1</v>
          </cell>
          <cell r="P1340">
            <v>84</v>
          </cell>
          <cell r="Q1340">
            <v>42</v>
          </cell>
          <cell r="R1340">
            <v>0.4</v>
          </cell>
          <cell r="S1340">
            <v>25.2</v>
          </cell>
          <cell r="T1340">
            <v>5</v>
          </cell>
          <cell r="U1340">
            <v>5</v>
          </cell>
        </row>
        <row r="1341">
          <cell r="N1341" t="str">
            <v>027556439825</v>
          </cell>
          <cell r="O1341" t="str">
            <v>https://media.pentland.com/is/image/pentland/8-7719200431-X1</v>
          </cell>
          <cell r="P1341">
            <v>84</v>
          </cell>
          <cell r="Q1341">
            <v>42</v>
          </cell>
          <cell r="R1341">
            <v>0.4</v>
          </cell>
          <cell r="S1341">
            <v>25.2</v>
          </cell>
          <cell r="T1341">
            <v>1</v>
          </cell>
          <cell r="U1341">
            <v>1</v>
          </cell>
        </row>
        <row r="1342">
          <cell r="N1342" t="str">
            <v>027556439832</v>
          </cell>
          <cell r="O1342" t="str">
            <v>https://media.pentland.com/is/image/pentland/8-7719200431-X1</v>
          </cell>
          <cell r="P1342">
            <v>84</v>
          </cell>
          <cell r="Q1342">
            <v>42</v>
          </cell>
          <cell r="R1342">
            <v>0.4</v>
          </cell>
          <cell r="S1342">
            <v>25.2</v>
          </cell>
          <cell r="T1342">
            <v>51</v>
          </cell>
          <cell r="U1342">
            <v>4</v>
          </cell>
        </row>
        <row r="1343">
          <cell r="N1343" t="str">
            <v>027556439849</v>
          </cell>
          <cell r="O1343" t="str">
            <v>https://media.pentland.com/is/image/pentland/8-7719200431-X1</v>
          </cell>
          <cell r="P1343">
            <v>84</v>
          </cell>
          <cell r="Q1343">
            <v>42</v>
          </cell>
          <cell r="R1343">
            <v>0.4</v>
          </cell>
          <cell r="S1343">
            <v>25.2</v>
          </cell>
          <cell r="T1343">
            <v>2</v>
          </cell>
          <cell r="U1343">
            <v>2</v>
          </cell>
        </row>
        <row r="1344">
          <cell r="N1344" t="str">
            <v>027556422230</v>
          </cell>
          <cell r="O1344" t="str">
            <v>https://media.pentland.com/is/image/pentland/8-7719200431-X1</v>
          </cell>
          <cell r="P1344">
            <v>84</v>
          </cell>
          <cell r="Q1344">
            <v>42</v>
          </cell>
          <cell r="R1344">
            <v>0.4</v>
          </cell>
          <cell r="S1344">
            <v>25.2</v>
          </cell>
          <cell r="T1344">
            <v>2</v>
          </cell>
          <cell r="U1344">
            <v>2</v>
          </cell>
        </row>
        <row r="1345">
          <cell r="N1345" t="str">
            <v>027556439856</v>
          </cell>
          <cell r="O1345" t="str">
            <v>https://media.pentland.com/is/image/pentland/8-7719200431-X1</v>
          </cell>
          <cell r="P1345">
            <v>84</v>
          </cell>
          <cell r="Q1345">
            <v>42</v>
          </cell>
          <cell r="R1345">
            <v>0.4</v>
          </cell>
          <cell r="S1345">
            <v>25.2</v>
          </cell>
          <cell r="T1345">
            <v>3</v>
          </cell>
          <cell r="U1345">
            <v>2</v>
          </cell>
        </row>
        <row r="1346">
          <cell r="N1346" t="str">
            <v>027556439863</v>
          </cell>
          <cell r="O1346" t="str">
            <v>https://media.pentland.com/is/image/pentland/8-7719200431-X1</v>
          </cell>
          <cell r="P1346">
            <v>84</v>
          </cell>
          <cell r="Q1346">
            <v>42</v>
          </cell>
          <cell r="R1346">
            <v>0.4</v>
          </cell>
          <cell r="S1346">
            <v>25.2</v>
          </cell>
          <cell r="T1346">
            <v>2</v>
          </cell>
          <cell r="U1346">
            <v>2</v>
          </cell>
        </row>
        <row r="1347">
          <cell r="N1347" t="str">
            <v>027556439870</v>
          </cell>
          <cell r="O1347" t="str">
            <v>https://media.pentland.com/is/image/pentland/8-7719200431-X1</v>
          </cell>
          <cell r="P1347">
            <v>84</v>
          </cell>
          <cell r="Q1347">
            <v>42</v>
          </cell>
          <cell r="R1347">
            <v>0.4</v>
          </cell>
          <cell r="S1347">
            <v>25.2</v>
          </cell>
          <cell r="T1347">
            <v>1</v>
          </cell>
          <cell r="U1347">
            <v>1</v>
          </cell>
        </row>
        <row r="1348">
          <cell r="N1348" t="str">
            <v>027556439894</v>
          </cell>
          <cell r="O1348" t="str">
            <v>https://media.pentland.com/is/image/pentland/8-7719200502-X1</v>
          </cell>
          <cell r="P1348">
            <v>84</v>
          </cell>
          <cell r="Q1348">
            <v>42</v>
          </cell>
          <cell r="R1348">
            <v>0.4</v>
          </cell>
          <cell r="S1348">
            <v>25.2</v>
          </cell>
          <cell r="T1348">
            <v>4</v>
          </cell>
          <cell r="U1348">
            <v>2</v>
          </cell>
        </row>
        <row r="1349">
          <cell r="N1349" t="str">
            <v>027556439900</v>
          </cell>
          <cell r="O1349" t="str">
            <v>https://media.pentland.com/is/image/pentland/8-7719200502-X1</v>
          </cell>
          <cell r="P1349">
            <v>84</v>
          </cell>
          <cell r="Q1349">
            <v>42</v>
          </cell>
          <cell r="R1349">
            <v>0.4</v>
          </cell>
          <cell r="S1349">
            <v>25.2</v>
          </cell>
          <cell r="T1349">
            <v>1</v>
          </cell>
          <cell r="U1349">
            <v>1</v>
          </cell>
        </row>
        <row r="1350">
          <cell r="N1350" t="str">
            <v>027556439917</v>
          </cell>
          <cell r="O1350" t="str">
            <v>https://media.pentland.com/is/image/pentland/8-7719200502-X1</v>
          </cell>
          <cell r="P1350">
            <v>84</v>
          </cell>
          <cell r="Q1350">
            <v>42</v>
          </cell>
          <cell r="R1350">
            <v>0.4</v>
          </cell>
          <cell r="S1350">
            <v>25.2</v>
          </cell>
          <cell r="T1350">
            <v>2</v>
          </cell>
          <cell r="U1350">
            <v>2</v>
          </cell>
        </row>
        <row r="1351">
          <cell r="N1351" t="str">
            <v>027556439924</v>
          </cell>
          <cell r="O1351" t="str">
            <v>https://media.pentland.com/is/image/pentland/8-7719200502-X1</v>
          </cell>
          <cell r="P1351">
            <v>84</v>
          </cell>
          <cell r="Q1351">
            <v>42</v>
          </cell>
          <cell r="R1351">
            <v>0.4</v>
          </cell>
          <cell r="S1351">
            <v>25.2</v>
          </cell>
          <cell r="T1351">
            <v>2</v>
          </cell>
          <cell r="U1351">
            <v>2</v>
          </cell>
        </row>
        <row r="1352">
          <cell r="N1352" t="str">
            <v>027556439931</v>
          </cell>
          <cell r="O1352" t="str">
            <v>https://media.pentland.com/is/image/pentland/8-7719200502-X1</v>
          </cell>
          <cell r="P1352">
            <v>84</v>
          </cell>
          <cell r="Q1352">
            <v>42</v>
          </cell>
          <cell r="R1352">
            <v>0.4</v>
          </cell>
          <cell r="S1352">
            <v>25.2</v>
          </cell>
          <cell r="T1352">
            <v>1</v>
          </cell>
          <cell r="U1352">
            <v>1</v>
          </cell>
        </row>
        <row r="1353">
          <cell r="N1353" t="str">
            <v>027556439993</v>
          </cell>
          <cell r="O1353" t="str">
            <v>https://media.pentland.com/is/image/pentland/8-7719200601-X1-2</v>
          </cell>
          <cell r="P1353">
            <v>84</v>
          </cell>
          <cell r="Q1353">
            <v>42</v>
          </cell>
          <cell r="R1353">
            <v>0.4</v>
          </cell>
          <cell r="S1353">
            <v>25.2</v>
          </cell>
          <cell r="T1353">
            <v>18</v>
          </cell>
        </row>
        <row r="1354">
          <cell r="N1354" t="str">
            <v>027556440005</v>
          </cell>
          <cell r="O1354" t="str">
            <v>https://media.pentland.com/is/image/pentland/8-7719200601-X1-2</v>
          </cell>
          <cell r="P1354">
            <v>84</v>
          </cell>
          <cell r="Q1354">
            <v>42</v>
          </cell>
          <cell r="R1354">
            <v>0.4</v>
          </cell>
          <cell r="S1354">
            <v>25.2</v>
          </cell>
          <cell r="T1354">
            <v>2</v>
          </cell>
          <cell r="U1354">
            <v>2</v>
          </cell>
        </row>
        <row r="1355">
          <cell r="N1355" t="str">
            <v>027556447585</v>
          </cell>
          <cell r="O1355" t="str">
            <v>https://media.pentland.com/is/image/pentland/8-7719200722-X1</v>
          </cell>
          <cell r="P1355">
            <v>84</v>
          </cell>
          <cell r="Q1355">
            <v>42</v>
          </cell>
          <cell r="R1355">
            <v>0.4</v>
          </cell>
          <cell r="S1355">
            <v>25.2</v>
          </cell>
          <cell r="T1355">
            <v>11</v>
          </cell>
        </row>
        <row r="1356">
          <cell r="N1356" t="str">
            <v>027556440050</v>
          </cell>
          <cell r="O1356" t="str">
            <v>https://media.pentland.com/is/image/pentland/8-7719200722-X1</v>
          </cell>
          <cell r="P1356">
            <v>84</v>
          </cell>
          <cell r="Q1356">
            <v>42</v>
          </cell>
          <cell r="R1356">
            <v>0.4</v>
          </cell>
          <cell r="S1356">
            <v>25.2</v>
          </cell>
          <cell r="T1356">
            <v>1</v>
          </cell>
        </row>
        <row r="1357">
          <cell r="N1357" t="str">
            <v>027556440074</v>
          </cell>
          <cell r="O1357" t="str">
            <v>https://media.pentland.com/is/image/pentland/8-7719200722-X1</v>
          </cell>
          <cell r="P1357">
            <v>84</v>
          </cell>
          <cell r="Q1357">
            <v>42</v>
          </cell>
          <cell r="R1357">
            <v>0.4</v>
          </cell>
          <cell r="S1357">
            <v>25.2</v>
          </cell>
          <cell r="T1357">
            <v>3</v>
          </cell>
        </row>
        <row r="1358">
          <cell r="N1358" t="str">
            <v>027556440081</v>
          </cell>
          <cell r="O1358" t="str">
            <v>https://media.pentland.com/is/image/pentland/8-7719200722-X1</v>
          </cell>
          <cell r="P1358">
            <v>84</v>
          </cell>
          <cell r="Q1358">
            <v>42</v>
          </cell>
          <cell r="R1358">
            <v>0.4</v>
          </cell>
          <cell r="S1358">
            <v>25.2</v>
          </cell>
          <cell r="T1358">
            <v>2</v>
          </cell>
          <cell r="U1358">
            <v>2</v>
          </cell>
        </row>
        <row r="1359">
          <cell r="N1359" t="str">
            <v>027556440098</v>
          </cell>
          <cell r="O1359" t="str">
            <v>https://media.pentland.com/is/image/pentland/8-7719200722-X1</v>
          </cell>
          <cell r="P1359">
            <v>84</v>
          </cell>
          <cell r="Q1359">
            <v>42</v>
          </cell>
          <cell r="R1359">
            <v>0.4</v>
          </cell>
          <cell r="S1359">
            <v>25.2</v>
          </cell>
          <cell r="T1359">
            <v>1</v>
          </cell>
        </row>
        <row r="1360">
          <cell r="N1360" t="str">
            <v>027556440111</v>
          </cell>
          <cell r="O1360" t="str">
            <v>https://media.pentland.com/is/image/pentland/8-7719200722-X1</v>
          </cell>
          <cell r="P1360">
            <v>84</v>
          </cell>
          <cell r="Q1360">
            <v>42</v>
          </cell>
          <cell r="R1360">
            <v>0.4</v>
          </cell>
          <cell r="S1360">
            <v>25.2</v>
          </cell>
          <cell r="T1360">
            <v>2</v>
          </cell>
        </row>
        <row r="1361">
          <cell r="N1361" t="str">
            <v>027556440135</v>
          </cell>
          <cell r="O1361" t="str">
            <v>https://media.pentland.com/is/image/pentland/8-7719200847-X1</v>
          </cell>
          <cell r="P1361">
            <v>84</v>
          </cell>
          <cell r="Q1361">
            <v>42</v>
          </cell>
          <cell r="R1361">
            <v>0.4</v>
          </cell>
          <cell r="S1361">
            <v>25.2</v>
          </cell>
          <cell r="T1361">
            <v>8</v>
          </cell>
          <cell r="U1361">
            <v>5</v>
          </cell>
        </row>
        <row r="1362">
          <cell r="N1362" t="str">
            <v>027556440142</v>
          </cell>
          <cell r="O1362" t="str">
            <v>https://media.pentland.com/is/image/pentland/8-7719200847-X1</v>
          </cell>
          <cell r="P1362">
            <v>84</v>
          </cell>
          <cell r="Q1362">
            <v>42</v>
          </cell>
          <cell r="R1362">
            <v>0.4</v>
          </cell>
          <cell r="S1362">
            <v>25.2</v>
          </cell>
          <cell r="T1362">
            <v>5</v>
          </cell>
        </row>
        <row r="1363">
          <cell r="N1363" t="str">
            <v>027556440159</v>
          </cell>
          <cell r="O1363" t="str">
            <v>https://media.pentland.com/is/image/pentland/8-7719200847-X1</v>
          </cell>
          <cell r="P1363">
            <v>84</v>
          </cell>
          <cell r="Q1363">
            <v>42</v>
          </cell>
          <cell r="R1363">
            <v>0.4</v>
          </cell>
          <cell r="S1363">
            <v>25.2</v>
          </cell>
          <cell r="T1363">
            <v>1</v>
          </cell>
        </row>
        <row r="1364">
          <cell r="N1364" t="str">
            <v>027556440166</v>
          </cell>
          <cell r="O1364" t="str">
            <v>https://media.pentland.com/is/image/pentland/8-7719200847-X1</v>
          </cell>
          <cell r="P1364">
            <v>84</v>
          </cell>
          <cell r="Q1364">
            <v>42</v>
          </cell>
          <cell r="R1364">
            <v>0.4</v>
          </cell>
          <cell r="S1364">
            <v>25.2</v>
          </cell>
          <cell r="T1364">
            <v>22</v>
          </cell>
        </row>
        <row r="1365">
          <cell r="N1365" t="str">
            <v>027556440227</v>
          </cell>
          <cell r="O1365" t="str">
            <v>https://media.pentland.com/is/image/pentland/8-7719200985-X1</v>
          </cell>
          <cell r="P1365">
            <v>84</v>
          </cell>
          <cell r="Q1365">
            <v>42</v>
          </cell>
          <cell r="R1365">
            <v>0.4</v>
          </cell>
          <cell r="S1365">
            <v>25.2</v>
          </cell>
          <cell r="T1365">
            <v>3</v>
          </cell>
          <cell r="U1365">
            <v>3</v>
          </cell>
        </row>
        <row r="1366">
          <cell r="N1366" t="str">
            <v>027556440234</v>
          </cell>
          <cell r="O1366" t="str">
            <v>https://media.pentland.com/is/image/pentland/8-7719200985-X1</v>
          </cell>
          <cell r="P1366">
            <v>84</v>
          </cell>
          <cell r="Q1366">
            <v>42</v>
          </cell>
          <cell r="R1366">
            <v>0.4</v>
          </cell>
          <cell r="S1366">
            <v>25.2</v>
          </cell>
          <cell r="T1366">
            <v>32</v>
          </cell>
        </row>
        <row r="1367">
          <cell r="N1367" t="str">
            <v>027556440241</v>
          </cell>
          <cell r="O1367" t="str">
            <v>https://media.pentland.com/is/image/pentland/8-7719200985-X1</v>
          </cell>
          <cell r="P1367">
            <v>84</v>
          </cell>
          <cell r="Q1367">
            <v>42</v>
          </cell>
          <cell r="R1367">
            <v>0.4</v>
          </cell>
          <cell r="S1367">
            <v>25.2</v>
          </cell>
          <cell r="T1367">
            <v>1</v>
          </cell>
        </row>
        <row r="1368">
          <cell r="N1368" t="str">
            <v>027556440289</v>
          </cell>
          <cell r="O1368" t="str">
            <v>https://media.pentland.com/is/image/pentland/8-7719200985-X1</v>
          </cell>
          <cell r="P1368">
            <v>84</v>
          </cell>
          <cell r="Q1368">
            <v>42</v>
          </cell>
          <cell r="R1368">
            <v>0.4</v>
          </cell>
          <cell r="S1368">
            <v>25.2</v>
          </cell>
          <cell r="T1368">
            <v>1</v>
          </cell>
        </row>
        <row r="1369">
          <cell r="N1369" t="str">
            <v>027556440296</v>
          </cell>
          <cell r="O1369" t="str">
            <v>https://media.pentland.com/is/image/pentland/8-7719201320-X1</v>
          </cell>
          <cell r="P1369">
            <v>84</v>
          </cell>
          <cell r="Q1369">
            <v>42</v>
          </cell>
          <cell r="R1369">
            <v>0.4</v>
          </cell>
          <cell r="S1369">
            <v>25.2</v>
          </cell>
          <cell r="T1369">
            <v>12</v>
          </cell>
        </row>
        <row r="1370">
          <cell r="N1370" t="str">
            <v>027556440333</v>
          </cell>
          <cell r="O1370" t="str">
            <v>https://media.pentland.com/is/image/pentland/8-7719201320-X1</v>
          </cell>
          <cell r="P1370">
            <v>84</v>
          </cell>
          <cell r="Q1370">
            <v>42</v>
          </cell>
          <cell r="R1370">
            <v>0.4</v>
          </cell>
          <cell r="S1370">
            <v>25.2</v>
          </cell>
          <cell r="T1370">
            <v>45</v>
          </cell>
        </row>
        <row r="1371">
          <cell r="N1371" t="str">
            <v>027556440395</v>
          </cell>
          <cell r="O1371" t="str">
            <v>https://media.pentland.com/is/image/pentland/8-7719201419-X1</v>
          </cell>
          <cell r="P1371">
            <v>84</v>
          </cell>
          <cell r="Q1371">
            <v>42</v>
          </cell>
          <cell r="R1371">
            <v>0.4</v>
          </cell>
          <cell r="S1371">
            <v>25.2</v>
          </cell>
          <cell r="T1371">
            <v>3</v>
          </cell>
        </row>
        <row r="1372">
          <cell r="N1372" t="str">
            <v>027556440463</v>
          </cell>
          <cell r="O1372" t="str">
            <v>https://media.pentland.com/is/image/pentland/8-7719201419-X1</v>
          </cell>
          <cell r="P1372">
            <v>84</v>
          </cell>
          <cell r="Q1372">
            <v>42</v>
          </cell>
          <cell r="R1372">
            <v>0.4</v>
          </cell>
          <cell r="S1372">
            <v>25.2</v>
          </cell>
          <cell r="T1372">
            <v>1</v>
          </cell>
        </row>
        <row r="1373">
          <cell r="N1373" t="str">
            <v>027556451810</v>
          </cell>
          <cell r="O1373" t="str">
            <v>https://media.pentland.com/is/image/pentland/8-7719201421-X1</v>
          </cell>
          <cell r="P1373">
            <v>84</v>
          </cell>
          <cell r="Q1373">
            <v>42</v>
          </cell>
          <cell r="R1373">
            <v>0.4</v>
          </cell>
          <cell r="S1373">
            <v>25.2</v>
          </cell>
          <cell r="T1373">
            <v>4</v>
          </cell>
        </row>
        <row r="1374">
          <cell r="N1374" t="str">
            <v>027556451834</v>
          </cell>
          <cell r="O1374" t="str">
            <v>https://media.pentland.com/is/image/pentland/8-7719201421-X1</v>
          </cell>
          <cell r="P1374">
            <v>84</v>
          </cell>
          <cell r="Q1374">
            <v>42</v>
          </cell>
          <cell r="R1374">
            <v>0.4</v>
          </cell>
          <cell r="S1374">
            <v>25.2</v>
          </cell>
          <cell r="T1374">
            <v>16</v>
          </cell>
        </row>
        <row r="1375">
          <cell r="N1375" t="str">
            <v>027556451841</v>
          </cell>
          <cell r="O1375" t="str">
            <v>https://media.pentland.com/is/image/pentland/8-7719201421-X1</v>
          </cell>
          <cell r="P1375">
            <v>84</v>
          </cell>
          <cell r="Q1375">
            <v>42</v>
          </cell>
          <cell r="R1375">
            <v>0.4</v>
          </cell>
          <cell r="S1375">
            <v>25.2</v>
          </cell>
          <cell r="T1375">
            <v>24</v>
          </cell>
        </row>
        <row r="1376">
          <cell r="N1376" t="str">
            <v>027556451858</v>
          </cell>
          <cell r="O1376" t="str">
            <v>https://media.pentland.com/is/image/pentland/8-7719201421-X1</v>
          </cell>
          <cell r="P1376">
            <v>84</v>
          </cell>
          <cell r="Q1376">
            <v>42</v>
          </cell>
          <cell r="R1376">
            <v>0.4</v>
          </cell>
          <cell r="S1376">
            <v>25.2</v>
          </cell>
          <cell r="T1376">
            <v>56</v>
          </cell>
        </row>
        <row r="1377">
          <cell r="N1377" t="str">
            <v>027556440494</v>
          </cell>
          <cell r="O1377" t="str">
            <v>https://media.pentland.com/is/image/pentland/8-7719201431-X1</v>
          </cell>
          <cell r="P1377">
            <v>84</v>
          </cell>
          <cell r="Q1377">
            <v>42</v>
          </cell>
          <cell r="R1377">
            <v>0.4</v>
          </cell>
          <cell r="S1377">
            <v>25.2</v>
          </cell>
          <cell r="T1377">
            <v>5</v>
          </cell>
        </row>
        <row r="1378">
          <cell r="N1378" t="str">
            <v>027556440500</v>
          </cell>
          <cell r="O1378" t="str">
            <v>https://media.pentland.com/is/image/pentland/8-7719201431-X1</v>
          </cell>
          <cell r="P1378">
            <v>84</v>
          </cell>
          <cell r="Q1378">
            <v>42</v>
          </cell>
          <cell r="R1378">
            <v>0.4</v>
          </cell>
          <cell r="S1378">
            <v>25.2</v>
          </cell>
          <cell r="T1378">
            <v>17</v>
          </cell>
        </row>
        <row r="1379">
          <cell r="N1379" t="str">
            <v>027556440517</v>
          </cell>
          <cell r="O1379" t="str">
            <v>https://media.pentland.com/is/image/pentland/8-7719201431-X1</v>
          </cell>
          <cell r="P1379">
            <v>84</v>
          </cell>
          <cell r="Q1379">
            <v>42</v>
          </cell>
          <cell r="R1379">
            <v>0.4</v>
          </cell>
          <cell r="S1379">
            <v>25.2</v>
          </cell>
          <cell r="T1379">
            <v>25</v>
          </cell>
          <cell r="U1379">
            <v>25</v>
          </cell>
        </row>
        <row r="1380">
          <cell r="N1380" t="str">
            <v>027556440593</v>
          </cell>
          <cell r="O1380" t="str">
            <v>https://media.pentland.com/is/image/pentland/8-7719201502-X1</v>
          </cell>
          <cell r="P1380">
            <v>84</v>
          </cell>
          <cell r="Q1380">
            <v>42</v>
          </cell>
          <cell r="R1380">
            <v>0.4</v>
          </cell>
          <cell r="S1380">
            <v>25.2</v>
          </cell>
          <cell r="T1380">
            <v>6</v>
          </cell>
        </row>
        <row r="1381">
          <cell r="N1381" t="str">
            <v>027556440609</v>
          </cell>
          <cell r="O1381" t="str">
            <v>https://media.pentland.com/is/image/pentland/8-7719201502-X1</v>
          </cell>
          <cell r="P1381">
            <v>84</v>
          </cell>
          <cell r="Q1381">
            <v>42</v>
          </cell>
          <cell r="R1381">
            <v>0.4</v>
          </cell>
          <cell r="S1381">
            <v>25.2</v>
          </cell>
          <cell r="T1381">
            <v>14</v>
          </cell>
        </row>
        <row r="1382">
          <cell r="N1382" t="str">
            <v>027556440616</v>
          </cell>
          <cell r="O1382" t="str">
            <v>https://media.pentland.com/is/image/pentland/8-7719201502-X1</v>
          </cell>
          <cell r="P1382">
            <v>84</v>
          </cell>
          <cell r="Q1382">
            <v>42</v>
          </cell>
          <cell r="R1382">
            <v>0.4</v>
          </cell>
          <cell r="S1382">
            <v>25.2</v>
          </cell>
          <cell r="T1382">
            <v>5</v>
          </cell>
          <cell r="U1382">
            <v>5</v>
          </cell>
        </row>
        <row r="1383">
          <cell r="N1383" t="str">
            <v>027556440623</v>
          </cell>
          <cell r="O1383" t="str">
            <v>https://media.pentland.com/is/image/pentland/8-7719201502-X1</v>
          </cell>
          <cell r="P1383">
            <v>84</v>
          </cell>
          <cell r="Q1383">
            <v>42</v>
          </cell>
          <cell r="R1383">
            <v>0.4</v>
          </cell>
          <cell r="S1383">
            <v>25.2</v>
          </cell>
          <cell r="T1383">
            <v>2</v>
          </cell>
        </row>
        <row r="1384">
          <cell r="N1384" t="str">
            <v>027556440647</v>
          </cell>
          <cell r="O1384" t="str">
            <v>https://media.pentland.com/is/image/pentland/8-7719201502-X1</v>
          </cell>
          <cell r="P1384">
            <v>84</v>
          </cell>
          <cell r="Q1384">
            <v>42</v>
          </cell>
          <cell r="R1384">
            <v>0.4</v>
          </cell>
          <cell r="S1384">
            <v>25.2</v>
          </cell>
          <cell r="T1384">
            <v>1</v>
          </cell>
          <cell r="U1384">
            <v>1</v>
          </cell>
        </row>
        <row r="1385">
          <cell r="N1385" t="str">
            <v>027556440685</v>
          </cell>
          <cell r="O1385" t="str">
            <v>https://media.pentland.com/is/image/pentland/8-7719201502-X1</v>
          </cell>
          <cell r="P1385">
            <v>84</v>
          </cell>
          <cell r="Q1385">
            <v>42</v>
          </cell>
          <cell r="R1385">
            <v>0.4</v>
          </cell>
          <cell r="S1385">
            <v>25.2</v>
          </cell>
          <cell r="T1385">
            <v>1</v>
          </cell>
        </row>
        <row r="1386">
          <cell r="N1386" t="str">
            <v>027556440692</v>
          </cell>
          <cell r="O1386" t="str">
            <v>https://media.pentland.com/is/image/pentland/8-7719201601-X1</v>
          </cell>
          <cell r="P1386">
            <v>84</v>
          </cell>
          <cell r="Q1386">
            <v>42</v>
          </cell>
          <cell r="R1386">
            <v>0.4</v>
          </cell>
          <cell r="S1386">
            <v>25.2</v>
          </cell>
          <cell r="T1386">
            <v>5</v>
          </cell>
        </row>
        <row r="1387">
          <cell r="N1387" t="str">
            <v>027556440708</v>
          </cell>
          <cell r="O1387" t="str">
            <v>https://media.pentland.com/is/image/pentland/8-7719201601-X1</v>
          </cell>
          <cell r="P1387">
            <v>84</v>
          </cell>
          <cell r="Q1387">
            <v>42</v>
          </cell>
          <cell r="R1387">
            <v>0.4</v>
          </cell>
          <cell r="S1387">
            <v>25.2</v>
          </cell>
          <cell r="T1387">
            <v>20</v>
          </cell>
        </row>
        <row r="1388">
          <cell r="N1388" t="str">
            <v>027556440715</v>
          </cell>
          <cell r="O1388" t="str">
            <v>https://media.pentland.com/is/image/pentland/8-7719201601-X1</v>
          </cell>
          <cell r="P1388">
            <v>84</v>
          </cell>
          <cell r="Q1388">
            <v>42</v>
          </cell>
          <cell r="R1388">
            <v>0.4</v>
          </cell>
          <cell r="S1388">
            <v>25.2</v>
          </cell>
          <cell r="T1388">
            <v>18</v>
          </cell>
        </row>
        <row r="1389">
          <cell r="N1389" t="str">
            <v>027556440722</v>
          </cell>
          <cell r="O1389" t="str">
            <v>https://media.pentland.com/is/image/pentland/8-7719201601-X1</v>
          </cell>
          <cell r="P1389">
            <v>84</v>
          </cell>
          <cell r="Q1389">
            <v>42</v>
          </cell>
          <cell r="R1389">
            <v>0.4</v>
          </cell>
          <cell r="S1389">
            <v>25.2</v>
          </cell>
          <cell r="T1389">
            <v>15</v>
          </cell>
        </row>
        <row r="1390">
          <cell r="N1390" t="str">
            <v>027556440739</v>
          </cell>
          <cell r="O1390" t="str">
            <v>https://media.pentland.com/is/image/pentland/8-7719201601-X1</v>
          </cell>
          <cell r="P1390">
            <v>84</v>
          </cell>
          <cell r="Q1390">
            <v>42</v>
          </cell>
          <cell r="R1390">
            <v>0.4</v>
          </cell>
          <cell r="S1390">
            <v>25.2</v>
          </cell>
          <cell r="T1390">
            <v>2</v>
          </cell>
        </row>
        <row r="1391">
          <cell r="N1391" t="str">
            <v>027556440791</v>
          </cell>
          <cell r="O1391" t="str">
            <v>https://media.pentland.com/is/image/pentland/8-7719201722-X1</v>
          </cell>
          <cell r="P1391">
            <v>84</v>
          </cell>
          <cell r="Q1391">
            <v>42</v>
          </cell>
          <cell r="R1391">
            <v>0.4</v>
          </cell>
          <cell r="S1391">
            <v>25.2</v>
          </cell>
          <cell r="T1391">
            <v>11</v>
          </cell>
        </row>
        <row r="1392">
          <cell r="N1392" t="str">
            <v>027556440807</v>
          </cell>
          <cell r="O1392" t="str">
            <v>https://media.pentland.com/is/image/pentland/8-7719201722-X1</v>
          </cell>
          <cell r="P1392">
            <v>84</v>
          </cell>
          <cell r="Q1392">
            <v>42</v>
          </cell>
          <cell r="R1392">
            <v>0.4</v>
          </cell>
          <cell r="S1392">
            <v>25.2</v>
          </cell>
          <cell r="T1392">
            <v>4</v>
          </cell>
        </row>
        <row r="1393">
          <cell r="N1393" t="str">
            <v>027556440821</v>
          </cell>
          <cell r="O1393" t="str">
            <v>https://media.pentland.com/is/image/pentland/8-7719201722-X1</v>
          </cell>
          <cell r="P1393">
            <v>84</v>
          </cell>
          <cell r="Q1393">
            <v>42</v>
          </cell>
          <cell r="R1393">
            <v>0.4</v>
          </cell>
          <cell r="S1393">
            <v>25.2</v>
          </cell>
          <cell r="T1393">
            <v>12</v>
          </cell>
        </row>
        <row r="1394">
          <cell r="N1394" t="str">
            <v>027556440890</v>
          </cell>
          <cell r="O1394" t="str">
            <v>https://media.pentland.com/is/image/pentland/8-7719201847-X1</v>
          </cell>
          <cell r="P1394">
            <v>84</v>
          </cell>
          <cell r="Q1394">
            <v>42</v>
          </cell>
          <cell r="R1394">
            <v>0.4</v>
          </cell>
          <cell r="S1394">
            <v>25.2</v>
          </cell>
          <cell r="T1394">
            <v>12</v>
          </cell>
        </row>
        <row r="1395">
          <cell r="N1395" t="str">
            <v>027556440906</v>
          </cell>
          <cell r="O1395" t="str">
            <v>https://media.pentland.com/is/image/pentland/8-7719201847-X1</v>
          </cell>
          <cell r="P1395">
            <v>84</v>
          </cell>
          <cell r="Q1395">
            <v>42</v>
          </cell>
          <cell r="R1395">
            <v>0.4</v>
          </cell>
          <cell r="S1395">
            <v>25.2</v>
          </cell>
          <cell r="T1395">
            <v>13</v>
          </cell>
        </row>
        <row r="1396">
          <cell r="N1396" t="str">
            <v>027556440913</v>
          </cell>
          <cell r="O1396" t="str">
            <v>https://media.pentland.com/is/image/pentland/8-7719201847-X1</v>
          </cell>
          <cell r="P1396">
            <v>84</v>
          </cell>
          <cell r="Q1396">
            <v>42</v>
          </cell>
          <cell r="R1396">
            <v>0.4</v>
          </cell>
          <cell r="S1396">
            <v>25.2</v>
          </cell>
          <cell r="T1396">
            <v>10</v>
          </cell>
        </row>
        <row r="1397">
          <cell r="N1397" t="str">
            <v>027556440920</v>
          </cell>
          <cell r="O1397" t="str">
            <v>https://media.pentland.com/is/image/pentland/8-7719201847-X1</v>
          </cell>
          <cell r="P1397">
            <v>84</v>
          </cell>
          <cell r="Q1397">
            <v>42</v>
          </cell>
          <cell r="R1397">
            <v>0.4</v>
          </cell>
          <cell r="S1397">
            <v>25.2</v>
          </cell>
          <cell r="T1397">
            <v>9</v>
          </cell>
        </row>
        <row r="1398">
          <cell r="N1398" t="str">
            <v>027556440937</v>
          </cell>
          <cell r="O1398" t="str">
            <v>https://media.pentland.com/is/image/pentland/8-7719201847-X1</v>
          </cell>
          <cell r="P1398">
            <v>84</v>
          </cell>
          <cell r="Q1398">
            <v>42</v>
          </cell>
          <cell r="R1398">
            <v>0.4</v>
          </cell>
          <cell r="S1398">
            <v>25.2</v>
          </cell>
          <cell r="T1398">
            <v>30</v>
          </cell>
        </row>
        <row r="1399">
          <cell r="N1399" t="str">
            <v>027556441491</v>
          </cell>
          <cell r="O1399" t="str">
            <v>https://media.pentland.com/is/image/pentland/8-7719203320-X1</v>
          </cell>
          <cell r="P1399">
            <v>84</v>
          </cell>
          <cell r="Q1399">
            <v>42</v>
          </cell>
          <cell r="R1399">
            <v>0.4</v>
          </cell>
          <cell r="S1399">
            <v>25.2</v>
          </cell>
          <cell r="T1399">
            <v>1</v>
          </cell>
          <cell r="U1399">
            <v>1</v>
          </cell>
        </row>
        <row r="1400">
          <cell r="N1400" t="str">
            <v>027556441521</v>
          </cell>
          <cell r="O1400" t="str">
            <v>https://media.pentland.com/is/image/pentland/8-7719203320-X1</v>
          </cell>
          <cell r="P1400">
            <v>84</v>
          </cell>
          <cell r="Q1400">
            <v>42</v>
          </cell>
          <cell r="R1400">
            <v>0.4</v>
          </cell>
          <cell r="S1400">
            <v>25.2</v>
          </cell>
          <cell r="T1400">
            <v>10</v>
          </cell>
          <cell r="U1400">
            <v>2</v>
          </cell>
        </row>
        <row r="1401">
          <cell r="N1401" t="str">
            <v>027556441538</v>
          </cell>
          <cell r="O1401" t="str">
            <v>https://media.pentland.com/is/image/pentland/8-7719203320-X1</v>
          </cell>
          <cell r="P1401">
            <v>84</v>
          </cell>
          <cell r="Q1401">
            <v>42</v>
          </cell>
          <cell r="R1401">
            <v>0.4</v>
          </cell>
          <cell r="S1401">
            <v>25.2</v>
          </cell>
          <cell r="T1401">
            <v>17</v>
          </cell>
        </row>
        <row r="1402">
          <cell r="N1402" t="str">
            <v>027556441545</v>
          </cell>
          <cell r="O1402" t="str">
            <v>https://media.pentland.com/is/image/pentland/8-7719203320-X1</v>
          </cell>
          <cell r="P1402">
            <v>84</v>
          </cell>
          <cell r="Q1402">
            <v>42</v>
          </cell>
          <cell r="R1402">
            <v>0.4</v>
          </cell>
          <cell r="S1402">
            <v>25.2</v>
          </cell>
          <cell r="T1402">
            <v>2</v>
          </cell>
          <cell r="U1402">
            <v>1</v>
          </cell>
        </row>
        <row r="1403">
          <cell r="N1403" t="str">
            <v>027556441583</v>
          </cell>
          <cell r="O1403" t="str">
            <v>https://media.pentland.com/is/image/pentland/8-7719203320-X1</v>
          </cell>
          <cell r="P1403">
            <v>84</v>
          </cell>
          <cell r="Q1403">
            <v>42</v>
          </cell>
          <cell r="R1403">
            <v>0.4</v>
          </cell>
          <cell r="S1403">
            <v>25.2</v>
          </cell>
          <cell r="T1403">
            <v>1</v>
          </cell>
        </row>
        <row r="1404">
          <cell r="N1404" t="str">
            <v>027556441590</v>
          </cell>
          <cell r="O1404" t="str">
            <v>https://media.pentland.com/is/image/pentland/8-7719203421-Y1</v>
          </cell>
          <cell r="P1404">
            <v>84</v>
          </cell>
          <cell r="Q1404">
            <v>42</v>
          </cell>
          <cell r="R1404">
            <v>0.4</v>
          </cell>
          <cell r="S1404">
            <v>25.2</v>
          </cell>
          <cell r="T1404">
            <v>9</v>
          </cell>
        </row>
        <row r="1405">
          <cell r="N1405" t="str">
            <v>027556441606</v>
          </cell>
          <cell r="O1405" t="str">
            <v>https://media.pentland.com/is/image/pentland/8-7719203421-Y1</v>
          </cell>
          <cell r="P1405">
            <v>84</v>
          </cell>
          <cell r="Q1405">
            <v>42</v>
          </cell>
          <cell r="R1405">
            <v>0.4</v>
          </cell>
          <cell r="S1405">
            <v>25.2</v>
          </cell>
          <cell r="T1405">
            <v>9</v>
          </cell>
        </row>
        <row r="1406">
          <cell r="N1406" t="str">
            <v>027556441613</v>
          </cell>
          <cell r="O1406" t="str">
            <v>https://media.pentland.com/is/image/pentland/8-7719203421-Y1</v>
          </cell>
          <cell r="P1406">
            <v>84</v>
          </cell>
          <cell r="Q1406">
            <v>42</v>
          </cell>
          <cell r="R1406">
            <v>0.4</v>
          </cell>
          <cell r="S1406">
            <v>25.2</v>
          </cell>
          <cell r="T1406">
            <v>4</v>
          </cell>
          <cell r="U1406">
            <v>1</v>
          </cell>
        </row>
        <row r="1407">
          <cell r="N1407" t="str">
            <v>027556441620</v>
          </cell>
          <cell r="O1407" t="str">
            <v>https://media.pentland.com/is/image/pentland/8-7719203421-Y1</v>
          </cell>
          <cell r="P1407">
            <v>84</v>
          </cell>
          <cell r="Q1407">
            <v>42</v>
          </cell>
          <cell r="R1407">
            <v>0.4</v>
          </cell>
          <cell r="S1407">
            <v>25.2</v>
          </cell>
          <cell r="T1407">
            <v>13</v>
          </cell>
          <cell r="U1407">
            <v>4</v>
          </cell>
        </row>
        <row r="1408">
          <cell r="N1408" t="str">
            <v>027556441637</v>
          </cell>
          <cell r="O1408" t="str">
            <v>https://media.pentland.com/is/image/pentland/8-7719203421-Y1</v>
          </cell>
          <cell r="P1408">
            <v>84</v>
          </cell>
          <cell r="Q1408">
            <v>42</v>
          </cell>
          <cell r="R1408">
            <v>0.4</v>
          </cell>
          <cell r="S1408">
            <v>25.2</v>
          </cell>
          <cell r="T1408">
            <v>22</v>
          </cell>
          <cell r="U1408">
            <v>22</v>
          </cell>
        </row>
        <row r="1409">
          <cell r="N1409" t="str">
            <v>027556441644</v>
          </cell>
          <cell r="O1409" t="str">
            <v>https://media.pentland.com/is/image/pentland/8-7719203421-Y1</v>
          </cell>
          <cell r="P1409">
            <v>84</v>
          </cell>
          <cell r="Q1409">
            <v>42</v>
          </cell>
          <cell r="R1409">
            <v>0.4</v>
          </cell>
          <cell r="S1409">
            <v>25.2</v>
          </cell>
          <cell r="T1409">
            <v>2</v>
          </cell>
          <cell r="U1409">
            <v>2</v>
          </cell>
        </row>
        <row r="1410">
          <cell r="N1410" t="str">
            <v>027556441699</v>
          </cell>
          <cell r="O1410" t="str">
            <v>https://media.pentland.com/is/image/pentland/8-7719203431-X1</v>
          </cell>
          <cell r="P1410">
            <v>84</v>
          </cell>
          <cell r="Q1410">
            <v>42</v>
          </cell>
          <cell r="R1410">
            <v>0.4</v>
          </cell>
          <cell r="S1410">
            <v>25.2</v>
          </cell>
          <cell r="T1410">
            <v>3</v>
          </cell>
        </row>
        <row r="1411">
          <cell r="N1411" t="str">
            <v>027556441705</v>
          </cell>
          <cell r="O1411" t="str">
            <v>https://media.pentland.com/is/image/pentland/8-7719203431-X1</v>
          </cell>
          <cell r="P1411">
            <v>84</v>
          </cell>
          <cell r="Q1411">
            <v>42</v>
          </cell>
          <cell r="R1411">
            <v>0.4</v>
          </cell>
          <cell r="S1411">
            <v>25.2</v>
          </cell>
          <cell r="T1411">
            <v>4</v>
          </cell>
          <cell r="U1411">
            <v>4</v>
          </cell>
        </row>
        <row r="1412">
          <cell r="N1412" t="str">
            <v>027556441729</v>
          </cell>
          <cell r="O1412" t="str">
            <v>https://media.pentland.com/is/image/pentland/8-7719203431-X1</v>
          </cell>
          <cell r="P1412">
            <v>84</v>
          </cell>
          <cell r="Q1412">
            <v>42</v>
          </cell>
          <cell r="R1412">
            <v>0.4</v>
          </cell>
          <cell r="S1412">
            <v>25.2</v>
          </cell>
          <cell r="T1412">
            <v>1</v>
          </cell>
        </row>
        <row r="1413">
          <cell r="N1413" t="str">
            <v>027556441743</v>
          </cell>
          <cell r="O1413" t="str">
            <v>https://media.pentland.com/is/image/pentland/8-7719203431-X1</v>
          </cell>
          <cell r="P1413">
            <v>84</v>
          </cell>
          <cell r="Q1413">
            <v>42</v>
          </cell>
          <cell r="R1413">
            <v>0.4</v>
          </cell>
          <cell r="S1413">
            <v>25.2</v>
          </cell>
          <cell r="T1413">
            <v>2</v>
          </cell>
          <cell r="U1413">
            <v>1</v>
          </cell>
        </row>
        <row r="1414">
          <cell r="N1414" t="str">
            <v>027556441750</v>
          </cell>
          <cell r="O1414" t="str">
            <v>https://media.pentland.com/is/image/pentland/8-7719203431-X1</v>
          </cell>
          <cell r="P1414">
            <v>84</v>
          </cell>
          <cell r="Q1414">
            <v>42</v>
          </cell>
          <cell r="R1414">
            <v>0.4</v>
          </cell>
          <cell r="S1414">
            <v>25.2</v>
          </cell>
          <cell r="T1414">
            <v>16</v>
          </cell>
          <cell r="U1414">
            <v>1</v>
          </cell>
        </row>
        <row r="1415">
          <cell r="N1415" t="str">
            <v>027556441767</v>
          </cell>
          <cell r="O1415" t="str">
            <v>https://media.pentland.com/is/image/pentland/8-7719203431-X1</v>
          </cell>
          <cell r="P1415">
            <v>84</v>
          </cell>
          <cell r="Q1415">
            <v>42</v>
          </cell>
          <cell r="R1415">
            <v>0.4</v>
          </cell>
          <cell r="S1415">
            <v>25.2</v>
          </cell>
          <cell r="T1415">
            <v>1</v>
          </cell>
        </row>
        <row r="1416">
          <cell r="N1416" t="str">
            <v>027556441774</v>
          </cell>
          <cell r="O1416" t="str">
            <v>https://media.pentland.com/is/image/pentland/8-7719203431-X1</v>
          </cell>
          <cell r="P1416">
            <v>84</v>
          </cell>
          <cell r="Q1416">
            <v>42</v>
          </cell>
          <cell r="R1416">
            <v>0.4</v>
          </cell>
          <cell r="S1416">
            <v>25.2</v>
          </cell>
          <cell r="T1416">
            <v>1</v>
          </cell>
        </row>
        <row r="1417">
          <cell r="N1417" t="str">
            <v>027556441781</v>
          </cell>
          <cell r="O1417" t="str">
            <v>https://media.pentland.com/is/image/pentland/8-7719203431-X1</v>
          </cell>
          <cell r="P1417">
            <v>84</v>
          </cell>
          <cell r="Q1417">
            <v>42</v>
          </cell>
          <cell r="R1417">
            <v>0.4</v>
          </cell>
          <cell r="S1417">
            <v>25.2</v>
          </cell>
          <cell r="T1417">
            <v>2</v>
          </cell>
        </row>
        <row r="1418">
          <cell r="N1418" t="str">
            <v>027556441798</v>
          </cell>
          <cell r="O1418" t="str">
            <v>https://media.pentland.com/is/image/pentland/8-7719203502-X1</v>
          </cell>
          <cell r="P1418">
            <v>84</v>
          </cell>
          <cell r="Q1418">
            <v>42</v>
          </cell>
          <cell r="R1418">
            <v>0.4</v>
          </cell>
          <cell r="S1418">
            <v>25.2</v>
          </cell>
          <cell r="T1418">
            <v>1</v>
          </cell>
          <cell r="U1418">
            <v>1</v>
          </cell>
        </row>
        <row r="1419">
          <cell r="N1419" t="str">
            <v>027556441804</v>
          </cell>
          <cell r="O1419" t="str">
            <v>https://media.pentland.com/is/image/pentland/8-7719203502-X1</v>
          </cell>
          <cell r="P1419">
            <v>84</v>
          </cell>
          <cell r="Q1419">
            <v>42</v>
          </cell>
          <cell r="R1419">
            <v>0.4</v>
          </cell>
          <cell r="S1419">
            <v>25.2</v>
          </cell>
          <cell r="T1419">
            <v>4</v>
          </cell>
          <cell r="U1419">
            <v>4</v>
          </cell>
        </row>
        <row r="1420">
          <cell r="N1420" t="str">
            <v>027556441835</v>
          </cell>
          <cell r="O1420" t="str">
            <v>https://media.pentland.com/is/image/pentland/8-7719203502-X1</v>
          </cell>
          <cell r="P1420">
            <v>84</v>
          </cell>
          <cell r="Q1420">
            <v>42</v>
          </cell>
          <cell r="R1420">
            <v>0.4</v>
          </cell>
          <cell r="S1420">
            <v>25.2</v>
          </cell>
          <cell r="T1420">
            <v>4</v>
          </cell>
        </row>
        <row r="1421">
          <cell r="N1421" t="str">
            <v>027556441842</v>
          </cell>
          <cell r="O1421" t="str">
            <v>https://media.pentland.com/is/image/pentland/8-7719203502-X1</v>
          </cell>
          <cell r="P1421">
            <v>84</v>
          </cell>
          <cell r="Q1421">
            <v>42</v>
          </cell>
          <cell r="R1421">
            <v>0.4</v>
          </cell>
          <cell r="S1421">
            <v>25.2</v>
          </cell>
          <cell r="T1421">
            <v>1</v>
          </cell>
        </row>
        <row r="1422">
          <cell r="N1422" t="str">
            <v>027556419896</v>
          </cell>
          <cell r="O1422" t="str">
            <v>https://media.pentland.com/is/image/pentland/8-7719203502-X1</v>
          </cell>
          <cell r="P1422">
            <v>84</v>
          </cell>
          <cell r="Q1422">
            <v>42</v>
          </cell>
          <cell r="R1422">
            <v>0.4</v>
          </cell>
          <cell r="S1422">
            <v>25.2</v>
          </cell>
          <cell r="T1422">
            <v>2</v>
          </cell>
          <cell r="U1422">
            <v>2</v>
          </cell>
        </row>
        <row r="1423">
          <cell r="N1423" t="str">
            <v>027556441897</v>
          </cell>
          <cell r="O1423" t="str">
            <v>https://media.pentland.com/is/image/pentland/8-7719203601-X1</v>
          </cell>
          <cell r="P1423">
            <v>84</v>
          </cell>
          <cell r="Q1423">
            <v>42</v>
          </cell>
          <cell r="R1423">
            <v>0.4</v>
          </cell>
          <cell r="S1423">
            <v>25.2</v>
          </cell>
          <cell r="T1423">
            <v>11</v>
          </cell>
        </row>
        <row r="1424">
          <cell r="N1424" t="str">
            <v>027556441903</v>
          </cell>
          <cell r="O1424" t="str">
            <v>https://media.pentland.com/is/image/pentland/8-7719203601-X1</v>
          </cell>
          <cell r="P1424">
            <v>84</v>
          </cell>
          <cell r="Q1424">
            <v>42</v>
          </cell>
          <cell r="R1424">
            <v>0.4</v>
          </cell>
          <cell r="S1424">
            <v>25.2</v>
          </cell>
          <cell r="T1424">
            <v>2</v>
          </cell>
          <cell r="U1424">
            <v>2</v>
          </cell>
        </row>
        <row r="1425">
          <cell r="N1425" t="str">
            <v>027556441910</v>
          </cell>
          <cell r="O1425" t="str">
            <v>https://media.pentland.com/is/image/pentland/8-7719203601-X1</v>
          </cell>
          <cell r="P1425">
            <v>84</v>
          </cell>
          <cell r="Q1425">
            <v>42</v>
          </cell>
          <cell r="R1425">
            <v>0.4</v>
          </cell>
          <cell r="S1425">
            <v>25.2</v>
          </cell>
          <cell r="T1425">
            <v>4</v>
          </cell>
          <cell r="U1425">
            <v>2</v>
          </cell>
        </row>
        <row r="1426">
          <cell r="N1426" t="str">
            <v>027556441934</v>
          </cell>
          <cell r="O1426" t="str">
            <v>https://media.pentland.com/is/image/pentland/8-7719203601-X1</v>
          </cell>
          <cell r="P1426">
            <v>84</v>
          </cell>
          <cell r="Q1426">
            <v>42</v>
          </cell>
          <cell r="R1426">
            <v>0.4</v>
          </cell>
          <cell r="S1426">
            <v>25.2</v>
          </cell>
          <cell r="T1426">
            <v>4</v>
          </cell>
          <cell r="U1426">
            <v>2</v>
          </cell>
        </row>
        <row r="1427">
          <cell r="N1427" t="str">
            <v>027556441941</v>
          </cell>
          <cell r="O1427" t="str">
            <v>https://media.pentland.com/is/image/pentland/8-7719203601-X1</v>
          </cell>
          <cell r="P1427">
            <v>84</v>
          </cell>
          <cell r="Q1427">
            <v>42</v>
          </cell>
          <cell r="R1427">
            <v>0.4</v>
          </cell>
          <cell r="S1427">
            <v>25.2</v>
          </cell>
          <cell r="T1427">
            <v>2</v>
          </cell>
          <cell r="U1427">
            <v>2</v>
          </cell>
        </row>
        <row r="1428">
          <cell r="N1428" t="str">
            <v>027556419902</v>
          </cell>
          <cell r="O1428" t="str">
            <v>https://media.pentland.com/is/image/pentland/8-7719203601-X1</v>
          </cell>
          <cell r="P1428">
            <v>84</v>
          </cell>
          <cell r="Q1428">
            <v>42</v>
          </cell>
          <cell r="R1428">
            <v>0.4</v>
          </cell>
          <cell r="S1428">
            <v>25.2</v>
          </cell>
          <cell r="T1428">
            <v>2</v>
          </cell>
          <cell r="U1428">
            <v>2</v>
          </cell>
        </row>
        <row r="1429">
          <cell r="N1429" t="str">
            <v>027556441965</v>
          </cell>
          <cell r="O1429" t="str">
            <v>https://media.pentland.com/is/image/pentland/8-7719203601-X1</v>
          </cell>
          <cell r="P1429">
            <v>84</v>
          </cell>
          <cell r="Q1429">
            <v>42</v>
          </cell>
          <cell r="R1429">
            <v>0.4</v>
          </cell>
          <cell r="S1429">
            <v>25.2</v>
          </cell>
          <cell r="T1429">
            <v>1</v>
          </cell>
          <cell r="U1429">
            <v>1</v>
          </cell>
        </row>
        <row r="1430">
          <cell r="N1430" t="str">
            <v>027556441972</v>
          </cell>
          <cell r="O1430" t="str">
            <v>https://media.pentland.com/is/image/pentland/8-7719203601-X1</v>
          </cell>
          <cell r="P1430">
            <v>84</v>
          </cell>
          <cell r="Q1430">
            <v>42</v>
          </cell>
          <cell r="R1430">
            <v>0.4</v>
          </cell>
          <cell r="S1430">
            <v>25.2</v>
          </cell>
          <cell r="T1430">
            <v>6</v>
          </cell>
          <cell r="U1430">
            <v>6</v>
          </cell>
        </row>
        <row r="1431">
          <cell r="N1431" t="str">
            <v>027556441996</v>
          </cell>
          <cell r="O1431" t="str">
            <v>https://media.pentland.com/is/image/pentland/8-7719203608-X1</v>
          </cell>
          <cell r="P1431">
            <v>84</v>
          </cell>
          <cell r="Q1431">
            <v>42</v>
          </cell>
          <cell r="R1431">
            <v>0.4</v>
          </cell>
          <cell r="S1431">
            <v>25.2</v>
          </cell>
          <cell r="T1431">
            <v>25</v>
          </cell>
          <cell r="U1431">
            <v>1</v>
          </cell>
        </row>
        <row r="1432">
          <cell r="N1432" t="str">
            <v>027556442009</v>
          </cell>
          <cell r="O1432" t="str">
            <v>https://media.pentland.com/is/image/pentland/8-7719203608-X1</v>
          </cell>
          <cell r="P1432">
            <v>84</v>
          </cell>
          <cell r="Q1432">
            <v>42</v>
          </cell>
          <cell r="R1432">
            <v>0.4</v>
          </cell>
          <cell r="S1432">
            <v>25.2</v>
          </cell>
          <cell r="T1432">
            <v>8</v>
          </cell>
          <cell r="U1432">
            <v>8</v>
          </cell>
        </row>
        <row r="1433">
          <cell r="N1433" t="str">
            <v>027556442016</v>
          </cell>
          <cell r="O1433" t="str">
            <v>https://media.pentland.com/is/image/pentland/8-7719203608-X1</v>
          </cell>
          <cell r="P1433">
            <v>84</v>
          </cell>
          <cell r="Q1433">
            <v>42</v>
          </cell>
          <cell r="R1433">
            <v>0.4</v>
          </cell>
          <cell r="S1433">
            <v>25.2</v>
          </cell>
          <cell r="T1433">
            <v>18</v>
          </cell>
          <cell r="U1433">
            <v>2</v>
          </cell>
        </row>
        <row r="1434">
          <cell r="N1434" t="str">
            <v>027556442023</v>
          </cell>
          <cell r="O1434" t="str">
            <v>https://media.pentland.com/is/image/pentland/8-7719203608-X1</v>
          </cell>
          <cell r="P1434">
            <v>84</v>
          </cell>
          <cell r="Q1434">
            <v>42</v>
          </cell>
          <cell r="R1434">
            <v>0.4</v>
          </cell>
          <cell r="S1434">
            <v>25.2</v>
          </cell>
          <cell r="T1434">
            <v>2</v>
          </cell>
          <cell r="U1434">
            <v>2</v>
          </cell>
        </row>
        <row r="1435">
          <cell r="N1435" t="str">
            <v>027556442030</v>
          </cell>
          <cell r="O1435" t="str">
            <v>https://media.pentland.com/is/image/pentland/8-7719203608-X1</v>
          </cell>
          <cell r="P1435">
            <v>84</v>
          </cell>
          <cell r="Q1435">
            <v>42</v>
          </cell>
          <cell r="R1435">
            <v>0.4</v>
          </cell>
          <cell r="S1435">
            <v>25.2</v>
          </cell>
          <cell r="T1435">
            <v>1</v>
          </cell>
          <cell r="U1435">
            <v>1</v>
          </cell>
        </row>
        <row r="1436">
          <cell r="N1436" t="str">
            <v>027556442047</v>
          </cell>
          <cell r="O1436" t="str">
            <v>https://media.pentland.com/is/image/pentland/8-7719203608-X1</v>
          </cell>
          <cell r="P1436">
            <v>84</v>
          </cell>
          <cell r="Q1436">
            <v>42</v>
          </cell>
          <cell r="R1436">
            <v>0.4</v>
          </cell>
          <cell r="S1436">
            <v>25.2</v>
          </cell>
          <cell r="T1436">
            <v>3</v>
          </cell>
          <cell r="U1436">
            <v>1</v>
          </cell>
        </row>
        <row r="1437">
          <cell r="N1437" t="str">
            <v>027556419919</v>
          </cell>
          <cell r="O1437" t="str">
            <v>https://media.pentland.com/is/image/pentland/8-7719203608-X1</v>
          </cell>
          <cell r="P1437">
            <v>84</v>
          </cell>
          <cell r="Q1437">
            <v>42</v>
          </cell>
          <cell r="R1437">
            <v>0.4</v>
          </cell>
          <cell r="S1437">
            <v>25.2</v>
          </cell>
          <cell r="T1437">
            <v>1</v>
          </cell>
        </row>
        <row r="1438">
          <cell r="N1438" t="str">
            <v>027556442078</v>
          </cell>
          <cell r="O1438" t="str">
            <v>https://media.pentland.com/is/image/pentland/8-7719203608-X1</v>
          </cell>
          <cell r="P1438">
            <v>84</v>
          </cell>
          <cell r="Q1438">
            <v>42</v>
          </cell>
          <cell r="R1438">
            <v>0.4</v>
          </cell>
          <cell r="S1438">
            <v>25.2</v>
          </cell>
          <cell r="T1438">
            <v>1</v>
          </cell>
        </row>
        <row r="1439">
          <cell r="N1439" t="str">
            <v>027556442085</v>
          </cell>
          <cell r="O1439" t="str">
            <v>https://media.pentland.com/is/image/pentland/8-7719203608-X1</v>
          </cell>
          <cell r="P1439">
            <v>84</v>
          </cell>
          <cell r="Q1439">
            <v>42</v>
          </cell>
          <cell r="R1439">
            <v>0.4</v>
          </cell>
          <cell r="S1439">
            <v>25.2</v>
          </cell>
          <cell r="T1439">
            <v>2</v>
          </cell>
          <cell r="U1439">
            <v>2</v>
          </cell>
        </row>
        <row r="1440">
          <cell r="N1440" t="str">
            <v>027556442092</v>
          </cell>
          <cell r="O1440" t="str">
            <v>https://media.pentland.com/is/image/pentland/8-7719203722-X1</v>
          </cell>
          <cell r="P1440">
            <v>84</v>
          </cell>
          <cell r="Q1440">
            <v>42</v>
          </cell>
          <cell r="R1440">
            <v>0.4</v>
          </cell>
          <cell r="S1440">
            <v>25.2</v>
          </cell>
          <cell r="T1440">
            <v>3</v>
          </cell>
          <cell r="U1440">
            <v>3</v>
          </cell>
        </row>
        <row r="1441">
          <cell r="N1441" t="str">
            <v>027556442108</v>
          </cell>
          <cell r="O1441" t="str">
            <v>https://media.pentland.com/is/image/pentland/8-7719203722-X1</v>
          </cell>
          <cell r="P1441">
            <v>84</v>
          </cell>
          <cell r="Q1441">
            <v>42</v>
          </cell>
          <cell r="R1441">
            <v>0.4</v>
          </cell>
          <cell r="S1441">
            <v>25.2</v>
          </cell>
          <cell r="T1441">
            <v>15</v>
          </cell>
          <cell r="U1441">
            <v>6</v>
          </cell>
        </row>
        <row r="1442">
          <cell r="N1442" t="str">
            <v>027556442115</v>
          </cell>
          <cell r="O1442" t="str">
            <v>https://media.pentland.com/is/image/pentland/8-7719203722-X1</v>
          </cell>
          <cell r="P1442">
            <v>84</v>
          </cell>
          <cell r="Q1442">
            <v>42</v>
          </cell>
          <cell r="R1442">
            <v>0.4</v>
          </cell>
          <cell r="S1442">
            <v>25.2</v>
          </cell>
          <cell r="T1442">
            <v>17</v>
          </cell>
          <cell r="U1442">
            <v>7</v>
          </cell>
        </row>
        <row r="1443">
          <cell r="N1443" t="str">
            <v>027556442122</v>
          </cell>
          <cell r="O1443" t="str">
            <v>https://media.pentland.com/is/image/pentland/8-7719203722-X1</v>
          </cell>
          <cell r="P1443">
            <v>84</v>
          </cell>
          <cell r="Q1443">
            <v>42</v>
          </cell>
          <cell r="R1443">
            <v>0.4</v>
          </cell>
          <cell r="S1443">
            <v>25.2</v>
          </cell>
          <cell r="T1443">
            <v>1</v>
          </cell>
          <cell r="U1443">
            <v>1</v>
          </cell>
        </row>
        <row r="1444">
          <cell r="N1444" t="str">
            <v>027556442139</v>
          </cell>
          <cell r="O1444" t="str">
            <v>https://media.pentland.com/is/image/pentland/8-7719203722-X1</v>
          </cell>
          <cell r="P1444">
            <v>84</v>
          </cell>
          <cell r="Q1444">
            <v>42</v>
          </cell>
          <cell r="R1444">
            <v>0.4</v>
          </cell>
          <cell r="S1444">
            <v>25.2</v>
          </cell>
          <cell r="T1444">
            <v>49</v>
          </cell>
        </row>
        <row r="1445">
          <cell r="N1445" t="str">
            <v>027556442146</v>
          </cell>
          <cell r="O1445" t="str">
            <v>https://media.pentland.com/is/image/pentland/8-7719203722-X1</v>
          </cell>
          <cell r="P1445">
            <v>84</v>
          </cell>
          <cell r="Q1445">
            <v>42</v>
          </cell>
          <cell r="R1445">
            <v>0.4</v>
          </cell>
          <cell r="S1445">
            <v>25.2</v>
          </cell>
          <cell r="T1445">
            <v>35</v>
          </cell>
        </row>
        <row r="1446">
          <cell r="N1446" t="str">
            <v>027556419926</v>
          </cell>
          <cell r="O1446" t="str">
            <v>https://media.pentland.com/is/image/pentland/8-7719203722-X1</v>
          </cell>
          <cell r="P1446">
            <v>84</v>
          </cell>
          <cell r="Q1446">
            <v>42</v>
          </cell>
          <cell r="R1446">
            <v>0.4</v>
          </cell>
          <cell r="S1446">
            <v>25.2</v>
          </cell>
          <cell r="T1446">
            <v>1</v>
          </cell>
          <cell r="U1446">
            <v>1</v>
          </cell>
        </row>
        <row r="1447">
          <cell r="N1447" t="str">
            <v>027556442153</v>
          </cell>
          <cell r="O1447" t="str">
            <v>https://media.pentland.com/is/image/pentland/8-7719203722-X1</v>
          </cell>
          <cell r="P1447">
            <v>84</v>
          </cell>
          <cell r="Q1447">
            <v>42</v>
          </cell>
          <cell r="R1447">
            <v>0.4</v>
          </cell>
          <cell r="S1447">
            <v>25.2</v>
          </cell>
          <cell r="T1447">
            <v>3</v>
          </cell>
          <cell r="U1447">
            <v>3</v>
          </cell>
        </row>
        <row r="1448">
          <cell r="N1448" t="str">
            <v>027556442160</v>
          </cell>
          <cell r="O1448" t="str">
            <v>https://media.pentland.com/is/image/pentland/8-7719203722-X1</v>
          </cell>
          <cell r="P1448">
            <v>84</v>
          </cell>
          <cell r="Q1448">
            <v>42</v>
          </cell>
          <cell r="R1448">
            <v>0.4</v>
          </cell>
          <cell r="S1448">
            <v>25.2</v>
          </cell>
          <cell r="T1448">
            <v>2</v>
          </cell>
          <cell r="U1448">
            <v>2</v>
          </cell>
        </row>
        <row r="1449">
          <cell r="N1449" t="str">
            <v>027556442177</v>
          </cell>
          <cell r="O1449" t="str">
            <v>https://media.pentland.com/is/image/pentland/8-7719203722-X1</v>
          </cell>
          <cell r="P1449">
            <v>84</v>
          </cell>
          <cell r="Q1449">
            <v>42</v>
          </cell>
          <cell r="R1449">
            <v>0.4</v>
          </cell>
          <cell r="S1449">
            <v>25.2</v>
          </cell>
          <cell r="T1449">
            <v>10</v>
          </cell>
          <cell r="U1449">
            <v>4</v>
          </cell>
        </row>
        <row r="1450">
          <cell r="N1450" t="str">
            <v>027556442184</v>
          </cell>
          <cell r="O1450" t="str">
            <v>https://media.pentland.com/is/image/pentland/8-7719203722-X1</v>
          </cell>
          <cell r="P1450">
            <v>84</v>
          </cell>
          <cell r="Q1450">
            <v>42</v>
          </cell>
          <cell r="R1450">
            <v>0.4</v>
          </cell>
          <cell r="S1450">
            <v>25.2</v>
          </cell>
          <cell r="T1450">
            <v>2</v>
          </cell>
          <cell r="U1450">
            <v>2</v>
          </cell>
        </row>
        <row r="1451">
          <cell r="N1451" t="str">
            <v>027556442221</v>
          </cell>
          <cell r="O1451" t="str">
            <v>https://media.pentland.com/is/image/pentland/8-7719203847-X1</v>
          </cell>
          <cell r="P1451">
            <v>84</v>
          </cell>
          <cell r="Q1451">
            <v>42</v>
          </cell>
          <cell r="R1451">
            <v>0.4</v>
          </cell>
          <cell r="S1451">
            <v>25.2</v>
          </cell>
          <cell r="T1451">
            <v>10</v>
          </cell>
          <cell r="U1451">
            <v>2</v>
          </cell>
        </row>
        <row r="1452">
          <cell r="N1452" t="str">
            <v>027556442238</v>
          </cell>
          <cell r="O1452" t="str">
            <v>https://media.pentland.com/is/image/pentland/8-7719203847-X1</v>
          </cell>
          <cell r="P1452">
            <v>84</v>
          </cell>
          <cell r="Q1452">
            <v>42</v>
          </cell>
          <cell r="R1452">
            <v>0.4</v>
          </cell>
          <cell r="S1452">
            <v>25.2</v>
          </cell>
          <cell r="T1452">
            <v>3</v>
          </cell>
          <cell r="U1452">
            <v>1</v>
          </cell>
        </row>
        <row r="1453">
          <cell r="N1453" t="str">
            <v>027556442252</v>
          </cell>
          <cell r="O1453" t="str">
            <v>https://media.pentland.com/is/image/pentland/8-7719203847-X1</v>
          </cell>
          <cell r="P1453">
            <v>84</v>
          </cell>
          <cell r="Q1453">
            <v>42</v>
          </cell>
          <cell r="R1453">
            <v>0.4</v>
          </cell>
          <cell r="S1453">
            <v>25.2</v>
          </cell>
          <cell r="T1453">
            <v>2</v>
          </cell>
          <cell r="U1453">
            <v>2</v>
          </cell>
        </row>
        <row r="1454">
          <cell r="N1454" t="str">
            <v>027556442269</v>
          </cell>
          <cell r="O1454" t="str">
            <v>https://media.pentland.com/is/image/pentland/8-7719203847-X1</v>
          </cell>
          <cell r="P1454">
            <v>84</v>
          </cell>
          <cell r="Q1454">
            <v>42</v>
          </cell>
          <cell r="R1454">
            <v>0.4</v>
          </cell>
          <cell r="S1454">
            <v>25.2</v>
          </cell>
          <cell r="T1454">
            <v>1</v>
          </cell>
          <cell r="U1454">
            <v>1</v>
          </cell>
        </row>
        <row r="1455">
          <cell r="N1455" t="str">
            <v>027556442276</v>
          </cell>
          <cell r="O1455" t="str">
            <v>https://media.pentland.com/is/image/pentland/8-7719203847-X1</v>
          </cell>
          <cell r="P1455">
            <v>84</v>
          </cell>
          <cell r="Q1455">
            <v>42</v>
          </cell>
          <cell r="R1455">
            <v>0.4</v>
          </cell>
          <cell r="S1455">
            <v>25.2</v>
          </cell>
          <cell r="T1455">
            <v>1</v>
          </cell>
          <cell r="U1455">
            <v>1</v>
          </cell>
        </row>
        <row r="1456">
          <cell r="N1456" t="str">
            <v>027556442290</v>
          </cell>
          <cell r="O1456" t="str">
            <v>https://media.pentland.com/is/image/pentland/8-7719203980-X1</v>
          </cell>
          <cell r="P1456">
            <v>84</v>
          </cell>
          <cell r="Q1456">
            <v>42</v>
          </cell>
          <cell r="R1456">
            <v>0.4</v>
          </cell>
          <cell r="S1456">
            <v>25.2</v>
          </cell>
          <cell r="T1456">
            <v>4</v>
          </cell>
        </row>
        <row r="1457">
          <cell r="N1457" t="str">
            <v>027556442313</v>
          </cell>
          <cell r="O1457" t="str">
            <v>https://media.pentland.com/is/image/pentland/8-7719203980-X1</v>
          </cell>
          <cell r="P1457">
            <v>84</v>
          </cell>
          <cell r="Q1457">
            <v>42</v>
          </cell>
          <cell r="R1457">
            <v>0.4</v>
          </cell>
          <cell r="S1457">
            <v>25.2</v>
          </cell>
          <cell r="T1457">
            <v>2</v>
          </cell>
          <cell r="U1457">
            <v>2</v>
          </cell>
        </row>
        <row r="1458">
          <cell r="N1458" t="str">
            <v>027556442320</v>
          </cell>
          <cell r="O1458" t="str">
            <v>https://media.pentland.com/is/image/pentland/8-7719203980-X1</v>
          </cell>
          <cell r="P1458">
            <v>84</v>
          </cell>
          <cell r="Q1458">
            <v>42</v>
          </cell>
          <cell r="R1458">
            <v>0.4</v>
          </cell>
          <cell r="S1458">
            <v>25.2</v>
          </cell>
          <cell r="T1458">
            <v>1</v>
          </cell>
          <cell r="U1458">
            <v>1</v>
          </cell>
        </row>
        <row r="1459">
          <cell r="N1459" t="str">
            <v>027556442337</v>
          </cell>
          <cell r="O1459" t="str">
            <v>https://media.pentland.com/is/image/pentland/8-7719203980-X1</v>
          </cell>
          <cell r="P1459">
            <v>84</v>
          </cell>
          <cell r="Q1459">
            <v>42</v>
          </cell>
          <cell r="R1459">
            <v>0.4</v>
          </cell>
          <cell r="S1459">
            <v>25.2</v>
          </cell>
          <cell r="T1459">
            <v>2</v>
          </cell>
          <cell r="U1459">
            <v>1</v>
          </cell>
        </row>
        <row r="1460">
          <cell r="N1460" t="str">
            <v>027556419940</v>
          </cell>
          <cell r="O1460" t="str">
            <v>https://media.pentland.com/is/image/pentland/8-7719203980-X1</v>
          </cell>
          <cell r="P1460">
            <v>84</v>
          </cell>
          <cell r="Q1460">
            <v>42</v>
          </cell>
          <cell r="R1460">
            <v>0.4</v>
          </cell>
          <cell r="S1460">
            <v>25.2</v>
          </cell>
          <cell r="T1460">
            <v>2</v>
          </cell>
          <cell r="U1460">
            <v>2</v>
          </cell>
        </row>
        <row r="1461">
          <cell r="N1461" t="str">
            <v>027556442351</v>
          </cell>
          <cell r="O1461" t="str">
            <v>https://media.pentland.com/is/image/pentland/8-7719203980-X1</v>
          </cell>
          <cell r="P1461">
            <v>84</v>
          </cell>
          <cell r="Q1461">
            <v>42</v>
          </cell>
          <cell r="R1461">
            <v>0.4</v>
          </cell>
          <cell r="S1461">
            <v>25.2</v>
          </cell>
          <cell r="T1461">
            <v>2</v>
          </cell>
          <cell r="U1461">
            <v>2</v>
          </cell>
        </row>
        <row r="1462">
          <cell r="N1462" t="str">
            <v>027556442375</v>
          </cell>
          <cell r="O1462" t="str">
            <v>https://media.pentland.com/is/image/pentland/8-7719203980-X1</v>
          </cell>
          <cell r="P1462">
            <v>84</v>
          </cell>
          <cell r="Q1462">
            <v>42</v>
          </cell>
          <cell r="R1462">
            <v>0.4</v>
          </cell>
          <cell r="S1462">
            <v>25.2</v>
          </cell>
          <cell r="T1462">
            <v>1</v>
          </cell>
          <cell r="U1462">
            <v>1</v>
          </cell>
        </row>
        <row r="1463">
          <cell r="N1463" t="str">
            <v>027556442382</v>
          </cell>
          <cell r="O1463" t="str">
            <v>https://media.pentland.com/is/image/pentland/8-7719203980-X1</v>
          </cell>
          <cell r="P1463">
            <v>84</v>
          </cell>
          <cell r="Q1463">
            <v>42</v>
          </cell>
          <cell r="R1463">
            <v>0.4</v>
          </cell>
          <cell r="S1463">
            <v>25.2</v>
          </cell>
          <cell r="T1463">
            <v>1</v>
          </cell>
          <cell r="U1463">
            <v>1</v>
          </cell>
        </row>
        <row r="1464">
          <cell r="N1464" t="str">
            <v>027556442405</v>
          </cell>
          <cell r="O1464" t="str">
            <v>https://media.pentland.com/is/image/pentland/8-7719204419-X1</v>
          </cell>
          <cell r="P1464">
            <v>84</v>
          </cell>
          <cell r="Q1464">
            <v>42</v>
          </cell>
          <cell r="R1464">
            <v>0.4</v>
          </cell>
          <cell r="S1464">
            <v>25.2</v>
          </cell>
          <cell r="T1464">
            <v>1</v>
          </cell>
        </row>
        <row r="1465">
          <cell r="N1465" t="str">
            <v>027556442436</v>
          </cell>
          <cell r="O1465" t="str">
            <v>https://media.pentland.com/is/image/pentland/8-7719204419-X1</v>
          </cell>
          <cell r="P1465">
            <v>84</v>
          </cell>
          <cell r="Q1465">
            <v>42</v>
          </cell>
          <cell r="R1465">
            <v>0.4</v>
          </cell>
          <cell r="S1465">
            <v>25.2</v>
          </cell>
          <cell r="T1465">
            <v>12</v>
          </cell>
        </row>
        <row r="1466">
          <cell r="N1466" t="str">
            <v>027556442542</v>
          </cell>
          <cell r="O1466" t="str">
            <v>https://media.pentland.com/is/image/pentland/8-7719204421-X1-2</v>
          </cell>
          <cell r="P1466">
            <v>84</v>
          </cell>
          <cell r="Q1466">
            <v>42</v>
          </cell>
          <cell r="R1466">
            <v>0.4</v>
          </cell>
          <cell r="S1466">
            <v>25.2</v>
          </cell>
          <cell r="T1466">
            <v>1</v>
          </cell>
        </row>
        <row r="1467">
          <cell r="N1467" t="str">
            <v>027556442627</v>
          </cell>
          <cell r="O1467" t="str">
            <v>https://media.pentland.com/is/image/pentland/8-7719204431-X1-2</v>
          </cell>
          <cell r="P1467">
            <v>84</v>
          </cell>
          <cell r="Q1467">
            <v>42</v>
          </cell>
          <cell r="R1467">
            <v>0.4</v>
          </cell>
          <cell r="S1467">
            <v>25.2</v>
          </cell>
          <cell r="T1467">
            <v>10</v>
          </cell>
        </row>
        <row r="1468">
          <cell r="N1468" t="str">
            <v>027556442719</v>
          </cell>
          <cell r="O1468" t="str">
            <v>https://media.pentland.com/is/image/pentland/8-7719206419-X1</v>
          </cell>
          <cell r="P1468">
            <v>84</v>
          </cell>
          <cell r="Q1468">
            <v>42</v>
          </cell>
          <cell r="R1468">
            <v>0.4</v>
          </cell>
          <cell r="S1468">
            <v>25.2</v>
          </cell>
          <cell r="T1468">
            <v>5</v>
          </cell>
        </row>
        <row r="1469">
          <cell r="N1469" t="str">
            <v>027556443273</v>
          </cell>
          <cell r="O1469" t="str">
            <v>https://media.pentland.com/is/image/pentland/8-7719206985-X1</v>
          </cell>
          <cell r="P1469">
            <v>84</v>
          </cell>
          <cell r="Q1469">
            <v>42</v>
          </cell>
          <cell r="R1469">
            <v>0.4</v>
          </cell>
          <cell r="S1469">
            <v>25.2</v>
          </cell>
          <cell r="T1469">
            <v>1</v>
          </cell>
        </row>
        <row r="1470">
          <cell r="N1470" t="str">
            <v>027556447820</v>
          </cell>
          <cell r="O1470" t="str">
            <v>https://media.pentland.com/is/image/pentland/8-7719209320-CAD1</v>
          </cell>
          <cell r="P1470">
            <v>84</v>
          </cell>
          <cell r="Q1470">
            <v>42</v>
          </cell>
          <cell r="R1470">
            <v>0.7</v>
          </cell>
          <cell r="S1470">
            <v>12.600000000000001</v>
          </cell>
          <cell r="T1470">
            <v>6</v>
          </cell>
        </row>
        <row r="1471">
          <cell r="N1471" t="str">
            <v>027556447837</v>
          </cell>
          <cell r="O1471" t="str">
            <v>https://media.pentland.com/is/image/pentland/8-7719209320-CAD1</v>
          </cell>
          <cell r="P1471">
            <v>84</v>
          </cell>
          <cell r="Q1471">
            <v>42</v>
          </cell>
          <cell r="R1471">
            <v>0.7</v>
          </cell>
          <cell r="S1471">
            <v>12.600000000000001</v>
          </cell>
          <cell r="T1471">
            <v>12</v>
          </cell>
        </row>
        <row r="1472">
          <cell r="N1472" t="str">
            <v>027556443310</v>
          </cell>
          <cell r="O1472" t="str">
            <v>https://media.pentland.com/is/image/pentland/8-7719209320-CAD1</v>
          </cell>
          <cell r="P1472">
            <v>84</v>
          </cell>
          <cell r="Q1472">
            <v>42</v>
          </cell>
          <cell r="R1472">
            <v>0.7</v>
          </cell>
          <cell r="S1472">
            <v>12.600000000000001</v>
          </cell>
          <cell r="T1472">
            <v>11</v>
          </cell>
        </row>
        <row r="1473">
          <cell r="N1473" t="str">
            <v>027556443327</v>
          </cell>
          <cell r="O1473" t="str">
            <v>https://media.pentland.com/is/image/pentland/8-7719209320-CAD1</v>
          </cell>
          <cell r="P1473">
            <v>84</v>
          </cell>
          <cell r="Q1473">
            <v>42</v>
          </cell>
          <cell r="R1473">
            <v>0.7</v>
          </cell>
          <cell r="S1473">
            <v>12.600000000000001</v>
          </cell>
          <cell r="T1473">
            <v>12</v>
          </cell>
        </row>
        <row r="1474">
          <cell r="N1474" t="str">
            <v>027556443334</v>
          </cell>
          <cell r="O1474" t="str">
            <v>https://media.pentland.com/is/image/pentland/8-7719209320-CAD1</v>
          </cell>
          <cell r="P1474">
            <v>84</v>
          </cell>
          <cell r="Q1474">
            <v>42</v>
          </cell>
          <cell r="R1474">
            <v>0.7</v>
          </cell>
          <cell r="S1474">
            <v>12.600000000000001</v>
          </cell>
          <cell r="T1474">
            <v>22</v>
          </cell>
        </row>
        <row r="1475">
          <cell r="N1475" t="str">
            <v>027556443389</v>
          </cell>
          <cell r="O1475" t="str">
            <v>https://media.pentland.com/is/image/pentland/8-7719209320-CAD1</v>
          </cell>
          <cell r="P1475">
            <v>84</v>
          </cell>
          <cell r="Q1475">
            <v>42</v>
          </cell>
          <cell r="R1475">
            <v>0.7</v>
          </cell>
          <cell r="S1475">
            <v>12.600000000000001</v>
          </cell>
          <cell r="T1475">
            <v>5</v>
          </cell>
        </row>
        <row r="1476">
          <cell r="N1476" t="str">
            <v>027556447868</v>
          </cell>
          <cell r="O1476" t="str">
            <v>https://media.pentland.com/is/image/pentland/8-7719209431-CAD1</v>
          </cell>
          <cell r="P1476">
            <v>84</v>
          </cell>
          <cell r="Q1476">
            <v>42</v>
          </cell>
          <cell r="R1476">
            <v>0.7</v>
          </cell>
          <cell r="S1476">
            <v>12.600000000000001</v>
          </cell>
          <cell r="T1476">
            <v>25</v>
          </cell>
          <cell r="U1476">
            <v>25</v>
          </cell>
        </row>
        <row r="1477">
          <cell r="N1477" t="str">
            <v>027556447875</v>
          </cell>
          <cell r="O1477" t="str">
            <v>https://media.pentland.com/is/image/pentland/8-7719209431-CAD1</v>
          </cell>
          <cell r="P1477">
            <v>84</v>
          </cell>
          <cell r="Q1477">
            <v>42</v>
          </cell>
          <cell r="R1477">
            <v>0.7</v>
          </cell>
          <cell r="S1477">
            <v>12.600000000000001</v>
          </cell>
          <cell r="T1477">
            <v>31</v>
          </cell>
          <cell r="U1477">
            <v>31</v>
          </cell>
        </row>
        <row r="1478">
          <cell r="N1478" t="str">
            <v>027556443471</v>
          </cell>
          <cell r="O1478" t="str">
            <v>https://media.pentland.com/is/image/pentland/8-7719209431-CAD1</v>
          </cell>
          <cell r="P1478">
            <v>84</v>
          </cell>
          <cell r="Q1478">
            <v>42</v>
          </cell>
          <cell r="R1478">
            <v>0.7</v>
          </cell>
          <cell r="S1478">
            <v>12.600000000000001</v>
          </cell>
          <cell r="T1478">
            <v>22</v>
          </cell>
        </row>
        <row r="1479">
          <cell r="N1479" t="str">
            <v>027556447905</v>
          </cell>
          <cell r="O1479" t="str">
            <v>https://media.pentland.com/is/image/pentland/8-7719209601-CAD1</v>
          </cell>
          <cell r="P1479">
            <v>84</v>
          </cell>
          <cell r="Q1479">
            <v>42</v>
          </cell>
          <cell r="R1479">
            <v>0.7</v>
          </cell>
          <cell r="S1479">
            <v>12.600000000000001</v>
          </cell>
          <cell r="T1479">
            <v>21</v>
          </cell>
        </row>
        <row r="1480">
          <cell r="N1480" t="str">
            <v>027556447912</v>
          </cell>
          <cell r="O1480" t="str">
            <v>https://media.pentland.com/is/image/pentland/8-7719209601-CAD1</v>
          </cell>
          <cell r="P1480">
            <v>84</v>
          </cell>
          <cell r="Q1480">
            <v>42</v>
          </cell>
          <cell r="R1480">
            <v>0.7</v>
          </cell>
          <cell r="S1480">
            <v>12.600000000000001</v>
          </cell>
          <cell r="T1480">
            <v>13</v>
          </cell>
        </row>
        <row r="1481">
          <cell r="N1481" t="str">
            <v>027556443631</v>
          </cell>
          <cell r="O1481" t="str">
            <v>https://media.pentland.com/is/image/pentland/8-7719209601-CAD1</v>
          </cell>
          <cell r="P1481">
            <v>84</v>
          </cell>
          <cell r="Q1481">
            <v>42</v>
          </cell>
          <cell r="R1481">
            <v>0.7</v>
          </cell>
          <cell r="S1481">
            <v>12.600000000000001</v>
          </cell>
          <cell r="T1481">
            <v>2</v>
          </cell>
        </row>
        <row r="1482">
          <cell r="N1482" t="str">
            <v>027556443679</v>
          </cell>
          <cell r="O1482" t="str">
            <v>https://media.pentland.com/is/image/pentland/8-7719209601-CAD1</v>
          </cell>
          <cell r="P1482">
            <v>84</v>
          </cell>
          <cell r="Q1482">
            <v>42</v>
          </cell>
          <cell r="R1482">
            <v>0.7</v>
          </cell>
          <cell r="S1482">
            <v>12.600000000000001</v>
          </cell>
          <cell r="T1482">
            <v>5</v>
          </cell>
        </row>
        <row r="1483">
          <cell r="N1483" t="str">
            <v>027556447929</v>
          </cell>
          <cell r="O1483" t="str">
            <v>https://media.pentland.com/is/image/pentland/8-7719209608-CAD1</v>
          </cell>
          <cell r="P1483">
            <v>84</v>
          </cell>
          <cell r="Q1483">
            <v>42</v>
          </cell>
          <cell r="R1483">
            <v>0.7</v>
          </cell>
          <cell r="S1483">
            <v>12.600000000000001</v>
          </cell>
          <cell r="T1483">
            <v>9</v>
          </cell>
        </row>
        <row r="1484">
          <cell r="N1484" t="str">
            <v>027556447936</v>
          </cell>
          <cell r="O1484" t="str">
            <v>https://media.pentland.com/is/image/pentland/8-7719209608-CAD1</v>
          </cell>
          <cell r="P1484">
            <v>84</v>
          </cell>
          <cell r="Q1484">
            <v>42</v>
          </cell>
          <cell r="R1484">
            <v>0.7</v>
          </cell>
          <cell r="S1484">
            <v>12.600000000000001</v>
          </cell>
          <cell r="T1484">
            <v>5</v>
          </cell>
        </row>
        <row r="1485">
          <cell r="N1485" t="str">
            <v>027556443716</v>
          </cell>
          <cell r="O1485" t="str">
            <v>https://media.pentland.com/is/image/pentland/8-7719209608-CAD1</v>
          </cell>
          <cell r="P1485">
            <v>84</v>
          </cell>
          <cell r="Q1485">
            <v>42</v>
          </cell>
          <cell r="R1485">
            <v>0.7</v>
          </cell>
          <cell r="S1485">
            <v>12.600000000000001</v>
          </cell>
          <cell r="T1485">
            <v>26</v>
          </cell>
          <cell r="U1485">
            <v>26</v>
          </cell>
        </row>
        <row r="1486">
          <cell r="N1486" t="str">
            <v>027556443723</v>
          </cell>
          <cell r="O1486" t="str">
            <v>https://media.pentland.com/is/image/pentland/8-7719209608-CAD1</v>
          </cell>
          <cell r="P1486">
            <v>84</v>
          </cell>
          <cell r="Q1486">
            <v>42</v>
          </cell>
          <cell r="R1486">
            <v>0.7</v>
          </cell>
          <cell r="S1486">
            <v>12.600000000000001</v>
          </cell>
          <cell r="T1486">
            <v>20</v>
          </cell>
        </row>
        <row r="1487">
          <cell r="N1487" t="str">
            <v>027556443730</v>
          </cell>
          <cell r="O1487" t="str">
            <v>https://media.pentland.com/is/image/pentland/8-7719209608-CAD1</v>
          </cell>
          <cell r="P1487">
            <v>84</v>
          </cell>
          <cell r="Q1487">
            <v>42</v>
          </cell>
          <cell r="R1487">
            <v>0.7</v>
          </cell>
          <cell r="S1487">
            <v>12.600000000000001</v>
          </cell>
          <cell r="T1487">
            <v>25</v>
          </cell>
        </row>
        <row r="1488">
          <cell r="N1488" t="str">
            <v>027556443785</v>
          </cell>
          <cell r="O1488" t="str">
            <v>https://media.pentland.com/is/image/pentland/8-7719209608-CAD1</v>
          </cell>
          <cell r="P1488">
            <v>84</v>
          </cell>
          <cell r="Q1488">
            <v>42</v>
          </cell>
          <cell r="R1488">
            <v>0.7</v>
          </cell>
          <cell r="S1488">
            <v>12.600000000000001</v>
          </cell>
          <cell r="T1488">
            <v>18</v>
          </cell>
        </row>
        <row r="1489">
          <cell r="N1489" t="str">
            <v>027556447981</v>
          </cell>
          <cell r="O1489" t="str">
            <v>https://media.pentland.com/is/image/pentland/8-7719209980-CAD1</v>
          </cell>
          <cell r="P1489">
            <v>84</v>
          </cell>
          <cell r="Q1489">
            <v>42</v>
          </cell>
          <cell r="R1489">
            <v>0.7</v>
          </cell>
          <cell r="S1489">
            <v>12.600000000000001</v>
          </cell>
          <cell r="T1489">
            <v>9</v>
          </cell>
        </row>
        <row r="1490">
          <cell r="N1490" t="str">
            <v>027556447998</v>
          </cell>
          <cell r="O1490" t="str">
            <v>https://media.pentland.com/is/image/pentland/8-7719209980-CAD1</v>
          </cell>
          <cell r="P1490">
            <v>84</v>
          </cell>
          <cell r="Q1490">
            <v>42</v>
          </cell>
          <cell r="R1490">
            <v>0.7</v>
          </cell>
          <cell r="S1490">
            <v>12.600000000000001</v>
          </cell>
          <cell r="T1490">
            <v>25</v>
          </cell>
        </row>
        <row r="1491">
          <cell r="N1491" t="str">
            <v>027556443952</v>
          </cell>
          <cell r="O1491" t="str">
            <v>https://media.pentland.com/is/image/pentland/8-7719209980-CAD1</v>
          </cell>
          <cell r="P1491">
            <v>84</v>
          </cell>
          <cell r="Q1491">
            <v>42</v>
          </cell>
          <cell r="R1491">
            <v>0.7</v>
          </cell>
          <cell r="S1491">
            <v>12.600000000000001</v>
          </cell>
          <cell r="T1491">
            <v>25</v>
          </cell>
          <cell r="U1491">
            <v>25</v>
          </cell>
        </row>
        <row r="1492">
          <cell r="N1492" t="str">
            <v>027556425347</v>
          </cell>
          <cell r="O1492" t="str">
            <v>https://media.pentland.com/is/image/pentland/8-7719216001-Y1</v>
          </cell>
          <cell r="P1492">
            <v>68</v>
          </cell>
          <cell r="Q1492">
            <v>34</v>
          </cell>
          <cell r="R1492">
            <v>0</v>
          </cell>
          <cell r="S1492">
            <v>34</v>
          </cell>
          <cell r="T1492">
            <v>17</v>
          </cell>
          <cell r="U1492">
            <v>15</v>
          </cell>
        </row>
        <row r="1493">
          <cell r="N1493" t="str">
            <v>027556425354</v>
          </cell>
          <cell r="O1493" t="str">
            <v>https://media.pentland.com/is/image/pentland/8-7719216001-Y1</v>
          </cell>
          <cell r="P1493">
            <v>68</v>
          </cell>
          <cell r="Q1493">
            <v>34</v>
          </cell>
          <cell r="R1493">
            <v>0</v>
          </cell>
          <cell r="S1493">
            <v>34</v>
          </cell>
          <cell r="T1493">
            <v>40</v>
          </cell>
          <cell r="U1493">
            <v>40</v>
          </cell>
        </row>
        <row r="1494">
          <cell r="N1494" t="str">
            <v>027556425361</v>
          </cell>
          <cell r="O1494" t="str">
            <v>https://media.pentland.com/is/image/pentland/8-7719216001-Y1</v>
          </cell>
          <cell r="P1494">
            <v>68</v>
          </cell>
          <cell r="Q1494">
            <v>34</v>
          </cell>
          <cell r="R1494">
            <v>0</v>
          </cell>
          <cell r="S1494">
            <v>34</v>
          </cell>
          <cell r="T1494">
            <v>50</v>
          </cell>
          <cell r="U1494">
            <v>48</v>
          </cell>
        </row>
        <row r="1495">
          <cell r="N1495" t="str">
            <v>027556425378</v>
          </cell>
          <cell r="O1495" t="str">
            <v>https://media.pentland.com/is/image/pentland/8-7719216001-Y1</v>
          </cell>
          <cell r="P1495">
            <v>68</v>
          </cell>
          <cell r="Q1495">
            <v>34</v>
          </cell>
          <cell r="R1495">
            <v>0</v>
          </cell>
          <cell r="S1495">
            <v>34</v>
          </cell>
          <cell r="T1495">
            <v>2</v>
          </cell>
          <cell r="U1495">
            <v>2</v>
          </cell>
        </row>
        <row r="1496">
          <cell r="N1496" t="str">
            <v>027556422308</v>
          </cell>
          <cell r="O1496" t="str">
            <v>https://media.pentland.com/is/image/pentland/8-7719216001-Y1</v>
          </cell>
          <cell r="P1496">
            <v>68</v>
          </cell>
          <cell r="Q1496">
            <v>34</v>
          </cell>
          <cell r="R1496">
            <v>0</v>
          </cell>
          <cell r="S1496">
            <v>34</v>
          </cell>
          <cell r="T1496">
            <v>4</v>
          </cell>
          <cell r="U1496">
            <v>2</v>
          </cell>
        </row>
        <row r="1497">
          <cell r="N1497" t="str">
            <v>027556425422</v>
          </cell>
          <cell r="O1497" t="str">
            <v>https://media.pentland.com/is/image/pentland/8-7719216420-X1</v>
          </cell>
          <cell r="P1497">
            <v>68</v>
          </cell>
          <cell r="Q1497">
            <v>34</v>
          </cell>
          <cell r="R1497">
            <v>0.4</v>
          </cell>
          <cell r="S1497">
            <v>20.399999999999999</v>
          </cell>
          <cell r="T1497">
            <v>8</v>
          </cell>
          <cell r="U1497">
            <v>8</v>
          </cell>
        </row>
        <row r="1498">
          <cell r="N1498" t="str">
            <v>027556425439</v>
          </cell>
          <cell r="O1498" t="str">
            <v>https://media.pentland.com/is/image/pentland/8-7719216420-X1</v>
          </cell>
          <cell r="P1498">
            <v>68</v>
          </cell>
          <cell r="Q1498">
            <v>34</v>
          </cell>
          <cell r="R1498">
            <v>0.4</v>
          </cell>
          <cell r="S1498">
            <v>20.399999999999999</v>
          </cell>
          <cell r="T1498">
            <v>2</v>
          </cell>
          <cell r="U1498">
            <v>2</v>
          </cell>
        </row>
        <row r="1499">
          <cell r="N1499" t="str">
            <v>027556425446</v>
          </cell>
          <cell r="O1499" t="str">
            <v>https://media.pentland.com/is/image/pentland/8-7719216420-X1</v>
          </cell>
          <cell r="P1499">
            <v>68</v>
          </cell>
          <cell r="Q1499">
            <v>34</v>
          </cell>
          <cell r="R1499">
            <v>0.4</v>
          </cell>
          <cell r="S1499">
            <v>20.399999999999999</v>
          </cell>
          <cell r="T1499">
            <v>69</v>
          </cell>
          <cell r="U1499">
            <v>66</v>
          </cell>
        </row>
        <row r="1500">
          <cell r="N1500" t="str">
            <v>027556425453</v>
          </cell>
          <cell r="O1500" t="str">
            <v>https://media.pentland.com/is/image/pentland/8-7719216420-X1</v>
          </cell>
          <cell r="P1500">
            <v>68</v>
          </cell>
          <cell r="Q1500">
            <v>34</v>
          </cell>
          <cell r="R1500">
            <v>0.4</v>
          </cell>
          <cell r="S1500">
            <v>20.399999999999999</v>
          </cell>
          <cell r="T1500">
            <v>3</v>
          </cell>
        </row>
        <row r="1501">
          <cell r="N1501" t="str">
            <v>027556422315</v>
          </cell>
          <cell r="O1501" t="str">
            <v>https://media.pentland.com/is/image/pentland/8-7719216420-X1</v>
          </cell>
          <cell r="P1501">
            <v>68</v>
          </cell>
          <cell r="Q1501">
            <v>34</v>
          </cell>
          <cell r="R1501">
            <v>0.4</v>
          </cell>
          <cell r="S1501">
            <v>20.399999999999999</v>
          </cell>
          <cell r="T1501">
            <v>34</v>
          </cell>
          <cell r="U1501">
            <v>33</v>
          </cell>
        </row>
        <row r="1502">
          <cell r="N1502" t="str">
            <v>027556425460</v>
          </cell>
          <cell r="O1502" t="str">
            <v>https://media.pentland.com/is/image/pentland/8-7719216420-X1</v>
          </cell>
          <cell r="P1502">
            <v>68</v>
          </cell>
          <cell r="Q1502">
            <v>34</v>
          </cell>
          <cell r="R1502">
            <v>0.4</v>
          </cell>
          <cell r="S1502">
            <v>20.399999999999999</v>
          </cell>
          <cell r="T1502">
            <v>2</v>
          </cell>
          <cell r="U1502">
            <v>2</v>
          </cell>
        </row>
        <row r="1503">
          <cell r="N1503" t="str">
            <v>027556425477</v>
          </cell>
          <cell r="O1503" t="str">
            <v>https://media.pentland.com/is/image/pentland/8-7719216420-X1</v>
          </cell>
          <cell r="P1503">
            <v>68</v>
          </cell>
          <cell r="Q1503">
            <v>34</v>
          </cell>
          <cell r="R1503">
            <v>0.4</v>
          </cell>
          <cell r="S1503">
            <v>20.399999999999999</v>
          </cell>
          <cell r="T1503">
            <v>1</v>
          </cell>
        </row>
        <row r="1504">
          <cell r="N1504" t="str">
            <v>027556425507</v>
          </cell>
          <cell r="O1504" t="str">
            <v>https://media.pentland.com/is/image/pentland/8-7719217100-Y1</v>
          </cell>
          <cell r="P1504">
            <v>68</v>
          </cell>
          <cell r="Q1504">
            <v>34</v>
          </cell>
          <cell r="R1504">
            <v>0.7</v>
          </cell>
          <cell r="S1504">
            <v>10.200000000000001</v>
          </cell>
          <cell r="T1504">
            <v>16</v>
          </cell>
          <cell r="U1504">
            <v>16</v>
          </cell>
        </row>
        <row r="1505">
          <cell r="N1505" t="str">
            <v>027556425514</v>
          </cell>
          <cell r="O1505" t="str">
            <v>https://media.pentland.com/is/image/pentland/8-7719217100-Y1</v>
          </cell>
          <cell r="P1505">
            <v>68</v>
          </cell>
          <cell r="Q1505">
            <v>34</v>
          </cell>
          <cell r="R1505">
            <v>0.7</v>
          </cell>
          <cell r="S1505">
            <v>10.200000000000001</v>
          </cell>
          <cell r="T1505">
            <v>95</v>
          </cell>
          <cell r="U1505">
            <v>95</v>
          </cell>
        </row>
        <row r="1506">
          <cell r="N1506" t="str">
            <v>027556425521</v>
          </cell>
          <cell r="O1506" t="str">
            <v>https://media.pentland.com/is/image/pentland/8-7719217100-Y1</v>
          </cell>
          <cell r="P1506">
            <v>68</v>
          </cell>
          <cell r="Q1506">
            <v>34</v>
          </cell>
          <cell r="R1506">
            <v>0.7</v>
          </cell>
          <cell r="S1506">
            <v>10.200000000000001</v>
          </cell>
          <cell r="T1506">
            <v>139</v>
          </cell>
          <cell r="U1506">
            <v>139</v>
          </cell>
        </row>
        <row r="1507">
          <cell r="N1507" t="str">
            <v>027556425538</v>
          </cell>
          <cell r="O1507" t="str">
            <v>https://media.pentland.com/is/image/pentland/8-7719217100-Y1</v>
          </cell>
          <cell r="P1507">
            <v>68</v>
          </cell>
          <cell r="Q1507">
            <v>34</v>
          </cell>
          <cell r="R1507">
            <v>0.7</v>
          </cell>
          <cell r="S1507">
            <v>10.200000000000001</v>
          </cell>
          <cell r="T1507">
            <v>109</v>
          </cell>
          <cell r="U1507">
            <v>109</v>
          </cell>
        </row>
        <row r="1508">
          <cell r="N1508" t="str">
            <v>027556425545</v>
          </cell>
          <cell r="O1508" t="str">
            <v>https://media.pentland.com/is/image/pentland/8-7719217100-Y1</v>
          </cell>
          <cell r="P1508">
            <v>68</v>
          </cell>
          <cell r="Q1508">
            <v>34</v>
          </cell>
          <cell r="R1508">
            <v>0.7</v>
          </cell>
          <cell r="S1508">
            <v>10.200000000000001</v>
          </cell>
          <cell r="T1508">
            <v>34</v>
          </cell>
          <cell r="U1508">
            <v>34</v>
          </cell>
        </row>
        <row r="1509">
          <cell r="N1509" t="str">
            <v>027556425552</v>
          </cell>
          <cell r="O1509" t="str">
            <v>https://media.pentland.com/is/image/pentland/8-7719217100-Y1</v>
          </cell>
          <cell r="P1509">
            <v>68</v>
          </cell>
          <cell r="Q1509">
            <v>34</v>
          </cell>
          <cell r="R1509">
            <v>0.7</v>
          </cell>
          <cell r="S1509">
            <v>10.200000000000001</v>
          </cell>
          <cell r="T1509">
            <v>27</v>
          </cell>
          <cell r="U1509">
            <v>26</v>
          </cell>
        </row>
        <row r="1510">
          <cell r="N1510" t="str">
            <v>027556425569</v>
          </cell>
          <cell r="O1510" t="str">
            <v>https://media.pentland.com/is/image/pentland/8-7719217100-Y1</v>
          </cell>
          <cell r="P1510">
            <v>68</v>
          </cell>
          <cell r="Q1510">
            <v>34</v>
          </cell>
          <cell r="R1510">
            <v>0.7</v>
          </cell>
          <cell r="S1510">
            <v>10.200000000000001</v>
          </cell>
          <cell r="T1510">
            <v>1</v>
          </cell>
        </row>
        <row r="1511">
          <cell r="N1511" t="str">
            <v>027556425590</v>
          </cell>
          <cell r="O1511" t="str">
            <v>https://media.pentland.com/is/image/pentland/8-7719217439-Y1</v>
          </cell>
          <cell r="P1511">
            <v>68</v>
          </cell>
          <cell r="Q1511">
            <v>34</v>
          </cell>
          <cell r="R1511">
            <v>0.7</v>
          </cell>
          <cell r="S1511">
            <v>10.200000000000001</v>
          </cell>
          <cell r="T1511">
            <v>12</v>
          </cell>
          <cell r="U1511">
            <v>12</v>
          </cell>
        </row>
        <row r="1512">
          <cell r="N1512" t="str">
            <v>027556425606</v>
          </cell>
          <cell r="O1512" t="str">
            <v>https://media.pentland.com/is/image/pentland/8-7719217439-Y1</v>
          </cell>
          <cell r="P1512">
            <v>68</v>
          </cell>
          <cell r="Q1512">
            <v>34</v>
          </cell>
          <cell r="R1512">
            <v>0.7</v>
          </cell>
          <cell r="S1512">
            <v>10.200000000000001</v>
          </cell>
          <cell r="T1512">
            <v>6</v>
          </cell>
          <cell r="U1512">
            <v>5</v>
          </cell>
        </row>
        <row r="1513">
          <cell r="N1513" t="str">
            <v>027556425613</v>
          </cell>
          <cell r="O1513" t="str">
            <v>https://media.pentland.com/is/image/pentland/8-7719217439-Y1</v>
          </cell>
          <cell r="P1513">
            <v>68</v>
          </cell>
          <cell r="Q1513">
            <v>34</v>
          </cell>
          <cell r="R1513">
            <v>0.7</v>
          </cell>
          <cell r="S1513">
            <v>10.200000000000001</v>
          </cell>
          <cell r="T1513">
            <v>12</v>
          </cell>
          <cell r="U1513">
            <v>11</v>
          </cell>
        </row>
        <row r="1514">
          <cell r="N1514" t="str">
            <v>027556425620</v>
          </cell>
          <cell r="O1514" t="str">
            <v>https://media.pentland.com/is/image/pentland/8-7719217439-Y1</v>
          </cell>
          <cell r="P1514">
            <v>68</v>
          </cell>
          <cell r="Q1514">
            <v>34</v>
          </cell>
          <cell r="R1514">
            <v>0.7</v>
          </cell>
          <cell r="S1514">
            <v>10.200000000000001</v>
          </cell>
          <cell r="T1514">
            <v>7</v>
          </cell>
          <cell r="U1514">
            <v>1</v>
          </cell>
        </row>
        <row r="1515">
          <cell r="N1515" t="str">
            <v>027556425637</v>
          </cell>
          <cell r="O1515" t="str">
            <v>https://media.pentland.com/is/image/pentland/8-7719217439-Y1</v>
          </cell>
          <cell r="P1515">
            <v>68</v>
          </cell>
          <cell r="Q1515">
            <v>34</v>
          </cell>
          <cell r="R1515">
            <v>0.7</v>
          </cell>
          <cell r="S1515">
            <v>10.200000000000001</v>
          </cell>
          <cell r="T1515">
            <v>23</v>
          </cell>
          <cell r="U1515">
            <v>21</v>
          </cell>
        </row>
        <row r="1516">
          <cell r="N1516" t="str">
            <v>027556425651</v>
          </cell>
          <cell r="O1516" t="str">
            <v>https://media.pentland.com/is/image/pentland/8-7719217439-Y1</v>
          </cell>
          <cell r="P1516">
            <v>68</v>
          </cell>
          <cell r="Q1516">
            <v>34</v>
          </cell>
          <cell r="R1516">
            <v>0.7</v>
          </cell>
          <cell r="S1516">
            <v>10.200000000000001</v>
          </cell>
          <cell r="T1516">
            <v>1</v>
          </cell>
        </row>
        <row r="1517">
          <cell r="N1517" t="str">
            <v>027556425682</v>
          </cell>
          <cell r="O1517" t="str">
            <v>https://media.pentland.com/is/image/pentland/8-7719217829-Y1</v>
          </cell>
          <cell r="P1517">
            <v>68</v>
          </cell>
          <cell r="Q1517">
            <v>34</v>
          </cell>
          <cell r="R1517">
            <v>0.7</v>
          </cell>
          <cell r="S1517">
            <v>10.200000000000001</v>
          </cell>
          <cell r="T1517">
            <v>24</v>
          </cell>
          <cell r="U1517">
            <v>24</v>
          </cell>
        </row>
        <row r="1518">
          <cell r="N1518" t="str">
            <v>027556425699</v>
          </cell>
          <cell r="O1518" t="str">
            <v>https://media.pentland.com/is/image/pentland/8-7719217829-Y1</v>
          </cell>
          <cell r="P1518">
            <v>68</v>
          </cell>
          <cell r="Q1518">
            <v>34</v>
          </cell>
          <cell r="R1518">
            <v>0.7</v>
          </cell>
          <cell r="S1518">
            <v>10.200000000000001</v>
          </cell>
          <cell r="T1518">
            <v>44</v>
          </cell>
          <cell r="U1518">
            <v>44</v>
          </cell>
        </row>
        <row r="1519">
          <cell r="N1519" t="str">
            <v>027556425705</v>
          </cell>
          <cell r="O1519" t="str">
            <v>https://media.pentland.com/is/image/pentland/8-7719217829-Y1</v>
          </cell>
          <cell r="P1519">
            <v>68</v>
          </cell>
          <cell r="Q1519">
            <v>34</v>
          </cell>
          <cell r="R1519">
            <v>0.7</v>
          </cell>
          <cell r="S1519">
            <v>10.200000000000001</v>
          </cell>
          <cell r="T1519">
            <v>77</v>
          </cell>
          <cell r="U1519">
            <v>74</v>
          </cell>
        </row>
        <row r="1520">
          <cell r="N1520" t="str">
            <v>027556425712</v>
          </cell>
          <cell r="O1520" t="str">
            <v>https://media.pentland.com/is/image/pentland/8-7719217829-Y1</v>
          </cell>
          <cell r="P1520">
            <v>68</v>
          </cell>
          <cell r="Q1520">
            <v>34</v>
          </cell>
          <cell r="R1520">
            <v>0.7</v>
          </cell>
          <cell r="S1520">
            <v>10.200000000000001</v>
          </cell>
          <cell r="T1520">
            <v>34</v>
          </cell>
          <cell r="U1520">
            <v>33</v>
          </cell>
        </row>
        <row r="1521">
          <cell r="N1521" t="str">
            <v>027556425736</v>
          </cell>
          <cell r="O1521" t="str">
            <v>https://media.pentland.com/is/image/pentland/8-7719217829-Y1</v>
          </cell>
          <cell r="P1521">
            <v>68</v>
          </cell>
          <cell r="Q1521">
            <v>34</v>
          </cell>
          <cell r="R1521">
            <v>0.7</v>
          </cell>
          <cell r="S1521">
            <v>10.200000000000001</v>
          </cell>
          <cell r="T1521">
            <v>2</v>
          </cell>
          <cell r="U1521">
            <v>2</v>
          </cell>
        </row>
        <row r="1522">
          <cell r="N1522" t="str">
            <v>027556425743</v>
          </cell>
          <cell r="O1522" t="str">
            <v>https://media.pentland.com/is/image/pentland/8-7719217829-Y1</v>
          </cell>
          <cell r="P1522">
            <v>68</v>
          </cell>
          <cell r="Q1522">
            <v>34</v>
          </cell>
          <cell r="R1522">
            <v>0.7</v>
          </cell>
          <cell r="S1522">
            <v>10.200000000000001</v>
          </cell>
          <cell r="T1522">
            <v>2</v>
          </cell>
          <cell r="U1522">
            <v>2</v>
          </cell>
        </row>
        <row r="1523">
          <cell r="N1523" t="str">
            <v>027556425774</v>
          </cell>
          <cell r="O1523" t="str">
            <v>https://media.pentland.com/is/image/pentland/8-7719217976-Y1</v>
          </cell>
          <cell r="P1523">
            <v>68</v>
          </cell>
          <cell r="Q1523">
            <v>34</v>
          </cell>
          <cell r="R1523">
            <v>0.7</v>
          </cell>
          <cell r="S1523">
            <v>10.200000000000001</v>
          </cell>
          <cell r="T1523">
            <v>9</v>
          </cell>
          <cell r="U1523">
            <v>8</v>
          </cell>
        </row>
        <row r="1524">
          <cell r="N1524" t="str">
            <v>027556425781</v>
          </cell>
          <cell r="O1524" t="str">
            <v>https://media.pentland.com/is/image/pentland/8-7719217976-Y1</v>
          </cell>
          <cell r="P1524">
            <v>68</v>
          </cell>
          <cell r="Q1524">
            <v>34</v>
          </cell>
          <cell r="R1524">
            <v>0.7</v>
          </cell>
          <cell r="S1524">
            <v>10.200000000000001</v>
          </cell>
          <cell r="T1524">
            <v>41</v>
          </cell>
          <cell r="U1524">
            <v>41</v>
          </cell>
        </row>
        <row r="1525">
          <cell r="N1525" t="str">
            <v>027556425798</v>
          </cell>
          <cell r="O1525" t="str">
            <v>https://media.pentland.com/is/image/pentland/8-7719217976-Y1</v>
          </cell>
          <cell r="P1525">
            <v>68</v>
          </cell>
          <cell r="Q1525">
            <v>34</v>
          </cell>
          <cell r="R1525">
            <v>0.7</v>
          </cell>
          <cell r="S1525">
            <v>10.200000000000001</v>
          </cell>
          <cell r="T1525">
            <v>1</v>
          </cell>
        </row>
        <row r="1526">
          <cell r="N1526" t="str">
            <v>027556425804</v>
          </cell>
          <cell r="O1526" t="str">
            <v>https://media.pentland.com/is/image/pentland/8-7719217976-Y1</v>
          </cell>
          <cell r="P1526">
            <v>68</v>
          </cell>
          <cell r="Q1526">
            <v>34</v>
          </cell>
          <cell r="R1526">
            <v>0.7</v>
          </cell>
          <cell r="S1526">
            <v>10.200000000000001</v>
          </cell>
          <cell r="T1526">
            <v>3</v>
          </cell>
        </row>
        <row r="1527">
          <cell r="N1527" t="str">
            <v>027556425811</v>
          </cell>
          <cell r="O1527" t="str">
            <v>https://media.pentland.com/is/image/pentland/8-7719217976-Y1</v>
          </cell>
          <cell r="P1527">
            <v>68</v>
          </cell>
          <cell r="Q1527">
            <v>34</v>
          </cell>
          <cell r="R1527">
            <v>0.7</v>
          </cell>
          <cell r="S1527">
            <v>10.200000000000001</v>
          </cell>
          <cell r="T1527">
            <v>2</v>
          </cell>
        </row>
        <row r="1528">
          <cell r="N1528" t="str">
            <v>027556425828</v>
          </cell>
          <cell r="O1528" t="str">
            <v>https://media.pentland.com/is/image/pentland/8-7719217976-Y1</v>
          </cell>
          <cell r="P1528">
            <v>68</v>
          </cell>
          <cell r="Q1528">
            <v>34</v>
          </cell>
          <cell r="R1528">
            <v>0.7</v>
          </cell>
          <cell r="S1528">
            <v>10.200000000000001</v>
          </cell>
          <cell r="T1528">
            <v>4</v>
          </cell>
        </row>
        <row r="1529">
          <cell r="N1529" t="str">
            <v>027556425859</v>
          </cell>
          <cell r="O1529" t="str">
            <v>https://media.pentland.com/is/image/pentland/8-7719219425-Y1</v>
          </cell>
          <cell r="P1529">
            <v>68</v>
          </cell>
          <cell r="Q1529">
            <v>34</v>
          </cell>
          <cell r="R1529">
            <v>0.7</v>
          </cell>
          <cell r="S1529">
            <v>10.200000000000001</v>
          </cell>
          <cell r="T1529">
            <v>2</v>
          </cell>
          <cell r="U1529">
            <v>2</v>
          </cell>
        </row>
        <row r="1530">
          <cell r="N1530" t="str">
            <v>027556425866</v>
          </cell>
          <cell r="O1530" t="str">
            <v>https://media.pentland.com/is/image/pentland/8-7719219425-Y1</v>
          </cell>
          <cell r="P1530">
            <v>68</v>
          </cell>
          <cell r="Q1530">
            <v>34</v>
          </cell>
          <cell r="R1530">
            <v>0.7</v>
          </cell>
          <cell r="S1530">
            <v>10.200000000000001</v>
          </cell>
          <cell r="T1530">
            <v>10</v>
          </cell>
          <cell r="U1530">
            <v>10</v>
          </cell>
        </row>
        <row r="1531">
          <cell r="N1531" t="str">
            <v>027556425873</v>
          </cell>
          <cell r="O1531" t="str">
            <v>https://media.pentland.com/is/image/pentland/8-7719219425-Y1</v>
          </cell>
          <cell r="P1531">
            <v>68</v>
          </cell>
          <cell r="Q1531">
            <v>34</v>
          </cell>
          <cell r="R1531">
            <v>0.7</v>
          </cell>
          <cell r="S1531">
            <v>10.200000000000001</v>
          </cell>
          <cell r="T1531">
            <v>2</v>
          </cell>
        </row>
        <row r="1532">
          <cell r="N1532" t="str">
            <v>027556425880</v>
          </cell>
          <cell r="O1532" t="str">
            <v>https://media.pentland.com/is/image/pentland/8-7719219425-Y1</v>
          </cell>
          <cell r="P1532">
            <v>68</v>
          </cell>
          <cell r="Q1532">
            <v>34</v>
          </cell>
          <cell r="R1532">
            <v>0.7</v>
          </cell>
          <cell r="S1532">
            <v>10.200000000000001</v>
          </cell>
          <cell r="T1532">
            <v>52</v>
          </cell>
          <cell r="U1532">
            <v>52</v>
          </cell>
        </row>
        <row r="1533">
          <cell r="N1533" t="str">
            <v>027556425897</v>
          </cell>
          <cell r="O1533" t="str">
            <v>https://media.pentland.com/is/image/pentland/8-7719219425-Y1</v>
          </cell>
          <cell r="P1533">
            <v>68</v>
          </cell>
          <cell r="Q1533">
            <v>34</v>
          </cell>
          <cell r="R1533">
            <v>0.7</v>
          </cell>
          <cell r="S1533">
            <v>10.200000000000001</v>
          </cell>
          <cell r="T1533">
            <v>63</v>
          </cell>
          <cell r="U1533">
            <v>58</v>
          </cell>
        </row>
        <row r="1534">
          <cell r="N1534" t="str">
            <v>027556425903</v>
          </cell>
          <cell r="O1534" t="str">
            <v>https://media.pentland.com/is/image/pentland/8-7719219425-Y1</v>
          </cell>
          <cell r="P1534">
            <v>68</v>
          </cell>
          <cell r="Q1534">
            <v>34</v>
          </cell>
          <cell r="R1534">
            <v>0.7</v>
          </cell>
          <cell r="S1534">
            <v>10.200000000000001</v>
          </cell>
          <cell r="T1534">
            <v>49</v>
          </cell>
          <cell r="U1534">
            <v>46</v>
          </cell>
        </row>
        <row r="1535">
          <cell r="N1535" t="str">
            <v>027556425910</v>
          </cell>
          <cell r="O1535" t="str">
            <v>https://media.pentland.com/is/image/pentland/8-7719219425-Y1</v>
          </cell>
          <cell r="P1535">
            <v>68</v>
          </cell>
          <cell r="Q1535">
            <v>34</v>
          </cell>
          <cell r="R1535">
            <v>0.7</v>
          </cell>
          <cell r="S1535">
            <v>10.200000000000001</v>
          </cell>
          <cell r="T1535">
            <v>52</v>
          </cell>
          <cell r="U1535">
            <v>51</v>
          </cell>
        </row>
        <row r="1536">
          <cell r="N1536" t="str">
            <v>027556425941</v>
          </cell>
          <cell r="O1536" t="str">
            <v>https://media.pentland.com/is/image/pentland/8-7719219439-Y1</v>
          </cell>
          <cell r="P1536">
            <v>68</v>
          </cell>
          <cell r="Q1536">
            <v>34</v>
          </cell>
          <cell r="R1536">
            <v>0.7</v>
          </cell>
          <cell r="S1536">
            <v>10.200000000000001</v>
          </cell>
          <cell r="T1536">
            <v>3</v>
          </cell>
          <cell r="U1536">
            <v>2</v>
          </cell>
        </row>
        <row r="1537">
          <cell r="N1537" t="str">
            <v>027556425958</v>
          </cell>
          <cell r="O1537" t="str">
            <v>https://media.pentland.com/is/image/pentland/8-7719219439-Y1</v>
          </cell>
          <cell r="P1537">
            <v>68</v>
          </cell>
          <cell r="Q1537">
            <v>34</v>
          </cell>
          <cell r="R1537">
            <v>0.7</v>
          </cell>
          <cell r="S1537">
            <v>10.200000000000001</v>
          </cell>
          <cell r="T1537">
            <v>50</v>
          </cell>
          <cell r="U1537">
            <v>49</v>
          </cell>
        </row>
        <row r="1538">
          <cell r="N1538" t="str">
            <v>027556425965</v>
          </cell>
          <cell r="O1538" t="str">
            <v>https://media.pentland.com/is/image/pentland/8-7719219439-Y1</v>
          </cell>
          <cell r="P1538">
            <v>68</v>
          </cell>
          <cell r="Q1538">
            <v>34</v>
          </cell>
          <cell r="R1538">
            <v>0.7</v>
          </cell>
          <cell r="S1538">
            <v>10.200000000000001</v>
          </cell>
          <cell r="T1538">
            <v>48</v>
          </cell>
          <cell r="U1538">
            <v>46</v>
          </cell>
        </row>
        <row r="1539">
          <cell r="N1539" t="str">
            <v>027556425972</v>
          </cell>
          <cell r="O1539" t="str">
            <v>https://media.pentland.com/is/image/pentland/8-7719219439-Y1</v>
          </cell>
          <cell r="P1539">
            <v>68</v>
          </cell>
          <cell r="Q1539">
            <v>34</v>
          </cell>
          <cell r="R1539">
            <v>0.7</v>
          </cell>
          <cell r="S1539">
            <v>10.200000000000001</v>
          </cell>
          <cell r="T1539">
            <v>41</v>
          </cell>
          <cell r="U1539">
            <v>40</v>
          </cell>
        </row>
        <row r="1540">
          <cell r="N1540" t="str">
            <v>027556426085</v>
          </cell>
          <cell r="O1540" t="str">
            <v>https://media.pentland.com/is/image/pentland/8-7719220674-X2</v>
          </cell>
          <cell r="P1540">
            <v>68</v>
          </cell>
          <cell r="Q1540">
            <v>34</v>
          </cell>
          <cell r="R1540">
            <v>0</v>
          </cell>
          <cell r="S1540">
            <v>34</v>
          </cell>
          <cell r="T1540">
            <v>2</v>
          </cell>
          <cell r="U1540">
            <v>2</v>
          </cell>
        </row>
        <row r="1541">
          <cell r="N1541" t="str">
            <v>027556426177</v>
          </cell>
          <cell r="O1541" t="str">
            <v>https://media.pentland.com/is/image/pentland/8-7719220964-Y1</v>
          </cell>
          <cell r="P1541">
            <v>68</v>
          </cell>
          <cell r="Q1541">
            <v>34</v>
          </cell>
          <cell r="R1541">
            <v>0</v>
          </cell>
          <cell r="S1541">
            <v>34</v>
          </cell>
          <cell r="T1541">
            <v>1</v>
          </cell>
          <cell r="U1541">
            <v>1</v>
          </cell>
        </row>
        <row r="1542">
          <cell r="N1542" t="str">
            <v>027556426184</v>
          </cell>
          <cell r="O1542" t="str">
            <v>https://media.pentland.com/is/image/pentland/8-7719220964-Y1</v>
          </cell>
          <cell r="P1542">
            <v>68</v>
          </cell>
          <cell r="Q1542">
            <v>34</v>
          </cell>
          <cell r="R1542">
            <v>0</v>
          </cell>
          <cell r="S1542">
            <v>34</v>
          </cell>
          <cell r="T1542">
            <v>2</v>
          </cell>
          <cell r="U1542">
            <v>1</v>
          </cell>
        </row>
        <row r="1543">
          <cell r="N1543" t="str">
            <v>027556426191</v>
          </cell>
          <cell r="O1543" t="str">
            <v>https://media.pentland.com/is/image/pentland/8-7719220964-Y1</v>
          </cell>
          <cell r="P1543">
            <v>68</v>
          </cell>
          <cell r="Q1543">
            <v>34</v>
          </cell>
          <cell r="R1543">
            <v>0</v>
          </cell>
          <cell r="S1543">
            <v>34</v>
          </cell>
          <cell r="T1543">
            <v>1</v>
          </cell>
          <cell r="U1543">
            <v>1</v>
          </cell>
        </row>
        <row r="1544">
          <cell r="N1544" t="str">
            <v>027556426290</v>
          </cell>
          <cell r="O1544" t="str">
            <v>https://media.pentland.com/is/image/pentland/8-7719230661-Y1</v>
          </cell>
          <cell r="P1544">
            <v>28</v>
          </cell>
          <cell r="Q1544">
            <v>14</v>
          </cell>
          <cell r="R1544">
            <v>0</v>
          </cell>
          <cell r="S1544">
            <v>14</v>
          </cell>
          <cell r="T1544">
            <v>2</v>
          </cell>
          <cell r="U1544">
            <v>2</v>
          </cell>
        </row>
        <row r="1545">
          <cell r="N1545" t="str">
            <v>027556426269</v>
          </cell>
          <cell r="O1545" t="str">
            <v>https://media.pentland.com/is/image/pentland/8-7719230661-Y1</v>
          </cell>
          <cell r="P1545">
            <v>28</v>
          </cell>
          <cell r="Q1545">
            <v>14</v>
          </cell>
          <cell r="R1545">
            <v>0</v>
          </cell>
          <cell r="S1545">
            <v>14</v>
          </cell>
          <cell r="T1545">
            <v>1</v>
          </cell>
          <cell r="U1545">
            <v>1</v>
          </cell>
        </row>
        <row r="1546">
          <cell r="N1546" t="str">
            <v>027556426337</v>
          </cell>
          <cell r="O1546" t="str">
            <v>https://media.pentland.com/is/image/pentland/8-7719230829-Y1</v>
          </cell>
          <cell r="P1546">
            <v>28</v>
          </cell>
          <cell r="Q1546">
            <v>14</v>
          </cell>
          <cell r="R1546">
            <v>0</v>
          </cell>
          <cell r="S1546">
            <v>14</v>
          </cell>
          <cell r="T1546">
            <v>1</v>
          </cell>
          <cell r="U1546">
            <v>1</v>
          </cell>
        </row>
        <row r="1547">
          <cell r="N1547" t="str">
            <v>027556426320</v>
          </cell>
          <cell r="O1547" t="str">
            <v>https://media.pentland.com/is/image/pentland/8-7719230829-Y1</v>
          </cell>
          <cell r="P1547">
            <v>28</v>
          </cell>
          <cell r="Q1547">
            <v>14</v>
          </cell>
          <cell r="R1547">
            <v>0</v>
          </cell>
          <cell r="S1547">
            <v>14</v>
          </cell>
          <cell r="T1547">
            <v>2</v>
          </cell>
          <cell r="U1547">
            <v>2</v>
          </cell>
        </row>
        <row r="1548">
          <cell r="N1548" t="str">
            <v>027556426344</v>
          </cell>
          <cell r="O1548" t="str">
            <v>https://media.pentland.com/is/image/pentland/8-7719230829-Y1</v>
          </cell>
          <cell r="P1548">
            <v>28</v>
          </cell>
          <cell r="Q1548">
            <v>14</v>
          </cell>
          <cell r="R1548">
            <v>0</v>
          </cell>
          <cell r="S1548">
            <v>14</v>
          </cell>
          <cell r="T1548">
            <v>1</v>
          </cell>
          <cell r="U1548">
            <v>1</v>
          </cell>
        </row>
        <row r="1549">
          <cell r="N1549" t="str">
            <v>027556426511</v>
          </cell>
          <cell r="O1549" t="str">
            <v>https://media.pentland.com/is/image/pentland/8-7719232420-X1</v>
          </cell>
          <cell r="P1549">
            <v>38</v>
          </cell>
          <cell r="Q1549">
            <v>19</v>
          </cell>
          <cell r="R1549">
            <v>0</v>
          </cell>
          <cell r="S1549">
            <v>19</v>
          </cell>
          <cell r="T1549">
            <v>1</v>
          </cell>
          <cell r="U1549">
            <v>1</v>
          </cell>
        </row>
        <row r="1550">
          <cell r="N1550" t="str">
            <v>027556426641</v>
          </cell>
          <cell r="O1550" t="str">
            <v>https://media.pentland.com/is/image/pentland/8-7719233440-Y1</v>
          </cell>
          <cell r="P1550">
            <v>62</v>
          </cell>
          <cell r="Q1550">
            <v>31</v>
          </cell>
          <cell r="R1550">
            <v>0</v>
          </cell>
          <cell r="S1550">
            <v>31</v>
          </cell>
          <cell r="T1550">
            <v>5</v>
          </cell>
          <cell r="U1550">
            <v>5</v>
          </cell>
        </row>
        <row r="1551">
          <cell r="N1551" t="str">
            <v>027556426658</v>
          </cell>
          <cell r="O1551" t="str">
            <v>https://media.pentland.com/is/image/pentland/8-7719233440-Y1</v>
          </cell>
          <cell r="P1551">
            <v>62</v>
          </cell>
          <cell r="Q1551">
            <v>31</v>
          </cell>
          <cell r="R1551">
            <v>0</v>
          </cell>
          <cell r="S1551">
            <v>31</v>
          </cell>
          <cell r="T1551">
            <v>20</v>
          </cell>
          <cell r="U1551">
            <v>20</v>
          </cell>
        </row>
        <row r="1552">
          <cell r="N1552" t="str">
            <v>027556426665</v>
          </cell>
          <cell r="O1552" t="str">
            <v>https://media.pentland.com/is/image/pentland/8-7719233440-Y1</v>
          </cell>
          <cell r="P1552">
            <v>62</v>
          </cell>
          <cell r="Q1552">
            <v>31</v>
          </cell>
          <cell r="R1552">
            <v>0</v>
          </cell>
          <cell r="S1552">
            <v>31</v>
          </cell>
          <cell r="T1552">
            <v>26</v>
          </cell>
          <cell r="U1552">
            <v>26</v>
          </cell>
        </row>
        <row r="1553">
          <cell r="N1553" t="str">
            <v>027556426672</v>
          </cell>
          <cell r="O1553" t="str">
            <v>https://media.pentland.com/is/image/pentland/8-7719233440-Y1</v>
          </cell>
          <cell r="P1553">
            <v>62</v>
          </cell>
          <cell r="Q1553">
            <v>31</v>
          </cell>
          <cell r="R1553">
            <v>0</v>
          </cell>
          <cell r="S1553">
            <v>31</v>
          </cell>
          <cell r="T1553">
            <v>33</v>
          </cell>
          <cell r="U1553">
            <v>33</v>
          </cell>
        </row>
        <row r="1554">
          <cell r="N1554" t="str">
            <v>027556426726</v>
          </cell>
          <cell r="O1554" t="str">
            <v>https://media.pentland.com/is/image/pentland/8-7719235425-Y1</v>
          </cell>
          <cell r="P1554">
            <v>62</v>
          </cell>
          <cell r="Q1554">
            <v>31</v>
          </cell>
          <cell r="R1554">
            <v>0.7</v>
          </cell>
          <cell r="S1554">
            <v>9.3000000000000007</v>
          </cell>
          <cell r="T1554">
            <v>1</v>
          </cell>
        </row>
        <row r="1555">
          <cell r="N1555" t="str">
            <v>027556426733</v>
          </cell>
          <cell r="O1555" t="str">
            <v>https://media.pentland.com/is/image/pentland/8-7719235425-Y1</v>
          </cell>
          <cell r="P1555">
            <v>62</v>
          </cell>
          <cell r="Q1555">
            <v>31</v>
          </cell>
          <cell r="R1555">
            <v>0.7</v>
          </cell>
          <cell r="S1555">
            <v>9.3000000000000007</v>
          </cell>
          <cell r="T1555">
            <v>19</v>
          </cell>
          <cell r="U1555">
            <v>18</v>
          </cell>
        </row>
        <row r="1556">
          <cell r="N1556" t="str">
            <v>027556426740</v>
          </cell>
          <cell r="O1556" t="str">
            <v>https://media.pentland.com/is/image/pentland/8-7719235425-Y1</v>
          </cell>
          <cell r="P1556">
            <v>62</v>
          </cell>
          <cell r="Q1556">
            <v>31</v>
          </cell>
          <cell r="R1556">
            <v>0.7</v>
          </cell>
          <cell r="S1556">
            <v>9.3000000000000007</v>
          </cell>
          <cell r="T1556">
            <v>29</v>
          </cell>
          <cell r="U1556">
            <v>28</v>
          </cell>
        </row>
        <row r="1557">
          <cell r="N1557" t="str">
            <v>027556426757</v>
          </cell>
          <cell r="O1557" t="str">
            <v>https://media.pentland.com/is/image/pentland/8-7719235425-Y1</v>
          </cell>
          <cell r="P1557">
            <v>62</v>
          </cell>
          <cell r="Q1557">
            <v>31</v>
          </cell>
          <cell r="R1557">
            <v>0.7</v>
          </cell>
          <cell r="S1557">
            <v>9.3000000000000007</v>
          </cell>
          <cell r="T1557">
            <v>61</v>
          </cell>
          <cell r="U1557">
            <v>57</v>
          </cell>
        </row>
        <row r="1558">
          <cell r="N1558" t="str">
            <v>027556426764</v>
          </cell>
          <cell r="O1558" t="str">
            <v>https://media.pentland.com/is/image/pentland/8-7719235425-Y1</v>
          </cell>
          <cell r="P1558">
            <v>62</v>
          </cell>
          <cell r="Q1558">
            <v>31</v>
          </cell>
          <cell r="R1558">
            <v>0.7</v>
          </cell>
          <cell r="S1558">
            <v>9.3000000000000007</v>
          </cell>
          <cell r="T1558">
            <v>92</v>
          </cell>
          <cell r="U1558">
            <v>91</v>
          </cell>
        </row>
        <row r="1559">
          <cell r="N1559" t="str">
            <v>027556426771</v>
          </cell>
          <cell r="O1559" t="str">
            <v>https://media.pentland.com/is/image/pentland/8-7719235425-Y1</v>
          </cell>
          <cell r="P1559">
            <v>62</v>
          </cell>
          <cell r="Q1559">
            <v>31</v>
          </cell>
          <cell r="R1559">
            <v>0.7</v>
          </cell>
          <cell r="S1559">
            <v>9.3000000000000007</v>
          </cell>
          <cell r="T1559">
            <v>82</v>
          </cell>
          <cell r="U1559">
            <v>82</v>
          </cell>
        </row>
        <row r="1560">
          <cell r="N1560" t="str">
            <v>027556426788</v>
          </cell>
          <cell r="O1560" t="str">
            <v>https://media.pentland.com/is/image/pentland/8-7719235425-Y1</v>
          </cell>
          <cell r="P1560">
            <v>62</v>
          </cell>
          <cell r="Q1560">
            <v>31</v>
          </cell>
          <cell r="R1560">
            <v>0.7</v>
          </cell>
          <cell r="S1560">
            <v>9.3000000000000007</v>
          </cell>
          <cell r="T1560">
            <v>41</v>
          </cell>
          <cell r="U1560">
            <v>39</v>
          </cell>
        </row>
        <row r="1561">
          <cell r="N1561" t="str">
            <v>027556426818</v>
          </cell>
          <cell r="O1561" t="str">
            <v>https://media.pentland.com/is/image/pentland/8-7719235829-Y1</v>
          </cell>
          <cell r="P1561">
            <v>62</v>
          </cell>
          <cell r="Q1561">
            <v>31</v>
          </cell>
          <cell r="R1561">
            <v>0.7</v>
          </cell>
          <cell r="S1561">
            <v>9.3000000000000007</v>
          </cell>
          <cell r="T1561">
            <v>7</v>
          </cell>
          <cell r="U1561">
            <v>7</v>
          </cell>
        </row>
        <row r="1562">
          <cell r="N1562" t="str">
            <v>027556426825</v>
          </cell>
          <cell r="O1562" t="str">
            <v>https://media.pentland.com/is/image/pentland/8-7719235829-Y1</v>
          </cell>
          <cell r="P1562">
            <v>62</v>
          </cell>
          <cell r="Q1562">
            <v>31</v>
          </cell>
          <cell r="R1562">
            <v>0.7</v>
          </cell>
          <cell r="S1562">
            <v>9.3000000000000007</v>
          </cell>
          <cell r="T1562">
            <v>39</v>
          </cell>
          <cell r="U1562">
            <v>39</v>
          </cell>
        </row>
        <row r="1563">
          <cell r="N1563" t="str">
            <v>027556426832</v>
          </cell>
          <cell r="O1563" t="str">
            <v>https://media.pentland.com/is/image/pentland/8-7719235829-Y1</v>
          </cell>
          <cell r="P1563">
            <v>62</v>
          </cell>
          <cell r="Q1563">
            <v>31</v>
          </cell>
          <cell r="R1563">
            <v>0.7</v>
          </cell>
          <cell r="S1563">
            <v>9.3000000000000007</v>
          </cell>
          <cell r="T1563">
            <v>50</v>
          </cell>
          <cell r="U1563">
            <v>50</v>
          </cell>
        </row>
        <row r="1564">
          <cell r="N1564" t="str">
            <v>027556426849</v>
          </cell>
          <cell r="O1564" t="str">
            <v>https://media.pentland.com/is/image/pentland/8-7719235829-Y1</v>
          </cell>
          <cell r="P1564">
            <v>62</v>
          </cell>
          <cell r="Q1564">
            <v>31</v>
          </cell>
          <cell r="R1564">
            <v>0.7</v>
          </cell>
          <cell r="S1564">
            <v>9.3000000000000007</v>
          </cell>
          <cell r="T1564">
            <v>63</v>
          </cell>
          <cell r="U1564">
            <v>62</v>
          </cell>
        </row>
        <row r="1565">
          <cell r="N1565" t="str">
            <v>027556422384</v>
          </cell>
          <cell r="O1565" t="str">
            <v>https://media.pentland.com/is/image/pentland/8-7719235829-Y1</v>
          </cell>
          <cell r="P1565">
            <v>62</v>
          </cell>
          <cell r="Q1565">
            <v>31</v>
          </cell>
          <cell r="R1565">
            <v>0.7</v>
          </cell>
          <cell r="S1565">
            <v>9.3000000000000007</v>
          </cell>
          <cell r="T1565">
            <v>90</v>
          </cell>
          <cell r="U1565">
            <v>89</v>
          </cell>
        </row>
        <row r="1566">
          <cell r="N1566" t="str">
            <v>027556426856</v>
          </cell>
          <cell r="O1566" t="str">
            <v>https://media.pentland.com/is/image/pentland/8-7719235829-Y1</v>
          </cell>
          <cell r="P1566">
            <v>62</v>
          </cell>
          <cell r="Q1566">
            <v>31</v>
          </cell>
          <cell r="R1566">
            <v>0.7</v>
          </cell>
          <cell r="S1566">
            <v>9.3000000000000007</v>
          </cell>
          <cell r="T1566">
            <v>41</v>
          </cell>
          <cell r="U1566">
            <v>38</v>
          </cell>
        </row>
        <row r="1567">
          <cell r="N1567" t="str">
            <v>027556426863</v>
          </cell>
          <cell r="O1567" t="str">
            <v>https://media.pentland.com/is/image/pentland/8-7719235829-Y1</v>
          </cell>
          <cell r="P1567">
            <v>62</v>
          </cell>
          <cell r="Q1567">
            <v>31</v>
          </cell>
          <cell r="R1567">
            <v>0.7</v>
          </cell>
          <cell r="S1567">
            <v>9.3000000000000007</v>
          </cell>
          <cell r="T1567">
            <v>34</v>
          </cell>
          <cell r="U1567">
            <v>33</v>
          </cell>
        </row>
        <row r="1568">
          <cell r="N1568" t="str">
            <v>027556406933</v>
          </cell>
          <cell r="O1568" t="str">
            <v>https://media.pentland.com/is/image/pentland/8-7719236001-X1</v>
          </cell>
          <cell r="P1568">
            <v>28</v>
          </cell>
          <cell r="Q1568">
            <v>14</v>
          </cell>
          <cell r="R1568">
            <v>0.4</v>
          </cell>
          <cell r="S1568">
            <v>8.4</v>
          </cell>
          <cell r="T1568">
            <v>3</v>
          </cell>
        </row>
        <row r="1569">
          <cell r="N1569" t="str">
            <v>027556406926</v>
          </cell>
          <cell r="O1569" t="str">
            <v>https://media.pentland.com/is/image/pentland/8-7719236001-X1</v>
          </cell>
          <cell r="P1569">
            <v>28</v>
          </cell>
          <cell r="Q1569">
            <v>14</v>
          </cell>
          <cell r="R1569">
            <v>0.4</v>
          </cell>
          <cell r="S1569">
            <v>8.4</v>
          </cell>
          <cell r="T1569">
            <v>60</v>
          </cell>
          <cell r="U1569">
            <v>55</v>
          </cell>
        </row>
        <row r="1570">
          <cell r="N1570" t="str">
            <v>027556406957</v>
          </cell>
          <cell r="O1570" t="str">
            <v>https://media.pentland.com/is/image/pentland/8-7719236001-X1</v>
          </cell>
          <cell r="P1570">
            <v>28</v>
          </cell>
          <cell r="Q1570">
            <v>14</v>
          </cell>
          <cell r="R1570">
            <v>0.4</v>
          </cell>
          <cell r="S1570">
            <v>8.4</v>
          </cell>
          <cell r="T1570">
            <v>9</v>
          </cell>
          <cell r="U1570">
            <v>9</v>
          </cell>
        </row>
        <row r="1571">
          <cell r="N1571" t="str">
            <v>027556406919</v>
          </cell>
          <cell r="O1571" t="str">
            <v>https://media.pentland.com/is/image/pentland/8-7719236001-X1</v>
          </cell>
          <cell r="P1571">
            <v>28</v>
          </cell>
          <cell r="Q1571">
            <v>14</v>
          </cell>
          <cell r="R1571">
            <v>0.4</v>
          </cell>
          <cell r="S1571">
            <v>8.4</v>
          </cell>
          <cell r="T1571">
            <v>112</v>
          </cell>
          <cell r="U1571">
            <v>112</v>
          </cell>
        </row>
        <row r="1572">
          <cell r="N1572" t="str">
            <v>027556426979</v>
          </cell>
          <cell r="O1572" t="str">
            <v>https://media.pentland.com/is/image/pentland/8-7719242001-Y1</v>
          </cell>
          <cell r="P1572">
            <v>32</v>
          </cell>
          <cell r="Q1572">
            <v>16</v>
          </cell>
          <cell r="R1572">
            <v>0</v>
          </cell>
          <cell r="S1572">
            <v>16</v>
          </cell>
          <cell r="T1572">
            <v>1</v>
          </cell>
        </row>
        <row r="1573">
          <cell r="N1573" t="str">
            <v>027556427075</v>
          </cell>
          <cell r="O1573" t="str">
            <v>https://media.pentland.com/is/image/pentland/8-7719242829-Y1</v>
          </cell>
          <cell r="P1573">
            <v>32</v>
          </cell>
          <cell r="Q1573">
            <v>16</v>
          </cell>
          <cell r="R1573">
            <v>0</v>
          </cell>
          <cell r="S1573">
            <v>16</v>
          </cell>
          <cell r="T1573">
            <v>1</v>
          </cell>
          <cell r="U1573">
            <v>1</v>
          </cell>
        </row>
        <row r="1574">
          <cell r="N1574" t="str">
            <v>027556427051</v>
          </cell>
          <cell r="O1574" t="str">
            <v>https://media.pentland.com/is/image/pentland/8-7719242829-Y1</v>
          </cell>
          <cell r="P1574">
            <v>32</v>
          </cell>
          <cell r="Q1574">
            <v>16</v>
          </cell>
          <cell r="R1574">
            <v>0</v>
          </cell>
          <cell r="S1574">
            <v>16</v>
          </cell>
          <cell r="T1574">
            <v>1</v>
          </cell>
        </row>
        <row r="1575">
          <cell r="N1575" t="str">
            <v>027556427136</v>
          </cell>
          <cell r="O1575" t="str">
            <v>https://media.pentland.com/is/image/pentland/8-7719245961-Y1</v>
          </cell>
          <cell r="P1575">
            <v>68</v>
          </cell>
          <cell r="Q1575">
            <v>34</v>
          </cell>
          <cell r="R1575">
            <v>0.4</v>
          </cell>
          <cell r="S1575">
            <v>20.399999999999999</v>
          </cell>
          <cell r="T1575">
            <v>1</v>
          </cell>
          <cell r="U1575">
            <v>1</v>
          </cell>
        </row>
        <row r="1576">
          <cell r="N1576" t="str">
            <v>027556427143</v>
          </cell>
          <cell r="O1576" t="str">
            <v>https://media.pentland.com/is/image/pentland/8-7719245961-Y1</v>
          </cell>
          <cell r="P1576">
            <v>68</v>
          </cell>
          <cell r="Q1576">
            <v>34</v>
          </cell>
          <cell r="R1576">
            <v>0.4</v>
          </cell>
          <cell r="S1576">
            <v>20.399999999999999</v>
          </cell>
          <cell r="T1576">
            <v>13</v>
          </cell>
          <cell r="U1576">
            <v>13</v>
          </cell>
        </row>
        <row r="1577">
          <cell r="N1577" t="str">
            <v>027556427150</v>
          </cell>
          <cell r="O1577" t="str">
            <v>https://media.pentland.com/is/image/pentland/8-7719245961-Y1</v>
          </cell>
          <cell r="P1577">
            <v>68</v>
          </cell>
          <cell r="Q1577">
            <v>34</v>
          </cell>
          <cell r="R1577">
            <v>0.4</v>
          </cell>
          <cell r="S1577">
            <v>20.399999999999999</v>
          </cell>
          <cell r="T1577">
            <v>15</v>
          </cell>
          <cell r="U1577">
            <v>15</v>
          </cell>
        </row>
        <row r="1578">
          <cell r="N1578" t="str">
            <v>027556427167</v>
          </cell>
          <cell r="O1578" t="str">
            <v>https://media.pentland.com/is/image/pentland/8-7719245961-Y1</v>
          </cell>
          <cell r="P1578">
            <v>68</v>
          </cell>
          <cell r="Q1578">
            <v>34</v>
          </cell>
          <cell r="R1578">
            <v>0.4</v>
          </cell>
          <cell r="S1578">
            <v>20.399999999999999</v>
          </cell>
          <cell r="T1578">
            <v>59</v>
          </cell>
          <cell r="U1578">
            <v>59</v>
          </cell>
        </row>
        <row r="1579">
          <cell r="N1579" t="str">
            <v>027556427174</v>
          </cell>
          <cell r="O1579" t="str">
            <v>https://media.pentland.com/is/image/pentland/8-7719245961-Y1</v>
          </cell>
          <cell r="P1579">
            <v>68</v>
          </cell>
          <cell r="Q1579">
            <v>34</v>
          </cell>
          <cell r="R1579">
            <v>0.4</v>
          </cell>
          <cell r="S1579">
            <v>20.399999999999999</v>
          </cell>
          <cell r="T1579">
            <v>120</v>
          </cell>
          <cell r="U1579">
            <v>120</v>
          </cell>
        </row>
        <row r="1580">
          <cell r="N1580" t="str">
            <v>027556427181</v>
          </cell>
          <cell r="O1580" t="str">
            <v>https://media.pentland.com/is/image/pentland/8-7719245961-Y1</v>
          </cell>
          <cell r="P1580">
            <v>68</v>
          </cell>
          <cell r="Q1580">
            <v>34</v>
          </cell>
          <cell r="R1580">
            <v>0.4</v>
          </cell>
          <cell r="S1580">
            <v>20.399999999999999</v>
          </cell>
          <cell r="T1580">
            <v>85</v>
          </cell>
          <cell r="U1580">
            <v>84</v>
          </cell>
        </row>
        <row r="1581">
          <cell r="N1581" t="str">
            <v>027556417854</v>
          </cell>
          <cell r="O1581" t="str">
            <v>https://media.pentland.com/is/image/pentland/8-7719245961-Y1</v>
          </cell>
          <cell r="P1581">
            <v>68</v>
          </cell>
          <cell r="Q1581">
            <v>34</v>
          </cell>
          <cell r="R1581">
            <v>0.4</v>
          </cell>
          <cell r="S1581">
            <v>20.399999999999999</v>
          </cell>
          <cell r="T1581">
            <v>47</v>
          </cell>
          <cell r="U1581">
            <v>47</v>
          </cell>
        </row>
        <row r="1582">
          <cell r="N1582" t="str">
            <v>027556427198</v>
          </cell>
          <cell r="O1582" t="str">
            <v>https://media.pentland.com/is/image/pentland/8-7719245961-Y1</v>
          </cell>
          <cell r="P1582">
            <v>68</v>
          </cell>
          <cell r="Q1582">
            <v>34</v>
          </cell>
          <cell r="R1582">
            <v>0.4</v>
          </cell>
          <cell r="S1582">
            <v>20.399999999999999</v>
          </cell>
          <cell r="T1582">
            <v>34</v>
          </cell>
          <cell r="U1582">
            <v>34</v>
          </cell>
        </row>
        <row r="1583">
          <cell r="N1583" t="str">
            <v>027556427204</v>
          </cell>
          <cell r="O1583" t="str">
            <v>https://media.pentland.com/is/image/pentland/8-7719245961-Y1</v>
          </cell>
          <cell r="P1583">
            <v>68</v>
          </cell>
          <cell r="Q1583">
            <v>34</v>
          </cell>
          <cell r="R1583">
            <v>0.4</v>
          </cell>
          <cell r="S1583">
            <v>20.399999999999999</v>
          </cell>
          <cell r="T1583">
            <v>32</v>
          </cell>
          <cell r="U1583">
            <v>30</v>
          </cell>
        </row>
        <row r="1584">
          <cell r="N1584" t="str">
            <v>027556427211</v>
          </cell>
          <cell r="O1584" t="str">
            <v>https://media.pentland.com/is/image/pentland/8-7719245962-Y1</v>
          </cell>
          <cell r="P1584">
            <v>68</v>
          </cell>
          <cell r="Q1584">
            <v>34</v>
          </cell>
          <cell r="R1584">
            <v>0</v>
          </cell>
          <cell r="S1584">
            <v>34</v>
          </cell>
          <cell r="T1584">
            <v>6</v>
          </cell>
          <cell r="U1584">
            <v>6</v>
          </cell>
        </row>
        <row r="1585">
          <cell r="N1585" t="str">
            <v>027556427228</v>
          </cell>
          <cell r="O1585" t="str">
            <v>https://media.pentland.com/is/image/pentland/8-7719245962-Y1</v>
          </cell>
          <cell r="P1585">
            <v>68</v>
          </cell>
          <cell r="Q1585">
            <v>34</v>
          </cell>
          <cell r="R1585">
            <v>0</v>
          </cell>
          <cell r="S1585">
            <v>34</v>
          </cell>
          <cell r="T1585">
            <v>3</v>
          </cell>
          <cell r="U1585">
            <v>3</v>
          </cell>
        </row>
        <row r="1586">
          <cell r="N1586" t="str">
            <v>027556427242</v>
          </cell>
          <cell r="O1586" t="str">
            <v>https://media.pentland.com/is/image/pentland/8-7719245962-Y1</v>
          </cell>
          <cell r="P1586">
            <v>68</v>
          </cell>
          <cell r="Q1586">
            <v>34</v>
          </cell>
          <cell r="R1586">
            <v>0</v>
          </cell>
          <cell r="S1586">
            <v>34</v>
          </cell>
          <cell r="T1586">
            <v>4</v>
          </cell>
          <cell r="U1586">
            <v>3</v>
          </cell>
        </row>
        <row r="1587">
          <cell r="N1587" t="str">
            <v>027556427259</v>
          </cell>
          <cell r="O1587" t="str">
            <v>https://media.pentland.com/is/image/pentland/8-7719245962-Y1</v>
          </cell>
          <cell r="P1587">
            <v>68</v>
          </cell>
          <cell r="Q1587">
            <v>34</v>
          </cell>
          <cell r="R1587">
            <v>0</v>
          </cell>
          <cell r="S1587">
            <v>34</v>
          </cell>
          <cell r="T1587">
            <v>2</v>
          </cell>
          <cell r="U1587">
            <v>2</v>
          </cell>
        </row>
        <row r="1588">
          <cell r="N1588" t="str">
            <v>027556427266</v>
          </cell>
          <cell r="O1588" t="str">
            <v>https://media.pentland.com/is/image/pentland/8-7719245962-Y1</v>
          </cell>
          <cell r="P1588">
            <v>68</v>
          </cell>
          <cell r="Q1588">
            <v>34</v>
          </cell>
          <cell r="R1588">
            <v>0</v>
          </cell>
          <cell r="S1588">
            <v>34</v>
          </cell>
          <cell r="T1588">
            <v>2</v>
          </cell>
          <cell r="U1588">
            <v>2</v>
          </cell>
        </row>
        <row r="1589">
          <cell r="N1589" t="str">
            <v>027556532243</v>
          </cell>
          <cell r="O1589" t="str">
            <v>https://media.pentland.com/is/image/pentland/8-7719421419-CAD1</v>
          </cell>
          <cell r="P1589">
            <v>84</v>
          </cell>
          <cell r="Q1589">
            <v>42</v>
          </cell>
          <cell r="R1589">
            <v>0.7</v>
          </cell>
          <cell r="S1589">
            <v>12.600000000000001</v>
          </cell>
          <cell r="T1589">
            <v>24</v>
          </cell>
          <cell r="U1589">
            <v>24</v>
          </cell>
        </row>
        <row r="1590">
          <cell r="N1590" t="str">
            <v>027556532267</v>
          </cell>
          <cell r="O1590" t="str">
            <v>https://media.pentland.com/is/image/pentland/8-7719421419-CAD1</v>
          </cell>
          <cell r="P1590">
            <v>84</v>
          </cell>
          <cell r="Q1590">
            <v>42</v>
          </cell>
          <cell r="R1590">
            <v>0.7</v>
          </cell>
          <cell r="S1590">
            <v>12.600000000000001</v>
          </cell>
          <cell r="T1590">
            <v>39</v>
          </cell>
          <cell r="U1590">
            <v>39</v>
          </cell>
        </row>
        <row r="1591">
          <cell r="N1591" t="str">
            <v>027556532274</v>
          </cell>
          <cell r="O1591" t="str">
            <v>https://media.pentland.com/is/image/pentland/8-7719421419-CAD1</v>
          </cell>
          <cell r="P1591">
            <v>84</v>
          </cell>
          <cell r="Q1591">
            <v>42</v>
          </cell>
          <cell r="R1591">
            <v>0.7</v>
          </cell>
          <cell r="S1591">
            <v>12.600000000000001</v>
          </cell>
          <cell r="T1591">
            <v>53</v>
          </cell>
          <cell r="U1591">
            <v>48</v>
          </cell>
        </row>
        <row r="1592">
          <cell r="N1592" t="str">
            <v>027556532281</v>
          </cell>
          <cell r="O1592" t="str">
            <v>https://media.pentland.com/is/image/pentland/8-7719421419-CAD1</v>
          </cell>
          <cell r="P1592">
            <v>84</v>
          </cell>
          <cell r="Q1592">
            <v>42</v>
          </cell>
          <cell r="R1592">
            <v>0.7</v>
          </cell>
          <cell r="S1592">
            <v>12.600000000000001</v>
          </cell>
          <cell r="T1592">
            <v>47</v>
          </cell>
          <cell r="U1592">
            <v>46</v>
          </cell>
        </row>
        <row r="1593">
          <cell r="N1593" t="str">
            <v>027556523258</v>
          </cell>
          <cell r="O1593" t="str">
            <v>https://media.pentland.com/is/image/pentland/8-7719421419-CAD1</v>
          </cell>
          <cell r="P1593">
            <v>84</v>
          </cell>
          <cell r="Q1593">
            <v>42</v>
          </cell>
          <cell r="R1593">
            <v>0.7</v>
          </cell>
          <cell r="S1593">
            <v>12.600000000000001</v>
          </cell>
          <cell r="T1593">
            <v>28</v>
          </cell>
        </row>
        <row r="1594">
          <cell r="N1594" t="str">
            <v>027556532311</v>
          </cell>
          <cell r="O1594" t="str">
            <v>https://media.pentland.com/is/image/pentland/8-7719421419-CAD1</v>
          </cell>
          <cell r="P1594">
            <v>84</v>
          </cell>
          <cell r="Q1594">
            <v>42</v>
          </cell>
          <cell r="R1594">
            <v>0.7</v>
          </cell>
          <cell r="S1594">
            <v>12.600000000000001</v>
          </cell>
          <cell r="T1594">
            <v>31</v>
          </cell>
        </row>
        <row r="1595">
          <cell r="N1595" t="str">
            <v>027556532328</v>
          </cell>
          <cell r="O1595" t="str">
            <v>https://media.pentland.com/is/image/pentland/8-7719421419-CAD1</v>
          </cell>
          <cell r="P1595">
            <v>84</v>
          </cell>
          <cell r="Q1595">
            <v>42</v>
          </cell>
          <cell r="R1595">
            <v>0.7</v>
          </cell>
          <cell r="S1595">
            <v>12.600000000000001</v>
          </cell>
          <cell r="T1595">
            <v>1</v>
          </cell>
        </row>
        <row r="1596">
          <cell r="N1596" t="str">
            <v>027556532335</v>
          </cell>
          <cell r="O1596" t="str">
            <v>https://media.pentland.com/is/image/pentland/8-7719421419-CAD1</v>
          </cell>
          <cell r="P1596">
            <v>84</v>
          </cell>
          <cell r="Q1596">
            <v>42</v>
          </cell>
          <cell r="R1596">
            <v>0.7</v>
          </cell>
          <cell r="S1596">
            <v>12.600000000000001</v>
          </cell>
          <cell r="T1596">
            <v>1</v>
          </cell>
        </row>
        <row r="1597">
          <cell r="N1597" t="str">
            <v>027556532342</v>
          </cell>
          <cell r="O1597" t="str">
            <v>https://media.pentland.com/is/image/pentland/8-7719421421-CAD1</v>
          </cell>
          <cell r="P1597">
            <v>84</v>
          </cell>
          <cell r="Q1597">
            <v>42</v>
          </cell>
          <cell r="R1597">
            <v>0.7</v>
          </cell>
          <cell r="S1597">
            <v>12.600000000000001</v>
          </cell>
          <cell r="T1597">
            <v>25</v>
          </cell>
          <cell r="U1597">
            <v>20</v>
          </cell>
        </row>
        <row r="1598">
          <cell r="N1598" t="str">
            <v>027556532359</v>
          </cell>
          <cell r="O1598" t="str">
            <v>https://media.pentland.com/is/image/pentland/8-7719421421-CAD1</v>
          </cell>
          <cell r="P1598">
            <v>84</v>
          </cell>
          <cell r="Q1598">
            <v>42</v>
          </cell>
          <cell r="R1598">
            <v>0.7</v>
          </cell>
          <cell r="S1598">
            <v>12.600000000000001</v>
          </cell>
          <cell r="T1598">
            <v>50</v>
          </cell>
          <cell r="U1598">
            <v>50</v>
          </cell>
        </row>
        <row r="1599">
          <cell r="N1599" t="str">
            <v>027556532366</v>
          </cell>
          <cell r="O1599" t="str">
            <v>https://media.pentland.com/is/image/pentland/8-7719421421-CAD1</v>
          </cell>
          <cell r="P1599">
            <v>84</v>
          </cell>
          <cell r="Q1599">
            <v>42</v>
          </cell>
          <cell r="R1599">
            <v>0.7</v>
          </cell>
          <cell r="S1599">
            <v>12.600000000000001</v>
          </cell>
          <cell r="T1599">
            <v>42</v>
          </cell>
          <cell r="U1599">
            <v>42</v>
          </cell>
        </row>
        <row r="1600">
          <cell r="N1600" t="str">
            <v>027556532373</v>
          </cell>
          <cell r="O1600" t="str">
            <v>https://media.pentland.com/is/image/pentland/8-7719421421-CAD1</v>
          </cell>
          <cell r="P1600">
            <v>84</v>
          </cell>
          <cell r="Q1600">
            <v>42</v>
          </cell>
          <cell r="R1600">
            <v>0.7</v>
          </cell>
          <cell r="S1600">
            <v>12.600000000000001</v>
          </cell>
          <cell r="T1600">
            <v>104</v>
          </cell>
          <cell r="U1600">
            <v>97</v>
          </cell>
        </row>
        <row r="1601">
          <cell r="N1601" t="str">
            <v>027556532380</v>
          </cell>
          <cell r="O1601" t="str">
            <v>https://media.pentland.com/is/image/pentland/8-7719421421-CAD1</v>
          </cell>
          <cell r="P1601">
            <v>84</v>
          </cell>
          <cell r="Q1601">
            <v>42</v>
          </cell>
          <cell r="R1601">
            <v>0.7</v>
          </cell>
          <cell r="S1601">
            <v>12.600000000000001</v>
          </cell>
          <cell r="T1601">
            <v>96</v>
          </cell>
          <cell r="U1601">
            <v>95</v>
          </cell>
        </row>
        <row r="1602">
          <cell r="N1602" t="str">
            <v>027556532397</v>
          </cell>
          <cell r="O1602" t="str">
            <v>https://media.pentland.com/is/image/pentland/8-7719421421-CAD1</v>
          </cell>
          <cell r="P1602">
            <v>84</v>
          </cell>
          <cell r="Q1602">
            <v>42</v>
          </cell>
          <cell r="R1602">
            <v>0.7</v>
          </cell>
          <cell r="S1602">
            <v>12.600000000000001</v>
          </cell>
          <cell r="T1602">
            <v>73</v>
          </cell>
        </row>
        <row r="1603">
          <cell r="N1603" t="str">
            <v>027556523265</v>
          </cell>
          <cell r="O1603" t="str">
            <v>https://media.pentland.com/is/image/pentland/8-7719421421-CAD1</v>
          </cell>
          <cell r="P1603">
            <v>84</v>
          </cell>
          <cell r="Q1603">
            <v>42</v>
          </cell>
          <cell r="R1603">
            <v>0.7</v>
          </cell>
          <cell r="S1603">
            <v>12.600000000000001</v>
          </cell>
          <cell r="T1603">
            <v>2</v>
          </cell>
        </row>
        <row r="1604">
          <cell r="N1604" t="str">
            <v>027556532410</v>
          </cell>
          <cell r="O1604" t="str">
            <v>https://media.pentland.com/is/image/pentland/8-7719421421-CAD1</v>
          </cell>
          <cell r="P1604">
            <v>84</v>
          </cell>
          <cell r="Q1604">
            <v>42</v>
          </cell>
          <cell r="R1604">
            <v>0.7</v>
          </cell>
          <cell r="S1604">
            <v>12.600000000000001</v>
          </cell>
          <cell r="T1604">
            <v>1</v>
          </cell>
          <cell r="U1604">
            <v>1</v>
          </cell>
        </row>
        <row r="1605">
          <cell r="N1605" t="str">
            <v>027556532458</v>
          </cell>
          <cell r="O1605" t="str">
            <v>https://media.pentland.com/is/image/pentland/8-7719421431-X1-1</v>
          </cell>
          <cell r="P1605">
            <v>84</v>
          </cell>
          <cell r="Q1605">
            <v>42</v>
          </cell>
          <cell r="R1605">
            <v>0.7</v>
          </cell>
          <cell r="S1605">
            <v>12.600000000000001</v>
          </cell>
          <cell r="T1605">
            <v>17</v>
          </cell>
          <cell r="U1605">
            <v>16</v>
          </cell>
        </row>
        <row r="1606">
          <cell r="N1606" t="str">
            <v>027556532472</v>
          </cell>
          <cell r="O1606" t="str">
            <v>https://media.pentland.com/is/image/pentland/8-7719421431-X1-1</v>
          </cell>
          <cell r="P1606">
            <v>84</v>
          </cell>
          <cell r="Q1606">
            <v>42</v>
          </cell>
          <cell r="R1606">
            <v>0.7</v>
          </cell>
          <cell r="S1606">
            <v>12.600000000000001</v>
          </cell>
          <cell r="T1606">
            <v>27</v>
          </cell>
          <cell r="U1606">
            <v>26</v>
          </cell>
        </row>
        <row r="1607">
          <cell r="N1607" t="str">
            <v>027556532489</v>
          </cell>
          <cell r="O1607" t="str">
            <v>https://media.pentland.com/is/image/pentland/8-7719421431-X1-1</v>
          </cell>
          <cell r="P1607">
            <v>84</v>
          </cell>
          <cell r="Q1607">
            <v>42</v>
          </cell>
          <cell r="R1607">
            <v>0.7</v>
          </cell>
          <cell r="S1607">
            <v>12.600000000000001</v>
          </cell>
          <cell r="T1607">
            <v>7</v>
          </cell>
          <cell r="U1607">
            <v>6</v>
          </cell>
        </row>
        <row r="1608">
          <cell r="N1608" t="str">
            <v>027556532533</v>
          </cell>
          <cell r="O1608" t="str">
            <v>https://media.pentland.com/is/image/pentland/8-7719421431-X1-1</v>
          </cell>
          <cell r="P1608">
            <v>84</v>
          </cell>
          <cell r="Q1608">
            <v>42</v>
          </cell>
          <cell r="R1608">
            <v>0.7</v>
          </cell>
          <cell r="S1608">
            <v>12.600000000000001</v>
          </cell>
          <cell r="T1608">
            <v>1</v>
          </cell>
        </row>
        <row r="1609">
          <cell r="N1609" t="str">
            <v>027556532540</v>
          </cell>
          <cell r="O1609" t="str">
            <v>https://media.pentland.com/is/image/pentland/8-7719421502-CAD1</v>
          </cell>
          <cell r="P1609">
            <v>84</v>
          </cell>
          <cell r="Q1609">
            <v>42</v>
          </cell>
          <cell r="R1609">
            <v>0.7</v>
          </cell>
          <cell r="S1609">
            <v>12.600000000000001</v>
          </cell>
          <cell r="T1609">
            <v>13</v>
          </cell>
          <cell r="U1609">
            <v>13</v>
          </cell>
        </row>
        <row r="1610">
          <cell r="N1610" t="str">
            <v>027556532557</v>
          </cell>
          <cell r="O1610" t="str">
            <v>https://media.pentland.com/is/image/pentland/8-7719421502-CAD1</v>
          </cell>
          <cell r="P1610">
            <v>84</v>
          </cell>
          <cell r="Q1610">
            <v>42</v>
          </cell>
          <cell r="R1610">
            <v>0.7</v>
          </cell>
          <cell r="S1610">
            <v>12.600000000000001</v>
          </cell>
          <cell r="T1610">
            <v>23</v>
          </cell>
          <cell r="U1610">
            <v>23</v>
          </cell>
        </row>
        <row r="1611">
          <cell r="N1611" t="str">
            <v>027556532564</v>
          </cell>
          <cell r="O1611" t="str">
            <v>https://media.pentland.com/is/image/pentland/8-7719421502-CAD1</v>
          </cell>
          <cell r="P1611">
            <v>84</v>
          </cell>
          <cell r="Q1611">
            <v>42</v>
          </cell>
          <cell r="R1611">
            <v>0.7</v>
          </cell>
          <cell r="S1611">
            <v>12.600000000000001</v>
          </cell>
          <cell r="T1611">
            <v>3</v>
          </cell>
          <cell r="U1611">
            <v>3</v>
          </cell>
        </row>
        <row r="1612">
          <cell r="N1612" t="str">
            <v>027556532601</v>
          </cell>
          <cell r="O1612" t="str">
            <v>https://media.pentland.com/is/image/pentland/8-7719421502-CAD1</v>
          </cell>
          <cell r="P1612">
            <v>84</v>
          </cell>
          <cell r="Q1612">
            <v>42</v>
          </cell>
          <cell r="R1612">
            <v>0.7</v>
          </cell>
          <cell r="S1612">
            <v>12.600000000000001</v>
          </cell>
          <cell r="T1612">
            <v>2</v>
          </cell>
        </row>
        <row r="1613">
          <cell r="N1613" t="str">
            <v>027556532663</v>
          </cell>
          <cell r="O1613" t="str">
            <v>https://media.pentland.com/is/image/pentland/8-7719421601-CAD1</v>
          </cell>
          <cell r="P1613">
            <v>84</v>
          </cell>
          <cell r="Q1613">
            <v>42</v>
          </cell>
          <cell r="R1613">
            <v>0.7</v>
          </cell>
          <cell r="S1613">
            <v>12.600000000000001</v>
          </cell>
          <cell r="T1613">
            <v>14</v>
          </cell>
          <cell r="U1613">
            <v>14</v>
          </cell>
        </row>
        <row r="1614">
          <cell r="N1614" t="str">
            <v>027556532670</v>
          </cell>
          <cell r="O1614" t="str">
            <v>https://media.pentland.com/is/image/pentland/8-7719421601-CAD1</v>
          </cell>
          <cell r="P1614">
            <v>84</v>
          </cell>
          <cell r="Q1614">
            <v>42</v>
          </cell>
          <cell r="R1614">
            <v>0.7</v>
          </cell>
          <cell r="S1614">
            <v>12.600000000000001</v>
          </cell>
          <cell r="T1614">
            <v>25</v>
          </cell>
          <cell r="U1614">
            <v>24</v>
          </cell>
        </row>
        <row r="1615">
          <cell r="N1615" t="str">
            <v>027556532687</v>
          </cell>
          <cell r="O1615" t="str">
            <v>https://media.pentland.com/is/image/pentland/8-7719421601-CAD1</v>
          </cell>
          <cell r="P1615">
            <v>84</v>
          </cell>
          <cell r="Q1615">
            <v>42</v>
          </cell>
          <cell r="R1615">
            <v>0.7</v>
          </cell>
          <cell r="S1615">
            <v>12.600000000000001</v>
          </cell>
          <cell r="T1615">
            <v>4</v>
          </cell>
          <cell r="U1615">
            <v>2</v>
          </cell>
        </row>
        <row r="1616">
          <cell r="N1616" t="str">
            <v>027556523289</v>
          </cell>
          <cell r="O1616" t="str">
            <v>https://media.pentland.com/is/image/pentland/8-7719421601-CAD1</v>
          </cell>
          <cell r="P1616">
            <v>84</v>
          </cell>
          <cell r="Q1616">
            <v>42</v>
          </cell>
          <cell r="R1616">
            <v>0.7</v>
          </cell>
          <cell r="S1616">
            <v>12.600000000000001</v>
          </cell>
          <cell r="T1616">
            <v>16</v>
          </cell>
        </row>
        <row r="1617">
          <cell r="N1617" t="str">
            <v>027556532748</v>
          </cell>
          <cell r="O1617" t="str">
            <v>https://media.pentland.com/is/image/pentland/8-7719421601-CAD1</v>
          </cell>
          <cell r="P1617">
            <v>84</v>
          </cell>
          <cell r="Q1617">
            <v>42</v>
          </cell>
          <cell r="R1617">
            <v>0.7</v>
          </cell>
          <cell r="S1617">
            <v>12.600000000000001</v>
          </cell>
          <cell r="T1617">
            <v>4</v>
          </cell>
        </row>
        <row r="1618">
          <cell r="N1618" t="str">
            <v>027556532755</v>
          </cell>
          <cell r="O1618" t="str">
            <v>https://media.pentland.com/is/image/pentland/8-7719421608-CAD1</v>
          </cell>
          <cell r="P1618">
            <v>84</v>
          </cell>
          <cell r="Q1618">
            <v>42</v>
          </cell>
          <cell r="R1618">
            <v>0.7</v>
          </cell>
          <cell r="S1618">
            <v>12.600000000000001</v>
          </cell>
          <cell r="T1618">
            <v>34</v>
          </cell>
          <cell r="U1618">
            <v>34</v>
          </cell>
        </row>
        <row r="1619">
          <cell r="N1619" t="str">
            <v>027556532762</v>
          </cell>
          <cell r="O1619" t="str">
            <v>https://media.pentland.com/is/image/pentland/8-7719421608-CAD1</v>
          </cell>
          <cell r="P1619">
            <v>84</v>
          </cell>
          <cell r="Q1619">
            <v>42</v>
          </cell>
          <cell r="R1619">
            <v>0.7</v>
          </cell>
          <cell r="S1619">
            <v>12.600000000000001</v>
          </cell>
          <cell r="T1619">
            <v>89</v>
          </cell>
          <cell r="U1619">
            <v>87</v>
          </cell>
        </row>
        <row r="1620">
          <cell r="N1620" t="str">
            <v>027556532779</v>
          </cell>
          <cell r="O1620" t="str">
            <v>https://media.pentland.com/is/image/pentland/8-7719421608-CAD1</v>
          </cell>
          <cell r="P1620">
            <v>84</v>
          </cell>
          <cell r="Q1620">
            <v>42</v>
          </cell>
          <cell r="R1620">
            <v>0.7</v>
          </cell>
          <cell r="S1620">
            <v>12.600000000000001</v>
          </cell>
          <cell r="T1620">
            <v>116</v>
          </cell>
          <cell r="U1620">
            <v>114</v>
          </cell>
        </row>
        <row r="1621">
          <cell r="N1621" t="str">
            <v>027556532786</v>
          </cell>
          <cell r="O1621" t="str">
            <v>https://media.pentland.com/is/image/pentland/8-7719421608-CAD1</v>
          </cell>
          <cell r="P1621">
            <v>84</v>
          </cell>
          <cell r="Q1621">
            <v>42</v>
          </cell>
          <cell r="R1621">
            <v>0.7</v>
          </cell>
          <cell r="S1621">
            <v>12.600000000000001</v>
          </cell>
          <cell r="T1621">
            <v>210</v>
          </cell>
          <cell r="U1621">
            <v>210</v>
          </cell>
        </row>
        <row r="1622">
          <cell r="N1622" t="str">
            <v>027556532793</v>
          </cell>
          <cell r="O1622" t="str">
            <v>https://media.pentland.com/is/image/pentland/8-7719421608-CAD1</v>
          </cell>
          <cell r="P1622">
            <v>84</v>
          </cell>
          <cell r="Q1622">
            <v>42</v>
          </cell>
          <cell r="R1622">
            <v>0.7</v>
          </cell>
          <cell r="S1622">
            <v>12.600000000000001</v>
          </cell>
          <cell r="T1622">
            <v>227</v>
          </cell>
          <cell r="U1622">
            <v>225</v>
          </cell>
        </row>
        <row r="1623">
          <cell r="N1623" t="str">
            <v>027556532809</v>
          </cell>
          <cell r="O1623" t="str">
            <v>https://media.pentland.com/is/image/pentland/8-7719421608-CAD1</v>
          </cell>
          <cell r="P1623">
            <v>84</v>
          </cell>
          <cell r="Q1623">
            <v>42</v>
          </cell>
          <cell r="R1623">
            <v>0.7</v>
          </cell>
          <cell r="S1623">
            <v>12.600000000000001</v>
          </cell>
          <cell r="T1623">
            <v>249</v>
          </cell>
        </row>
        <row r="1624">
          <cell r="N1624" t="str">
            <v>027556532816</v>
          </cell>
          <cell r="O1624" t="str">
            <v>https://media.pentland.com/is/image/pentland/8-7719421608-CAD1</v>
          </cell>
          <cell r="P1624">
            <v>84</v>
          </cell>
          <cell r="Q1624">
            <v>42</v>
          </cell>
          <cell r="R1624">
            <v>0.7</v>
          </cell>
          <cell r="S1624">
            <v>12.600000000000001</v>
          </cell>
          <cell r="T1624">
            <v>167</v>
          </cell>
        </row>
        <row r="1625">
          <cell r="N1625" t="str">
            <v>027556532823</v>
          </cell>
          <cell r="O1625" t="str">
            <v>https://media.pentland.com/is/image/pentland/8-7719421608-CAD1</v>
          </cell>
          <cell r="P1625">
            <v>84</v>
          </cell>
          <cell r="Q1625">
            <v>42</v>
          </cell>
          <cell r="R1625">
            <v>0.7</v>
          </cell>
          <cell r="S1625">
            <v>12.600000000000001</v>
          </cell>
          <cell r="T1625">
            <v>101</v>
          </cell>
        </row>
        <row r="1626">
          <cell r="N1626" t="str">
            <v>027556532830</v>
          </cell>
          <cell r="O1626" t="str">
            <v>https://media.pentland.com/is/image/pentland/8-7719421608-CAD1</v>
          </cell>
          <cell r="P1626">
            <v>84</v>
          </cell>
          <cell r="Q1626">
            <v>42</v>
          </cell>
          <cell r="R1626">
            <v>0.7</v>
          </cell>
          <cell r="S1626">
            <v>12.600000000000001</v>
          </cell>
          <cell r="T1626">
            <v>71</v>
          </cell>
        </row>
        <row r="1627">
          <cell r="N1627" t="str">
            <v>027556532847</v>
          </cell>
          <cell r="O1627" t="str">
            <v>https://media.pentland.com/is/image/pentland/8-7719421608-CAD1</v>
          </cell>
          <cell r="P1627">
            <v>84</v>
          </cell>
          <cell r="Q1627">
            <v>42</v>
          </cell>
          <cell r="R1627">
            <v>0.7</v>
          </cell>
          <cell r="S1627">
            <v>12.600000000000001</v>
          </cell>
          <cell r="T1627">
            <v>97</v>
          </cell>
        </row>
        <row r="1628">
          <cell r="N1628" t="str">
            <v>027556532861</v>
          </cell>
          <cell r="O1628" t="str">
            <v>https://media.pentland.com/is/image/pentland/8-7719421985-CAD1</v>
          </cell>
          <cell r="P1628">
            <v>84</v>
          </cell>
          <cell r="Q1628">
            <v>42</v>
          </cell>
          <cell r="R1628">
            <v>0.7</v>
          </cell>
          <cell r="S1628">
            <v>12.600000000000001</v>
          </cell>
          <cell r="T1628">
            <v>1</v>
          </cell>
          <cell r="U1628">
            <v>1</v>
          </cell>
        </row>
        <row r="1629">
          <cell r="N1629" t="str">
            <v>027556532885</v>
          </cell>
          <cell r="O1629" t="str">
            <v>https://media.pentland.com/is/image/pentland/8-7719421985-CAD1</v>
          </cell>
          <cell r="P1629">
            <v>84</v>
          </cell>
          <cell r="Q1629">
            <v>42</v>
          </cell>
          <cell r="R1629">
            <v>0.7</v>
          </cell>
          <cell r="S1629">
            <v>12.600000000000001</v>
          </cell>
          <cell r="T1629">
            <v>21</v>
          </cell>
          <cell r="U1629">
            <v>19</v>
          </cell>
        </row>
        <row r="1630">
          <cell r="N1630" t="str">
            <v>027556532922</v>
          </cell>
          <cell r="O1630" t="str">
            <v>https://media.pentland.com/is/image/pentland/8-7719421985-CAD1</v>
          </cell>
          <cell r="P1630">
            <v>84</v>
          </cell>
          <cell r="Q1630">
            <v>42</v>
          </cell>
          <cell r="R1630">
            <v>0.7</v>
          </cell>
          <cell r="S1630">
            <v>12.600000000000001</v>
          </cell>
          <cell r="T1630">
            <v>1</v>
          </cell>
        </row>
        <row r="1631">
          <cell r="N1631" t="str">
            <v>027556532953</v>
          </cell>
          <cell r="O1631" t="str">
            <v>https://media.pentland.com/is/image/pentland/8-7719421985-CAD1</v>
          </cell>
          <cell r="P1631">
            <v>84</v>
          </cell>
          <cell r="Q1631">
            <v>42</v>
          </cell>
          <cell r="R1631">
            <v>0.7</v>
          </cell>
          <cell r="S1631">
            <v>12.600000000000001</v>
          </cell>
          <cell r="T1631">
            <v>26</v>
          </cell>
        </row>
        <row r="1632">
          <cell r="N1632" t="str">
            <v>027556532977</v>
          </cell>
          <cell r="O1632" t="str">
            <v>https://media.pentland.com/is/image/pentland/8-7719521320-CAD1</v>
          </cell>
          <cell r="P1632">
            <v>84</v>
          </cell>
          <cell r="Q1632">
            <v>42</v>
          </cell>
          <cell r="R1632">
            <v>0.7</v>
          </cell>
          <cell r="S1632">
            <v>12.600000000000001</v>
          </cell>
          <cell r="T1632">
            <v>19</v>
          </cell>
          <cell r="U1632">
            <v>19</v>
          </cell>
        </row>
        <row r="1633">
          <cell r="N1633" t="str">
            <v>027556532984</v>
          </cell>
          <cell r="O1633" t="str">
            <v>https://media.pentland.com/is/image/pentland/8-7719521320-CAD1</v>
          </cell>
          <cell r="P1633">
            <v>84</v>
          </cell>
          <cell r="Q1633">
            <v>42</v>
          </cell>
          <cell r="R1633">
            <v>0.7</v>
          </cell>
          <cell r="S1633">
            <v>12.600000000000001</v>
          </cell>
          <cell r="T1633">
            <v>1</v>
          </cell>
          <cell r="U1633">
            <v>1</v>
          </cell>
        </row>
        <row r="1634">
          <cell r="N1634" t="str">
            <v>027556533097</v>
          </cell>
          <cell r="O1634" t="str">
            <v>https://media.pentland.com/is/image/pentland/8-7719521419-A1</v>
          </cell>
          <cell r="P1634">
            <v>84</v>
          </cell>
          <cell r="Q1634">
            <v>42</v>
          </cell>
          <cell r="R1634">
            <v>0.7</v>
          </cell>
          <cell r="S1634">
            <v>12.600000000000001</v>
          </cell>
          <cell r="T1634">
            <v>7</v>
          </cell>
          <cell r="U1634">
            <v>7</v>
          </cell>
        </row>
        <row r="1635">
          <cell r="N1635" t="str">
            <v>027556533103</v>
          </cell>
          <cell r="O1635" t="str">
            <v>https://media.pentland.com/is/image/pentland/8-7719521419-A1</v>
          </cell>
          <cell r="P1635">
            <v>84</v>
          </cell>
          <cell r="Q1635">
            <v>42</v>
          </cell>
          <cell r="R1635">
            <v>0.7</v>
          </cell>
          <cell r="S1635">
            <v>12.600000000000001</v>
          </cell>
          <cell r="T1635">
            <v>1</v>
          </cell>
          <cell r="U1635">
            <v>1</v>
          </cell>
        </row>
        <row r="1636">
          <cell r="N1636" t="str">
            <v>027556533134</v>
          </cell>
          <cell r="O1636" t="str">
            <v>https://media.pentland.com/is/image/pentland/8-7719521419-A1</v>
          </cell>
          <cell r="P1636">
            <v>84</v>
          </cell>
          <cell r="Q1636">
            <v>42</v>
          </cell>
          <cell r="R1636">
            <v>0.7</v>
          </cell>
          <cell r="S1636">
            <v>12.600000000000001</v>
          </cell>
          <cell r="T1636">
            <v>1</v>
          </cell>
          <cell r="U1636">
            <v>1</v>
          </cell>
        </row>
        <row r="1637">
          <cell r="N1637" t="str">
            <v>027556533141</v>
          </cell>
          <cell r="O1637" t="str">
            <v>https://media.pentland.com/is/image/pentland/8-7719521419-A1</v>
          </cell>
          <cell r="P1637">
            <v>84</v>
          </cell>
          <cell r="Q1637">
            <v>42</v>
          </cell>
          <cell r="R1637">
            <v>0.7</v>
          </cell>
          <cell r="S1637">
            <v>12.600000000000001</v>
          </cell>
          <cell r="T1637">
            <v>1</v>
          </cell>
          <cell r="U1637">
            <v>1</v>
          </cell>
        </row>
        <row r="1638">
          <cell r="N1638" t="str">
            <v>027556533158</v>
          </cell>
          <cell r="O1638" t="str">
            <v>https://media.pentland.com/is/image/pentland/8-7719521419-A1</v>
          </cell>
          <cell r="P1638">
            <v>84</v>
          </cell>
          <cell r="Q1638">
            <v>42</v>
          </cell>
          <cell r="R1638">
            <v>0.7</v>
          </cell>
          <cell r="S1638">
            <v>12.600000000000001</v>
          </cell>
          <cell r="T1638">
            <v>1</v>
          </cell>
        </row>
        <row r="1639">
          <cell r="N1639" t="str">
            <v>027556533172</v>
          </cell>
          <cell r="O1639" t="str">
            <v>https://media.pentland.com/is/image/pentland/8-7719521419-A1</v>
          </cell>
          <cell r="P1639">
            <v>84</v>
          </cell>
          <cell r="Q1639">
            <v>42</v>
          </cell>
          <cell r="R1639">
            <v>0.7</v>
          </cell>
          <cell r="S1639">
            <v>12.600000000000001</v>
          </cell>
          <cell r="T1639">
            <v>2</v>
          </cell>
        </row>
        <row r="1640">
          <cell r="N1640" t="str">
            <v>027556533189</v>
          </cell>
          <cell r="O1640" t="str">
            <v>https://media.pentland.com/is/image/pentland/8-7719521419-A1</v>
          </cell>
          <cell r="P1640">
            <v>84</v>
          </cell>
          <cell r="Q1640">
            <v>42</v>
          </cell>
          <cell r="R1640">
            <v>0.7</v>
          </cell>
          <cell r="S1640">
            <v>12.600000000000001</v>
          </cell>
          <cell r="T1640">
            <v>1</v>
          </cell>
        </row>
        <row r="1641">
          <cell r="N1641" t="str">
            <v>027556533226</v>
          </cell>
          <cell r="O1641" t="str">
            <v>https://media.pentland.com/is/image/pentland/8-7719521431-A1</v>
          </cell>
          <cell r="P1641">
            <v>84</v>
          </cell>
          <cell r="Q1641">
            <v>42</v>
          </cell>
          <cell r="R1641">
            <v>0.7</v>
          </cell>
          <cell r="S1641">
            <v>12.600000000000001</v>
          </cell>
          <cell r="T1641">
            <v>36</v>
          </cell>
          <cell r="U1641">
            <v>35</v>
          </cell>
        </row>
        <row r="1642">
          <cell r="N1642" t="str">
            <v>027556533318</v>
          </cell>
          <cell r="O1642" t="str">
            <v>https://media.pentland.com/is/image/pentland/8-7719521601-A1</v>
          </cell>
          <cell r="P1642">
            <v>84</v>
          </cell>
          <cell r="Q1642">
            <v>42</v>
          </cell>
          <cell r="R1642">
            <v>0.4</v>
          </cell>
          <cell r="S1642">
            <v>25.2</v>
          </cell>
          <cell r="T1642">
            <v>35</v>
          </cell>
          <cell r="U1642">
            <v>35</v>
          </cell>
        </row>
        <row r="1643">
          <cell r="N1643" t="str">
            <v>027556533332</v>
          </cell>
          <cell r="O1643" t="str">
            <v>https://media.pentland.com/is/image/pentland/8-7719521601-A1</v>
          </cell>
          <cell r="P1643">
            <v>84</v>
          </cell>
          <cell r="Q1643">
            <v>42</v>
          </cell>
          <cell r="R1643">
            <v>0.4</v>
          </cell>
          <cell r="S1643">
            <v>25.2</v>
          </cell>
          <cell r="T1643">
            <v>1</v>
          </cell>
          <cell r="U1643">
            <v>1</v>
          </cell>
        </row>
        <row r="1644">
          <cell r="N1644" t="str">
            <v>027556533349</v>
          </cell>
          <cell r="O1644" t="str">
            <v>https://media.pentland.com/is/image/pentland/8-7719521601-A1</v>
          </cell>
          <cell r="P1644">
            <v>84</v>
          </cell>
          <cell r="Q1644">
            <v>42</v>
          </cell>
          <cell r="R1644">
            <v>0.4</v>
          </cell>
          <cell r="S1644">
            <v>25.2</v>
          </cell>
          <cell r="T1644">
            <v>83</v>
          </cell>
          <cell r="U1644">
            <v>83</v>
          </cell>
        </row>
        <row r="1645">
          <cell r="N1645" t="str">
            <v>027556533356</v>
          </cell>
          <cell r="O1645" t="str">
            <v>https://media.pentland.com/is/image/pentland/8-7719521601-A1</v>
          </cell>
          <cell r="P1645">
            <v>84</v>
          </cell>
          <cell r="Q1645">
            <v>42</v>
          </cell>
          <cell r="R1645">
            <v>0.4</v>
          </cell>
          <cell r="S1645">
            <v>25.2</v>
          </cell>
          <cell r="T1645">
            <v>44</v>
          </cell>
          <cell r="U1645">
            <v>44</v>
          </cell>
        </row>
        <row r="1646">
          <cell r="N1646" t="str">
            <v>027556533370</v>
          </cell>
          <cell r="O1646" t="str">
            <v>https://media.pentland.com/is/image/pentland/8-7719521601-A1</v>
          </cell>
          <cell r="P1646">
            <v>84</v>
          </cell>
          <cell r="Q1646">
            <v>42</v>
          </cell>
          <cell r="R1646">
            <v>0.4</v>
          </cell>
          <cell r="S1646">
            <v>25.2</v>
          </cell>
          <cell r="T1646">
            <v>54</v>
          </cell>
          <cell r="U1646">
            <v>52</v>
          </cell>
        </row>
        <row r="1647">
          <cell r="N1647" t="str">
            <v>027556533394</v>
          </cell>
          <cell r="O1647" t="str">
            <v>https://media.pentland.com/is/image/pentland/8-7719521601-A1</v>
          </cell>
          <cell r="P1647">
            <v>84</v>
          </cell>
          <cell r="Q1647">
            <v>42</v>
          </cell>
          <cell r="R1647">
            <v>0.4</v>
          </cell>
          <cell r="S1647">
            <v>25.2</v>
          </cell>
          <cell r="T1647">
            <v>2</v>
          </cell>
        </row>
        <row r="1648">
          <cell r="N1648" t="str">
            <v>027556533400</v>
          </cell>
          <cell r="O1648" t="str">
            <v>https://media.pentland.com/is/image/pentland/8-7719521601-A1</v>
          </cell>
          <cell r="P1648">
            <v>84</v>
          </cell>
          <cell r="Q1648">
            <v>42</v>
          </cell>
          <cell r="R1648">
            <v>0.4</v>
          </cell>
          <cell r="S1648">
            <v>25.2</v>
          </cell>
          <cell r="T1648">
            <v>1</v>
          </cell>
        </row>
        <row r="1649">
          <cell r="N1649" t="str">
            <v>027556533424</v>
          </cell>
          <cell r="O1649" t="str">
            <v>https://media.pentland.com/is/image/pentland/8-7719521608-A1</v>
          </cell>
          <cell r="P1649">
            <v>84</v>
          </cell>
          <cell r="Q1649">
            <v>42</v>
          </cell>
          <cell r="R1649">
            <v>0.7</v>
          </cell>
          <cell r="S1649">
            <v>12.600000000000001</v>
          </cell>
          <cell r="T1649">
            <v>1</v>
          </cell>
          <cell r="U1649">
            <v>1</v>
          </cell>
        </row>
        <row r="1650">
          <cell r="N1650" t="str">
            <v>027556533462</v>
          </cell>
          <cell r="O1650" t="str">
            <v>https://media.pentland.com/is/image/pentland/8-7719521608-A1</v>
          </cell>
          <cell r="P1650">
            <v>84</v>
          </cell>
          <cell r="Q1650">
            <v>42</v>
          </cell>
          <cell r="R1650">
            <v>0.7</v>
          </cell>
          <cell r="S1650">
            <v>12.600000000000001</v>
          </cell>
          <cell r="T1650">
            <v>1</v>
          </cell>
          <cell r="U1650">
            <v>1</v>
          </cell>
        </row>
        <row r="1651">
          <cell r="N1651" t="str">
            <v>027556533493</v>
          </cell>
          <cell r="O1651" t="str">
            <v>https://media.pentland.com/is/image/pentland/8-7719521608-A1</v>
          </cell>
          <cell r="P1651">
            <v>84</v>
          </cell>
          <cell r="Q1651">
            <v>42</v>
          </cell>
          <cell r="R1651">
            <v>0.7</v>
          </cell>
          <cell r="S1651">
            <v>12.600000000000001</v>
          </cell>
          <cell r="T1651">
            <v>2</v>
          </cell>
          <cell r="U1651">
            <v>2</v>
          </cell>
        </row>
        <row r="1652">
          <cell r="N1652" t="str">
            <v>027556533547</v>
          </cell>
          <cell r="O1652" t="str">
            <v>https://media.pentland.com/is/image/pentland/8-7719521847-A1</v>
          </cell>
          <cell r="P1652">
            <v>84</v>
          </cell>
          <cell r="Q1652">
            <v>42</v>
          </cell>
          <cell r="R1652">
            <v>0.4</v>
          </cell>
          <cell r="S1652">
            <v>25.2</v>
          </cell>
          <cell r="T1652">
            <v>2</v>
          </cell>
        </row>
        <row r="1653">
          <cell r="N1653" t="str">
            <v>027556533554</v>
          </cell>
          <cell r="O1653" t="str">
            <v>https://media.pentland.com/is/image/pentland/8-7719521847-A1</v>
          </cell>
          <cell r="P1653">
            <v>84</v>
          </cell>
          <cell r="Q1653">
            <v>42</v>
          </cell>
          <cell r="R1653">
            <v>0.4</v>
          </cell>
          <cell r="S1653">
            <v>25.2</v>
          </cell>
          <cell r="T1653">
            <v>1</v>
          </cell>
          <cell r="U1653">
            <v>1</v>
          </cell>
        </row>
        <row r="1654">
          <cell r="N1654" t="str">
            <v>027556533585</v>
          </cell>
          <cell r="O1654" t="str">
            <v>https://media.pentland.com/is/image/pentland/8-7719521847-A1</v>
          </cell>
          <cell r="P1654">
            <v>84</v>
          </cell>
          <cell r="Q1654">
            <v>42</v>
          </cell>
          <cell r="R1654">
            <v>0.4</v>
          </cell>
          <cell r="S1654">
            <v>25.2</v>
          </cell>
          <cell r="T1654">
            <v>2</v>
          </cell>
          <cell r="U1654">
            <v>2</v>
          </cell>
        </row>
        <row r="1655">
          <cell r="N1655" t="str">
            <v>027556533622</v>
          </cell>
          <cell r="O1655" t="str">
            <v>https://media.pentland.com/is/image/pentland/8-7719521847-A1</v>
          </cell>
          <cell r="P1655">
            <v>84</v>
          </cell>
          <cell r="Q1655">
            <v>42</v>
          </cell>
          <cell r="R1655">
            <v>0.4</v>
          </cell>
          <cell r="S1655">
            <v>25.2</v>
          </cell>
          <cell r="T1655">
            <v>1</v>
          </cell>
        </row>
        <row r="1656">
          <cell r="N1656" t="str">
            <v>027556533653</v>
          </cell>
          <cell r="O1656" t="str">
            <v>https://media.pentland.com/is/image/pentland/8-7719521985-CAD1</v>
          </cell>
          <cell r="P1656">
            <v>84</v>
          </cell>
          <cell r="Q1656">
            <v>42</v>
          </cell>
          <cell r="R1656">
            <v>0.7</v>
          </cell>
          <cell r="S1656">
            <v>12.600000000000001</v>
          </cell>
          <cell r="T1656">
            <v>1</v>
          </cell>
          <cell r="U1656">
            <v>1</v>
          </cell>
        </row>
        <row r="1657">
          <cell r="N1657" t="str">
            <v>027556533707</v>
          </cell>
          <cell r="O1657" t="str">
            <v>https://media.pentland.com/is/image/pentland/8-7719521985-CAD1</v>
          </cell>
          <cell r="P1657">
            <v>84</v>
          </cell>
          <cell r="Q1657">
            <v>42</v>
          </cell>
          <cell r="R1657">
            <v>0.7</v>
          </cell>
          <cell r="S1657">
            <v>12.600000000000001</v>
          </cell>
          <cell r="T1657">
            <v>2</v>
          </cell>
        </row>
        <row r="1658">
          <cell r="N1658" t="str">
            <v>027556533714</v>
          </cell>
          <cell r="O1658" t="str">
            <v>https://media.pentland.com/is/image/pentland/8-7719521985-CAD1</v>
          </cell>
          <cell r="P1658">
            <v>84</v>
          </cell>
          <cell r="Q1658">
            <v>42</v>
          </cell>
          <cell r="R1658">
            <v>0.7</v>
          </cell>
          <cell r="S1658">
            <v>12.600000000000001</v>
          </cell>
          <cell r="T1658">
            <v>2</v>
          </cell>
        </row>
        <row r="1659">
          <cell r="N1659" t="str">
            <v>027556533738</v>
          </cell>
          <cell r="O1659" t="str">
            <v>https://media.pentland.com/is/image/pentland/8-7719521985-CAD1</v>
          </cell>
          <cell r="P1659">
            <v>84</v>
          </cell>
          <cell r="Q1659">
            <v>42</v>
          </cell>
          <cell r="R1659">
            <v>0.7</v>
          </cell>
          <cell r="S1659">
            <v>12.600000000000001</v>
          </cell>
          <cell r="T1659">
            <v>2</v>
          </cell>
        </row>
        <row r="1660">
          <cell r="N1660" t="str">
            <v>027556533769</v>
          </cell>
          <cell r="O1660" t="str">
            <v>https://media.pentland.com/is/image/pentland/8-7719621320-A1</v>
          </cell>
          <cell r="P1660">
            <v>84</v>
          </cell>
          <cell r="Q1660">
            <v>42</v>
          </cell>
          <cell r="R1660">
            <v>0.7</v>
          </cell>
          <cell r="S1660">
            <v>12.600000000000001</v>
          </cell>
          <cell r="T1660">
            <v>14</v>
          </cell>
          <cell r="U1660">
            <v>14</v>
          </cell>
        </row>
        <row r="1661">
          <cell r="N1661" t="str">
            <v>027556533783</v>
          </cell>
          <cell r="O1661" t="str">
            <v>https://media.pentland.com/is/image/pentland/8-7719621320-A1</v>
          </cell>
          <cell r="P1661">
            <v>84</v>
          </cell>
          <cell r="Q1661">
            <v>42</v>
          </cell>
          <cell r="R1661">
            <v>0.7</v>
          </cell>
          <cell r="S1661">
            <v>12.600000000000001</v>
          </cell>
          <cell r="T1661">
            <v>13</v>
          </cell>
          <cell r="U1661">
            <v>11</v>
          </cell>
        </row>
        <row r="1662">
          <cell r="N1662" t="str">
            <v>027556533790</v>
          </cell>
          <cell r="O1662" t="str">
            <v>https://media.pentland.com/is/image/pentland/8-7719621320-A1</v>
          </cell>
          <cell r="P1662">
            <v>84</v>
          </cell>
          <cell r="Q1662">
            <v>42</v>
          </cell>
          <cell r="R1662">
            <v>0.7</v>
          </cell>
          <cell r="S1662">
            <v>12.600000000000001</v>
          </cell>
          <cell r="T1662">
            <v>10</v>
          </cell>
        </row>
        <row r="1663">
          <cell r="N1663" t="str">
            <v>027556533899</v>
          </cell>
          <cell r="O1663" t="str">
            <v>https://media.pentland.com/is/image/pentland/8-7719621414-A1</v>
          </cell>
          <cell r="P1663">
            <v>84</v>
          </cell>
          <cell r="Q1663">
            <v>42</v>
          </cell>
          <cell r="R1663">
            <v>0.7</v>
          </cell>
          <cell r="S1663">
            <v>12.600000000000001</v>
          </cell>
          <cell r="T1663">
            <v>29</v>
          </cell>
          <cell r="U1663">
            <v>28</v>
          </cell>
        </row>
        <row r="1664">
          <cell r="N1664" t="str">
            <v>027556533905</v>
          </cell>
          <cell r="O1664" t="str">
            <v>https://media.pentland.com/is/image/pentland/8-7719621414-A1</v>
          </cell>
          <cell r="P1664">
            <v>84</v>
          </cell>
          <cell r="Q1664">
            <v>42</v>
          </cell>
          <cell r="R1664">
            <v>0.7</v>
          </cell>
          <cell r="S1664">
            <v>12.600000000000001</v>
          </cell>
          <cell r="T1664">
            <v>2</v>
          </cell>
          <cell r="U1664">
            <v>2</v>
          </cell>
        </row>
        <row r="1665">
          <cell r="N1665" t="str">
            <v>027556533912</v>
          </cell>
          <cell r="O1665" t="str">
            <v>https://media.pentland.com/is/image/pentland/8-7719621414-A1</v>
          </cell>
          <cell r="P1665">
            <v>84</v>
          </cell>
          <cell r="Q1665">
            <v>42</v>
          </cell>
          <cell r="R1665">
            <v>0.7</v>
          </cell>
          <cell r="S1665">
            <v>12.600000000000001</v>
          </cell>
          <cell r="T1665">
            <v>17</v>
          </cell>
          <cell r="U1665">
            <v>17</v>
          </cell>
        </row>
        <row r="1666">
          <cell r="N1666" t="str">
            <v>027556534001</v>
          </cell>
          <cell r="O1666" t="str">
            <v>https://media.pentland.com/is/image/pentland/8-7719621431-A1</v>
          </cell>
          <cell r="P1666">
            <v>84</v>
          </cell>
          <cell r="Q1666">
            <v>42</v>
          </cell>
          <cell r="R1666">
            <v>0.7</v>
          </cell>
          <cell r="S1666">
            <v>12.600000000000001</v>
          </cell>
          <cell r="T1666">
            <v>4</v>
          </cell>
          <cell r="U1666">
            <v>3</v>
          </cell>
        </row>
        <row r="1667">
          <cell r="N1667" t="str">
            <v>027556534070</v>
          </cell>
          <cell r="O1667" t="str">
            <v>https://media.pentland.com/is/image/pentland/8-7719621601-A1</v>
          </cell>
          <cell r="P1667">
            <v>84</v>
          </cell>
          <cell r="Q1667">
            <v>42</v>
          </cell>
          <cell r="R1667">
            <v>0.7</v>
          </cell>
          <cell r="S1667">
            <v>12.600000000000001</v>
          </cell>
          <cell r="T1667">
            <v>1</v>
          </cell>
          <cell r="U1667">
            <v>1</v>
          </cell>
        </row>
        <row r="1668">
          <cell r="N1668" t="str">
            <v>027556534094</v>
          </cell>
          <cell r="O1668" t="str">
            <v>https://media.pentland.com/is/image/pentland/8-7719621601-A1</v>
          </cell>
          <cell r="P1668">
            <v>84</v>
          </cell>
          <cell r="Q1668">
            <v>42</v>
          </cell>
          <cell r="R1668">
            <v>0.7</v>
          </cell>
          <cell r="S1668">
            <v>12.600000000000001</v>
          </cell>
          <cell r="T1668">
            <v>4</v>
          </cell>
          <cell r="U1668">
            <v>4</v>
          </cell>
        </row>
        <row r="1669">
          <cell r="N1669" t="str">
            <v>027556534100</v>
          </cell>
          <cell r="O1669" t="str">
            <v>https://media.pentland.com/is/image/pentland/8-7719621601-A1</v>
          </cell>
          <cell r="P1669">
            <v>84</v>
          </cell>
          <cell r="Q1669">
            <v>42</v>
          </cell>
          <cell r="R1669">
            <v>0.7</v>
          </cell>
          <cell r="S1669">
            <v>12.600000000000001</v>
          </cell>
          <cell r="T1669">
            <v>2</v>
          </cell>
          <cell r="U1669">
            <v>2</v>
          </cell>
        </row>
        <row r="1670">
          <cell r="N1670" t="str">
            <v>027556369108</v>
          </cell>
          <cell r="O1670" t="str">
            <v>https://media.pentland.com/is/image/pentland/8-7719760449-Y1</v>
          </cell>
          <cell r="P1670">
            <v>44</v>
          </cell>
          <cell r="Q1670">
            <v>22</v>
          </cell>
          <cell r="R1670">
            <v>0</v>
          </cell>
          <cell r="S1670">
            <v>22</v>
          </cell>
          <cell r="T1670">
            <v>32</v>
          </cell>
          <cell r="U1670">
            <v>32</v>
          </cell>
        </row>
        <row r="1671">
          <cell r="N1671" t="str">
            <v>027556239869</v>
          </cell>
          <cell r="O1671" t="str">
            <v/>
          </cell>
          <cell r="P1671">
            <v>74</v>
          </cell>
          <cell r="Q1671">
            <v>37</v>
          </cell>
          <cell r="R1671">
            <v>0</v>
          </cell>
          <cell r="S1671">
            <v>37</v>
          </cell>
          <cell r="T1671">
            <v>4</v>
          </cell>
        </row>
        <row r="1672">
          <cell r="N1672" t="str">
            <v>027556240568</v>
          </cell>
          <cell r="O1672" t="str">
            <v/>
          </cell>
          <cell r="P1672">
            <v>79</v>
          </cell>
          <cell r="Q1672">
            <v>39.5</v>
          </cell>
          <cell r="R1672">
            <v>0</v>
          </cell>
          <cell r="S1672">
            <v>39.5</v>
          </cell>
          <cell r="T1672">
            <v>2</v>
          </cell>
          <cell r="U1672">
            <v>2</v>
          </cell>
        </row>
        <row r="1673">
          <cell r="N1673" t="str">
            <v>027556241947</v>
          </cell>
          <cell r="O1673" t="str">
            <v>https://media.pentland.com/is/image/pentland/8-7719916008-CAD1</v>
          </cell>
          <cell r="P1673">
            <v>74</v>
          </cell>
          <cell r="Q1673">
            <v>37</v>
          </cell>
          <cell r="R1673">
            <v>0.7</v>
          </cell>
          <cell r="S1673">
            <v>11.100000000000001</v>
          </cell>
          <cell r="T1673">
            <v>4</v>
          </cell>
          <cell r="U1673">
            <v>2</v>
          </cell>
        </row>
        <row r="1674">
          <cell r="N1674" t="str">
            <v>027556241954</v>
          </cell>
          <cell r="O1674" t="str">
            <v>https://media.pentland.com/is/image/pentland/8-7719916008-CAD1</v>
          </cell>
          <cell r="P1674">
            <v>74</v>
          </cell>
          <cell r="Q1674">
            <v>37</v>
          </cell>
          <cell r="R1674">
            <v>0.7</v>
          </cell>
          <cell r="S1674">
            <v>11.100000000000001</v>
          </cell>
          <cell r="T1674">
            <v>11</v>
          </cell>
          <cell r="U1674">
            <v>11</v>
          </cell>
        </row>
        <row r="1675">
          <cell r="N1675" t="str">
            <v>027556241961</v>
          </cell>
          <cell r="O1675" t="str">
            <v>https://media.pentland.com/is/image/pentland/8-7719916008-CAD1</v>
          </cell>
          <cell r="P1675">
            <v>74</v>
          </cell>
          <cell r="Q1675">
            <v>37</v>
          </cell>
          <cell r="R1675">
            <v>0.7</v>
          </cell>
          <cell r="S1675">
            <v>11.100000000000001</v>
          </cell>
          <cell r="T1675">
            <v>1</v>
          </cell>
          <cell r="U1675">
            <v>1</v>
          </cell>
        </row>
        <row r="1676">
          <cell r="N1676" t="str">
            <v>027556241978</v>
          </cell>
          <cell r="O1676" t="str">
            <v>https://media.pentland.com/is/image/pentland/8-7719916008-CAD1</v>
          </cell>
          <cell r="P1676">
            <v>74</v>
          </cell>
          <cell r="Q1676">
            <v>37</v>
          </cell>
          <cell r="R1676">
            <v>0.7</v>
          </cell>
          <cell r="S1676">
            <v>11.100000000000001</v>
          </cell>
          <cell r="T1676">
            <v>1</v>
          </cell>
        </row>
        <row r="1677">
          <cell r="N1677" t="str">
            <v>027556241985</v>
          </cell>
          <cell r="O1677" t="str">
            <v>https://media.pentland.com/is/image/pentland/8-7719916008-CAD1</v>
          </cell>
          <cell r="P1677">
            <v>74</v>
          </cell>
          <cell r="Q1677">
            <v>37</v>
          </cell>
          <cell r="R1677">
            <v>0.7</v>
          </cell>
          <cell r="S1677">
            <v>11.100000000000001</v>
          </cell>
          <cell r="T1677">
            <v>4</v>
          </cell>
        </row>
        <row r="1678">
          <cell r="N1678" t="str">
            <v>027556241992</v>
          </cell>
          <cell r="O1678" t="str">
            <v>https://media.pentland.com/is/image/pentland/8-7719916008-CAD1</v>
          </cell>
          <cell r="P1678">
            <v>74</v>
          </cell>
          <cell r="Q1678">
            <v>37</v>
          </cell>
          <cell r="R1678">
            <v>0.7</v>
          </cell>
          <cell r="S1678">
            <v>11.100000000000001</v>
          </cell>
          <cell r="T1678">
            <v>3</v>
          </cell>
        </row>
        <row r="1679">
          <cell r="N1679" t="str">
            <v>027556242005</v>
          </cell>
          <cell r="O1679" t="str">
            <v>https://media.pentland.com/is/image/pentland/8-7719916008-CAD1</v>
          </cell>
          <cell r="P1679">
            <v>74</v>
          </cell>
          <cell r="Q1679">
            <v>37</v>
          </cell>
          <cell r="R1679">
            <v>0.7</v>
          </cell>
          <cell r="S1679">
            <v>11.100000000000001</v>
          </cell>
          <cell r="T1679">
            <v>2</v>
          </cell>
          <cell r="U1679">
            <v>2</v>
          </cell>
        </row>
        <row r="1680">
          <cell r="N1680" t="str">
            <v>027556218017</v>
          </cell>
          <cell r="O1680" t="str">
            <v>https://media.pentland.com/is/image/pentland/8-7719916008-CAD1</v>
          </cell>
          <cell r="P1680">
            <v>74</v>
          </cell>
          <cell r="Q1680">
            <v>37</v>
          </cell>
          <cell r="R1680">
            <v>0.7</v>
          </cell>
          <cell r="S1680">
            <v>11.100000000000001</v>
          </cell>
          <cell r="T1680">
            <v>1</v>
          </cell>
          <cell r="U1680">
            <v>1</v>
          </cell>
        </row>
        <row r="1681">
          <cell r="N1681" t="str">
            <v>027556242029</v>
          </cell>
          <cell r="O1681" t="str">
            <v>https://media.pentland.com/is/image/pentland/8-7719916008-CAD1</v>
          </cell>
          <cell r="P1681">
            <v>74</v>
          </cell>
          <cell r="Q1681">
            <v>37</v>
          </cell>
          <cell r="R1681">
            <v>0.7</v>
          </cell>
          <cell r="S1681">
            <v>11.100000000000001</v>
          </cell>
          <cell r="T1681">
            <v>2</v>
          </cell>
          <cell r="U1681">
            <v>2</v>
          </cell>
        </row>
        <row r="1682">
          <cell r="N1682" t="str">
            <v>027556242036</v>
          </cell>
          <cell r="O1682" t="str">
            <v>https://media.pentland.com/is/image/pentland/8-7719916008-CAD1</v>
          </cell>
          <cell r="P1682">
            <v>74</v>
          </cell>
          <cell r="Q1682">
            <v>37</v>
          </cell>
          <cell r="R1682">
            <v>0.7</v>
          </cell>
          <cell r="S1682">
            <v>11.100000000000001</v>
          </cell>
          <cell r="T1682">
            <v>2</v>
          </cell>
          <cell r="U1682">
            <v>2</v>
          </cell>
        </row>
        <row r="1683">
          <cell r="N1683" t="str">
            <v>027556242043</v>
          </cell>
          <cell r="O1683" t="str">
            <v>https://media.pentland.com/is/image/pentland/8-7719916047-CAD1</v>
          </cell>
          <cell r="P1683">
            <v>74</v>
          </cell>
          <cell r="Q1683">
            <v>37</v>
          </cell>
          <cell r="R1683">
            <v>0.7</v>
          </cell>
          <cell r="S1683">
            <v>11.100000000000001</v>
          </cell>
          <cell r="T1683">
            <v>12</v>
          </cell>
          <cell r="U1683">
            <v>12</v>
          </cell>
        </row>
        <row r="1684">
          <cell r="N1684" t="str">
            <v>027556242050</v>
          </cell>
          <cell r="O1684" t="str">
            <v>https://media.pentland.com/is/image/pentland/8-7719916047-CAD1</v>
          </cell>
          <cell r="P1684">
            <v>74</v>
          </cell>
          <cell r="Q1684">
            <v>37</v>
          </cell>
          <cell r="R1684">
            <v>0.7</v>
          </cell>
          <cell r="S1684">
            <v>11.100000000000001</v>
          </cell>
          <cell r="T1684">
            <v>9</v>
          </cell>
          <cell r="U1684">
            <v>9</v>
          </cell>
        </row>
        <row r="1685">
          <cell r="N1685" t="str">
            <v>027556242067</v>
          </cell>
          <cell r="O1685" t="str">
            <v>https://media.pentland.com/is/image/pentland/8-7719916047-CAD1</v>
          </cell>
          <cell r="P1685">
            <v>74</v>
          </cell>
          <cell r="Q1685">
            <v>37</v>
          </cell>
          <cell r="R1685">
            <v>0.7</v>
          </cell>
          <cell r="S1685">
            <v>11.100000000000001</v>
          </cell>
          <cell r="T1685">
            <v>8</v>
          </cell>
          <cell r="U1685">
            <v>8</v>
          </cell>
        </row>
        <row r="1686">
          <cell r="N1686" t="str">
            <v>027556242074</v>
          </cell>
          <cell r="O1686" t="str">
            <v>https://media.pentland.com/is/image/pentland/8-7719916047-CAD1</v>
          </cell>
          <cell r="P1686">
            <v>74</v>
          </cell>
          <cell r="Q1686">
            <v>37</v>
          </cell>
          <cell r="R1686">
            <v>0.7</v>
          </cell>
          <cell r="S1686">
            <v>11.100000000000001</v>
          </cell>
          <cell r="T1686">
            <v>2</v>
          </cell>
          <cell r="U1686">
            <v>2</v>
          </cell>
        </row>
        <row r="1687">
          <cell r="N1687" t="str">
            <v>027556242081</v>
          </cell>
          <cell r="O1687" t="str">
            <v>https://media.pentland.com/is/image/pentland/8-7719916047-CAD1</v>
          </cell>
          <cell r="P1687">
            <v>74</v>
          </cell>
          <cell r="Q1687">
            <v>37</v>
          </cell>
          <cell r="R1687">
            <v>0.7</v>
          </cell>
          <cell r="S1687">
            <v>11.100000000000001</v>
          </cell>
          <cell r="T1687">
            <v>6</v>
          </cell>
          <cell r="U1687">
            <v>2</v>
          </cell>
        </row>
        <row r="1688">
          <cell r="N1688" t="str">
            <v>027556242098</v>
          </cell>
          <cell r="O1688" t="str">
            <v>https://media.pentland.com/is/image/pentland/8-7719916047-CAD1</v>
          </cell>
          <cell r="P1688">
            <v>74</v>
          </cell>
          <cell r="Q1688">
            <v>37</v>
          </cell>
          <cell r="R1688">
            <v>0.7</v>
          </cell>
          <cell r="S1688">
            <v>11.100000000000001</v>
          </cell>
          <cell r="T1688">
            <v>2</v>
          </cell>
          <cell r="U1688">
            <v>2</v>
          </cell>
        </row>
        <row r="1689">
          <cell r="N1689" t="str">
            <v>027556242104</v>
          </cell>
          <cell r="O1689" t="str">
            <v>https://media.pentland.com/is/image/pentland/8-7719916047-CAD1</v>
          </cell>
          <cell r="P1689">
            <v>74</v>
          </cell>
          <cell r="Q1689">
            <v>37</v>
          </cell>
          <cell r="R1689">
            <v>0.7</v>
          </cell>
          <cell r="S1689">
            <v>11.100000000000001</v>
          </cell>
          <cell r="T1689">
            <v>5</v>
          </cell>
        </row>
        <row r="1690">
          <cell r="N1690" t="str">
            <v>027556218024</v>
          </cell>
          <cell r="O1690" t="str">
            <v>https://media.pentland.com/is/image/pentland/8-7719916047-CAD1</v>
          </cell>
          <cell r="P1690">
            <v>74</v>
          </cell>
          <cell r="Q1690">
            <v>37</v>
          </cell>
          <cell r="R1690">
            <v>0.7</v>
          </cell>
          <cell r="S1690">
            <v>11.100000000000001</v>
          </cell>
          <cell r="T1690">
            <v>5</v>
          </cell>
        </row>
        <row r="1691">
          <cell r="N1691" t="str">
            <v>027556242135</v>
          </cell>
          <cell r="O1691" t="str">
            <v>https://media.pentland.com/is/image/pentland/8-7719916047-CAD1</v>
          </cell>
          <cell r="P1691">
            <v>74</v>
          </cell>
          <cell r="Q1691">
            <v>37</v>
          </cell>
          <cell r="R1691">
            <v>0.7</v>
          </cell>
          <cell r="S1691">
            <v>11.100000000000001</v>
          </cell>
          <cell r="T1691">
            <v>2</v>
          </cell>
          <cell r="U1691">
            <v>2</v>
          </cell>
        </row>
        <row r="1692">
          <cell r="N1692" t="str">
            <v>027556242142</v>
          </cell>
          <cell r="O1692" t="str">
            <v>https://media.pentland.com/is/image/pentland/8-7719916962-CAD1</v>
          </cell>
          <cell r="P1692">
            <v>74</v>
          </cell>
          <cell r="Q1692">
            <v>37</v>
          </cell>
          <cell r="R1692">
            <v>0.7</v>
          </cell>
          <cell r="S1692">
            <v>11.100000000000001</v>
          </cell>
          <cell r="T1692">
            <v>21</v>
          </cell>
          <cell r="U1692">
            <v>21</v>
          </cell>
        </row>
        <row r="1693">
          <cell r="N1693" t="str">
            <v>027556242159</v>
          </cell>
          <cell r="O1693" t="str">
            <v>https://media.pentland.com/is/image/pentland/8-7719916962-CAD1</v>
          </cell>
          <cell r="P1693">
            <v>74</v>
          </cell>
          <cell r="Q1693">
            <v>37</v>
          </cell>
          <cell r="R1693">
            <v>0.7</v>
          </cell>
          <cell r="S1693">
            <v>11.100000000000001</v>
          </cell>
          <cell r="T1693">
            <v>31</v>
          </cell>
          <cell r="U1693">
            <v>31</v>
          </cell>
        </row>
        <row r="1694">
          <cell r="N1694" t="str">
            <v>027556242289</v>
          </cell>
          <cell r="O1694" t="str">
            <v>https://media.pentland.com/is/image/pentland/8-7719916967-CAD1</v>
          </cell>
          <cell r="P1694">
            <v>74</v>
          </cell>
          <cell r="Q1694">
            <v>37</v>
          </cell>
          <cell r="R1694">
            <v>0.4</v>
          </cell>
          <cell r="S1694">
            <v>22.2</v>
          </cell>
          <cell r="T1694">
            <v>1</v>
          </cell>
          <cell r="U1694">
            <v>1</v>
          </cell>
        </row>
        <row r="1695">
          <cell r="N1695" t="str">
            <v>027556242340</v>
          </cell>
          <cell r="O1695" t="str">
            <v>https://media.pentland.com/is/image/pentland/8-7719916972-Y1</v>
          </cell>
          <cell r="P1695">
            <v>74</v>
          </cell>
          <cell r="Q1695">
            <v>37</v>
          </cell>
          <cell r="R1695">
            <v>0.4</v>
          </cell>
          <cell r="S1695">
            <v>22.2</v>
          </cell>
          <cell r="T1695">
            <v>13</v>
          </cell>
          <cell r="U1695">
            <v>13</v>
          </cell>
        </row>
        <row r="1696">
          <cell r="N1696" t="str">
            <v>027556242357</v>
          </cell>
          <cell r="O1696" t="str">
            <v>https://media.pentland.com/is/image/pentland/8-7719916972-Y1</v>
          </cell>
          <cell r="P1696">
            <v>74</v>
          </cell>
          <cell r="Q1696">
            <v>37</v>
          </cell>
          <cell r="R1696">
            <v>0.4</v>
          </cell>
          <cell r="S1696">
            <v>22.2</v>
          </cell>
          <cell r="T1696">
            <v>18</v>
          </cell>
          <cell r="U1696">
            <v>18</v>
          </cell>
        </row>
        <row r="1697">
          <cell r="N1697" t="str">
            <v>027556242364</v>
          </cell>
          <cell r="O1697" t="str">
            <v>https://media.pentland.com/is/image/pentland/8-7719916972-Y1</v>
          </cell>
          <cell r="P1697">
            <v>74</v>
          </cell>
          <cell r="Q1697">
            <v>37</v>
          </cell>
          <cell r="R1697">
            <v>0.4</v>
          </cell>
          <cell r="S1697">
            <v>22.2</v>
          </cell>
          <cell r="T1697">
            <v>4</v>
          </cell>
          <cell r="U1697">
            <v>4</v>
          </cell>
        </row>
        <row r="1698">
          <cell r="N1698" t="str">
            <v>027556242371</v>
          </cell>
          <cell r="O1698" t="str">
            <v>https://media.pentland.com/is/image/pentland/8-7719916972-Y1</v>
          </cell>
          <cell r="P1698">
            <v>74</v>
          </cell>
          <cell r="Q1698">
            <v>37</v>
          </cell>
          <cell r="R1698">
            <v>0.4</v>
          </cell>
          <cell r="S1698">
            <v>22.2</v>
          </cell>
          <cell r="T1698">
            <v>3</v>
          </cell>
          <cell r="U1698">
            <v>3</v>
          </cell>
        </row>
        <row r="1699">
          <cell r="N1699" t="str">
            <v>027556242388</v>
          </cell>
          <cell r="O1699" t="str">
            <v>https://media.pentland.com/is/image/pentland/8-7719916972-Y1</v>
          </cell>
          <cell r="P1699">
            <v>74</v>
          </cell>
          <cell r="Q1699">
            <v>37</v>
          </cell>
          <cell r="R1699">
            <v>0.4</v>
          </cell>
          <cell r="S1699">
            <v>22.2</v>
          </cell>
          <cell r="T1699">
            <v>11</v>
          </cell>
          <cell r="U1699">
            <v>11</v>
          </cell>
        </row>
        <row r="1700">
          <cell r="N1700" t="str">
            <v>027556242456</v>
          </cell>
          <cell r="O1700" t="str">
            <v>https://media.pentland.com/is/image/pentland/8-7719916976-Y1</v>
          </cell>
          <cell r="P1700">
            <v>74</v>
          </cell>
          <cell r="Q1700">
            <v>37</v>
          </cell>
          <cell r="R1700">
            <v>0.7</v>
          </cell>
          <cell r="S1700">
            <v>11.100000000000001</v>
          </cell>
          <cell r="T1700">
            <v>1</v>
          </cell>
          <cell r="U1700">
            <v>1</v>
          </cell>
        </row>
        <row r="1701">
          <cell r="N1701" t="str">
            <v>027556242463</v>
          </cell>
          <cell r="O1701" t="str">
            <v>https://media.pentland.com/is/image/pentland/8-7719916976-Y1</v>
          </cell>
          <cell r="P1701">
            <v>74</v>
          </cell>
          <cell r="Q1701">
            <v>37</v>
          </cell>
          <cell r="R1701">
            <v>0.7</v>
          </cell>
          <cell r="S1701">
            <v>11.100000000000001</v>
          </cell>
          <cell r="T1701">
            <v>17</v>
          </cell>
          <cell r="U1701">
            <v>16</v>
          </cell>
        </row>
        <row r="1702">
          <cell r="N1702" t="str">
            <v>027556242470</v>
          </cell>
          <cell r="O1702" t="str">
            <v>https://media.pentland.com/is/image/pentland/8-7719916976-Y1</v>
          </cell>
          <cell r="P1702">
            <v>74</v>
          </cell>
          <cell r="Q1702">
            <v>37</v>
          </cell>
          <cell r="R1702">
            <v>0.7</v>
          </cell>
          <cell r="S1702">
            <v>11.100000000000001</v>
          </cell>
          <cell r="T1702">
            <v>2</v>
          </cell>
        </row>
        <row r="1703">
          <cell r="N1703" t="str">
            <v>027556242487</v>
          </cell>
          <cell r="O1703" t="str">
            <v>https://media.pentland.com/is/image/pentland/8-7719916976-Y1</v>
          </cell>
          <cell r="P1703">
            <v>74</v>
          </cell>
          <cell r="Q1703">
            <v>37</v>
          </cell>
          <cell r="R1703">
            <v>0.7</v>
          </cell>
          <cell r="S1703">
            <v>11.100000000000001</v>
          </cell>
          <cell r="T1703">
            <v>3</v>
          </cell>
        </row>
        <row r="1704">
          <cell r="N1704" t="str">
            <v>027556242494</v>
          </cell>
          <cell r="O1704" t="str">
            <v>https://media.pentland.com/is/image/pentland/8-7719916976-Y1</v>
          </cell>
          <cell r="P1704">
            <v>74</v>
          </cell>
          <cell r="Q1704">
            <v>37</v>
          </cell>
          <cell r="R1704">
            <v>0.7</v>
          </cell>
          <cell r="S1704">
            <v>11.100000000000001</v>
          </cell>
          <cell r="T1704">
            <v>4</v>
          </cell>
        </row>
        <row r="1705">
          <cell r="N1705" t="str">
            <v>027556242500</v>
          </cell>
          <cell r="O1705" t="str">
            <v>https://media.pentland.com/is/image/pentland/8-7719916976-Y1</v>
          </cell>
          <cell r="P1705">
            <v>74</v>
          </cell>
          <cell r="Q1705">
            <v>37</v>
          </cell>
          <cell r="R1705">
            <v>0.7</v>
          </cell>
          <cell r="S1705">
            <v>11.100000000000001</v>
          </cell>
          <cell r="T1705">
            <v>3</v>
          </cell>
        </row>
        <row r="1706">
          <cell r="N1706" t="str">
            <v>027556218062</v>
          </cell>
          <cell r="O1706" t="str">
            <v>https://media.pentland.com/is/image/pentland/8-7719916976-Y1</v>
          </cell>
          <cell r="P1706">
            <v>74</v>
          </cell>
          <cell r="Q1706">
            <v>37</v>
          </cell>
          <cell r="R1706">
            <v>0.7</v>
          </cell>
          <cell r="S1706">
            <v>11.100000000000001</v>
          </cell>
          <cell r="T1706">
            <v>2</v>
          </cell>
        </row>
        <row r="1707">
          <cell r="N1707" t="str">
            <v>027556242517</v>
          </cell>
          <cell r="O1707" t="str">
            <v>https://media.pentland.com/is/image/pentland/8-7719916976-Y1</v>
          </cell>
          <cell r="P1707">
            <v>74</v>
          </cell>
          <cell r="Q1707">
            <v>37</v>
          </cell>
          <cell r="R1707">
            <v>0.7</v>
          </cell>
          <cell r="S1707">
            <v>11.100000000000001</v>
          </cell>
          <cell r="T1707">
            <v>3</v>
          </cell>
          <cell r="U1707">
            <v>2</v>
          </cell>
        </row>
        <row r="1708">
          <cell r="N1708" t="str">
            <v>027556242524</v>
          </cell>
          <cell r="O1708" t="str">
            <v>https://media.pentland.com/is/image/pentland/8-7719916976-Y1</v>
          </cell>
          <cell r="P1708">
            <v>74</v>
          </cell>
          <cell r="Q1708">
            <v>37</v>
          </cell>
          <cell r="R1708">
            <v>0.7</v>
          </cell>
          <cell r="S1708">
            <v>11.100000000000001</v>
          </cell>
          <cell r="T1708">
            <v>3</v>
          </cell>
          <cell r="U1708">
            <v>2</v>
          </cell>
        </row>
        <row r="1709">
          <cell r="N1709" t="str">
            <v>027556242531</v>
          </cell>
          <cell r="O1709" t="str">
            <v>https://media.pentland.com/is/image/pentland/8-7719916976-Y1</v>
          </cell>
          <cell r="P1709">
            <v>74</v>
          </cell>
          <cell r="Q1709">
            <v>37</v>
          </cell>
          <cell r="R1709">
            <v>0.7</v>
          </cell>
          <cell r="S1709">
            <v>11.100000000000001</v>
          </cell>
          <cell r="T1709">
            <v>1</v>
          </cell>
          <cell r="U1709">
            <v>1</v>
          </cell>
        </row>
        <row r="1710">
          <cell r="N1710" t="str">
            <v>027556242548</v>
          </cell>
          <cell r="O1710" t="str">
            <v>https://media.pentland.com/is/image/pentland/8-7719916977-CAD1</v>
          </cell>
          <cell r="P1710">
            <v>74</v>
          </cell>
          <cell r="Q1710">
            <v>37</v>
          </cell>
          <cell r="R1710">
            <v>0.7</v>
          </cell>
          <cell r="S1710">
            <v>11.100000000000001</v>
          </cell>
          <cell r="T1710">
            <v>28</v>
          </cell>
          <cell r="U1710">
            <v>27</v>
          </cell>
        </row>
        <row r="1711">
          <cell r="N1711" t="str">
            <v>027556242555</v>
          </cell>
          <cell r="O1711" t="str">
            <v>https://media.pentland.com/is/image/pentland/8-7719916977-CAD1</v>
          </cell>
          <cell r="P1711">
            <v>74</v>
          </cell>
          <cell r="Q1711">
            <v>37</v>
          </cell>
          <cell r="R1711">
            <v>0.7</v>
          </cell>
          <cell r="S1711">
            <v>11.100000000000001</v>
          </cell>
          <cell r="T1711">
            <v>27</v>
          </cell>
          <cell r="U1711">
            <v>27</v>
          </cell>
        </row>
        <row r="1712">
          <cell r="N1712" t="str">
            <v>027556242562</v>
          </cell>
          <cell r="O1712" t="str">
            <v>https://media.pentland.com/is/image/pentland/8-7719916977-CAD1</v>
          </cell>
          <cell r="P1712">
            <v>74</v>
          </cell>
          <cell r="Q1712">
            <v>37</v>
          </cell>
          <cell r="R1712">
            <v>0.7</v>
          </cell>
          <cell r="S1712">
            <v>11.100000000000001</v>
          </cell>
          <cell r="T1712">
            <v>11</v>
          </cell>
          <cell r="U1712">
            <v>11</v>
          </cell>
        </row>
        <row r="1713">
          <cell r="N1713" t="str">
            <v>027556242586</v>
          </cell>
          <cell r="O1713" t="str">
            <v>https://media.pentland.com/is/image/pentland/8-7719916977-CAD1</v>
          </cell>
          <cell r="P1713">
            <v>74</v>
          </cell>
          <cell r="Q1713">
            <v>37</v>
          </cell>
          <cell r="R1713">
            <v>0.7</v>
          </cell>
          <cell r="S1713">
            <v>11.100000000000001</v>
          </cell>
          <cell r="T1713">
            <v>12</v>
          </cell>
          <cell r="U1713">
            <v>12</v>
          </cell>
        </row>
        <row r="1714">
          <cell r="N1714" t="str">
            <v>027556242593</v>
          </cell>
          <cell r="O1714" t="str">
            <v>https://media.pentland.com/is/image/pentland/8-7719916977-CAD1</v>
          </cell>
          <cell r="P1714">
            <v>74</v>
          </cell>
          <cell r="Q1714">
            <v>37</v>
          </cell>
          <cell r="R1714">
            <v>0.7</v>
          </cell>
          <cell r="S1714">
            <v>11.100000000000001</v>
          </cell>
          <cell r="T1714">
            <v>1</v>
          </cell>
        </row>
        <row r="1715">
          <cell r="N1715" t="str">
            <v>027556218079</v>
          </cell>
          <cell r="O1715" t="str">
            <v>https://media.pentland.com/is/image/pentland/8-7719916977-CAD1</v>
          </cell>
          <cell r="P1715">
            <v>74</v>
          </cell>
          <cell r="Q1715">
            <v>37</v>
          </cell>
          <cell r="R1715">
            <v>0.7</v>
          </cell>
          <cell r="S1715">
            <v>11.100000000000001</v>
          </cell>
          <cell r="T1715">
            <v>1</v>
          </cell>
        </row>
        <row r="1716">
          <cell r="N1716" t="str">
            <v>027556242616</v>
          </cell>
          <cell r="O1716" t="str">
            <v>https://media.pentland.com/is/image/pentland/8-7719916977-CAD1</v>
          </cell>
          <cell r="P1716">
            <v>74</v>
          </cell>
          <cell r="Q1716">
            <v>37</v>
          </cell>
          <cell r="R1716">
            <v>0.7</v>
          </cell>
          <cell r="S1716">
            <v>11.100000000000001</v>
          </cell>
          <cell r="T1716">
            <v>3</v>
          </cell>
        </row>
        <row r="1717">
          <cell r="N1717" t="str">
            <v>027556242623</v>
          </cell>
          <cell r="O1717" t="str">
            <v>https://media.pentland.com/is/image/pentland/8-7719916977-CAD1</v>
          </cell>
          <cell r="P1717">
            <v>74</v>
          </cell>
          <cell r="Q1717">
            <v>37</v>
          </cell>
          <cell r="R1717">
            <v>0.7</v>
          </cell>
          <cell r="S1717">
            <v>11.100000000000001</v>
          </cell>
          <cell r="T1717">
            <v>1</v>
          </cell>
          <cell r="U1717">
            <v>1</v>
          </cell>
        </row>
        <row r="1718">
          <cell r="N1718" t="str">
            <v>027556242647</v>
          </cell>
          <cell r="O1718" t="str">
            <v>https://media.pentland.com/is/image/pentland/8-7719916978-CAD1</v>
          </cell>
          <cell r="P1718">
            <v>74</v>
          </cell>
          <cell r="Q1718">
            <v>37</v>
          </cell>
          <cell r="R1718">
            <v>0.7</v>
          </cell>
          <cell r="S1718">
            <v>11.100000000000001</v>
          </cell>
          <cell r="T1718">
            <v>13</v>
          </cell>
          <cell r="U1718">
            <v>13</v>
          </cell>
        </row>
        <row r="1719">
          <cell r="N1719" t="str">
            <v>027556242654</v>
          </cell>
          <cell r="O1719" t="str">
            <v>https://media.pentland.com/is/image/pentland/8-7719916978-CAD1</v>
          </cell>
          <cell r="P1719">
            <v>74</v>
          </cell>
          <cell r="Q1719">
            <v>37</v>
          </cell>
          <cell r="R1719">
            <v>0.7</v>
          </cell>
          <cell r="S1719">
            <v>11.100000000000001</v>
          </cell>
          <cell r="T1719">
            <v>2</v>
          </cell>
          <cell r="U1719">
            <v>2</v>
          </cell>
        </row>
        <row r="1720">
          <cell r="N1720" t="str">
            <v>027556242661</v>
          </cell>
          <cell r="O1720" t="str">
            <v>https://media.pentland.com/is/image/pentland/8-7719916978-CAD1</v>
          </cell>
          <cell r="P1720">
            <v>74</v>
          </cell>
          <cell r="Q1720">
            <v>37</v>
          </cell>
          <cell r="R1720">
            <v>0.7</v>
          </cell>
          <cell r="S1720">
            <v>11.100000000000001</v>
          </cell>
          <cell r="T1720">
            <v>5</v>
          </cell>
          <cell r="U1720">
            <v>3</v>
          </cell>
        </row>
        <row r="1721">
          <cell r="N1721" t="str">
            <v>027556242678</v>
          </cell>
          <cell r="O1721" t="str">
            <v>https://media.pentland.com/is/image/pentland/8-7719916978-CAD1</v>
          </cell>
          <cell r="P1721">
            <v>74</v>
          </cell>
          <cell r="Q1721">
            <v>37</v>
          </cell>
          <cell r="R1721">
            <v>0.7</v>
          </cell>
          <cell r="S1721">
            <v>11.100000000000001</v>
          </cell>
          <cell r="T1721">
            <v>11</v>
          </cell>
          <cell r="U1721">
            <v>10</v>
          </cell>
        </row>
        <row r="1722">
          <cell r="N1722" t="str">
            <v>027556242685</v>
          </cell>
          <cell r="O1722" t="str">
            <v>https://media.pentland.com/is/image/pentland/8-7719916978-CAD1</v>
          </cell>
          <cell r="P1722">
            <v>74</v>
          </cell>
          <cell r="Q1722">
            <v>37</v>
          </cell>
          <cell r="R1722">
            <v>0.7</v>
          </cell>
          <cell r="S1722">
            <v>11.100000000000001</v>
          </cell>
          <cell r="T1722">
            <v>5</v>
          </cell>
        </row>
        <row r="1723">
          <cell r="N1723" t="str">
            <v>027556242708</v>
          </cell>
          <cell r="O1723" t="str">
            <v>https://media.pentland.com/is/image/pentland/8-7719916978-CAD1</v>
          </cell>
          <cell r="P1723">
            <v>74</v>
          </cell>
          <cell r="Q1723">
            <v>37</v>
          </cell>
          <cell r="R1723">
            <v>0.7</v>
          </cell>
          <cell r="S1723">
            <v>11.100000000000001</v>
          </cell>
          <cell r="T1723">
            <v>2</v>
          </cell>
        </row>
        <row r="1724">
          <cell r="N1724" t="str">
            <v>027556218086</v>
          </cell>
          <cell r="O1724" t="str">
            <v>https://media.pentland.com/is/image/pentland/8-7719916978-CAD1</v>
          </cell>
          <cell r="P1724">
            <v>74</v>
          </cell>
          <cell r="Q1724">
            <v>37</v>
          </cell>
          <cell r="R1724">
            <v>0.7</v>
          </cell>
          <cell r="S1724">
            <v>11.100000000000001</v>
          </cell>
          <cell r="T1724">
            <v>3</v>
          </cell>
          <cell r="U1724">
            <v>2</v>
          </cell>
        </row>
        <row r="1725">
          <cell r="N1725" t="str">
            <v>027556242715</v>
          </cell>
          <cell r="O1725" t="str">
            <v>https://media.pentland.com/is/image/pentland/8-7719916978-CAD1</v>
          </cell>
          <cell r="P1725">
            <v>74</v>
          </cell>
          <cell r="Q1725">
            <v>37</v>
          </cell>
          <cell r="R1725">
            <v>0.7</v>
          </cell>
          <cell r="S1725">
            <v>11.100000000000001</v>
          </cell>
          <cell r="T1725">
            <v>2</v>
          </cell>
        </row>
        <row r="1726">
          <cell r="N1726" t="str">
            <v>027556242722</v>
          </cell>
          <cell r="O1726" t="str">
            <v>https://media.pentland.com/is/image/pentland/8-7719916978-CAD1</v>
          </cell>
          <cell r="P1726">
            <v>74</v>
          </cell>
          <cell r="Q1726">
            <v>37</v>
          </cell>
          <cell r="R1726">
            <v>0.7</v>
          </cell>
          <cell r="S1726">
            <v>11.100000000000001</v>
          </cell>
          <cell r="T1726">
            <v>2</v>
          </cell>
        </row>
        <row r="1727">
          <cell r="N1727" t="str">
            <v>027556242746</v>
          </cell>
          <cell r="O1727" t="str">
            <v>https://media.pentland.com/is/image/pentland/8-7719916991-CAD1</v>
          </cell>
          <cell r="P1727">
            <v>74</v>
          </cell>
          <cell r="Q1727">
            <v>37</v>
          </cell>
          <cell r="R1727">
            <v>0.7</v>
          </cell>
          <cell r="S1727">
            <v>11.100000000000001</v>
          </cell>
          <cell r="T1727">
            <v>10</v>
          </cell>
          <cell r="U1727">
            <v>10</v>
          </cell>
        </row>
        <row r="1728">
          <cell r="N1728" t="str">
            <v>027556242753</v>
          </cell>
          <cell r="O1728" t="str">
            <v>https://media.pentland.com/is/image/pentland/8-7719916991-CAD1</v>
          </cell>
          <cell r="P1728">
            <v>74</v>
          </cell>
          <cell r="Q1728">
            <v>37</v>
          </cell>
          <cell r="R1728">
            <v>0.7</v>
          </cell>
          <cell r="S1728">
            <v>11.100000000000001</v>
          </cell>
          <cell r="T1728">
            <v>7</v>
          </cell>
          <cell r="U1728">
            <v>7</v>
          </cell>
        </row>
        <row r="1729">
          <cell r="N1729" t="str">
            <v>027556326415</v>
          </cell>
          <cell r="O1729" t="str">
            <v>https://media.pentland.com/is/image/pentland/8-7719924303-X1</v>
          </cell>
          <cell r="P1729">
            <v>25</v>
          </cell>
          <cell r="Q1729">
            <v>12.5</v>
          </cell>
          <cell r="R1729">
            <v>0</v>
          </cell>
          <cell r="S1729">
            <v>12.5</v>
          </cell>
          <cell r="T1729">
            <v>1</v>
          </cell>
          <cell r="U1729">
            <v>1</v>
          </cell>
        </row>
        <row r="1730">
          <cell r="N1730" t="str">
            <v>027556215801</v>
          </cell>
          <cell r="O1730" t="str">
            <v/>
          </cell>
          <cell r="P1730">
            <v>25</v>
          </cell>
          <cell r="Q1730">
            <v>12.5</v>
          </cell>
          <cell r="R1730">
            <v>0</v>
          </cell>
          <cell r="S1730">
            <v>12.5</v>
          </cell>
          <cell r="T1730">
            <v>2</v>
          </cell>
        </row>
        <row r="1731">
          <cell r="N1731" t="str">
            <v>027556215795</v>
          </cell>
          <cell r="O1731" t="str">
            <v/>
          </cell>
          <cell r="P1731">
            <v>25</v>
          </cell>
          <cell r="Q1731">
            <v>12.5</v>
          </cell>
          <cell r="R1731">
            <v>0</v>
          </cell>
          <cell r="S1731">
            <v>12.5</v>
          </cell>
          <cell r="T1731">
            <v>1</v>
          </cell>
        </row>
        <row r="1732">
          <cell r="N1732" t="str">
            <v>027556586444</v>
          </cell>
          <cell r="O1732" t="str">
            <v>https://media.pentland.com/is/image/pentland/8-819015215-Y1</v>
          </cell>
          <cell r="P1732">
            <v>69</v>
          </cell>
          <cell r="Q1732">
            <v>34.5</v>
          </cell>
          <cell r="R1732">
            <v>0</v>
          </cell>
          <cell r="S1732">
            <v>34.5</v>
          </cell>
          <cell r="T1732">
            <v>21</v>
          </cell>
          <cell r="U1732">
            <v>21</v>
          </cell>
        </row>
        <row r="1733">
          <cell r="N1733" t="str">
            <v>027556586451</v>
          </cell>
          <cell r="O1733" t="str">
            <v>https://media.pentland.com/is/image/pentland/8-819015215-Y1</v>
          </cell>
          <cell r="P1733">
            <v>69</v>
          </cell>
          <cell r="Q1733">
            <v>34.5</v>
          </cell>
          <cell r="R1733">
            <v>0</v>
          </cell>
          <cell r="S1733">
            <v>34.5</v>
          </cell>
          <cell r="T1733">
            <v>27</v>
          </cell>
          <cell r="U1733">
            <v>27</v>
          </cell>
        </row>
        <row r="1734">
          <cell r="N1734" t="str">
            <v>027556586468</v>
          </cell>
          <cell r="O1734" t="str">
            <v>https://media.pentland.com/is/image/pentland/8-819015215-Y1</v>
          </cell>
          <cell r="P1734">
            <v>69</v>
          </cell>
          <cell r="Q1734">
            <v>34.5</v>
          </cell>
          <cell r="R1734">
            <v>0</v>
          </cell>
          <cell r="S1734">
            <v>34.5</v>
          </cell>
          <cell r="T1734">
            <v>20</v>
          </cell>
          <cell r="U1734">
            <v>20</v>
          </cell>
        </row>
        <row r="1735">
          <cell r="N1735" t="str">
            <v>027556586475</v>
          </cell>
          <cell r="O1735" t="str">
            <v>https://media.pentland.com/is/image/pentland/8-819015215-Y1</v>
          </cell>
          <cell r="P1735">
            <v>69</v>
          </cell>
          <cell r="Q1735">
            <v>34.5</v>
          </cell>
          <cell r="R1735">
            <v>0</v>
          </cell>
          <cell r="S1735">
            <v>34.5</v>
          </cell>
          <cell r="T1735">
            <v>51</v>
          </cell>
          <cell r="U1735">
            <v>51</v>
          </cell>
        </row>
        <row r="1736">
          <cell r="N1736" t="str">
            <v>011529692744</v>
          </cell>
          <cell r="O1736" t="str">
            <v>https://media.pentland.com/is/image/pentland/8-819015411-Y1</v>
          </cell>
          <cell r="P1736">
            <v>75</v>
          </cell>
          <cell r="Q1736">
            <v>37.5</v>
          </cell>
          <cell r="R1736">
            <v>0.7</v>
          </cell>
          <cell r="S1736">
            <v>11.250000000000002</v>
          </cell>
          <cell r="T1736">
            <v>50</v>
          </cell>
          <cell r="U1736">
            <v>48</v>
          </cell>
        </row>
        <row r="1737">
          <cell r="N1737" t="str">
            <v>011529692768</v>
          </cell>
          <cell r="O1737" t="str">
            <v>https://media.pentland.com/is/image/pentland/8-819015411-Y1</v>
          </cell>
          <cell r="P1737">
            <v>75</v>
          </cell>
          <cell r="Q1737">
            <v>37.5</v>
          </cell>
          <cell r="R1737">
            <v>0.7</v>
          </cell>
          <cell r="S1737">
            <v>11.250000000000002</v>
          </cell>
          <cell r="T1737">
            <v>45</v>
          </cell>
          <cell r="U1737">
            <v>45</v>
          </cell>
        </row>
        <row r="1738">
          <cell r="N1738" t="str">
            <v>011529692775</v>
          </cell>
          <cell r="O1738" t="str">
            <v>https://media.pentland.com/is/image/pentland/8-819015411-Y1</v>
          </cell>
          <cell r="P1738">
            <v>75</v>
          </cell>
          <cell r="Q1738">
            <v>37.5</v>
          </cell>
          <cell r="R1738">
            <v>0.7</v>
          </cell>
          <cell r="S1738">
            <v>11.250000000000002</v>
          </cell>
          <cell r="T1738">
            <v>82</v>
          </cell>
          <cell r="U1738">
            <v>82</v>
          </cell>
        </row>
        <row r="1739">
          <cell r="N1739" t="str">
            <v>027556586567</v>
          </cell>
          <cell r="O1739" t="str">
            <v>https://media.pentland.com/is/image/pentland/8-819015515-Y1</v>
          </cell>
          <cell r="P1739">
            <v>69</v>
          </cell>
          <cell r="Q1739">
            <v>34.5</v>
          </cell>
          <cell r="R1739">
            <v>0</v>
          </cell>
          <cell r="S1739">
            <v>34.5</v>
          </cell>
          <cell r="T1739">
            <v>197</v>
          </cell>
          <cell r="U1739">
            <v>197</v>
          </cell>
        </row>
        <row r="1740">
          <cell r="N1740" t="str">
            <v>027556586574</v>
          </cell>
          <cell r="O1740" t="str">
            <v>https://media.pentland.com/is/image/pentland/8-819015515-Y1</v>
          </cell>
          <cell r="P1740">
            <v>69</v>
          </cell>
          <cell r="Q1740">
            <v>34.5</v>
          </cell>
          <cell r="R1740">
            <v>0</v>
          </cell>
          <cell r="S1740">
            <v>34.5</v>
          </cell>
          <cell r="T1740">
            <v>303</v>
          </cell>
          <cell r="U1740">
            <v>303</v>
          </cell>
        </row>
        <row r="1741">
          <cell r="N1741" t="str">
            <v>027556586581</v>
          </cell>
          <cell r="O1741" t="str">
            <v>https://media.pentland.com/is/image/pentland/8-819015515-Y1</v>
          </cell>
          <cell r="P1741">
            <v>69</v>
          </cell>
          <cell r="Q1741">
            <v>34.5</v>
          </cell>
          <cell r="R1741">
            <v>0</v>
          </cell>
          <cell r="S1741">
            <v>34.5</v>
          </cell>
          <cell r="T1741">
            <v>316</v>
          </cell>
          <cell r="U1741">
            <v>316</v>
          </cell>
        </row>
        <row r="1742">
          <cell r="N1742" t="str">
            <v>027556586598</v>
          </cell>
          <cell r="O1742" t="str">
            <v>https://media.pentland.com/is/image/pentland/8-819015515-Y1</v>
          </cell>
          <cell r="P1742">
            <v>69</v>
          </cell>
          <cell r="Q1742">
            <v>34.5</v>
          </cell>
          <cell r="R1742">
            <v>0</v>
          </cell>
          <cell r="S1742">
            <v>34.5</v>
          </cell>
          <cell r="T1742">
            <v>271</v>
          </cell>
          <cell r="U1742">
            <v>271</v>
          </cell>
        </row>
        <row r="1743">
          <cell r="N1743" t="str">
            <v>027556586680</v>
          </cell>
          <cell r="O1743" t="str">
            <v>https://media.pentland.com/is/image/pentland/8-819015815-Y1</v>
          </cell>
          <cell r="P1743">
            <v>69</v>
          </cell>
          <cell r="Q1743">
            <v>34.5</v>
          </cell>
          <cell r="R1743">
            <v>0</v>
          </cell>
          <cell r="S1743">
            <v>34.5</v>
          </cell>
          <cell r="T1743">
            <v>156</v>
          </cell>
          <cell r="U1743">
            <v>156</v>
          </cell>
        </row>
        <row r="1744">
          <cell r="N1744" t="str">
            <v>027556586697</v>
          </cell>
          <cell r="O1744" t="str">
            <v>https://media.pentland.com/is/image/pentland/8-819015815-Y1</v>
          </cell>
          <cell r="P1744">
            <v>69</v>
          </cell>
          <cell r="Q1744">
            <v>34.5</v>
          </cell>
          <cell r="R1744">
            <v>0</v>
          </cell>
          <cell r="S1744">
            <v>34.5</v>
          </cell>
          <cell r="T1744">
            <v>328</v>
          </cell>
          <cell r="U1744">
            <v>328</v>
          </cell>
        </row>
        <row r="1745">
          <cell r="N1745" t="str">
            <v>027556586703</v>
          </cell>
          <cell r="O1745" t="str">
            <v>https://media.pentland.com/is/image/pentland/8-819015815-Y1</v>
          </cell>
          <cell r="P1745">
            <v>69</v>
          </cell>
          <cell r="Q1745">
            <v>34.5</v>
          </cell>
          <cell r="R1745">
            <v>0</v>
          </cell>
          <cell r="S1745">
            <v>34.5</v>
          </cell>
          <cell r="T1745">
            <v>368</v>
          </cell>
          <cell r="U1745">
            <v>368</v>
          </cell>
        </row>
        <row r="1746">
          <cell r="N1746" t="str">
            <v>027556586710</v>
          </cell>
          <cell r="O1746" t="str">
            <v>https://media.pentland.com/is/image/pentland/8-819015815-Y1</v>
          </cell>
          <cell r="P1746">
            <v>69</v>
          </cell>
          <cell r="Q1746">
            <v>34.5</v>
          </cell>
          <cell r="R1746">
            <v>0</v>
          </cell>
          <cell r="S1746">
            <v>34.5</v>
          </cell>
          <cell r="T1746">
            <v>241</v>
          </cell>
          <cell r="U1746">
            <v>241</v>
          </cell>
        </row>
        <row r="1747">
          <cell r="N1747" t="str">
            <v>027556587281</v>
          </cell>
          <cell r="O1747" t="str">
            <v>https://media.pentland.com/is/image/pentland/8-819016315-A1</v>
          </cell>
          <cell r="P1747">
            <v>69</v>
          </cell>
          <cell r="Q1747">
            <v>34.5</v>
          </cell>
          <cell r="R1747">
            <v>0</v>
          </cell>
          <cell r="S1747">
            <v>34.5</v>
          </cell>
          <cell r="T1747">
            <v>19</v>
          </cell>
          <cell r="U1747">
            <v>19</v>
          </cell>
        </row>
        <row r="1748">
          <cell r="N1748" t="str">
            <v>027556587298</v>
          </cell>
          <cell r="O1748" t="str">
            <v>https://media.pentland.com/is/image/pentland/8-819016315-A1</v>
          </cell>
          <cell r="P1748">
            <v>69</v>
          </cell>
          <cell r="Q1748">
            <v>34.5</v>
          </cell>
          <cell r="R1748">
            <v>0</v>
          </cell>
          <cell r="S1748">
            <v>34.5</v>
          </cell>
          <cell r="T1748">
            <v>112</v>
          </cell>
          <cell r="U1748">
            <v>112</v>
          </cell>
        </row>
        <row r="1749">
          <cell r="N1749" t="str">
            <v>027556587311</v>
          </cell>
          <cell r="O1749" t="str">
            <v>https://media.pentland.com/is/image/pentland/8-819016315-A1</v>
          </cell>
          <cell r="P1749">
            <v>69</v>
          </cell>
          <cell r="Q1749">
            <v>34.5</v>
          </cell>
          <cell r="R1749">
            <v>0</v>
          </cell>
          <cell r="S1749">
            <v>34.5</v>
          </cell>
          <cell r="T1749">
            <v>482</v>
          </cell>
          <cell r="U1749">
            <v>482</v>
          </cell>
        </row>
        <row r="1750">
          <cell r="N1750" t="str">
            <v>027556587328</v>
          </cell>
          <cell r="O1750" t="str">
            <v>https://media.pentland.com/is/image/pentland/8-819016315-A1</v>
          </cell>
          <cell r="P1750">
            <v>69</v>
          </cell>
          <cell r="Q1750">
            <v>34.5</v>
          </cell>
          <cell r="R1750">
            <v>0</v>
          </cell>
          <cell r="S1750">
            <v>34.5</v>
          </cell>
          <cell r="T1750">
            <v>714</v>
          </cell>
          <cell r="U1750">
            <v>714</v>
          </cell>
        </row>
        <row r="1751">
          <cell r="N1751" t="str">
            <v>027556587335</v>
          </cell>
          <cell r="O1751" t="str">
            <v>https://media.pentland.com/is/image/pentland/8-819016315-A1</v>
          </cell>
          <cell r="P1751">
            <v>69</v>
          </cell>
          <cell r="Q1751">
            <v>34.5</v>
          </cell>
          <cell r="R1751">
            <v>0</v>
          </cell>
          <cell r="S1751">
            <v>34.5</v>
          </cell>
          <cell r="T1751">
            <v>401</v>
          </cell>
          <cell r="U1751">
            <v>401</v>
          </cell>
        </row>
        <row r="1752">
          <cell r="N1752" t="str">
            <v>027556587342</v>
          </cell>
          <cell r="O1752" t="str">
            <v>https://media.pentland.com/is/image/pentland/8-819016315-A1</v>
          </cell>
          <cell r="P1752">
            <v>69</v>
          </cell>
          <cell r="Q1752">
            <v>34.5</v>
          </cell>
          <cell r="R1752">
            <v>0</v>
          </cell>
          <cell r="S1752">
            <v>34.5</v>
          </cell>
          <cell r="T1752">
            <v>473</v>
          </cell>
          <cell r="U1752">
            <v>473</v>
          </cell>
        </row>
        <row r="1753">
          <cell r="N1753" t="str">
            <v>011529692430</v>
          </cell>
          <cell r="O1753" t="str">
            <v>https://media.pentland.com/is/image/pentland/8-819016317-CAD1</v>
          </cell>
          <cell r="P1753">
            <v>75</v>
          </cell>
          <cell r="Q1753">
            <v>37.5</v>
          </cell>
          <cell r="R1753">
            <v>0.7</v>
          </cell>
          <cell r="S1753">
            <v>11.250000000000002</v>
          </cell>
          <cell r="T1753">
            <v>64</v>
          </cell>
          <cell r="U1753">
            <v>59</v>
          </cell>
        </row>
        <row r="1754">
          <cell r="N1754" t="str">
            <v>011529692447</v>
          </cell>
          <cell r="O1754" t="str">
            <v>https://media.pentland.com/is/image/pentland/8-819016317-CAD1</v>
          </cell>
          <cell r="P1754">
            <v>75</v>
          </cell>
          <cell r="Q1754">
            <v>37.5</v>
          </cell>
          <cell r="R1754">
            <v>0.7</v>
          </cell>
          <cell r="S1754">
            <v>11.250000000000002</v>
          </cell>
          <cell r="T1754">
            <v>9</v>
          </cell>
        </row>
        <row r="1755">
          <cell r="N1755" t="str">
            <v>011529692454</v>
          </cell>
          <cell r="O1755" t="str">
            <v>https://media.pentland.com/is/image/pentland/8-819016317-CAD1</v>
          </cell>
          <cell r="P1755">
            <v>75</v>
          </cell>
          <cell r="Q1755">
            <v>37.5</v>
          </cell>
          <cell r="R1755">
            <v>0.7</v>
          </cell>
          <cell r="S1755">
            <v>11.250000000000002</v>
          </cell>
          <cell r="T1755">
            <v>11</v>
          </cell>
        </row>
        <row r="1756">
          <cell r="N1756" t="str">
            <v>011529692461</v>
          </cell>
          <cell r="O1756" t="str">
            <v>https://media.pentland.com/is/image/pentland/8-819016317-CAD1</v>
          </cell>
          <cell r="P1756">
            <v>75</v>
          </cell>
          <cell r="Q1756">
            <v>37.5</v>
          </cell>
          <cell r="R1756">
            <v>0.7</v>
          </cell>
          <cell r="S1756">
            <v>11.250000000000002</v>
          </cell>
          <cell r="T1756">
            <v>11</v>
          </cell>
        </row>
        <row r="1757">
          <cell r="N1757" t="str">
            <v>011529692478</v>
          </cell>
          <cell r="O1757" t="str">
            <v>https://media.pentland.com/is/image/pentland/8-819016317-CAD1</v>
          </cell>
          <cell r="P1757">
            <v>75</v>
          </cell>
          <cell r="Q1757">
            <v>37.5</v>
          </cell>
          <cell r="R1757">
            <v>0.7</v>
          </cell>
          <cell r="S1757">
            <v>11.250000000000002</v>
          </cell>
          <cell r="T1757">
            <v>5</v>
          </cell>
        </row>
        <row r="1758">
          <cell r="N1758" t="str">
            <v>011529692485</v>
          </cell>
          <cell r="O1758" t="str">
            <v>https://media.pentland.com/is/image/pentland/8-819016317-CAD1</v>
          </cell>
          <cell r="P1758">
            <v>75</v>
          </cell>
          <cell r="Q1758">
            <v>37.5</v>
          </cell>
          <cell r="R1758">
            <v>0.7</v>
          </cell>
          <cell r="S1758">
            <v>11.250000000000002</v>
          </cell>
          <cell r="T1758">
            <v>12</v>
          </cell>
        </row>
        <row r="1759">
          <cell r="N1759" t="str">
            <v>011529692492</v>
          </cell>
          <cell r="O1759" t="str">
            <v>https://media.pentland.com/is/image/pentland/8-819016317-CAD1</v>
          </cell>
          <cell r="P1759">
            <v>75</v>
          </cell>
          <cell r="Q1759">
            <v>37.5</v>
          </cell>
          <cell r="R1759">
            <v>0.7</v>
          </cell>
          <cell r="S1759">
            <v>11.250000000000002</v>
          </cell>
          <cell r="T1759">
            <v>8</v>
          </cell>
        </row>
        <row r="1760">
          <cell r="N1760" t="str">
            <v>011529928607</v>
          </cell>
          <cell r="O1760" t="str">
            <v>https://media.pentland.com/is/image/pentland/8-819016317-CAD1</v>
          </cell>
          <cell r="P1760">
            <v>75</v>
          </cell>
          <cell r="Q1760">
            <v>37.5</v>
          </cell>
          <cell r="R1760">
            <v>0.7</v>
          </cell>
          <cell r="S1760">
            <v>11.250000000000002</v>
          </cell>
          <cell r="T1760">
            <v>1</v>
          </cell>
        </row>
        <row r="1761">
          <cell r="N1761" t="str">
            <v>011529692225</v>
          </cell>
          <cell r="O1761" t="str">
            <v>https://media.pentland.com/is/image/pentland/8-819016411-A1</v>
          </cell>
          <cell r="P1761">
            <v>75</v>
          </cell>
          <cell r="Q1761">
            <v>37.5</v>
          </cell>
          <cell r="R1761">
            <v>0.7</v>
          </cell>
          <cell r="S1761">
            <v>11.250000000000002</v>
          </cell>
          <cell r="T1761">
            <v>123</v>
          </cell>
          <cell r="U1761">
            <v>119</v>
          </cell>
        </row>
        <row r="1762">
          <cell r="N1762" t="str">
            <v>011529692232</v>
          </cell>
          <cell r="O1762" t="str">
            <v>https://media.pentland.com/is/image/pentland/8-819016411-A1</v>
          </cell>
          <cell r="P1762">
            <v>75</v>
          </cell>
          <cell r="Q1762">
            <v>37.5</v>
          </cell>
          <cell r="R1762">
            <v>0.7</v>
          </cell>
          <cell r="S1762">
            <v>11.250000000000002</v>
          </cell>
          <cell r="T1762">
            <v>79</v>
          </cell>
          <cell r="U1762">
            <v>76</v>
          </cell>
        </row>
        <row r="1763">
          <cell r="N1763" t="str">
            <v>011529692249</v>
          </cell>
          <cell r="O1763" t="str">
            <v>https://media.pentland.com/is/image/pentland/8-819016411-A1</v>
          </cell>
          <cell r="P1763">
            <v>75</v>
          </cell>
          <cell r="Q1763">
            <v>37.5</v>
          </cell>
          <cell r="R1763">
            <v>0.7</v>
          </cell>
          <cell r="S1763">
            <v>11.250000000000002</v>
          </cell>
          <cell r="T1763">
            <v>10</v>
          </cell>
          <cell r="U1763">
            <v>1</v>
          </cell>
        </row>
        <row r="1764">
          <cell r="N1764" t="str">
            <v>011529692256</v>
          </cell>
          <cell r="O1764" t="str">
            <v>https://media.pentland.com/is/image/pentland/8-819016411-A1</v>
          </cell>
          <cell r="P1764">
            <v>75</v>
          </cell>
          <cell r="Q1764">
            <v>37.5</v>
          </cell>
          <cell r="R1764">
            <v>0.7</v>
          </cell>
          <cell r="S1764">
            <v>11.250000000000002</v>
          </cell>
          <cell r="T1764">
            <v>65</v>
          </cell>
          <cell r="U1764">
            <v>52</v>
          </cell>
        </row>
        <row r="1765">
          <cell r="N1765" t="str">
            <v>011529692263</v>
          </cell>
          <cell r="O1765" t="str">
            <v>https://media.pentland.com/is/image/pentland/8-819016411-A1</v>
          </cell>
          <cell r="P1765">
            <v>75</v>
          </cell>
          <cell r="Q1765">
            <v>37.5</v>
          </cell>
          <cell r="R1765">
            <v>0.7</v>
          </cell>
          <cell r="S1765">
            <v>11.250000000000002</v>
          </cell>
          <cell r="T1765">
            <v>13</v>
          </cell>
        </row>
        <row r="1766">
          <cell r="N1766" t="str">
            <v>011529692270</v>
          </cell>
          <cell r="O1766" t="str">
            <v>https://media.pentland.com/is/image/pentland/8-819016411-A1</v>
          </cell>
          <cell r="P1766">
            <v>75</v>
          </cell>
          <cell r="Q1766">
            <v>37.5</v>
          </cell>
          <cell r="R1766">
            <v>0.7</v>
          </cell>
          <cell r="S1766">
            <v>11.250000000000002</v>
          </cell>
          <cell r="T1766">
            <v>12</v>
          </cell>
        </row>
        <row r="1767">
          <cell r="N1767" t="str">
            <v>011529692287</v>
          </cell>
          <cell r="O1767" t="str">
            <v>https://media.pentland.com/is/image/pentland/8-819016411-A1</v>
          </cell>
          <cell r="P1767">
            <v>75</v>
          </cell>
          <cell r="Q1767">
            <v>37.5</v>
          </cell>
          <cell r="R1767">
            <v>0.7</v>
          </cell>
          <cell r="S1767">
            <v>11.250000000000002</v>
          </cell>
          <cell r="T1767">
            <v>53</v>
          </cell>
          <cell r="U1767">
            <v>38</v>
          </cell>
        </row>
        <row r="1768">
          <cell r="N1768" t="str">
            <v>011529928577</v>
          </cell>
          <cell r="O1768" t="str">
            <v>https://media.pentland.com/is/image/pentland/8-819016411-A1</v>
          </cell>
          <cell r="P1768">
            <v>75</v>
          </cell>
          <cell r="Q1768">
            <v>37.5</v>
          </cell>
          <cell r="R1768">
            <v>0.7</v>
          </cell>
          <cell r="S1768">
            <v>11.250000000000002</v>
          </cell>
          <cell r="T1768">
            <v>15</v>
          </cell>
        </row>
        <row r="1769">
          <cell r="N1769" t="str">
            <v>027556587366</v>
          </cell>
          <cell r="O1769" t="str">
            <v>https://media.pentland.com/is/image/pentland/8-819016415-A1</v>
          </cell>
          <cell r="P1769">
            <v>69</v>
          </cell>
          <cell r="Q1769">
            <v>34.5</v>
          </cell>
          <cell r="R1769">
            <v>0</v>
          </cell>
          <cell r="S1769">
            <v>34.5</v>
          </cell>
          <cell r="T1769">
            <v>95</v>
          </cell>
          <cell r="U1769">
            <v>95</v>
          </cell>
        </row>
        <row r="1770">
          <cell r="N1770" t="str">
            <v>027556587373</v>
          </cell>
          <cell r="O1770" t="str">
            <v>https://media.pentland.com/is/image/pentland/8-819016415-A1</v>
          </cell>
          <cell r="P1770">
            <v>69</v>
          </cell>
          <cell r="Q1770">
            <v>34.5</v>
          </cell>
          <cell r="R1770">
            <v>0</v>
          </cell>
          <cell r="S1770">
            <v>34.5</v>
          </cell>
          <cell r="T1770">
            <v>155</v>
          </cell>
          <cell r="U1770">
            <v>155</v>
          </cell>
        </row>
        <row r="1771">
          <cell r="N1771" t="str">
            <v>027556587380</v>
          </cell>
          <cell r="O1771" t="str">
            <v>https://media.pentland.com/is/image/pentland/8-819016415-A1</v>
          </cell>
          <cell r="P1771">
            <v>69</v>
          </cell>
          <cell r="Q1771">
            <v>34.5</v>
          </cell>
          <cell r="R1771">
            <v>0</v>
          </cell>
          <cell r="S1771">
            <v>34.5</v>
          </cell>
          <cell r="T1771">
            <v>120</v>
          </cell>
          <cell r="U1771">
            <v>120</v>
          </cell>
        </row>
        <row r="1772">
          <cell r="N1772" t="str">
            <v>027556587397</v>
          </cell>
          <cell r="O1772" t="str">
            <v>https://media.pentland.com/is/image/pentland/8-819016415-A1</v>
          </cell>
          <cell r="P1772">
            <v>69</v>
          </cell>
          <cell r="Q1772">
            <v>34.5</v>
          </cell>
          <cell r="R1772">
            <v>0</v>
          </cell>
          <cell r="S1772">
            <v>34.5</v>
          </cell>
          <cell r="T1772">
            <v>260</v>
          </cell>
          <cell r="U1772">
            <v>260</v>
          </cell>
        </row>
        <row r="1773">
          <cell r="N1773" t="str">
            <v>027556587403</v>
          </cell>
          <cell r="O1773" t="str">
            <v>https://media.pentland.com/is/image/pentland/8-819016415-A1</v>
          </cell>
          <cell r="P1773">
            <v>69</v>
          </cell>
          <cell r="Q1773">
            <v>34.5</v>
          </cell>
          <cell r="R1773">
            <v>0</v>
          </cell>
          <cell r="S1773">
            <v>34.5</v>
          </cell>
          <cell r="T1773">
            <v>78</v>
          </cell>
          <cell r="U1773">
            <v>78</v>
          </cell>
        </row>
        <row r="1774">
          <cell r="N1774" t="str">
            <v>027556587410</v>
          </cell>
          <cell r="O1774" t="str">
            <v>https://media.pentland.com/is/image/pentland/8-819016415-A1</v>
          </cell>
          <cell r="P1774">
            <v>69</v>
          </cell>
          <cell r="Q1774">
            <v>34.5</v>
          </cell>
          <cell r="R1774">
            <v>0</v>
          </cell>
          <cell r="S1774">
            <v>34.5</v>
          </cell>
          <cell r="T1774">
            <v>67</v>
          </cell>
          <cell r="U1774">
            <v>67</v>
          </cell>
        </row>
        <row r="1775">
          <cell r="N1775" t="str">
            <v>027556587427</v>
          </cell>
          <cell r="O1775" t="str">
            <v>https://media.pentland.com/is/image/pentland/8-819016415-A1</v>
          </cell>
          <cell r="P1775">
            <v>69</v>
          </cell>
          <cell r="Q1775">
            <v>34.5</v>
          </cell>
          <cell r="R1775">
            <v>0</v>
          </cell>
          <cell r="S1775">
            <v>34.5</v>
          </cell>
          <cell r="T1775">
            <v>49</v>
          </cell>
          <cell r="U1775">
            <v>49</v>
          </cell>
        </row>
        <row r="1776">
          <cell r="N1776" t="str">
            <v>027556587571</v>
          </cell>
          <cell r="O1776" t="str">
            <v>https://media.pentland.com/is/image/pentland/8-819016615-A1</v>
          </cell>
          <cell r="P1776">
            <v>69</v>
          </cell>
          <cell r="Q1776">
            <v>34.5</v>
          </cell>
          <cell r="R1776">
            <v>0</v>
          </cell>
          <cell r="S1776">
            <v>34.5</v>
          </cell>
          <cell r="T1776">
            <v>70</v>
          </cell>
          <cell r="U1776">
            <v>70</v>
          </cell>
        </row>
        <row r="1777">
          <cell r="N1777" t="str">
            <v>027556587588</v>
          </cell>
          <cell r="O1777" t="str">
            <v>https://media.pentland.com/is/image/pentland/8-819016615-A1</v>
          </cell>
          <cell r="P1777">
            <v>69</v>
          </cell>
          <cell r="Q1777">
            <v>34.5</v>
          </cell>
          <cell r="R1777">
            <v>0</v>
          </cell>
          <cell r="S1777">
            <v>34.5</v>
          </cell>
          <cell r="T1777">
            <v>154</v>
          </cell>
          <cell r="U1777">
            <v>154</v>
          </cell>
        </row>
        <row r="1778">
          <cell r="N1778" t="str">
            <v>027556587595</v>
          </cell>
          <cell r="O1778" t="str">
            <v>https://media.pentland.com/is/image/pentland/8-819016615-A1</v>
          </cell>
          <cell r="P1778">
            <v>69</v>
          </cell>
          <cell r="Q1778">
            <v>34.5</v>
          </cell>
          <cell r="R1778">
            <v>0</v>
          </cell>
          <cell r="S1778">
            <v>34.5</v>
          </cell>
          <cell r="T1778">
            <v>290</v>
          </cell>
          <cell r="U1778">
            <v>290</v>
          </cell>
        </row>
        <row r="1779">
          <cell r="N1779" t="str">
            <v>027556587601</v>
          </cell>
          <cell r="O1779" t="str">
            <v>https://media.pentland.com/is/image/pentland/8-819016615-A1</v>
          </cell>
          <cell r="P1779">
            <v>69</v>
          </cell>
          <cell r="Q1779">
            <v>34.5</v>
          </cell>
          <cell r="R1779">
            <v>0</v>
          </cell>
          <cell r="S1779">
            <v>34.5</v>
          </cell>
          <cell r="T1779">
            <v>114</v>
          </cell>
          <cell r="U1779">
            <v>114</v>
          </cell>
        </row>
        <row r="1780">
          <cell r="N1780" t="str">
            <v>027556587618</v>
          </cell>
          <cell r="O1780" t="str">
            <v>https://media.pentland.com/is/image/pentland/8-819016615-A1</v>
          </cell>
          <cell r="P1780">
            <v>69</v>
          </cell>
          <cell r="Q1780">
            <v>34.5</v>
          </cell>
          <cell r="R1780">
            <v>0</v>
          </cell>
          <cell r="S1780">
            <v>34.5</v>
          </cell>
          <cell r="T1780">
            <v>233</v>
          </cell>
          <cell r="U1780">
            <v>233</v>
          </cell>
        </row>
        <row r="1781">
          <cell r="N1781" t="str">
            <v>027556587625</v>
          </cell>
          <cell r="O1781" t="str">
            <v>https://media.pentland.com/is/image/pentland/8-819016615-A1</v>
          </cell>
          <cell r="P1781">
            <v>69</v>
          </cell>
          <cell r="Q1781">
            <v>34.5</v>
          </cell>
          <cell r="R1781">
            <v>0</v>
          </cell>
          <cell r="S1781">
            <v>34.5</v>
          </cell>
          <cell r="T1781">
            <v>238</v>
          </cell>
          <cell r="U1781">
            <v>238</v>
          </cell>
        </row>
        <row r="1782">
          <cell r="N1782" t="str">
            <v>027556587632</v>
          </cell>
          <cell r="O1782" t="str">
            <v>https://media.pentland.com/is/image/pentland/8-819016615-A1</v>
          </cell>
          <cell r="P1782">
            <v>69</v>
          </cell>
          <cell r="Q1782">
            <v>34.5</v>
          </cell>
          <cell r="R1782">
            <v>0</v>
          </cell>
          <cell r="S1782">
            <v>34.5</v>
          </cell>
          <cell r="T1782">
            <v>101</v>
          </cell>
          <cell r="U1782">
            <v>101</v>
          </cell>
        </row>
        <row r="1783">
          <cell r="N1783" t="str">
            <v>027556587649</v>
          </cell>
          <cell r="O1783" t="str">
            <v>https://media.pentland.com/is/image/pentland/8-819016615-A1</v>
          </cell>
          <cell r="P1783">
            <v>69</v>
          </cell>
          <cell r="Q1783">
            <v>34.5</v>
          </cell>
          <cell r="R1783">
            <v>0</v>
          </cell>
          <cell r="S1783">
            <v>34.5</v>
          </cell>
          <cell r="T1783">
            <v>91</v>
          </cell>
          <cell r="U1783">
            <v>91</v>
          </cell>
        </row>
        <row r="1784">
          <cell r="N1784" t="str">
            <v>027556587700</v>
          </cell>
          <cell r="O1784" t="str">
            <v>https://media.pentland.com/is/image/pentland/8-819016715-A1</v>
          </cell>
          <cell r="P1784">
            <v>69</v>
          </cell>
          <cell r="Q1784">
            <v>34.5</v>
          </cell>
          <cell r="R1784">
            <v>0</v>
          </cell>
          <cell r="S1784">
            <v>34.5</v>
          </cell>
          <cell r="T1784">
            <v>51</v>
          </cell>
          <cell r="U1784">
            <v>51</v>
          </cell>
        </row>
        <row r="1785">
          <cell r="N1785" t="str">
            <v>027556587717</v>
          </cell>
          <cell r="O1785" t="str">
            <v>https://media.pentland.com/is/image/pentland/8-819016715-A1</v>
          </cell>
          <cell r="P1785">
            <v>69</v>
          </cell>
          <cell r="Q1785">
            <v>34.5</v>
          </cell>
          <cell r="R1785">
            <v>0</v>
          </cell>
          <cell r="S1785">
            <v>34.5</v>
          </cell>
          <cell r="T1785">
            <v>78</v>
          </cell>
          <cell r="U1785">
            <v>78</v>
          </cell>
        </row>
        <row r="1786">
          <cell r="N1786" t="str">
            <v>027556587724</v>
          </cell>
          <cell r="O1786" t="str">
            <v>https://media.pentland.com/is/image/pentland/8-819016715-A1</v>
          </cell>
          <cell r="P1786">
            <v>69</v>
          </cell>
          <cell r="Q1786">
            <v>34.5</v>
          </cell>
          <cell r="R1786">
            <v>0</v>
          </cell>
          <cell r="S1786">
            <v>34.5</v>
          </cell>
          <cell r="T1786">
            <v>158</v>
          </cell>
          <cell r="U1786">
            <v>158</v>
          </cell>
        </row>
        <row r="1787">
          <cell r="N1787" t="str">
            <v>027556587731</v>
          </cell>
          <cell r="O1787" t="str">
            <v>https://media.pentland.com/is/image/pentland/8-819016715-A1</v>
          </cell>
          <cell r="P1787">
            <v>69</v>
          </cell>
          <cell r="Q1787">
            <v>34.5</v>
          </cell>
          <cell r="R1787">
            <v>0</v>
          </cell>
          <cell r="S1787">
            <v>34.5</v>
          </cell>
          <cell r="T1787">
            <v>127</v>
          </cell>
          <cell r="U1787">
            <v>127</v>
          </cell>
        </row>
        <row r="1788">
          <cell r="N1788" t="str">
            <v>027556587748</v>
          </cell>
          <cell r="O1788" t="str">
            <v>https://media.pentland.com/is/image/pentland/8-819016715-A1</v>
          </cell>
          <cell r="P1788">
            <v>69</v>
          </cell>
          <cell r="Q1788">
            <v>34.5</v>
          </cell>
          <cell r="R1788">
            <v>0</v>
          </cell>
          <cell r="S1788">
            <v>34.5</v>
          </cell>
          <cell r="T1788">
            <v>155</v>
          </cell>
          <cell r="U1788">
            <v>155</v>
          </cell>
        </row>
        <row r="1789">
          <cell r="N1789" t="str">
            <v>027556587755</v>
          </cell>
          <cell r="O1789" t="str">
            <v>https://media.pentland.com/is/image/pentland/8-819016715-A1</v>
          </cell>
          <cell r="P1789">
            <v>69</v>
          </cell>
          <cell r="Q1789">
            <v>34.5</v>
          </cell>
          <cell r="R1789">
            <v>0</v>
          </cell>
          <cell r="S1789">
            <v>34.5</v>
          </cell>
          <cell r="T1789">
            <v>74</v>
          </cell>
          <cell r="U1789">
            <v>74</v>
          </cell>
        </row>
        <row r="1790">
          <cell r="N1790" t="str">
            <v>786096425858</v>
          </cell>
          <cell r="O1790" t="str">
            <v>https://media.pentland.com/is/image/pentland/8-8191408972-Y1</v>
          </cell>
          <cell r="P1790">
            <v>79</v>
          </cell>
          <cell r="Q1790">
            <v>39.5</v>
          </cell>
          <cell r="R1790">
            <v>0.7</v>
          </cell>
          <cell r="S1790">
            <v>11.850000000000001</v>
          </cell>
          <cell r="T1790">
            <v>14</v>
          </cell>
          <cell r="U1790">
            <v>14</v>
          </cell>
        </row>
        <row r="1791">
          <cell r="N1791" t="str">
            <v>786096425865</v>
          </cell>
          <cell r="O1791" t="str">
            <v>https://media.pentland.com/is/image/pentland/8-8191408972-Y1</v>
          </cell>
          <cell r="P1791">
            <v>79</v>
          </cell>
          <cell r="Q1791">
            <v>39.5</v>
          </cell>
          <cell r="R1791">
            <v>0.7</v>
          </cell>
          <cell r="S1791">
            <v>11.850000000000001</v>
          </cell>
          <cell r="T1791">
            <v>100</v>
          </cell>
          <cell r="U1791">
            <v>100</v>
          </cell>
        </row>
        <row r="1792">
          <cell r="N1792" t="str">
            <v>786096425872</v>
          </cell>
          <cell r="O1792" t="str">
            <v>https://media.pentland.com/is/image/pentland/8-8191408972-Y1</v>
          </cell>
          <cell r="P1792">
            <v>79</v>
          </cell>
          <cell r="Q1792">
            <v>39.5</v>
          </cell>
          <cell r="R1792">
            <v>0.7</v>
          </cell>
          <cell r="S1792">
            <v>11.850000000000001</v>
          </cell>
          <cell r="T1792">
            <v>124</v>
          </cell>
          <cell r="U1792">
            <v>123</v>
          </cell>
        </row>
        <row r="1793">
          <cell r="N1793" t="str">
            <v>786096425889</v>
          </cell>
          <cell r="O1793" t="str">
            <v>https://media.pentland.com/is/image/pentland/8-8191408972-Y1</v>
          </cell>
          <cell r="P1793">
            <v>79</v>
          </cell>
          <cell r="Q1793">
            <v>39.5</v>
          </cell>
          <cell r="R1793">
            <v>0.7</v>
          </cell>
          <cell r="S1793">
            <v>11.850000000000001</v>
          </cell>
          <cell r="T1793">
            <v>164</v>
          </cell>
          <cell r="U1793">
            <v>164</v>
          </cell>
        </row>
        <row r="1794">
          <cell r="N1794" t="str">
            <v>786096426268</v>
          </cell>
          <cell r="O1794" t="str">
            <v>https://media.pentland.com/is/image/pentland/8-8191409410-A1</v>
          </cell>
          <cell r="P1794">
            <v>79</v>
          </cell>
          <cell r="Q1794">
            <v>39.5</v>
          </cell>
          <cell r="R1794">
            <v>0.7</v>
          </cell>
          <cell r="S1794">
            <v>11.850000000000001</v>
          </cell>
          <cell r="T1794">
            <v>1</v>
          </cell>
        </row>
        <row r="1795">
          <cell r="N1795" t="str">
            <v>786096426275</v>
          </cell>
          <cell r="O1795" t="str">
            <v>https://media.pentland.com/is/image/pentland/8-8191409410-A1</v>
          </cell>
          <cell r="P1795">
            <v>79</v>
          </cell>
          <cell r="Q1795">
            <v>39.5</v>
          </cell>
          <cell r="R1795">
            <v>0.7</v>
          </cell>
          <cell r="S1795">
            <v>11.850000000000001</v>
          </cell>
          <cell r="T1795">
            <v>2</v>
          </cell>
        </row>
        <row r="1796">
          <cell r="N1796" t="str">
            <v>786096426305</v>
          </cell>
          <cell r="O1796" t="str">
            <v>https://media.pentland.com/is/image/pentland/8-8191409410-A1</v>
          </cell>
          <cell r="P1796">
            <v>79</v>
          </cell>
          <cell r="Q1796">
            <v>39.5</v>
          </cell>
          <cell r="R1796">
            <v>0.7</v>
          </cell>
          <cell r="S1796">
            <v>11.850000000000001</v>
          </cell>
          <cell r="T1796">
            <v>1</v>
          </cell>
          <cell r="U1796">
            <v>1</v>
          </cell>
        </row>
        <row r="1797">
          <cell r="N1797" t="str">
            <v>786096426312</v>
          </cell>
          <cell r="O1797" t="str">
            <v>https://media.pentland.com/is/image/pentland/8-8191409410-A1</v>
          </cell>
          <cell r="P1797">
            <v>79</v>
          </cell>
          <cell r="Q1797">
            <v>39.5</v>
          </cell>
          <cell r="R1797">
            <v>0.7</v>
          </cell>
          <cell r="S1797">
            <v>11.850000000000001</v>
          </cell>
          <cell r="T1797">
            <v>2</v>
          </cell>
        </row>
        <row r="1798">
          <cell r="N1798" t="str">
            <v>786096426329</v>
          </cell>
          <cell r="O1798" t="str">
            <v>https://media.pentland.com/is/image/pentland/8-8191409410-A1</v>
          </cell>
          <cell r="P1798">
            <v>79</v>
          </cell>
          <cell r="Q1798">
            <v>39.5</v>
          </cell>
          <cell r="R1798">
            <v>0.7</v>
          </cell>
          <cell r="S1798">
            <v>11.850000000000001</v>
          </cell>
          <cell r="T1798">
            <v>13</v>
          </cell>
          <cell r="U1798">
            <v>7</v>
          </cell>
        </row>
        <row r="1799">
          <cell r="N1799" t="str">
            <v>786096426343</v>
          </cell>
          <cell r="O1799" t="str">
            <v>https://media.pentland.com/is/image/pentland/8-8191409419-A1</v>
          </cell>
          <cell r="P1799">
            <v>79</v>
          </cell>
          <cell r="Q1799">
            <v>39.5</v>
          </cell>
          <cell r="R1799">
            <v>0.7</v>
          </cell>
          <cell r="S1799">
            <v>11.850000000000001</v>
          </cell>
          <cell r="T1799">
            <v>93</v>
          </cell>
          <cell r="U1799">
            <v>93</v>
          </cell>
        </row>
        <row r="1800">
          <cell r="N1800" t="str">
            <v>786096426350</v>
          </cell>
          <cell r="O1800" t="str">
            <v>https://media.pentland.com/is/image/pentland/8-8191409419-A1</v>
          </cell>
          <cell r="P1800">
            <v>79</v>
          </cell>
          <cell r="Q1800">
            <v>39.5</v>
          </cell>
          <cell r="R1800">
            <v>0.7</v>
          </cell>
          <cell r="S1800">
            <v>11.850000000000001</v>
          </cell>
          <cell r="T1800">
            <v>60</v>
          </cell>
          <cell r="U1800">
            <v>59</v>
          </cell>
        </row>
        <row r="1801">
          <cell r="N1801" t="str">
            <v>786096426367</v>
          </cell>
          <cell r="O1801" t="str">
            <v>https://media.pentland.com/is/image/pentland/8-8191409419-A1</v>
          </cell>
          <cell r="P1801">
            <v>79</v>
          </cell>
          <cell r="Q1801">
            <v>39.5</v>
          </cell>
          <cell r="R1801">
            <v>0.7</v>
          </cell>
          <cell r="S1801">
            <v>11.850000000000001</v>
          </cell>
          <cell r="T1801">
            <v>8</v>
          </cell>
          <cell r="U1801">
            <v>6</v>
          </cell>
        </row>
        <row r="1802">
          <cell r="N1802" t="str">
            <v>786096426374</v>
          </cell>
          <cell r="O1802" t="str">
            <v>https://media.pentland.com/is/image/pentland/8-8191409419-A1</v>
          </cell>
          <cell r="P1802">
            <v>79</v>
          </cell>
          <cell r="Q1802">
            <v>39.5</v>
          </cell>
          <cell r="R1802">
            <v>0.7</v>
          </cell>
          <cell r="S1802">
            <v>11.850000000000001</v>
          </cell>
          <cell r="T1802">
            <v>2</v>
          </cell>
        </row>
        <row r="1803">
          <cell r="N1803" t="str">
            <v>786096426381</v>
          </cell>
          <cell r="O1803" t="str">
            <v>https://media.pentland.com/is/image/pentland/8-8191409419-A1</v>
          </cell>
          <cell r="P1803">
            <v>79</v>
          </cell>
          <cell r="Q1803">
            <v>39.5</v>
          </cell>
          <cell r="R1803">
            <v>0.7</v>
          </cell>
          <cell r="S1803">
            <v>11.850000000000001</v>
          </cell>
          <cell r="T1803">
            <v>1</v>
          </cell>
        </row>
        <row r="1804">
          <cell r="N1804" t="str">
            <v>786096426398</v>
          </cell>
          <cell r="O1804" t="str">
            <v>https://media.pentland.com/is/image/pentland/8-8191409419-A1</v>
          </cell>
          <cell r="P1804">
            <v>79</v>
          </cell>
          <cell r="Q1804">
            <v>39.5</v>
          </cell>
          <cell r="R1804">
            <v>0.7</v>
          </cell>
          <cell r="S1804">
            <v>11.850000000000001</v>
          </cell>
          <cell r="T1804">
            <v>22</v>
          </cell>
          <cell r="U1804">
            <v>15</v>
          </cell>
        </row>
        <row r="1805">
          <cell r="N1805" t="str">
            <v>786096426404</v>
          </cell>
          <cell r="O1805" t="str">
            <v>https://media.pentland.com/is/image/pentland/8-8191409419-A1</v>
          </cell>
          <cell r="P1805">
            <v>79</v>
          </cell>
          <cell r="Q1805">
            <v>39.5</v>
          </cell>
          <cell r="R1805">
            <v>0.7</v>
          </cell>
          <cell r="S1805">
            <v>11.850000000000001</v>
          </cell>
          <cell r="T1805">
            <v>2</v>
          </cell>
        </row>
        <row r="1806">
          <cell r="N1806" t="str">
            <v>786096426176</v>
          </cell>
          <cell r="O1806" t="str">
            <v>https://media.pentland.com/is/image/pentland/8-8191409962-CAD1</v>
          </cell>
          <cell r="P1806">
            <v>79</v>
          </cell>
          <cell r="Q1806">
            <v>39.5</v>
          </cell>
          <cell r="R1806">
            <v>0.7</v>
          </cell>
          <cell r="S1806">
            <v>11.850000000000001</v>
          </cell>
          <cell r="T1806">
            <v>9</v>
          </cell>
          <cell r="U1806">
            <v>9</v>
          </cell>
        </row>
        <row r="1807">
          <cell r="N1807" t="str">
            <v>786096426183</v>
          </cell>
          <cell r="O1807" t="str">
            <v>https://media.pentland.com/is/image/pentland/8-8191409962-CAD1</v>
          </cell>
          <cell r="P1807">
            <v>79</v>
          </cell>
          <cell r="Q1807">
            <v>39.5</v>
          </cell>
          <cell r="R1807">
            <v>0.7</v>
          </cell>
          <cell r="S1807">
            <v>11.850000000000001</v>
          </cell>
          <cell r="T1807">
            <v>61</v>
          </cell>
          <cell r="U1807">
            <v>61</v>
          </cell>
        </row>
        <row r="1808">
          <cell r="N1808" t="str">
            <v>786096426190</v>
          </cell>
          <cell r="O1808" t="str">
            <v>https://media.pentland.com/is/image/pentland/8-8191409962-CAD1</v>
          </cell>
          <cell r="P1808">
            <v>79</v>
          </cell>
          <cell r="Q1808">
            <v>39.5</v>
          </cell>
          <cell r="R1808">
            <v>0.7</v>
          </cell>
          <cell r="S1808">
            <v>11.850000000000001</v>
          </cell>
          <cell r="T1808">
            <v>4</v>
          </cell>
          <cell r="U1808">
            <v>3</v>
          </cell>
        </row>
        <row r="1809">
          <cell r="N1809" t="str">
            <v>786096422031</v>
          </cell>
          <cell r="O1809" t="str">
            <v>https://media.pentland.com/is/image/pentland/8-8191441001-Y1</v>
          </cell>
          <cell r="P1809">
            <v>99</v>
          </cell>
          <cell r="Q1809">
            <v>49.5</v>
          </cell>
          <cell r="R1809">
            <v>0.4</v>
          </cell>
          <cell r="S1809">
            <v>29.7</v>
          </cell>
          <cell r="T1809">
            <v>6</v>
          </cell>
          <cell r="U1809">
            <v>2</v>
          </cell>
        </row>
        <row r="1810">
          <cell r="N1810" t="str">
            <v>786096422048</v>
          </cell>
          <cell r="O1810" t="str">
            <v>https://media.pentland.com/is/image/pentland/8-8191441001-Y1</v>
          </cell>
          <cell r="P1810">
            <v>99</v>
          </cell>
          <cell r="Q1810">
            <v>49.5</v>
          </cell>
          <cell r="R1810">
            <v>0.4</v>
          </cell>
          <cell r="S1810">
            <v>29.7</v>
          </cell>
          <cell r="T1810">
            <v>2</v>
          </cell>
        </row>
        <row r="1811">
          <cell r="N1811" t="str">
            <v>786096422055</v>
          </cell>
          <cell r="O1811" t="str">
            <v>https://media.pentland.com/is/image/pentland/8-8191441001-Y1</v>
          </cell>
          <cell r="P1811">
            <v>99</v>
          </cell>
          <cell r="Q1811">
            <v>49.5</v>
          </cell>
          <cell r="R1811">
            <v>0.4</v>
          </cell>
          <cell r="S1811">
            <v>29.7</v>
          </cell>
          <cell r="T1811">
            <v>1</v>
          </cell>
        </row>
        <row r="1812">
          <cell r="N1812" t="str">
            <v>786096422079</v>
          </cell>
          <cell r="O1812" t="str">
            <v>https://media.pentland.com/is/image/pentland/8-8191441001-Y1</v>
          </cell>
          <cell r="P1812">
            <v>99</v>
          </cell>
          <cell r="Q1812">
            <v>49.5</v>
          </cell>
          <cell r="R1812">
            <v>0.4</v>
          </cell>
          <cell r="S1812">
            <v>29.7</v>
          </cell>
          <cell r="T1812">
            <v>1</v>
          </cell>
        </row>
        <row r="1813">
          <cell r="N1813" t="str">
            <v>786096422086</v>
          </cell>
          <cell r="O1813" t="str">
            <v>https://media.pentland.com/is/image/pentland/8-8191441001-Y1</v>
          </cell>
          <cell r="P1813">
            <v>99</v>
          </cell>
          <cell r="Q1813">
            <v>49.5</v>
          </cell>
          <cell r="R1813">
            <v>0.4</v>
          </cell>
          <cell r="S1813">
            <v>29.7</v>
          </cell>
          <cell r="T1813">
            <v>12</v>
          </cell>
        </row>
        <row r="1814">
          <cell r="N1814" t="str">
            <v>786096426411</v>
          </cell>
          <cell r="O1814" t="str">
            <v>https://media.pentland.com/is/image/pentland/8-8191442001-A1</v>
          </cell>
          <cell r="P1814">
            <v>69</v>
          </cell>
          <cell r="Q1814">
            <v>34.5</v>
          </cell>
          <cell r="R1814">
            <v>0.7</v>
          </cell>
          <cell r="S1814">
            <v>10.350000000000001</v>
          </cell>
          <cell r="T1814">
            <v>143</v>
          </cell>
          <cell r="U1814">
            <v>140</v>
          </cell>
        </row>
        <row r="1815">
          <cell r="N1815" t="str">
            <v>786096426428</v>
          </cell>
          <cell r="O1815" t="str">
            <v>https://media.pentland.com/is/image/pentland/8-8191442001-A1</v>
          </cell>
          <cell r="P1815">
            <v>69</v>
          </cell>
          <cell r="Q1815">
            <v>34.5</v>
          </cell>
          <cell r="R1815">
            <v>0.7</v>
          </cell>
          <cell r="S1815">
            <v>10.350000000000001</v>
          </cell>
          <cell r="T1815">
            <v>677</v>
          </cell>
          <cell r="U1815">
            <v>650</v>
          </cell>
        </row>
        <row r="1816">
          <cell r="N1816" t="str">
            <v>786096426435</v>
          </cell>
          <cell r="O1816" t="str">
            <v>https://media.pentland.com/is/image/pentland/8-8191442001-A1</v>
          </cell>
          <cell r="P1816">
            <v>69</v>
          </cell>
          <cell r="Q1816">
            <v>34.5</v>
          </cell>
          <cell r="R1816">
            <v>0.7</v>
          </cell>
          <cell r="S1816">
            <v>10.350000000000001</v>
          </cell>
          <cell r="T1816">
            <v>39</v>
          </cell>
          <cell r="U1816">
            <v>1</v>
          </cell>
        </row>
        <row r="1817">
          <cell r="N1817" t="str">
            <v>786096426459</v>
          </cell>
          <cell r="O1817" t="str">
            <v>https://media.pentland.com/is/image/pentland/8-8191442001-A1</v>
          </cell>
          <cell r="P1817">
            <v>69</v>
          </cell>
          <cell r="Q1817">
            <v>34.5</v>
          </cell>
          <cell r="R1817">
            <v>0.7</v>
          </cell>
          <cell r="S1817">
            <v>10.350000000000001</v>
          </cell>
          <cell r="T1817">
            <v>1</v>
          </cell>
        </row>
        <row r="1818">
          <cell r="N1818" t="str">
            <v>786096426466</v>
          </cell>
          <cell r="O1818" t="str">
            <v>https://media.pentland.com/is/image/pentland/8-8191442001-A1</v>
          </cell>
          <cell r="P1818">
            <v>69</v>
          </cell>
          <cell r="Q1818">
            <v>34.5</v>
          </cell>
          <cell r="R1818">
            <v>0.7</v>
          </cell>
          <cell r="S1818">
            <v>10.350000000000001</v>
          </cell>
          <cell r="T1818">
            <v>1</v>
          </cell>
        </row>
        <row r="1819">
          <cell r="N1819" t="str">
            <v>786096426473</v>
          </cell>
          <cell r="O1819" t="str">
            <v>https://media.pentland.com/is/image/pentland/8-8191442001-A1</v>
          </cell>
          <cell r="P1819">
            <v>69</v>
          </cell>
          <cell r="Q1819">
            <v>34.5</v>
          </cell>
          <cell r="R1819">
            <v>0.7</v>
          </cell>
          <cell r="S1819">
            <v>10.350000000000001</v>
          </cell>
          <cell r="T1819">
            <v>29</v>
          </cell>
          <cell r="U1819">
            <v>26</v>
          </cell>
        </row>
        <row r="1820">
          <cell r="N1820" t="str">
            <v>786096426480</v>
          </cell>
          <cell r="O1820" t="str">
            <v>https://media.pentland.com/is/image/pentland/8-8191442001-A1</v>
          </cell>
          <cell r="P1820">
            <v>69</v>
          </cell>
          <cell r="Q1820">
            <v>34.5</v>
          </cell>
          <cell r="R1820">
            <v>0.7</v>
          </cell>
          <cell r="S1820">
            <v>10.350000000000001</v>
          </cell>
          <cell r="T1820">
            <v>1</v>
          </cell>
        </row>
        <row r="1821">
          <cell r="N1821" t="str">
            <v>786096426657</v>
          </cell>
          <cell r="O1821" t="str">
            <v>https://media.pentland.com/is/image/pentland/8-8191442434-A1</v>
          </cell>
          <cell r="P1821">
            <v>69</v>
          </cell>
          <cell r="Q1821">
            <v>34.5</v>
          </cell>
          <cell r="R1821">
            <v>0.7</v>
          </cell>
          <cell r="S1821">
            <v>10.350000000000001</v>
          </cell>
          <cell r="T1821">
            <v>75</v>
          </cell>
          <cell r="U1821">
            <v>66</v>
          </cell>
        </row>
        <row r="1822">
          <cell r="N1822" t="str">
            <v>786096426664</v>
          </cell>
          <cell r="O1822" t="str">
            <v>https://media.pentland.com/is/image/pentland/8-8191442434-A1</v>
          </cell>
          <cell r="P1822">
            <v>69</v>
          </cell>
          <cell r="Q1822">
            <v>34.5</v>
          </cell>
          <cell r="R1822">
            <v>0.7</v>
          </cell>
          <cell r="S1822">
            <v>10.350000000000001</v>
          </cell>
          <cell r="T1822">
            <v>376</v>
          </cell>
          <cell r="U1822">
            <v>369</v>
          </cell>
        </row>
        <row r="1823">
          <cell r="N1823" t="str">
            <v>786096426671</v>
          </cell>
          <cell r="O1823" t="str">
            <v>https://media.pentland.com/is/image/pentland/8-8191442434-A1</v>
          </cell>
          <cell r="P1823">
            <v>69</v>
          </cell>
          <cell r="Q1823">
            <v>34.5</v>
          </cell>
          <cell r="R1823">
            <v>0.7</v>
          </cell>
          <cell r="S1823">
            <v>10.350000000000001</v>
          </cell>
          <cell r="T1823">
            <v>252</v>
          </cell>
          <cell r="U1823">
            <v>250</v>
          </cell>
        </row>
        <row r="1824">
          <cell r="N1824" t="str">
            <v>786096426688</v>
          </cell>
          <cell r="O1824" t="str">
            <v>https://media.pentland.com/is/image/pentland/8-8191442434-A1</v>
          </cell>
          <cell r="P1824">
            <v>69</v>
          </cell>
          <cell r="Q1824">
            <v>34.5</v>
          </cell>
          <cell r="R1824">
            <v>0.7</v>
          </cell>
          <cell r="S1824">
            <v>10.350000000000001</v>
          </cell>
          <cell r="T1824">
            <v>4</v>
          </cell>
        </row>
        <row r="1825">
          <cell r="N1825" t="str">
            <v>786096426695</v>
          </cell>
          <cell r="O1825" t="str">
            <v>https://media.pentland.com/is/image/pentland/8-8191442434-A1</v>
          </cell>
          <cell r="P1825">
            <v>69</v>
          </cell>
          <cell r="Q1825">
            <v>34.5</v>
          </cell>
          <cell r="R1825">
            <v>0.7</v>
          </cell>
          <cell r="S1825">
            <v>10.350000000000001</v>
          </cell>
          <cell r="T1825">
            <v>1</v>
          </cell>
        </row>
        <row r="1826">
          <cell r="N1826" t="str">
            <v>786096426701</v>
          </cell>
          <cell r="O1826" t="str">
            <v>https://media.pentland.com/is/image/pentland/8-8191442434-A1</v>
          </cell>
          <cell r="P1826">
            <v>69</v>
          </cell>
          <cell r="Q1826">
            <v>34.5</v>
          </cell>
          <cell r="R1826">
            <v>0.7</v>
          </cell>
          <cell r="S1826">
            <v>10.350000000000001</v>
          </cell>
          <cell r="T1826">
            <v>1</v>
          </cell>
        </row>
        <row r="1827">
          <cell r="N1827" t="str">
            <v>786096426718</v>
          </cell>
          <cell r="O1827" t="str">
            <v>https://media.pentland.com/is/image/pentland/8-8191442434-A1</v>
          </cell>
          <cell r="P1827">
            <v>69</v>
          </cell>
          <cell r="Q1827">
            <v>34.5</v>
          </cell>
          <cell r="R1827">
            <v>0.7</v>
          </cell>
          <cell r="S1827">
            <v>10.350000000000001</v>
          </cell>
          <cell r="T1827">
            <v>1</v>
          </cell>
        </row>
        <row r="1828">
          <cell r="N1828" t="str">
            <v>027556590090</v>
          </cell>
          <cell r="O1828" t="str">
            <v>https://media.pentland.com/is/image/pentland/8-819181V030-X1</v>
          </cell>
          <cell r="P1828">
            <v>49.5</v>
          </cell>
          <cell r="Q1828">
            <v>24.75</v>
          </cell>
          <cell r="R1828">
            <v>0</v>
          </cell>
          <cell r="S1828">
            <v>24.75</v>
          </cell>
          <cell r="T1828">
            <v>1</v>
          </cell>
          <cell r="U1828">
            <v>1</v>
          </cell>
        </row>
        <row r="1829">
          <cell r="N1829" t="str">
            <v>027556590120</v>
          </cell>
          <cell r="O1829" t="str">
            <v>https://media.pentland.com/is/image/pentland/8-819181V030-X1</v>
          </cell>
          <cell r="P1829">
            <v>49.5</v>
          </cell>
          <cell r="Q1829">
            <v>24.75</v>
          </cell>
          <cell r="R1829">
            <v>0</v>
          </cell>
          <cell r="S1829">
            <v>24.75</v>
          </cell>
          <cell r="T1829">
            <v>1</v>
          </cell>
          <cell r="U1829">
            <v>1</v>
          </cell>
        </row>
      </sheetData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William Coral" refreshedDate="45594.64101608796" createdVersion="8" refreshedVersion="8" minRefreshableVersion="3" recordCount="1620">
  <cacheSource type="worksheet">
    <worksheetSource ref="B5:S1049" sheet="Stock Detail"/>
  </cacheSource>
  <cacheFields count="17">
    <cacheField name="Material" numFmtId="0">
      <sharedItems containsMixedTypes="1" containsNumber="1" containsInteger="1" minValue="8819015215" maxValue="8719212914789" count="331">
        <n v="800163114791"/>
        <n v="800239901693"/>
        <n v="800239915623"/>
        <n v="800239915628"/>
        <n v="800239915634"/>
        <n v="800239915935"/>
        <n v="800240015332"/>
        <n v="800240015623"/>
        <n v="800240414747"/>
        <n v="800240414791"/>
        <n v="800261614747"/>
        <n v="800261614789"/>
        <n v="800262001009"/>
        <n v="800262006919"/>
        <n v="800265900667"/>
        <n v="800265901885"/>
        <n v="800283614791"/>
        <s v="8719032D985"/>
        <s v="8719035D007"/>
        <s v="8719201P730"/>
        <s v="8719202P900"/>
        <s v="8719203P640"/>
        <s v="8719204P600"/>
        <s v="8719205P640"/>
        <n v="87192101001"/>
        <n v="87192101331"/>
        <n v="87192101500"/>
        <n v="87192101505"/>
        <n v="87192101970"/>
        <n v="87192102002"/>
        <n v="87192103410"/>
        <n v="87192103460"/>
        <n v="87192103540"/>
        <n v="87192105440"/>
        <n v="87192105690"/>
        <n v="87192105691"/>
        <n v="87192106002"/>
        <n v="87192106410"/>
        <n v="87192106460"/>
        <n v="87192106461"/>
        <n v="87192106510"/>
        <n v="87192107001"/>
        <n v="87192107460"/>
        <n v="87192107530"/>
        <n v="87192108410"/>
        <n v="87192108690"/>
        <n v="87192108692"/>
        <n v="87192108750"/>
        <n v="87192109001"/>
        <s v="8719210G700"/>
        <n v="87192112530"/>
        <n v="87192112710"/>
        <n v="87192112970"/>
        <n v="87192113400"/>
        <n v="87192113970"/>
        <n v="87192114710"/>
        <n v="8719211500334"/>
        <n v="8719211500764"/>
        <n v="87192115321"/>
        <n v="87192115460"/>
        <n v="87192115462"/>
        <n v="87192115463"/>
        <n v="87192115641"/>
        <n v="87192115694"/>
        <n v="87192115750"/>
        <n v="87192115830"/>
        <n v="87192115900"/>
        <n v="87192116001"/>
        <n v="87192116461"/>
        <n v="87192116462"/>
        <n v="87192117002"/>
        <n v="87192117003"/>
        <n v="87192117461"/>
        <n v="87192117540"/>
        <n v="87192117690"/>
        <n v="87192117691"/>
        <n v="87192117751"/>
        <n v="87192118001"/>
        <n v="87192118331"/>
        <n v="87192118651"/>
        <n v="87192118680"/>
        <n v="87192118711"/>
        <n v="87192118970"/>
        <n v="87192119110"/>
        <n v="87192119401"/>
        <n v="87192119460"/>
        <n v="87192119600"/>
        <s v="8719211G700"/>
        <n v="87192120401"/>
        <n v="87192120660"/>
        <n v="87192121310"/>
        <n v="87192121340"/>
        <n v="87192121411"/>
        <n v="87192121530"/>
        <n v="87192121710"/>
        <n v="87192123342"/>
        <n v="87192123343"/>
        <n v="87192123460"/>
        <n v="87192123461"/>
        <n v="87192123540"/>
        <n v="87192123690"/>
        <n v="87192123711"/>
        <n v="87192123751"/>
        <n v="87192123900"/>
        <n v="87192124710"/>
        <n v="87192124970"/>
        <n v="87192125440"/>
        <n v="87192125600"/>
        <n v="87192125970"/>
        <n v="87192125971"/>
        <n v="87192127750"/>
        <n v="87192129001"/>
        <n v="8719212914789"/>
        <s v="8719212G700"/>
        <n v="87192130331"/>
        <n v="87192130343"/>
        <n v="87192130840"/>
        <n v="87192132331"/>
        <n v="87192133310"/>
        <n v="87192133484"/>
        <n v="87192133820"/>
        <n v="87192133970"/>
        <n v="87192134970"/>
        <n v="87192136331"/>
        <n v="87192136340"/>
        <n v="87192136419"/>
        <n v="87192136530"/>
        <n v="87192136710"/>
        <n v="87192136800"/>
        <n v="87192136900"/>
        <n v="87192136971"/>
        <n v="87192136972"/>
        <n v="87192136978"/>
        <n v="87192137001"/>
        <n v="87192137331"/>
        <n v="87192137401"/>
        <n v="87192137460"/>
        <n v="87192138001"/>
        <n v="87192138501"/>
        <n v="87192138510"/>
        <n v="87192139001"/>
        <n v="87192139401"/>
        <n v="87192146410"/>
        <n v="87192146500"/>
        <n v="87192146820"/>
        <n v="87192147331"/>
        <n v="87192147500"/>
        <n v="87192148693"/>
        <n v="87192149001"/>
        <n v="87192149340"/>
        <n v="87192149342"/>
        <n v="87192149751"/>
        <n v="87192149830"/>
        <n v="87192175300"/>
        <n v="87192175400"/>
        <n v="87192175420"/>
        <n v="87192175600"/>
        <n v="87192175820"/>
        <n v="87192175970"/>
        <n v="87192175971"/>
        <n v="87192176820"/>
        <n v="87192176970"/>
        <n v="87192176971"/>
        <n v="87192177400"/>
        <n v="87192177410"/>
        <n v="87192177510"/>
        <n v="87192177600"/>
        <n v="87192200300"/>
        <n v="87192200400"/>
        <n v="87192200420"/>
        <n v="87192200502"/>
        <n v="87192200985"/>
        <n v="87192201300"/>
        <n v="87192201400"/>
        <n v="87192201420"/>
        <n v="87192201502"/>
        <n v="87192201985"/>
        <n v="87192202300"/>
        <n v="87192202400"/>
        <n v="87192202420"/>
        <n v="87192202502"/>
        <n v="87192202601"/>
        <n v="87192202847"/>
        <n v="87192202985"/>
        <n v="87192206460"/>
        <n v="87192206651"/>
        <n v="87192255001"/>
        <n v="87192255413"/>
        <n v="87192255421"/>
        <n v="87192255431"/>
        <n v="87192255601"/>
        <n v="87192255722"/>
        <n v="87192256320"/>
        <n v="87192256419"/>
        <n v="87192256421"/>
        <n v="87192256431"/>
        <n v="87192256601"/>
        <n v="87192256847"/>
        <n v="87192261710"/>
        <n v="87719003431"/>
        <n v="87719007984"/>
        <n v="87719008320"/>
        <n v="87719008431"/>
        <n v="87719008502"/>
        <n v="87719008601"/>
        <n v="87719008722"/>
        <n v="87719008847"/>
        <n v="87719008985"/>
        <s v="8771900C001"/>
        <n v="87719020320"/>
        <n v="87719020421"/>
        <n v="87719020431"/>
        <n v="87719020502"/>
        <n v="87719020985"/>
        <s v="8771902C601"/>
        <n v="87719031002"/>
        <n v="87719032985"/>
        <n v="87719039320"/>
        <n v="87719039421"/>
        <n v="87719039431"/>
        <n v="87719039502"/>
        <n v="87719039985"/>
        <s v="8771903C601"/>
        <s v="8771904C601"/>
        <n v="87719050431"/>
        <n v="87719200320"/>
        <n v="87719200419"/>
        <n v="87719200421"/>
        <n v="87719200431"/>
        <n v="87719200502"/>
        <n v="87719200601"/>
        <n v="87719200722"/>
        <n v="87719200847"/>
        <n v="87719200985"/>
        <n v="87719201320"/>
        <n v="87719201419"/>
        <n v="87719201421"/>
        <n v="87719201431"/>
        <n v="87719201502"/>
        <n v="87719201601"/>
        <n v="87719201722"/>
        <n v="87719201847"/>
        <n v="87719201985"/>
        <n v="87719203320"/>
        <n v="87719203421"/>
        <n v="87719203431"/>
        <n v="87719203502"/>
        <n v="87719203601"/>
        <n v="87719203608"/>
        <n v="87719203722"/>
        <n v="87719203847"/>
        <n v="87719203980"/>
        <n v="87719204419"/>
        <n v="87719204421"/>
        <n v="87719204431"/>
        <n v="87719206419"/>
        <n v="87719206985"/>
        <n v="87719209320"/>
        <n v="87719209431"/>
        <n v="87719209601"/>
        <n v="87719209608"/>
        <n v="87719209980"/>
        <n v="87719216001"/>
        <n v="87719216420"/>
        <n v="87719217100"/>
        <n v="87719217439"/>
        <n v="87719217829"/>
        <n v="87719217976"/>
        <n v="87719219425"/>
        <n v="87719219439"/>
        <n v="87719220674"/>
        <n v="87719220964"/>
        <n v="87719230661"/>
        <n v="87719230829"/>
        <n v="87719232420"/>
        <n v="87719233440"/>
        <n v="87719235425"/>
        <n v="87719235829"/>
        <n v="87719236001"/>
        <n v="87719242829"/>
        <n v="87719245961"/>
        <n v="87719245962"/>
        <n v="87719421419"/>
        <n v="87719421421"/>
        <n v="87719421431"/>
        <n v="87719421502"/>
        <n v="87719421601"/>
        <n v="87719421608"/>
        <n v="87719421985"/>
        <n v="87719521320"/>
        <n v="87719521419"/>
        <n v="87719521431"/>
        <n v="87719521601"/>
        <n v="87719521608"/>
        <n v="87719521847"/>
        <n v="87719521985"/>
        <n v="87719621320"/>
        <n v="87719621414"/>
        <n v="87719621431"/>
        <n v="87719621601"/>
        <n v="87719760449"/>
        <n v="87719912410"/>
        <n v="87719914411"/>
        <n v="87719916008"/>
        <n v="87719916047"/>
        <n v="87719916962"/>
        <n v="87719916967"/>
        <n v="87719916972"/>
        <n v="87719916976"/>
        <n v="87719916977"/>
        <n v="87719916978"/>
        <n v="87719916991"/>
        <n v="87719924303"/>
        <n v="8819015215"/>
        <n v="8819015411"/>
        <n v="8819015515"/>
        <n v="8819015815"/>
        <n v="8819016315"/>
        <n v="8819016317"/>
        <n v="8819016411"/>
        <n v="8819016415"/>
        <n v="8819016615"/>
        <n v="8819016715"/>
        <n v="88191408972"/>
        <n v="88191409410"/>
        <n v="88191409419"/>
        <n v="88191409962"/>
        <n v="88191441001"/>
        <n v="88191442001"/>
        <n v="88191442434"/>
        <s v="8819181V030"/>
      </sharedItems>
    </cacheField>
    <cacheField name="Material Description" numFmtId="0">
      <sharedItems/>
    </cacheField>
    <cacheField name="Colour" numFmtId="0">
      <sharedItems/>
    </cacheField>
    <cacheField name="Legacy PC" numFmtId="0">
      <sharedItems/>
    </cacheField>
    <cacheField name="Size 1" numFmtId="0">
      <sharedItems/>
    </cacheField>
    <cacheField name="Size 2" numFmtId="0">
      <sharedItems containsBlank="1"/>
    </cacheField>
    <cacheField name="Pack Qty" numFmtId="0">
      <sharedItems containsSemiMixedTypes="0" containsString="0" containsNumber="1" containsInteger="1" minValue="1" maxValue="1"/>
    </cacheField>
    <cacheField name="UPC" numFmtId="0">
      <sharedItems/>
    </cacheField>
    <cacheField name="Image 1" numFmtId="0">
      <sharedItems containsBlank="1"/>
    </cacheField>
    <cacheField name="Image" numFmtId="0">
      <sharedItems containsNonDate="0" containsString="0" containsBlank="1"/>
    </cacheField>
    <cacheField name="SRP" numFmtId="0">
      <sharedItems containsSemiMixedTypes="0" containsString="0" containsNumber="1" minValue="25" maxValue="99"/>
    </cacheField>
    <cacheField name="Product Category" numFmtId="0">
      <sharedItems/>
    </cacheField>
    <cacheField name="Collection" numFmtId="0">
      <sharedItems containsMixedTypes="1" containsNumber="1" containsInteger="1" minValue="0" maxValue="0"/>
    </cacheField>
    <cacheField name="Non-Tier Price per Each" numFmtId="0">
      <sharedItems containsSemiMixedTypes="0" containsString="0" containsNumber="1" minValue="2.5" maxValue="2.5"/>
    </cacheField>
    <cacheField name="EACH ATP" numFmtId="0">
      <sharedItems containsSemiMixedTypes="0" containsString="0" containsNumber="1" containsInteger="1" minValue="1" maxValue="736"/>
    </cacheField>
    <cacheField name="PACK ATP" numFmtId="0">
      <sharedItems containsSemiMixedTypes="0" containsString="0" containsNumber="1" containsInteger="1" minValue="1" maxValue="736"/>
    </cacheField>
    <cacheField name="Sample Request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620">
  <r>
    <x v="0"/>
    <s v="SLD DBL LC BCK TP 650"/>
    <s v="PINK"/>
    <s v="19_Female Racing"/>
    <s v="2XL"/>
    <m/>
    <n v="1"/>
    <s v="196555064458"/>
    <s v="https://media.pentland.com/is/image/pentland/8-00163114791-CAD11"/>
    <m/>
    <n v="36"/>
    <s v="Racing"/>
    <s v="Vibe"/>
    <n v="2.5"/>
    <n v="19"/>
    <n v="19"/>
    <m/>
  </r>
  <r>
    <x v="0"/>
    <s v="SLD DBL LC BCK TP 650"/>
    <s v="PINK"/>
    <s v="19_Female Racing"/>
    <s v="3XL"/>
    <m/>
    <n v="1"/>
    <s v="196555064465"/>
    <s v="https://media.pentland.com/is/image/pentland/8-00163114791-CAD11"/>
    <m/>
    <n v="36"/>
    <s v="Racing"/>
    <s v="Vibe"/>
    <n v="2.5"/>
    <n v="20"/>
    <n v="20"/>
    <m/>
  </r>
  <r>
    <x v="0"/>
    <s v="SLD DBL LC BCK TP 650"/>
    <s v="PINK"/>
    <s v="19_Female Racing"/>
    <s v="L"/>
    <m/>
    <n v="1"/>
    <s v="196555064472"/>
    <s v="https://media.pentland.com/is/image/pentland/8-00163114791-CAD11"/>
    <m/>
    <n v="36"/>
    <s v="Racing"/>
    <s v="Vibe"/>
    <n v="2.5"/>
    <n v="83"/>
    <n v="83"/>
    <m/>
  </r>
  <r>
    <x v="0"/>
    <s v="SLD DBL LC BCK TP 650"/>
    <s v="PINK"/>
    <s v="19_Female Racing"/>
    <s v="M"/>
    <m/>
    <n v="1"/>
    <s v="196555064489"/>
    <s v="https://media.pentland.com/is/image/pentland/8-00163114791-CAD11"/>
    <m/>
    <n v="36"/>
    <s v="Racing"/>
    <s v="Vibe"/>
    <n v="2.5"/>
    <n v="120"/>
    <n v="120"/>
    <m/>
  </r>
  <r>
    <x v="0"/>
    <s v="SLD DBL LC BCK TP 650"/>
    <s v="PINK"/>
    <s v="19_Female Racing"/>
    <s v="S"/>
    <m/>
    <n v="1"/>
    <s v="196555064496"/>
    <s v="https://media.pentland.com/is/image/pentland/8-00163114791-CAD11"/>
    <m/>
    <n v="36"/>
    <s v="Racing"/>
    <s v="Vibe"/>
    <n v="2.5"/>
    <n v="122"/>
    <n v="122"/>
    <s v="sample"/>
  </r>
  <r>
    <x v="0"/>
    <s v="SLD DBL LC BCK TP 650"/>
    <s v="PINK"/>
    <s v="19_Female Racing"/>
    <s v="XL"/>
    <m/>
    <n v="1"/>
    <s v="196555064502"/>
    <s v="https://media.pentland.com/is/image/pentland/8-00163114791-CAD11"/>
    <m/>
    <n v="36"/>
    <s v="Racing"/>
    <s v="Vibe"/>
    <n v="2.5"/>
    <n v="46"/>
    <n v="46"/>
    <m/>
  </r>
  <r>
    <x v="0"/>
    <s v="SLD DBL LC BCK TP 650"/>
    <s v="PINK"/>
    <s v="19_Female Racing"/>
    <s v="XS"/>
    <m/>
    <n v="1"/>
    <s v="196555064519"/>
    <s v="https://media.pentland.com/is/image/pentland/8-00163114791-CAD11"/>
    <m/>
    <n v="36"/>
    <s v="Racing"/>
    <s v="Vibe"/>
    <n v="2.5"/>
    <n v="51"/>
    <n v="51"/>
    <m/>
  </r>
  <r>
    <x v="1"/>
    <s v="PRINTED DBL X BACK 1PC 440"/>
    <s v="BLUE"/>
    <s v="19_Female Racing"/>
    <s v="18"/>
    <m/>
    <n v="1"/>
    <s v="196555065141"/>
    <s v="https://media.pentland.com/is/image/pentland/8-00239901693-CAD1"/>
    <m/>
    <n v="58"/>
    <s v="Racing"/>
    <s v="Vibe"/>
    <n v="2.5"/>
    <n v="7"/>
    <n v="7"/>
    <m/>
  </r>
  <r>
    <x v="1"/>
    <s v="PRINTED DBL X BACK 1PC 440"/>
    <s v="BLUE"/>
    <s v="19_Female Racing"/>
    <s v="20"/>
    <m/>
    <n v="1"/>
    <s v="196555065158"/>
    <s v="https://media.pentland.com/is/image/pentland/8-00239901693-CAD1"/>
    <m/>
    <n v="58"/>
    <s v="Racing"/>
    <s v="Vibe"/>
    <n v="2.5"/>
    <n v="31"/>
    <n v="31"/>
    <m/>
  </r>
  <r>
    <x v="1"/>
    <s v="PRINTED DBL X BACK 1PC 440"/>
    <s v="BLUE"/>
    <s v="19_Female Racing"/>
    <s v="22"/>
    <m/>
    <n v="1"/>
    <s v="196555065165"/>
    <s v="https://media.pentland.com/is/image/pentland/8-00239901693-CAD1"/>
    <m/>
    <n v="58"/>
    <s v="Racing"/>
    <s v="Vibe"/>
    <n v="2.5"/>
    <n v="63"/>
    <n v="63"/>
    <s v="sample"/>
  </r>
  <r>
    <x v="1"/>
    <s v="PRINTED DBL X BACK 1PC 440"/>
    <s v="BLUE"/>
    <s v="19_Female Racing"/>
    <s v="24"/>
    <m/>
    <n v="1"/>
    <s v="196555065172"/>
    <s v="https://media.pentland.com/is/image/pentland/8-00239901693-CAD1"/>
    <m/>
    <n v="58"/>
    <s v="Racing"/>
    <s v="Vibe"/>
    <n v="2.5"/>
    <n v="50"/>
    <n v="50"/>
    <m/>
  </r>
  <r>
    <x v="1"/>
    <s v="PRINTED DBL X BACK 1PC 440"/>
    <s v="BLUE"/>
    <s v="19_Female Racing"/>
    <s v="26"/>
    <m/>
    <n v="1"/>
    <s v="196555065189"/>
    <s v="https://media.pentland.com/is/image/pentland/8-00239901693-CAD1"/>
    <m/>
    <n v="58"/>
    <s v="Racing"/>
    <s v="Vibe"/>
    <n v="2.5"/>
    <n v="11"/>
    <n v="11"/>
    <m/>
  </r>
  <r>
    <x v="2"/>
    <s v="PRINTED DBL X BACK 1PC 650"/>
    <s v="PINK"/>
    <s v="19_Female Racing"/>
    <s v="18"/>
    <m/>
    <n v="1"/>
    <s v="196555156498"/>
    <s v="https://media.pentland.com/is/image/pentland/8-00239915623-Y1-1"/>
    <m/>
    <n v="58"/>
    <s v="Racing"/>
    <s v="Vibe"/>
    <n v="2.5"/>
    <n v="27"/>
    <n v="27"/>
    <s v=""/>
  </r>
  <r>
    <x v="2"/>
    <s v="PRINTED DBL X BACK 1PC 650"/>
    <s v="PINK"/>
    <s v="19_Female Racing"/>
    <s v="20"/>
    <m/>
    <n v="1"/>
    <s v="196555156504"/>
    <s v="https://media.pentland.com/is/image/pentland/8-00239915623-Y1-1"/>
    <m/>
    <n v="58"/>
    <s v="Racing"/>
    <s v="Vibe"/>
    <n v="2.5"/>
    <n v="37"/>
    <n v="37"/>
    <s v=""/>
  </r>
  <r>
    <x v="2"/>
    <s v="PRINTED DBL X BACK 1PC 650"/>
    <s v="PINK"/>
    <s v="19_Female Racing"/>
    <s v="22"/>
    <m/>
    <n v="1"/>
    <s v="196555156511"/>
    <s v="https://media.pentland.com/is/image/pentland/8-00239915623-Y1-1"/>
    <m/>
    <n v="58"/>
    <s v="Racing"/>
    <s v="Vibe"/>
    <n v="2.5"/>
    <n v="85"/>
    <n v="85"/>
    <s v=""/>
  </r>
  <r>
    <x v="2"/>
    <s v="PRINTED DBL X BACK 1PC 650"/>
    <s v="PINK"/>
    <s v="19_Female Racing"/>
    <s v="24"/>
    <m/>
    <n v="1"/>
    <s v="196555156528"/>
    <s v="https://media.pentland.com/is/image/pentland/8-00239915623-Y1-1"/>
    <m/>
    <n v="58"/>
    <s v="Racing"/>
    <s v="Vibe"/>
    <n v="2.5"/>
    <n v="93"/>
    <n v="93"/>
    <s v=""/>
  </r>
  <r>
    <x v="2"/>
    <s v="PRINTED DBL X BACK 1PC 650"/>
    <s v="PINK"/>
    <s v="19_Female Racing"/>
    <s v="26"/>
    <m/>
    <n v="1"/>
    <s v="196555156535"/>
    <s v="https://media.pentland.com/is/image/pentland/8-00239915623-Y1-1"/>
    <m/>
    <n v="58"/>
    <s v="Racing"/>
    <s v="Vibe"/>
    <n v="2.5"/>
    <n v="95"/>
    <n v="95"/>
    <s v="sample"/>
  </r>
  <r>
    <x v="2"/>
    <s v="PRINTED DBL X BACK 1PC 650"/>
    <s v="PINK"/>
    <s v="19_Female Racing"/>
    <s v="28"/>
    <m/>
    <n v="1"/>
    <s v="196555156542"/>
    <s v="https://media.pentland.com/is/image/pentland/8-00239915623-Y1-1"/>
    <m/>
    <n v="58"/>
    <s v="Racing"/>
    <s v="Vibe"/>
    <n v="2.5"/>
    <n v="75"/>
    <n v="75"/>
    <s v=""/>
  </r>
  <r>
    <x v="2"/>
    <s v="PRINTED DBL X BACK 1PC 650"/>
    <s v="PINK"/>
    <s v="19_Female Racing"/>
    <s v="30"/>
    <m/>
    <n v="1"/>
    <s v="196555156559"/>
    <s v="https://media.pentland.com/is/image/pentland/8-00239915623-Y1-1"/>
    <m/>
    <n v="58"/>
    <s v="Racing"/>
    <s v="Vibe"/>
    <n v="2.5"/>
    <n v="44"/>
    <n v="44"/>
    <s v=""/>
  </r>
  <r>
    <x v="2"/>
    <s v="PRINTED DBL X BACK 1PC 650"/>
    <s v="PINK"/>
    <s v="19_Female Racing"/>
    <s v="32"/>
    <m/>
    <n v="1"/>
    <s v="196555156566"/>
    <s v="https://media.pentland.com/is/image/pentland/8-00239915623-Y1-1"/>
    <m/>
    <n v="58"/>
    <s v="Racing"/>
    <s v="Vibe"/>
    <n v="2.5"/>
    <n v="47"/>
    <n v="47"/>
    <s v=""/>
  </r>
  <r>
    <x v="2"/>
    <s v="PRINTED DBL X BACK 1PC 650"/>
    <s v="PINK"/>
    <s v="19_Female Racing"/>
    <s v="34"/>
    <m/>
    <n v="1"/>
    <s v="196555156573"/>
    <s v="https://media.pentland.com/is/image/pentland/8-00239915623-Y1-1"/>
    <m/>
    <n v="58"/>
    <s v="Racing"/>
    <s v="Vibe"/>
    <n v="2.5"/>
    <n v="21"/>
    <n v="21"/>
    <s v=""/>
  </r>
  <r>
    <x v="2"/>
    <s v="PRINTED DBL X BACK 1PC 650"/>
    <s v="PINK"/>
    <s v="19_Female Racing"/>
    <s v="36"/>
    <m/>
    <n v="1"/>
    <s v="196555156580"/>
    <s v="https://media.pentland.com/is/image/pentland/8-00239915623-Y1-1"/>
    <m/>
    <n v="58"/>
    <s v="Racing"/>
    <s v="Vibe"/>
    <n v="2.5"/>
    <n v="19"/>
    <n v="19"/>
    <s v=""/>
  </r>
  <r>
    <x v="2"/>
    <s v="PRINTED DBL X BACK 1PC 650"/>
    <s v="PINK"/>
    <s v="19_Female Racing"/>
    <s v="38"/>
    <m/>
    <n v="1"/>
    <s v="196555229963"/>
    <s v="https://media.pentland.com/is/image/pentland/8-00239915623-Y1-1"/>
    <m/>
    <n v="58"/>
    <s v="Racing"/>
    <s v="Vibe"/>
    <n v="2.5"/>
    <n v="15"/>
    <n v="15"/>
    <s v=""/>
  </r>
  <r>
    <x v="2"/>
    <s v="PRINTED DBL X BACK 1PC 650"/>
    <s v="PINK"/>
    <s v="19_Female Racing"/>
    <s v="40"/>
    <m/>
    <n v="1"/>
    <s v="196555229970"/>
    <s v="https://media.pentland.com/is/image/pentland/8-00239915623-Y1-1"/>
    <m/>
    <n v="58"/>
    <s v="Racing"/>
    <s v="Vibe"/>
    <n v="2.5"/>
    <n v="20"/>
    <n v="20"/>
    <s v=""/>
  </r>
  <r>
    <x v="3"/>
    <s v="PRINTED DBL X BACK 1PC 900"/>
    <s v="BLUE"/>
    <s v="19_Female Racing"/>
    <s v="18"/>
    <m/>
    <n v="1"/>
    <s v="196555156597"/>
    <s v="https://media.pentland.com/is/image/pentland/8-00239915628-Y1-1"/>
    <m/>
    <n v="58"/>
    <s v="Racing"/>
    <s v="Vibe"/>
    <n v="2.5"/>
    <n v="33"/>
    <n v="33"/>
    <m/>
  </r>
  <r>
    <x v="3"/>
    <s v="PRINTED DBL X BACK 1PC 900"/>
    <s v="BLUE"/>
    <s v="19_Female Racing"/>
    <s v="20"/>
    <m/>
    <n v="1"/>
    <s v="196555156603"/>
    <s v="https://media.pentland.com/is/image/pentland/8-00239915628-Y1-1"/>
    <m/>
    <n v="58"/>
    <s v="Racing"/>
    <s v="Vibe"/>
    <n v="2.5"/>
    <n v="54"/>
    <n v="54"/>
    <m/>
  </r>
  <r>
    <x v="3"/>
    <s v="PRINTED DBL X BACK 1PC 900"/>
    <s v="BLUE"/>
    <s v="19_Female Racing"/>
    <s v="22"/>
    <m/>
    <n v="1"/>
    <s v="196555156610"/>
    <s v="https://media.pentland.com/is/image/pentland/8-00239915628-Y1-1"/>
    <m/>
    <n v="58"/>
    <s v="Racing"/>
    <s v="Vibe"/>
    <n v="2.5"/>
    <n v="110"/>
    <n v="110"/>
    <m/>
  </r>
  <r>
    <x v="3"/>
    <s v="PRINTED DBL X BACK 1PC 900"/>
    <s v="BLUE"/>
    <s v="19_Female Racing"/>
    <s v="24"/>
    <m/>
    <n v="1"/>
    <s v="196555156627"/>
    <s v="https://media.pentland.com/is/image/pentland/8-00239915628-Y1-1"/>
    <m/>
    <n v="58"/>
    <s v="Racing"/>
    <s v="Vibe"/>
    <n v="2.5"/>
    <n v="114"/>
    <n v="114"/>
    <s v="sample"/>
  </r>
  <r>
    <x v="3"/>
    <s v="PRINTED DBL X BACK 1PC 900"/>
    <s v="BLUE"/>
    <s v="19_Female Racing"/>
    <s v="26"/>
    <m/>
    <n v="1"/>
    <s v="196555156634"/>
    <s v="https://media.pentland.com/is/image/pentland/8-00239915628-Y1-1"/>
    <m/>
    <n v="58"/>
    <s v="Racing"/>
    <s v="Vibe"/>
    <n v="2.5"/>
    <n v="111"/>
    <n v="111"/>
    <m/>
  </r>
  <r>
    <x v="3"/>
    <s v="PRINTED DBL X BACK 1PC 900"/>
    <s v="BLUE"/>
    <s v="19_Female Racing"/>
    <s v="28"/>
    <m/>
    <n v="1"/>
    <s v="196555156641"/>
    <s v="https://media.pentland.com/is/image/pentland/8-00239915628-Y1-1"/>
    <m/>
    <n v="58"/>
    <s v="Racing"/>
    <s v="Vibe"/>
    <n v="2.5"/>
    <n v="79"/>
    <n v="79"/>
    <m/>
  </r>
  <r>
    <x v="3"/>
    <s v="PRINTED DBL X BACK 1PC 900"/>
    <s v="BLUE"/>
    <s v="19_Female Racing"/>
    <s v="30"/>
    <m/>
    <n v="1"/>
    <s v="196555156658"/>
    <s v="https://media.pentland.com/is/image/pentland/8-00239915628-Y1-1"/>
    <m/>
    <n v="58"/>
    <s v="Racing"/>
    <s v="Vibe"/>
    <n v="2.5"/>
    <n v="30"/>
    <n v="30"/>
    <m/>
  </r>
  <r>
    <x v="3"/>
    <s v="PRINTED DBL X BACK 1PC 900"/>
    <s v="BLUE"/>
    <s v="19_Female Racing"/>
    <s v="32"/>
    <m/>
    <n v="1"/>
    <s v="196555156665"/>
    <s v="https://media.pentland.com/is/image/pentland/8-00239915628-Y1-1"/>
    <m/>
    <n v="58"/>
    <s v="Racing"/>
    <s v="Vibe"/>
    <n v="2.5"/>
    <n v="2"/>
    <n v="2"/>
    <m/>
  </r>
  <r>
    <x v="3"/>
    <s v="PRINTED DBL X BACK 1PC 900"/>
    <s v="BLUE"/>
    <s v="19_Female Racing"/>
    <s v="34"/>
    <m/>
    <n v="1"/>
    <s v="196555156672"/>
    <s v="https://media.pentland.com/is/image/pentland/8-00239915628-Y1-1"/>
    <m/>
    <n v="58"/>
    <s v="Racing"/>
    <s v="Vibe"/>
    <n v="2.5"/>
    <n v="1"/>
    <n v="1"/>
    <m/>
  </r>
  <r>
    <x v="3"/>
    <s v="PRINTED DBL X BACK 1PC 900"/>
    <s v="BLUE"/>
    <s v="19_Female Racing"/>
    <s v="38"/>
    <m/>
    <n v="1"/>
    <s v="196555233533"/>
    <s v="https://media.pentland.com/is/image/pentland/8-00239915628-Y1-1"/>
    <m/>
    <n v="58"/>
    <s v="Racing"/>
    <s v="Vibe"/>
    <n v="2.5"/>
    <n v="2"/>
    <n v="2"/>
    <m/>
  </r>
  <r>
    <x v="3"/>
    <s v="PRINTED DBL X BACK 1PC 900"/>
    <s v="BLUE"/>
    <s v="19_Female Racing"/>
    <s v="40"/>
    <m/>
    <n v="1"/>
    <s v="196555233540"/>
    <s v="https://media.pentland.com/is/image/pentland/8-00239915628-Y1-1"/>
    <m/>
    <n v="58"/>
    <s v="Racing"/>
    <s v="Vibe"/>
    <n v="2.5"/>
    <n v="2"/>
    <n v="2"/>
    <m/>
  </r>
  <r>
    <x v="4"/>
    <s v="PRINTED DBL X BACK 1PC 690"/>
    <s v="ASSORTED"/>
    <s v="19_Female Racing"/>
    <s v="18"/>
    <m/>
    <n v="1"/>
    <s v="196555156696"/>
    <s v="https://media.pentland.com/is/image/pentland/8-00239915634-Y1-1"/>
    <m/>
    <n v="58"/>
    <s v="Racing"/>
    <s v="Vibe"/>
    <n v="2.5"/>
    <n v="26"/>
    <n v="26"/>
    <s v=""/>
  </r>
  <r>
    <x v="4"/>
    <s v="PRINTED DBL X BACK 1PC 690"/>
    <s v="ASSORTED"/>
    <s v="19_Female Racing"/>
    <s v="20"/>
    <m/>
    <n v="1"/>
    <s v="196555156702"/>
    <s v="https://media.pentland.com/is/image/pentland/8-00239915634-Y1-1"/>
    <m/>
    <n v="58"/>
    <s v="Racing"/>
    <s v="Vibe"/>
    <n v="2.5"/>
    <n v="38"/>
    <n v="38"/>
    <s v=""/>
  </r>
  <r>
    <x v="4"/>
    <s v="PRINTED DBL X BACK 1PC 690"/>
    <s v="ASSORTED"/>
    <s v="19_Female Racing"/>
    <s v="22"/>
    <m/>
    <n v="1"/>
    <s v="196555156719"/>
    <s v="https://media.pentland.com/is/image/pentland/8-00239915634-Y1-1"/>
    <m/>
    <n v="58"/>
    <s v="Racing"/>
    <s v="Vibe"/>
    <n v="2.5"/>
    <n v="76"/>
    <n v="76"/>
    <s v=""/>
  </r>
  <r>
    <x v="4"/>
    <s v="PRINTED DBL X BACK 1PC 690"/>
    <s v="ASSORTED"/>
    <s v="19_Female Racing"/>
    <s v="24"/>
    <m/>
    <n v="1"/>
    <s v="196555156726"/>
    <s v="https://media.pentland.com/is/image/pentland/8-00239915634-Y1-1"/>
    <m/>
    <n v="58"/>
    <s v="Racing"/>
    <s v="Vibe"/>
    <n v="2.5"/>
    <n v="83"/>
    <n v="83"/>
    <s v="sample"/>
  </r>
  <r>
    <x v="4"/>
    <s v="PRINTED DBL X BACK 1PC 690"/>
    <s v="ASSORTED"/>
    <s v="19_Female Racing"/>
    <s v="26"/>
    <m/>
    <n v="1"/>
    <s v="196555156733"/>
    <s v="https://media.pentland.com/is/image/pentland/8-00239915634-Y1-1"/>
    <m/>
    <n v="58"/>
    <s v="Racing"/>
    <s v="Vibe"/>
    <n v="2.5"/>
    <n v="77"/>
    <n v="77"/>
    <s v=""/>
  </r>
  <r>
    <x v="4"/>
    <s v="PRINTED DBL X BACK 1PC 690"/>
    <s v="ASSORTED"/>
    <s v="19_Female Racing"/>
    <s v="28"/>
    <m/>
    <n v="1"/>
    <s v="196555156740"/>
    <s v="https://media.pentland.com/is/image/pentland/8-00239915634-Y1-1"/>
    <m/>
    <n v="58"/>
    <s v="Racing"/>
    <s v="Vibe"/>
    <n v="2.5"/>
    <n v="4"/>
    <n v="4"/>
    <s v=""/>
  </r>
  <r>
    <x v="4"/>
    <s v="PRINTED DBL X BACK 1PC 690"/>
    <s v="ASSORTED"/>
    <s v="19_Female Racing"/>
    <s v="30"/>
    <m/>
    <n v="1"/>
    <s v="196555156757"/>
    <s v="https://media.pentland.com/is/image/pentland/8-00239915634-Y1-1"/>
    <m/>
    <n v="58"/>
    <s v="Racing"/>
    <s v="Vibe"/>
    <n v="2.5"/>
    <n v="2"/>
    <n v="2"/>
    <s v=""/>
  </r>
  <r>
    <x v="4"/>
    <s v="PRINTED DBL X BACK 1PC 690"/>
    <s v="ASSORTED"/>
    <s v="19_Female Racing"/>
    <s v="32"/>
    <m/>
    <n v="1"/>
    <s v="196555156764"/>
    <s v="https://media.pentland.com/is/image/pentland/8-00239915634-Y1-1"/>
    <m/>
    <n v="58"/>
    <s v="Racing"/>
    <s v="Vibe"/>
    <n v="2.5"/>
    <n v="1"/>
    <n v="1"/>
    <s v=""/>
  </r>
  <r>
    <x v="4"/>
    <s v="PRINTED DBL X BACK 1PC 690"/>
    <s v="ASSORTED"/>
    <s v="19_Female Racing"/>
    <s v="36"/>
    <m/>
    <n v="1"/>
    <s v="196555156788"/>
    <s v="https://media.pentland.com/is/image/pentland/8-00239915634-Y1-1"/>
    <m/>
    <n v="58"/>
    <s v="Racing"/>
    <s v="Vibe"/>
    <n v="2.5"/>
    <n v="1"/>
    <n v="1"/>
    <s v=""/>
  </r>
  <r>
    <x v="4"/>
    <s v="PRINTED DBL X BACK 1PC 690"/>
    <s v="ASSORTED"/>
    <s v="19_Female Racing"/>
    <s v="38"/>
    <m/>
    <n v="1"/>
    <s v="196555233601"/>
    <s v="https://media.pentland.com/is/image/pentland/8-00239915634-Y1-1"/>
    <m/>
    <n v="58"/>
    <s v="Racing"/>
    <s v="Vibe"/>
    <n v="2.5"/>
    <n v="2"/>
    <n v="2"/>
    <s v=""/>
  </r>
  <r>
    <x v="4"/>
    <s v="PRINTED DBL X BACK 1PC 690"/>
    <s v="ASSORTED"/>
    <s v="19_Female Racing"/>
    <s v="40"/>
    <m/>
    <n v="1"/>
    <s v="196555233618"/>
    <s v="https://media.pentland.com/is/image/pentland/8-00239915634-Y1-1"/>
    <m/>
    <n v="58"/>
    <s v="Racing"/>
    <s v="Vibe"/>
    <n v="2.5"/>
    <n v="2"/>
    <n v="2"/>
    <s v=""/>
  </r>
  <r>
    <x v="5"/>
    <s v="PRINTED DBL X BACK 1PC 530"/>
    <s v="PURPLE"/>
    <s v="19_Female Racing"/>
    <s v="18"/>
    <m/>
    <n v="1"/>
    <s v="196555156795"/>
    <s v="https://media.pentland.com/is/image/pentland/8-00239915935-Y1-1"/>
    <m/>
    <n v="58"/>
    <s v="Racing"/>
    <s v="Vibe"/>
    <n v="2.5"/>
    <n v="33"/>
    <n v="33"/>
    <m/>
  </r>
  <r>
    <x v="5"/>
    <s v="PRINTED DBL X BACK 1PC 530"/>
    <s v="PURPLE"/>
    <s v="19_Female Racing"/>
    <s v="20"/>
    <m/>
    <n v="1"/>
    <s v="196555156801"/>
    <s v="https://media.pentland.com/is/image/pentland/8-00239915935-Y1-1"/>
    <m/>
    <n v="58"/>
    <s v="Racing"/>
    <s v="Vibe"/>
    <n v="2.5"/>
    <n v="46"/>
    <n v="46"/>
    <m/>
  </r>
  <r>
    <x v="5"/>
    <s v="PRINTED DBL X BACK 1PC 530"/>
    <s v="PURPLE"/>
    <s v="19_Female Racing"/>
    <s v="22"/>
    <m/>
    <n v="1"/>
    <s v="196555156818"/>
    <s v="https://media.pentland.com/is/image/pentland/8-00239915935-Y1-1"/>
    <m/>
    <n v="58"/>
    <s v="Racing"/>
    <s v="Vibe"/>
    <n v="2.5"/>
    <n v="96"/>
    <n v="96"/>
    <m/>
  </r>
  <r>
    <x v="5"/>
    <s v="PRINTED DBL X BACK 1PC 530"/>
    <s v="PURPLE"/>
    <s v="19_Female Racing"/>
    <s v="24"/>
    <m/>
    <n v="1"/>
    <s v="196555156825"/>
    <s v="https://media.pentland.com/is/image/pentland/8-00239915935-Y1-1"/>
    <m/>
    <n v="58"/>
    <s v="Racing"/>
    <s v="Vibe"/>
    <n v="2.5"/>
    <n v="97"/>
    <n v="97"/>
    <m/>
  </r>
  <r>
    <x v="5"/>
    <s v="PRINTED DBL X BACK 1PC 530"/>
    <s v="PURPLE"/>
    <s v="19_Female Racing"/>
    <s v="26"/>
    <m/>
    <n v="1"/>
    <s v="196555156832"/>
    <s v="https://media.pentland.com/is/image/pentland/8-00239915935-Y1-1"/>
    <m/>
    <n v="58"/>
    <s v="Racing"/>
    <s v="Vibe"/>
    <n v="2.5"/>
    <n v="103"/>
    <n v="103"/>
    <s v="sample"/>
  </r>
  <r>
    <x v="5"/>
    <s v="PRINTED DBL X BACK 1PC 530"/>
    <s v="PURPLE"/>
    <s v="19_Female Racing"/>
    <s v="28"/>
    <m/>
    <n v="1"/>
    <s v="196555156849"/>
    <s v="https://media.pentland.com/is/image/pentland/8-00239915935-Y1-1"/>
    <m/>
    <n v="58"/>
    <s v="Racing"/>
    <s v="Vibe"/>
    <n v="2.5"/>
    <n v="73"/>
    <n v="73"/>
    <m/>
  </r>
  <r>
    <x v="5"/>
    <s v="PRINTED DBL X BACK 1PC 530"/>
    <s v="PURPLE"/>
    <s v="19_Female Racing"/>
    <s v="30"/>
    <m/>
    <n v="1"/>
    <s v="196555156856"/>
    <s v="https://media.pentland.com/is/image/pentland/8-00239915935-Y1-1"/>
    <m/>
    <n v="58"/>
    <s v="Racing"/>
    <s v="Vibe"/>
    <n v="2.5"/>
    <n v="37"/>
    <n v="37"/>
    <m/>
  </r>
  <r>
    <x v="5"/>
    <s v="PRINTED DBL X BACK 1PC 530"/>
    <s v="PURPLE"/>
    <s v="19_Female Racing"/>
    <s v="32"/>
    <m/>
    <n v="1"/>
    <s v="196555156863"/>
    <s v="https://media.pentland.com/is/image/pentland/8-00239915935-Y1-1"/>
    <m/>
    <n v="58"/>
    <s v="Racing"/>
    <s v="Vibe"/>
    <n v="2.5"/>
    <n v="21"/>
    <n v="21"/>
    <m/>
  </r>
  <r>
    <x v="5"/>
    <s v="PRINTED DBL X BACK 1PC 530"/>
    <s v="PURPLE"/>
    <s v="19_Female Racing"/>
    <s v="34"/>
    <m/>
    <n v="1"/>
    <s v="196555156870"/>
    <s v="https://media.pentland.com/is/image/pentland/8-00239915935-Y1-1"/>
    <m/>
    <n v="58"/>
    <s v="Racing"/>
    <s v="Vibe"/>
    <n v="2.5"/>
    <n v="11"/>
    <n v="11"/>
    <m/>
  </r>
  <r>
    <x v="5"/>
    <s v="PRINTED DBL X BACK 1PC 530"/>
    <s v="PURPLE"/>
    <s v="19_Female Racing"/>
    <s v="36"/>
    <m/>
    <n v="1"/>
    <s v="196555156887"/>
    <s v="https://media.pentland.com/is/image/pentland/8-00239915935-Y1-1"/>
    <m/>
    <n v="58"/>
    <s v="Racing"/>
    <s v="Vibe"/>
    <n v="2.5"/>
    <n v="2"/>
    <n v="2"/>
    <m/>
  </r>
  <r>
    <x v="5"/>
    <s v="PRINTED DBL X BACK 1PC 530"/>
    <s v="PURPLE"/>
    <s v="19_Female Racing"/>
    <s v="38"/>
    <m/>
    <n v="1"/>
    <s v="196555233670"/>
    <s v="https://media.pentland.com/is/image/pentland/8-00239915935-Y1-1"/>
    <m/>
    <n v="58"/>
    <s v="Racing"/>
    <s v="Vibe"/>
    <n v="2.5"/>
    <n v="2"/>
    <n v="2"/>
    <m/>
  </r>
  <r>
    <x v="5"/>
    <s v="PRINTED DBL X BACK 1PC 530"/>
    <s v="PURPLE"/>
    <s v="19_Female Racing"/>
    <s v="40"/>
    <m/>
    <n v="1"/>
    <s v="196555233687"/>
    <s v="https://media.pentland.com/is/image/pentland/8-00239915935-Y1-1"/>
    <m/>
    <n v="58"/>
    <s v="Racing"/>
    <s v="Vibe"/>
    <n v="2.5"/>
    <n v="2"/>
    <n v="2"/>
    <m/>
  </r>
  <r>
    <x v="6"/>
    <s v="PRNT PROPEL BK 1PC 400"/>
    <s v="BLUE"/>
    <s v="19_Female Racing"/>
    <s v="18"/>
    <m/>
    <n v="1"/>
    <s v="196555198856"/>
    <s v="https://media.pentland.com/is/image/pentland/8-00240015332-Y1-1"/>
    <m/>
    <n v="58"/>
    <s v="Racing"/>
    <s v="Vibe"/>
    <n v="2.5"/>
    <n v="31"/>
    <n v="31"/>
    <m/>
  </r>
  <r>
    <x v="6"/>
    <s v="PRNT PROPEL BK 1PC 400"/>
    <s v="BLUE"/>
    <s v="19_Female Racing"/>
    <s v="20"/>
    <m/>
    <n v="1"/>
    <s v="196555198863"/>
    <s v="https://media.pentland.com/is/image/pentland/8-00240015332-Y1-1"/>
    <m/>
    <n v="58"/>
    <s v="Racing"/>
    <s v="Vibe"/>
    <n v="2.5"/>
    <n v="44"/>
    <n v="44"/>
    <m/>
  </r>
  <r>
    <x v="6"/>
    <s v="PRNT PROPEL BK 1PC 400"/>
    <s v="BLUE"/>
    <s v="19_Female Racing"/>
    <s v="22"/>
    <m/>
    <n v="1"/>
    <s v="196555198870"/>
    <s v="https://media.pentland.com/is/image/pentland/8-00240015332-Y1-1"/>
    <m/>
    <n v="58"/>
    <s v="Racing"/>
    <s v="Vibe"/>
    <n v="2.5"/>
    <n v="94"/>
    <n v="94"/>
    <m/>
  </r>
  <r>
    <x v="6"/>
    <s v="PRNT PROPEL BK 1PC 400"/>
    <s v="BLUE"/>
    <s v="19_Female Racing"/>
    <s v="24"/>
    <m/>
    <n v="1"/>
    <s v="196555198887"/>
    <s v="https://media.pentland.com/is/image/pentland/8-00240015332-Y1-1"/>
    <m/>
    <n v="58"/>
    <s v="Racing"/>
    <s v="Vibe"/>
    <n v="2.5"/>
    <n v="93"/>
    <n v="93"/>
    <m/>
  </r>
  <r>
    <x v="6"/>
    <s v="PRNT PROPEL BK 1PC 400"/>
    <s v="BLUE"/>
    <s v="19_Female Racing"/>
    <s v="26"/>
    <m/>
    <n v="1"/>
    <s v="196555198894"/>
    <s v="https://media.pentland.com/is/image/pentland/8-00240015332-Y1-1"/>
    <m/>
    <n v="58"/>
    <s v="Racing"/>
    <s v="Vibe"/>
    <n v="2.5"/>
    <n v="98"/>
    <n v="98"/>
    <s v="sample"/>
  </r>
  <r>
    <x v="6"/>
    <s v="PRNT PROPEL BK 1PC 400"/>
    <s v="BLUE"/>
    <s v="19_Female Racing"/>
    <s v="28"/>
    <m/>
    <n v="1"/>
    <s v="196555198900"/>
    <s v="https://media.pentland.com/is/image/pentland/8-00240015332-Y1-1"/>
    <m/>
    <n v="58"/>
    <s v="Racing"/>
    <s v="Vibe"/>
    <n v="2.5"/>
    <n v="71"/>
    <n v="71"/>
    <m/>
  </r>
  <r>
    <x v="6"/>
    <s v="PRNT PROPEL BK 1PC 400"/>
    <s v="BLUE"/>
    <s v="19_Female Racing"/>
    <s v="30"/>
    <m/>
    <n v="1"/>
    <s v="196555198917"/>
    <s v="https://media.pentland.com/is/image/pentland/8-00240015332-Y1-1"/>
    <m/>
    <n v="58"/>
    <s v="Racing"/>
    <s v="Vibe"/>
    <n v="2.5"/>
    <n v="42"/>
    <n v="42"/>
    <m/>
  </r>
  <r>
    <x v="6"/>
    <s v="PRNT PROPEL BK 1PC 400"/>
    <s v="BLUE"/>
    <s v="19_Female Racing"/>
    <s v="32"/>
    <m/>
    <n v="1"/>
    <s v="196555198924"/>
    <s v="https://media.pentland.com/is/image/pentland/8-00240015332-Y1-1"/>
    <m/>
    <n v="58"/>
    <s v="Racing"/>
    <s v="Vibe"/>
    <n v="2.5"/>
    <n v="28"/>
    <n v="28"/>
    <m/>
  </r>
  <r>
    <x v="6"/>
    <s v="PRNT PROPEL BK 1PC 400"/>
    <s v="BLUE"/>
    <s v="19_Female Racing"/>
    <s v="34"/>
    <m/>
    <n v="1"/>
    <s v="196555198931"/>
    <s v="https://media.pentland.com/is/image/pentland/8-00240015332-Y1-1"/>
    <m/>
    <n v="58"/>
    <s v="Racing"/>
    <s v="Vibe"/>
    <n v="2.5"/>
    <n v="17"/>
    <n v="17"/>
    <m/>
  </r>
  <r>
    <x v="6"/>
    <s v="PRNT PROPEL BK 1PC 400"/>
    <s v="BLUE"/>
    <s v="19_Female Racing"/>
    <s v="36"/>
    <m/>
    <n v="1"/>
    <s v="196555198948"/>
    <s v="https://media.pentland.com/is/image/pentland/8-00240015332-Y1-1"/>
    <m/>
    <n v="58"/>
    <s v="Racing"/>
    <s v="Vibe"/>
    <n v="2.5"/>
    <n v="18"/>
    <n v="18"/>
    <m/>
  </r>
  <r>
    <x v="6"/>
    <s v="PRNT PROPEL BK 1PC 400"/>
    <s v="BLUE"/>
    <s v="19_Female Racing"/>
    <s v="38"/>
    <m/>
    <n v="1"/>
    <s v="196555233748"/>
    <s v="https://media.pentland.com/is/image/pentland/8-00240015332-Y1-1"/>
    <m/>
    <n v="58"/>
    <s v="Racing"/>
    <s v="Vibe"/>
    <n v="2.5"/>
    <n v="16"/>
    <n v="16"/>
    <m/>
  </r>
  <r>
    <x v="6"/>
    <s v="PRNT PROPEL BK 1PC 400"/>
    <s v="BLUE"/>
    <s v="19_Female Racing"/>
    <s v="40"/>
    <m/>
    <n v="1"/>
    <s v="196555233755"/>
    <s v="https://media.pentland.com/is/image/pentland/8-00240015332-Y1-1"/>
    <m/>
    <n v="58"/>
    <s v="Racing"/>
    <s v="Vibe"/>
    <n v="2.5"/>
    <n v="15"/>
    <n v="15"/>
    <m/>
  </r>
  <r>
    <x v="7"/>
    <s v="PRNT PROPEL BK 1PC 650"/>
    <s v="PINK"/>
    <s v="19_Female Racing"/>
    <s v="18"/>
    <m/>
    <n v="1"/>
    <s v="196555156993"/>
    <s v="https://media.pentland.com/is/image/pentland/8-00240015623-Y1-1"/>
    <m/>
    <n v="58"/>
    <s v="Racing"/>
    <s v="Vibe"/>
    <n v="2.5"/>
    <n v="33"/>
    <n v="33"/>
    <s v=""/>
  </r>
  <r>
    <x v="7"/>
    <s v="PRNT PROPEL BK 1PC 650"/>
    <s v="PINK"/>
    <s v="19_Female Racing"/>
    <s v="20"/>
    <m/>
    <n v="1"/>
    <s v="196555157006"/>
    <s v="https://media.pentland.com/is/image/pentland/8-00240015623-Y1-1"/>
    <m/>
    <n v="58"/>
    <s v="Racing"/>
    <s v="Vibe"/>
    <n v="2.5"/>
    <n v="51"/>
    <n v="51"/>
    <s v=""/>
  </r>
  <r>
    <x v="7"/>
    <s v="PRNT PROPEL BK 1PC 650"/>
    <s v="PINK"/>
    <s v="19_Female Racing"/>
    <s v="22"/>
    <m/>
    <n v="1"/>
    <s v="196555157013"/>
    <s v="https://media.pentland.com/is/image/pentland/8-00240015623-Y1-1"/>
    <m/>
    <n v="58"/>
    <s v="Racing"/>
    <s v="Vibe"/>
    <n v="2.5"/>
    <n v="95"/>
    <n v="95"/>
    <s v=""/>
  </r>
  <r>
    <x v="7"/>
    <s v="PRNT PROPEL BK 1PC 650"/>
    <s v="PINK"/>
    <s v="19_Female Racing"/>
    <s v="24"/>
    <m/>
    <n v="1"/>
    <s v="196555157020"/>
    <s v="https://media.pentland.com/is/image/pentland/8-00240015623-Y1-1"/>
    <m/>
    <n v="58"/>
    <s v="Racing"/>
    <s v="Vibe"/>
    <n v="2.5"/>
    <n v="116"/>
    <n v="116"/>
    <s v=""/>
  </r>
  <r>
    <x v="7"/>
    <s v="PRNT PROPEL BK 1PC 650"/>
    <s v="PINK"/>
    <s v="19_Female Racing"/>
    <s v="26"/>
    <m/>
    <n v="1"/>
    <s v="196555157037"/>
    <s v="https://media.pentland.com/is/image/pentland/8-00240015623-Y1-1"/>
    <m/>
    <n v="58"/>
    <s v="Racing"/>
    <s v="Vibe"/>
    <n v="2.5"/>
    <n v="117"/>
    <n v="117"/>
    <s v=""/>
  </r>
  <r>
    <x v="7"/>
    <s v="PRNT PROPEL BK 1PC 650"/>
    <s v="PINK"/>
    <s v="19_Female Racing"/>
    <s v="28"/>
    <m/>
    <n v="1"/>
    <s v="196555157044"/>
    <s v="https://media.pentland.com/is/image/pentland/8-00240015623-Y1-1"/>
    <m/>
    <n v="58"/>
    <s v="Racing"/>
    <s v="Vibe"/>
    <n v="2.5"/>
    <n v="80"/>
    <n v="80"/>
    <s v=""/>
  </r>
  <r>
    <x v="7"/>
    <s v="PRNT PROPEL BK 1PC 650"/>
    <s v="PINK"/>
    <s v="19_Female Racing"/>
    <s v="30"/>
    <m/>
    <n v="1"/>
    <s v="196555157051"/>
    <s v="https://media.pentland.com/is/image/pentland/8-00240015623-Y1-1"/>
    <m/>
    <n v="58"/>
    <s v="Racing"/>
    <s v="Vibe"/>
    <n v="2.5"/>
    <n v="46"/>
    <n v="46"/>
    <s v=""/>
  </r>
  <r>
    <x v="7"/>
    <s v="PRNT PROPEL BK 1PC 650"/>
    <s v="PINK"/>
    <s v="19_Female Racing"/>
    <s v="32"/>
    <m/>
    <n v="1"/>
    <s v="196555157068"/>
    <s v="https://media.pentland.com/is/image/pentland/8-00240015623-Y1-1"/>
    <m/>
    <n v="58"/>
    <s v="Racing"/>
    <s v="Vibe"/>
    <n v="2.5"/>
    <n v="26"/>
    <n v="26"/>
    <s v=""/>
  </r>
  <r>
    <x v="7"/>
    <s v="PRNT PROPEL BK 1PC 650"/>
    <s v="PINK"/>
    <s v="19_Female Racing"/>
    <s v="34"/>
    <m/>
    <n v="1"/>
    <s v="196555157075"/>
    <s v="https://media.pentland.com/is/image/pentland/8-00240015623-Y1-1"/>
    <m/>
    <n v="58"/>
    <s v="Racing"/>
    <s v="Vibe"/>
    <n v="2.5"/>
    <n v="23"/>
    <n v="23"/>
    <s v=""/>
  </r>
  <r>
    <x v="7"/>
    <s v="PRNT PROPEL BK 1PC 650"/>
    <s v="PINK"/>
    <s v="19_Female Racing"/>
    <s v="36"/>
    <m/>
    <n v="1"/>
    <s v="196555157082"/>
    <s v="https://media.pentland.com/is/image/pentland/8-00240015623-Y1-1"/>
    <m/>
    <n v="58"/>
    <s v="Racing"/>
    <s v="Vibe"/>
    <n v="2.5"/>
    <n v="26"/>
    <n v="26"/>
    <s v=""/>
  </r>
  <r>
    <x v="7"/>
    <s v="PRNT PROPEL BK 1PC 650"/>
    <s v="PINK"/>
    <s v="19_Female Racing"/>
    <s v="38"/>
    <m/>
    <n v="1"/>
    <s v="196555233816"/>
    <s v="https://media.pentland.com/is/image/pentland/8-00240015623-Y1-1"/>
    <m/>
    <n v="58"/>
    <s v="Racing"/>
    <s v="Vibe"/>
    <n v="2.5"/>
    <n v="18"/>
    <n v="18"/>
    <s v=""/>
  </r>
  <r>
    <x v="7"/>
    <s v="PRNT PROPEL BK 1PC 650"/>
    <s v="PINK"/>
    <s v="19_Female Racing"/>
    <s v="40"/>
    <m/>
    <n v="1"/>
    <s v="196555233823"/>
    <s v="https://media.pentland.com/is/image/pentland/8-00240015623-Y1-1"/>
    <m/>
    <n v="58"/>
    <s v="Racing"/>
    <s v="Vibe"/>
    <n v="2.5"/>
    <n v="18"/>
    <n v="18"/>
    <s v=""/>
  </r>
  <r>
    <x v="8"/>
    <s v="SOLID TWIST BACK 1PC 440"/>
    <s v="TURQUOISE"/>
    <s v="19_Female Racing"/>
    <s v="24"/>
    <m/>
    <n v="1"/>
    <s v="196555066681"/>
    <s v="https://media.pentland.com/is/image/pentland/8-00240414747-CAD1"/>
    <m/>
    <n v="68"/>
    <s v="Racing"/>
    <s v="Vibe"/>
    <n v="2.5"/>
    <n v="48"/>
    <n v="48"/>
    <m/>
  </r>
  <r>
    <x v="8"/>
    <s v="SOLID TWIST BACK 1PC 440"/>
    <s v="TURQUOISE"/>
    <s v="19_Female Racing"/>
    <s v="26"/>
    <m/>
    <n v="1"/>
    <s v="196555066698"/>
    <s v="https://media.pentland.com/is/image/pentland/8-00240414747-CAD1"/>
    <m/>
    <n v="68"/>
    <s v="Racing"/>
    <s v="Vibe"/>
    <n v="2.5"/>
    <n v="69"/>
    <n v="69"/>
    <m/>
  </r>
  <r>
    <x v="8"/>
    <s v="SOLID TWIST BACK 1PC 440"/>
    <s v="TURQUOISE"/>
    <s v="19_Female Racing"/>
    <s v="28"/>
    <m/>
    <n v="1"/>
    <s v="196555066704"/>
    <s v="https://media.pentland.com/is/image/pentland/8-00240414747-CAD1"/>
    <m/>
    <n v="68"/>
    <s v="Racing"/>
    <s v="Vibe"/>
    <n v="2.5"/>
    <n v="79"/>
    <n v="79"/>
    <s v="sample"/>
  </r>
  <r>
    <x v="8"/>
    <s v="SOLID TWIST BACK 1PC 440"/>
    <s v="TURQUOISE"/>
    <s v="19_Female Racing"/>
    <s v="30"/>
    <m/>
    <n v="1"/>
    <s v="196555066711"/>
    <s v="https://media.pentland.com/is/image/pentland/8-00240414747-CAD1"/>
    <m/>
    <n v="68"/>
    <s v="Racing"/>
    <s v="Vibe"/>
    <n v="2.5"/>
    <n v="61"/>
    <n v="61"/>
    <m/>
  </r>
  <r>
    <x v="8"/>
    <s v="SOLID TWIST BACK 1PC 440"/>
    <s v="TURQUOISE"/>
    <s v="19_Female Racing"/>
    <s v="32"/>
    <m/>
    <n v="1"/>
    <s v="196555066728"/>
    <s v="https://media.pentland.com/is/image/pentland/8-00240414747-CAD1"/>
    <m/>
    <n v="68"/>
    <s v="Racing"/>
    <s v="Vibe"/>
    <n v="2.5"/>
    <n v="62"/>
    <n v="62"/>
    <m/>
  </r>
  <r>
    <x v="8"/>
    <s v="SOLID TWIST BACK 1PC 440"/>
    <s v="TURQUOISE"/>
    <s v="19_Female Racing"/>
    <s v="34"/>
    <m/>
    <n v="1"/>
    <s v="196555066735"/>
    <s v="https://media.pentland.com/is/image/pentland/8-00240414747-CAD1"/>
    <m/>
    <n v="68"/>
    <s v="Racing"/>
    <s v="Vibe"/>
    <n v="2.5"/>
    <n v="39"/>
    <n v="39"/>
    <m/>
  </r>
  <r>
    <x v="8"/>
    <s v="SOLID TWIST BACK 1PC 440"/>
    <s v="TURQUOISE"/>
    <s v="19_Female Racing"/>
    <s v="36"/>
    <m/>
    <n v="1"/>
    <s v="196555066742"/>
    <s v="https://media.pentland.com/is/image/pentland/8-00240414747-CAD1"/>
    <m/>
    <n v="68"/>
    <s v="Racing"/>
    <s v="Vibe"/>
    <n v="2.5"/>
    <n v="14"/>
    <n v="14"/>
    <m/>
  </r>
  <r>
    <x v="8"/>
    <s v="SOLID TWIST BACK 1PC 440"/>
    <s v="TURQUOISE"/>
    <s v="19_Female Racing"/>
    <s v="38"/>
    <m/>
    <n v="1"/>
    <s v="196555066759"/>
    <s v="https://media.pentland.com/is/image/pentland/8-00240414747-CAD1"/>
    <m/>
    <n v="68"/>
    <s v="Racing"/>
    <s v="Vibe"/>
    <n v="2.5"/>
    <n v="17"/>
    <n v="17"/>
    <m/>
  </r>
  <r>
    <x v="8"/>
    <s v="SOLID TWIST BACK 1PC 440"/>
    <s v="TURQUOISE"/>
    <s v="19_Female Racing"/>
    <s v="40"/>
    <m/>
    <n v="1"/>
    <s v="196555066766"/>
    <s v="https://media.pentland.com/is/image/pentland/8-00240414747-CAD1"/>
    <m/>
    <n v="68"/>
    <s v="Racing"/>
    <s v="Vibe"/>
    <n v="2.5"/>
    <n v="2"/>
    <n v="2"/>
    <m/>
  </r>
  <r>
    <x v="9"/>
    <s v="SOLID TWIST BACK 1PC 650"/>
    <s v="PINK"/>
    <s v="19_Female Racing"/>
    <s v="24"/>
    <m/>
    <n v="1"/>
    <s v="196555066773"/>
    <s v="https://media.pentland.com/is/image/pentland/8-00240414791-CAD1"/>
    <m/>
    <n v="68"/>
    <s v="Racing"/>
    <s v="Vibe"/>
    <n v="2.5"/>
    <n v="44"/>
    <n v="44"/>
    <m/>
  </r>
  <r>
    <x v="9"/>
    <s v="SOLID TWIST BACK 1PC 650"/>
    <s v="PINK"/>
    <s v="19_Female Racing"/>
    <s v="26"/>
    <m/>
    <n v="1"/>
    <s v="196555066780"/>
    <s v="https://media.pentland.com/is/image/pentland/8-00240414791-CAD1"/>
    <m/>
    <n v="68"/>
    <s v="Racing"/>
    <s v="Vibe"/>
    <n v="2.5"/>
    <n v="57"/>
    <n v="57"/>
    <m/>
  </r>
  <r>
    <x v="9"/>
    <s v="SOLID TWIST BACK 1PC 650"/>
    <s v="PINK"/>
    <s v="19_Female Racing"/>
    <s v="28"/>
    <m/>
    <n v="1"/>
    <s v="196555066797"/>
    <s v="https://media.pentland.com/is/image/pentland/8-00240414791-CAD1"/>
    <m/>
    <n v="68"/>
    <s v="Racing"/>
    <s v="Vibe"/>
    <n v="2.5"/>
    <n v="80"/>
    <n v="80"/>
    <s v="sample"/>
  </r>
  <r>
    <x v="9"/>
    <s v="SOLID TWIST BACK 1PC 650"/>
    <s v="PINK"/>
    <s v="19_Female Racing"/>
    <s v="30"/>
    <m/>
    <n v="1"/>
    <s v="196555066803"/>
    <s v="https://media.pentland.com/is/image/pentland/8-00240414791-CAD1"/>
    <m/>
    <n v="68"/>
    <s v="Racing"/>
    <s v="Vibe"/>
    <n v="2.5"/>
    <n v="65"/>
    <n v="65"/>
    <m/>
  </r>
  <r>
    <x v="9"/>
    <s v="SOLID TWIST BACK 1PC 650"/>
    <s v="PINK"/>
    <s v="19_Female Racing"/>
    <s v="32"/>
    <m/>
    <n v="1"/>
    <s v="196555066810"/>
    <s v="https://media.pentland.com/is/image/pentland/8-00240414791-CAD1"/>
    <m/>
    <n v="68"/>
    <s v="Racing"/>
    <s v="Vibe"/>
    <n v="2.5"/>
    <n v="63"/>
    <n v="63"/>
    <m/>
  </r>
  <r>
    <x v="9"/>
    <s v="SOLID TWIST BACK 1PC 650"/>
    <s v="PINK"/>
    <s v="19_Female Racing"/>
    <s v="34"/>
    <m/>
    <n v="1"/>
    <s v="196555066827"/>
    <s v="https://media.pentland.com/is/image/pentland/8-00240414791-CAD1"/>
    <m/>
    <n v="68"/>
    <s v="Racing"/>
    <s v="Vibe"/>
    <n v="2.5"/>
    <n v="51"/>
    <n v="51"/>
    <m/>
  </r>
  <r>
    <x v="9"/>
    <s v="SOLID TWIST BACK 1PC 650"/>
    <s v="PINK"/>
    <s v="19_Female Racing"/>
    <s v="36"/>
    <m/>
    <n v="1"/>
    <s v="196555066834"/>
    <s v="https://media.pentland.com/is/image/pentland/8-00240414791-CAD1"/>
    <m/>
    <n v="68"/>
    <s v="Racing"/>
    <s v="Vibe"/>
    <n v="2.5"/>
    <n v="31"/>
    <n v="31"/>
    <m/>
  </r>
  <r>
    <x v="9"/>
    <s v="SOLID TWIST BACK 1PC 650"/>
    <s v="PINK"/>
    <s v="19_Female Racing"/>
    <s v="38"/>
    <m/>
    <n v="1"/>
    <s v="196555066841"/>
    <s v="https://media.pentland.com/is/image/pentland/8-00240414791-CAD1"/>
    <m/>
    <n v="68"/>
    <s v="Racing"/>
    <s v="Vibe"/>
    <n v="2.5"/>
    <n v="16"/>
    <n v="16"/>
    <m/>
  </r>
  <r>
    <x v="10"/>
    <s v="SLD CRSSBK TRIANGLE TOP 440"/>
    <s v="TURQUOISE"/>
    <s v="19_Female Racing"/>
    <s v="L"/>
    <m/>
    <n v="1"/>
    <s v="196555077731"/>
    <s v="https://media.pentland.com/is/image/pentland/8-00261614747-CAD1"/>
    <m/>
    <n v="36"/>
    <s v="Racing"/>
    <s v="Vibe"/>
    <n v="2.5"/>
    <n v="96"/>
    <n v="96"/>
    <s v=""/>
  </r>
  <r>
    <x v="10"/>
    <s v="SLD CRSSBK TRIANGLE TOP 440"/>
    <s v="TURQUOISE"/>
    <s v="19_Female Racing"/>
    <s v="M"/>
    <m/>
    <n v="1"/>
    <s v="196555077748"/>
    <s v="https://media.pentland.com/is/image/pentland/8-00261614747-CAD1"/>
    <m/>
    <n v="36"/>
    <s v="Racing"/>
    <s v="Vibe"/>
    <n v="2.5"/>
    <n v="90"/>
    <n v="90"/>
    <s v=""/>
  </r>
  <r>
    <x v="10"/>
    <s v="SLD CRSSBK TRIANGLE TOP 440"/>
    <s v="TURQUOISE"/>
    <s v="19_Female Racing"/>
    <s v="S"/>
    <m/>
    <n v="1"/>
    <s v="196555077755"/>
    <s v="https://media.pentland.com/is/image/pentland/8-00261614747-CAD1"/>
    <m/>
    <n v="36"/>
    <s v="Racing"/>
    <s v="Vibe"/>
    <n v="2.5"/>
    <n v="115"/>
    <n v="115"/>
    <s v=""/>
  </r>
  <r>
    <x v="10"/>
    <s v="SLD CRSSBK TRIANGLE TOP 440"/>
    <s v="TURQUOISE"/>
    <s v="19_Female Racing"/>
    <s v="XL"/>
    <m/>
    <n v="1"/>
    <s v="196555077762"/>
    <s v="https://media.pentland.com/is/image/pentland/8-00261614747-CAD1"/>
    <m/>
    <n v="36"/>
    <s v="Racing"/>
    <s v="Vibe"/>
    <n v="2.5"/>
    <n v="48"/>
    <n v="48"/>
    <s v=""/>
  </r>
  <r>
    <x v="10"/>
    <s v="SLD CRSSBK TRIANGLE TOP 440"/>
    <s v="TURQUOISE"/>
    <s v="19_Female Racing"/>
    <s v="XS"/>
    <m/>
    <n v="1"/>
    <s v="196555077779"/>
    <s v="https://media.pentland.com/is/image/pentland/8-00261614747-CAD1"/>
    <m/>
    <n v="36"/>
    <s v="Racing"/>
    <s v="Vibe"/>
    <n v="2.5"/>
    <n v="51"/>
    <n v="51"/>
    <s v=""/>
  </r>
  <r>
    <x v="11"/>
    <s v="SLD CRSSBK TRIANGLE TOP 500"/>
    <s v="PURPLE"/>
    <s v="19_Female Racing"/>
    <s v="L"/>
    <m/>
    <n v="1"/>
    <s v="196555077786"/>
    <s v="https://media.pentland.com/is/image/pentland/8-00261614789-CAD1"/>
    <m/>
    <n v="36"/>
    <s v="Racing"/>
    <s v="Vibe"/>
    <n v="2.5"/>
    <n v="99"/>
    <n v="99"/>
    <s v=""/>
  </r>
  <r>
    <x v="11"/>
    <s v="SLD CRSSBK TRIANGLE TOP 500"/>
    <s v="PURPLE"/>
    <s v="19_Female Racing"/>
    <s v="M"/>
    <m/>
    <n v="1"/>
    <s v="196555077793"/>
    <s v="https://media.pentland.com/is/image/pentland/8-00261614789-CAD1"/>
    <m/>
    <n v="36"/>
    <s v="Racing"/>
    <s v="Vibe"/>
    <n v="2.5"/>
    <n v="121"/>
    <n v="121"/>
    <s v=""/>
  </r>
  <r>
    <x v="11"/>
    <s v="SLD CRSSBK TRIANGLE TOP 500"/>
    <s v="PURPLE"/>
    <s v="19_Female Racing"/>
    <s v="S"/>
    <m/>
    <n v="1"/>
    <s v="196555077809"/>
    <s v="https://media.pentland.com/is/image/pentland/8-00261614789-CAD1"/>
    <m/>
    <n v="36"/>
    <s v="Racing"/>
    <s v="Vibe"/>
    <n v="2.5"/>
    <n v="135"/>
    <n v="135"/>
    <s v=""/>
  </r>
  <r>
    <x v="11"/>
    <s v="SLD CRSSBK TRIANGLE TOP 500"/>
    <s v="PURPLE"/>
    <s v="19_Female Racing"/>
    <s v="XL"/>
    <m/>
    <n v="1"/>
    <s v="196555077816"/>
    <s v="https://media.pentland.com/is/image/pentland/8-00261614789-CAD1"/>
    <m/>
    <n v="36"/>
    <s v="Racing"/>
    <s v="Vibe"/>
    <n v="2.5"/>
    <n v="48"/>
    <n v="48"/>
    <s v=""/>
  </r>
  <r>
    <x v="11"/>
    <s v="SLD CRSSBK TRIANGLE TOP 500"/>
    <s v="PURPLE"/>
    <s v="19_Female Racing"/>
    <s v="XS"/>
    <m/>
    <n v="1"/>
    <s v="196555077823"/>
    <s v="https://media.pentland.com/is/image/pentland/8-00261614789-CAD1"/>
    <m/>
    <n v="36"/>
    <s v="Racing"/>
    <s v="Vibe"/>
    <n v="2.5"/>
    <n v="54"/>
    <n v="54"/>
    <s v=""/>
  </r>
  <r>
    <x v="12"/>
    <s v="PRNT DBL LACE TOP 670"/>
    <s v="PINK"/>
    <s v="19_Female Racing"/>
    <s v="2XL"/>
    <m/>
    <n v="1"/>
    <s v="196555077830"/>
    <s v="https://media.pentland.com/is/image/pentland/8-00262001009-CAD1"/>
    <m/>
    <n v="42"/>
    <s v="Racing"/>
    <s v="Vibe"/>
    <n v="2.5"/>
    <n v="33"/>
    <n v="33"/>
    <s v=""/>
  </r>
  <r>
    <x v="12"/>
    <s v="PRNT DBL LACE TOP 670"/>
    <s v="PINK"/>
    <s v="19_Female Racing"/>
    <s v="3XL"/>
    <m/>
    <n v="1"/>
    <s v="196555077847"/>
    <s v="https://media.pentland.com/is/image/pentland/8-00262001009-CAD1"/>
    <m/>
    <n v="42"/>
    <s v="Racing"/>
    <s v="Vibe"/>
    <n v="2.5"/>
    <n v="25"/>
    <n v="25"/>
    <s v=""/>
  </r>
  <r>
    <x v="12"/>
    <s v="PRNT DBL LACE TOP 670"/>
    <s v="PINK"/>
    <s v="19_Female Racing"/>
    <s v="L"/>
    <m/>
    <n v="1"/>
    <s v="196555077854"/>
    <s v="https://media.pentland.com/is/image/pentland/8-00262001009-CAD1"/>
    <m/>
    <n v="42"/>
    <s v="Racing"/>
    <s v="Vibe"/>
    <n v="2.5"/>
    <n v="93"/>
    <n v="93"/>
    <s v=""/>
  </r>
  <r>
    <x v="12"/>
    <s v="PRNT DBL LACE TOP 670"/>
    <s v="PINK"/>
    <s v="19_Female Racing"/>
    <s v="M"/>
    <m/>
    <n v="1"/>
    <s v="196555077861"/>
    <s v="https://media.pentland.com/is/image/pentland/8-00262001009-CAD1"/>
    <m/>
    <n v="42"/>
    <s v="Racing"/>
    <s v="Vibe"/>
    <n v="2.5"/>
    <n v="122"/>
    <n v="122"/>
    <s v=""/>
  </r>
  <r>
    <x v="12"/>
    <s v="PRNT DBL LACE TOP 670"/>
    <s v="PINK"/>
    <s v="19_Female Racing"/>
    <s v="S"/>
    <m/>
    <n v="1"/>
    <s v="196555077878"/>
    <s v="https://media.pentland.com/is/image/pentland/8-00262001009-CAD1"/>
    <m/>
    <n v="42"/>
    <s v="Racing"/>
    <s v="Vibe"/>
    <n v="2.5"/>
    <n v="135"/>
    <n v="135"/>
    <s v=""/>
  </r>
  <r>
    <x v="12"/>
    <s v="PRNT DBL LACE TOP 670"/>
    <s v="PINK"/>
    <s v="19_Female Racing"/>
    <s v="XL"/>
    <m/>
    <n v="1"/>
    <s v="196555077885"/>
    <s v="https://media.pentland.com/is/image/pentland/8-00262001009-CAD1"/>
    <m/>
    <n v="42"/>
    <s v="Racing"/>
    <s v="Vibe"/>
    <n v="2.5"/>
    <n v="44"/>
    <n v="44"/>
    <s v=""/>
  </r>
  <r>
    <x v="12"/>
    <s v="PRNT DBL LACE TOP 670"/>
    <s v="PINK"/>
    <s v="19_Female Racing"/>
    <s v="XS"/>
    <m/>
    <n v="1"/>
    <s v="196555077892"/>
    <s v="https://media.pentland.com/is/image/pentland/8-00262001009-CAD1"/>
    <m/>
    <n v="42"/>
    <s v="Racing"/>
    <s v="Vibe"/>
    <n v="2.5"/>
    <n v="44"/>
    <n v="44"/>
    <s v=""/>
  </r>
  <r>
    <x v="13"/>
    <s v="PRNT DBL LACE TOP 690"/>
    <s v="PINK"/>
    <s v="19_Female Racing"/>
    <s v="2XL"/>
    <m/>
    <n v="1"/>
    <s v="196555077908"/>
    <s v="https://media.pentland.com/is/image/pentland/8-00262006919-CAD1"/>
    <m/>
    <n v="42"/>
    <s v="Racing"/>
    <s v="Vibe"/>
    <n v="2.5"/>
    <n v="33"/>
    <n v="33"/>
    <s v=""/>
  </r>
  <r>
    <x v="13"/>
    <s v="PRNT DBL LACE TOP 690"/>
    <s v="PINK"/>
    <s v="19_Female Racing"/>
    <s v="3XL"/>
    <m/>
    <n v="1"/>
    <s v="196555077915"/>
    <s v="https://media.pentland.com/is/image/pentland/8-00262006919-CAD1"/>
    <m/>
    <n v="42"/>
    <s v="Racing"/>
    <s v="Vibe"/>
    <n v="2.5"/>
    <n v="25"/>
    <n v="25"/>
    <s v=""/>
  </r>
  <r>
    <x v="13"/>
    <s v="PRNT DBL LACE TOP 690"/>
    <s v="PINK"/>
    <s v="19_Female Racing"/>
    <s v="L"/>
    <m/>
    <n v="1"/>
    <s v="196555077922"/>
    <s v="https://media.pentland.com/is/image/pentland/8-00262006919-CAD1"/>
    <m/>
    <n v="42"/>
    <s v="Racing"/>
    <s v="Vibe"/>
    <n v="2.5"/>
    <n v="92"/>
    <n v="92"/>
    <s v=""/>
  </r>
  <r>
    <x v="13"/>
    <s v="PRNT DBL LACE TOP 690"/>
    <s v="PINK"/>
    <s v="19_Female Racing"/>
    <s v="M"/>
    <m/>
    <n v="1"/>
    <s v="196555077939"/>
    <s v="https://media.pentland.com/is/image/pentland/8-00262006919-CAD1"/>
    <m/>
    <n v="42"/>
    <s v="Racing"/>
    <s v="Vibe"/>
    <n v="2.5"/>
    <n v="122"/>
    <n v="122"/>
    <s v=""/>
  </r>
  <r>
    <x v="13"/>
    <s v="PRNT DBL LACE TOP 690"/>
    <s v="PINK"/>
    <s v="19_Female Racing"/>
    <s v="S"/>
    <m/>
    <n v="1"/>
    <s v="196555077946"/>
    <s v="https://media.pentland.com/is/image/pentland/8-00262006919-CAD1"/>
    <m/>
    <n v="42"/>
    <s v="Racing"/>
    <s v="Vibe"/>
    <n v="2.5"/>
    <n v="135"/>
    <n v="135"/>
    <s v=""/>
  </r>
  <r>
    <x v="13"/>
    <s v="PRNT DBL LACE TOP 690"/>
    <s v="PINK"/>
    <s v="19_Female Racing"/>
    <s v="XL"/>
    <m/>
    <n v="1"/>
    <s v="196555077953"/>
    <s v="https://media.pentland.com/is/image/pentland/8-00262006919-CAD1"/>
    <m/>
    <n v="42"/>
    <s v="Racing"/>
    <s v="Vibe"/>
    <n v="2.5"/>
    <n v="45"/>
    <n v="45"/>
    <s v=""/>
  </r>
  <r>
    <x v="13"/>
    <s v="PRNT DBL LACE TOP 690"/>
    <s v="PINK"/>
    <s v="19_Female Racing"/>
    <s v="XS"/>
    <m/>
    <n v="1"/>
    <s v="196555077960"/>
    <s v="https://media.pentland.com/is/image/pentland/8-00262006919-CAD1"/>
    <m/>
    <n v="42"/>
    <s v="Racing"/>
    <s v="Vibe"/>
    <n v="2.5"/>
    <n v="44"/>
    <n v="44"/>
    <s v=""/>
  </r>
  <r>
    <x v="14"/>
    <s v="SOLID T-BACK 1PC 800"/>
    <s v="ORANGE"/>
    <s v="19_Female Racing"/>
    <s v="24"/>
    <m/>
    <n v="1"/>
    <s v="196555063475"/>
    <s v="https://media.pentland.com/is/image/pentland/8-00265900667-CAD1"/>
    <m/>
    <n v="68"/>
    <s v="Racing"/>
    <s v="Vibe"/>
    <n v="2.5"/>
    <n v="49"/>
    <n v="49"/>
    <m/>
  </r>
  <r>
    <x v="14"/>
    <s v="SOLID T-BACK 1PC 800"/>
    <s v="ORANGE"/>
    <s v="19_Female Racing"/>
    <s v="26"/>
    <m/>
    <n v="1"/>
    <s v="196555063482"/>
    <s v="https://media.pentland.com/is/image/pentland/8-00265900667-CAD1"/>
    <m/>
    <n v="68"/>
    <s v="Racing"/>
    <s v="Vibe"/>
    <n v="2.5"/>
    <n v="101"/>
    <n v="101"/>
    <m/>
  </r>
  <r>
    <x v="14"/>
    <s v="SOLID T-BACK 1PC 800"/>
    <s v="ORANGE"/>
    <s v="19_Female Racing"/>
    <s v="28"/>
    <m/>
    <n v="1"/>
    <s v="196555063499"/>
    <s v="https://media.pentland.com/is/image/pentland/8-00265900667-CAD1"/>
    <m/>
    <n v="68"/>
    <s v="Racing"/>
    <s v="Vibe"/>
    <n v="2.5"/>
    <n v="146"/>
    <n v="146"/>
    <s v="sample"/>
  </r>
  <r>
    <x v="14"/>
    <s v="SOLID T-BACK 1PC 800"/>
    <s v="ORANGE"/>
    <s v="19_Female Racing"/>
    <s v="30"/>
    <m/>
    <n v="1"/>
    <s v="196555063505"/>
    <s v="https://media.pentland.com/is/image/pentland/8-00265900667-CAD1"/>
    <m/>
    <n v="68"/>
    <s v="Racing"/>
    <s v="Vibe"/>
    <n v="2.5"/>
    <n v="134"/>
    <n v="134"/>
    <m/>
  </r>
  <r>
    <x v="14"/>
    <s v="SOLID T-BACK 1PC 800"/>
    <s v="ORANGE"/>
    <s v="19_Female Racing"/>
    <s v="32"/>
    <m/>
    <n v="1"/>
    <s v="196555063512"/>
    <s v="https://media.pentland.com/is/image/pentland/8-00265900667-CAD1"/>
    <m/>
    <n v="68"/>
    <s v="Racing"/>
    <s v="Vibe"/>
    <n v="2.5"/>
    <n v="97"/>
    <n v="97"/>
    <m/>
  </r>
  <r>
    <x v="14"/>
    <s v="SOLID T-BACK 1PC 800"/>
    <s v="ORANGE"/>
    <s v="19_Female Racing"/>
    <s v="34"/>
    <m/>
    <n v="1"/>
    <s v="196555063529"/>
    <s v="https://media.pentland.com/is/image/pentland/8-00265900667-CAD1"/>
    <m/>
    <n v="68"/>
    <s v="Racing"/>
    <s v="Vibe"/>
    <n v="2.5"/>
    <n v="74"/>
    <n v="74"/>
    <m/>
  </r>
  <r>
    <x v="14"/>
    <s v="SOLID T-BACK 1PC 800"/>
    <s v="ORANGE"/>
    <s v="19_Female Racing"/>
    <s v="36"/>
    <m/>
    <n v="1"/>
    <s v="196555063536"/>
    <s v="https://media.pentland.com/is/image/pentland/8-00265900667-CAD1"/>
    <m/>
    <n v="68"/>
    <s v="Racing"/>
    <s v="Vibe"/>
    <n v="2.5"/>
    <n v="47"/>
    <n v="47"/>
    <m/>
  </r>
  <r>
    <x v="15"/>
    <s v="SOLID T-BACK 1PC 331"/>
    <s v="GREEN"/>
    <s v="19_Female Racing"/>
    <s v="24"/>
    <m/>
    <n v="1"/>
    <s v="196555063543"/>
    <s v="https://media.pentland.com/is/image/pentland/8-00265901885-CAD11"/>
    <m/>
    <n v="68"/>
    <s v="Racing"/>
    <s v="Vibe"/>
    <n v="2.5"/>
    <n v="41"/>
    <n v="41"/>
    <m/>
  </r>
  <r>
    <x v="15"/>
    <s v="SOLID T-BACK 1PC 331"/>
    <s v="GREEN"/>
    <s v="19_Female Racing"/>
    <s v="26"/>
    <m/>
    <n v="1"/>
    <s v="196555063550"/>
    <s v="https://media.pentland.com/is/image/pentland/8-00265901885-CAD11"/>
    <m/>
    <n v="68"/>
    <s v="Racing"/>
    <s v="Vibe"/>
    <n v="2.5"/>
    <n v="94"/>
    <n v="94"/>
    <m/>
  </r>
  <r>
    <x v="15"/>
    <s v="SOLID T-BACK 1PC 331"/>
    <s v="GREEN"/>
    <s v="19_Female Racing"/>
    <s v="28"/>
    <m/>
    <n v="1"/>
    <s v="196555063567"/>
    <s v="https://media.pentland.com/is/image/pentland/8-00265901885-CAD11"/>
    <m/>
    <n v="68"/>
    <s v="Racing"/>
    <s v="Vibe"/>
    <n v="2.5"/>
    <n v="158"/>
    <n v="158"/>
    <s v="sample"/>
  </r>
  <r>
    <x v="15"/>
    <s v="SOLID T-BACK 1PC 331"/>
    <s v="GREEN"/>
    <s v="19_Female Racing"/>
    <s v="30"/>
    <m/>
    <n v="1"/>
    <s v="196555063574"/>
    <s v="https://media.pentland.com/is/image/pentland/8-00265901885-CAD11"/>
    <m/>
    <n v="68"/>
    <s v="Racing"/>
    <s v="Vibe"/>
    <n v="2.5"/>
    <n v="150"/>
    <n v="150"/>
    <m/>
  </r>
  <r>
    <x v="15"/>
    <s v="SOLID T-BACK 1PC 331"/>
    <s v="GREEN"/>
    <s v="19_Female Racing"/>
    <s v="32"/>
    <m/>
    <n v="1"/>
    <s v="196555063581"/>
    <s v="https://media.pentland.com/is/image/pentland/8-00265901885-CAD11"/>
    <m/>
    <n v="68"/>
    <s v="Racing"/>
    <s v="Vibe"/>
    <n v="2.5"/>
    <n v="122"/>
    <n v="122"/>
    <m/>
  </r>
  <r>
    <x v="15"/>
    <s v="SOLID T-BACK 1PC 331"/>
    <s v="GREEN"/>
    <s v="19_Female Racing"/>
    <s v="34"/>
    <m/>
    <n v="1"/>
    <s v="196555063598"/>
    <s v="https://media.pentland.com/is/image/pentland/8-00265901885-CAD11"/>
    <m/>
    <n v="68"/>
    <s v="Racing"/>
    <s v="Vibe"/>
    <n v="2.5"/>
    <n v="66"/>
    <n v="66"/>
    <m/>
  </r>
  <r>
    <x v="15"/>
    <s v="SOLID T-BACK 1PC 331"/>
    <s v="GREEN"/>
    <s v="19_Female Racing"/>
    <s v="36"/>
    <m/>
    <n v="1"/>
    <s v="196555063604"/>
    <s v="https://media.pentland.com/is/image/pentland/8-00265901885-CAD11"/>
    <m/>
    <n v="68"/>
    <s v="Racing"/>
    <s v="Vibe"/>
    <n v="2.5"/>
    <n v="58"/>
    <n v="58"/>
    <m/>
  </r>
  <r>
    <x v="16"/>
    <s v="CLASSIC BOTTOM 650"/>
    <s v="PINK"/>
    <s v="19_Female Racing"/>
    <s v="L"/>
    <m/>
    <n v="1"/>
    <s v="196555078424"/>
    <s v="https://media.pentland.com/is/image/pentland/8-00283614791-CAD1"/>
    <m/>
    <n v="32"/>
    <s v="Racing"/>
    <s v="Vibe"/>
    <n v="2.5"/>
    <n v="81"/>
    <n v="81"/>
    <s v=""/>
  </r>
  <r>
    <x v="16"/>
    <s v="CLASSIC BOTTOM 650"/>
    <s v="PINK"/>
    <s v="19_Female Racing"/>
    <s v="M"/>
    <m/>
    <n v="1"/>
    <s v="196555078431"/>
    <s v="https://media.pentland.com/is/image/pentland/8-00283614791-CAD1"/>
    <m/>
    <n v="32"/>
    <s v="Racing"/>
    <s v="Vibe"/>
    <n v="2.5"/>
    <n v="101"/>
    <n v="101"/>
    <s v=""/>
  </r>
  <r>
    <x v="16"/>
    <s v="CLASSIC BOTTOM 650"/>
    <s v="PINK"/>
    <s v="19_Female Racing"/>
    <s v="S"/>
    <m/>
    <n v="1"/>
    <s v="196555078448"/>
    <s v="https://media.pentland.com/is/image/pentland/8-00283614791-CAD1"/>
    <m/>
    <n v="32"/>
    <s v="Racing"/>
    <s v="Vibe"/>
    <n v="2.5"/>
    <n v="146"/>
    <n v="146"/>
    <s v=""/>
  </r>
  <r>
    <x v="16"/>
    <s v="CLASSIC BOTTOM 650"/>
    <s v="PINK"/>
    <s v="19_Female Racing"/>
    <s v="XL"/>
    <m/>
    <n v="1"/>
    <s v="196555078455"/>
    <s v="https://media.pentland.com/is/image/pentland/8-00283614791-CAD1"/>
    <m/>
    <n v="32"/>
    <s v="Racing"/>
    <s v="Vibe"/>
    <n v="2.5"/>
    <n v="48"/>
    <n v="48"/>
    <s v=""/>
  </r>
  <r>
    <x v="16"/>
    <s v="CLASSIC BOTTOM 650"/>
    <s v="PINK"/>
    <s v="19_Female Racing"/>
    <s v="XS"/>
    <m/>
    <n v="1"/>
    <s v="196555078462"/>
    <s v="https://media.pentland.com/is/image/pentland/8-00283614791-CAD1"/>
    <m/>
    <n v="32"/>
    <s v="Racing"/>
    <s v="Vibe"/>
    <n v="2.5"/>
    <n v="46"/>
    <n v="46"/>
    <s v=""/>
  </r>
  <r>
    <x v="17"/>
    <s v="RWB PRINT RELAY BACK 985"/>
    <s v="ASSORTED"/>
    <s v="19_Female Racing"/>
    <s v="D32"/>
    <m/>
    <n v="1"/>
    <s v="027556405509"/>
    <s v=""/>
    <m/>
    <n v="54"/>
    <s v="Racing"/>
    <n v="0"/>
    <n v="2.5"/>
    <n v="16"/>
    <n v="16"/>
    <s v=""/>
  </r>
  <r>
    <x v="17"/>
    <s v="RWB PRINT RELAY BACK 985"/>
    <s v="ASSORTED"/>
    <s v="19_Female Racing"/>
    <s v="D34"/>
    <m/>
    <n v="1"/>
    <s v="027556405516"/>
    <s v=""/>
    <m/>
    <n v="54"/>
    <s v="Racing"/>
    <n v="0"/>
    <n v="2.5"/>
    <n v="17"/>
    <n v="17"/>
    <s v=""/>
  </r>
  <r>
    <x v="17"/>
    <s v="RWB PRINT RELAY BACK 985"/>
    <s v="ASSORTED"/>
    <s v="19_Female Racing"/>
    <s v="D36"/>
    <m/>
    <n v="1"/>
    <s v="027556405523"/>
    <s v=""/>
    <m/>
    <n v="54"/>
    <s v="Racing"/>
    <n v="0"/>
    <n v="2.5"/>
    <n v="19"/>
    <n v="19"/>
    <s v=""/>
  </r>
  <r>
    <x v="17"/>
    <s v="RWB PRINT RELAY BACK 985"/>
    <s v="ASSORTED"/>
    <s v="19_Female Racing"/>
    <s v="D38"/>
    <m/>
    <n v="1"/>
    <s v="027556405530"/>
    <s v=""/>
    <m/>
    <n v="54"/>
    <s v="Racing"/>
    <n v="0"/>
    <n v="2.5"/>
    <n v="11"/>
    <n v="11"/>
    <s v=""/>
  </r>
  <r>
    <x v="18"/>
    <s v="DRIPPING IN GOLD REL 007"/>
    <s v="BLACK"/>
    <s v="19_Female Racing"/>
    <s v="30"/>
    <m/>
    <n v="1"/>
    <s v="027556405653"/>
    <s v=""/>
    <m/>
    <n v="74"/>
    <s v="Racing"/>
    <n v="0"/>
    <n v="2.5"/>
    <n v="13"/>
    <n v="13"/>
    <s v=""/>
  </r>
  <r>
    <x v="18"/>
    <s v="DRIPPING IN GOLD REL 007"/>
    <s v="BLACK"/>
    <s v="19_Female Racing"/>
    <s v="D32"/>
    <m/>
    <n v="1"/>
    <s v="027556405660"/>
    <s v=""/>
    <m/>
    <n v="74"/>
    <s v="Racing"/>
    <n v="0"/>
    <n v="2.5"/>
    <n v="23"/>
    <n v="23"/>
    <s v=""/>
  </r>
  <r>
    <x v="18"/>
    <s v="DRIPPING IN GOLD REL 007"/>
    <s v="BLACK"/>
    <s v="19_Female Racing"/>
    <s v="D34"/>
    <m/>
    <n v="1"/>
    <s v="027556405677"/>
    <s v=""/>
    <m/>
    <n v="74"/>
    <s v="Racing"/>
    <n v="0"/>
    <n v="2.5"/>
    <n v="30"/>
    <n v="30"/>
    <s v=""/>
  </r>
  <r>
    <x v="18"/>
    <s v="DRIPPING IN GOLD REL 007"/>
    <s v="BLACK"/>
    <s v="19_Female Racing"/>
    <s v="D36"/>
    <m/>
    <n v="1"/>
    <s v="027556405684"/>
    <s v=""/>
    <m/>
    <n v="74"/>
    <s v="Racing"/>
    <n v="0"/>
    <n v="2.5"/>
    <n v="34"/>
    <n v="34"/>
    <s v=""/>
  </r>
  <r>
    <x v="18"/>
    <s v="DRIPPING IN GOLD REL 007"/>
    <s v="BLACK"/>
    <s v="19_Female Racing"/>
    <s v="D38"/>
    <m/>
    <n v="1"/>
    <s v="027556405691"/>
    <s v=""/>
    <m/>
    <n v="74"/>
    <s v="Racing"/>
    <n v="0"/>
    <n v="2.5"/>
    <n v="20"/>
    <n v="20"/>
    <s v=""/>
  </r>
  <r>
    <x v="19"/>
    <s v="PRIDE GRAPHIC ONE BA 730"/>
    <s v="YELLOW"/>
    <s v="19_Female Racing"/>
    <s v="24"/>
    <m/>
    <n v="1"/>
    <s v="027556542327"/>
    <s v="https://media.pentland.com/is/image/pentland/8-719201P730-X1-WBG"/>
    <m/>
    <n v="69.5"/>
    <s v="Racing"/>
    <n v="0"/>
    <n v="2.5"/>
    <n v="198"/>
    <n v="198"/>
    <s v="sample"/>
  </r>
  <r>
    <x v="19"/>
    <s v="PRIDE GRAPHIC ONE BA 730"/>
    <s v="YELLOW"/>
    <s v="19_Female Racing"/>
    <s v="26"/>
    <m/>
    <n v="1"/>
    <s v="027556542334"/>
    <s v="https://media.pentland.com/is/image/pentland/8-719201P730-X1-WBG"/>
    <m/>
    <n v="69.5"/>
    <s v="Racing"/>
    <n v="0"/>
    <n v="2.5"/>
    <n v="125"/>
    <n v="125"/>
    <m/>
  </r>
  <r>
    <x v="19"/>
    <s v="PRIDE GRAPHIC ONE BA 730"/>
    <s v="YELLOW"/>
    <s v="19_Female Racing"/>
    <s v="28"/>
    <m/>
    <n v="1"/>
    <s v="027556542341"/>
    <s v="https://media.pentland.com/is/image/pentland/8-719201P730-X1-WBG"/>
    <m/>
    <n v="69.5"/>
    <s v="Racing"/>
    <n v="0"/>
    <n v="2.5"/>
    <n v="81"/>
    <n v="81"/>
    <m/>
  </r>
  <r>
    <x v="19"/>
    <s v="PRIDE GRAPHIC ONE BA 730"/>
    <s v="YELLOW"/>
    <s v="19_Female Racing"/>
    <s v="30"/>
    <m/>
    <n v="1"/>
    <s v="027556542358"/>
    <s v="https://media.pentland.com/is/image/pentland/8-719201P730-X1-WBG"/>
    <m/>
    <n v="69.5"/>
    <s v="Racing"/>
    <n v="0"/>
    <n v="2.5"/>
    <n v="53"/>
    <n v="53"/>
    <m/>
  </r>
  <r>
    <x v="19"/>
    <s v="PRIDE GRAPHIC ONE BA 730"/>
    <s v="YELLOW"/>
    <s v="19_Female Racing"/>
    <s v="32"/>
    <m/>
    <n v="1"/>
    <s v="027556542365"/>
    <s v="https://media.pentland.com/is/image/pentland/8-719201P730-X1-WBG"/>
    <m/>
    <n v="69.5"/>
    <s v="Racing"/>
    <n v="0"/>
    <n v="2.5"/>
    <n v="48"/>
    <n v="48"/>
    <m/>
  </r>
  <r>
    <x v="19"/>
    <s v="PRIDE GRAPHIC ONE BA 730"/>
    <s v="YELLOW"/>
    <s v="19_Female Racing"/>
    <s v="34"/>
    <m/>
    <n v="1"/>
    <s v="027556542372"/>
    <s v="https://media.pentland.com/is/image/pentland/8-719201P730-X1-WBG"/>
    <m/>
    <n v="69.5"/>
    <s v="Racing"/>
    <n v="0"/>
    <n v="2.5"/>
    <n v="39"/>
    <n v="39"/>
    <m/>
  </r>
  <r>
    <x v="19"/>
    <s v="PRIDE GRAPHIC ONE BA 730"/>
    <s v="YELLOW"/>
    <s v="19_Female Racing"/>
    <s v="36"/>
    <m/>
    <n v="1"/>
    <s v="027556542389"/>
    <s v="https://media.pentland.com/is/image/pentland/8-719201P730-X1-WBG"/>
    <m/>
    <n v="69.5"/>
    <s v="Racing"/>
    <n v="0"/>
    <n v="2.5"/>
    <n v="23"/>
    <n v="23"/>
    <m/>
  </r>
  <r>
    <x v="20"/>
    <s v="PRIDE PRINTED ONE BA 900"/>
    <s v="ASSORTED"/>
    <s v="19_Female Racing"/>
    <s v="20"/>
    <m/>
    <n v="1"/>
    <s v="027556511316"/>
    <s v="https://media.pentland.com/is/image/pentland/8-719202P900-CAD1"/>
    <m/>
    <n v="68"/>
    <s v="Racing"/>
    <n v="0"/>
    <n v="2.5"/>
    <n v="40"/>
    <n v="40"/>
    <s v=""/>
  </r>
  <r>
    <x v="20"/>
    <s v="PRIDE PRINTED ONE BA 900"/>
    <s v="ASSORTED"/>
    <s v="19_Female Racing"/>
    <s v="22"/>
    <m/>
    <n v="1"/>
    <s v="027556511323"/>
    <s v="https://media.pentland.com/is/image/pentland/8-719202P900-CAD1"/>
    <m/>
    <n v="68"/>
    <s v="Racing"/>
    <n v="0"/>
    <n v="2.5"/>
    <n v="248"/>
    <n v="248"/>
    <s v=""/>
  </r>
  <r>
    <x v="20"/>
    <s v="PRIDE PRINTED ONE BA 900"/>
    <s v="ASSORTED"/>
    <s v="19_Female Racing"/>
    <s v="24"/>
    <m/>
    <n v="1"/>
    <s v="027556511330"/>
    <s v="https://media.pentland.com/is/image/pentland/8-719202P900-CAD1"/>
    <m/>
    <n v="68"/>
    <s v="Racing"/>
    <n v="0"/>
    <n v="2.5"/>
    <n v="517"/>
    <n v="517"/>
    <s v=""/>
  </r>
  <r>
    <x v="20"/>
    <s v="PRIDE PRINTED ONE BA 900"/>
    <s v="ASSORTED"/>
    <s v="19_Female Racing"/>
    <s v="26"/>
    <m/>
    <n v="1"/>
    <s v="027556511347"/>
    <s v="https://media.pentland.com/is/image/pentland/8-719202P900-CAD1"/>
    <m/>
    <n v="68"/>
    <s v="Racing"/>
    <n v="0"/>
    <n v="2.5"/>
    <n v="64"/>
    <n v="64"/>
    <s v=""/>
  </r>
  <r>
    <x v="20"/>
    <s v="PRIDE PRINTED ONE BA 900"/>
    <s v="ASSORTED"/>
    <s v="19_Female Racing"/>
    <s v="30"/>
    <m/>
    <n v="1"/>
    <s v="027556511361"/>
    <s v="https://media.pentland.com/is/image/pentland/8-719202P900-CAD1"/>
    <m/>
    <n v="68"/>
    <s v="Racing"/>
    <n v="0"/>
    <n v="2.5"/>
    <n v="2"/>
    <n v="2"/>
    <s v=""/>
  </r>
  <r>
    <x v="20"/>
    <s v="PRIDE PRINTED ONE BA 900"/>
    <s v="ASSORTED"/>
    <s v="19_Female Racing"/>
    <s v="32"/>
    <m/>
    <n v="1"/>
    <s v="027556511378"/>
    <s v="https://media.pentland.com/is/image/pentland/8-719202P900-CAD1"/>
    <m/>
    <n v="68"/>
    <s v="Racing"/>
    <n v="0"/>
    <n v="2.5"/>
    <n v="61"/>
    <n v="61"/>
    <s v=""/>
  </r>
  <r>
    <x v="20"/>
    <s v="PRIDE PRINTED ONE BA 900"/>
    <s v="ASSORTED"/>
    <s v="19_Female Racing"/>
    <s v="34"/>
    <m/>
    <n v="1"/>
    <s v="011527135649"/>
    <s v="https://media.pentland.com/is/image/pentland/8-719202P900-CAD1"/>
    <m/>
    <n v="68"/>
    <s v="Racing"/>
    <n v="0"/>
    <n v="2.5"/>
    <n v="22"/>
    <n v="22"/>
    <s v=""/>
  </r>
  <r>
    <x v="21"/>
    <s v="PRIDE PRINTED STRAPP 640"/>
    <s v="RED"/>
    <s v="19_Female Racing"/>
    <s v="L"/>
    <m/>
    <n v="1"/>
    <s v="027556568532"/>
    <s v="https://media.pentland.com/is/image/pentland/8-719203P640-X1"/>
    <m/>
    <n v="39.5"/>
    <s v="Racing"/>
    <n v="0"/>
    <n v="2.5"/>
    <n v="72"/>
    <n v="72"/>
    <s v=""/>
  </r>
  <r>
    <x v="21"/>
    <s v="PRIDE PRINTED STRAPP 640"/>
    <s v="RED"/>
    <s v="19_Female Racing"/>
    <s v="M"/>
    <m/>
    <n v="1"/>
    <s v="027556568525"/>
    <s v="https://media.pentland.com/is/image/pentland/8-719203P640-X1"/>
    <m/>
    <n v="39.5"/>
    <s v="Racing"/>
    <n v="0"/>
    <n v="2.5"/>
    <n v="138"/>
    <n v="138"/>
    <s v=""/>
  </r>
  <r>
    <x v="21"/>
    <s v="PRIDE PRINTED STRAPP 640"/>
    <s v="RED"/>
    <s v="19_Female Racing"/>
    <s v="S"/>
    <m/>
    <n v="1"/>
    <s v="027556568518"/>
    <s v="https://media.pentland.com/is/image/pentland/8-719203P640-X1"/>
    <m/>
    <n v="39.5"/>
    <s v="Racing"/>
    <n v="0"/>
    <n v="2.5"/>
    <n v="133"/>
    <n v="133"/>
    <s v=""/>
  </r>
  <r>
    <x v="21"/>
    <s v="PRIDE PRINTED STRAPP 640"/>
    <s v="RED"/>
    <s v="19_Female Racing"/>
    <s v="XL"/>
    <m/>
    <n v="1"/>
    <s v="027556568549"/>
    <s v="https://media.pentland.com/is/image/pentland/8-719203P640-X1"/>
    <m/>
    <n v="39.5"/>
    <s v="Racing"/>
    <n v="0"/>
    <n v="2.5"/>
    <n v="39"/>
    <n v="39"/>
    <s v=""/>
  </r>
  <r>
    <x v="21"/>
    <s v="PRIDE PRINTED STRAPP 640"/>
    <s v="RED"/>
    <s v="19_Female Racing"/>
    <s v="XS"/>
    <m/>
    <n v="1"/>
    <s v="027556568501"/>
    <s v="https://media.pentland.com/is/image/pentland/8-719203P640-X1"/>
    <m/>
    <n v="39.5"/>
    <s v="Racing"/>
    <n v="0"/>
    <n v="2.5"/>
    <n v="57"/>
    <n v="57"/>
    <s v=""/>
  </r>
  <r>
    <x v="22"/>
    <s v="PRIDE SOLID CHEEKY H 600"/>
    <s v="RED"/>
    <s v="19_Female Racing"/>
    <s v="XS"/>
    <m/>
    <n v="1"/>
    <s v="027556511392"/>
    <s v="https://media.pentland.com/is/image/pentland/8-719204P600-X1"/>
    <m/>
    <n v="29.5"/>
    <s v="Racing"/>
    <n v="0"/>
    <n v="2.5"/>
    <n v="4"/>
    <n v="4"/>
    <s v=""/>
  </r>
  <r>
    <x v="23"/>
    <s v="PRINTED DOUBLE STRAP 640"/>
    <s v="RED"/>
    <s v="19_Female Racing"/>
    <s v="24"/>
    <m/>
    <n v="1"/>
    <s v="027556542396"/>
    <s v="https://media.pentland.com/is/image/pentland/8-719205P640-X1-WBG"/>
    <m/>
    <n v="69.5"/>
    <s v="Racing"/>
    <n v="0"/>
    <n v="2.5"/>
    <n v="121"/>
    <n v="121"/>
    <s v=""/>
  </r>
  <r>
    <x v="23"/>
    <s v="PRINTED DOUBLE STRAP 640"/>
    <s v="RED"/>
    <s v="19_Female Racing"/>
    <s v="26"/>
    <m/>
    <n v="1"/>
    <s v="027556542402"/>
    <s v="https://media.pentland.com/is/image/pentland/8-719205P640-X1-WBG"/>
    <m/>
    <n v="69.5"/>
    <s v="Racing"/>
    <n v="0"/>
    <n v="2.5"/>
    <n v="215"/>
    <n v="215"/>
    <s v=""/>
  </r>
  <r>
    <x v="23"/>
    <s v="PRINTED DOUBLE STRAP 640"/>
    <s v="RED"/>
    <s v="19_Female Racing"/>
    <s v="28"/>
    <m/>
    <n v="1"/>
    <s v="027556542419"/>
    <s v="https://media.pentland.com/is/image/pentland/8-719205P640-X1-WBG"/>
    <m/>
    <n v="69.5"/>
    <s v="Racing"/>
    <n v="0"/>
    <n v="2.5"/>
    <n v="257"/>
    <n v="257"/>
    <s v=""/>
  </r>
  <r>
    <x v="23"/>
    <s v="PRINTED DOUBLE STRAP 640"/>
    <s v="RED"/>
    <s v="19_Female Racing"/>
    <s v="30"/>
    <m/>
    <n v="1"/>
    <s v="027556542426"/>
    <s v="https://media.pentland.com/is/image/pentland/8-719205P640-X1-WBG"/>
    <m/>
    <n v="69.5"/>
    <s v="Racing"/>
    <n v="0"/>
    <n v="2.5"/>
    <n v="210"/>
    <n v="210"/>
    <s v=""/>
  </r>
  <r>
    <x v="23"/>
    <s v="PRINTED DOUBLE STRAP 640"/>
    <s v="RED"/>
    <s v="19_Female Racing"/>
    <s v="32"/>
    <m/>
    <n v="1"/>
    <s v="027556542433"/>
    <s v="https://media.pentland.com/is/image/pentland/8-719205P640-X1-WBG"/>
    <m/>
    <n v="69.5"/>
    <s v="Racing"/>
    <n v="0"/>
    <n v="2.5"/>
    <n v="133"/>
    <n v="133"/>
    <s v=""/>
  </r>
  <r>
    <x v="23"/>
    <s v="PRINTED DOUBLE STRAP 640"/>
    <s v="RED"/>
    <s v="19_Female Racing"/>
    <s v="34"/>
    <m/>
    <n v="1"/>
    <s v="027556542440"/>
    <s v="https://media.pentland.com/is/image/pentland/8-719205P640-X1-WBG"/>
    <m/>
    <n v="69.5"/>
    <s v="Racing"/>
    <n v="0"/>
    <n v="2.5"/>
    <n v="36"/>
    <n v="36"/>
    <s v=""/>
  </r>
  <r>
    <x v="23"/>
    <s v="PRINTED DOUBLE STRAP 640"/>
    <s v="RED"/>
    <s v="19_Female Racing"/>
    <s v="36"/>
    <m/>
    <n v="1"/>
    <s v="027556542457"/>
    <s v="https://media.pentland.com/is/image/pentland/8-719205P640-X1-WBG"/>
    <m/>
    <n v="69.5"/>
    <s v="Racing"/>
    <n v="0"/>
    <n v="2.5"/>
    <n v="13"/>
    <n v="13"/>
    <s v=""/>
  </r>
  <r>
    <x v="24"/>
    <s v="SOLID SPLICE RELAY B 001"/>
    <s v="BLACK"/>
    <s v="19_Female Racing"/>
    <s v="22"/>
    <m/>
    <n v="1"/>
    <s v="027556479821"/>
    <s v="https://media.pentland.com/is/image/pentland/8-7192101001-CAD1"/>
    <m/>
    <n v="49.5"/>
    <s v="Racing"/>
    <n v="0"/>
    <n v="2.5"/>
    <n v="39"/>
    <n v="39"/>
    <m/>
  </r>
  <r>
    <x v="24"/>
    <s v="SOLID SPLICE RELAY B 001"/>
    <s v="BLACK"/>
    <s v="19_Female Racing"/>
    <s v="24"/>
    <m/>
    <n v="1"/>
    <s v="027556479838"/>
    <s v="https://media.pentland.com/is/image/pentland/8-7192101001-CAD1"/>
    <m/>
    <n v="49.5"/>
    <s v="Racing"/>
    <n v="0"/>
    <n v="2.5"/>
    <n v="40"/>
    <n v="40"/>
    <m/>
  </r>
  <r>
    <x v="24"/>
    <s v="SOLID SPLICE RELAY B 001"/>
    <s v="BLACK"/>
    <s v="19_Female Racing"/>
    <s v="26"/>
    <m/>
    <n v="1"/>
    <s v="027556479845"/>
    <s v="https://media.pentland.com/is/image/pentland/8-7192101001-CAD1"/>
    <m/>
    <n v="49.5"/>
    <s v="Racing"/>
    <n v="0"/>
    <n v="2.5"/>
    <n v="346"/>
    <n v="346"/>
    <s v="sample"/>
  </r>
  <r>
    <x v="24"/>
    <s v="SOLID SPLICE RELAY B 001"/>
    <s v="BLACK"/>
    <s v="19_Female Racing"/>
    <s v="28"/>
    <m/>
    <n v="1"/>
    <s v="027556479852"/>
    <s v="https://media.pentland.com/is/image/pentland/8-7192101001-CAD1"/>
    <m/>
    <n v="49.5"/>
    <s v="Racing"/>
    <n v="0"/>
    <n v="2.5"/>
    <n v="333"/>
    <n v="333"/>
    <m/>
  </r>
  <r>
    <x v="24"/>
    <s v="SOLID SPLICE RELAY B 001"/>
    <s v="BLACK"/>
    <s v="19_Female Racing"/>
    <s v="D34"/>
    <m/>
    <n v="1"/>
    <s v="027556479883"/>
    <s v="https://media.pentland.com/is/image/pentland/8-7192101001-CAD1"/>
    <m/>
    <n v="49.5"/>
    <s v="Racing"/>
    <n v="0"/>
    <n v="2.5"/>
    <n v="1"/>
    <n v="1"/>
    <m/>
  </r>
  <r>
    <x v="25"/>
    <s v="SOLID SPLICE RELAY B 331"/>
    <s v="GREEN"/>
    <s v="19_Female Racing"/>
    <s v="26"/>
    <m/>
    <n v="1"/>
    <s v="027556479944"/>
    <s v="https://media.pentland.com/is/image/pentland/8-7192101331-A1"/>
    <m/>
    <n v="49.5"/>
    <s v="Racing"/>
    <n v="0"/>
    <n v="2.5"/>
    <n v="3"/>
    <n v="3"/>
    <s v=""/>
  </r>
  <r>
    <x v="26"/>
    <s v="SOLID SPLICE RELAY B 500"/>
    <s v="PURPLE"/>
    <s v="19_Female Racing"/>
    <s v="26"/>
    <m/>
    <n v="1"/>
    <s v="027556480032"/>
    <s v="https://media.pentland.com/is/image/pentland/8-7192101500-X1-1"/>
    <m/>
    <n v="49.5"/>
    <s v="Racing"/>
    <n v="0"/>
    <n v="2.5"/>
    <n v="5"/>
    <n v="5"/>
    <s v=""/>
  </r>
  <r>
    <x v="27"/>
    <s v="SOLID SPLICE RELAY B 505"/>
    <s v="PURPLE"/>
    <s v="19_Female Racing"/>
    <s v="26"/>
    <m/>
    <n v="1"/>
    <s v="027556579934"/>
    <s v=""/>
    <m/>
    <n v="49.5"/>
    <s v="Racing"/>
    <n v="0"/>
    <n v="2.5"/>
    <n v="58"/>
    <n v="58"/>
    <s v=""/>
  </r>
  <r>
    <x v="27"/>
    <s v="SOLID SPLICE RELAY B 505"/>
    <s v="PURPLE"/>
    <s v="19_Female Racing"/>
    <s v="28"/>
    <m/>
    <n v="1"/>
    <s v="027556579941"/>
    <s v=""/>
    <m/>
    <n v="49.5"/>
    <s v="Racing"/>
    <n v="0"/>
    <n v="2.5"/>
    <n v="50"/>
    <n v="50"/>
    <s v=""/>
  </r>
  <r>
    <x v="27"/>
    <s v="SOLID SPLICE RELAY B 505"/>
    <s v="PURPLE"/>
    <s v="19_Female Racing"/>
    <s v="30"/>
    <m/>
    <n v="1"/>
    <s v="027556579958"/>
    <s v=""/>
    <m/>
    <n v="49.5"/>
    <s v="Racing"/>
    <n v="0"/>
    <n v="2.5"/>
    <n v="78"/>
    <n v="78"/>
    <s v=""/>
  </r>
  <r>
    <x v="27"/>
    <s v="SOLID SPLICE RELAY B 505"/>
    <s v="PURPLE"/>
    <s v="19_Female Racing"/>
    <s v="D32"/>
    <m/>
    <n v="1"/>
    <s v="027556579965"/>
    <s v=""/>
    <m/>
    <n v="49.5"/>
    <s v="Racing"/>
    <n v="0"/>
    <n v="2.5"/>
    <n v="30"/>
    <n v="30"/>
    <s v=""/>
  </r>
  <r>
    <x v="28"/>
    <s v="SOLID SPLICE RELAY B 970"/>
    <s v="RED"/>
    <s v="19_Female Racing"/>
    <s v="22"/>
    <m/>
    <n v="1"/>
    <s v="027556480100"/>
    <s v="https://media.pentland.com/is/image/pentland/8-7192101970-CAD1"/>
    <m/>
    <n v="49.5"/>
    <s v="Racing"/>
    <n v="0"/>
    <n v="2.5"/>
    <n v="50"/>
    <n v="50"/>
    <s v=""/>
  </r>
  <r>
    <x v="28"/>
    <s v="SOLID SPLICE RELAY B 970"/>
    <s v="RED"/>
    <s v="19_Female Racing"/>
    <s v="24"/>
    <m/>
    <n v="1"/>
    <s v="027556480117"/>
    <s v="https://media.pentland.com/is/image/pentland/8-7192101970-CAD1"/>
    <m/>
    <n v="49.5"/>
    <s v="Racing"/>
    <n v="0"/>
    <n v="2.5"/>
    <n v="46"/>
    <n v="46"/>
    <s v=""/>
  </r>
  <r>
    <x v="28"/>
    <s v="SOLID SPLICE RELAY B 970"/>
    <s v="RED"/>
    <s v="19_Female Racing"/>
    <s v="26"/>
    <m/>
    <n v="1"/>
    <s v="027556480124"/>
    <s v="https://media.pentland.com/is/image/pentland/8-7192101970-CAD1"/>
    <m/>
    <n v="49.5"/>
    <s v="Racing"/>
    <n v="0"/>
    <n v="2.5"/>
    <n v="181"/>
    <n v="181"/>
    <s v=""/>
  </r>
  <r>
    <x v="28"/>
    <s v="SOLID SPLICE RELAY B 970"/>
    <s v="RED"/>
    <s v="19_Female Racing"/>
    <s v="28"/>
    <m/>
    <n v="1"/>
    <s v="027556480131"/>
    <s v="https://media.pentland.com/is/image/pentland/8-7192101970-CAD1"/>
    <m/>
    <n v="49.5"/>
    <s v="Racing"/>
    <n v="0"/>
    <n v="2.5"/>
    <n v="56"/>
    <n v="56"/>
    <s v=""/>
  </r>
  <r>
    <x v="28"/>
    <s v="SOLID SPLICE RELAY B 970"/>
    <s v="RED"/>
    <s v="19_Female Racing"/>
    <s v="30"/>
    <m/>
    <n v="1"/>
    <s v="027556480148"/>
    <s v="https://media.pentland.com/is/image/pentland/8-7192101970-CAD1"/>
    <m/>
    <n v="49.5"/>
    <s v="Racing"/>
    <n v="0"/>
    <n v="2.5"/>
    <n v="387"/>
    <n v="387"/>
    <s v=""/>
  </r>
  <r>
    <x v="28"/>
    <s v="SOLID SPLICE RELAY B 970"/>
    <s v="RED"/>
    <s v="19_Female Racing"/>
    <s v="D32"/>
    <m/>
    <n v="1"/>
    <s v="027556480155"/>
    <s v="https://media.pentland.com/is/image/pentland/8-7192101970-CAD1"/>
    <m/>
    <n v="49.5"/>
    <s v="Racing"/>
    <n v="0"/>
    <n v="2.5"/>
    <n v="669"/>
    <n v="669"/>
    <s v="sample"/>
  </r>
  <r>
    <x v="28"/>
    <s v="SOLID SPLICE RELAY B 970"/>
    <s v="RED"/>
    <s v="19_Female Racing"/>
    <s v="D34"/>
    <m/>
    <n v="1"/>
    <s v="027556480162"/>
    <s v="https://media.pentland.com/is/image/pentland/8-7192101970-CAD1"/>
    <m/>
    <n v="49.5"/>
    <s v="Racing"/>
    <n v="0"/>
    <n v="2.5"/>
    <n v="613"/>
    <n v="613"/>
    <s v=""/>
  </r>
  <r>
    <x v="28"/>
    <s v="SOLID SPLICE RELAY B 970"/>
    <s v="RED"/>
    <s v="19_Female Racing"/>
    <s v="D36"/>
    <m/>
    <n v="1"/>
    <s v="027556480179"/>
    <s v="https://media.pentland.com/is/image/pentland/8-7192101970-CAD1"/>
    <m/>
    <n v="49.5"/>
    <s v="Racing"/>
    <n v="0"/>
    <n v="2.5"/>
    <n v="436"/>
    <n v="436"/>
    <s v=""/>
  </r>
  <r>
    <x v="28"/>
    <s v="SOLID SPLICE RELAY B 970"/>
    <s v="RED"/>
    <s v="19_Female Racing"/>
    <s v="D38"/>
    <m/>
    <n v="1"/>
    <s v="027556480186"/>
    <s v="https://media.pentland.com/is/image/pentland/8-7192101970-CAD1"/>
    <m/>
    <n v="49.5"/>
    <s v="Racing"/>
    <n v="0"/>
    <n v="2.5"/>
    <n v="183"/>
    <n v="183"/>
    <s v=""/>
  </r>
  <r>
    <x v="29"/>
    <s v="PRINTED FLYER 1PC 002"/>
    <s v="BLACK"/>
    <s v="19_Female Racing"/>
    <s v="26"/>
    <m/>
    <n v="1"/>
    <s v="027556480223"/>
    <s v="https://media.pentland.com/is/image/pentland/8-7192102002-A1"/>
    <m/>
    <n v="55"/>
    <s v="Racing"/>
    <n v="0"/>
    <n v="2.5"/>
    <n v="2"/>
    <n v="2"/>
    <s v=""/>
  </r>
  <r>
    <x v="30"/>
    <s v="PRINTED FLIP BACK 410"/>
    <s v="NAVY"/>
    <s v="19_Female Racing"/>
    <s v="26"/>
    <m/>
    <n v="1"/>
    <s v="027556542761"/>
    <s v="https://media.pentland.com/is/image/pentland/8-7192103410-X1"/>
    <m/>
    <n v="55"/>
    <s v="Racing"/>
    <n v="0"/>
    <n v="2.5"/>
    <n v="43"/>
    <n v="43"/>
    <s v=""/>
  </r>
  <r>
    <x v="30"/>
    <s v="PRINTED FLIP BACK 410"/>
    <s v="NAVY"/>
    <s v="19_Female Racing"/>
    <s v="28"/>
    <m/>
    <n v="1"/>
    <s v="027556542778"/>
    <s v="https://media.pentland.com/is/image/pentland/8-7192103410-X1"/>
    <m/>
    <n v="55"/>
    <s v="Racing"/>
    <n v="0"/>
    <n v="2.5"/>
    <n v="71"/>
    <n v="71"/>
    <s v=""/>
  </r>
  <r>
    <x v="30"/>
    <s v="PRINTED FLIP BACK 410"/>
    <s v="NAVY"/>
    <s v="19_Female Racing"/>
    <s v="30"/>
    <m/>
    <n v="1"/>
    <s v="027556542785"/>
    <s v="https://media.pentland.com/is/image/pentland/8-7192103410-X1"/>
    <m/>
    <n v="55"/>
    <s v="Racing"/>
    <n v="0"/>
    <n v="2.5"/>
    <n v="59"/>
    <n v="59"/>
    <s v=""/>
  </r>
  <r>
    <x v="30"/>
    <s v="PRINTED FLIP BACK 410"/>
    <s v="NAVY"/>
    <s v="19_Female Racing"/>
    <s v="D32"/>
    <m/>
    <n v="1"/>
    <s v="027556542792"/>
    <s v="https://media.pentland.com/is/image/pentland/8-7192103410-X1"/>
    <m/>
    <n v="55"/>
    <s v="Racing"/>
    <n v="0"/>
    <n v="2.5"/>
    <n v="105"/>
    <n v="105"/>
    <s v=""/>
  </r>
  <r>
    <x v="30"/>
    <s v="PRINTED FLIP BACK 410"/>
    <s v="NAVY"/>
    <s v="19_Female Racing"/>
    <s v="D34"/>
    <m/>
    <n v="1"/>
    <s v="027556542808"/>
    <s v="https://media.pentland.com/is/image/pentland/8-7192103410-X1"/>
    <m/>
    <n v="55"/>
    <s v="Racing"/>
    <n v="0"/>
    <n v="2.5"/>
    <n v="24"/>
    <n v="24"/>
    <s v=""/>
  </r>
  <r>
    <x v="30"/>
    <s v="PRINTED FLIP BACK 410"/>
    <s v="NAVY"/>
    <s v="19_Female Racing"/>
    <s v="D36"/>
    <m/>
    <n v="1"/>
    <s v="027556542815"/>
    <s v="https://media.pentland.com/is/image/pentland/8-7192103410-X1"/>
    <m/>
    <n v="55"/>
    <s v="Racing"/>
    <n v="0"/>
    <n v="2.5"/>
    <n v="78"/>
    <n v="78"/>
    <s v=""/>
  </r>
  <r>
    <x v="30"/>
    <s v="PRINTED FLIP BACK 410"/>
    <s v="NAVY"/>
    <s v="19_Female Racing"/>
    <s v="D38"/>
    <m/>
    <n v="1"/>
    <s v="027556542822"/>
    <s v="https://media.pentland.com/is/image/pentland/8-7192103410-X1"/>
    <m/>
    <n v="55"/>
    <s v="Racing"/>
    <n v="0"/>
    <n v="2.5"/>
    <n v="43"/>
    <n v="43"/>
    <s v=""/>
  </r>
  <r>
    <x v="31"/>
    <s v="PRINTED FLIP BACK 460"/>
    <s v="BLUE"/>
    <s v="19_Female Racing"/>
    <s v="26"/>
    <m/>
    <n v="1"/>
    <s v="027556480391"/>
    <s v="https://media.pentland.com/is/image/pentland/8-7192103460-A1"/>
    <m/>
    <n v="55"/>
    <s v="Racing"/>
    <n v="0"/>
    <n v="2.5"/>
    <n v="21"/>
    <n v="21"/>
    <s v=""/>
  </r>
  <r>
    <x v="31"/>
    <s v="PRINTED FLIP BACK 460"/>
    <s v="BLUE"/>
    <s v="19_Female Racing"/>
    <s v="28"/>
    <m/>
    <n v="1"/>
    <s v="027556480407"/>
    <s v="https://media.pentland.com/is/image/pentland/8-7192103460-A1"/>
    <m/>
    <n v="55"/>
    <s v="Racing"/>
    <n v="0"/>
    <n v="2.5"/>
    <n v="18"/>
    <n v="18"/>
    <s v=""/>
  </r>
  <r>
    <x v="31"/>
    <s v="PRINTED FLIP BACK 460"/>
    <s v="BLUE"/>
    <s v="19_Female Racing"/>
    <s v="30"/>
    <m/>
    <n v="1"/>
    <s v="027556480414"/>
    <s v="https://media.pentland.com/is/image/pentland/8-7192103460-A1"/>
    <m/>
    <n v="55"/>
    <s v="Racing"/>
    <n v="0"/>
    <n v="2.5"/>
    <n v="35"/>
    <n v="35"/>
    <s v=""/>
  </r>
  <r>
    <x v="31"/>
    <s v="PRINTED FLIP BACK 460"/>
    <s v="BLUE"/>
    <s v="19_Female Racing"/>
    <s v="D32"/>
    <m/>
    <n v="1"/>
    <s v="027556480421"/>
    <s v="https://media.pentland.com/is/image/pentland/8-7192103460-A1"/>
    <m/>
    <n v="55"/>
    <s v="Racing"/>
    <n v="0"/>
    <n v="2.5"/>
    <n v="20"/>
    <n v="20"/>
    <s v=""/>
  </r>
  <r>
    <x v="32"/>
    <s v="PRINTED FLIP BACK 540"/>
    <s v="PURPLE"/>
    <s v="19_Female Racing"/>
    <s v="30"/>
    <m/>
    <n v="1"/>
    <s v="027556480551"/>
    <s v="https://media.pentland.com/is/image/pentland/8-7192103540-A1"/>
    <m/>
    <n v="55"/>
    <s v="Racing"/>
    <n v="0"/>
    <n v="2.5"/>
    <n v="21"/>
    <n v="21"/>
    <s v=""/>
  </r>
  <r>
    <x v="33"/>
    <s v="PRINTED VOLT BACK 440"/>
    <s v="BLUE"/>
    <s v="19_Female Racing"/>
    <s v="26"/>
    <m/>
    <n v="1"/>
    <s v="027556543003"/>
    <s v="https://media.pentland.com/is/image/pentland/8-7192105440-X1"/>
    <m/>
    <n v="55"/>
    <s v="Racing"/>
    <n v="0"/>
    <n v="2.5"/>
    <n v="44"/>
    <n v="44"/>
    <s v=""/>
  </r>
  <r>
    <x v="33"/>
    <s v="PRINTED VOLT BACK 440"/>
    <s v="BLUE"/>
    <s v="19_Female Racing"/>
    <s v="28"/>
    <m/>
    <n v="1"/>
    <s v="027556543010"/>
    <s v="https://media.pentland.com/is/image/pentland/8-7192105440-X1"/>
    <m/>
    <n v="55"/>
    <s v="Racing"/>
    <n v="0"/>
    <n v="2.5"/>
    <n v="51"/>
    <n v="51"/>
    <s v=""/>
  </r>
  <r>
    <x v="33"/>
    <s v="PRINTED VOLT BACK 440"/>
    <s v="BLUE"/>
    <s v="19_Female Racing"/>
    <s v="30"/>
    <m/>
    <n v="1"/>
    <s v="027556543027"/>
    <s v="https://media.pentland.com/is/image/pentland/8-7192105440-X1"/>
    <m/>
    <n v="55"/>
    <s v="Racing"/>
    <n v="0"/>
    <n v="2.5"/>
    <n v="7"/>
    <n v="7"/>
    <s v=""/>
  </r>
  <r>
    <x v="33"/>
    <s v="PRINTED VOLT BACK 440"/>
    <s v="BLUE"/>
    <s v="19_Female Racing"/>
    <s v="D32"/>
    <m/>
    <n v="1"/>
    <s v="027556543034"/>
    <s v="https://media.pentland.com/is/image/pentland/8-7192105440-X1"/>
    <m/>
    <n v="55"/>
    <s v="Racing"/>
    <n v="0"/>
    <n v="2.5"/>
    <n v="16"/>
    <n v="16"/>
    <s v=""/>
  </r>
  <r>
    <x v="34"/>
    <s v="PRINTED VOLT BACK 690"/>
    <s v="PINK"/>
    <s v="19_Female Racing"/>
    <s v="28"/>
    <m/>
    <n v="1"/>
    <s v="027556480629"/>
    <s v="https://media.pentland.com/is/image/pentland/8-7192105690-A1"/>
    <m/>
    <n v="55"/>
    <s v="Racing"/>
    <n v="0"/>
    <n v="2.5"/>
    <n v="1"/>
    <n v="1"/>
    <s v=""/>
  </r>
  <r>
    <x v="35"/>
    <s v="PRINTED VOLT BACK 691"/>
    <s v="PINK"/>
    <s v="19_Female Racing"/>
    <s v="28"/>
    <m/>
    <n v="1"/>
    <s v="027556480698"/>
    <s v="https://media.pentland.com/is/image/pentland/8-7192105691-A1"/>
    <m/>
    <n v="55"/>
    <s v="Racing"/>
    <n v="0"/>
    <n v="2.5"/>
    <n v="1"/>
    <n v="1"/>
    <s v=""/>
  </r>
  <r>
    <x v="36"/>
    <s v="PRINTED RELAY BACK 002"/>
    <s v="BLACK"/>
    <s v="19_Female Racing"/>
    <s v="26"/>
    <m/>
    <n v="1"/>
    <s v="027556568600"/>
    <s v="https://media.pentland.com/is/image/pentland/8-7192106002-X1"/>
    <m/>
    <n v="55"/>
    <s v="Racing"/>
    <n v="0"/>
    <n v="2.5"/>
    <n v="71"/>
    <n v="71"/>
    <s v=""/>
  </r>
  <r>
    <x v="36"/>
    <s v="PRINTED RELAY BACK 002"/>
    <s v="BLACK"/>
    <s v="19_Female Racing"/>
    <s v="28"/>
    <m/>
    <n v="1"/>
    <s v="027556568617"/>
    <s v="https://media.pentland.com/is/image/pentland/8-7192106002-X1"/>
    <m/>
    <n v="55"/>
    <s v="Racing"/>
    <n v="0"/>
    <n v="2.5"/>
    <n v="116"/>
    <n v="116"/>
    <s v=""/>
  </r>
  <r>
    <x v="36"/>
    <s v="PRINTED RELAY BACK 002"/>
    <s v="BLACK"/>
    <s v="19_Female Racing"/>
    <s v="30"/>
    <m/>
    <n v="1"/>
    <s v="027556568624"/>
    <s v="https://media.pentland.com/is/image/pentland/8-7192106002-X1"/>
    <m/>
    <n v="55"/>
    <s v="Racing"/>
    <n v="0"/>
    <n v="2.5"/>
    <n v="52"/>
    <n v="52"/>
    <s v=""/>
  </r>
  <r>
    <x v="36"/>
    <s v="PRINTED RELAY BACK 002"/>
    <s v="BLACK"/>
    <s v="19_Female Racing"/>
    <s v="D32"/>
    <m/>
    <n v="1"/>
    <s v="027556568631"/>
    <s v="https://media.pentland.com/is/image/pentland/8-7192106002-X1"/>
    <m/>
    <n v="55"/>
    <s v="Racing"/>
    <n v="0"/>
    <n v="2.5"/>
    <n v="180"/>
    <n v="180"/>
    <s v=""/>
  </r>
  <r>
    <x v="36"/>
    <s v="PRINTED RELAY BACK 002"/>
    <s v="BLACK"/>
    <s v="19_Female Racing"/>
    <s v="D34"/>
    <m/>
    <n v="1"/>
    <s v="027556568648"/>
    <s v="https://media.pentland.com/is/image/pentland/8-7192106002-X1"/>
    <m/>
    <n v="55"/>
    <s v="Racing"/>
    <n v="0"/>
    <n v="2.5"/>
    <n v="117"/>
    <n v="117"/>
    <s v=""/>
  </r>
  <r>
    <x v="36"/>
    <s v="PRINTED RELAY BACK 002"/>
    <s v="BLACK"/>
    <s v="19_Female Racing"/>
    <s v="D36"/>
    <m/>
    <n v="1"/>
    <s v="027556568655"/>
    <s v="https://media.pentland.com/is/image/pentland/8-7192106002-X1"/>
    <m/>
    <n v="55"/>
    <s v="Racing"/>
    <n v="0"/>
    <n v="2.5"/>
    <n v="70"/>
    <n v="70"/>
    <s v=""/>
  </r>
  <r>
    <x v="36"/>
    <s v="PRINTED RELAY BACK 002"/>
    <s v="BLACK"/>
    <s v="19_Female Racing"/>
    <s v="D38"/>
    <m/>
    <n v="1"/>
    <s v="027556568662"/>
    <s v="https://media.pentland.com/is/image/pentland/8-7192106002-X1"/>
    <m/>
    <n v="55"/>
    <s v="Racing"/>
    <n v="0"/>
    <n v="2.5"/>
    <n v="103"/>
    <n v="103"/>
    <s v=""/>
  </r>
  <r>
    <x v="37"/>
    <s v="PRINTED RELAY BACK 410"/>
    <s v="NAVY"/>
    <s v="19_Female Racing"/>
    <s v="26"/>
    <m/>
    <n v="1"/>
    <s v="027556480827"/>
    <s v="https://media.pentland.com/is/image/pentland/8-7192106410-A1"/>
    <m/>
    <n v="55"/>
    <s v="Racing"/>
    <n v="0"/>
    <n v="2.5"/>
    <n v="3"/>
    <n v="3"/>
    <s v=""/>
  </r>
  <r>
    <x v="37"/>
    <s v="PRINTED RELAY BACK 410"/>
    <s v="NAVY"/>
    <s v="19_Female Racing"/>
    <s v="28"/>
    <m/>
    <n v="1"/>
    <s v="027556480834"/>
    <s v="https://media.pentland.com/is/image/pentland/8-7192106410-A1"/>
    <m/>
    <n v="55"/>
    <s v="Racing"/>
    <n v="0"/>
    <n v="2.5"/>
    <n v="2"/>
    <n v="2"/>
    <s v=""/>
  </r>
  <r>
    <x v="38"/>
    <s v="PRINTED RELAY BACK 460"/>
    <s v="BLUE"/>
    <s v="19_Female Racing"/>
    <s v="26"/>
    <m/>
    <n v="1"/>
    <s v="027556480902"/>
    <s v="https://media.pentland.com/is/image/pentland/8-7192106460-A1"/>
    <m/>
    <n v="55"/>
    <s v="Racing"/>
    <n v="0"/>
    <n v="2.5"/>
    <n v="4"/>
    <n v="4"/>
    <s v=""/>
  </r>
  <r>
    <x v="38"/>
    <s v="PRINTED RELAY BACK 460"/>
    <s v="BLUE"/>
    <s v="19_Female Racing"/>
    <s v="28"/>
    <m/>
    <n v="1"/>
    <s v="027556480919"/>
    <s v="https://media.pentland.com/is/image/pentland/8-7192106460-A1"/>
    <m/>
    <n v="55"/>
    <s v="Racing"/>
    <n v="0"/>
    <n v="2.5"/>
    <n v="1"/>
    <n v="1"/>
    <s v=""/>
  </r>
  <r>
    <x v="38"/>
    <s v="PRINTED RELAY BACK 460"/>
    <s v="BLUE"/>
    <s v="19_Female Racing"/>
    <s v="D34"/>
    <m/>
    <n v="1"/>
    <s v="027556480940"/>
    <s v="https://media.pentland.com/is/image/pentland/8-7192106460-A1"/>
    <m/>
    <n v="55"/>
    <s v="Racing"/>
    <n v="0"/>
    <n v="2.5"/>
    <n v="1"/>
    <n v="1"/>
    <s v=""/>
  </r>
  <r>
    <x v="39"/>
    <s v="PRINTED RELAY BACK 461"/>
    <s v="BLUE"/>
    <s v="19_Female Racing"/>
    <s v="26"/>
    <m/>
    <n v="1"/>
    <s v="027556543249"/>
    <s v="https://media.pentland.com/is/image/pentland/8-7192106461-X1"/>
    <m/>
    <n v="55"/>
    <s v="Racing"/>
    <n v="0"/>
    <n v="2.5"/>
    <n v="43"/>
    <n v="43"/>
    <s v=""/>
  </r>
  <r>
    <x v="39"/>
    <s v="PRINTED RELAY BACK 461"/>
    <s v="BLUE"/>
    <s v="19_Female Racing"/>
    <s v="28"/>
    <m/>
    <n v="1"/>
    <s v="027556543256"/>
    <s v="https://media.pentland.com/is/image/pentland/8-7192106461-X1"/>
    <m/>
    <n v="55"/>
    <s v="Racing"/>
    <n v="0"/>
    <n v="2.5"/>
    <n v="47"/>
    <n v="47"/>
    <s v=""/>
  </r>
  <r>
    <x v="40"/>
    <s v="PRINTED RELAY BACK 510"/>
    <s v="PURPLE"/>
    <s v="19_Female Racing"/>
    <s v="26"/>
    <m/>
    <n v="1"/>
    <s v="027556480988"/>
    <s v="https://media.pentland.com/is/image/pentland/8-7192106510-A1"/>
    <m/>
    <n v="55"/>
    <s v="Racing"/>
    <n v="0"/>
    <n v="2.5"/>
    <n v="3"/>
    <n v="3"/>
    <s v=""/>
  </r>
  <r>
    <x v="41"/>
    <s v="COLOR BLOCK TIE BACK 001"/>
    <s v="BLACK"/>
    <s v="19_Female Racing"/>
    <s v="24"/>
    <m/>
    <n v="1"/>
    <s v="027556481060"/>
    <s v="https://media.pentland.com/is/image/pentland/8-7192107001-CAD1"/>
    <m/>
    <n v="68"/>
    <s v="Racing"/>
    <s v="Vibe"/>
    <n v="2.5"/>
    <n v="5"/>
    <n v="5"/>
    <s v=""/>
  </r>
  <r>
    <x v="41"/>
    <s v="COLOR BLOCK TIE BACK 001"/>
    <s v="BLACK"/>
    <s v="19_Female Racing"/>
    <s v="26"/>
    <m/>
    <n v="1"/>
    <s v="027556481077"/>
    <s v="https://media.pentland.com/is/image/pentland/8-7192107001-CAD1"/>
    <m/>
    <n v="68"/>
    <s v="Racing"/>
    <s v="Vibe"/>
    <n v="2.5"/>
    <n v="65"/>
    <n v="65"/>
    <s v=""/>
  </r>
  <r>
    <x v="41"/>
    <s v="COLOR BLOCK TIE BACK 001"/>
    <s v="BLACK"/>
    <s v="19_Female Racing"/>
    <s v="28"/>
    <m/>
    <n v="1"/>
    <s v="027556481084"/>
    <s v="https://media.pentland.com/is/image/pentland/8-7192107001-CAD1"/>
    <m/>
    <n v="68"/>
    <s v="Racing"/>
    <s v="Vibe"/>
    <n v="2.5"/>
    <n v="193"/>
    <n v="193"/>
    <s v=""/>
  </r>
  <r>
    <x v="41"/>
    <s v="COLOR BLOCK TIE BACK 001"/>
    <s v="BLACK"/>
    <s v="19_Female Racing"/>
    <s v="30"/>
    <m/>
    <n v="1"/>
    <s v="027556481091"/>
    <s v="https://media.pentland.com/is/image/pentland/8-7192107001-CAD1"/>
    <m/>
    <n v="68"/>
    <s v="Racing"/>
    <s v="Vibe"/>
    <n v="2.5"/>
    <n v="90"/>
    <n v="90"/>
    <s v=""/>
  </r>
  <r>
    <x v="41"/>
    <s v="COLOR BLOCK TIE BACK 001"/>
    <s v="BLACK"/>
    <s v="19_Female Racing"/>
    <s v="32"/>
    <m/>
    <n v="1"/>
    <s v="027556481107"/>
    <s v="https://media.pentland.com/is/image/pentland/8-7192107001-CAD1"/>
    <m/>
    <n v="68"/>
    <s v="Racing"/>
    <s v="Vibe"/>
    <n v="2.5"/>
    <n v="47"/>
    <n v="47"/>
    <s v=""/>
  </r>
  <r>
    <x v="42"/>
    <s v="COLOR BLOCK TIE BACK 460"/>
    <s v="BLUE"/>
    <s v="19_Female Racing"/>
    <s v="26"/>
    <m/>
    <n v="1"/>
    <s v="027556481138"/>
    <s v="https://media.pentland.com/is/image/pentland/8-7192107460-CAD1"/>
    <m/>
    <n v="68"/>
    <s v="Racing"/>
    <s v="Vibe"/>
    <n v="2.5"/>
    <n v="1"/>
    <n v="1"/>
    <s v=""/>
  </r>
  <r>
    <x v="42"/>
    <s v="COLOR BLOCK TIE BACK 460"/>
    <s v="BLUE"/>
    <s v="19_Female Racing"/>
    <s v="28"/>
    <m/>
    <n v="1"/>
    <s v="027556481145"/>
    <s v="https://media.pentland.com/is/image/pentland/8-7192107460-CAD1"/>
    <m/>
    <n v="68"/>
    <s v="Racing"/>
    <s v="Vibe"/>
    <n v="2.5"/>
    <n v="12"/>
    <n v="12"/>
    <s v=""/>
  </r>
  <r>
    <x v="43"/>
    <s v="COLOR BLOCK TIE BACK 530"/>
    <s v="PURPLE"/>
    <s v="19_Female Racing"/>
    <s v="24"/>
    <m/>
    <n v="1"/>
    <s v="027556481183"/>
    <s v="https://media.pentland.com/is/image/pentland/8-7192107530-CAD1"/>
    <m/>
    <n v="68"/>
    <s v="Racing"/>
    <s v="Vibe"/>
    <n v="2.5"/>
    <n v="464"/>
    <n v="464"/>
    <s v=""/>
  </r>
  <r>
    <x v="43"/>
    <s v="COLOR BLOCK TIE BACK 530"/>
    <s v="PURPLE"/>
    <s v="19_Female Racing"/>
    <s v="26"/>
    <m/>
    <n v="1"/>
    <s v="027556481190"/>
    <s v="https://media.pentland.com/is/image/pentland/8-7192107530-CAD1"/>
    <m/>
    <n v="68"/>
    <s v="Racing"/>
    <s v="Vibe"/>
    <n v="2.5"/>
    <n v="623"/>
    <n v="623"/>
    <s v=""/>
  </r>
  <r>
    <x v="43"/>
    <s v="COLOR BLOCK TIE BACK 530"/>
    <s v="PURPLE"/>
    <s v="19_Female Racing"/>
    <s v="28"/>
    <m/>
    <n v="1"/>
    <s v="027556481206"/>
    <s v="https://media.pentland.com/is/image/pentland/8-7192107530-CAD1"/>
    <m/>
    <n v="68"/>
    <s v="Racing"/>
    <s v="Vibe"/>
    <n v="2.5"/>
    <n v="485"/>
    <n v="485"/>
    <s v=""/>
  </r>
  <r>
    <x v="43"/>
    <s v="COLOR BLOCK TIE BACK 530"/>
    <s v="PURPLE"/>
    <s v="19_Female Racing"/>
    <s v="30"/>
    <m/>
    <n v="1"/>
    <s v="027556481213"/>
    <s v="https://media.pentland.com/is/image/pentland/8-7192107530-CAD1"/>
    <m/>
    <n v="68"/>
    <s v="Racing"/>
    <s v="Vibe"/>
    <n v="2.5"/>
    <n v="316"/>
    <n v="316"/>
    <s v=""/>
  </r>
  <r>
    <x v="43"/>
    <s v="COLOR BLOCK TIE BACK 530"/>
    <s v="PURPLE"/>
    <s v="19_Female Racing"/>
    <s v="32"/>
    <m/>
    <n v="1"/>
    <s v="027556481220"/>
    <s v="https://media.pentland.com/is/image/pentland/8-7192107530-CAD1"/>
    <m/>
    <n v="68"/>
    <s v="Racing"/>
    <s v="Vibe"/>
    <n v="2.5"/>
    <n v="191"/>
    <n v="191"/>
    <s v=""/>
  </r>
  <r>
    <x v="43"/>
    <s v="COLOR BLOCK TIE BACK 530"/>
    <s v="PURPLE"/>
    <s v="19_Female Racing"/>
    <s v="34"/>
    <m/>
    <n v="1"/>
    <s v="027556481237"/>
    <s v="https://media.pentland.com/is/image/pentland/8-7192107530-CAD1"/>
    <m/>
    <n v="68"/>
    <s v="Racing"/>
    <s v="Vibe"/>
    <n v="2.5"/>
    <n v="234"/>
    <n v="234"/>
    <s v=""/>
  </r>
  <r>
    <x v="43"/>
    <s v="COLOR BLOCK TIE BACK 530"/>
    <s v="PURPLE"/>
    <s v="19_Female Racing"/>
    <s v="36"/>
    <m/>
    <n v="1"/>
    <s v="027556481244"/>
    <s v="https://media.pentland.com/is/image/pentland/8-7192107530-CAD1"/>
    <m/>
    <n v="68"/>
    <s v="Racing"/>
    <s v="Vibe"/>
    <n v="2.5"/>
    <n v="75"/>
    <n v="75"/>
    <s v=""/>
  </r>
  <r>
    <x v="44"/>
    <s v="PRINTED DOUBLE STRAP 410"/>
    <s v="NAVY"/>
    <s v="19_Female Racing"/>
    <s v="24"/>
    <m/>
    <n v="1"/>
    <s v="027556481251"/>
    <s v="https://media.pentland.com/is/image/pentland/8-7192108410-A1"/>
    <m/>
    <n v="69.5"/>
    <s v="Racing"/>
    <s v="Vibe"/>
    <n v="2.5"/>
    <n v="67"/>
    <n v="67"/>
    <s v=""/>
  </r>
  <r>
    <x v="44"/>
    <s v="PRINTED DOUBLE STRAP 410"/>
    <s v="NAVY"/>
    <s v="19_Female Racing"/>
    <s v="28"/>
    <m/>
    <n v="1"/>
    <s v="027556481275"/>
    <s v="https://media.pentland.com/is/image/pentland/8-7192108410-A1"/>
    <m/>
    <n v="69.5"/>
    <s v="Racing"/>
    <s v="Vibe"/>
    <n v="2.5"/>
    <n v="12"/>
    <n v="12"/>
    <s v=""/>
  </r>
  <r>
    <x v="44"/>
    <s v="PRINTED DOUBLE STRAP 410"/>
    <s v="NAVY"/>
    <s v="19_Female Racing"/>
    <s v="30"/>
    <m/>
    <n v="1"/>
    <s v="027556481282"/>
    <s v="https://media.pentland.com/is/image/pentland/8-7192108410-A1"/>
    <m/>
    <n v="69.5"/>
    <s v="Racing"/>
    <s v="Vibe"/>
    <n v="2.5"/>
    <n v="21"/>
    <n v="21"/>
    <s v=""/>
  </r>
  <r>
    <x v="44"/>
    <s v="PRINTED DOUBLE STRAP 410"/>
    <s v="NAVY"/>
    <s v="19_Female Racing"/>
    <s v="32"/>
    <m/>
    <n v="1"/>
    <s v="027556481299"/>
    <s v="https://media.pentland.com/is/image/pentland/8-7192108410-A1"/>
    <m/>
    <n v="69.5"/>
    <s v="Racing"/>
    <s v="Vibe"/>
    <n v="2.5"/>
    <n v="5"/>
    <n v="5"/>
    <s v=""/>
  </r>
  <r>
    <x v="44"/>
    <s v="PRINTED DOUBLE STRAP 410"/>
    <s v="NAVY"/>
    <s v="19_Female Racing"/>
    <s v="34"/>
    <m/>
    <n v="1"/>
    <s v="027556455351"/>
    <s v="https://media.pentland.com/is/image/pentland/8-7192108410-A1"/>
    <m/>
    <n v="69.5"/>
    <s v="Racing"/>
    <s v="Vibe"/>
    <n v="2.5"/>
    <n v="1"/>
    <n v="1"/>
    <s v=""/>
  </r>
  <r>
    <x v="45"/>
    <s v="PRINTED DOUBLE STRAP 690"/>
    <s v="PINK"/>
    <s v="19_Female Racing"/>
    <s v="30"/>
    <m/>
    <n v="1"/>
    <s v="027556481343"/>
    <s v="https://media.pentland.com/is/image/pentland/8-7192108690-A1"/>
    <m/>
    <n v="69.5"/>
    <s v="Racing"/>
    <s v="Vibe"/>
    <n v="2.5"/>
    <n v="2"/>
    <n v="2"/>
    <s v=""/>
  </r>
  <r>
    <x v="46"/>
    <s v="PRINTED DOUBLE STRAP 692"/>
    <s v="PINK"/>
    <s v="19_Female Racing"/>
    <s v="24"/>
    <m/>
    <n v="1"/>
    <s v="027556543324"/>
    <s v="https://media.pentland.com/is/image/pentland/8-7192108692-X1"/>
    <m/>
    <n v="69.5"/>
    <s v="Racing"/>
    <s v="Vibe"/>
    <n v="2.5"/>
    <n v="26"/>
    <n v="26"/>
    <s v=""/>
  </r>
  <r>
    <x v="46"/>
    <s v="PRINTED DOUBLE STRAP 692"/>
    <s v="PINK"/>
    <s v="19_Female Racing"/>
    <s v="26"/>
    <m/>
    <n v="1"/>
    <s v="027556543331"/>
    <s v="https://media.pentland.com/is/image/pentland/8-7192108692-X1"/>
    <m/>
    <n v="69.5"/>
    <s v="Racing"/>
    <s v="Vibe"/>
    <n v="2.5"/>
    <n v="43"/>
    <n v="43"/>
    <s v=""/>
  </r>
  <r>
    <x v="46"/>
    <s v="PRINTED DOUBLE STRAP 692"/>
    <s v="PINK"/>
    <s v="19_Female Racing"/>
    <s v="28"/>
    <m/>
    <n v="1"/>
    <s v="027556543348"/>
    <s v="https://media.pentland.com/is/image/pentland/8-7192108692-X1"/>
    <m/>
    <n v="69.5"/>
    <s v="Racing"/>
    <s v="Vibe"/>
    <n v="2.5"/>
    <n v="56"/>
    <n v="56"/>
    <s v=""/>
  </r>
  <r>
    <x v="46"/>
    <s v="PRINTED DOUBLE STRAP 692"/>
    <s v="PINK"/>
    <s v="19_Female Racing"/>
    <s v="30"/>
    <m/>
    <n v="1"/>
    <s v="027556543355"/>
    <s v="https://media.pentland.com/is/image/pentland/8-7192108692-X1"/>
    <m/>
    <n v="69.5"/>
    <s v="Racing"/>
    <s v="Vibe"/>
    <n v="2.5"/>
    <n v="53"/>
    <n v="53"/>
    <s v=""/>
  </r>
  <r>
    <x v="46"/>
    <s v="PRINTED DOUBLE STRAP 692"/>
    <s v="PINK"/>
    <s v="19_Female Racing"/>
    <s v="32"/>
    <m/>
    <n v="1"/>
    <s v="027556543362"/>
    <s v="https://media.pentland.com/is/image/pentland/8-7192108692-X1"/>
    <m/>
    <n v="69.5"/>
    <s v="Racing"/>
    <s v="Vibe"/>
    <n v="2.5"/>
    <n v="35"/>
    <n v="35"/>
    <s v=""/>
  </r>
  <r>
    <x v="46"/>
    <s v="PRINTED DOUBLE STRAP 692"/>
    <s v="PINK"/>
    <s v="19_Female Racing"/>
    <s v="34"/>
    <m/>
    <n v="1"/>
    <s v="027556543379"/>
    <s v="https://media.pentland.com/is/image/pentland/8-7192108692-X1"/>
    <m/>
    <n v="69.5"/>
    <s v="Racing"/>
    <s v="Vibe"/>
    <n v="2.5"/>
    <n v="16"/>
    <n v="16"/>
    <s v=""/>
  </r>
  <r>
    <x v="46"/>
    <s v="PRINTED DOUBLE STRAP 692"/>
    <s v="PINK"/>
    <s v="19_Female Racing"/>
    <s v="36"/>
    <m/>
    <n v="1"/>
    <s v="027556543386"/>
    <s v="https://media.pentland.com/is/image/pentland/8-7192108692-X1"/>
    <m/>
    <n v="69.5"/>
    <s v="Racing"/>
    <s v="Vibe"/>
    <n v="2.5"/>
    <n v="42"/>
    <n v="42"/>
    <s v=""/>
  </r>
  <r>
    <x v="47"/>
    <s v="PRINTED DOUBLE STRAP 750"/>
    <s v="YELLOW"/>
    <s v="19_Female Racing"/>
    <s v="24"/>
    <m/>
    <n v="1"/>
    <s v="027556543393"/>
    <s v="https://media.pentland.com/is/image/pentland/8-7192108750-X1-1"/>
    <m/>
    <n v="69.5"/>
    <s v="Racing"/>
    <s v="Vibe"/>
    <n v="2.5"/>
    <n v="50"/>
    <n v="50"/>
    <m/>
  </r>
  <r>
    <x v="47"/>
    <s v="PRINTED DOUBLE STRAP 750"/>
    <s v="YELLOW"/>
    <s v="19_Female Racing"/>
    <s v="26"/>
    <m/>
    <n v="1"/>
    <s v="027556543409"/>
    <s v="https://media.pentland.com/is/image/pentland/8-7192108750-X1-1"/>
    <m/>
    <n v="69.5"/>
    <s v="Racing"/>
    <s v="Vibe"/>
    <n v="2.5"/>
    <n v="99"/>
    <n v="99"/>
    <m/>
  </r>
  <r>
    <x v="47"/>
    <s v="PRINTED DOUBLE STRAP 750"/>
    <s v="YELLOW"/>
    <s v="19_Female Racing"/>
    <s v="28"/>
    <m/>
    <n v="1"/>
    <s v="027556543416"/>
    <s v="https://media.pentland.com/is/image/pentland/8-7192108750-X1-1"/>
    <m/>
    <n v="69.5"/>
    <s v="Racing"/>
    <s v="Vibe"/>
    <n v="2.5"/>
    <n v="40"/>
    <n v="40"/>
    <m/>
  </r>
  <r>
    <x v="47"/>
    <s v="PRINTED DOUBLE STRAP 750"/>
    <s v="YELLOW"/>
    <s v="19_Female Racing"/>
    <s v="30"/>
    <m/>
    <n v="1"/>
    <s v="027556543423"/>
    <s v="https://media.pentland.com/is/image/pentland/8-7192108750-X1-1"/>
    <m/>
    <n v="69.5"/>
    <s v="Racing"/>
    <s v="Vibe"/>
    <n v="2.5"/>
    <n v="190"/>
    <n v="190"/>
    <s v="sample"/>
  </r>
  <r>
    <x v="47"/>
    <s v="PRINTED DOUBLE STRAP 750"/>
    <s v="YELLOW"/>
    <s v="19_Female Racing"/>
    <s v="32"/>
    <m/>
    <n v="1"/>
    <s v="027556543430"/>
    <s v="https://media.pentland.com/is/image/pentland/8-7192108750-X1-1"/>
    <m/>
    <n v="69.5"/>
    <s v="Racing"/>
    <s v="Vibe"/>
    <n v="2.5"/>
    <n v="91"/>
    <n v="91"/>
    <m/>
  </r>
  <r>
    <x v="47"/>
    <s v="PRINTED DOUBLE STRAP 750"/>
    <s v="YELLOW"/>
    <s v="19_Female Racing"/>
    <s v="34"/>
    <m/>
    <n v="1"/>
    <s v="027556543447"/>
    <s v="https://media.pentland.com/is/image/pentland/8-7192108750-X1-1"/>
    <m/>
    <n v="69.5"/>
    <s v="Racing"/>
    <s v="Vibe"/>
    <n v="2.5"/>
    <n v="32"/>
    <n v="32"/>
    <m/>
  </r>
  <r>
    <x v="47"/>
    <s v="PRINTED DOUBLE STRAP 750"/>
    <s v="YELLOW"/>
    <s v="19_Female Racing"/>
    <s v="36"/>
    <m/>
    <n v="1"/>
    <s v="027556543454"/>
    <s v="https://media.pentland.com/is/image/pentland/8-7192108750-X1-1"/>
    <m/>
    <n v="69.5"/>
    <s v="Racing"/>
    <s v="Vibe"/>
    <n v="2.5"/>
    <n v="25"/>
    <n v="25"/>
    <m/>
  </r>
  <r>
    <x v="48"/>
    <s v="PRINT KEYHOLE TIE BA 001"/>
    <s v="BLACK"/>
    <s v="19_Female Racing"/>
    <s v="L"/>
    <m/>
    <n v="1"/>
    <s v="027556602953"/>
    <s v="https://media.pentland.com/is/image/pentland/8-7192109001-CAD1"/>
    <m/>
    <n v="39.5"/>
    <s v="Racing"/>
    <s v="Vibe"/>
    <n v="2.5"/>
    <n v="15"/>
    <n v="15"/>
    <s v=""/>
  </r>
  <r>
    <x v="48"/>
    <s v="PRINT KEYHOLE TIE BA 001"/>
    <s v="BLACK"/>
    <s v="19_Female Racing"/>
    <s v="M"/>
    <m/>
    <n v="1"/>
    <s v="027556602946"/>
    <s v="https://media.pentland.com/is/image/pentland/8-7192109001-CAD1"/>
    <m/>
    <n v="39.5"/>
    <s v="Racing"/>
    <s v="Vibe"/>
    <n v="2.5"/>
    <n v="45"/>
    <n v="45"/>
    <s v=""/>
  </r>
  <r>
    <x v="48"/>
    <s v="PRINT KEYHOLE TIE BA 001"/>
    <s v="BLACK"/>
    <s v="19_Female Racing"/>
    <s v="S"/>
    <m/>
    <n v="1"/>
    <s v="027556602939"/>
    <s v="https://media.pentland.com/is/image/pentland/8-7192109001-CAD1"/>
    <m/>
    <n v="39.5"/>
    <s v="Racing"/>
    <s v="Vibe"/>
    <n v="2.5"/>
    <n v="31"/>
    <n v="31"/>
    <s v=""/>
  </r>
  <r>
    <x v="48"/>
    <s v="PRINT KEYHOLE TIE BA 001"/>
    <s v="BLACK"/>
    <s v="19_Female Racing"/>
    <s v="XL"/>
    <m/>
    <n v="1"/>
    <s v="027556602960"/>
    <s v="https://media.pentland.com/is/image/pentland/8-7192109001-CAD1"/>
    <m/>
    <n v="39.5"/>
    <s v="Racing"/>
    <s v="Vibe"/>
    <n v="2.5"/>
    <n v="17"/>
    <n v="17"/>
    <s v=""/>
  </r>
  <r>
    <x v="48"/>
    <s v="PRINT KEYHOLE TIE BA 001"/>
    <s v="BLACK"/>
    <s v="19_Female Racing"/>
    <s v="XS"/>
    <m/>
    <n v="1"/>
    <s v="027556602922"/>
    <s v="https://media.pentland.com/is/image/pentland/8-7192109001-CAD1"/>
    <m/>
    <n v="39.5"/>
    <s v="Racing"/>
    <s v="Vibe"/>
    <n v="2.5"/>
    <n v="19"/>
    <n v="19"/>
    <s v=""/>
  </r>
  <r>
    <x v="49"/>
    <s v="SOLID T-BACK 1PC. 700"/>
    <s v="YELLOW"/>
    <s v="19_Female Racing"/>
    <s v="24"/>
    <m/>
    <n v="1"/>
    <s v="027556524507"/>
    <s v="https://media.pentland.com/is/image/pentland/8-719210G700-CAD1"/>
    <m/>
    <n v="68"/>
    <s v="Racing"/>
    <s v="Vibe"/>
    <n v="2.5"/>
    <n v="5"/>
    <n v="5"/>
    <m/>
  </r>
  <r>
    <x v="49"/>
    <s v="SOLID T-BACK 1PC. 700"/>
    <s v="YELLOW"/>
    <s v="19_Female Racing"/>
    <s v="26"/>
    <m/>
    <n v="1"/>
    <s v="027556524514"/>
    <s v="https://media.pentland.com/is/image/pentland/8-719210G700-CAD1"/>
    <m/>
    <n v="68"/>
    <s v="Racing"/>
    <s v="Vibe"/>
    <n v="2.5"/>
    <n v="4"/>
    <n v="4"/>
    <m/>
  </r>
  <r>
    <x v="49"/>
    <s v="SOLID T-BACK 1PC. 700"/>
    <s v="YELLOW"/>
    <s v="19_Female Racing"/>
    <s v="30"/>
    <m/>
    <n v="1"/>
    <s v="027556524538"/>
    <s v="https://media.pentland.com/is/image/pentland/8-719210G700-CAD1"/>
    <m/>
    <n v="68"/>
    <s v="Racing"/>
    <s v="Vibe"/>
    <n v="2.5"/>
    <n v="25"/>
    <n v="25"/>
    <m/>
  </r>
  <r>
    <x v="49"/>
    <s v="SOLID T-BACK 1PC. 700"/>
    <s v="YELLOW"/>
    <s v="19_Female Racing"/>
    <s v="32"/>
    <m/>
    <n v="1"/>
    <s v="027556524545"/>
    <s v="https://media.pentland.com/is/image/pentland/8-719210G700-CAD1"/>
    <m/>
    <n v="68"/>
    <s v="Racing"/>
    <s v="Vibe"/>
    <n v="2.5"/>
    <n v="35"/>
    <n v="35"/>
    <s v="sample"/>
  </r>
  <r>
    <x v="49"/>
    <s v="SOLID T-BACK 1PC. 700"/>
    <s v="YELLOW"/>
    <s v="19_Female Racing"/>
    <s v="34"/>
    <m/>
    <n v="1"/>
    <s v="027556524552"/>
    <s v="https://media.pentland.com/is/image/pentland/8-719210G700-CAD1"/>
    <m/>
    <n v="68"/>
    <s v="Racing"/>
    <s v="Vibe"/>
    <n v="2.5"/>
    <n v="27"/>
    <n v="27"/>
    <m/>
  </r>
  <r>
    <x v="50"/>
    <s v="COLOR BLOCK KEYHOLE 530"/>
    <s v="PURPLE"/>
    <s v="19_Female Racing"/>
    <s v="L"/>
    <m/>
    <n v="1"/>
    <s v="027556481589"/>
    <s v="https://media.pentland.com/is/image/pentland/8-7192112530-A1"/>
    <m/>
    <n v="38"/>
    <s v="Racing"/>
    <s v="Vibe"/>
    <n v="2.5"/>
    <n v="121"/>
    <n v="121"/>
    <s v=""/>
  </r>
  <r>
    <x v="50"/>
    <s v="COLOR BLOCK KEYHOLE 530"/>
    <s v="PURPLE"/>
    <s v="19_Female Racing"/>
    <s v="M"/>
    <m/>
    <n v="1"/>
    <s v="027556463608"/>
    <s v="https://media.pentland.com/is/image/pentland/8-7192112530-A1"/>
    <m/>
    <n v="38"/>
    <s v="Racing"/>
    <s v="Vibe"/>
    <n v="2.5"/>
    <n v="266"/>
    <n v="266"/>
    <s v=""/>
  </r>
  <r>
    <x v="50"/>
    <s v="COLOR BLOCK KEYHOLE 530"/>
    <s v="PURPLE"/>
    <s v="19_Female Racing"/>
    <s v="S"/>
    <m/>
    <n v="1"/>
    <s v="027556459076"/>
    <s v="https://media.pentland.com/is/image/pentland/8-7192112530-A1"/>
    <m/>
    <n v="38"/>
    <s v="Racing"/>
    <s v="Vibe"/>
    <n v="2.5"/>
    <n v="144"/>
    <n v="144"/>
    <s v=""/>
  </r>
  <r>
    <x v="50"/>
    <s v="COLOR BLOCK KEYHOLE 530"/>
    <s v="PURPLE"/>
    <s v="19_Female Racing"/>
    <s v="XL"/>
    <m/>
    <n v="1"/>
    <s v="027556481596"/>
    <s v="https://media.pentland.com/is/image/pentland/8-7192112530-A1"/>
    <m/>
    <n v="38"/>
    <s v="Racing"/>
    <s v="Vibe"/>
    <n v="2.5"/>
    <n v="108"/>
    <n v="108"/>
    <s v=""/>
  </r>
  <r>
    <x v="50"/>
    <s v="COLOR BLOCK KEYHOLE 530"/>
    <s v="PURPLE"/>
    <s v="19_Female Racing"/>
    <s v="XS"/>
    <m/>
    <n v="1"/>
    <s v="027556481572"/>
    <s v="https://media.pentland.com/is/image/pentland/8-7192112530-A1"/>
    <m/>
    <n v="38"/>
    <s v="Racing"/>
    <s v="Vibe"/>
    <n v="2.5"/>
    <n v="58"/>
    <n v="58"/>
    <s v=""/>
  </r>
  <r>
    <x v="51"/>
    <s v="COLOR BLOCK KEYHOLE 710"/>
    <s v="YELLOW"/>
    <s v="19_Female Racing"/>
    <s v="L"/>
    <m/>
    <n v="1"/>
    <s v="027556481633"/>
    <s v="https://media.pentland.com/is/image/pentland/8-7192112710-CAD1"/>
    <m/>
    <n v="38"/>
    <s v="Racing"/>
    <s v="Vibe"/>
    <n v="2.5"/>
    <n v="50"/>
    <n v="50"/>
    <s v=""/>
  </r>
  <r>
    <x v="51"/>
    <s v="COLOR BLOCK KEYHOLE 710"/>
    <s v="YELLOW"/>
    <s v="19_Female Racing"/>
    <s v="M"/>
    <m/>
    <n v="1"/>
    <s v="027556481626"/>
    <s v="https://media.pentland.com/is/image/pentland/8-7192112710-CAD1"/>
    <m/>
    <n v="38"/>
    <s v="Racing"/>
    <s v="Vibe"/>
    <n v="2.5"/>
    <n v="105"/>
    <n v="105"/>
    <s v=""/>
  </r>
  <r>
    <x v="51"/>
    <s v="COLOR BLOCK KEYHOLE 710"/>
    <s v="YELLOW"/>
    <s v="19_Female Racing"/>
    <s v="S"/>
    <m/>
    <n v="1"/>
    <s v="027556481619"/>
    <s v="https://media.pentland.com/is/image/pentland/8-7192112710-CAD1"/>
    <m/>
    <n v="38"/>
    <s v="Racing"/>
    <s v="Vibe"/>
    <n v="2.5"/>
    <n v="99"/>
    <n v="99"/>
    <s v=""/>
  </r>
  <r>
    <x v="51"/>
    <s v="COLOR BLOCK KEYHOLE 710"/>
    <s v="YELLOW"/>
    <s v="19_Female Racing"/>
    <s v="XL"/>
    <m/>
    <n v="1"/>
    <s v="027556481640"/>
    <s v="https://media.pentland.com/is/image/pentland/8-7192112710-CAD1"/>
    <m/>
    <n v="38"/>
    <s v="Racing"/>
    <s v="Vibe"/>
    <n v="2.5"/>
    <n v="24"/>
    <n v="24"/>
    <s v=""/>
  </r>
  <r>
    <x v="51"/>
    <s v="COLOR BLOCK KEYHOLE 710"/>
    <s v="YELLOW"/>
    <s v="19_Female Racing"/>
    <s v="XS"/>
    <m/>
    <n v="1"/>
    <s v="027556481602"/>
    <s v="https://media.pentland.com/is/image/pentland/8-7192112710-CAD1"/>
    <m/>
    <n v="38"/>
    <s v="Racing"/>
    <s v="Vibe"/>
    <n v="2.5"/>
    <n v="127"/>
    <n v="127"/>
    <s v=""/>
  </r>
  <r>
    <x v="52"/>
    <s v="COLOR BLOCK KEYHOLE 970"/>
    <s v="PINK"/>
    <s v="19_Female Racing"/>
    <s v="M"/>
    <m/>
    <n v="1"/>
    <s v="027556481671"/>
    <s v="https://media.pentland.com/is/image/pentland/8-7192112970-CAD1"/>
    <m/>
    <n v="38"/>
    <s v="Racing"/>
    <s v="Vibe"/>
    <n v="2.5"/>
    <n v="70"/>
    <n v="70"/>
    <s v=""/>
  </r>
  <r>
    <x v="52"/>
    <s v="COLOR BLOCK KEYHOLE 970"/>
    <s v="PINK"/>
    <s v="19_Female Racing"/>
    <s v="S"/>
    <m/>
    <n v="1"/>
    <s v="027556481664"/>
    <s v="https://media.pentland.com/is/image/pentland/8-7192112970-CAD1"/>
    <m/>
    <n v="38"/>
    <s v="Racing"/>
    <s v="Vibe"/>
    <n v="2.5"/>
    <n v="35"/>
    <n v="35"/>
    <s v=""/>
  </r>
  <r>
    <x v="53"/>
    <s v="COLOR BLOCK CHEEKY H 400"/>
    <s v="BLUE"/>
    <s v="19_Female Racing"/>
    <s v="L"/>
    <m/>
    <n v="1"/>
    <s v="027556481718"/>
    <s v="https://media.pentland.com/is/image/pentland/8-7192113400-X1"/>
    <m/>
    <n v="32"/>
    <s v="Racing"/>
    <s v="Vibe"/>
    <n v="2.5"/>
    <n v="13"/>
    <n v="13"/>
    <s v=""/>
  </r>
  <r>
    <x v="53"/>
    <s v="COLOR BLOCK CHEEKY H 400"/>
    <s v="BLUE"/>
    <s v="19_Female Racing"/>
    <s v="M"/>
    <m/>
    <n v="1"/>
    <s v="027556463615"/>
    <s v="https://media.pentland.com/is/image/pentland/8-7192113400-X1"/>
    <m/>
    <n v="32"/>
    <s v="Racing"/>
    <s v="Vibe"/>
    <n v="2.5"/>
    <n v="2"/>
    <n v="2"/>
    <s v=""/>
  </r>
  <r>
    <x v="53"/>
    <s v="COLOR BLOCK CHEEKY H 400"/>
    <s v="BLUE"/>
    <s v="19_Female Racing"/>
    <s v="S"/>
    <m/>
    <n v="1"/>
    <s v="027556459083"/>
    <s v="https://media.pentland.com/is/image/pentland/8-7192113400-X1"/>
    <m/>
    <n v="32"/>
    <s v="Racing"/>
    <s v="Vibe"/>
    <n v="2.5"/>
    <n v="30"/>
    <n v="30"/>
    <s v=""/>
  </r>
  <r>
    <x v="53"/>
    <s v="COLOR BLOCK CHEEKY H 400"/>
    <s v="BLUE"/>
    <s v="19_Female Racing"/>
    <s v="XL"/>
    <m/>
    <n v="1"/>
    <s v="027556481725"/>
    <s v="https://media.pentland.com/is/image/pentland/8-7192113400-X1"/>
    <m/>
    <n v="32"/>
    <s v="Racing"/>
    <s v="Vibe"/>
    <n v="2.5"/>
    <n v="2"/>
    <n v="2"/>
    <s v=""/>
  </r>
  <r>
    <x v="53"/>
    <s v="COLOR BLOCK CHEEKY H 400"/>
    <s v="BLUE"/>
    <s v="19_Female Racing"/>
    <s v="XS"/>
    <m/>
    <n v="1"/>
    <s v="027556481701"/>
    <s v="https://media.pentland.com/is/image/pentland/8-7192113400-X1"/>
    <m/>
    <n v="32"/>
    <s v="Racing"/>
    <s v="Vibe"/>
    <n v="2.5"/>
    <n v="34"/>
    <n v="34"/>
    <s v=""/>
  </r>
  <r>
    <x v="54"/>
    <s v="COLOR BLOCK CHEEKY H 970"/>
    <s v="PINK"/>
    <s v="19_Female Racing"/>
    <s v="L"/>
    <m/>
    <n v="1"/>
    <s v="027556603103"/>
    <s v="https://media.pentland.com/is/image/pentland/8-7192113970-X1"/>
    <m/>
    <n v="39.5"/>
    <s v="Racing"/>
    <s v="Vibe"/>
    <n v="2.5"/>
    <n v="60"/>
    <n v="60"/>
    <s v=""/>
  </r>
  <r>
    <x v="54"/>
    <s v="COLOR BLOCK CHEEKY H 970"/>
    <s v="PINK"/>
    <s v="19_Female Racing"/>
    <s v="M"/>
    <m/>
    <n v="1"/>
    <s v="027556603097"/>
    <s v="https://media.pentland.com/is/image/pentland/8-7192113970-X1"/>
    <m/>
    <n v="39.5"/>
    <s v="Racing"/>
    <s v="Vibe"/>
    <n v="2.5"/>
    <n v="110"/>
    <n v="110"/>
    <s v=""/>
  </r>
  <r>
    <x v="54"/>
    <s v="COLOR BLOCK CHEEKY H 970"/>
    <s v="PINK"/>
    <s v="19_Female Racing"/>
    <s v="S"/>
    <m/>
    <n v="1"/>
    <s v="027556603080"/>
    <s v="https://media.pentland.com/is/image/pentland/8-7192113970-X1"/>
    <m/>
    <n v="39.5"/>
    <s v="Racing"/>
    <s v="Vibe"/>
    <n v="2.5"/>
    <n v="95"/>
    <n v="95"/>
    <s v=""/>
  </r>
  <r>
    <x v="54"/>
    <s v="COLOR BLOCK CHEEKY H 970"/>
    <s v="PINK"/>
    <s v="19_Female Racing"/>
    <s v="XL"/>
    <m/>
    <n v="1"/>
    <s v="027556603110"/>
    <s v="https://media.pentland.com/is/image/pentland/8-7192113970-X1"/>
    <m/>
    <n v="39.5"/>
    <s v="Racing"/>
    <s v="Vibe"/>
    <n v="2.5"/>
    <n v="44"/>
    <n v="44"/>
    <s v=""/>
  </r>
  <r>
    <x v="54"/>
    <s v="COLOR BLOCK CHEEKY H 970"/>
    <s v="PINK"/>
    <s v="19_Female Racing"/>
    <s v="XS"/>
    <m/>
    <n v="1"/>
    <s v="027556603073"/>
    <s v="https://media.pentland.com/is/image/pentland/8-7192113970-X1"/>
    <m/>
    <n v="39.5"/>
    <s v="Racing"/>
    <s v="Vibe"/>
    <n v="2.5"/>
    <n v="52"/>
    <n v="52"/>
    <s v=""/>
  </r>
  <r>
    <x v="55"/>
    <s v="COLOR BLOCK TIE BACK 710"/>
    <s v="YELLOW"/>
    <s v="19_Female Racing"/>
    <s v="XS"/>
    <m/>
    <n v="1"/>
    <s v="027556481732"/>
    <s v="https://media.pentland.com/is/image/pentland/8-7192114710-A1"/>
    <m/>
    <n v="38"/>
    <s v="Racing"/>
    <s v="Vibe"/>
    <n v="2.5"/>
    <n v="23"/>
    <n v="23"/>
    <s v=""/>
  </r>
  <r>
    <x v="56"/>
    <s v="PRINTED THE ONE 1 PC 001"/>
    <s v="BLACK"/>
    <s v="19_Female Racing"/>
    <s v="24"/>
    <m/>
    <n v="1"/>
    <s v="196555082193"/>
    <s v="https://media.pentland.com/is/image/pentland/8-719211500334-CAD11"/>
    <m/>
    <n v="72"/>
    <s v="Racing"/>
    <s v="Vibe"/>
    <n v="2.5"/>
    <n v="39"/>
    <n v="39"/>
    <s v=""/>
  </r>
  <r>
    <x v="56"/>
    <s v="PRINTED THE ONE 1 PC 001"/>
    <s v="BLACK"/>
    <s v="19_Female Racing"/>
    <s v="26"/>
    <m/>
    <n v="1"/>
    <s v="196555082209"/>
    <s v="https://media.pentland.com/is/image/pentland/8-719211500334-CAD11"/>
    <m/>
    <n v="72"/>
    <s v="Racing"/>
    <s v="Vibe"/>
    <n v="2.5"/>
    <n v="63"/>
    <n v="63"/>
    <s v=""/>
  </r>
  <r>
    <x v="56"/>
    <s v="PRINTED THE ONE 1 PC 001"/>
    <s v="BLACK"/>
    <s v="19_Female Racing"/>
    <s v="28"/>
    <m/>
    <n v="1"/>
    <s v="196555082216"/>
    <s v="https://media.pentland.com/is/image/pentland/8-719211500334-CAD11"/>
    <m/>
    <n v="72"/>
    <s v="Racing"/>
    <s v="Vibe"/>
    <n v="2.5"/>
    <n v="81"/>
    <n v="81"/>
    <s v=""/>
  </r>
  <r>
    <x v="56"/>
    <s v="PRINTED THE ONE 1 PC 001"/>
    <s v="BLACK"/>
    <s v="19_Female Racing"/>
    <s v="30"/>
    <m/>
    <n v="1"/>
    <s v="196555082223"/>
    <s v="https://media.pentland.com/is/image/pentland/8-719211500334-CAD11"/>
    <m/>
    <n v="72"/>
    <s v="Racing"/>
    <s v="Vibe"/>
    <n v="2.5"/>
    <n v="54"/>
    <n v="54"/>
    <s v=""/>
  </r>
  <r>
    <x v="56"/>
    <s v="PRINTED THE ONE 1 PC 001"/>
    <s v="BLACK"/>
    <s v="19_Female Racing"/>
    <s v="32"/>
    <m/>
    <n v="1"/>
    <s v="196555082230"/>
    <s v="https://media.pentland.com/is/image/pentland/8-719211500334-CAD11"/>
    <m/>
    <n v="72"/>
    <s v="Racing"/>
    <s v="Vibe"/>
    <n v="2.5"/>
    <n v="29"/>
    <n v="29"/>
    <s v=""/>
  </r>
  <r>
    <x v="56"/>
    <s v="PRINTED THE ONE 1 PC 001"/>
    <s v="BLACK"/>
    <s v="19_Female Racing"/>
    <s v="34"/>
    <m/>
    <n v="1"/>
    <s v="196555082247"/>
    <s v="https://media.pentland.com/is/image/pentland/8-719211500334-CAD11"/>
    <m/>
    <n v="72"/>
    <s v="Racing"/>
    <s v="Vibe"/>
    <n v="2.5"/>
    <n v="4"/>
    <n v="4"/>
    <s v=""/>
  </r>
  <r>
    <x v="57"/>
    <s v="PRINTED THE ONE 1 PC 600"/>
    <s v="RED"/>
    <s v="19_Female Racing"/>
    <s v="24"/>
    <m/>
    <n v="1"/>
    <s v="196555082261"/>
    <s v="https://media.pentland.com/is/image/pentland/8-719211500764-CAD11"/>
    <m/>
    <n v="72"/>
    <s v="Racing"/>
    <s v="Vibe"/>
    <n v="2.5"/>
    <n v="108"/>
    <n v="108"/>
    <s v=""/>
  </r>
  <r>
    <x v="57"/>
    <s v="PRINTED THE ONE 1 PC 600"/>
    <s v="RED"/>
    <s v="19_Female Racing"/>
    <s v="26"/>
    <m/>
    <n v="1"/>
    <s v="196555082278"/>
    <s v="https://media.pentland.com/is/image/pentland/8-719211500764-CAD11"/>
    <m/>
    <n v="72"/>
    <s v="Racing"/>
    <s v="Vibe"/>
    <n v="2.5"/>
    <n v="145"/>
    <n v="145"/>
    <s v=""/>
  </r>
  <r>
    <x v="57"/>
    <s v="PRINTED THE ONE 1 PC 600"/>
    <s v="RED"/>
    <s v="19_Female Racing"/>
    <s v="28"/>
    <m/>
    <n v="1"/>
    <s v="196555082285"/>
    <s v="https://media.pentland.com/is/image/pentland/8-719211500764-CAD11"/>
    <m/>
    <n v="72"/>
    <s v="Racing"/>
    <s v="Vibe"/>
    <n v="2.5"/>
    <n v="68"/>
    <n v="68"/>
    <s v=""/>
  </r>
  <r>
    <x v="57"/>
    <s v="PRINTED THE ONE 1 PC 600"/>
    <s v="RED"/>
    <s v="19_Female Racing"/>
    <s v="30"/>
    <m/>
    <n v="1"/>
    <s v="196555082292"/>
    <s v="https://media.pentland.com/is/image/pentland/8-719211500764-CAD11"/>
    <m/>
    <n v="72"/>
    <s v="Racing"/>
    <s v="Vibe"/>
    <n v="2.5"/>
    <n v="122"/>
    <n v="122"/>
    <s v=""/>
  </r>
  <r>
    <x v="57"/>
    <s v="PRINTED THE ONE 1 PC 600"/>
    <s v="RED"/>
    <s v="19_Female Racing"/>
    <s v="32"/>
    <m/>
    <n v="1"/>
    <s v="196555082308"/>
    <s v="https://media.pentland.com/is/image/pentland/8-719211500764-CAD11"/>
    <m/>
    <n v="72"/>
    <s v="Racing"/>
    <s v="Vibe"/>
    <n v="2.5"/>
    <n v="18"/>
    <n v="18"/>
    <s v=""/>
  </r>
  <r>
    <x v="58"/>
    <s v="PRINTED THE ONE 1 PC 321"/>
    <s v="GREEN"/>
    <s v="19_Female Racing"/>
    <s v="24"/>
    <m/>
    <n v="1"/>
    <s v="027556548022"/>
    <s v="https://media.pentland.com/is/image/pentland/8-7192115321-CAD1"/>
    <m/>
    <n v="69.5"/>
    <s v="Racing"/>
    <s v="Vibe"/>
    <n v="2.5"/>
    <n v="16"/>
    <n v="16"/>
    <s v=""/>
  </r>
  <r>
    <x v="59"/>
    <s v="PRINTED THE ONE 1 PC 460"/>
    <s v="BLUE"/>
    <s v="19_Female Racing"/>
    <s v="22"/>
    <m/>
    <n v="1"/>
    <s v="027556474284"/>
    <s v="https://media.pentland.com/is/image/pentland/8-7192115460-CAD1"/>
    <m/>
    <n v="69.5"/>
    <s v="Racing"/>
    <s v="Vibe"/>
    <n v="2.5"/>
    <n v="17"/>
    <n v="17"/>
    <s v=""/>
  </r>
  <r>
    <x v="59"/>
    <s v="PRINTED THE ONE 1 PC 460"/>
    <s v="BLUE"/>
    <s v="19_Female Racing"/>
    <s v="24"/>
    <m/>
    <n v="1"/>
    <s v="027556474291"/>
    <s v="https://media.pentland.com/is/image/pentland/8-7192115460-CAD1"/>
    <m/>
    <n v="69.5"/>
    <s v="Racing"/>
    <s v="Vibe"/>
    <n v="2.5"/>
    <n v="71"/>
    <n v="71"/>
    <s v=""/>
  </r>
  <r>
    <x v="59"/>
    <s v="PRINTED THE ONE 1 PC 460"/>
    <s v="BLUE"/>
    <s v="19_Female Racing"/>
    <s v="26"/>
    <m/>
    <n v="1"/>
    <s v="027556474307"/>
    <s v="https://media.pentland.com/is/image/pentland/8-7192115460-CAD1"/>
    <m/>
    <n v="69.5"/>
    <s v="Racing"/>
    <s v="Vibe"/>
    <n v="2.5"/>
    <n v="72"/>
    <n v="72"/>
    <s v=""/>
  </r>
  <r>
    <x v="59"/>
    <s v="PRINTED THE ONE 1 PC 460"/>
    <s v="BLUE"/>
    <s v="19_Female Racing"/>
    <s v="28"/>
    <m/>
    <n v="1"/>
    <s v="027556474314"/>
    <s v="https://media.pentland.com/is/image/pentland/8-7192115460-CAD1"/>
    <m/>
    <n v="69.5"/>
    <s v="Racing"/>
    <s v="Vibe"/>
    <n v="2.5"/>
    <n v="22"/>
    <n v="22"/>
    <s v=""/>
  </r>
  <r>
    <x v="60"/>
    <s v="PRINTED THE ONE 1 PC 462"/>
    <s v="BLUE"/>
    <s v="19_Female Racing"/>
    <s v="20"/>
    <m/>
    <n v="1"/>
    <s v="027556474437"/>
    <s v="https://media.pentland.com/is/image/pentland/8-7192115462-A1"/>
    <m/>
    <n v="69.5"/>
    <s v="Racing"/>
    <s v="Vibe"/>
    <n v="2.5"/>
    <n v="1"/>
    <n v="1"/>
    <s v=""/>
  </r>
  <r>
    <x v="60"/>
    <s v="PRINTED THE ONE 1 PC 462"/>
    <s v="BLUE"/>
    <s v="19_Female Racing"/>
    <s v="24"/>
    <m/>
    <n v="1"/>
    <s v="027556474451"/>
    <s v="https://media.pentland.com/is/image/pentland/8-7192115462-A1"/>
    <m/>
    <n v="69.5"/>
    <s v="Racing"/>
    <s v="Vibe"/>
    <n v="2.5"/>
    <n v="30"/>
    <n v="30"/>
    <s v="sample"/>
  </r>
  <r>
    <x v="60"/>
    <s v="PRINTED THE ONE 1 PC 462"/>
    <s v="BLUE"/>
    <s v="19_Female Racing"/>
    <s v="26"/>
    <m/>
    <n v="1"/>
    <s v="027556474468"/>
    <s v="https://media.pentland.com/is/image/pentland/8-7192115462-A1"/>
    <m/>
    <n v="69.5"/>
    <s v="Racing"/>
    <s v="Vibe"/>
    <n v="2.5"/>
    <n v="2"/>
    <n v="2"/>
    <s v=""/>
  </r>
  <r>
    <x v="60"/>
    <s v="PRINTED THE ONE 1 PC 462"/>
    <s v="BLUE"/>
    <s v="19_Female Racing"/>
    <s v="28"/>
    <m/>
    <n v="1"/>
    <s v="027556474475"/>
    <s v="https://media.pentland.com/is/image/pentland/8-7192115462-A1"/>
    <m/>
    <n v="69.5"/>
    <s v="Racing"/>
    <s v="Vibe"/>
    <n v="2.5"/>
    <n v="2"/>
    <n v="2"/>
    <s v=""/>
  </r>
  <r>
    <x v="61"/>
    <s v="PRINTED THE ONE 1 PC 463"/>
    <s v="BLUE"/>
    <s v="19_Female Racing"/>
    <s v="24"/>
    <m/>
    <n v="1"/>
    <s v="196555267309"/>
    <s v=""/>
    <m/>
    <n v="72"/>
    <s v="Racing"/>
    <n v="0"/>
    <n v="2.5"/>
    <n v="89"/>
    <n v="89"/>
    <s v=""/>
  </r>
  <r>
    <x v="61"/>
    <s v="PRINTED THE ONE 1 PC 463"/>
    <s v="BLUE"/>
    <s v="19_Female Racing"/>
    <s v="26"/>
    <m/>
    <n v="1"/>
    <s v="196555267316"/>
    <s v=""/>
    <m/>
    <n v="72"/>
    <s v="Racing"/>
    <n v="0"/>
    <n v="2.5"/>
    <n v="144"/>
    <n v="144"/>
    <s v=""/>
  </r>
  <r>
    <x v="61"/>
    <s v="PRINTED THE ONE 1 PC 463"/>
    <s v="BLUE"/>
    <s v="19_Female Racing"/>
    <s v="28"/>
    <m/>
    <n v="1"/>
    <s v="196555267323"/>
    <s v=""/>
    <m/>
    <n v="72"/>
    <s v="Racing"/>
    <n v="0"/>
    <n v="2.5"/>
    <n v="212"/>
    <n v="212"/>
    <s v=""/>
  </r>
  <r>
    <x v="61"/>
    <s v="PRINTED THE ONE 1 PC 463"/>
    <s v="BLUE"/>
    <s v="19_Female Racing"/>
    <s v="30"/>
    <m/>
    <n v="1"/>
    <s v="196555267330"/>
    <s v=""/>
    <m/>
    <n v="72"/>
    <s v="Racing"/>
    <n v="0"/>
    <n v="2.5"/>
    <n v="178"/>
    <n v="178"/>
    <s v=""/>
  </r>
  <r>
    <x v="61"/>
    <s v="PRINTED THE ONE 1 PC 463"/>
    <s v="BLUE"/>
    <s v="19_Female Racing"/>
    <s v="32"/>
    <m/>
    <n v="1"/>
    <s v="196555267347"/>
    <s v=""/>
    <m/>
    <n v="72"/>
    <s v="Racing"/>
    <n v="0"/>
    <n v="2.5"/>
    <n v="113"/>
    <n v="113"/>
    <s v=""/>
  </r>
  <r>
    <x v="61"/>
    <s v="PRINTED THE ONE 1 PC 463"/>
    <s v="BLUE"/>
    <s v="19_Female Racing"/>
    <s v="34"/>
    <m/>
    <n v="1"/>
    <s v="196555267354"/>
    <s v=""/>
    <m/>
    <n v="72"/>
    <s v="Racing"/>
    <n v="0"/>
    <n v="2.5"/>
    <n v="70"/>
    <n v="70"/>
    <s v=""/>
  </r>
  <r>
    <x v="61"/>
    <s v="PRINTED THE ONE 1 PC 463"/>
    <s v="BLUE"/>
    <s v="19_Female Racing"/>
    <s v="36"/>
    <m/>
    <n v="1"/>
    <s v="196555267361"/>
    <s v=""/>
    <m/>
    <n v="72"/>
    <s v="Racing"/>
    <n v="0"/>
    <n v="2.5"/>
    <n v="48"/>
    <n v="48"/>
    <s v=""/>
  </r>
  <r>
    <x v="62"/>
    <s v="PRINTED THE ONE 1 PC 641"/>
    <s v="RED"/>
    <s v="19_Female Racing"/>
    <s v="24"/>
    <m/>
    <n v="1"/>
    <s v="027556543539"/>
    <s v="https://media.pentland.com/is/image/pentland/8-7192115641-X1"/>
    <m/>
    <n v="69.5"/>
    <s v="Racing"/>
    <s v="Vibe"/>
    <n v="2.5"/>
    <n v="247"/>
    <n v="247"/>
    <s v=""/>
  </r>
  <r>
    <x v="62"/>
    <s v="PRINTED THE ONE 1 PC 641"/>
    <s v="RED"/>
    <s v="19_Female Racing"/>
    <s v="26"/>
    <m/>
    <n v="1"/>
    <s v="027556543546"/>
    <s v="https://media.pentland.com/is/image/pentland/8-7192115641-X1"/>
    <m/>
    <n v="69.5"/>
    <s v="Racing"/>
    <s v="Vibe"/>
    <n v="2.5"/>
    <n v="192"/>
    <n v="192"/>
    <s v=""/>
  </r>
  <r>
    <x v="62"/>
    <s v="PRINTED THE ONE 1 PC 641"/>
    <s v="RED"/>
    <s v="19_Female Racing"/>
    <s v="28"/>
    <m/>
    <n v="1"/>
    <s v="027556543553"/>
    <s v="https://media.pentland.com/is/image/pentland/8-7192115641-X1"/>
    <m/>
    <n v="69.5"/>
    <s v="Racing"/>
    <s v="Vibe"/>
    <n v="2.5"/>
    <n v="133"/>
    <n v="133"/>
    <s v=""/>
  </r>
  <r>
    <x v="62"/>
    <s v="PRINTED THE ONE 1 PC 641"/>
    <s v="RED"/>
    <s v="19_Female Racing"/>
    <s v="30"/>
    <m/>
    <n v="1"/>
    <s v="027556543560"/>
    <s v="https://media.pentland.com/is/image/pentland/8-7192115641-X1"/>
    <m/>
    <n v="69.5"/>
    <s v="Racing"/>
    <s v="Vibe"/>
    <n v="2.5"/>
    <n v="66"/>
    <n v="66"/>
    <s v=""/>
  </r>
  <r>
    <x v="62"/>
    <s v="PRINTED THE ONE 1 PC 641"/>
    <s v="RED"/>
    <s v="19_Female Racing"/>
    <s v="32"/>
    <m/>
    <n v="1"/>
    <s v="027556543577"/>
    <s v="https://media.pentland.com/is/image/pentland/8-7192115641-X1"/>
    <m/>
    <n v="69.5"/>
    <s v="Racing"/>
    <s v="Vibe"/>
    <n v="2.5"/>
    <n v="67"/>
    <n v="67"/>
    <s v=""/>
  </r>
  <r>
    <x v="62"/>
    <s v="PRINTED THE ONE 1 PC 641"/>
    <s v="RED"/>
    <s v="19_Female Racing"/>
    <s v="34"/>
    <m/>
    <n v="1"/>
    <s v="027556543584"/>
    <s v="https://media.pentland.com/is/image/pentland/8-7192115641-X1"/>
    <m/>
    <n v="69.5"/>
    <s v="Racing"/>
    <s v="Vibe"/>
    <n v="2.5"/>
    <n v="24"/>
    <n v="24"/>
    <s v=""/>
  </r>
  <r>
    <x v="62"/>
    <s v="PRINTED THE ONE 1 PC 641"/>
    <s v="RED"/>
    <s v="19_Female Racing"/>
    <s v="36"/>
    <m/>
    <n v="1"/>
    <s v="027556543591"/>
    <s v="https://media.pentland.com/is/image/pentland/8-7192115641-X1"/>
    <m/>
    <n v="69.5"/>
    <s v="Racing"/>
    <s v="Vibe"/>
    <n v="2.5"/>
    <n v="14"/>
    <n v="14"/>
    <s v=""/>
  </r>
  <r>
    <x v="63"/>
    <s v="PRINTED THE ONE 1 PC 694"/>
    <s v="PINK"/>
    <s v="19_Female Racing"/>
    <s v="24"/>
    <m/>
    <n v="1"/>
    <s v="027556563353"/>
    <s v="https://media.pentland.com/is/image/pentland/8-7192115694-X1-1"/>
    <m/>
    <n v="69.5"/>
    <s v="Racing"/>
    <s v="Vibe"/>
    <n v="2.5"/>
    <n v="215"/>
    <n v="215"/>
    <s v=""/>
  </r>
  <r>
    <x v="63"/>
    <s v="PRINTED THE ONE 1 PC 694"/>
    <s v="PINK"/>
    <s v="19_Female Racing"/>
    <s v="26"/>
    <m/>
    <n v="1"/>
    <s v="027556563360"/>
    <s v="https://media.pentland.com/is/image/pentland/8-7192115694-X1-1"/>
    <m/>
    <n v="69.5"/>
    <s v="Racing"/>
    <s v="Vibe"/>
    <n v="2.5"/>
    <n v="168"/>
    <n v="168"/>
    <s v=""/>
  </r>
  <r>
    <x v="63"/>
    <s v="PRINTED THE ONE 1 PC 694"/>
    <s v="PINK"/>
    <s v="19_Female Racing"/>
    <s v="28"/>
    <m/>
    <n v="1"/>
    <s v="027556563377"/>
    <s v="https://media.pentland.com/is/image/pentland/8-7192115694-X1-1"/>
    <m/>
    <n v="69.5"/>
    <s v="Racing"/>
    <s v="Vibe"/>
    <n v="2.5"/>
    <n v="69"/>
    <n v="69"/>
    <s v=""/>
  </r>
  <r>
    <x v="63"/>
    <s v="PRINTED THE ONE 1 PC 694"/>
    <s v="PINK"/>
    <s v="19_Female Racing"/>
    <s v="32"/>
    <m/>
    <n v="1"/>
    <s v="027556563391"/>
    <s v="https://media.pentland.com/is/image/pentland/8-7192115694-X1-1"/>
    <m/>
    <n v="69.5"/>
    <s v="Racing"/>
    <s v="Vibe"/>
    <n v="2.5"/>
    <n v="1"/>
    <n v="1"/>
    <s v=""/>
  </r>
  <r>
    <x v="63"/>
    <s v="PRINTED THE ONE 1 PC 694"/>
    <s v="PINK"/>
    <s v="19_Female Racing"/>
    <s v="34"/>
    <m/>
    <n v="1"/>
    <s v="027556563407"/>
    <s v="https://media.pentland.com/is/image/pentland/8-7192115694-X1-1"/>
    <m/>
    <n v="69.5"/>
    <s v="Racing"/>
    <s v="Vibe"/>
    <n v="2.5"/>
    <n v="5"/>
    <n v="5"/>
    <s v=""/>
  </r>
  <r>
    <x v="64"/>
    <s v="PRINTED THE ONE 1 PC 750"/>
    <s v="YELLOW"/>
    <s v="19_Female Racing"/>
    <s v="22"/>
    <m/>
    <n v="1"/>
    <s v="027556474536"/>
    <s v="https://media.pentland.com/is/image/pentland/8-7192115750-A1"/>
    <m/>
    <n v="69.5"/>
    <s v="Racing"/>
    <s v="Vibe"/>
    <n v="2.5"/>
    <n v="2"/>
    <n v="2"/>
    <s v=""/>
  </r>
  <r>
    <x v="64"/>
    <s v="PRINTED THE ONE 1 PC 750"/>
    <s v="YELLOW"/>
    <s v="19_Female Racing"/>
    <s v="26"/>
    <m/>
    <n v="1"/>
    <s v="027556474550"/>
    <s v="https://media.pentland.com/is/image/pentland/8-7192115750-A1"/>
    <m/>
    <n v="69.5"/>
    <s v="Racing"/>
    <s v="Vibe"/>
    <n v="2.5"/>
    <n v="19"/>
    <n v="19"/>
    <s v=""/>
  </r>
  <r>
    <x v="64"/>
    <s v="PRINTED THE ONE 1 PC 750"/>
    <s v="YELLOW"/>
    <s v="19_Female Racing"/>
    <s v="30"/>
    <m/>
    <n v="1"/>
    <s v="027556474574"/>
    <s v="https://media.pentland.com/is/image/pentland/8-7192115750-A1"/>
    <m/>
    <n v="69.5"/>
    <s v="Racing"/>
    <s v="Vibe"/>
    <n v="2.5"/>
    <n v="1"/>
    <n v="1"/>
    <s v=""/>
  </r>
  <r>
    <x v="64"/>
    <s v="PRINTED THE ONE 1 PC 750"/>
    <s v="YELLOW"/>
    <s v="19_Female Racing"/>
    <s v="34"/>
    <m/>
    <n v="1"/>
    <s v="027556455405"/>
    <s v="https://media.pentland.com/is/image/pentland/8-7192115750-A1"/>
    <m/>
    <n v="69.5"/>
    <s v="Racing"/>
    <s v="Vibe"/>
    <n v="2.5"/>
    <n v="14"/>
    <n v="14"/>
    <s v=""/>
  </r>
  <r>
    <x v="65"/>
    <s v="PRINTED THE ONE 1 PC 830"/>
    <s v="ORANGE"/>
    <s v="19_Female Racing"/>
    <s v="24"/>
    <m/>
    <n v="1"/>
    <s v="027556548114"/>
    <s v="https://media.pentland.com/is/image/pentland/8-7192115830-X1"/>
    <m/>
    <n v="69.5"/>
    <s v="Racing"/>
    <s v="Vibe"/>
    <n v="2.5"/>
    <n v="60"/>
    <n v="60"/>
    <s v=""/>
  </r>
  <r>
    <x v="65"/>
    <s v="PRINTED THE ONE 1 PC 830"/>
    <s v="ORANGE"/>
    <s v="19_Female Racing"/>
    <s v="26"/>
    <m/>
    <n v="1"/>
    <s v="027556548121"/>
    <s v="https://media.pentland.com/is/image/pentland/8-7192115830-X1"/>
    <m/>
    <n v="69.5"/>
    <s v="Racing"/>
    <s v="Vibe"/>
    <n v="2.5"/>
    <n v="149"/>
    <n v="149"/>
    <s v=""/>
  </r>
  <r>
    <x v="65"/>
    <s v="PRINTED THE ONE 1 PC 830"/>
    <s v="ORANGE"/>
    <s v="19_Female Racing"/>
    <s v="28"/>
    <m/>
    <n v="1"/>
    <s v="027556548138"/>
    <s v="https://media.pentland.com/is/image/pentland/8-7192115830-X1"/>
    <m/>
    <n v="69.5"/>
    <s v="Racing"/>
    <s v="Vibe"/>
    <n v="2.5"/>
    <n v="118"/>
    <n v="118"/>
    <s v=""/>
  </r>
  <r>
    <x v="65"/>
    <s v="PRINTED THE ONE 1 PC 830"/>
    <s v="ORANGE"/>
    <s v="19_Female Racing"/>
    <s v="30"/>
    <m/>
    <n v="1"/>
    <s v="027556548145"/>
    <s v="https://media.pentland.com/is/image/pentland/8-7192115830-X1"/>
    <m/>
    <n v="69.5"/>
    <s v="Racing"/>
    <s v="Vibe"/>
    <n v="2.5"/>
    <n v="42"/>
    <n v="42"/>
    <s v=""/>
  </r>
  <r>
    <x v="65"/>
    <s v="PRINTED THE ONE 1 PC 830"/>
    <s v="ORANGE"/>
    <s v="19_Female Racing"/>
    <s v="32"/>
    <m/>
    <n v="1"/>
    <s v="027556548152"/>
    <s v="https://media.pentland.com/is/image/pentland/8-7192115830-X1"/>
    <m/>
    <n v="69.5"/>
    <s v="Racing"/>
    <s v="Vibe"/>
    <n v="2.5"/>
    <n v="61"/>
    <n v="61"/>
    <s v=""/>
  </r>
  <r>
    <x v="65"/>
    <s v="PRINTED THE ONE 1 PC 830"/>
    <s v="ORANGE"/>
    <s v="19_Female Racing"/>
    <s v="34"/>
    <m/>
    <n v="1"/>
    <s v="027556548169"/>
    <s v="https://media.pentland.com/is/image/pentland/8-7192115830-X1"/>
    <m/>
    <n v="69.5"/>
    <s v="Racing"/>
    <s v="Vibe"/>
    <n v="2.5"/>
    <n v="22"/>
    <n v="22"/>
    <s v=""/>
  </r>
  <r>
    <x v="66"/>
    <s v="PRINTED THE ONE 1 PC 900"/>
    <s v="RED"/>
    <s v="19_Female Racing"/>
    <s v="20"/>
    <m/>
    <n v="1"/>
    <s v="027556524620"/>
    <s v="https://media.pentland.com/is/image/pentland/8-7192115900-Y1"/>
    <m/>
    <n v="69.5"/>
    <s v="Racing"/>
    <s v="Vibe"/>
    <n v="2.5"/>
    <n v="15"/>
    <n v="15"/>
    <s v=""/>
  </r>
  <r>
    <x v="66"/>
    <s v="PRINTED THE ONE 1 PC 900"/>
    <s v="RED"/>
    <s v="19_Female Racing"/>
    <s v="22"/>
    <m/>
    <n v="1"/>
    <s v="027556524637"/>
    <s v="https://media.pentland.com/is/image/pentland/8-7192115900-Y1"/>
    <m/>
    <n v="69.5"/>
    <s v="Racing"/>
    <s v="Vibe"/>
    <n v="2.5"/>
    <n v="27"/>
    <n v="27"/>
    <s v=""/>
  </r>
  <r>
    <x v="66"/>
    <s v="PRINTED THE ONE 1 PC 900"/>
    <s v="RED"/>
    <s v="19_Female Racing"/>
    <s v="24"/>
    <m/>
    <n v="1"/>
    <s v="027556524644"/>
    <s v="https://media.pentland.com/is/image/pentland/8-7192115900-Y1"/>
    <m/>
    <n v="69.5"/>
    <s v="Racing"/>
    <s v="Vibe"/>
    <n v="2.5"/>
    <n v="125"/>
    <n v="125"/>
    <s v=""/>
  </r>
  <r>
    <x v="66"/>
    <s v="PRINTED THE ONE 1 PC 900"/>
    <s v="RED"/>
    <s v="19_Female Racing"/>
    <s v="26"/>
    <m/>
    <n v="1"/>
    <s v="027556524651"/>
    <s v="https://media.pentland.com/is/image/pentland/8-7192115900-Y1"/>
    <m/>
    <n v="69.5"/>
    <s v="Racing"/>
    <s v="Vibe"/>
    <n v="2.5"/>
    <n v="43"/>
    <n v="43"/>
    <s v=""/>
  </r>
  <r>
    <x v="67"/>
    <s v="PRINTED STRAPPY FIXE 001"/>
    <s v="BLACK"/>
    <s v="19_Female Racing"/>
    <s v="24"/>
    <m/>
    <n v="1"/>
    <s v="027556474604"/>
    <s v="https://media.pentland.com/is/image/pentland/8-7192116001-CAD1"/>
    <m/>
    <n v="68"/>
    <s v="Racing"/>
    <s v="Vibe"/>
    <n v="2.5"/>
    <n v="186"/>
    <n v="186"/>
    <s v=""/>
  </r>
  <r>
    <x v="67"/>
    <s v="PRINTED STRAPPY FIXE 001"/>
    <s v="BLACK"/>
    <s v="19_Female Racing"/>
    <s v="26"/>
    <m/>
    <n v="1"/>
    <s v="027556474611"/>
    <s v="https://media.pentland.com/is/image/pentland/8-7192116001-CAD1"/>
    <m/>
    <n v="68"/>
    <s v="Racing"/>
    <s v="Vibe"/>
    <n v="2.5"/>
    <n v="175"/>
    <n v="175"/>
    <s v=""/>
  </r>
  <r>
    <x v="67"/>
    <s v="PRINTED STRAPPY FIXE 001"/>
    <s v="BLACK"/>
    <s v="19_Female Racing"/>
    <s v="28"/>
    <m/>
    <n v="1"/>
    <s v="027556474628"/>
    <s v="https://media.pentland.com/is/image/pentland/8-7192116001-CAD1"/>
    <m/>
    <n v="68"/>
    <s v="Racing"/>
    <s v="Vibe"/>
    <n v="2.5"/>
    <n v="110"/>
    <n v="110"/>
    <s v=""/>
  </r>
  <r>
    <x v="67"/>
    <s v="PRINTED STRAPPY FIXE 001"/>
    <s v="BLACK"/>
    <s v="19_Female Racing"/>
    <s v="30"/>
    <m/>
    <n v="1"/>
    <s v="027556474635"/>
    <s v="https://media.pentland.com/is/image/pentland/8-7192116001-CAD1"/>
    <m/>
    <n v="68"/>
    <s v="Racing"/>
    <s v="Vibe"/>
    <n v="2.5"/>
    <n v="82"/>
    <n v="82"/>
    <s v=""/>
  </r>
  <r>
    <x v="68"/>
    <s v="PRINTED STRAPPY FIXE 461"/>
    <s v="BLUE"/>
    <s v="19_Female Racing"/>
    <s v="34"/>
    <m/>
    <n v="1"/>
    <s v="027556455412"/>
    <m/>
    <m/>
    <n v="68"/>
    <s v="Racing"/>
    <s v="Vibe"/>
    <n v="2.5"/>
    <n v="18"/>
    <n v="18"/>
    <s v=""/>
  </r>
  <r>
    <x v="69"/>
    <s v="PRINTED STRAPPY FIXE 462"/>
    <s v="BLUE"/>
    <s v="19_Female Racing"/>
    <s v="24"/>
    <m/>
    <n v="1"/>
    <s v="027556474673"/>
    <s v="https://media.pentland.com/is/image/pentland/8-7192116462-CAD1"/>
    <m/>
    <n v="68"/>
    <s v="Racing"/>
    <s v="Vibe"/>
    <n v="2.5"/>
    <n v="264"/>
    <n v="264"/>
    <s v=""/>
  </r>
  <r>
    <x v="69"/>
    <s v="PRINTED STRAPPY FIXE 462"/>
    <s v="BLUE"/>
    <s v="19_Female Racing"/>
    <s v="26"/>
    <m/>
    <n v="1"/>
    <s v="027556474680"/>
    <s v="https://media.pentland.com/is/image/pentland/8-7192116462-CAD1"/>
    <m/>
    <n v="68"/>
    <s v="Racing"/>
    <s v="Vibe"/>
    <n v="2.5"/>
    <n v="199"/>
    <n v="199"/>
    <s v=""/>
  </r>
  <r>
    <x v="69"/>
    <s v="PRINTED STRAPPY FIXE 462"/>
    <s v="BLUE"/>
    <s v="19_Female Racing"/>
    <s v="28"/>
    <m/>
    <n v="1"/>
    <s v="027556474697"/>
    <s v="https://media.pentland.com/is/image/pentland/8-7192116462-CAD1"/>
    <m/>
    <n v="68"/>
    <s v="Racing"/>
    <s v="Vibe"/>
    <n v="2.5"/>
    <n v="222"/>
    <n v="222"/>
    <s v=""/>
  </r>
  <r>
    <x v="69"/>
    <s v="PRINTED STRAPPY FIXE 462"/>
    <s v="BLUE"/>
    <s v="19_Female Racing"/>
    <s v="30"/>
    <m/>
    <n v="1"/>
    <s v="027556474703"/>
    <s v="https://media.pentland.com/is/image/pentland/8-7192116462-CAD1"/>
    <m/>
    <n v="68"/>
    <s v="Racing"/>
    <s v="Vibe"/>
    <n v="2.5"/>
    <n v="62"/>
    <n v="62"/>
    <s v=""/>
  </r>
  <r>
    <x v="70"/>
    <s v="PRINTED TIE BACK 1 P 002"/>
    <s v="BLACK"/>
    <s v="19_Female Racing"/>
    <s v="20"/>
    <m/>
    <n v="1"/>
    <s v="027556474734"/>
    <s v="https://media.pentland.com/is/image/pentland/8-7192117002-CAD1"/>
    <m/>
    <n v="69.5"/>
    <s v="Racing"/>
    <s v="Vibe"/>
    <n v="2.5"/>
    <n v="1"/>
    <n v="1"/>
    <s v=""/>
  </r>
  <r>
    <x v="70"/>
    <s v="PRINTED TIE BACK 1 P 002"/>
    <s v="BLACK"/>
    <s v="19_Female Racing"/>
    <s v="22"/>
    <m/>
    <n v="1"/>
    <s v="027556474741"/>
    <s v="https://media.pentland.com/is/image/pentland/8-7192117002-CAD1"/>
    <m/>
    <n v="69.5"/>
    <s v="Racing"/>
    <s v="Vibe"/>
    <n v="2.5"/>
    <n v="29"/>
    <n v="29"/>
    <s v=""/>
  </r>
  <r>
    <x v="70"/>
    <s v="PRINTED TIE BACK 1 P 002"/>
    <s v="BLACK"/>
    <s v="19_Female Racing"/>
    <s v="24"/>
    <m/>
    <n v="1"/>
    <s v="027556474758"/>
    <s v="https://media.pentland.com/is/image/pentland/8-7192117002-CAD1"/>
    <m/>
    <n v="69.5"/>
    <s v="Racing"/>
    <s v="Vibe"/>
    <n v="2.5"/>
    <n v="25"/>
    <n v="25"/>
    <s v=""/>
  </r>
  <r>
    <x v="71"/>
    <s v="PRINTED TIE BACK 1 P 003"/>
    <s v="BLACK"/>
    <s v="19_Female Racing"/>
    <s v="34"/>
    <m/>
    <n v="1"/>
    <s v="027556455443"/>
    <m/>
    <m/>
    <n v="69.5"/>
    <s v="Racing"/>
    <s v="Vibe"/>
    <n v="2.5"/>
    <n v="20"/>
    <n v="20"/>
    <s v=""/>
  </r>
  <r>
    <x v="72"/>
    <s v="PRINTED TIE BACK 1 P 461"/>
    <s v="BLUE"/>
    <s v="19_Female Racing"/>
    <s v="24"/>
    <m/>
    <n v="1"/>
    <s v="027556543621"/>
    <s v="https://media.pentland.com/is/image/pentland/8-7192117461-X1"/>
    <m/>
    <n v="69.5"/>
    <s v="Racing"/>
    <s v="Vibe"/>
    <n v="2.5"/>
    <n v="202"/>
    <n v="202"/>
    <s v=""/>
  </r>
  <r>
    <x v="72"/>
    <s v="PRINTED TIE BACK 1 P 461"/>
    <s v="BLUE"/>
    <s v="19_Female Racing"/>
    <s v="26"/>
    <m/>
    <n v="1"/>
    <s v="027556543638"/>
    <s v="https://media.pentland.com/is/image/pentland/8-7192117461-X1"/>
    <m/>
    <n v="69.5"/>
    <s v="Racing"/>
    <s v="Vibe"/>
    <n v="2.5"/>
    <n v="192"/>
    <n v="192"/>
    <s v=""/>
  </r>
  <r>
    <x v="72"/>
    <s v="PRINTED TIE BACK 1 P 461"/>
    <s v="BLUE"/>
    <s v="19_Female Racing"/>
    <s v="28"/>
    <m/>
    <n v="1"/>
    <s v="027556543645"/>
    <s v="https://media.pentland.com/is/image/pentland/8-7192117461-X1"/>
    <m/>
    <n v="69.5"/>
    <s v="Racing"/>
    <s v="Vibe"/>
    <n v="2.5"/>
    <n v="93"/>
    <n v="93"/>
    <s v=""/>
  </r>
  <r>
    <x v="72"/>
    <s v="PRINTED TIE BACK 1 P 461"/>
    <s v="BLUE"/>
    <s v="19_Female Racing"/>
    <s v="30"/>
    <m/>
    <n v="1"/>
    <s v="027556543652"/>
    <s v="https://media.pentland.com/is/image/pentland/8-7192117461-X1"/>
    <m/>
    <n v="69.5"/>
    <s v="Racing"/>
    <s v="Vibe"/>
    <n v="2.5"/>
    <n v="92"/>
    <n v="92"/>
    <s v=""/>
  </r>
  <r>
    <x v="72"/>
    <s v="PRINTED TIE BACK 1 P 461"/>
    <s v="BLUE"/>
    <s v="19_Female Racing"/>
    <s v="32"/>
    <m/>
    <n v="1"/>
    <s v="027556543669"/>
    <s v="https://media.pentland.com/is/image/pentland/8-7192117461-X1"/>
    <m/>
    <n v="69.5"/>
    <s v="Racing"/>
    <s v="Vibe"/>
    <n v="2.5"/>
    <n v="29"/>
    <n v="29"/>
    <s v=""/>
  </r>
  <r>
    <x v="72"/>
    <s v="PRINTED TIE BACK 1 P 461"/>
    <s v="BLUE"/>
    <s v="19_Female Racing"/>
    <s v="34"/>
    <m/>
    <n v="1"/>
    <s v="027556543676"/>
    <s v="https://media.pentland.com/is/image/pentland/8-7192117461-X1"/>
    <m/>
    <n v="69.5"/>
    <s v="Racing"/>
    <s v="Vibe"/>
    <n v="2.5"/>
    <n v="44"/>
    <n v="44"/>
    <s v=""/>
  </r>
  <r>
    <x v="72"/>
    <s v="PRINTED TIE BACK 1 P 461"/>
    <s v="BLUE"/>
    <s v="19_Female Racing"/>
    <s v="36"/>
    <m/>
    <n v="1"/>
    <s v="027556543683"/>
    <s v="https://media.pentland.com/is/image/pentland/8-7192117461-X1"/>
    <m/>
    <n v="69.5"/>
    <s v="Racing"/>
    <s v="Vibe"/>
    <n v="2.5"/>
    <n v="44"/>
    <n v="44"/>
    <s v=""/>
  </r>
  <r>
    <x v="73"/>
    <s v="PRINTED TIE BACK 1 P 540"/>
    <s v="PURPLE"/>
    <s v="19_Female Racing"/>
    <s v="24"/>
    <m/>
    <n v="1"/>
    <s v="027556568884"/>
    <s v="https://media.pentland.com/is/image/pentland/8-7192117540-X1"/>
    <m/>
    <n v="69.5"/>
    <s v="Racing"/>
    <s v="Vibe"/>
    <n v="2.5"/>
    <n v="283"/>
    <n v="283"/>
    <s v=""/>
  </r>
  <r>
    <x v="73"/>
    <s v="PRINTED TIE BACK 1 P 540"/>
    <s v="PURPLE"/>
    <s v="19_Female Racing"/>
    <s v="26"/>
    <m/>
    <n v="1"/>
    <s v="027556568891"/>
    <s v="https://media.pentland.com/is/image/pentland/8-7192117540-X1"/>
    <m/>
    <n v="69.5"/>
    <s v="Racing"/>
    <s v="Vibe"/>
    <n v="2.5"/>
    <n v="230"/>
    <n v="230"/>
    <s v=""/>
  </r>
  <r>
    <x v="73"/>
    <s v="PRINTED TIE BACK 1 P 540"/>
    <s v="PURPLE"/>
    <s v="19_Female Racing"/>
    <s v="28"/>
    <m/>
    <n v="1"/>
    <s v="027556568907"/>
    <s v="https://media.pentland.com/is/image/pentland/8-7192117540-X1"/>
    <m/>
    <n v="69.5"/>
    <s v="Racing"/>
    <s v="Vibe"/>
    <n v="2.5"/>
    <n v="7"/>
    <n v="7"/>
    <s v=""/>
  </r>
  <r>
    <x v="73"/>
    <s v="PRINTED TIE BACK 1 P 540"/>
    <s v="PURPLE"/>
    <s v="19_Female Racing"/>
    <s v="30"/>
    <m/>
    <n v="1"/>
    <s v="027556568914"/>
    <s v="https://media.pentland.com/is/image/pentland/8-7192117540-X1"/>
    <m/>
    <n v="69.5"/>
    <s v="Racing"/>
    <s v="Vibe"/>
    <n v="2.5"/>
    <n v="42"/>
    <n v="42"/>
    <s v=""/>
  </r>
  <r>
    <x v="73"/>
    <s v="PRINTED TIE BACK 1 P 540"/>
    <s v="PURPLE"/>
    <s v="19_Female Racing"/>
    <s v="34"/>
    <m/>
    <n v="1"/>
    <s v="027556568938"/>
    <s v="https://media.pentland.com/is/image/pentland/8-7192117540-X1"/>
    <m/>
    <n v="69.5"/>
    <s v="Racing"/>
    <s v="Vibe"/>
    <n v="2.5"/>
    <n v="6"/>
    <n v="6"/>
    <s v=""/>
  </r>
  <r>
    <x v="73"/>
    <s v="PRINTED TIE BACK 1 P 540"/>
    <s v="PURPLE"/>
    <s v="19_Female Racing"/>
    <s v="36"/>
    <m/>
    <n v="1"/>
    <s v="027556568945"/>
    <s v="https://media.pentland.com/is/image/pentland/8-7192117540-X1"/>
    <m/>
    <n v="69.5"/>
    <s v="Racing"/>
    <s v="Vibe"/>
    <n v="2.5"/>
    <n v="27"/>
    <n v="27"/>
    <s v=""/>
  </r>
  <r>
    <x v="74"/>
    <s v="PRINTED TIE BACK 1 P 690"/>
    <s v="PINK"/>
    <s v="19_Female Racing"/>
    <s v="20"/>
    <m/>
    <n v="1"/>
    <s v="027556474819"/>
    <s v="https://media.pentland.com/is/image/pentland/8-7192117690-CAD1"/>
    <m/>
    <n v="69.5"/>
    <s v="Racing"/>
    <s v="Vibe"/>
    <n v="2.5"/>
    <n v="5"/>
    <n v="5"/>
    <s v=""/>
  </r>
  <r>
    <x v="74"/>
    <s v="PRINTED TIE BACK 1 P 690"/>
    <s v="PINK"/>
    <s v="19_Female Racing"/>
    <s v="22"/>
    <m/>
    <n v="1"/>
    <s v="027556474826"/>
    <s v="https://media.pentland.com/is/image/pentland/8-7192117690-CAD1"/>
    <m/>
    <n v="69.5"/>
    <s v="Racing"/>
    <s v="Vibe"/>
    <n v="2.5"/>
    <n v="7"/>
    <n v="7"/>
    <s v=""/>
  </r>
  <r>
    <x v="74"/>
    <s v="PRINTED TIE BACK 1 P 690"/>
    <s v="PINK"/>
    <s v="19_Female Racing"/>
    <s v="32"/>
    <m/>
    <n v="1"/>
    <s v="027556474871"/>
    <s v="https://media.pentland.com/is/image/pentland/8-7192117690-CAD1"/>
    <m/>
    <n v="69.5"/>
    <s v="Racing"/>
    <s v="Vibe"/>
    <n v="2.5"/>
    <n v="32"/>
    <n v="32"/>
    <s v=""/>
  </r>
  <r>
    <x v="74"/>
    <s v="PRINTED TIE BACK 1 P 690"/>
    <s v="PINK"/>
    <s v="19_Female Racing"/>
    <s v="34"/>
    <m/>
    <n v="1"/>
    <s v="027556455450"/>
    <s v="https://media.pentland.com/is/image/pentland/8-7192117690-CAD1"/>
    <m/>
    <n v="69.5"/>
    <s v="Racing"/>
    <s v="Vibe"/>
    <n v="2.5"/>
    <n v="7"/>
    <n v="7"/>
    <s v=""/>
  </r>
  <r>
    <x v="74"/>
    <s v="PRINTED TIE BACK 1 P 690"/>
    <s v="PINK"/>
    <s v="19_Female Racing"/>
    <s v="36"/>
    <m/>
    <n v="1"/>
    <s v="027556474888"/>
    <s v="https://media.pentland.com/is/image/pentland/8-7192117690-CAD1"/>
    <m/>
    <n v="69.5"/>
    <s v="Racing"/>
    <s v="Vibe"/>
    <n v="2.5"/>
    <n v="40"/>
    <n v="40"/>
    <s v=""/>
  </r>
  <r>
    <x v="75"/>
    <s v="PRINTED TIE BACK 1 P 691"/>
    <s v="PINK"/>
    <s v="19_Female Racing"/>
    <s v="24"/>
    <m/>
    <n v="1"/>
    <s v="027556568976"/>
    <s v="https://media.pentland.com/is/image/pentland/8-7192117691-X1-1"/>
    <m/>
    <n v="69.5"/>
    <s v="Racing"/>
    <s v="Vibe"/>
    <n v="2.5"/>
    <n v="296"/>
    <n v="296"/>
    <s v=""/>
  </r>
  <r>
    <x v="75"/>
    <s v="PRINTED TIE BACK 1 P 691"/>
    <s v="PINK"/>
    <s v="19_Female Racing"/>
    <s v="26"/>
    <m/>
    <n v="1"/>
    <s v="027556568983"/>
    <s v="https://media.pentland.com/is/image/pentland/8-7192117691-X1-1"/>
    <m/>
    <n v="69.5"/>
    <s v="Racing"/>
    <s v="Vibe"/>
    <n v="2.5"/>
    <n v="207"/>
    <n v="207"/>
    <s v=""/>
  </r>
  <r>
    <x v="76"/>
    <s v="PRINTED TIE BACK 1 P 751"/>
    <s v="ORANGE"/>
    <s v="19_Female Racing"/>
    <s v="24"/>
    <m/>
    <n v="1"/>
    <s v="027556543713"/>
    <s v="https://media.pentland.com/is/image/pentland/8-7192117751-X1"/>
    <m/>
    <n v="69.5"/>
    <s v="Racing"/>
    <s v="Vibe"/>
    <n v="2.5"/>
    <n v="312"/>
    <n v="312"/>
    <s v=""/>
  </r>
  <r>
    <x v="76"/>
    <s v="PRINTED TIE BACK 1 P 751"/>
    <s v="ORANGE"/>
    <s v="19_Female Racing"/>
    <s v="26"/>
    <m/>
    <n v="1"/>
    <s v="027556543720"/>
    <s v="https://media.pentland.com/is/image/pentland/8-7192117751-X1"/>
    <m/>
    <n v="69.5"/>
    <s v="Racing"/>
    <s v="Vibe"/>
    <n v="2.5"/>
    <n v="207"/>
    <n v="207"/>
    <s v=""/>
  </r>
  <r>
    <x v="76"/>
    <s v="PRINTED TIE BACK 1 P 751"/>
    <s v="ORANGE"/>
    <s v="19_Female Racing"/>
    <s v="28"/>
    <m/>
    <n v="1"/>
    <s v="027556543737"/>
    <s v="https://media.pentland.com/is/image/pentland/8-7192117751-X1"/>
    <m/>
    <n v="69.5"/>
    <s v="Racing"/>
    <s v="Vibe"/>
    <n v="2.5"/>
    <n v="47"/>
    <n v="47"/>
    <s v=""/>
  </r>
  <r>
    <x v="76"/>
    <s v="PRINTED TIE BACK 1 P 751"/>
    <s v="ORANGE"/>
    <s v="19_Female Racing"/>
    <s v="30"/>
    <m/>
    <n v="1"/>
    <s v="027556543744"/>
    <s v="https://media.pentland.com/is/image/pentland/8-7192117751-X1"/>
    <m/>
    <n v="69.5"/>
    <s v="Racing"/>
    <s v="Vibe"/>
    <n v="2.5"/>
    <n v="26"/>
    <n v="26"/>
    <s v=""/>
  </r>
  <r>
    <x v="76"/>
    <s v="PRINTED TIE BACK 1 P 751"/>
    <s v="ORANGE"/>
    <s v="19_Female Racing"/>
    <s v="34"/>
    <m/>
    <n v="1"/>
    <s v="027556543768"/>
    <s v="https://media.pentland.com/is/image/pentland/8-7192117751-X1"/>
    <m/>
    <n v="69.5"/>
    <s v="Racing"/>
    <s v="Vibe"/>
    <n v="2.5"/>
    <n v="2"/>
    <n v="2"/>
    <s v=""/>
  </r>
  <r>
    <x v="76"/>
    <s v="PRINTED TIE BACK 1 P 751"/>
    <s v="ORANGE"/>
    <s v="19_Female Racing"/>
    <s v="36"/>
    <m/>
    <n v="1"/>
    <s v="027556543775"/>
    <s v="https://media.pentland.com/is/image/pentland/8-7192117751-X1"/>
    <m/>
    <n v="69.5"/>
    <s v="Racing"/>
    <s v="Vibe"/>
    <n v="2.5"/>
    <n v="4"/>
    <n v="4"/>
    <s v=""/>
  </r>
  <r>
    <x v="77"/>
    <s v="SOLID TIE BACK 1 PC 001"/>
    <s v="BLACK"/>
    <s v="19_Female Racing"/>
    <s v="22"/>
    <m/>
    <n v="1"/>
    <s v="027556469402"/>
    <s v="https://media.pentland.com/is/image/pentland/8-7192118001-CAD1"/>
    <m/>
    <n v="65"/>
    <s v="Racing"/>
    <s v="Vibe"/>
    <n v="2.5"/>
    <n v="252"/>
    <n v="252"/>
    <s v=""/>
  </r>
  <r>
    <x v="77"/>
    <s v="SOLID TIE BACK 1 PC 001"/>
    <s v="BLACK"/>
    <s v="19_Female Racing"/>
    <s v="24"/>
    <m/>
    <n v="1"/>
    <s v="027556469419"/>
    <s v="https://media.pentland.com/is/image/pentland/8-7192118001-CAD1"/>
    <m/>
    <n v="65"/>
    <s v="Racing"/>
    <s v="Vibe"/>
    <n v="2.5"/>
    <n v="599"/>
    <n v="599"/>
    <s v=""/>
  </r>
  <r>
    <x v="77"/>
    <s v="SOLID TIE BACK 1 PC 001"/>
    <s v="BLACK"/>
    <s v="19_Female Racing"/>
    <s v="26"/>
    <m/>
    <n v="1"/>
    <s v="027556469426"/>
    <s v="https://media.pentland.com/is/image/pentland/8-7192118001-CAD1"/>
    <m/>
    <n v="65"/>
    <s v="Racing"/>
    <s v="Vibe"/>
    <n v="2.5"/>
    <n v="279"/>
    <n v="279"/>
    <s v=""/>
  </r>
  <r>
    <x v="77"/>
    <s v="SOLID TIE BACK 1 PC 001"/>
    <s v="BLACK"/>
    <s v="19_Female Racing"/>
    <s v="36"/>
    <m/>
    <n v="1"/>
    <s v="027556469471"/>
    <s v="https://media.pentland.com/is/image/pentland/8-7192118001-CAD1"/>
    <m/>
    <n v="65"/>
    <s v="Racing"/>
    <s v="Vibe"/>
    <n v="2.5"/>
    <n v="1"/>
    <n v="1"/>
    <s v=""/>
  </r>
  <r>
    <x v="78"/>
    <s v="SOLID TIE BACK 1 PC 331"/>
    <s v="GREEN"/>
    <s v="19_Female Racing"/>
    <s v="34"/>
    <m/>
    <n v="1"/>
    <s v="027556455467"/>
    <m/>
    <m/>
    <n v="65"/>
    <s v="Racing"/>
    <s v="Vibe"/>
    <n v="2.5"/>
    <n v="20"/>
    <n v="20"/>
    <s v=""/>
  </r>
  <r>
    <x v="79"/>
    <s v="SOLID TIE BACK 1 PC 651"/>
    <s v="PINK"/>
    <s v="19_Female Racing"/>
    <s v="24"/>
    <m/>
    <n v="1"/>
    <s v="027556543805"/>
    <s v="https://media.pentland.com/is/image/pentland/8-7192118651-X1"/>
    <m/>
    <n v="65"/>
    <s v="Racing"/>
    <s v="Vibe"/>
    <n v="2.5"/>
    <n v="112"/>
    <n v="112"/>
    <s v=""/>
  </r>
  <r>
    <x v="79"/>
    <s v="SOLID TIE BACK 1 PC 651"/>
    <s v="PINK"/>
    <s v="19_Female Racing"/>
    <s v="26"/>
    <m/>
    <n v="1"/>
    <s v="027556543812"/>
    <s v="https://media.pentland.com/is/image/pentland/8-7192118651-X1"/>
    <m/>
    <n v="65"/>
    <s v="Racing"/>
    <s v="Vibe"/>
    <n v="2.5"/>
    <n v="104"/>
    <n v="104"/>
    <s v=""/>
  </r>
  <r>
    <x v="79"/>
    <s v="SOLID TIE BACK 1 PC 651"/>
    <s v="PINK"/>
    <s v="19_Female Racing"/>
    <s v="28"/>
    <m/>
    <n v="1"/>
    <s v="027556543829"/>
    <s v="https://media.pentland.com/is/image/pentland/8-7192118651-X1"/>
    <m/>
    <n v="65"/>
    <s v="Racing"/>
    <s v="Vibe"/>
    <n v="2.5"/>
    <n v="83"/>
    <n v="83"/>
    <s v=""/>
  </r>
  <r>
    <x v="79"/>
    <s v="SOLID TIE BACK 1 PC 651"/>
    <s v="PINK"/>
    <s v="19_Female Racing"/>
    <s v="30"/>
    <m/>
    <n v="1"/>
    <s v="027556543836"/>
    <s v="https://media.pentland.com/is/image/pentland/8-7192118651-X1"/>
    <m/>
    <n v="65"/>
    <s v="Racing"/>
    <s v="Vibe"/>
    <n v="2.5"/>
    <n v="51"/>
    <n v="51"/>
    <s v=""/>
  </r>
  <r>
    <x v="79"/>
    <s v="SOLID TIE BACK 1 PC 651"/>
    <s v="PINK"/>
    <s v="19_Female Racing"/>
    <s v="32"/>
    <m/>
    <n v="1"/>
    <s v="027556543843"/>
    <s v="https://media.pentland.com/is/image/pentland/8-7192118651-X1"/>
    <m/>
    <n v="65"/>
    <s v="Racing"/>
    <s v="Vibe"/>
    <n v="2.5"/>
    <n v="16"/>
    <n v="16"/>
    <s v=""/>
  </r>
  <r>
    <x v="79"/>
    <s v="SOLID TIE BACK 1 PC 651"/>
    <s v="PINK"/>
    <s v="19_Female Racing"/>
    <s v="34"/>
    <m/>
    <n v="1"/>
    <s v="027556543850"/>
    <s v="https://media.pentland.com/is/image/pentland/8-7192118651-X1"/>
    <m/>
    <n v="65"/>
    <s v="Racing"/>
    <s v="Vibe"/>
    <n v="2.5"/>
    <n v="20"/>
    <n v="20"/>
    <s v=""/>
  </r>
  <r>
    <x v="79"/>
    <s v="SOLID TIE BACK 1 PC 651"/>
    <s v="PINK"/>
    <s v="19_Female Racing"/>
    <s v="36"/>
    <m/>
    <n v="1"/>
    <s v="027556543867"/>
    <s v="https://media.pentland.com/is/image/pentland/8-7192118651-X1"/>
    <m/>
    <n v="65"/>
    <s v="Racing"/>
    <s v="Vibe"/>
    <n v="2.5"/>
    <n v="3"/>
    <n v="3"/>
    <s v=""/>
  </r>
  <r>
    <x v="80"/>
    <s v="SOLID TIE BACK 1 PC 680"/>
    <s v="PINK"/>
    <s v="19_Female Racing"/>
    <s v="24"/>
    <m/>
    <n v="1"/>
    <s v="027556563674"/>
    <s v="https://media.pentland.com/is/image/pentland/8-7192118680-X1"/>
    <m/>
    <n v="65"/>
    <s v="Racing"/>
    <s v="Vibe"/>
    <n v="2.5"/>
    <n v="105"/>
    <n v="105"/>
    <s v=""/>
  </r>
  <r>
    <x v="80"/>
    <s v="SOLID TIE BACK 1 PC 680"/>
    <s v="PINK"/>
    <s v="19_Female Racing"/>
    <s v="26"/>
    <m/>
    <n v="1"/>
    <s v="027556563681"/>
    <s v="https://media.pentland.com/is/image/pentland/8-7192118680-X1"/>
    <m/>
    <n v="65"/>
    <s v="Racing"/>
    <s v="Vibe"/>
    <n v="2.5"/>
    <n v="108"/>
    <n v="108"/>
    <s v=""/>
  </r>
  <r>
    <x v="80"/>
    <s v="SOLID TIE BACK 1 PC 680"/>
    <s v="PINK"/>
    <s v="19_Female Racing"/>
    <s v="28"/>
    <m/>
    <n v="1"/>
    <s v="027556563698"/>
    <s v="https://media.pentland.com/is/image/pentland/8-7192118680-X1"/>
    <m/>
    <n v="65"/>
    <s v="Racing"/>
    <s v="Vibe"/>
    <n v="2.5"/>
    <n v="93"/>
    <n v="93"/>
    <s v=""/>
  </r>
  <r>
    <x v="80"/>
    <s v="SOLID TIE BACK 1 PC 680"/>
    <s v="PINK"/>
    <s v="19_Female Racing"/>
    <s v="30"/>
    <m/>
    <n v="1"/>
    <s v="027556563704"/>
    <s v="https://media.pentland.com/is/image/pentland/8-7192118680-X1"/>
    <m/>
    <n v="65"/>
    <s v="Racing"/>
    <s v="Vibe"/>
    <n v="2.5"/>
    <n v="55"/>
    <n v="55"/>
    <s v=""/>
  </r>
  <r>
    <x v="80"/>
    <s v="SOLID TIE BACK 1 PC 680"/>
    <s v="PINK"/>
    <s v="19_Female Racing"/>
    <s v="32"/>
    <m/>
    <n v="1"/>
    <s v="027556563711"/>
    <s v="https://media.pentland.com/is/image/pentland/8-7192118680-X1"/>
    <m/>
    <n v="65"/>
    <s v="Racing"/>
    <s v="Vibe"/>
    <n v="2.5"/>
    <n v="7"/>
    <n v="7"/>
    <s v=""/>
  </r>
  <r>
    <x v="80"/>
    <s v="SOLID TIE BACK 1 PC 680"/>
    <s v="PINK"/>
    <s v="19_Female Racing"/>
    <s v="34"/>
    <m/>
    <n v="1"/>
    <s v="027556563728"/>
    <s v="https://media.pentland.com/is/image/pentland/8-7192118680-X1"/>
    <m/>
    <n v="65"/>
    <s v="Racing"/>
    <s v="Vibe"/>
    <n v="2.5"/>
    <n v="24"/>
    <n v="24"/>
    <s v=""/>
  </r>
  <r>
    <x v="80"/>
    <s v="SOLID TIE BACK 1 PC 680"/>
    <s v="PINK"/>
    <s v="19_Female Racing"/>
    <s v="36"/>
    <m/>
    <n v="1"/>
    <s v="027556563735"/>
    <s v="https://media.pentland.com/is/image/pentland/8-7192118680-X1"/>
    <m/>
    <n v="65"/>
    <s v="Racing"/>
    <s v="Vibe"/>
    <n v="2.5"/>
    <n v="7"/>
    <n v="7"/>
    <s v=""/>
  </r>
  <r>
    <x v="81"/>
    <s v="SOLID TIE BACK 1 PC 711"/>
    <s v="YELLOW"/>
    <s v="19_Female Racing"/>
    <s v="20"/>
    <m/>
    <n v="1"/>
    <s v="027556474970"/>
    <s v="https://media.pentland.com/is/image/pentland/8-7192118711-CAD1"/>
    <m/>
    <n v="65"/>
    <s v="Racing"/>
    <s v="Vibe"/>
    <n v="2.5"/>
    <n v="3"/>
    <n v="3"/>
    <s v=""/>
  </r>
  <r>
    <x v="81"/>
    <s v="SOLID TIE BACK 1 PC 711"/>
    <s v="YELLOW"/>
    <s v="19_Female Racing"/>
    <s v="22"/>
    <m/>
    <n v="1"/>
    <s v="027556474987"/>
    <s v="https://media.pentland.com/is/image/pentland/8-7192118711-CAD1"/>
    <m/>
    <n v="65"/>
    <s v="Racing"/>
    <s v="Vibe"/>
    <n v="2.5"/>
    <n v="28"/>
    <n v="28"/>
    <s v=""/>
  </r>
  <r>
    <x v="81"/>
    <s v="SOLID TIE BACK 1 PC 711"/>
    <s v="YELLOW"/>
    <s v="19_Female Racing"/>
    <s v="24"/>
    <m/>
    <n v="1"/>
    <s v="027556474994"/>
    <s v="https://media.pentland.com/is/image/pentland/8-7192118711-CAD1"/>
    <m/>
    <n v="65"/>
    <s v="Racing"/>
    <s v="Vibe"/>
    <n v="2.5"/>
    <n v="48"/>
    <n v="48"/>
    <s v=""/>
  </r>
  <r>
    <x v="81"/>
    <s v="SOLID TIE BACK 1 PC 711"/>
    <s v="YELLOW"/>
    <s v="19_Female Racing"/>
    <s v="26"/>
    <m/>
    <n v="1"/>
    <s v="027556475007"/>
    <s v="https://media.pentland.com/is/image/pentland/8-7192118711-CAD1"/>
    <m/>
    <n v="65"/>
    <s v="Racing"/>
    <s v="Vibe"/>
    <n v="2.5"/>
    <n v="35"/>
    <n v="35"/>
    <s v=""/>
  </r>
  <r>
    <x v="81"/>
    <s v="SOLID TIE BACK 1 PC 711"/>
    <s v="YELLOW"/>
    <s v="19_Female Racing"/>
    <s v="34"/>
    <m/>
    <n v="1"/>
    <s v="027556475045"/>
    <s v="https://media.pentland.com/is/image/pentland/8-7192118711-CAD1"/>
    <m/>
    <n v="65"/>
    <s v="Racing"/>
    <s v="Vibe"/>
    <n v="2.5"/>
    <n v="5"/>
    <n v="5"/>
    <s v=""/>
  </r>
  <r>
    <x v="81"/>
    <s v="SOLID TIE BACK 1 PC 711"/>
    <s v="YELLOW"/>
    <s v="19_Female Racing"/>
    <s v="36"/>
    <m/>
    <n v="1"/>
    <s v="027556475052"/>
    <s v="https://media.pentland.com/is/image/pentland/8-7192118711-CAD1"/>
    <m/>
    <n v="65"/>
    <s v="Racing"/>
    <s v="Vibe"/>
    <n v="2.5"/>
    <n v="4"/>
    <n v="4"/>
    <s v=""/>
  </r>
  <r>
    <x v="82"/>
    <s v="SOLID TIE BACK 1 PC 970"/>
    <s v="PINK"/>
    <s v="19_Female Racing"/>
    <s v="20"/>
    <m/>
    <n v="1"/>
    <s v="027556475069"/>
    <s v="https://media.pentland.com/is/image/pentland/8-7192118970-CAD1"/>
    <m/>
    <n v="65"/>
    <s v="Racing"/>
    <s v="Vibe"/>
    <n v="2.5"/>
    <n v="51"/>
    <n v="51"/>
    <s v=""/>
  </r>
  <r>
    <x v="82"/>
    <s v="SOLID TIE BACK 1 PC 970"/>
    <s v="PINK"/>
    <s v="19_Female Racing"/>
    <s v="22"/>
    <m/>
    <n v="1"/>
    <s v="027556475076"/>
    <s v="https://media.pentland.com/is/image/pentland/8-7192118970-CAD1"/>
    <m/>
    <n v="65"/>
    <s v="Racing"/>
    <s v="Vibe"/>
    <n v="2.5"/>
    <n v="166"/>
    <n v="166"/>
    <s v=""/>
  </r>
  <r>
    <x v="82"/>
    <s v="SOLID TIE BACK 1 PC 970"/>
    <s v="PINK"/>
    <s v="19_Female Racing"/>
    <s v="24"/>
    <m/>
    <n v="1"/>
    <s v="027556475083"/>
    <s v="https://media.pentland.com/is/image/pentland/8-7192118970-CAD1"/>
    <m/>
    <n v="65"/>
    <s v="Racing"/>
    <s v="Vibe"/>
    <n v="2.5"/>
    <n v="430"/>
    <n v="430"/>
    <s v=""/>
  </r>
  <r>
    <x v="82"/>
    <s v="SOLID TIE BACK 1 PC 970"/>
    <s v="PINK"/>
    <s v="19_Female Racing"/>
    <s v="26"/>
    <m/>
    <n v="1"/>
    <s v="027556475090"/>
    <s v="https://media.pentland.com/is/image/pentland/8-7192118970-CAD1"/>
    <m/>
    <n v="65"/>
    <s v="Racing"/>
    <s v="Vibe"/>
    <n v="2.5"/>
    <n v="230"/>
    <n v="230"/>
    <s v=""/>
  </r>
  <r>
    <x v="83"/>
    <s v="GRAPHIC THE ONE BACK 110"/>
    <s v="WHITE"/>
    <s v="19_Female Racing"/>
    <s v="20"/>
    <m/>
    <n v="1"/>
    <s v="027556475236"/>
    <s v="https://media.pentland.com/is/image/pentland/8-7192119110-A1"/>
    <m/>
    <n v="68"/>
    <s v="Racing"/>
    <s v="Vibe"/>
    <n v="2.5"/>
    <n v="1"/>
    <n v="1"/>
    <s v=""/>
  </r>
  <r>
    <x v="83"/>
    <s v="GRAPHIC THE ONE BACK 110"/>
    <s v="WHITE"/>
    <s v="19_Female Racing"/>
    <s v="22"/>
    <m/>
    <n v="1"/>
    <s v="027556475243"/>
    <s v="https://media.pentland.com/is/image/pentland/8-7192119110-A1"/>
    <m/>
    <n v="68"/>
    <s v="Racing"/>
    <s v="Vibe"/>
    <n v="2.5"/>
    <n v="1"/>
    <n v="1"/>
    <s v=""/>
  </r>
  <r>
    <x v="83"/>
    <s v="GRAPHIC THE ONE BACK 110"/>
    <s v="WHITE"/>
    <s v="19_Female Racing"/>
    <s v="24"/>
    <m/>
    <n v="1"/>
    <s v="027556475250"/>
    <s v="https://media.pentland.com/is/image/pentland/8-7192119110-A1"/>
    <m/>
    <n v="68"/>
    <s v="Racing"/>
    <s v="Vibe"/>
    <n v="2.5"/>
    <n v="3"/>
    <n v="3"/>
    <s v=""/>
  </r>
  <r>
    <x v="83"/>
    <s v="GRAPHIC THE ONE BACK 110"/>
    <s v="WHITE"/>
    <s v="19_Female Racing"/>
    <s v="26"/>
    <m/>
    <n v="1"/>
    <s v="027556475267"/>
    <s v="https://media.pentland.com/is/image/pentland/8-7192119110-A1"/>
    <m/>
    <n v="68"/>
    <s v="Racing"/>
    <s v="Vibe"/>
    <n v="2.5"/>
    <n v="18"/>
    <n v="18"/>
    <s v=""/>
  </r>
  <r>
    <x v="83"/>
    <s v="GRAPHIC THE ONE BACK 110"/>
    <s v="WHITE"/>
    <s v="19_Female Racing"/>
    <s v="28"/>
    <m/>
    <n v="1"/>
    <s v="027556475274"/>
    <s v="https://media.pentland.com/is/image/pentland/8-7192119110-A1"/>
    <m/>
    <n v="68"/>
    <s v="Racing"/>
    <s v="Vibe"/>
    <n v="2.5"/>
    <n v="35"/>
    <n v="35"/>
    <s v=""/>
  </r>
  <r>
    <x v="83"/>
    <s v="GRAPHIC THE ONE BACK 110"/>
    <s v="WHITE"/>
    <s v="19_Female Racing"/>
    <s v="30"/>
    <m/>
    <n v="1"/>
    <s v="027556475281"/>
    <s v="https://media.pentland.com/is/image/pentland/8-7192119110-A1"/>
    <m/>
    <n v="68"/>
    <s v="Racing"/>
    <s v="Vibe"/>
    <n v="2.5"/>
    <n v="30"/>
    <n v="30"/>
    <s v=""/>
  </r>
  <r>
    <x v="83"/>
    <s v="GRAPHIC THE ONE BACK 110"/>
    <s v="WHITE"/>
    <s v="19_Female Racing"/>
    <s v="32"/>
    <m/>
    <n v="1"/>
    <s v="027556475298"/>
    <s v="https://media.pentland.com/is/image/pentland/8-7192119110-A1"/>
    <m/>
    <n v="68"/>
    <s v="Racing"/>
    <s v="Vibe"/>
    <n v="2.5"/>
    <n v="2"/>
    <n v="2"/>
    <s v=""/>
  </r>
  <r>
    <x v="83"/>
    <s v="GRAPHIC THE ONE BACK 110"/>
    <s v="WHITE"/>
    <s v="19_Female Racing"/>
    <s v="34"/>
    <m/>
    <n v="1"/>
    <s v="027556475304"/>
    <s v="https://media.pentland.com/is/image/pentland/8-7192119110-A1"/>
    <m/>
    <n v="68"/>
    <s v="Racing"/>
    <s v="Vibe"/>
    <n v="2.5"/>
    <n v="2"/>
    <n v="2"/>
    <s v=""/>
  </r>
  <r>
    <x v="83"/>
    <s v="GRAPHIC THE ONE BACK 110"/>
    <s v="WHITE"/>
    <s v="19_Female Racing"/>
    <s v="36"/>
    <m/>
    <n v="1"/>
    <s v="027556475311"/>
    <s v="https://media.pentland.com/is/image/pentland/8-7192119110-A1"/>
    <m/>
    <n v="68"/>
    <s v="Racing"/>
    <s v="Vibe"/>
    <n v="2.5"/>
    <n v="1"/>
    <n v="1"/>
    <s v=""/>
  </r>
  <r>
    <x v="84"/>
    <s v="GRAPHIC THE ONE BACK 401"/>
    <s v="BLUE"/>
    <s v="19_Female Racing"/>
    <s v="34"/>
    <m/>
    <n v="1"/>
    <s v="027556455504"/>
    <m/>
    <m/>
    <n v="68"/>
    <s v="Racing"/>
    <s v="Vibe"/>
    <n v="2.5"/>
    <n v="20"/>
    <n v="20"/>
    <s v=""/>
  </r>
  <r>
    <x v="85"/>
    <s v="GRAPHIC THE ONE BACK 460"/>
    <s v="BLUE"/>
    <s v="19_Female Racing"/>
    <s v="34"/>
    <m/>
    <n v="1"/>
    <s v="027556455511"/>
    <m/>
    <m/>
    <n v="68"/>
    <s v="Racing"/>
    <s v="Vibe"/>
    <n v="2.5"/>
    <n v="20"/>
    <n v="20"/>
    <s v=""/>
  </r>
  <r>
    <x v="86"/>
    <s v="GRAPHIC THE ONE BACK 600"/>
    <s v="RED"/>
    <s v="19_Female Racing"/>
    <s v="20"/>
    <m/>
    <n v="1"/>
    <s v="027556475489"/>
    <s v="https://media.pentland.com/is/image/pentland/8-7192119600-A1"/>
    <m/>
    <n v="68"/>
    <s v="Racing"/>
    <s v="Vibe"/>
    <n v="2.5"/>
    <n v="2"/>
    <n v="2"/>
    <s v=""/>
  </r>
  <r>
    <x v="86"/>
    <s v="GRAPHIC THE ONE BACK 600"/>
    <s v="RED"/>
    <s v="19_Female Racing"/>
    <s v="22"/>
    <m/>
    <n v="1"/>
    <s v="027556475496"/>
    <s v="https://media.pentland.com/is/image/pentland/8-7192119600-A1"/>
    <m/>
    <n v="68"/>
    <s v="Racing"/>
    <s v="Vibe"/>
    <n v="2.5"/>
    <n v="5"/>
    <n v="5"/>
    <s v=""/>
  </r>
  <r>
    <x v="86"/>
    <s v="GRAPHIC THE ONE BACK 600"/>
    <s v="RED"/>
    <s v="19_Female Racing"/>
    <s v="24"/>
    <m/>
    <n v="1"/>
    <s v="027556475502"/>
    <s v="https://media.pentland.com/is/image/pentland/8-7192119600-A1"/>
    <m/>
    <n v="68"/>
    <s v="Racing"/>
    <s v="Vibe"/>
    <n v="2.5"/>
    <n v="12"/>
    <n v="12"/>
    <s v=""/>
  </r>
  <r>
    <x v="86"/>
    <s v="GRAPHIC THE ONE BACK 600"/>
    <s v="RED"/>
    <s v="19_Female Racing"/>
    <s v="26"/>
    <m/>
    <n v="1"/>
    <s v="027556475519"/>
    <s v="https://media.pentland.com/is/image/pentland/8-7192119600-A1"/>
    <m/>
    <n v="68"/>
    <s v="Racing"/>
    <s v="Vibe"/>
    <n v="2.5"/>
    <n v="11"/>
    <n v="11"/>
    <s v=""/>
  </r>
  <r>
    <x v="86"/>
    <s v="GRAPHIC THE ONE BACK 600"/>
    <s v="RED"/>
    <s v="19_Female Racing"/>
    <s v="30"/>
    <m/>
    <n v="1"/>
    <s v="027556475533"/>
    <s v="https://media.pentland.com/is/image/pentland/8-7192119600-A1"/>
    <m/>
    <n v="68"/>
    <s v="Racing"/>
    <s v="Vibe"/>
    <n v="2.5"/>
    <n v="1"/>
    <n v="1"/>
    <s v=""/>
  </r>
  <r>
    <x v="86"/>
    <s v="GRAPHIC THE ONE BACK 600"/>
    <s v="RED"/>
    <s v="19_Female Racing"/>
    <s v="32"/>
    <m/>
    <n v="1"/>
    <s v="027556475540"/>
    <s v="https://media.pentland.com/is/image/pentland/8-7192119600-A1"/>
    <m/>
    <n v="68"/>
    <s v="Racing"/>
    <s v="Vibe"/>
    <n v="2.5"/>
    <n v="1"/>
    <n v="1"/>
    <s v=""/>
  </r>
  <r>
    <x v="86"/>
    <s v="GRAPHIC THE ONE BACK 600"/>
    <s v="RED"/>
    <s v="19_Female Racing"/>
    <s v="34"/>
    <m/>
    <n v="1"/>
    <s v="027556455528"/>
    <s v="https://media.pentland.com/is/image/pentland/8-7192119600-A1"/>
    <m/>
    <n v="68"/>
    <s v="Racing"/>
    <s v="Vibe"/>
    <n v="2.5"/>
    <n v="2"/>
    <n v="2"/>
    <s v=""/>
  </r>
  <r>
    <x v="87"/>
    <s v="SOLID TIE BACK TOP 700"/>
    <s v="YELLOW"/>
    <s v="19_Female Racing"/>
    <s v="S"/>
    <m/>
    <n v="1"/>
    <s v="027556524583"/>
    <s v="https://media.pentland.com/is/image/pentland/8-719211G700-A1"/>
    <m/>
    <n v="38"/>
    <s v="Racing"/>
    <s v="Vibe"/>
    <n v="2.5"/>
    <n v="2"/>
    <n v="2"/>
    <s v=""/>
  </r>
  <r>
    <x v="87"/>
    <s v="SOLID TIE BACK TOP 700"/>
    <s v="YELLOW"/>
    <s v="19_Female Racing"/>
    <s v="XL"/>
    <m/>
    <n v="1"/>
    <s v="027556524613"/>
    <s v="https://media.pentland.com/is/image/pentland/8-719211G700-A1"/>
    <m/>
    <n v="38"/>
    <s v="Racing"/>
    <s v="Vibe"/>
    <n v="2.5"/>
    <n v="1"/>
    <n v="1"/>
    <s v=""/>
  </r>
  <r>
    <x v="87"/>
    <s v="SOLID TIE BACK TOP 700"/>
    <s v="YELLOW"/>
    <s v="19_Female Racing"/>
    <s v="XS"/>
    <m/>
    <n v="1"/>
    <s v="027556524576"/>
    <s v="https://media.pentland.com/is/image/pentland/8-719211G700-A1"/>
    <m/>
    <n v="38"/>
    <s v="Racing"/>
    <s v="Vibe"/>
    <n v="2.5"/>
    <n v="43"/>
    <n v="43"/>
    <s v=""/>
  </r>
  <r>
    <x v="88"/>
    <s v="RADIATING SPLICE 1 P 401"/>
    <s v="BLUE"/>
    <s v="19_Female Racing"/>
    <s v="24"/>
    <m/>
    <n v="1"/>
    <s v="027556475656"/>
    <s v="https://media.pentland.com/is/image/pentland/8-7192120401-CAD1-1"/>
    <m/>
    <n v="69.5"/>
    <s v="Racing"/>
    <s v="Vibe"/>
    <n v="2.5"/>
    <n v="105"/>
    <n v="105"/>
    <s v=""/>
  </r>
  <r>
    <x v="88"/>
    <s v="RADIATING SPLICE 1 P 401"/>
    <s v="BLUE"/>
    <s v="19_Female Racing"/>
    <s v="26"/>
    <m/>
    <n v="1"/>
    <s v="027556475663"/>
    <s v="https://media.pentland.com/is/image/pentland/8-7192120401-CAD1-1"/>
    <m/>
    <n v="69.5"/>
    <s v="Racing"/>
    <s v="Vibe"/>
    <n v="2.5"/>
    <n v="101"/>
    <n v="101"/>
    <s v=""/>
  </r>
  <r>
    <x v="88"/>
    <s v="RADIATING SPLICE 1 P 401"/>
    <s v="BLUE"/>
    <s v="19_Female Racing"/>
    <s v="28"/>
    <m/>
    <n v="1"/>
    <s v="027556475670"/>
    <s v="https://media.pentland.com/is/image/pentland/8-7192120401-CAD1-1"/>
    <m/>
    <n v="69.5"/>
    <s v="Racing"/>
    <s v="Vibe"/>
    <n v="2.5"/>
    <n v="78"/>
    <n v="78"/>
    <s v=""/>
  </r>
  <r>
    <x v="88"/>
    <s v="RADIATING SPLICE 1 P 401"/>
    <s v="BLUE"/>
    <s v="19_Female Racing"/>
    <s v="30"/>
    <m/>
    <n v="1"/>
    <s v="027556475687"/>
    <s v="https://media.pentland.com/is/image/pentland/8-7192120401-CAD1-1"/>
    <m/>
    <n v="69.5"/>
    <s v="Racing"/>
    <s v="Vibe"/>
    <n v="2.5"/>
    <n v="94"/>
    <n v="94"/>
    <s v=""/>
  </r>
  <r>
    <x v="88"/>
    <s v="RADIATING SPLICE 1 P 401"/>
    <s v="BLUE"/>
    <s v="19_Female Racing"/>
    <s v="32"/>
    <m/>
    <n v="1"/>
    <s v="027556475694"/>
    <s v="https://media.pentland.com/is/image/pentland/8-7192120401-CAD1-1"/>
    <m/>
    <n v="69.5"/>
    <s v="Racing"/>
    <s v="Vibe"/>
    <n v="2.5"/>
    <n v="5"/>
    <n v="5"/>
    <s v=""/>
  </r>
  <r>
    <x v="88"/>
    <s v="RADIATING SPLICE 1 P 401"/>
    <s v="BLUE"/>
    <s v="19_Female Racing"/>
    <s v="34"/>
    <m/>
    <n v="1"/>
    <s v="027556455535"/>
    <s v="https://media.pentland.com/is/image/pentland/8-7192120401-CAD1-1"/>
    <m/>
    <n v="69.5"/>
    <s v="Racing"/>
    <s v="Vibe"/>
    <n v="2.5"/>
    <n v="1"/>
    <n v="1"/>
    <s v=""/>
  </r>
  <r>
    <x v="88"/>
    <s v="RADIATING SPLICE 1 P 401"/>
    <s v="BLUE"/>
    <s v="19_Female Racing"/>
    <s v="36"/>
    <m/>
    <n v="1"/>
    <s v="027556475700"/>
    <s v="https://media.pentland.com/is/image/pentland/8-7192120401-CAD1-1"/>
    <m/>
    <n v="69.5"/>
    <s v="Racing"/>
    <s v="Vibe"/>
    <n v="2.5"/>
    <n v="21"/>
    <n v="21"/>
    <s v=""/>
  </r>
  <r>
    <x v="89"/>
    <s v="RADIATING SPLICE 1 P 660"/>
    <s v="PINK"/>
    <s v="19_Female Racing"/>
    <s v="24"/>
    <m/>
    <n v="1"/>
    <s v="027556543874"/>
    <s v="https://media.pentland.com/is/image/pentland/8-7192120660-X1"/>
    <m/>
    <n v="69.5"/>
    <s v="Racing"/>
    <s v="Vibe"/>
    <n v="2.5"/>
    <n v="15"/>
    <n v="15"/>
    <s v=""/>
  </r>
  <r>
    <x v="89"/>
    <s v="RADIATING SPLICE 1 P 660"/>
    <s v="PINK"/>
    <s v="19_Female Racing"/>
    <s v="26"/>
    <m/>
    <n v="1"/>
    <s v="027556543881"/>
    <s v="https://media.pentland.com/is/image/pentland/8-7192120660-X1"/>
    <m/>
    <n v="69.5"/>
    <s v="Racing"/>
    <s v="Vibe"/>
    <n v="2.5"/>
    <n v="14"/>
    <n v="14"/>
    <s v=""/>
  </r>
  <r>
    <x v="89"/>
    <s v="RADIATING SPLICE 1 P 660"/>
    <s v="PINK"/>
    <s v="19_Female Racing"/>
    <s v="28"/>
    <m/>
    <n v="1"/>
    <s v="027556543898"/>
    <s v="https://media.pentland.com/is/image/pentland/8-7192120660-X1"/>
    <m/>
    <n v="69.5"/>
    <s v="Racing"/>
    <s v="Vibe"/>
    <n v="2.5"/>
    <n v="10"/>
    <n v="10"/>
    <s v=""/>
  </r>
  <r>
    <x v="90"/>
    <s v="SOLID CLASSIC BOTTOM 310"/>
    <s v="GREEN"/>
    <s v="19_Female Racing"/>
    <s v="L"/>
    <m/>
    <n v="1"/>
    <s v="027556543973"/>
    <s v="https://media.pentland.com/is/image/pentland/8-7192121310-X1"/>
    <m/>
    <n v="29.5"/>
    <s v="Racing"/>
    <s v="Vibe"/>
    <n v="2.5"/>
    <n v="37"/>
    <n v="37"/>
    <s v=""/>
  </r>
  <r>
    <x v="90"/>
    <s v="SOLID CLASSIC BOTTOM 310"/>
    <s v="GREEN"/>
    <s v="19_Female Racing"/>
    <s v="M"/>
    <m/>
    <n v="1"/>
    <s v="027556543966"/>
    <s v="https://media.pentland.com/is/image/pentland/8-7192121310-X1"/>
    <m/>
    <n v="29.5"/>
    <s v="Racing"/>
    <s v="Vibe"/>
    <n v="2.5"/>
    <n v="105"/>
    <n v="105"/>
    <s v=""/>
  </r>
  <r>
    <x v="90"/>
    <s v="SOLID CLASSIC BOTTOM 310"/>
    <s v="GREEN"/>
    <s v="19_Female Racing"/>
    <s v="S"/>
    <m/>
    <n v="1"/>
    <s v="027556543959"/>
    <s v="https://media.pentland.com/is/image/pentland/8-7192121310-X1"/>
    <m/>
    <n v="29.5"/>
    <s v="Racing"/>
    <s v="Vibe"/>
    <n v="2.5"/>
    <n v="134"/>
    <n v="134"/>
    <s v=""/>
  </r>
  <r>
    <x v="90"/>
    <s v="SOLID CLASSIC BOTTOM 310"/>
    <s v="GREEN"/>
    <s v="19_Female Racing"/>
    <s v="XL"/>
    <m/>
    <n v="1"/>
    <s v="027556543980"/>
    <s v="https://media.pentland.com/is/image/pentland/8-7192121310-X1"/>
    <m/>
    <n v="29.5"/>
    <s v="Racing"/>
    <s v="Vibe"/>
    <n v="2.5"/>
    <n v="21"/>
    <n v="21"/>
    <s v=""/>
  </r>
  <r>
    <x v="90"/>
    <s v="SOLID CLASSIC BOTTOM 310"/>
    <s v="GREEN"/>
    <s v="19_Female Racing"/>
    <s v="XS"/>
    <m/>
    <n v="1"/>
    <s v="027556543942"/>
    <s v="https://media.pentland.com/is/image/pentland/8-7192121310-X1"/>
    <m/>
    <n v="29.5"/>
    <s v="Racing"/>
    <s v="Vibe"/>
    <n v="2.5"/>
    <n v="40"/>
    <n v="40"/>
    <s v=""/>
  </r>
  <r>
    <x v="91"/>
    <s v="SOLID CLASSIC BOTTOM 340"/>
    <s v="GREEN"/>
    <s v="19_Female Racing"/>
    <s v="L"/>
    <m/>
    <n v="1"/>
    <s v="027556481855"/>
    <s v="https://media.pentland.com/is/image/pentland/8-7192121340-Y1"/>
    <m/>
    <n v="29.5"/>
    <s v="Racing"/>
    <s v="Vibe"/>
    <n v="2.5"/>
    <n v="34"/>
    <n v="34"/>
    <s v=""/>
  </r>
  <r>
    <x v="91"/>
    <s v="SOLID CLASSIC BOTTOM 340"/>
    <s v="GREEN"/>
    <s v="19_Female Racing"/>
    <s v="M"/>
    <m/>
    <n v="1"/>
    <s v="027556481848"/>
    <s v="https://media.pentland.com/is/image/pentland/8-7192121340-Y1"/>
    <m/>
    <n v="29.5"/>
    <s v="Racing"/>
    <s v="Vibe"/>
    <n v="2.5"/>
    <n v="219"/>
    <n v="219"/>
    <s v=""/>
  </r>
  <r>
    <x v="91"/>
    <s v="SOLID CLASSIC BOTTOM 340"/>
    <s v="GREEN"/>
    <s v="19_Female Racing"/>
    <s v="S"/>
    <m/>
    <n v="1"/>
    <s v="027556481831"/>
    <s v="https://media.pentland.com/is/image/pentland/8-7192121340-Y1"/>
    <m/>
    <n v="29.5"/>
    <s v="Racing"/>
    <s v="Vibe"/>
    <n v="2.5"/>
    <n v="153"/>
    <n v="153"/>
    <s v=""/>
  </r>
  <r>
    <x v="91"/>
    <s v="SOLID CLASSIC BOTTOM 340"/>
    <s v="GREEN"/>
    <s v="19_Female Racing"/>
    <s v="XL"/>
    <m/>
    <n v="1"/>
    <s v="027556481862"/>
    <s v="https://media.pentland.com/is/image/pentland/8-7192121340-Y1"/>
    <m/>
    <n v="29.5"/>
    <s v="Racing"/>
    <s v="Vibe"/>
    <n v="2.5"/>
    <n v="60"/>
    <n v="60"/>
    <s v=""/>
  </r>
  <r>
    <x v="91"/>
    <s v="SOLID CLASSIC BOTTOM 340"/>
    <s v="GREEN"/>
    <s v="19_Female Racing"/>
    <s v="XS"/>
    <m/>
    <n v="1"/>
    <s v="027556481824"/>
    <s v="https://media.pentland.com/is/image/pentland/8-7192121340-Y1"/>
    <m/>
    <n v="29.5"/>
    <s v="Racing"/>
    <s v="Vibe"/>
    <n v="2.5"/>
    <n v="38"/>
    <n v="38"/>
    <s v=""/>
  </r>
  <r>
    <x v="92"/>
    <s v="SOLID CLASSIC BOTTOM 411"/>
    <s v="NAVY"/>
    <s v="19_Female Racing"/>
    <s v="L"/>
    <m/>
    <n v="1"/>
    <s v="027556603486"/>
    <s v="https://media.pentland.com/is/image/pentland/8-7192121411-X1-1"/>
    <m/>
    <n v="29.5"/>
    <s v="Racing"/>
    <s v="Vibe"/>
    <n v="2.5"/>
    <n v="49"/>
    <n v="49"/>
    <m/>
  </r>
  <r>
    <x v="92"/>
    <s v="SOLID CLASSIC BOTTOM 411"/>
    <s v="NAVY"/>
    <s v="19_Female Racing"/>
    <s v="M"/>
    <m/>
    <n v="1"/>
    <s v="027556603479"/>
    <s v="https://media.pentland.com/is/image/pentland/8-7192121411-X1-1"/>
    <m/>
    <n v="29.5"/>
    <s v="Racing"/>
    <s v="Vibe"/>
    <n v="2.5"/>
    <n v="51"/>
    <n v="51"/>
    <m/>
  </r>
  <r>
    <x v="92"/>
    <s v="SOLID CLASSIC BOTTOM 411"/>
    <s v="NAVY"/>
    <s v="19_Female Racing"/>
    <s v="S"/>
    <m/>
    <n v="1"/>
    <s v="027556603462"/>
    <s v="https://media.pentland.com/is/image/pentland/8-7192121411-X1-1"/>
    <m/>
    <n v="29.5"/>
    <s v="Racing"/>
    <s v="Vibe"/>
    <n v="2.5"/>
    <n v="147"/>
    <n v="147"/>
    <s v="sample"/>
  </r>
  <r>
    <x v="92"/>
    <s v="SOLID CLASSIC BOTTOM 411"/>
    <s v="NAVY"/>
    <s v="19_Female Racing"/>
    <s v="XL"/>
    <m/>
    <n v="1"/>
    <s v="027556603493"/>
    <s v="https://media.pentland.com/is/image/pentland/8-7192121411-X1-1"/>
    <m/>
    <n v="29.5"/>
    <s v="Racing"/>
    <s v="Vibe"/>
    <n v="2.5"/>
    <n v="5"/>
    <n v="5"/>
    <m/>
  </r>
  <r>
    <x v="92"/>
    <s v="SOLID CLASSIC BOTTOM 411"/>
    <s v="NAVY"/>
    <s v="19_Female Racing"/>
    <s v="XS"/>
    <m/>
    <n v="1"/>
    <s v="027556603455"/>
    <s v="https://media.pentland.com/is/image/pentland/8-7192121411-X1-1"/>
    <m/>
    <n v="29.5"/>
    <s v="Racing"/>
    <s v="Vibe"/>
    <n v="2.5"/>
    <n v="16"/>
    <n v="16"/>
    <m/>
  </r>
  <r>
    <x v="93"/>
    <s v="SOLID CLASSIC BOTTOM 530"/>
    <s v="PURPLE"/>
    <s v="19_Female Racing"/>
    <s v="L"/>
    <m/>
    <n v="1"/>
    <s v="027556481916"/>
    <s v="https://media.pentland.com/is/image/pentland/8-7192121530-CAD1"/>
    <m/>
    <n v="29.5"/>
    <s v="Racing"/>
    <s v="Vibe"/>
    <n v="2.5"/>
    <n v="111"/>
    <n v="111"/>
    <s v=""/>
  </r>
  <r>
    <x v="93"/>
    <s v="SOLID CLASSIC BOTTOM 530"/>
    <s v="PURPLE"/>
    <s v="19_Female Racing"/>
    <s v="M"/>
    <m/>
    <n v="1"/>
    <s v="027556463639"/>
    <s v="https://media.pentland.com/is/image/pentland/8-7192121530-CAD1"/>
    <m/>
    <n v="29.5"/>
    <s v="Racing"/>
    <s v="Vibe"/>
    <n v="2.5"/>
    <n v="340"/>
    <n v="340"/>
    <s v=""/>
  </r>
  <r>
    <x v="93"/>
    <s v="SOLID CLASSIC BOTTOM 530"/>
    <s v="PURPLE"/>
    <s v="19_Female Racing"/>
    <s v="S"/>
    <m/>
    <n v="1"/>
    <s v="027556459113"/>
    <s v="https://media.pentland.com/is/image/pentland/8-7192121530-CAD1"/>
    <m/>
    <n v="29.5"/>
    <s v="Racing"/>
    <s v="Vibe"/>
    <n v="2.5"/>
    <n v="144"/>
    <n v="144"/>
    <s v=""/>
  </r>
  <r>
    <x v="93"/>
    <s v="SOLID CLASSIC BOTTOM 530"/>
    <s v="PURPLE"/>
    <s v="19_Female Racing"/>
    <s v="XL"/>
    <m/>
    <n v="1"/>
    <s v="027556481923"/>
    <s v="https://media.pentland.com/is/image/pentland/8-7192121530-CAD1"/>
    <m/>
    <n v="29.5"/>
    <s v="Racing"/>
    <s v="Vibe"/>
    <n v="2.5"/>
    <n v="81"/>
    <n v="81"/>
    <s v=""/>
  </r>
  <r>
    <x v="93"/>
    <s v="SOLID CLASSIC BOTTOM 530"/>
    <s v="PURPLE"/>
    <s v="19_Female Racing"/>
    <s v="XS"/>
    <m/>
    <n v="1"/>
    <s v="027556481909"/>
    <s v="https://media.pentland.com/is/image/pentland/8-7192121530-CAD1"/>
    <m/>
    <n v="29.5"/>
    <s v="Racing"/>
    <s v="Vibe"/>
    <n v="2.5"/>
    <n v="32"/>
    <n v="32"/>
    <s v=""/>
  </r>
  <r>
    <x v="94"/>
    <s v="SOLID CLASSIC BOTTOM 710"/>
    <s v="YELLOW"/>
    <s v="19_Female Racing"/>
    <s v="L"/>
    <m/>
    <n v="1"/>
    <s v="027556569126"/>
    <s v="https://media.pentland.com/is/image/pentland/8-7192121710-CAD1"/>
    <m/>
    <n v="29.5"/>
    <s v="Racing"/>
    <s v="Vibe"/>
    <n v="2.5"/>
    <n v="133"/>
    <n v="133"/>
    <s v=""/>
  </r>
  <r>
    <x v="94"/>
    <s v="SOLID CLASSIC BOTTOM 710"/>
    <s v="YELLOW"/>
    <s v="19_Female Racing"/>
    <s v="M"/>
    <m/>
    <n v="1"/>
    <s v="027556569119"/>
    <s v="https://media.pentland.com/is/image/pentland/8-7192121710-CAD1"/>
    <m/>
    <n v="29.5"/>
    <s v="Racing"/>
    <s v="Vibe"/>
    <n v="2.5"/>
    <n v="256"/>
    <n v="256"/>
    <s v=""/>
  </r>
  <r>
    <x v="94"/>
    <s v="SOLID CLASSIC BOTTOM 710"/>
    <s v="YELLOW"/>
    <s v="19_Female Racing"/>
    <s v="S"/>
    <m/>
    <n v="1"/>
    <s v="027556569102"/>
    <s v="https://media.pentland.com/is/image/pentland/8-7192121710-CAD1"/>
    <m/>
    <n v="29.5"/>
    <s v="Racing"/>
    <s v="Vibe"/>
    <n v="2.5"/>
    <n v="328"/>
    <n v="328"/>
    <s v=""/>
  </r>
  <r>
    <x v="94"/>
    <s v="SOLID CLASSIC BOTTOM 710"/>
    <s v="YELLOW"/>
    <s v="19_Female Racing"/>
    <s v="XL"/>
    <m/>
    <n v="1"/>
    <s v="027556569133"/>
    <s v="https://media.pentland.com/is/image/pentland/8-7192121710-CAD1"/>
    <m/>
    <n v="29.5"/>
    <s v="Racing"/>
    <s v="Vibe"/>
    <n v="2.5"/>
    <n v="62"/>
    <n v="62"/>
    <s v=""/>
  </r>
  <r>
    <x v="94"/>
    <s v="SOLID CLASSIC BOTTOM 710"/>
    <s v="YELLOW"/>
    <s v="19_Female Racing"/>
    <s v="XS"/>
    <m/>
    <n v="1"/>
    <s v="027556569096"/>
    <s v="https://media.pentland.com/is/image/pentland/8-7192121710-CAD1"/>
    <m/>
    <n v="29.5"/>
    <s v="Racing"/>
    <s v="Vibe"/>
    <n v="2.5"/>
    <n v="100"/>
    <n v="100"/>
    <s v=""/>
  </r>
  <r>
    <x v="95"/>
    <s v="PRINT STRAPPY TOP 342"/>
    <s v="GREEN"/>
    <s v="19_Female Racing"/>
    <s v="L"/>
    <m/>
    <n v="1"/>
    <s v="027556544123"/>
    <s v="https://media.pentland.com/is/image/pentland/8-7192123342-X1"/>
    <m/>
    <n v="39.5"/>
    <s v="Racing"/>
    <s v="Vibe"/>
    <n v="2.5"/>
    <n v="93"/>
    <n v="93"/>
    <s v=""/>
  </r>
  <r>
    <x v="95"/>
    <s v="PRINT STRAPPY TOP 342"/>
    <s v="GREEN"/>
    <s v="19_Female Racing"/>
    <s v="M"/>
    <m/>
    <n v="1"/>
    <s v="027556544116"/>
    <s v="https://media.pentland.com/is/image/pentland/8-7192123342-X1"/>
    <m/>
    <n v="39.5"/>
    <s v="Racing"/>
    <s v="Vibe"/>
    <n v="2.5"/>
    <n v="179"/>
    <n v="179"/>
    <s v=""/>
  </r>
  <r>
    <x v="95"/>
    <s v="PRINT STRAPPY TOP 342"/>
    <s v="GREEN"/>
    <s v="19_Female Racing"/>
    <s v="S"/>
    <m/>
    <n v="1"/>
    <s v="027556544109"/>
    <s v="https://media.pentland.com/is/image/pentland/8-7192123342-X1"/>
    <m/>
    <n v="39.5"/>
    <s v="Racing"/>
    <s v="Vibe"/>
    <n v="2.5"/>
    <n v="185"/>
    <n v="185"/>
    <s v=""/>
  </r>
  <r>
    <x v="95"/>
    <s v="PRINT STRAPPY TOP 342"/>
    <s v="GREEN"/>
    <s v="19_Female Racing"/>
    <s v="XL"/>
    <m/>
    <n v="1"/>
    <s v="027556544130"/>
    <s v="https://media.pentland.com/is/image/pentland/8-7192123342-X1"/>
    <m/>
    <n v="39.5"/>
    <s v="Racing"/>
    <s v="Vibe"/>
    <n v="2.5"/>
    <n v="28"/>
    <n v="28"/>
    <s v=""/>
  </r>
  <r>
    <x v="95"/>
    <s v="PRINT STRAPPY TOP 342"/>
    <s v="GREEN"/>
    <s v="19_Female Racing"/>
    <s v="XS"/>
    <m/>
    <n v="1"/>
    <s v="027556544093"/>
    <s v="https://media.pentland.com/is/image/pentland/8-7192123342-X1"/>
    <m/>
    <n v="39.5"/>
    <s v="Racing"/>
    <s v="Vibe"/>
    <n v="2.5"/>
    <n v="81"/>
    <n v="81"/>
    <s v=""/>
  </r>
  <r>
    <x v="96"/>
    <s v="PRINT STRAPPY TOP 343"/>
    <s v="GREEN"/>
    <s v="19_Female Racing"/>
    <s v="L"/>
    <m/>
    <n v="1"/>
    <s v="027556569171"/>
    <s v="https://media.pentland.com/is/image/pentland/8-7192123343-X1"/>
    <m/>
    <n v="39.5"/>
    <s v="Racing"/>
    <s v="Vibe"/>
    <n v="2.5"/>
    <n v="81"/>
    <n v="81"/>
    <s v=""/>
  </r>
  <r>
    <x v="96"/>
    <s v="PRINT STRAPPY TOP 343"/>
    <s v="GREEN"/>
    <s v="19_Female Racing"/>
    <s v="M"/>
    <m/>
    <n v="1"/>
    <s v="027556569164"/>
    <s v="https://media.pentland.com/is/image/pentland/8-7192123343-X1"/>
    <m/>
    <n v="39.5"/>
    <s v="Racing"/>
    <s v="Vibe"/>
    <n v="2.5"/>
    <n v="117"/>
    <n v="117"/>
    <s v=""/>
  </r>
  <r>
    <x v="96"/>
    <s v="PRINT STRAPPY TOP 343"/>
    <s v="GREEN"/>
    <s v="19_Female Racing"/>
    <s v="S"/>
    <m/>
    <n v="1"/>
    <s v="027556569157"/>
    <s v="https://media.pentland.com/is/image/pentland/8-7192123343-X1"/>
    <m/>
    <n v="39.5"/>
    <s v="Racing"/>
    <s v="Vibe"/>
    <n v="2.5"/>
    <n v="120"/>
    <n v="120"/>
    <s v=""/>
  </r>
  <r>
    <x v="96"/>
    <s v="PRINT STRAPPY TOP 343"/>
    <s v="GREEN"/>
    <s v="19_Female Racing"/>
    <s v="XL"/>
    <m/>
    <n v="1"/>
    <s v="027556569188"/>
    <s v="https://media.pentland.com/is/image/pentland/8-7192123343-X1"/>
    <m/>
    <n v="39.5"/>
    <s v="Racing"/>
    <s v="Vibe"/>
    <n v="2.5"/>
    <n v="27"/>
    <n v="27"/>
    <s v=""/>
  </r>
  <r>
    <x v="96"/>
    <s v="PRINT STRAPPY TOP 343"/>
    <s v="GREEN"/>
    <s v="19_Female Racing"/>
    <s v="XS"/>
    <m/>
    <n v="1"/>
    <s v="027556569140"/>
    <s v="https://media.pentland.com/is/image/pentland/8-7192123343-X1"/>
    <m/>
    <n v="39.5"/>
    <s v="Racing"/>
    <s v="Vibe"/>
    <n v="2.5"/>
    <n v="68"/>
    <n v="68"/>
    <s v=""/>
  </r>
  <r>
    <x v="97"/>
    <s v="PRINT STRAPPY TOP 460"/>
    <s v="BLUE"/>
    <s v="19_Female Racing"/>
    <s v="L"/>
    <m/>
    <n v="1"/>
    <s v="027556475779"/>
    <s v="https://media.pentland.com/is/image/pentland/8-7192123460-CAD1"/>
    <m/>
    <n v="39.5"/>
    <s v="Racing"/>
    <s v="Vibe"/>
    <n v="2.5"/>
    <n v="56"/>
    <n v="56"/>
    <s v=""/>
  </r>
  <r>
    <x v="97"/>
    <s v="PRINT STRAPPY TOP 460"/>
    <s v="BLUE"/>
    <s v="19_Female Racing"/>
    <s v="M"/>
    <m/>
    <n v="1"/>
    <s v="027556475762"/>
    <s v="https://media.pentland.com/is/image/pentland/8-7192123460-CAD1"/>
    <m/>
    <n v="39.5"/>
    <s v="Racing"/>
    <s v="Vibe"/>
    <n v="2.5"/>
    <n v="154"/>
    <n v="154"/>
    <s v=""/>
  </r>
  <r>
    <x v="97"/>
    <s v="PRINT STRAPPY TOP 460"/>
    <s v="BLUE"/>
    <s v="19_Female Racing"/>
    <s v="S"/>
    <m/>
    <n v="1"/>
    <s v="027556475755"/>
    <s v="https://media.pentland.com/is/image/pentland/8-7192123460-CAD1"/>
    <m/>
    <n v="39.5"/>
    <s v="Racing"/>
    <s v="Vibe"/>
    <n v="2.5"/>
    <n v="84"/>
    <n v="84"/>
    <s v=""/>
  </r>
  <r>
    <x v="97"/>
    <s v="PRINT STRAPPY TOP 460"/>
    <s v="BLUE"/>
    <s v="19_Female Racing"/>
    <s v="XL"/>
    <m/>
    <n v="1"/>
    <s v="027556475786"/>
    <s v="https://media.pentland.com/is/image/pentland/8-7192123460-CAD1"/>
    <m/>
    <n v="39.5"/>
    <s v="Racing"/>
    <s v="Vibe"/>
    <n v="2.5"/>
    <n v="2"/>
    <n v="2"/>
    <s v=""/>
  </r>
  <r>
    <x v="98"/>
    <s v="PRINT STRAPPY TOP 461"/>
    <s v="BLUE"/>
    <s v="19_Female Racing"/>
    <s v="L"/>
    <m/>
    <n v="1"/>
    <s v="027556475809"/>
    <s v="https://media.pentland.com/is/image/pentland/8-7192123461-CAD1"/>
    <m/>
    <n v="39.5"/>
    <s v="Racing"/>
    <s v="Vibe"/>
    <n v="2.5"/>
    <n v="108"/>
    <n v="108"/>
    <s v=""/>
  </r>
  <r>
    <x v="98"/>
    <s v="PRINT STRAPPY TOP 461"/>
    <s v="BLUE"/>
    <s v="19_Female Racing"/>
    <s v="M"/>
    <m/>
    <n v="1"/>
    <s v="027556466661"/>
    <s v="https://media.pentland.com/is/image/pentland/8-7192123461-CAD1"/>
    <m/>
    <n v="39.5"/>
    <s v="Racing"/>
    <s v="Vibe"/>
    <n v="2.5"/>
    <n v="234"/>
    <n v="234"/>
    <s v=""/>
  </r>
  <r>
    <x v="98"/>
    <s v="PRINT STRAPPY TOP 461"/>
    <s v="BLUE"/>
    <s v="19_Female Racing"/>
    <s v="S"/>
    <m/>
    <n v="1"/>
    <s v="011527135281"/>
    <s v="https://media.pentland.com/is/image/pentland/8-7192123461-CAD1"/>
    <m/>
    <n v="39.5"/>
    <s v="Racing"/>
    <s v="Vibe"/>
    <n v="2.5"/>
    <n v="55"/>
    <n v="55"/>
    <s v=""/>
  </r>
  <r>
    <x v="98"/>
    <s v="PRINT STRAPPY TOP 461"/>
    <s v="BLUE"/>
    <s v="19_Female Racing"/>
    <s v="XL"/>
    <m/>
    <n v="1"/>
    <s v="027556475816"/>
    <s v="https://media.pentland.com/is/image/pentland/8-7192123461-CAD1"/>
    <m/>
    <n v="39.5"/>
    <s v="Racing"/>
    <s v="Vibe"/>
    <n v="2.5"/>
    <n v="51"/>
    <n v="51"/>
    <s v=""/>
  </r>
  <r>
    <x v="98"/>
    <s v="PRINT STRAPPY TOP 461"/>
    <s v="BLUE"/>
    <s v="19_Female Racing"/>
    <s v="XS"/>
    <m/>
    <n v="1"/>
    <s v="027556475793"/>
    <s v="https://media.pentland.com/is/image/pentland/8-7192123461-CAD1"/>
    <m/>
    <n v="39.5"/>
    <s v="Racing"/>
    <s v="Vibe"/>
    <n v="2.5"/>
    <n v="55"/>
    <n v="55"/>
    <s v=""/>
  </r>
  <r>
    <x v="99"/>
    <s v="PRINT STRAPPY TOP 540"/>
    <s v="PURPLE"/>
    <s v="19_Female Racing"/>
    <s v="L"/>
    <m/>
    <n v="1"/>
    <s v="027556475854"/>
    <s v="https://media.pentland.com/is/image/pentland/8-7192123540-CAD1"/>
    <m/>
    <n v="39.5"/>
    <s v="Racing"/>
    <s v="Vibe"/>
    <n v="2.5"/>
    <n v="1"/>
    <n v="1"/>
    <s v=""/>
  </r>
  <r>
    <x v="99"/>
    <s v="PRINT STRAPPY TOP 540"/>
    <s v="PURPLE"/>
    <s v="19_Female Racing"/>
    <s v="XS"/>
    <m/>
    <n v="1"/>
    <s v="027556475823"/>
    <s v="https://media.pentland.com/is/image/pentland/8-7192123540-CAD1"/>
    <m/>
    <n v="39.5"/>
    <s v="Racing"/>
    <s v="Vibe"/>
    <n v="2.5"/>
    <n v="30"/>
    <n v="30"/>
    <s v=""/>
  </r>
  <r>
    <x v="100"/>
    <s v="PRINT STRAPPY TOP 690"/>
    <s v="PINK"/>
    <s v="19_Female Racing"/>
    <s v="L"/>
    <m/>
    <n v="1"/>
    <s v="027556475885"/>
    <s v="https://media.pentland.com/is/image/pentland/8-7192123690-CAD1"/>
    <m/>
    <n v="39.5"/>
    <s v="Racing"/>
    <s v="Vibe"/>
    <n v="2.5"/>
    <n v="1"/>
    <n v="1"/>
    <s v=""/>
  </r>
  <r>
    <x v="100"/>
    <s v="PRINT STRAPPY TOP 690"/>
    <s v="PINK"/>
    <s v="19_Female Racing"/>
    <s v="M"/>
    <m/>
    <n v="1"/>
    <s v="027556466678"/>
    <s v="https://media.pentland.com/is/image/pentland/8-7192123690-CAD1"/>
    <m/>
    <n v="39.5"/>
    <s v="Racing"/>
    <s v="Vibe"/>
    <n v="2.5"/>
    <n v="1"/>
    <n v="1"/>
    <s v=""/>
  </r>
  <r>
    <x v="100"/>
    <s v="PRINT STRAPPY TOP 690"/>
    <s v="PINK"/>
    <s v="19_Female Racing"/>
    <s v="S"/>
    <m/>
    <n v="1"/>
    <s v="011527135298"/>
    <s v="https://media.pentland.com/is/image/pentland/8-7192123690-CAD1"/>
    <m/>
    <n v="39.5"/>
    <s v="Racing"/>
    <s v="Vibe"/>
    <n v="2.5"/>
    <n v="22"/>
    <n v="22"/>
    <s v=""/>
  </r>
  <r>
    <x v="100"/>
    <s v="PRINT STRAPPY TOP 690"/>
    <s v="PINK"/>
    <s v="19_Female Racing"/>
    <s v="XS"/>
    <m/>
    <n v="1"/>
    <s v="027556475878"/>
    <s v="https://media.pentland.com/is/image/pentland/8-7192123690-CAD1"/>
    <m/>
    <n v="39.5"/>
    <s v="Racing"/>
    <s v="Vibe"/>
    <n v="2.5"/>
    <n v="13"/>
    <n v="13"/>
    <s v=""/>
  </r>
  <r>
    <x v="101"/>
    <s v="PRINT STRAPPY TOP 711"/>
    <s v="YELLOW"/>
    <s v="19_Female Racing"/>
    <s v="L"/>
    <m/>
    <n v="1"/>
    <s v="027556569225"/>
    <s v="https://media.pentland.com/is/image/pentland/8-7192123711-X1"/>
    <m/>
    <n v="39.5"/>
    <s v="Racing"/>
    <s v="Vibe"/>
    <n v="2.5"/>
    <n v="97"/>
    <n v="97"/>
    <s v=""/>
  </r>
  <r>
    <x v="101"/>
    <s v="PRINT STRAPPY TOP 711"/>
    <s v="YELLOW"/>
    <s v="19_Female Racing"/>
    <s v="M"/>
    <m/>
    <n v="1"/>
    <s v="027556569218"/>
    <s v="https://media.pentland.com/is/image/pentland/8-7192123711-X1"/>
    <m/>
    <n v="39.5"/>
    <s v="Racing"/>
    <s v="Vibe"/>
    <n v="2.5"/>
    <n v="167"/>
    <n v="167"/>
    <s v=""/>
  </r>
  <r>
    <x v="101"/>
    <s v="PRINT STRAPPY TOP 711"/>
    <s v="YELLOW"/>
    <s v="19_Female Racing"/>
    <s v="S"/>
    <m/>
    <n v="1"/>
    <s v="027556569201"/>
    <s v="https://media.pentland.com/is/image/pentland/8-7192123711-X1"/>
    <m/>
    <n v="39.5"/>
    <s v="Racing"/>
    <s v="Vibe"/>
    <n v="2.5"/>
    <n v="146"/>
    <n v="146"/>
    <s v=""/>
  </r>
  <r>
    <x v="101"/>
    <s v="PRINT STRAPPY TOP 711"/>
    <s v="YELLOW"/>
    <s v="19_Female Racing"/>
    <s v="XL"/>
    <m/>
    <n v="1"/>
    <s v="027556569232"/>
    <s v="https://media.pentland.com/is/image/pentland/8-7192123711-X1"/>
    <m/>
    <n v="39.5"/>
    <s v="Racing"/>
    <s v="Vibe"/>
    <n v="2.5"/>
    <n v="47"/>
    <n v="47"/>
    <s v=""/>
  </r>
  <r>
    <x v="101"/>
    <s v="PRINT STRAPPY TOP 711"/>
    <s v="YELLOW"/>
    <s v="19_Female Racing"/>
    <s v="XS"/>
    <m/>
    <n v="1"/>
    <s v="027556569195"/>
    <s v="https://media.pentland.com/is/image/pentland/8-7192123711-X1"/>
    <m/>
    <n v="39.5"/>
    <s v="Racing"/>
    <s v="Vibe"/>
    <n v="2.5"/>
    <n v="87"/>
    <n v="87"/>
    <s v=""/>
  </r>
  <r>
    <x v="102"/>
    <s v="PRINT STRAPPY TOP 751"/>
    <s v="YELLOW"/>
    <s v="19_Female Racing"/>
    <s v="L"/>
    <m/>
    <n v="1"/>
    <s v="027556504134"/>
    <s v="https://media.pentland.com/is/image/pentland/8-7192123751-CAD1"/>
    <m/>
    <n v="39.5"/>
    <s v="Racing"/>
    <s v="Vibe"/>
    <n v="2.5"/>
    <n v="2"/>
    <n v="2"/>
    <m/>
  </r>
  <r>
    <x v="102"/>
    <s v="PRINT STRAPPY TOP 751"/>
    <s v="YELLOW"/>
    <s v="19_Female Racing"/>
    <s v="M"/>
    <m/>
    <n v="1"/>
    <s v="027556504127"/>
    <s v="https://media.pentland.com/is/image/pentland/8-7192123751-CAD1"/>
    <m/>
    <n v="39.5"/>
    <s v="Racing"/>
    <s v="Vibe"/>
    <n v="2.5"/>
    <n v="116"/>
    <n v="116"/>
    <s v="sample"/>
  </r>
  <r>
    <x v="102"/>
    <s v="PRINT STRAPPY TOP 751"/>
    <s v="YELLOW"/>
    <s v="19_Female Racing"/>
    <s v="S"/>
    <m/>
    <n v="1"/>
    <s v="027556504110"/>
    <s v="https://media.pentland.com/is/image/pentland/8-7192123751-CAD1"/>
    <m/>
    <n v="39.5"/>
    <s v="Racing"/>
    <s v="Vibe"/>
    <n v="2.5"/>
    <n v="64"/>
    <n v="64"/>
    <m/>
  </r>
  <r>
    <x v="102"/>
    <s v="PRINT STRAPPY TOP 751"/>
    <s v="YELLOW"/>
    <s v="19_Female Racing"/>
    <s v="XL"/>
    <m/>
    <n v="1"/>
    <s v="027556504141"/>
    <s v="https://media.pentland.com/is/image/pentland/8-7192123751-CAD1"/>
    <m/>
    <n v="39.5"/>
    <s v="Racing"/>
    <s v="Vibe"/>
    <n v="2.5"/>
    <n v="14"/>
    <n v="14"/>
    <m/>
  </r>
  <r>
    <x v="102"/>
    <s v="PRINT STRAPPY TOP 751"/>
    <s v="YELLOW"/>
    <s v="19_Female Racing"/>
    <s v="XS"/>
    <m/>
    <n v="1"/>
    <s v="027556504103"/>
    <s v="https://media.pentland.com/is/image/pentland/8-7192123751-CAD1"/>
    <m/>
    <n v="39.5"/>
    <s v="Racing"/>
    <s v="Vibe"/>
    <n v="2.5"/>
    <n v="59"/>
    <n v="59"/>
    <m/>
  </r>
  <r>
    <x v="103"/>
    <s v="PRINT STRAPPY TOP 900"/>
    <s v="RED"/>
    <s v="19_Female Racing"/>
    <s v="M"/>
    <m/>
    <n v="1"/>
    <s v="027556524781"/>
    <s v="https://media.pentland.com/is/image/pentland/8-7192123900-Y1"/>
    <m/>
    <n v="39.5"/>
    <s v="Racing"/>
    <s v="Vibe"/>
    <n v="2.5"/>
    <n v="50"/>
    <n v="50"/>
    <s v=""/>
  </r>
  <r>
    <x v="103"/>
    <s v="PRINT STRAPPY TOP 900"/>
    <s v="RED"/>
    <s v="19_Female Racing"/>
    <s v="XL"/>
    <m/>
    <n v="1"/>
    <s v="027556524804"/>
    <s v="https://media.pentland.com/is/image/pentland/8-7192123900-Y1"/>
    <m/>
    <n v="39.5"/>
    <s v="Racing"/>
    <s v="Vibe"/>
    <n v="2.5"/>
    <n v="2"/>
    <n v="2"/>
    <s v=""/>
  </r>
  <r>
    <x v="103"/>
    <s v="PRINT STRAPPY TOP 900"/>
    <s v="RED"/>
    <s v="19_Female Racing"/>
    <s v="XS"/>
    <m/>
    <n v="1"/>
    <s v="027556524767"/>
    <s v="https://media.pentland.com/is/image/pentland/8-7192123900-Y1"/>
    <m/>
    <n v="39.5"/>
    <s v="Racing"/>
    <s v="Vibe"/>
    <n v="2.5"/>
    <n v="1"/>
    <n v="1"/>
    <s v=""/>
  </r>
  <r>
    <x v="104"/>
    <s v="SOLID STRAPPY FIXED 710"/>
    <s v="YELLOW"/>
    <s v="19_Female Racing"/>
    <s v="L"/>
    <m/>
    <n v="1"/>
    <s v="027556482104"/>
    <s v="https://media.pentland.com/is/image/pentland/8-7192124710-A1"/>
    <m/>
    <n v="35"/>
    <s v="Racing"/>
    <s v="Vibe"/>
    <n v="2.5"/>
    <n v="2"/>
    <n v="2"/>
    <s v=""/>
  </r>
  <r>
    <x v="104"/>
    <s v="SOLID STRAPPY FIXED 710"/>
    <s v="YELLOW"/>
    <s v="19_Female Racing"/>
    <s v="M"/>
    <m/>
    <n v="1"/>
    <s v="027556463660"/>
    <s v="https://media.pentland.com/is/image/pentland/8-7192124710-A1"/>
    <m/>
    <n v="35"/>
    <s v="Racing"/>
    <s v="Vibe"/>
    <n v="2.5"/>
    <n v="1"/>
    <n v="1"/>
    <s v=""/>
  </r>
  <r>
    <x v="104"/>
    <s v="SOLID STRAPPY FIXED 710"/>
    <s v="YELLOW"/>
    <s v="19_Female Racing"/>
    <s v="S"/>
    <m/>
    <n v="1"/>
    <s v="027556458321"/>
    <s v="https://media.pentland.com/is/image/pentland/8-7192124710-A1"/>
    <m/>
    <n v="35"/>
    <s v="Racing"/>
    <s v="Vibe"/>
    <n v="2.5"/>
    <n v="2"/>
    <n v="2"/>
    <s v=""/>
  </r>
  <r>
    <x v="104"/>
    <s v="SOLID STRAPPY FIXED 710"/>
    <s v="YELLOW"/>
    <s v="19_Female Racing"/>
    <s v="XS"/>
    <m/>
    <n v="1"/>
    <s v="027556482098"/>
    <s v="https://media.pentland.com/is/image/pentland/8-7192124710-A1"/>
    <m/>
    <n v="35"/>
    <s v="Racing"/>
    <s v="Vibe"/>
    <n v="2.5"/>
    <n v="1"/>
    <n v="1"/>
    <s v=""/>
  </r>
  <r>
    <x v="105"/>
    <s v="SOLID STRAPPY FIXED 970"/>
    <s v="ORANGE"/>
    <s v="19_Female Racing"/>
    <s v="S"/>
    <m/>
    <n v="1"/>
    <s v="027556458338"/>
    <s v="https://media.pentland.com/is/image/pentland/8-7192124970-A1"/>
    <m/>
    <n v="35"/>
    <s v="Racing"/>
    <s v="Vibe"/>
    <n v="2.5"/>
    <n v="2"/>
    <n v="2"/>
    <s v=""/>
  </r>
  <r>
    <x v="105"/>
    <s v="SOLID STRAPPY FIXED 970"/>
    <s v="ORANGE"/>
    <s v="19_Female Racing"/>
    <s v="XS"/>
    <m/>
    <n v="1"/>
    <s v="027556482128"/>
    <s v="https://media.pentland.com/is/image/pentland/8-7192124970-A1"/>
    <m/>
    <n v="35"/>
    <s v="Racing"/>
    <s v="Vibe"/>
    <n v="2.5"/>
    <n v="2"/>
    <n v="2"/>
    <s v=""/>
  </r>
  <r>
    <x v="106"/>
    <s v="SOLID CHEEKY HIPSTER 440"/>
    <s v="BLUE"/>
    <s v="19_Female Racing"/>
    <s v="L"/>
    <m/>
    <n v="1"/>
    <s v="027556476011"/>
    <s v="https://media.pentland.com/is/image/pentland/8-7192125440-X1"/>
    <m/>
    <n v="29.5"/>
    <s v="Racing"/>
    <s v="Vibe"/>
    <n v="2.5"/>
    <n v="1"/>
    <n v="1"/>
    <s v=""/>
  </r>
  <r>
    <x v="106"/>
    <s v="SOLID CHEEKY HIPSTER 440"/>
    <s v="BLUE"/>
    <s v="19_Female Racing"/>
    <s v="S"/>
    <m/>
    <n v="1"/>
    <s v="027556475991"/>
    <s v="https://media.pentland.com/is/image/pentland/8-7192125440-X1"/>
    <m/>
    <n v="29.5"/>
    <s v="Racing"/>
    <s v="Vibe"/>
    <n v="2.5"/>
    <n v="2"/>
    <n v="2"/>
    <s v=""/>
  </r>
  <r>
    <x v="106"/>
    <s v="SOLID CHEEKY HIPSTER 440"/>
    <s v="BLUE"/>
    <s v="19_Female Racing"/>
    <s v="XS"/>
    <m/>
    <n v="1"/>
    <s v="027556475984"/>
    <s v="https://media.pentland.com/is/image/pentland/8-7192125440-X1"/>
    <m/>
    <n v="29.5"/>
    <s v="Racing"/>
    <s v="Vibe"/>
    <n v="2.5"/>
    <n v="2"/>
    <n v="2"/>
    <s v=""/>
  </r>
  <r>
    <x v="107"/>
    <s v="SOLID CHEEKY HIPSTER 600"/>
    <s v="RED"/>
    <s v="19_Female Racing"/>
    <s v="M"/>
    <m/>
    <n v="1"/>
    <s v="027556524835"/>
    <s v="https://media.pentland.com/is/image/pentland/8-7192125600-Y1"/>
    <m/>
    <n v="29.5"/>
    <s v="Racing"/>
    <s v="Vibe"/>
    <n v="2.5"/>
    <n v="2"/>
    <n v="2"/>
    <s v=""/>
  </r>
  <r>
    <x v="107"/>
    <s v="SOLID CHEEKY HIPSTER 600"/>
    <s v="RED"/>
    <s v="19_Female Racing"/>
    <s v="XS"/>
    <m/>
    <n v="1"/>
    <s v="027556524811"/>
    <s v="https://media.pentland.com/is/image/pentland/8-7192125600-Y1"/>
    <m/>
    <n v="29.5"/>
    <s v="Racing"/>
    <s v="Vibe"/>
    <n v="2.5"/>
    <n v="2"/>
    <n v="2"/>
    <s v=""/>
  </r>
  <r>
    <x v="108"/>
    <s v="SOLID CHEEKY HIPSTER 970"/>
    <s v="ORANGE"/>
    <s v="19_Female Racing"/>
    <s v="S"/>
    <m/>
    <n v="1"/>
    <s v="027556476097"/>
    <s v="https://media.pentland.com/is/image/pentland/8-7192125970-X1"/>
    <m/>
    <n v="29.5"/>
    <s v="Racing"/>
    <s v="Vibe"/>
    <n v="2.5"/>
    <n v="2"/>
    <n v="2"/>
    <s v=""/>
  </r>
  <r>
    <x v="109"/>
    <s v="SOLID CHEEKY HIPSTER 971"/>
    <s v="PINK"/>
    <s v="19_Female Racing"/>
    <s v="S"/>
    <m/>
    <n v="1"/>
    <s v="027556476141"/>
    <s v="https://media.pentland.com/is/image/pentland/8-7192125971-X1"/>
    <m/>
    <n v="29.5"/>
    <s v="Racing"/>
    <s v="Vibe"/>
    <n v="2.5"/>
    <n v="81"/>
    <n v="81"/>
    <s v=""/>
  </r>
  <r>
    <x v="109"/>
    <s v="SOLID CHEEKY HIPSTER 971"/>
    <s v="PINK"/>
    <s v="19_Female Racing"/>
    <s v="XL"/>
    <m/>
    <n v="1"/>
    <s v="027556476172"/>
    <s v="https://media.pentland.com/is/image/pentland/8-7192125971-X1"/>
    <m/>
    <n v="29.5"/>
    <s v="Racing"/>
    <s v="Vibe"/>
    <n v="2.5"/>
    <n v="1"/>
    <n v="1"/>
    <s v=""/>
  </r>
  <r>
    <x v="109"/>
    <s v="SOLID CHEEKY HIPSTER 971"/>
    <s v="PINK"/>
    <s v="19_Female Racing"/>
    <s v="XS"/>
    <m/>
    <n v="1"/>
    <s v="027556476134"/>
    <s v="https://media.pentland.com/is/image/pentland/8-7192125971-X1"/>
    <m/>
    <n v="29.5"/>
    <s v="Racing"/>
    <s v="Vibe"/>
    <n v="2.5"/>
    <n v="1"/>
    <n v="1"/>
    <s v=""/>
  </r>
  <r>
    <x v="110"/>
    <s v="PRINTED X BACK 1 PC 750"/>
    <s v="YELLOW"/>
    <s v="19_Female Racing"/>
    <s v="20"/>
    <m/>
    <n v="1"/>
    <s v="027556482425"/>
    <s v="https://media.pentland.com/is/image/pentland/8-7192127750-CAD1"/>
    <m/>
    <n v="68"/>
    <s v="Racing"/>
    <s v="Vibe"/>
    <n v="2.5"/>
    <n v="24"/>
    <n v="24"/>
    <s v=""/>
  </r>
  <r>
    <x v="110"/>
    <s v="PRINTED X BACK 1 PC 750"/>
    <s v="YELLOW"/>
    <s v="19_Female Racing"/>
    <s v="22"/>
    <m/>
    <n v="1"/>
    <s v="027556482432"/>
    <s v="https://media.pentland.com/is/image/pentland/8-7192127750-CAD1"/>
    <m/>
    <n v="68"/>
    <s v="Racing"/>
    <s v="Vibe"/>
    <n v="2.5"/>
    <n v="124"/>
    <n v="124"/>
    <s v=""/>
  </r>
  <r>
    <x v="110"/>
    <s v="PRINTED X BACK 1 PC 750"/>
    <s v="YELLOW"/>
    <s v="19_Female Racing"/>
    <s v="24"/>
    <m/>
    <n v="1"/>
    <s v="027556482449"/>
    <s v="https://media.pentland.com/is/image/pentland/8-7192127750-CAD1"/>
    <m/>
    <n v="68"/>
    <s v="Racing"/>
    <s v="Vibe"/>
    <n v="2.5"/>
    <n v="225"/>
    <n v="225"/>
    <s v=""/>
  </r>
  <r>
    <x v="110"/>
    <s v="PRINTED X BACK 1 PC 750"/>
    <s v="YELLOW"/>
    <s v="19_Female Racing"/>
    <s v="26"/>
    <m/>
    <n v="1"/>
    <s v="027556482456"/>
    <s v="https://media.pentland.com/is/image/pentland/8-7192127750-CAD1"/>
    <m/>
    <n v="68"/>
    <s v="Racing"/>
    <s v="Vibe"/>
    <n v="2.5"/>
    <n v="141"/>
    <n v="141"/>
    <s v=""/>
  </r>
  <r>
    <x v="110"/>
    <s v="PRINTED X BACK 1 PC 750"/>
    <s v="YELLOW"/>
    <s v="19_Female Racing"/>
    <s v="28"/>
    <m/>
    <n v="1"/>
    <s v="027556482463"/>
    <s v="https://media.pentland.com/is/image/pentland/8-7192127750-CAD1"/>
    <m/>
    <n v="68"/>
    <s v="Racing"/>
    <s v="Vibe"/>
    <n v="2.5"/>
    <n v="85"/>
    <n v="85"/>
    <s v=""/>
  </r>
  <r>
    <x v="110"/>
    <s v="PRINTED X BACK 1 PC 750"/>
    <s v="YELLOW"/>
    <s v="19_Female Racing"/>
    <s v="30"/>
    <m/>
    <n v="1"/>
    <s v="027556482470"/>
    <s v="https://media.pentland.com/is/image/pentland/8-7192127750-CAD1"/>
    <m/>
    <n v="68"/>
    <s v="Racing"/>
    <s v="Vibe"/>
    <n v="2.5"/>
    <n v="54"/>
    <n v="54"/>
    <s v=""/>
  </r>
  <r>
    <x v="110"/>
    <s v="PRINTED X BACK 1 PC 750"/>
    <s v="YELLOW"/>
    <s v="19_Female Racing"/>
    <s v="32"/>
    <m/>
    <n v="1"/>
    <s v="027556482487"/>
    <s v="https://media.pentland.com/is/image/pentland/8-7192127750-CAD1"/>
    <m/>
    <n v="68"/>
    <s v="Racing"/>
    <s v="Vibe"/>
    <n v="2.5"/>
    <n v="17"/>
    <n v="17"/>
    <s v=""/>
  </r>
  <r>
    <x v="110"/>
    <s v="PRINTED X BACK 1 PC 750"/>
    <s v="YELLOW"/>
    <s v="19_Female Racing"/>
    <s v="36"/>
    <m/>
    <n v="1"/>
    <s v="027556482494"/>
    <s v="https://media.pentland.com/is/image/pentland/8-7192127750-CAD1"/>
    <m/>
    <n v="68"/>
    <s v="Racing"/>
    <s v="Vibe"/>
    <n v="2.5"/>
    <n v="1"/>
    <n v="1"/>
    <s v=""/>
  </r>
  <r>
    <x v="111"/>
    <s v="PRINTED T-BACK 1PC. 001"/>
    <s v="BLACK"/>
    <s v="19_Female Racing"/>
    <s v="24"/>
    <m/>
    <n v="1"/>
    <s v="027556482586"/>
    <s v="https://media.pentland.com/is/image/pentland/8-7192129001-CAD1"/>
    <m/>
    <n v="68"/>
    <s v="Racing"/>
    <s v="Vibe"/>
    <n v="2.5"/>
    <n v="6"/>
    <n v="6"/>
    <s v=""/>
  </r>
  <r>
    <x v="111"/>
    <s v="PRINTED T-BACK 1PC. 001"/>
    <s v="BLACK"/>
    <s v="19_Female Racing"/>
    <s v="26"/>
    <m/>
    <n v="1"/>
    <s v="027556482593"/>
    <s v="https://media.pentland.com/is/image/pentland/8-7192129001-CAD1"/>
    <m/>
    <n v="68"/>
    <s v="Racing"/>
    <s v="Vibe"/>
    <n v="2.5"/>
    <n v="2"/>
    <n v="2"/>
    <s v=""/>
  </r>
  <r>
    <x v="111"/>
    <s v="PRINTED T-BACK 1PC. 001"/>
    <s v="BLACK"/>
    <s v="19_Female Racing"/>
    <s v="28"/>
    <m/>
    <n v="1"/>
    <s v="027556482609"/>
    <s v="https://media.pentland.com/is/image/pentland/8-7192129001-CAD1"/>
    <m/>
    <n v="68"/>
    <s v="Racing"/>
    <s v="Vibe"/>
    <n v="2.5"/>
    <n v="2"/>
    <n v="2"/>
    <s v=""/>
  </r>
  <r>
    <x v="111"/>
    <s v="PRINTED T-BACK 1PC. 001"/>
    <s v="BLACK"/>
    <s v="19_Female Racing"/>
    <s v="30"/>
    <m/>
    <n v="1"/>
    <s v="027556482616"/>
    <s v="https://media.pentland.com/is/image/pentland/8-7192129001-CAD1"/>
    <m/>
    <n v="68"/>
    <s v="Racing"/>
    <s v="Vibe"/>
    <n v="2.5"/>
    <n v="2"/>
    <n v="2"/>
    <s v=""/>
  </r>
  <r>
    <x v="111"/>
    <s v="PRINTED T-BACK 1PC. 001"/>
    <s v="BLACK"/>
    <s v="19_Female Racing"/>
    <s v="32"/>
    <m/>
    <n v="1"/>
    <s v="027556482623"/>
    <s v="https://media.pentland.com/is/image/pentland/8-7192129001-CAD1"/>
    <m/>
    <n v="68"/>
    <s v="Racing"/>
    <s v="Vibe"/>
    <n v="2.5"/>
    <n v="2"/>
    <n v="2"/>
    <s v=""/>
  </r>
  <r>
    <x v="111"/>
    <s v="PRINTED T-BACK 1PC. 001"/>
    <s v="BLACK"/>
    <s v="19_Female Racing"/>
    <s v="34"/>
    <m/>
    <n v="1"/>
    <s v="027556482630"/>
    <s v="https://media.pentland.com/is/image/pentland/8-7192129001-CAD1"/>
    <m/>
    <n v="68"/>
    <s v="Racing"/>
    <s v="Vibe"/>
    <n v="2.5"/>
    <n v="14"/>
    <n v="14"/>
    <s v=""/>
  </r>
  <r>
    <x v="111"/>
    <s v="PRINTED T-BACK 1PC. 001"/>
    <s v="BLACK"/>
    <s v="19_Female Racing"/>
    <s v="36"/>
    <m/>
    <n v="1"/>
    <s v="027556482647"/>
    <s v="https://media.pentland.com/is/image/pentland/8-7192129001-CAD1"/>
    <m/>
    <n v="68"/>
    <s v="Racing"/>
    <s v="Vibe"/>
    <n v="2.5"/>
    <n v="8"/>
    <n v="8"/>
    <s v=""/>
  </r>
  <r>
    <x v="112"/>
    <s v="PRINTED T-BACK 1PC. 500"/>
    <s v="PURPLE"/>
    <s v="19_Female Racing"/>
    <s v="24"/>
    <m/>
    <n v="1"/>
    <s v="196555082995"/>
    <s v="https://media.pentland.com/is/image/pentland/8-719212914789-CAD1"/>
    <m/>
    <n v="72"/>
    <s v="Racing"/>
    <s v="Vibe"/>
    <n v="2.5"/>
    <n v="54"/>
    <n v="54"/>
    <s v=""/>
  </r>
  <r>
    <x v="112"/>
    <s v="PRINTED T-BACK 1PC. 500"/>
    <s v="PURPLE"/>
    <s v="19_Female Racing"/>
    <s v="26"/>
    <m/>
    <n v="1"/>
    <s v="196555083008"/>
    <s v="https://media.pentland.com/is/image/pentland/8-719212914789-CAD1"/>
    <m/>
    <n v="72"/>
    <s v="Racing"/>
    <s v="Vibe"/>
    <n v="2.5"/>
    <n v="79"/>
    <n v="79"/>
    <s v=""/>
  </r>
  <r>
    <x v="112"/>
    <s v="PRINTED T-BACK 1PC. 500"/>
    <s v="PURPLE"/>
    <s v="19_Female Racing"/>
    <s v="28"/>
    <m/>
    <n v="1"/>
    <s v="196555083015"/>
    <s v="https://media.pentland.com/is/image/pentland/8-719212914789-CAD1"/>
    <m/>
    <n v="72"/>
    <s v="Racing"/>
    <s v="Vibe"/>
    <n v="2.5"/>
    <n v="89"/>
    <n v="89"/>
    <s v=""/>
  </r>
  <r>
    <x v="112"/>
    <s v="PRINTED T-BACK 1PC. 500"/>
    <s v="PURPLE"/>
    <s v="19_Female Racing"/>
    <s v="30"/>
    <m/>
    <n v="1"/>
    <s v="196555083022"/>
    <s v="https://media.pentland.com/is/image/pentland/8-719212914789-CAD1"/>
    <m/>
    <n v="72"/>
    <s v="Racing"/>
    <s v="Vibe"/>
    <n v="2.5"/>
    <n v="69"/>
    <n v="69"/>
    <s v=""/>
  </r>
  <r>
    <x v="112"/>
    <s v="PRINTED T-BACK 1PC. 500"/>
    <s v="PURPLE"/>
    <s v="19_Female Racing"/>
    <s v="32"/>
    <m/>
    <n v="1"/>
    <s v="196555083039"/>
    <s v="https://media.pentland.com/is/image/pentland/8-719212914789-CAD1"/>
    <m/>
    <n v="72"/>
    <s v="Racing"/>
    <s v="Vibe"/>
    <n v="2.5"/>
    <n v="60"/>
    <n v="60"/>
    <s v=""/>
  </r>
  <r>
    <x v="112"/>
    <s v="PRINTED T-BACK 1PC. 500"/>
    <s v="PURPLE"/>
    <s v="19_Female Racing"/>
    <s v="34"/>
    <m/>
    <n v="1"/>
    <s v="196555083046"/>
    <s v="https://media.pentland.com/is/image/pentland/8-719212914789-CAD1"/>
    <m/>
    <n v="72"/>
    <s v="Racing"/>
    <s v="Vibe"/>
    <n v="2.5"/>
    <n v="36"/>
    <n v="36"/>
    <s v=""/>
  </r>
  <r>
    <x v="112"/>
    <s v="PRINTED T-BACK 1PC. 500"/>
    <s v="PURPLE"/>
    <s v="19_Female Racing"/>
    <s v="36"/>
    <m/>
    <n v="1"/>
    <s v="196555083053"/>
    <s v="https://media.pentland.com/is/image/pentland/8-719212914789-CAD1"/>
    <m/>
    <n v="72"/>
    <s v="Racing"/>
    <s v="Vibe"/>
    <n v="2.5"/>
    <n v="26"/>
    <n v="26"/>
    <s v=""/>
  </r>
  <r>
    <x v="113"/>
    <s v="SOLID CHEEKY HIPSTER 700"/>
    <s v="YELLOW"/>
    <s v="19_Female Racing"/>
    <s v="L"/>
    <m/>
    <n v="1"/>
    <s v="027556524743"/>
    <s v="https://media.pentland.com/is/image/pentland/8-719212G700-X1"/>
    <m/>
    <n v="32"/>
    <s v="Racing"/>
    <s v="Vibe"/>
    <n v="2.5"/>
    <n v="2"/>
    <n v="2"/>
    <s v=""/>
  </r>
  <r>
    <x v="113"/>
    <s v="SOLID CHEEKY HIPSTER 700"/>
    <s v="YELLOW"/>
    <s v="19_Female Racing"/>
    <s v="M"/>
    <m/>
    <n v="1"/>
    <s v="027556524736"/>
    <s v="https://media.pentland.com/is/image/pentland/8-719212G700-X1"/>
    <m/>
    <n v="32"/>
    <s v="Racing"/>
    <s v="Vibe"/>
    <n v="2.5"/>
    <n v="1"/>
    <n v="1"/>
    <s v=""/>
  </r>
  <r>
    <x v="113"/>
    <s v="SOLID CHEEKY HIPSTER 700"/>
    <s v="YELLOW"/>
    <s v="19_Female Racing"/>
    <s v="S"/>
    <m/>
    <n v="1"/>
    <s v="027556524729"/>
    <s v="https://media.pentland.com/is/image/pentland/8-719212G700-X1"/>
    <m/>
    <n v="32"/>
    <s v="Racing"/>
    <s v="Vibe"/>
    <n v="2.5"/>
    <n v="13"/>
    <n v="13"/>
    <s v=""/>
  </r>
  <r>
    <x v="113"/>
    <s v="SOLID CHEEKY HIPSTER 700"/>
    <s v="YELLOW"/>
    <s v="19_Female Racing"/>
    <s v="XL"/>
    <m/>
    <n v="1"/>
    <s v="027556524750"/>
    <s v="https://media.pentland.com/is/image/pentland/8-719212G700-X1"/>
    <m/>
    <n v="32"/>
    <s v="Racing"/>
    <s v="Vibe"/>
    <n v="2.5"/>
    <n v="1"/>
    <n v="1"/>
    <s v=""/>
  </r>
  <r>
    <x v="114"/>
    <s v="PRINTED HIGH NECK 1 331"/>
    <s v="GREEN"/>
    <s v="19_Female Racing"/>
    <s v="26"/>
    <m/>
    <n v="1"/>
    <s v="027556482661"/>
    <s v="https://media.pentland.com/is/image/pentland/8-7192130331-CAD1"/>
    <m/>
    <n v="69.5"/>
    <s v="Racing"/>
    <s v="Vibe"/>
    <n v="2.5"/>
    <n v="50"/>
    <n v="50"/>
    <s v=""/>
  </r>
  <r>
    <x v="114"/>
    <s v="PRINTED HIGH NECK 1 331"/>
    <s v="GREEN"/>
    <s v="19_Female Racing"/>
    <s v="28"/>
    <m/>
    <n v="1"/>
    <s v="027556482678"/>
    <s v="https://media.pentland.com/is/image/pentland/8-7192130331-CAD1"/>
    <m/>
    <n v="69.5"/>
    <s v="Racing"/>
    <s v="Vibe"/>
    <n v="2.5"/>
    <n v="142"/>
    <n v="142"/>
    <s v=""/>
  </r>
  <r>
    <x v="114"/>
    <s v="PRINTED HIGH NECK 1 331"/>
    <s v="GREEN"/>
    <s v="19_Female Racing"/>
    <s v="30"/>
    <m/>
    <n v="1"/>
    <s v="027556482685"/>
    <s v="https://media.pentland.com/is/image/pentland/8-7192130331-CAD1"/>
    <m/>
    <n v="69.5"/>
    <s v="Racing"/>
    <s v="Vibe"/>
    <n v="2.5"/>
    <n v="153"/>
    <n v="153"/>
    <s v=""/>
  </r>
  <r>
    <x v="114"/>
    <s v="PRINTED HIGH NECK 1 331"/>
    <s v="GREEN"/>
    <s v="19_Female Racing"/>
    <s v="32"/>
    <m/>
    <n v="1"/>
    <s v="027556482692"/>
    <s v="https://media.pentland.com/is/image/pentland/8-7192130331-CAD1"/>
    <m/>
    <n v="69.5"/>
    <s v="Racing"/>
    <s v="Vibe"/>
    <n v="2.5"/>
    <n v="42"/>
    <n v="42"/>
    <s v=""/>
  </r>
  <r>
    <x v="114"/>
    <s v="PRINTED HIGH NECK 1 331"/>
    <s v="GREEN"/>
    <s v="19_Female Racing"/>
    <s v="34"/>
    <m/>
    <n v="1"/>
    <s v="027556455566"/>
    <s v="https://media.pentland.com/is/image/pentland/8-7192130331-CAD1"/>
    <m/>
    <n v="69.5"/>
    <s v="Racing"/>
    <s v="Vibe"/>
    <n v="2.5"/>
    <n v="37"/>
    <n v="37"/>
    <s v=""/>
  </r>
  <r>
    <x v="114"/>
    <s v="PRINTED HIGH NECK 1 331"/>
    <s v="GREEN"/>
    <s v="19_Female Racing"/>
    <s v="36"/>
    <m/>
    <n v="1"/>
    <s v="027556482708"/>
    <s v="https://media.pentland.com/is/image/pentland/8-7192130331-CAD1"/>
    <m/>
    <n v="69.5"/>
    <s v="Racing"/>
    <s v="Vibe"/>
    <n v="2.5"/>
    <n v="27"/>
    <n v="27"/>
    <s v=""/>
  </r>
  <r>
    <x v="115"/>
    <s v="PRINTED HIGH NECK 1 343"/>
    <s v="GREEN"/>
    <s v="19_Female Racing"/>
    <s v="24"/>
    <m/>
    <n v="1"/>
    <s v="011527138060"/>
    <s v="https://media.pentland.com/is/image/pentland/8-7192130343-X1"/>
    <m/>
    <n v="69.5"/>
    <s v="Racing"/>
    <s v="Vibe"/>
    <n v="2.5"/>
    <n v="64"/>
    <n v="64"/>
    <s v=""/>
  </r>
  <r>
    <x v="115"/>
    <s v="PRINTED HIGH NECK 1 343"/>
    <s v="GREEN"/>
    <s v="19_Female Racing"/>
    <s v="26"/>
    <m/>
    <n v="1"/>
    <s v="011527138077"/>
    <s v="https://media.pentland.com/is/image/pentland/8-7192130343-X1"/>
    <m/>
    <n v="69.5"/>
    <s v="Racing"/>
    <s v="Vibe"/>
    <n v="2.5"/>
    <n v="115"/>
    <n v="115"/>
    <s v=""/>
  </r>
  <r>
    <x v="115"/>
    <s v="PRINTED HIGH NECK 1 343"/>
    <s v="GREEN"/>
    <s v="19_Female Racing"/>
    <s v="28"/>
    <m/>
    <n v="1"/>
    <s v="011527138084"/>
    <s v="https://media.pentland.com/is/image/pentland/8-7192130343-X1"/>
    <m/>
    <n v="69.5"/>
    <s v="Racing"/>
    <s v="Vibe"/>
    <n v="2.5"/>
    <n v="146"/>
    <n v="146"/>
    <s v=""/>
  </r>
  <r>
    <x v="115"/>
    <s v="PRINTED HIGH NECK 1 343"/>
    <s v="GREEN"/>
    <s v="19_Female Racing"/>
    <s v="30"/>
    <m/>
    <n v="1"/>
    <s v="011527138091"/>
    <s v="https://media.pentland.com/is/image/pentland/8-7192130343-X1"/>
    <m/>
    <n v="69.5"/>
    <s v="Racing"/>
    <s v="Vibe"/>
    <n v="2.5"/>
    <n v="129"/>
    <n v="129"/>
    <s v=""/>
  </r>
  <r>
    <x v="115"/>
    <s v="PRINTED HIGH NECK 1 343"/>
    <s v="GREEN"/>
    <s v="19_Female Racing"/>
    <s v="32"/>
    <m/>
    <n v="1"/>
    <s v="011527138107"/>
    <s v="https://media.pentland.com/is/image/pentland/8-7192130343-X1"/>
    <m/>
    <n v="69.5"/>
    <s v="Racing"/>
    <s v="Vibe"/>
    <n v="2.5"/>
    <n v="44"/>
    <n v="44"/>
    <s v=""/>
  </r>
  <r>
    <x v="115"/>
    <s v="PRINTED HIGH NECK 1 343"/>
    <s v="GREEN"/>
    <s v="19_Female Racing"/>
    <s v="34"/>
    <m/>
    <n v="1"/>
    <s v="011527138114"/>
    <s v="https://media.pentland.com/is/image/pentland/8-7192130343-X1"/>
    <m/>
    <n v="69.5"/>
    <s v="Racing"/>
    <s v="Vibe"/>
    <n v="2.5"/>
    <n v="35"/>
    <n v="35"/>
    <s v=""/>
  </r>
  <r>
    <x v="115"/>
    <s v="PRINTED HIGH NECK 1 343"/>
    <s v="GREEN"/>
    <s v="19_Female Racing"/>
    <s v="36"/>
    <m/>
    <n v="1"/>
    <s v="011527138121"/>
    <s v="https://media.pentland.com/is/image/pentland/8-7192130343-X1"/>
    <m/>
    <n v="69.5"/>
    <s v="Racing"/>
    <s v="Vibe"/>
    <n v="2.5"/>
    <n v="10"/>
    <n v="10"/>
    <s v=""/>
  </r>
  <r>
    <x v="116"/>
    <s v="PRINTED HIGH NECK 1 840"/>
    <s v="ORANGE"/>
    <s v="19_Female Racing"/>
    <s v="24"/>
    <m/>
    <n v="1"/>
    <s v="027556482715"/>
    <s v="https://media.pentland.com/is/image/pentland/8-7192130840-CAD1"/>
    <m/>
    <n v="69.5"/>
    <s v="Racing"/>
    <s v="Vibe"/>
    <n v="2.5"/>
    <n v="159"/>
    <n v="159"/>
    <s v=""/>
  </r>
  <r>
    <x v="116"/>
    <s v="PRINTED HIGH NECK 1 840"/>
    <s v="ORANGE"/>
    <s v="19_Female Racing"/>
    <s v="26"/>
    <m/>
    <n v="1"/>
    <s v="027556482722"/>
    <s v="https://media.pentland.com/is/image/pentland/8-7192130840-CAD1"/>
    <m/>
    <n v="69.5"/>
    <s v="Racing"/>
    <s v="Vibe"/>
    <n v="2.5"/>
    <n v="210"/>
    <n v="210"/>
    <s v=""/>
  </r>
  <r>
    <x v="116"/>
    <s v="PRINTED HIGH NECK 1 840"/>
    <s v="ORANGE"/>
    <s v="19_Female Racing"/>
    <s v="28"/>
    <m/>
    <n v="1"/>
    <s v="027556482739"/>
    <s v="https://media.pentland.com/is/image/pentland/8-7192130840-CAD1"/>
    <m/>
    <n v="69.5"/>
    <s v="Racing"/>
    <s v="Vibe"/>
    <n v="2.5"/>
    <n v="236"/>
    <n v="236"/>
    <s v=""/>
  </r>
  <r>
    <x v="116"/>
    <s v="PRINTED HIGH NECK 1 840"/>
    <s v="ORANGE"/>
    <s v="19_Female Racing"/>
    <s v="30"/>
    <m/>
    <n v="1"/>
    <s v="027556482746"/>
    <s v="https://media.pentland.com/is/image/pentland/8-7192130840-CAD1"/>
    <m/>
    <n v="69.5"/>
    <s v="Racing"/>
    <s v="Vibe"/>
    <n v="2.5"/>
    <n v="167"/>
    <n v="167"/>
    <s v=""/>
  </r>
  <r>
    <x v="116"/>
    <s v="PRINTED HIGH NECK 1 840"/>
    <s v="ORANGE"/>
    <s v="19_Female Racing"/>
    <s v="32"/>
    <m/>
    <n v="1"/>
    <s v="027556482753"/>
    <s v="https://media.pentland.com/is/image/pentland/8-7192130840-CAD1"/>
    <m/>
    <n v="69.5"/>
    <s v="Racing"/>
    <s v="Vibe"/>
    <n v="2.5"/>
    <n v="71"/>
    <n v="71"/>
    <s v=""/>
  </r>
  <r>
    <x v="116"/>
    <s v="PRINTED HIGH NECK 1 840"/>
    <s v="ORANGE"/>
    <s v="19_Female Racing"/>
    <s v="34"/>
    <m/>
    <n v="1"/>
    <s v="027556482760"/>
    <s v="https://media.pentland.com/is/image/pentland/8-7192130840-CAD1"/>
    <m/>
    <n v="69.5"/>
    <s v="Racing"/>
    <s v="Vibe"/>
    <n v="2.5"/>
    <n v="5"/>
    <n v="5"/>
    <s v=""/>
  </r>
  <r>
    <x v="117"/>
    <s v="SOLID STRAPPY FIXED 331"/>
    <s v="GREEN"/>
    <s v="19_Female Racing"/>
    <s v="24"/>
    <m/>
    <n v="1"/>
    <s v="027556476189"/>
    <s v="https://media.pentland.com/is/image/pentland/8-7192132331-A1"/>
    <m/>
    <n v="62"/>
    <s v="Racing"/>
    <s v="Vibe"/>
    <n v="2.5"/>
    <n v="53"/>
    <n v="53"/>
    <s v=""/>
  </r>
  <r>
    <x v="117"/>
    <s v="SOLID STRAPPY FIXED 331"/>
    <s v="GREEN"/>
    <s v="19_Female Racing"/>
    <s v="26"/>
    <m/>
    <n v="1"/>
    <s v="027556476196"/>
    <s v="https://media.pentland.com/is/image/pentland/8-7192132331-A1"/>
    <m/>
    <n v="62"/>
    <s v="Racing"/>
    <s v="Vibe"/>
    <n v="2.5"/>
    <n v="23"/>
    <n v="23"/>
    <s v=""/>
  </r>
  <r>
    <x v="117"/>
    <s v="SOLID STRAPPY FIXED 331"/>
    <s v="GREEN"/>
    <s v="19_Female Racing"/>
    <s v="28"/>
    <m/>
    <n v="1"/>
    <s v="027556476202"/>
    <s v="https://media.pentland.com/is/image/pentland/8-7192132331-A1"/>
    <m/>
    <n v="62"/>
    <s v="Racing"/>
    <s v="Vibe"/>
    <n v="2.5"/>
    <n v="22"/>
    <n v="22"/>
    <s v=""/>
  </r>
  <r>
    <x v="117"/>
    <s v="SOLID STRAPPY FIXED 331"/>
    <s v="GREEN"/>
    <s v="19_Female Racing"/>
    <s v="30"/>
    <m/>
    <n v="1"/>
    <s v="027556476219"/>
    <s v="https://media.pentland.com/is/image/pentland/8-7192132331-A1"/>
    <m/>
    <n v="62"/>
    <s v="Racing"/>
    <s v="Vibe"/>
    <n v="2.5"/>
    <n v="37"/>
    <n v="37"/>
    <s v=""/>
  </r>
  <r>
    <x v="117"/>
    <s v="SOLID STRAPPY FIXED 331"/>
    <s v="GREEN"/>
    <s v="19_Female Racing"/>
    <s v="32"/>
    <m/>
    <n v="1"/>
    <s v="027556476226"/>
    <s v="https://media.pentland.com/is/image/pentland/8-7192132331-A1"/>
    <m/>
    <n v="62"/>
    <s v="Racing"/>
    <s v="Vibe"/>
    <n v="2.5"/>
    <n v="1"/>
    <n v="1"/>
    <s v=""/>
  </r>
  <r>
    <x v="118"/>
    <s v="SOLID T-BACK 1PC. 310"/>
    <s v="GREEN"/>
    <s v="19_Female Racing"/>
    <s v="24"/>
    <m/>
    <n v="1"/>
    <s v="027556569447"/>
    <s v="https://media.pentland.com/is/image/pentland/8-7192133310-X1"/>
    <m/>
    <n v="65"/>
    <s v="Racing"/>
    <s v="Vibe"/>
    <n v="2.5"/>
    <n v="2"/>
    <n v="2"/>
    <s v=""/>
  </r>
  <r>
    <x v="118"/>
    <s v="SOLID T-BACK 1PC. 310"/>
    <s v="GREEN"/>
    <s v="19_Female Racing"/>
    <s v="36"/>
    <m/>
    <n v="1"/>
    <s v="027556569508"/>
    <s v="https://media.pentland.com/is/image/pentland/8-7192133310-X1"/>
    <m/>
    <n v="65"/>
    <s v="Racing"/>
    <s v="Vibe"/>
    <n v="2.5"/>
    <n v="1"/>
    <n v="1"/>
    <s v=""/>
  </r>
  <r>
    <x v="119"/>
    <s v="SOLID T-BACK 1PC. 484"/>
    <s v="BLUE"/>
    <s v="19_Female Racing"/>
    <s v="26"/>
    <m/>
    <n v="1"/>
    <s v="027556482791"/>
    <s v="https://media.pentland.com/is/image/pentland/8-7192133484-CAD1"/>
    <m/>
    <n v="65"/>
    <s v="Racing"/>
    <s v="Vibe"/>
    <n v="2.5"/>
    <n v="1"/>
    <n v="1"/>
    <s v=""/>
  </r>
  <r>
    <x v="119"/>
    <s v="SOLID T-BACK 1PC. 484"/>
    <s v="BLUE"/>
    <s v="19_Female Racing"/>
    <s v="32"/>
    <m/>
    <n v="1"/>
    <s v="027556482821"/>
    <s v="https://media.pentland.com/is/image/pentland/8-7192133484-CAD1"/>
    <m/>
    <n v="65"/>
    <s v="Racing"/>
    <s v="Vibe"/>
    <n v="2.5"/>
    <n v="4"/>
    <n v="4"/>
    <s v=""/>
  </r>
  <r>
    <x v="120"/>
    <s v="SOLID T-BACK 1PC. 820"/>
    <s v="ORANGE"/>
    <s v="19_Female Racing"/>
    <s v="24"/>
    <m/>
    <n v="1"/>
    <s v="027556563421"/>
    <s v="https://media.pentland.com/is/image/pentland/8-7192133820-Y1"/>
    <m/>
    <n v="65"/>
    <s v="Racing"/>
    <s v="Vibe"/>
    <n v="2.5"/>
    <n v="54"/>
    <n v="54"/>
    <s v=""/>
  </r>
  <r>
    <x v="120"/>
    <s v="SOLID T-BACK 1PC. 820"/>
    <s v="ORANGE"/>
    <s v="19_Female Racing"/>
    <s v="26"/>
    <m/>
    <n v="1"/>
    <s v="027556563438"/>
    <s v="https://media.pentland.com/is/image/pentland/8-7192133820-Y1"/>
    <m/>
    <n v="65"/>
    <s v="Racing"/>
    <s v="Vibe"/>
    <n v="2.5"/>
    <n v="105"/>
    <n v="105"/>
    <s v=""/>
  </r>
  <r>
    <x v="120"/>
    <s v="SOLID T-BACK 1PC. 820"/>
    <s v="ORANGE"/>
    <s v="19_Female Racing"/>
    <s v="28"/>
    <m/>
    <n v="1"/>
    <s v="027556563445"/>
    <s v="https://media.pentland.com/is/image/pentland/8-7192133820-Y1"/>
    <m/>
    <n v="65"/>
    <s v="Racing"/>
    <s v="Vibe"/>
    <n v="2.5"/>
    <n v="137"/>
    <n v="137"/>
    <s v=""/>
  </r>
  <r>
    <x v="120"/>
    <s v="SOLID T-BACK 1PC. 820"/>
    <s v="ORANGE"/>
    <s v="19_Female Racing"/>
    <s v="30"/>
    <m/>
    <n v="1"/>
    <s v="027556563452"/>
    <s v="https://media.pentland.com/is/image/pentland/8-7192133820-Y1"/>
    <m/>
    <n v="65"/>
    <s v="Racing"/>
    <s v="Vibe"/>
    <n v="2.5"/>
    <n v="95"/>
    <n v="95"/>
    <s v=""/>
  </r>
  <r>
    <x v="120"/>
    <s v="SOLID T-BACK 1PC. 820"/>
    <s v="ORANGE"/>
    <s v="19_Female Racing"/>
    <s v="32"/>
    <m/>
    <n v="1"/>
    <s v="027556563469"/>
    <s v="https://media.pentland.com/is/image/pentland/8-7192133820-Y1"/>
    <m/>
    <n v="65"/>
    <s v="Racing"/>
    <s v="Vibe"/>
    <n v="2.5"/>
    <n v="40"/>
    <n v="40"/>
    <s v=""/>
  </r>
  <r>
    <x v="120"/>
    <s v="SOLID T-BACK 1PC. 820"/>
    <s v="ORANGE"/>
    <s v="19_Female Racing"/>
    <s v="34"/>
    <m/>
    <n v="1"/>
    <s v="027556563476"/>
    <s v="https://media.pentland.com/is/image/pentland/8-7192133820-Y1"/>
    <m/>
    <n v="65"/>
    <s v="Racing"/>
    <s v="Vibe"/>
    <n v="2.5"/>
    <n v="7"/>
    <n v="7"/>
    <s v=""/>
  </r>
  <r>
    <x v="121"/>
    <s v="SOLID T-BACK 1PC. 970"/>
    <s v="BLUE"/>
    <s v="19_Female Racing"/>
    <s v="24"/>
    <m/>
    <n v="1"/>
    <s v="011527138275"/>
    <s v="https://media.pentland.com/is/image/pentland/8-7192133970-X1"/>
    <m/>
    <n v="65"/>
    <s v="Racing"/>
    <s v="Vibe"/>
    <n v="2.5"/>
    <n v="16"/>
    <n v="16"/>
    <s v=""/>
  </r>
  <r>
    <x v="122"/>
    <s v="PRINTED SPLICE 1PC. 970"/>
    <s v="RED"/>
    <s v="19_Female Racing"/>
    <s v="28"/>
    <m/>
    <n v="1"/>
    <s v="027556482869"/>
    <s v="https://media.pentland.com/is/image/pentland/8-7192134970-A1"/>
    <m/>
    <n v="68"/>
    <s v="Racing"/>
    <s v="Vibe"/>
    <n v="2.5"/>
    <n v="117"/>
    <n v="117"/>
    <s v=""/>
  </r>
  <r>
    <x v="122"/>
    <s v="PRINTED SPLICE 1PC. 970"/>
    <s v="RED"/>
    <s v="19_Female Racing"/>
    <s v="30"/>
    <m/>
    <n v="1"/>
    <s v="027556482876"/>
    <s v="https://media.pentland.com/is/image/pentland/8-7192134970-A1"/>
    <m/>
    <n v="68"/>
    <s v="Racing"/>
    <s v="Vibe"/>
    <n v="2.5"/>
    <n v="96"/>
    <n v="96"/>
    <s v=""/>
  </r>
  <r>
    <x v="122"/>
    <s v="PRINTED SPLICE 1PC. 970"/>
    <s v="RED"/>
    <s v="19_Female Racing"/>
    <s v="32"/>
    <m/>
    <n v="1"/>
    <s v="027556482883"/>
    <s v="https://media.pentland.com/is/image/pentland/8-7192134970-A1"/>
    <m/>
    <n v="68"/>
    <s v="Racing"/>
    <s v="Vibe"/>
    <n v="2.5"/>
    <n v="5"/>
    <n v="5"/>
    <s v=""/>
  </r>
  <r>
    <x v="122"/>
    <s v="PRINTED SPLICE 1PC. 970"/>
    <s v="RED"/>
    <s v="19_Female Racing"/>
    <s v="34"/>
    <m/>
    <n v="1"/>
    <s v="027556455603"/>
    <s v="https://media.pentland.com/is/image/pentland/8-7192134970-A1"/>
    <m/>
    <n v="68"/>
    <s v="Racing"/>
    <s v="Vibe"/>
    <n v="2.5"/>
    <n v="25"/>
    <n v="25"/>
    <s v=""/>
  </r>
  <r>
    <x v="123"/>
    <s v="SOLID THE ONE BACK 1 331"/>
    <s v="GREEN"/>
    <s v="19_Female Racing"/>
    <s v="24"/>
    <m/>
    <n v="1"/>
    <s v="027556476332"/>
    <s v="https://media.pentland.com/is/image/pentland/8-7192136331-X1-1"/>
    <m/>
    <n v="65"/>
    <s v="Racing"/>
    <s v="Vibe"/>
    <n v="2.5"/>
    <n v="130"/>
    <n v="130"/>
    <s v=""/>
  </r>
  <r>
    <x v="123"/>
    <s v="SOLID THE ONE BACK 1 331"/>
    <s v="GREEN"/>
    <s v="19_Female Racing"/>
    <s v="26"/>
    <m/>
    <n v="1"/>
    <s v="027556476349"/>
    <s v="https://media.pentland.com/is/image/pentland/8-7192136331-X1-1"/>
    <m/>
    <n v="65"/>
    <s v="Racing"/>
    <s v="Vibe"/>
    <n v="2.5"/>
    <n v="3"/>
    <n v="3"/>
    <s v=""/>
  </r>
  <r>
    <x v="124"/>
    <s v="SOLID THE ONE BACK 1 340"/>
    <s v="GREEN"/>
    <s v="19_Female Racing"/>
    <s v="20"/>
    <m/>
    <n v="1"/>
    <s v="027556476400"/>
    <s v="https://media.pentland.com/is/image/pentland/8-7192136340-CAD1"/>
    <m/>
    <n v="65"/>
    <s v="Racing"/>
    <s v="Vibe"/>
    <n v="2.5"/>
    <n v="10"/>
    <n v="10"/>
    <s v=""/>
  </r>
  <r>
    <x v="124"/>
    <s v="SOLID THE ONE BACK 1 340"/>
    <s v="GREEN"/>
    <s v="19_Female Racing"/>
    <s v="22"/>
    <m/>
    <n v="1"/>
    <s v="027556476417"/>
    <s v="https://media.pentland.com/is/image/pentland/8-7192136340-CAD1"/>
    <m/>
    <n v="65"/>
    <s v="Racing"/>
    <s v="Vibe"/>
    <n v="2.5"/>
    <n v="191"/>
    <n v="191"/>
    <s v=""/>
  </r>
  <r>
    <x v="124"/>
    <s v="SOLID THE ONE BACK 1 340"/>
    <s v="GREEN"/>
    <s v="19_Female Racing"/>
    <s v="24"/>
    <m/>
    <n v="1"/>
    <s v="027556476424"/>
    <s v="https://media.pentland.com/is/image/pentland/8-7192136340-CAD1"/>
    <m/>
    <n v="65"/>
    <s v="Racing"/>
    <s v="Vibe"/>
    <n v="2.5"/>
    <n v="378"/>
    <n v="378"/>
    <s v=""/>
  </r>
  <r>
    <x v="124"/>
    <s v="SOLID THE ONE BACK 1 340"/>
    <s v="GREEN"/>
    <s v="19_Female Racing"/>
    <s v="26"/>
    <m/>
    <n v="1"/>
    <s v="027556476431"/>
    <s v="https://media.pentland.com/is/image/pentland/8-7192136340-CAD1"/>
    <m/>
    <n v="65"/>
    <s v="Racing"/>
    <s v="Vibe"/>
    <n v="2.5"/>
    <n v="160"/>
    <n v="160"/>
    <s v=""/>
  </r>
  <r>
    <x v="125"/>
    <s v="SOLID THE ONE BACK 1 419"/>
    <s v="NAVY"/>
    <s v="19_Female Racing"/>
    <s v="24"/>
    <m/>
    <n v="1"/>
    <s v="027556603790"/>
    <s v="https://media.pentland.com/is/image/pentland/8-7192136419-CAD1"/>
    <m/>
    <n v="65"/>
    <s v="Racing"/>
    <s v="Vibe"/>
    <n v="2.5"/>
    <n v="54"/>
    <n v="54"/>
    <s v=""/>
  </r>
  <r>
    <x v="125"/>
    <s v="SOLID THE ONE BACK 1 419"/>
    <s v="NAVY"/>
    <s v="19_Female Racing"/>
    <s v="26"/>
    <m/>
    <n v="1"/>
    <s v="027556603806"/>
    <s v="https://media.pentland.com/is/image/pentland/8-7192136419-CAD1"/>
    <m/>
    <n v="65"/>
    <s v="Racing"/>
    <s v="Vibe"/>
    <n v="2.5"/>
    <n v="56"/>
    <n v="56"/>
    <s v=""/>
  </r>
  <r>
    <x v="126"/>
    <s v="SOLID THE ONE BACK 1 530"/>
    <s v="PURPLE"/>
    <s v="19_Female Racing"/>
    <s v="20"/>
    <m/>
    <n v="1"/>
    <s v="027556476578"/>
    <s v="https://media.pentland.com/is/image/pentland/8-7192136530-CAD1"/>
    <m/>
    <n v="65"/>
    <s v="Racing"/>
    <s v="Vibe"/>
    <n v="2.5"/>
    <n v="32"/>
    <n v="32"/>
    <s v=""/>
  </r>
  <r>
    <x v="126"/>
    <s v="SOLID THE ONE BACK 1 530"/>
    <s v="PURPLE"/>
    <s v="19_Female Racing"/>
    <s v="22"/>
    <m/>
    <n v="1"/>
    <s v="027556476585"/>
    <s v="https://media.pentland.com/is/image/pentland/8-7192136530-CAD1"/>
    <m/>
    <n v="65"/>
    <s v="Racing"/>
    <s v="Vibe"/>
    <n v="2.5"/>
    <n v="213"/>
    <n v="213"/>
    <s v=""/>
  </r>
  <r>
    <x v="126"/>
    <s v="SOLID THE ONE BACK 1 530"/>
    <s v="PURPLE"/>
    <s v="19_Female Racing"/>
    <s v="24"/>
    <m/>
    <n v="1"/>
    <s v="027556476592"/>
    <s v="https://media.pentland.com/is/image/pentland/8-7192136530-CAD1"/>
    <m/>
    <n v="65"/>
    <s v="Racing"/>
    <s v="Vibe"/>
    <n v="2.5"/>
    <n v="369"/>
    <n v="369"/>
    <s v=""/>
  </r>
  <r>
    <x v="126"/>
    <s v="SOLID THE ONE BACK 1 530"/>
    <s v="PURPLE"/>
    <s v="19_Female Racing"/>
    <s v="26"/>
    <m/>
    <n v="1"/>
    <s v="027556476608"/>
    <s v="https://media.pentland.com/is/image/pentland/8-7192136530-CAD1"/>
    <m/>
    <n v="65"/>
    <s v="Racing"/>
    <s v="Vibe"/>
    <n v="2.5"/>
    <n v="39"/>
    <n v="39"/>
    <s v=""/>
  </r>
  <r>
    <x v="127"/>
    <s v="SOLID THE ONE BACK 1 710"/>
    <s v="YELLOW"/>
    <s v="19_Female Racing"/>
    <s v="24"/>
    <m/>
    <n v="1"/>
    <s v="011527138367"/>
    <s v="https://media.pentland.com/is/image/pentland/8-7192136710-X1"/>
    <m/>
    <n v="65"/>
    <s v="Racing"/>
    <s v="Vibe"/>
    <n v="2.5"/>
    <n v="287"/>
    <n v="287"/>
    <s v=""/>
  </r>
  <r>
    <x v="127"/>
    <s v="SOLID THE ONE BACK 1 710"/>
    <s v="YELLOW"/>
    <s v="19_Female Racing"/>
    <s v="26"/>
    <m/>
    <n v="1"/>
    <s v="011527138374"/>
    <s v="https://media.pentland.com/is/image/pentland/8-7192136710-X1"/>
    <m/>
    <n v="65"/>
    <s v="Racing"/>
    <s v="Vibe"/>
    <n v="2.5"/>
    <n v="32"/>
    <n v="32"/>
    <s v=""/>
  </r>
  <r>
    <x v="128"/>
    <s v="SOLID THE ONE BACK 1 800"/>
    <s v="ORANGE"/>
    <s v="19_Female Racing"/>
    <s v="24"/>
    <m/>
    <n v="1"/>
    <s v="027556563766"/>
    <s v="https://media.pentland.com/is/image/pentland/8-7192136800-X1-1"/>
    <m/>
    <n v="65"/>
    <s v="Racing"/>
    <s v="Vibe"/>
    <n v="2.5"/>
    <n v="88"/>
    <n v="88"/>
    <s v=""/>
  </r>
  <r>
    <x v="128"/>
    <s v="SOLID THE ONE BACK 1 800"/>
    <s v="ORANGE"/>
    <s v="19_Female Racing"/>
    <s v="26"/>
    <m/>
    <n v="1"/>
    <s v="027556563773"/>
    <s v="https://media.pentland.com/is/image/pentland/8-7192136800-X1-1"/>
    <m/>
    <n v="65"/>
    <s v="Racing"/>
    <s v="Vibe"/>
    <n v="2.5"/>
    <n v="91"/>
    <n v="91"/>
    <s v=""/>
  </r>
  <r>
    <x v="128"/>
    <s v="SOLID THE ONE BACK 1 800"/>
    <s v="ORANGE"/>
    <s v="19_Female Racing"/>
    <s v="34"/>
    <m/>
    <n v="1"/>
    <s v="027556563810"/>
    <s v="https://media.pentland.com/is/image/pentland/8-7192136800-X1-1"/>
    <m/>
    <n v="65"/>
    <s v="Racing"/>
    <s v="Vibe"/>
    <n v="2.5"/>
    <n v="6"/>
    <n v="6"/>
    <s v=""/>
  </r>
  <r>
    <x v="129"/>
    <s v="SOLID THE ONE BACK 1 900"/>
    <s v="ORANGE"/>
    <s v="19_Female Racing"/>
    <s v="20"/>
    <m/>
    <n v="1"/>
    <s v="027556476745"/>
    <s v="https://media.pentland.com/is/image/pentland/8-7192136900-A1"/>
    <m/>
    <n v="65"/>
    <s v="Racing"/>
    <s v="Vibe"/>
    <n v="2.5"/>
    <n v="1"/>
    <n v="1"/>
    <s v=""/>
  </r>
  <r>
    <x v="129"/>
    <s v="SOLID THE ONE BACK 1 900"/>
    <s v="ORANGE"/>
    <s v="19_Female Racing"/>
    <s v="22"/>
    <m/>
    <n v="1"/>
    <s v="027556476752"/>
    <s v="https://media.pentland.com/is/image/pentland/8-7192136900-A1"/>
    <m/>
    <n v="65"/>
    <s v="Racing"/>
    <s v="Vibe"/>
    <n v="2.5"/>
    <n v="2"/>
    <n v="2"/>
    <s v=""/>
  </r>
  <r>
    <x v="129"/>
    <s v="SOLID THE ONE BACK 1 900"/>
    <s v="ORANGE"/>
    <s v="19_Female Racing"/>
    <s v="24"/>
    <m/>
    <n v="1"/>
    <s v="027556476769"/>
    <s v="https://media.pentland.com/is/image/pentland/8-7192136900-A1"/>
    <m/>
    <n v="65"/>
    <s v="Racing"/>
    <s v="Vibe"/>
    <n v="2.5"/>
    <n v="60"/>
    <n v="60"/>
    <s v=""/>
  </r>
  <r>
    <x v="129"/>
    <s v="SOLID THE ONE BACK 1 900"/>
    <s v="ORANGE"/>
    <s v="19_Female Racing"/>
    <s v="36"/>
    <m/>
    <n v="1"/>
    <s v="027556476813"/>
    <s v="https://media.pentland.com/is/image/pentland/8-7192136900-A1"/>
    <m/>
    <n v="65"/>
    <s v="Racing"/>
    <s v="Vibe"/>
    <n v="2.5"/>
    <n v="2"/>
    <n v="2"/>
    <s v=""/>
  </r>
  <r>
    <x v="130"/>
    <s v="SOLID THE ONE BACK 1 971"/>
    <s v="PINK"/>
    <s v="19_Female Racing"/>
    <s v="24"/>
    <m/>
    <n v="1"/>
    <s v="027556476936"/>
    <s v="https://media.pentland.com/is/image/pentland/8-7192136971-X1"/>
    <m/>
    <n v="65"/>
    <s v="Racing"/>
    <s v="Vibe"/>
    <n v="2.5"/>
    <n v="175"/>
    <n v="175"/>
    <s v=""/>
  </r>
  <r>
    <x v="130"/>
    <s v="SOLID THE ONE BACK 1 971"/>
    <s v="PINK"/>
    <s v="19_Female Racing"/>
    <s v="26"/>
    <m/>
    <n v="1"/>
    <s v="027556476943"/>
    <s v="https://media.pentland.com/is/image/pentland/8-7192136971-X1"/>
    <m/>
    <n v="65"/>
    <s v="Racing"/>
    <s v="Vibe"/>
    <n v="2.5"/>
    <n v="62"/>
    <n v="62"/>
    <s v=""/>
  </r>
  <r>
    <x v="130"/>
    <s v="SOLID THE ONE BACK 1 971"/>
    <s v="PINK"/>
    <s v="19_Female Racing"/>
    <s v="34"/>
    <m/>
    <n v="1"/>
    <s v="027556476981"/>
    <s v="https://media.pentland.com/is/image/pentland/8-7192136971-X1"/>
    <m/>
    <n v="65"/>
    <s v="Racing"/>
    <s v="Vibe"/>
    <n v="2.5"/>
    <n v="3"/>
    <n v="3"/>
    <s v=""/>
  </r>
  <r>
    <x v="130"/>
    <s v="SOLID THE ONE BACK 1 971"/>
    <s v="PINK"/>
    <s v="19_Female Racing"/>
    <s v="36"/>
    <m/>
    <n v="1"/>
    <s v="027556476998"/>
    <s v="https://media.pentland.com/is/image/pentland/8-7192136971-X1"/>
    <m/>
    <n v="65"/>
    <s v="Racing"/>
    <s v="Vibe"/>
    <n v="2.5"/>
    <n v="3"/>
    <n v="3"/>
    <s v=""/>
  </r>
  <r>
    <x v="131"/>
    <s v="SOLID THE ONE BACK 1 972"/>
    <s v="PURPLE"/>
    <s v="19_Female Racing"/>
    <s v="24"/>
    <m/>
    <n v="1"/>
    <s v="011527138459"/>
    <s v="https://media.pentland.com/is/image/pentland/8-7192136972-X1"/>
    <m/>
    <n v="65"/>
    <s v="Racing"/>
    <s v="Vibe"/>
    <n v="2.5"/>
    <n v="210"/>
    <n v="210"/>
    <s v=""/>
  </r>
  <r>
    <x v="131"/>
    <s v="SOLID THE ONE BACK 1 972"/>
    <s v="PURPLE"/>
    <s v="19_Female Racing"/>
    <s v="26"/>
    <m/>
    <n v="1"/>
    <s v="011527138466"/>
    <s v="https://media.pentland.com/is/image/pentland/8-7192136972-X1"/>
    <m/>
    <n v="65"/>
    <s v="Racing"/>
    <s v="Vibe"/>
    <n v="2.5"/>
    <n v="113"/>
    <n v="113"/>
    <s v=""/>
  </r>
  <r>
    <x v="132"/>
    <s v="SOLID THE ONE BACK 1 978"/>
    <s v="PINK"/>
    <s v="19_Female Racing"/>
    <s v="24"/>
    <m/>
    <n v="1"/>
    <s v="027556603868"/>
    <s v="https://media.pentland.com/is/image/pentland/8-7192136978-CAD1"/>
    <m/>
    <n v="65"/>
    <s v="Racing"/>
    <s v="Vibe"/>
    <n v="2.5"/>
    <n v="40"/>
    <n v="40"/>
    <s v=""/>
  </r>
  <r>
    <x v="132"/>
    <s v="SOLID THE ONE BACK 1 978"/>
    <s v="PINK"/>
    <s v="19_Female Racing"/>
    <s v="26"/>
    <m/>
    <n v="1"/>
    <s v="027556603875"/>
    <s v="https://media.pentland.com/is/image/pentland/8-7192136978-CAD1"/>
    <m/>
    <n v="65"/>
    <s v="Racing"/>
    <s v="Vibe"/>
    <n v="2.5"/>
    <n v="24"/>
    <n v="24"/>
    <s v=""/>
  </r>
  <r>
    <x v="133"/>
    <s v="SOLID FLYER 1PC 001"/>
    <s v="BLACK"/>
    <s v="19_Female Racing"/>
    <s v="28"/>
    <m/>
    <n v="1"/>
    <s v="027556483040"/>
    <s v="https://media.pentland.com/is/image/pentland/8-7192137001-CAD1"/>
    <m/>
    <n v="49.5"/>
    <s v="Racing"/>
    <n v="0"/>
    <n v="2.5"/>
    <n v="2"/>
    <n v="2"/>
    <s v=""/>
  </r>
  <r>
    <x v="134"/>
    <s v="SOLID FLYER 1PC 331"/>
    <s v="GREEN"/>
    <s v="19_Female Racing"/>
    <s v="D34"/>
    <m/>
    <n v="1"/>
    <s v="027556458406"/>
    <s v=""/>
    <m/>
    <n v="49.5"/>
    <s v="Racing"/>
    <n v="0"/>
    <n v="2.5"/>
    <n v="20"/>
    <n v="20"/>
    <s v=""/>
  </r>
  <r>
    <x v="135"/>
    <s v="SOLID FLYER 1PC 401"/>
    <s v="BLUE"/>
    <s v="19_Female Racing"/>
    <s v="26"/>
    <m/>
    <n v="1"/>
    <s v="027556511439"/>
    <s v="https://media.pentland.com/is/image/pentland/8-7192137401-CAD1-1"/>
    <m/>
    <n v="49.5"/>
    <s v="Racing"/>
    <n v="0"/>
    <n v="2.5"/>
    <n v="98"/>
    <n v="98"/>
    <s v=""/>
  </r>
  <r>
    <x v="136"/>
    <s v="SOLID FLYER 1PC 460"/>
    <s v="BLUE"/>
    <s v="19_Female Racing"/>
    <s v="28"/>
    <m/>
    <n v="1"/>
    <s v="027556483187"/>
    <s v="https://media.pentland.com/is/image/pentland/8-7192137460-A1"/>
    <m/>
    <n v="49.5"/>
    <s v="Racing"/>
    <n v="0"/>
    <n v="2.5"/>
    <n v="1"/>
    <n v="1"/>
    <s v=""/>
  </r>
  <r>
    <x v="136"/>
    <s v="SOLID FLYER 1PC 460"/>
    <s v="BLUE"/>
    <s v="19_Female Racing"/>
    <s v="D32"/>
    <m/>
    <n v="1"/>
    <s v="027556483200"/>
    <s v="https://media.pentland.com/is/image/pentland/8-7192137460-A1"/>
    <m/>
    <n v="49.5"/>
    <s v="Racing"/>
    <n v="0"/>
    <n v="2.5"/>
    <n v="2"/>
    <n v="2"/>
    <s v=""/>
  </r>
  <r>
    <x v="136"/>
    <s v="SOLID FLYER 1PC 460"/>
    <s v="BLUE"/>
    <s v="19_Female Racing"/>
    <s v="D34"/>
    <m/>
    <n v="1"/>
    <s v="027556483217"/>
    <s v="https://media.pentland.com/is/image/pentland/8-7192137460-A1"/>
    <m/>
    <n v="49.5"/>
    <s v="Racing"/>
    <n v="0"/>
    <n v="2.5"/>
    <n v="1"/>
    <n v="1"/>
    <s v=""/>
  </r>
  <r>
    <x v="137"/>
    <s v="COLOR BLOCK FLYER 1P 001"/>
    <s v="BLACK"/>
    <s v="19_Female Racing"/>
    <s v="26"/>
    <m/>
    <n v="1"/>
    <s v="027556483330"/>
    <s v="https://media.pentland.com/is/image/pentland/8-7192138001-A1"/>
    <m/>
    <n v="49"/>
    <s v="Racing"/>
    <n v="0"/>
    <n v="2.5"/>
    <n v="1"/>
    <n v="1"/>
    <s v=""/>
  </r>
  <r>
    <x v="137"/>
    <s v="COLOR BLOCK FLYER 1P 001"/>
    <s v="BLACK"/>
    <s v="19_Female Racing"/>
    <s v="D32"/>
    <m/>
    <n v="1"/>
    <s v="027556483361"/>
    <s v="https://media.pentland.com/is/image/pentland/8-7192138001-A1"/>
    <m/>
    <n v="49"/>
    <s v="Racing"/>
    <n v="0"/>
    <n v="2.5"/>
    <n v="2"/>
    <n v="2"/>
    <s v=""/>
  </r>
  <r>
    <x v="137"/>
    <s v="COLOR BLOCK FLYER 1P 001"/>
    <s v="BLACK"/>
    <s v="19_Female Racing"/>
    <s v="D34"/>
    <m/>
    <n v="1"/>
    <s v="027556483378"/>
    <s v="https://media.pentland.com/is/image/pentland/8-7192138001-A1"/>
    <m/>
    <n v="49"/>
    <s v="Racing"/>
    <n v="0"/>
    <n v="2.5"/>
    <n v="1"/>
    <n v="1"/>
    <s v=""/>
  </r>
  <r>
    <x v="137"/>
    <s v="COLOR BLOCK FLYER 1P 001"/>
    <s v="BLACK"/>
    <s v="19_Female Racing"/>
    <s v="D38"/>
    <m/>
    <n v="1"/>
    <s v="027556483392"/>
    <s v="https://media.pentland.com/is/image/pentland/8-7192138001-A1"/>
    <m/>
    <n v="49"/>
    <s v="Racing"/>
    <n v="0"/>
    <n v="2.5"/>
    <n v="2"/>
    <n v="2"/>
    <s v=""/>
  </r>
  <r>
    <x v="137"/>
    <s v="COLOR BLOCK FLYER 1P 001"/>
    <s v="BLACK"/>
    <s v="19_Female Racing"/>
    <s v="D40"/>
    <m/>
    <n v="1"/>
    <s v="027556483408"/>
    <s v="https://media.pentland.com/is/image/pentland/8-7192138001-A1"/>
    <m/>
    <n v="49"/>
    <s v="Racing"/>
    <n v="0"/>
    <n v="2.5"/>
    <n v="2"/>
    <n v="2"/>
    <s v=""/>
  </r>
  <r>
    <x v="138"/>
    <s v="COLOR BLOCK FLYER 1P 501"/>
    <s v="PURPLE"/>
    <s v="19_Female Racing"/>
    <s v="26"/>
    <m/>
    <n v="1"/>
    <s v="027556511514"/>
    <s v="https://media.pentland.com/is/image/pentland/8-7192138501-A1"/>
    <m/>
    <n v="49"/>
    <s v="Racing"/>
    <n v="0"/>
    <n v="2.5"/>
    <n v="1"/>
    <n v="1"/>
    <s v=""/>
  </r>
  <r>
    <x v="138"/>
    <s v="COLOR BLOCK FLYER 1P 501"/>
    <s v="PURPLE"/>
    <s v="19_Female Racing"/>
    <s v="28"/>
    <m/>
    <n v="1"/>
    <s v="027556511521"/>
    <s v="https://media.pentland.com/is/image/pentland/8-7192138501-A1"/>
    <m/>
    <n v="49"/>
    <s v="Racing"/>
    <n v="0"/>
    <n v="2.5"/>
    <n v="17"/>
    <n v="17"/>
    <s v=""/>
  </r>
  <r>
    <x v="138"/>
    <s v="COLOR BLOCK FLYER 1P 501"/>
    <s v="PURPLE"/>
    <s v="19_Female Racing"/>
    <s v="30"/>
    <m/>
    <n v="1"/>
    <s v="027556511538"/>
    <s v="https://media.pentland.com/is/image/pentland/8-7192138501-A1"/>
    <m/>
    <n v="49"/>
    <s v="Racing"/>
    <n v="0"/>
    <n v="2.5"/>
    <n v="7"/>
    <n v="7"/>
    <s v=""/>
  </r>
  <r>
    <x v="139"/>
    <s v="COLOR BLOCK FLYER 1P 510"/>
    <s v="PURPLE"/>
    <s v="19_Female Racing"/>
    <s v="26"/>
    <m/>
    <n v="1"/>
    <s v="027556483569"/>
    <s v="https://media.pentland.com/is/image/pentland/8-7192138510-A1"/>
    <m/>
    <n v="49"/>
    <s v="Racing"/>
    <n v="0"/>
    <n v="2.5"/>
    <n v="2"/>
    <n v="2"/>
    <s v=""/>
  </r>
  <r>
    <x v="140"/>
    <s v="SOLID RELAY BACK 001"/>
    <s v="BLACK"/>
    <s v="19_Female Racing"/>
    <s v="26"/>
    <m/>
    <n v="1"/>
    <s v="027556483637"/>
    <s v="https://media.pentland.com/is/image/pentland/8-7192139001-CAD1-1"/>
    <m/>
    <n v="52"/>
    <s v="Racing"/>
    <n v="0"/>
    <n v="2.5"/>
    <n v="297"/>
    <n v="297"/>
    <s v=""/>
  </r>
  <r>
    <x v="140"/>
    <s v="SOLID RELAY BACK 001"/>
    <s v="BLACK"/>
    <s v="19_Female Racing"/>
    <s v="30"/>
    <m/>
    <n v="1"/>
    <s v="027556483651"/>
    <s v="https://media.pentland.com/is/image/pentland/8-7192139001-CAD1-1"/>
    <m/>
    <n v="52"/>
    <s v="Racing"/>
    <n v="0"/>
    <n v="2.5"/>
    <n v="352"/>
    <n v="352"/>
    <s v=""/>
  </r>
  <r>
    <x v="140"/>
    <s v="SOLID RELAY BACK 001"/>
    <s v="BLACK"/>
    <s v="19_Female Racing"/>
    <s v="D32"/>
    <m/>
    <n v="1"/>
    <s v="027556483668"/>
    <s v="https://media.pentland.com/is/image/pentland/8-7192139001-CAD1-1"/>
    <m/>
    <n v="52"/>
    <s v="Racing"/>
    <n v="0"/>
    <n v="2.5"/>
    <n v="246"/>
    <n v="246"/>
    <s v=""/>
  </r>
  <r>
    <x v="141"/>
    <s v="SOLID RELAY BACK 401"/>
    <s v="BLUE"/>
    <s v="19_Female Racing"/>
    <s v="26"/>
    <m/>
    <n v="1"/>
    <s v="027556483712"/>
    <s v="https://media.pentland.com/is/image/pentland/8-7192139401-A1"/>
    <m/>
    <n v="52"/>
    <s v="Racing"/>
    <n v="0"/>
    <n v="2.5"/>
    <n v="370"/>
    <n v="370"/>
    <s v=""/>
  </r>
  <r>
    <x v="141"/>
    <s v="SOLID RELAY BACK 401"/>
    <s v="BLUE"/>
    <s v="19_Female Racing"/>
    <s v="28"/>
    <m/>
    <n v="1"/>
    <s v="027556483729"/>
    <s v="https://media.pentland.com/is/image/pentland/8-7192139401-A1"/>
    <m/>
    <n v="52"/>
    <s v="Racing"/>
    <n v="0"/>
    <n v="2.5"/>
    <n v="182"/>
    <n v="182"/>
    <s v=""/>
  </r>
  <r>
    <x v="141"/>
    <s v="SOLID RELAY BACK 401"/>
    <s v="BLUE"/>
    <s v="19_Female Racing"/>
    <s v="30"/>
    <m/>
    <n v="1"/>
    <s v="027556483736"/>
    <s v="https://media.pentland.com/is/image/pentland/8-7192139401-A1"/>
    <m/>
    <n v="52"/>
    <s v="Racing"/>
    <n v="0"/>
    <n v="2.5"/>
    <n v="55"/>
    <n v="55"/>
    <s v=""/>
  </r>
  <r>
    <x v="141"/>
    <s v="SOLID RELAY BACK 401"/>
    <s v="BLUE"/>
    <s v="19_Female Racing"/>
    <s v="D32"/>
    <m/>
    <n v="1"/>
    <s v="027556483743"/>
    <s v="https://media.pentland.com/is/image/pentland/8-7192139401-A1"/>
    <m/>
    <n v="52"/>
    <s v="Racing"/>
    <n v="0"/>
    <n v="2.5"/>
    <n v="225"/>
    <n v="225"/>
    <s v=""/>
  </r>
  <r>
    <x v="141"/>
    <s v="SOLID RELAY BACK 401"/>
    <s v="BLUE"/>
    <s v="19_Female Racing"/>
    <s v="D34"/>
    <m/>
    <n v="1"/>
    <s v="027556458437"/>
    <s v="https://media.pentland.com/is/image/pentland/8-7192139401-A1"/>
    <m/>
    <n v="52"/>
    <s v="Racing"/>
    <n v="0"/>
    <n v="2.5"/>
    <n v="261"/>
    <n v="261"/>
    <s v=""/>
  </r>
  <r>
    <x v="141"/>
    <s v="SOLID RELAY BACK 401"/>
    <s v="BLUE"/>
    <s v="19_Female Racing"/>
    <s v="D36"/>
    <m/>
    <n v="1"/>
    <s v="027556483750"/>
    <s v="https://media.pentland.com/is/image/pentland/8-7192139401-A1"/>
    <m/>
    <n v="52"/>
    <s v="Racing"/>
    <n v="0"/>
    <n v="2.5"/>
    <n v="19"/>
    <n v="19"/>
    <s v=""/>
  </r>
  <r>
    <x v="142"/>
    <s v="VINTAGE SPLICE ONE B 410"/>
    <s v="NAVY"/>
    <s v="19_Female Racing"/>
    <s v="24"/>
    <m/>
    <n v="1"/>
    <s v="011527138626"/>
    <s v="https://media.pentland.com/is/image/pentland/8-7192146410-X1"/>
    <m/>
    <n v="69.5"/>
    <s v="Racing"/>
    <s v="Vibe"/>
    <n v="2.5"/>
    <n v="112"/>
    <n v="112"/>
    <s v=""/>
  </r>
  <r>
    <x v="142"/>
    <s v="VINTAGE SPLICE ONE B 410"/>
    <s v="NAVY"/>
    <s v="19_Female Racing"/>
    <s v="26"/>
    <m/>
    <n v="1"/>
    <s v="011527138633"/>
    <s v="https://media.pentland.com/is/image/pentland/8-7192146410-X1"/>
    <m/>
    <n v="69.5"/>
    <s v="Racing"/>
    <s v="Vibe"/>
    <n v="2.5"/>
    <n v="95"/>
    <n v="95"/>
    <s v=""/>
  </r>
  <r>
    <x v="142"/>
    <s v="VINTAGE SPLICE ONE B 410"/>
    <s v="NAVY"/>
    <s v="19_Female Racing"/>
    <s v="28"/>
    <m/>
    <n v="1"/>
    <s v="011527138640"/>
    <s v="https://media.pentland.com/is/image/pentland/8-7192146410-X1"/>
    <m/>
    <n v="69.5"/>
    <s v="Racing"/>
    <s v="Vibe"/>
    <n v="2.5"/>
    <n v="41"/>
    <n v="41"/>
    <s v=""/>
  </r>
  <r>
    <x v="142"/>
    <s v="VINTAGE SPLICE ONE B 410"/>
    <s v="NAVY"/>
    <s v="19_Female Racing"/>
    <s v="30"/>
    <m/>
    <n v="1"/>
    <s v="011527138657"/>
    <s v="https://media.pentland.com/is/image/pentland/8-7192146410-X1"/>
    <m/>
    <n v="69.5"/>
    <s v="Racing"/>
    <s v="Vibe"/>
    <n v="2.5"/>
    <n v="40"/>
    <n v="40"/>
    <s v=""/>
  </r>
  <r>
    <x v="142"/>
    <s v="VINTAGE SPLICE ONE B 410"/>
    <s v="NAVY"/>
    <s v="19_Female Racing"/>
    <s v="32"/>
    <m/>
    <n v="1"/>
    <s v="011527138664"/>
    <s v="https://media.pentland.com/is/image/pentland/8-7192146410-X1"/>
    <m/>
    <n v="69.5"/>
    <s v="Racing"/>
    <s v="Vibe"/>
    <n v="2.5"/>
    <n v="20"/>
    <n v="20"/>
    <s v=""/>
  </r>
  <r>
    <x v="142"/>
    <s v="VINTAGE SPLICE ONE B 410"/>
    <s v="NAVY"/>
    <s v="19_Female Racing"/>
    <s v="34"/>
    <m/>
    <n v="1"/>
    <s v="011527138671"/>
    <s v="https://media.pentland.com/is/image/pentland/8-7192146410-X1"/>
    <m/>
    <n v="69.5"/>
    <s v="Racing"/>
    <s v="Vibe"/>
    <n v="2.5"/>
    <n v="8"/>
    <n v="8"/>
    <s v=""/>
  </r>
  <r>
    <x v="142"/>
    <s v="VINTAGE SPLICE ONE B 410"/>
    <s v="NAVY"/>
    <s v="19_Female Racing"/>
    <s v="36"/>
    <m/>
    <n v="1"/>
    <s v="011527138688"/>
    <s v="https://media.pentland.com/is/image/pentland/8-7192146410-X1"/>
    <m/>
    <n v="69.5"/>
    <s v="Racing"/>
    <s v="Vibe"/>
    <n v="2.5"/>
    <n v="2"/>
    <n v="2"/>
    <s v=""/>
  </r>
  <r>
    <x v="143"/>
    <s v="VINTAGE SPLICE ONE B 500"/>
    <s v="PURPLE"/>
    <s v="19_Female Racing"/>
    <s v="24"/>
    <m/>
    <n v="1"/>
    <s v="027556563513"/>
    <s v="https://media.pentland.com/is/image/pentland/8-7192146500-X1"/>
    <m/>
    <n v="69.5"/>
    <s v="Racing"/>
    <s v="Vibe"/>
    <n v="2.5"/>
    <n v="179"/>
    <n v="179"/>
    <s v=""/>
  </r>
  <r>
    <x v="143"/>
    <s v="VINTAGE SPLICE ONE B 500"/>
    <s v="PURPLE"/>
    <s v="19_Female Racing"/>
    <s v="26"/>
    <m/>
    <n v="1"/>
    <s v="027556563520"/>
    <s v="https://media.pentland.com/is/image/pentland/8-7192146500-X1"/>
    <m/>
    <n v="69.5"/>
    <s v="Racing"/>
    <s v="Vibe"/>
    <n v="2.5"/>
    <n v="52"/>
    <n v="52"/>
    <s v=""/>
  </r>
  <r>
    <x v="143"/>
    <s v="VINTAGE SPLICE ONE B 500"/>
    <s v="PURPLE"/>
    <s v="19_Female Racing"/>
    <s v="28"/>
    <m/>
    <n v="1"/>
    <s v="027556563537"/>
    <s v="https://media.pentland.com/is/image/pentland/8-7192146500-X1"/>
    <m/>
    <n v="69.5"/>
    <s v="Racing"/>
    <s v="Vibe"/>
    <n v="2.5"/>
    <n v="62"/>
    <n v="62"/>
    <s v=""/>
  </r>
  <r>
    <x v="143"/>
    <s v="VINTAGE SPLICE ONE B 500"/>
    <s v="PURPLE"/>
    <s v="19_Female Racing"/>
    <s v="30"/>
    <m/>
    <n v="1"/>
    <s v="027556563544"/>
    <s v="https://media.pentland.com/is/image/pentland/8-7192146500-X1"/>
    <m/>
    <n v="69.5"/>
    <s v="Racing"/>
    <s v="Vibe"/>
    <n v="2.5"/>
    <n v="14"/>
    <n v="14"/>
    <s v=""/>
  </r>
  <r>
    <x v="143"/>
    <s v="VINTAGE SPLICE ONE B 500"/>
    <s v="PURPLE"/>
    <s v="19_Female Racing"/>
    <s v="36"/>
    <m/>
    <n v="1"/>
    <s v="027556563575"/>
    <s v="https://media.pentland.com/is/image/pentland/8-7192146500-X1"/>
    <m/>
    <n v="69.5"/>
    <s v="Racing"/>
    <s v="Vibe"/>
    <n v="2.5"/>
    <n v="2"/>
    <n v="2"/>
    <s v=""/>
  </r>
  <r>
    <x v="144"/>
    <s v="VINTAGE SPLICE ONE B 820"/>
    <s v="ORANGE"/>
    <s v="19_Female Racing"/>
    <s v="24"/>
    <m/>
    <n v="1"/>
    <s v="011527138800"/>
    <s v="https://media.pentland.com/is/image/pentland/8-7192146820-X1-1"/>
    <m/>
    <n v="69.5"/>
    <s v="Racing"/>
    <s v="Vibe"/>
    <n v="2.5"/>
    <n v="164"/>
    <n v="164"/>
    <s v=""/>
  </r>
  <r>
    <x v="144"/>
    <s v="VINTAGE SPLICE ONE B 820"/>
    <s v="ORANGE"/>
    <s v="19_Female Racing"/>
    <s v="26"/>
    <m/>
    <n v="1"/>
    <s v="011527138817"/>
    <s v="https://media.pentland.com/is/image/pentland/8-7192146820-X1-1"/>
    <m/>
    <n v="69.5"/>
    <s v="Racing"/>
    <s v="Vibe"/>
    <n v="2.5"/>
    <n v="159"/>
    <n v="159"/>
    <s v=""/>
  </r>
  <r>
    <x v="144"/>
    <s v="VINTAGE SPLICE ONE B 820"/>
    <s v="ORANGE"/>
    <s v="19_Female Racing"/>
    <s v="28"/>
    <m/>
    <n v="1"/>
    <s v="011527138824"/>
    <s v="https://media.pentland.com/is/image/pentland/8-7192146820-X1-1"/>
    <m/>
    <n v="69.5"/>
    <s v="Racing"/>
    <s v="Vibe"/>
    <n v="2.5"/>
    <n v="106"/>
    <n v="106"/>
    <s v=""/>
  </r>
  <r>
    <x v="144"/>
    <s v="VINTAGE SPLICE ONE B 820"/>
    <s v="ORANGE"/>
    <s v="19_Female Racing"/>
    <s v="30"/>
    <m/>
    <n v="1"/>
    <s v="011527138831"/>
    <s v="https://media.pentland.com/is/image/pentland/8-7192146820-X1-1"/>
    <m/>
    <n v="69.5"/>
    <s v="Racing"/>
    <s v="Vibe"/>
    <n v="2.5"/>
    <n v="39"/>
    <n v="39"/>
    <s v=""/>
  </r>
  <r>
    <x v="144"/>
    <s v="VINTAGE SPLICE ONE B 820"/>
    <s v="ORANGE"/>
    <s v="19_Female Racing"/>
    <s v="32"/>
    <m/>
    <n v="1"/>
    <s v="011527138848"/>
    <s v="https://media.pentland.com/is/image/pentland/8-7192146820-X1-1"/>
    <m/>
    <n v="69.5"/>
    <s v="Racing"/>
    <s v="Vibe"/>
    <n v="2.5"/>
    <n v="26"/>
    <n v="26"/>
    <s v=""/>
  </r>
  <r>
    <x v="144"/>
    <s v="VINTAGE SPLICE ONE B 820"/>
    <s v="ORANGE"/>
    <s v="19_Female Racing"/>
    <s v="34"/>
    <m/>
    <n v="1"/>
    <s v="011527138855"/>
    <s v="https://media.pentland.com/is/image/pentland/8-7192146820-X1-1"/>
    <m/>
    <n v="69.5"/>
    <s v="Racing"/>
    <s v="Vibe"/>
    <n v="2.5"/>
    <n v="1"/>
    <n v="1"/>
    <s v=""/>
  </r>
  <r>
    <x v="144"/>
    <s v="VINTAGE SPLICE ONE B 820"/>
    <s v="ORANGE"/>
    <s v="19_Female Racing"/>
    <s v="36"/>
    <m/>
    <n v="1"/>
    <s v="011527138862"/>
    <s v="https://media.pentland.com/is/image/pentland/8-7192146820-X1-1"/>
    <m/>
    <n v="69.5"/>
    <s v="Racing"/>
    <s v="Vibe"/>
    <n v="2.5"/>
    <n v="2"/>
    <n v="2"/>
    <s v=""/>
  </r>
  <r>
    <x v="145"/>
    <s v="SOLID HALF SPLIT 1PC 331"/>
    <s v="GREEN"/>
    <s v="19_Female Racing"/>
    <s v="24"/>
    <m/>
    <n v="1"/>
    <s v="011527138879"/>
    <s v="https://media.pentland.com/is/image/pentland/8-7192147331-X1"/>
    <m/>
    <n v="69.5"/>
    <s v="Racing"/>
    <s v="Vibe"/>
    <n v="2.5"/>
    <n v="77"/>
    <n v="77"/>
    <s v=""/>
  </r>
  <r>
    <x v="145"/>
    <s v="SOLID HALF SPLIT 1PC 331"/>
    <s v="GREEN"/>
    <s v="19_Female Racing"/>
    <s v="26"/>
    <m/>
    <n v="1"/>
    <s v="011527138886"/>
    <s v="https://media.pentland.com/is/image/pentland/8-7192147331-X1"/>
    <m/>
    <n v="69.5"/>
    <s v="Racing"/>
    <s v="Vibe"/>
    <n v="2.5"/>
    <n v="171"/>
    <n v="171"/>
    <s v=""/>
  </r>
  <r>
    <x v="145"/>
    <s v="SOLID HALF SPLIT 1PC 331"/>
    <s v="GREEN"/>
    <s v="19_Female Racing"/>
    <s v="28"/>
    <m/>
    <n v="1"/>
    <s v="011527138893"/>
    <s v="https://media.pentland.com/is/image/pentland/8-7192147331-X1"/>
    <m/>
    <n v="69.5"/>
    <s v="Racing"/>
    <s v="Vibe"/>
    <n v="2.5"/>
    <n v="276"/>
    <n v="276"/>
    <s v=""/>
  </r>
  <r>
    <x v="145"/>
    <s v="SOLID HALF SPLIT 1PC 331"/>
    <s v="GREEN"/>
    <s v="19_Female Racing"/>
    <s v="30"/>
    <m/>
    <n v="1"/>
    <s v="011527138909"/>
    <s v="https://media.pentland.com/is/image/pentland/8-7192147331-X1"/>
    <m/>
    <n v="69.5"/>
    <s v="Racing"/>
    <s v="Vibe"/>
    <n v="2.5"/>
    <n v="92"/>
    <n v="92"/>
    <s v=""/>
  </r>
  <r>
    <x v="145"/>
    <s v="SOLID HALF SPLIT 1PC 331"/>
    <s v="GREEN"/>
    <s v="19_Female Racing"/>
    <s v="32"/>
    <m/>
    <n v="1"/>
    <s v="011527138916"/>
    <s v="https://media.pentland.com/is/image/pentland/8-7192147331-X1"/>
    <m/>
    <n v="69.5"/>
    <s v="Racing"/>
    <s v="Vibe"/>
    <n v="2.5"/>
    <n v="114"/>
    <n v="114"/>
    <s v=""/>
  </r>
  <r>
    <x v="145"/>
    <s v="SOLID HALF SPLIT 1PC 331"/>
    <s v="GREEN"/>
    <s v="19_Female Racing"/>
    <s v="34"/>
    <m/>
    <n v="1"/>
    <s v="011527138923"/>
    <s v="https://media.pentland.com/is/image/pentland/8-7192147331-X1"/>
    <m/>
    <n v="69.5"/>
    <s v="Racing"/>
    <s v="Vibe"/>
    <n v="2.5"/>
    <n v="74"/>
    <n v="74"/>
    <s v=""/>
  </r>
  <r>
    <x v="145"/>
    <s v="SOLID HALF SPLIT 1PC 331"/>
    <s v="GREEN"/>
    <s v="19_Female Racing"/>
    <s v="36"/>
    <m/>
    <n v="1"/>
    <s v="011527138930"/>
    <s v="https://media.pentland.com/is/image/pentland/8-7192147331-X1"/>
    <m/>
    <n v="69.5"/>
    <s v="Racing"/>
    <s v="Vibe"/>
    <n v="2.5"/>
    <n v="46"/>
    <n v="46"/>
    <s v=""/>
  </r>
  <r>
    <x v="146"/>
    <s v="SOLID HALF SPLIT 1PC 500"/>
    <s v="PURPLE"/>
    <s v="19_Female Racing"/>
    <s v="24"/>
    <m/>
    <n v="1"/>
    <s v="027556563582"/>
    <s v="https://media.pentland.com/is/image/pentland/8-7192147500-X1"/>
    <m/>
    <n v="69.5"/>
    <s v="Racing"/>
    <s v="Vibe"/>
    <n v="2.5"/>
    <n v="72"/>
    <n v="72"/>
    <s v=""/>
  </r>
  <r>
    <x v="146"/>
    <s v="SOLID HALF SPLIT 1PC 500"/>
    <s v="PURPLE"/>
    <s v="19_Female Racing"/>
    <s v="26"/>
    <m/>
    <n v="1"/>
    <s v="027556563599"/>
    <s v="https://media.pentland.com/is/image/pentland/8-7192147500-X1"/>
    <m/>
    <n v="69.5"/>
    <s v="Racing"/>
    <s v="Vibe"/>
    <n v="2.5"/>
    <n v="151"/>
    <n v="151"/>
    <s v=""/>
  </r>
  <r>
    <x v="146"/>
    <s v="SOLID HALF SPLIT 1PC 500"/>
    <s v="PURPLE"/>
    <s v="19_Female Racing"/>
    <s v="28"/>
    <m/>
    <n v="1"/>
    <s v="027556563605"/>
    <s v="https://media.pentland.com/is/image/pentland/8-7192147500-X1"/>
    <m/>
    <n v="69.5"/>
    <s v="Racing"/>
    <s v="Vibe"/>
    <n v="2.5"/>
    <n v="232"/>
    <n v="232"/>
    <s v=""/>
  </r>
  <r>
    <x v="146"/>
    <s v="SOLID HALF SPLIT 1PC 500"/>
    <s v="PURPLE"/>
    <s v="19_Female Racing"/>
    <s v="30"/>
    <m/>
    <n v="1"/>
    <s v="027556563612"/>
    <s v="https://media.pentland.com/is/image/pentland/8-7192147500-X1"/>
    <m/>
    <n v="69.5"/>
    <s v="Racing"/>
    <s v="Vibe"/>
    <n v="2.5"/>
    <n v="165"/>
    <n v="165"/>
    <s v=""/>
  </r>
  <r>
    <x v="146"/>
    <s v="SOLID HALF SPLIT 1PC 500"/>
    <s v="PURPLE"/>
    <s v="19_Female Racing"/>
    <s v="32"/>
    <m/>
    <n v="1"/>
    <s v="027556563629"/>
    <s v="https://media.pentland.com/is/image/pentland/8-7192147500-X1"/>
    <m/>
    <n v="69.5"/>
    <s v="Racing"/>
    <s v="Vibe"/>
    <n v="2.5"/>
    <n v="85"/>
    <n v="85"/>
    <s v=""/>
  </r>
  <r>
    <x v="146"/>
    <s v="SOLID HALF SPLIT 1PC 500"/>
    <s v="PURPLE"/>
    <s v="19_Female Racing"/>
    <s v="34"/>
    <m/>
    <n v="1"/>
    <s v="027556563636"/>
    <s v="https://media.pentland.com/is/image/pentland/8-7192147500-X1"/>
    <m/>
    <n v="69.5"/>
    <s v="Racing"/>
    <s v="Vibe"/>
    <n v="2.5"/>
    <n v="43"/>
    <n v="43"/>
    <s v=""/>
  </r>
  <r>
    <x v="146"/>
    <s v="SOLID HALF SPLIT 1PC 500"/>
    <s v="PURPLE"/>
    <s v="19_Female Racing"/>
    <s v="36"/>
    <m/>
    <n v="1"/>
    <s v="027556563643"/>
    <s v="https://media.pentland.com/is/image/pentland/8-7192147500-X1"/>
    <m/>
    <n v="69.5"/>
    <s v="Racing"/>
    <s v="Vibe"/>
    <n v="2.5"/>
    <n v="31"/>
    <n v="31"/>
    <s v=""/>
  </r>
  <r>
    <x v="147"/>
    <s v="PRINT HALF SPLIT 1PC 693"/>
    <s v="PINK"/>
    <s v="19_Female Racing"/>
    <s v="24"/>
    <m/>
    <n v="1"/>
    <s v="011527139081"/>
    <s v="https://media.pentland.com/is/image/pentland/8-7192148693-X1-1"/>
    <m/>
    <n v="69.5"/>
    <s v="Racing"/>
    <s v="Vibe"/>
    <n v="2.5"/>
    <n v="29"/>
    <n v="29"/>
    <s v=""/>
  </r>
  <r>
    <x v="147"/>
    <s v="PRINT HALF SPLIT 1PC 693"/>
    <s v="PINK"/>
    <s v="19_Female Racing"/>
    <s v="26"/>
    <m/>
    <n v="1"/>
    <s v="011527139098"/>
    <s v="https://media.pentland.com/is/image/pentland/8-7192148693-X1-1"/>
    <m/>
    <n v="69.5"/>
    <s v="Racing"/>
    <s v="Vibe"/>
    <n v="2.5"/>
    <n v="40"/>
    <n v="40"/>
    <s v=""/>
  </r>
  <r>
    <x v="147"/>
    <s v="PRINT HALF SPLIT 1PC 693"/>
    <s v="PINK"/>
    <s v="19_Female Racing"/>
    <s v="28"/>
    <m/>
    <n v="1"/>
    <s v="011527139104"/>
    <s v="https://media.pentland.com/is/image/pentland/8-7192148693-X1-1"/>
    <m/>
    <n v="69.5"/>
    <s v="Racing"/>
    <s v="Vibe"/>
    <n v="2.5"/>
    <n v="45"/>
    <n v="45"/>
    <s v=""/>
  </r>
  <r>
    <x v="147"/>
    <s v="PRINT HALF SPLIT 1PC 693"/>
    <s v="PINK"/>
    <s v="19_Female Racing"/>
    <s v="30"/>
    <m/>
    <n v="1"/>
    <s v="011527139111"/>
    <s v="https://media.pentland.com/is/image/pentland/8-7192148693-X1-1"/>
    <m/>
    <n v="69.5"/>
    <s v="Racing"/>
    <s v="Vibe"/>
    <n v="2.5"/>
    <n v="76"/>
    <n v="76"/>
    <s v=""/>
  </r>
  <r>
    <x v="147"/>
    <s v="PRINT HALF SPLIT 1PC 693"/>
    <s v="PINK"/>
    <s v="19_Female Racing"/>
    <s v="32"/>
    <m/>
    <n v="1"/>
    <s v="011527139128"/>
    <s v="https://media.pentland.com/is/image/pentland/8-7192148693-X1-1"/>
    <m/>
    <n v="69.5"/>
    <s v="Racing"/>
    <s v="Vibe"/>
    <n v="2.5"/>
    <n v="104"/>
    <n v="104"/>
    <s v=""/>
  </r>
  <r>
    <x v="147"/>
    <s v="PRINT HALF SPLIT 1PC 693"/>
    <s v="PINK"/>
    <s v="19_Female Racing"/>
    <s v="34"/>
    <m/>
    <n v="1"/>
    <s v="011527139135"/>
    <s v="https://media.pentland.com/is/image/pentland/8-7192148693-X1-1"/>
    <m/>
    <n v="69.5"/>
    <s v="Racing"/>
    <s v="Vibe"/>
    <n v="2.5"/>
    <n v="79"/>
    <n v="79"/>
    <s v=""/>
  </r>
  <r>
    <x v="147"/>
    <s v="PRINT HALF SPLIT 1PC 693"/>
    <s v="PINK"/>
    <s v="19_Female Racing"/>
    <s v="36"/>
    <m/>
    <n v="1"/>
    <s v="011527139142"/>
    <s v="https://media.pentland.com/is/image/pentland/8-7192148693-X1-1"/>
    <m/>
    <n v="69.5"/>
    <s v="Racing"/>
    <s v="Vibe"/>
    <n v="2.5"/>
    <n v="37"/>
    <n v="37"/>
    <s v=""/>
  </r>
  <r>
    <x v="148"/>
    <s v="PRINTED CHEEKY HIPST 001"/>
    <s v="BLACK"/>
    <s v="19_Female Racing"/>
    <s v="L"/>
    <m/>
    <n v="1"/>
    <s v="027556604049"/>
    <s v="https://media.pentland.com/is/image/pentland/8-7192149001-CAD1"/>
    <m/>
    <n v="35"/>
    <s v="Racing"/>
    <s v="Vibe"/>
    <n v="2.5"/>
    <n v="15"/>
    <n v="15"/>
    <s v=""/>
  </r>
  <r>
    <x v="148"/>
    <s v="PRINTED CHEEKY HIPST 001"/>
    <s v="BLACK"/>
    <s v="19_Female Racing"/>
    <s v="M"/>
    <m/>
    <n v="1"/>
    <s v="027556604032"/>
    <s v="https://media.pentland.com/is/image/pentland/8-7192149001-CAD1"/>
    <m/>
    <n v="35"/>
    <s v="Racing"/>
    <s v="Vibe"/>
    <n v="2.5"/>
    <n v="33"/>
    <n v="33"/>
    <s v=""/>
  </r>
  <r>
    <x v="148"/>
    <s v="PRINTED CHEEKY HIPST 001"/>
    <s v="BLACK"/>
    <s v="19_Female Racing"/>
    <s v="S"/>
    <m/>
    <n v="1"/>
    <s v="027556604025"/>
    <s v="https://media.pentland.com/is/image/pentland/8-7192149001-CAD1"/>
    <m/>
    <n v="35"/>
    <s v="Racing"/>
    <s v="Vibe"/>
    <n v="2.5"/>
    <n v="19"/>
    <n v="19"/>
    <s v=""/>
  </r>
  <r>
    <x v="148"/>
    <s v="PRINTED CHEEKY HIPST 001"/>
    <s v="BLACK"/>
    <s v="19_Female Racing"/>
    <s v="XL"/>
    <m/>
    <n v="1"/>
    <s v="027556604056"/>
    <s v="https://media.pentland.com/is/image/pentland/8-7192149001-CAD1"/>
    <m/>
    <n v="35"/>
    <s v="Racing"/>
    <s v="Vibe"/>
    <n v="2.5"/>
    <n v="14"/>
    <n v="14"/>
    <s v=""/>
  </r>
  <r>
    <x v="148"/>
    <s v="PRINTED CHEEKY HIPST 001"/>
    <s v="BLACK"/>
    <s v="19_Female Racing"/>
    <s v="XS"/>
    <m/>
    <n v="1"/>
    <s v="027556604018"/>
    <s v="https://media.pentland.com/is/image/pentland/8-7192149001-CAD1"/>
    <m/>
    <n v="35"/>
    <s v="Racing"/>
    <s v="Vibe"/>
    <n v="2.5"/>
    <n v="18"/>
    <n v="18"/>
    <s v=""/>
  </r>
  <r>
    <x v="149"/>
    <s v="PRINTED CHEEKY HIPST 340"/>
    <s v="GREEN"/>
    <s v="19_Female Racing"/>
    <s v="S"/>
    <m/>
    <n v="1"/>
    <s v="011527139234"/>
    <s v=""/>
    <m/>
    <n v="35"/>
    <s v="Racing"/>
    <s v="Vibe"/>
    <n v="2.5"/>
    <n v="11"/>
    <n v="11"/>
    <s v=""/>
  </r>
  <r>
    <x v="150"/>
    <s v="PRINTED CHEEKY HIPST 342"/>
    <s v="GREEN"/>
    <s v="19_Female Racing"/>
    <s v="L"/>
    <m/>
    <n v="1"/>
    <s v="011527139302"/>
    <s v="https://media.pentland.com/is/image/pentland/8-7192149342-X1"/>
    <m/>
    <n v="35"/>
    <s v="Racing"/>
    <s v="Vibe"/>
    <n v="2.5"/>
    <n v="48"/>
    <n v="48"/>
    <s v=""/>
  </r>
  <r>
    <x v="150"/>
    <s v="PRINTED CHEEKY HIPST 342"/>
    <s v="GREEN"/>
    <s v="19_Female Racing"/>
    <s v="M"/>
    <m/>
    <n v="1"/>
    <s v="011527139296"/>
    <s v="https://media.pentland.com/is/image/pentland/8-7192149342-X1"/>
    <m/>
    <n v="35"/>
    <s v="Racing"/>
    <s v="Vibe"/>
    <n v="2.5"/>
    <n v="60"/>
    <n v="60"/>
    <s v=""/>
  </r>
  <r>
    <x v="150"/>
    <s v="PRINTED CHEEKY HIPST 342"/>
    <s v="GREEN"/>
    <s v="19_Female Racing"/>
    <s v="S"/>
    <m/>
    <n v="1"/>
    <s v="011527139289"/>
    <s v="https://media.pentland.com/is/image/pentland/8-7192149342-X1"/>
    <m/>
    <n v="35"/>
    <s v="Racing"/>
    <s v="Vibe"/>
    <n v="2.5"/>
    <n v="57"/>
    <n v="57"/>
    <s v=""/>
  </r>
  <r>
    <x v="150"/>
    <s v="PRINTED CHEEKY HIPST 342"/>
    <s v="GREEN"/>
    <s v="19_Female Racing"/>
    <s v="XL"/>
    <m/>
    <n v="1"/>
    <s v="011527139319"/>
    <s v="https://media.pentland.com/is/image/pentland/8-7192149342-X1"/>
    <m/>
    <n v="35"/>
    <s v="Racing"/>
    <s v="Vibe"/>
    <n v="2.5"/>
    <n v="25"/>
    <n v="25"/>
    <s v=""/>
  </r>
  <r>
    <x v="150"/>
    <s v="PRINTED CHEEKY HIPST 342"/>
    <s v="GREEN"/>
    <s v="19_Female Racing"/>
    <s v="XS"/>
    <m/>
    <n v="1"/>
    <s v="011527139272"/>
    <s v="https://media.pentland.com/is/image/pentland/8-7192149342-X1"/>
    <m/>
    <n v="35"/>
    <s v="Racing"/>
    <s v="Vibe"/>
    <n v="2.5"/>
    <n v="28"/>
    <n v="28"/>
    <s v=""/>
  </r>
  <r>
    <x v="151"/>
    <s v="PRINTED CHEEKY HIPST 751"/>
    <s v="ASSORTED"/>
    <s v="19_Female Racing"/>
    <s v="L"/>
    <m/>
    <n v="1"/>
    <s v="027556569812"/>
    <s v="https://media.pentland.com/is/image/pentland/8-7192149751-X1"/>
    <m/>
    <n v="35"/>
    <s v="Racing"/>
    <s v="Vibe"/>
    <n v="2.5"/>
    <n v="15"/>
    <n v="15"/>
    <s v=""/>
  </r>
  <r>
    <x v="151"/>
    <s v="PRINTED CHEEKY HIPST 751"/>
    <s v="ASSORTED"/>
    <s v="19_Female Racing"/>
    <s v="M"/>
    <m/>
    <n v="1"/>
    <s v="027556569805"/>
    <s v="https://media.pentland.com/is/image/pentland/8-7192149751-X1"/>
    <m/>
    <n v="35"/>
    <s v="Racing"/>
    <s v="Vibe"/>
    <n v="2.5"/>
    <n v="22"/>
    <n v="22"/>
    <s v=""/>
  </r>
  <r>
    <x v="151"/>
    <s v="PRINTED CHEEKY HIPST 751"/>
    <s v="ASSORTED"/>
    <s v="19_Female Racing"/>
    <s v="S"/>
    <m/>
    <n v="1"/>
    <s v="027556569799"/>
    <s v="https://media.pentland.com/is/image/pentland/8-7192149751-X1"/>
    <m/>
    <n v="35"/>
    <s v="Racing"/>
    <s v="Vibe"/>
    <n v="2.5"/>
    <n v="12"/>
    <n v="12"/>
    <s v=""/>
  </r>
  <r>
    <x v="151"/>
    <s v="PRINTED CHEEKY HIPST 751"/>
    <s v="ASSORTED"/>
    <s v="19_Female Racing"/>
    <s v="XL"/>
    <m/>
    <n v="1"/>
    <s v="027556569829"/>
    <s v="https://media.pentland.com/is/image/pentland/8-7192149751-X1"/>
    <m/>
    <n v="35"/>
    <s v="Racing"/>
    <s v="Vibe"/>
    <n v="2.5"/>
    <n v="22"/>
    <n v="22"/>
    <s v=""/>
  </r>
  <r>
    <x v="151"/>
    <s v="PRINTED CHEEKY HIPST 751"/>
    <s v="ASSORTED"/>
    <s v="19_Female Racing"/>
    <s v="XS"/>
    <m/>
    <n v="1"/>
    <s v="027556569782"/>
    <s v="https://media.pentland.com/is/image/pentland/8-7192149751-X1"/>
    <m/>
    <n v="35"/>
    <s v="Racing"/>
    <s v="Vibe"/>
    <n v="2.5"/>
    <n v="12"/>
    <n v="12"/>
    <s v=""/>
  </r>
  <r>
    <x v="152"/>
    <s v="PRINTED CHEEKY HIPST 830"/>
    <s v="ORANGE"/>
    <s v="19_Female Racing"/>
    <s v="L"/>
    <m/>
    <n v="1"/>
    <s v="027556548268"/>
    <s v="https://media.pentland.com/is/image/pentland/8-7192149830-X1"/>
    <m/>
    <n v="35"/>
    <s v="Racing"/>
    <s v="Vibe"/>
    <n v="2.5"/>
    <n v="39"/>
    <n v="39"/>
    <s v=""/>
  </r>
  <r>
    <x v="152"/>
    <s v="PRINTED CHEEKY HIPST 830"/>
    <s v="ORANGE"/>
    <s v="19_Female Racing"/>
    <s v="M"/>
    <m/>
    <n v="1"/>
    <s v="027556548251"/>
    <s v="https://media.pentland.com/is/image/pentland/8-7192149830-X1"/>
    <m/>
    <n v="35"/>
    <s v="Racing"/>
    <s v="Vibe"/>
    <n v="2.5"/>
    <n v="28"/>
    <n v="28"/>
    <s v=""/>
  </r>
  <r>
    <x v="152"/>
    <s v="PRINTED CHEEKY HIPST 830"/>
    <s v="ORANGE"/>
    <s v="19_Female Racing"/>
    <s v="S"/>
    <m/>
    <n v="1"/>
    <s v="027556548244"/>
    <s v="https://media.pentland.com/is/image/pentland/8-7192149830-X1"/>
    <m/>
    <n v="35"/>
    <s v="Racing"/>
    <s v="Vibe"/>
    <n v="2.5"/>
    <n v="16"/>
    <n v="16"/>
    <s v=""/>
  </r>
  <r>
    <x v="152"/>
    <s v="PRINTED CHEEKY HIPST 830"/>
    <s v="ORANGE"/>
    <s v="19_Female Racing"/>
    <s v="XL"/>
    <m/>
    <n v="1"/>
    <s v="027556548275"/>
    <s v="https://media.pentland.com/is/image/pentland/8-7192149830-X1"/>
    <m/>
    <n v="35"/>
    <s v="Racing"/>
    <s v="Vibe"/>
    <n v="2.5"/>
    <n v="17"/>
    <n v="17"/>
    <s v=""/>
  </r>
  <r>
    <x v="152"/>
    <s v="PRINTED CHEEKY HIPST 830"/>
    <s v="ORANGE"/>
    <s v="19_Female Racing"/>
    <s v="XS"/>
    <m/>
    <n v="1"/>
    <s v="027556548237"/>
    <s v="https://media.pentland.com/is/image/pentland/8-7192149830-X1"/>
    <m/>
    <n v="35"/>
    <s v="Racing"/>
    <s v="Vibe"/>
    <n v="2.5"/>
    <n v="2"/>
    <n v="2"/>
    <s v=""/>
  </r>
  <r>
    <x v="153"/>
    <s v="WAVE WALL CROSSBACK 300"/>
    <s v="GREEN"/>
    <s v="19_Female Racing"/>
    <s v="20"/>
    <m/>
    <n v="1"/>
    <s v="027556484504"/>
    <s v="https://media.pentland.com/is/image/pentland/8-7192175300-CAD1"/>
    <m/>
    <n v="55"/>
    <s v="Racing"/>
    <s v="Summer Team Print"/>
    <n v="2.5"/>
    <n v="77"/>
    <n v="77"/>
    <s v=""/>
  </r>
  <r>
    <x v="153"/>
    <s v="WAVE WALL CROSSBACK 300"/>
    <s v="GREEN"/>
    <s v="19_Female Racing"/>
    <s v="22"/>
    <m/>
    <n v="1"/>
    <s v="027556484511"/>
    <s v="https://media.pentland.com/is/image/pentland/8-7192175300-CAD1"/>
    <m/>
    <n v="55"/>
    <s v="Racing"/>
    <s v="Summer Team Print"/>
    <n v="2.5"/>
    <n v="156"/>
    <n v="156"/>
    <s v=""/>
  </r>
  <r>
    <x v="153"/>
    <s v="WAVE WALL CROSSBACK 300"/>
    <s v="GREEN"/>
    <s v="19_Female Racing"/>
    <s v="24"/>
    <m/>
    <n v="1"/>
    <s v="027556484528"/>
    <s v="https://media.pentland.com/is/image/pentland/8-7192175300-CAD1"/>
    <m/>
    <n v="55"/>
    <s v="Racing"/>
    <s v="Summer Team Print"/>
    <n v="2.5"/>
    <n v="210"/>
    <n v="210"/>
    <s v=""/>
  </r>
  <r>
    <x v="153"/>
    <s v="WAVE WALL CROSSBACK 300"/>
    <s v="GREEN"/>
    <s v="19_Female Racing"/>
    <s v="26"/>
    <m/>
    <n v="1"/>
    <s v="027556484535"/>
    <s v="https://media.pentland.com/is/image/pentland/8-7192175300-CAD1"/>
    <m/>
    <n v="55"/>
    <s v="Racing"/>
    <s v="Summer Team Print"/>
    <n v="2.5"/>
    <n v="284"/>
    <n v="284"/>
    <s v=""/>
  </r>
  <r>
    <x v="153"/>
    <s v="WAVE WALL CROSSBACK 300"/>
    <s v="GREEN"/>
    <s v="19_Female Racing"/>
    <s v="28"/>
    <m/>
    <n v="1"/>
    <s v="027556484542"/>
    <s v="https://media.pentland.com/is/image/pentland/8-7192175300-CAD1"/>
    <m/>
    <n v="55"/>
    <s v="Racing"/>
    <s v="Summer Team Print"/>
    <n v="2.5"/>
    <n v="358"/>
    <n v="358"/>
    <s v=""/>
  </r>
  <r>
    <x v="153"/>
    <s v="WAVE WALL CROSSBACK 300"/>
    <s v="GREEN"/>
    <s v="19_Female Racing"/>
    <s v="30"/>
    <m/>
    <n v="1"/>
    <s v="027556484559"/>
    <s v="https://media.pentland.com/is/image/pentland/8-7192175300-CAD1"/>
    <m/>
    <n v="55"/>
    <s v="Racing"/>
    <s v="Summer Team Print"/>
    <n v="2.5"/>
    <n v="205"/>
    <n v="205"/>
    <s v=""/>
  </r>
  <r>
    <x v="154"/>
    <s v="WAVE WALL CROSSBACK 400"/>
    <s v="BLUE"/>
    <s v="19_Female Racing"/>
    <s v="20"/>
    <m/>
    <n v="1"/>
    <s v="027556484603"/>
    <s v="https://media.pentland.com/is/image/pentland/8-7192175400-CAD1"/>
    <m/>
    <n v="55"/>
    <s v="Racing"/>
    <s v="Summer Team Print"/>
    <n v="2.5"/>
    <n v="110"/>
    <n v="110"/>
    <s v=""/>
  </r>
  <r>
    <x v="154"/>
    <s v="WAVE WALL CROSSBACK 400"/>
    <s v="BLUE"/>
    <s v="19_Female Racing"/>
    <s v="22"/>
    <m/>
    <n v="1"/>
    <s v="027556484610"/>
    <s v="https://media.pentland.com/is/image/pentland/8-7192175400-CAD1"/>
    <m/>
    <n v="55"/>
    <s v="Racing"/>
    <s v="Summer Team Print"/>
    <n v="2.5"/>
    <n v="245"/>
    <n v="245"/>
    <s v=""/>
  </r>
  <r>
    <x v="154"/>
    <s v="WAVE WALL CROSSBACK 400"/>
    <s v="BLUE"/>
    <s v="19_Female Racing"/>
    <s v="24"/>
    <m/>
    <n v="1"/>
    <s v="027556484627"/>
    <s v="https://media.pentland.com/is/image/pentland/8-7192175400-CAD1"/>
    <m/>
    <n v="55"/>
    <s v="Racing"/>
    <s v="Summer Team Print"/>
    <n v="2.5"/>
    <n v="364"/>
    <n v="364"/>
    <s v=""/>
  </r>
  <r>
    <x v="154"/>
    <s v="WAVE WALL CROSSBACK 400"/>
    <s v="BLUE"/>
    <s v="19_Female Racing"/>
    <s v="26"/>
    <m/>
    <n v="1"/>
    <s v="027556484634"/>
    <s v="https://media.pentland.com/is/image/pentland/8-7192175400-CAD1"/>
    <m/>
    <n v="55"/>
    <s v="Racing"/>
    <s v="Summer Team Print"/>
    <n v="2.5"/>
    <n v="452"/>
    <n v="452"/>
    <s v=""/>
  </r>
  <r>
    <x v="154"/>
    <s v="WAVE WALL CROSSBACK 400"/>
    <s v="BLUE"/>
    <s v="19_Female Racing"/>
    <s v="28"/>
    <m/>
    <n v="1"/>
    <s v="027556484641"/>
    <s v="https://media.pentland.com/is/image/pentland/8-7192175400-CAD1"/>
    <m/>
    <n v="55"/>
    <s v="Racing"/>
    <s v="Summer Team Print"/>
    <n v="2.5"/>
    <n v="473"/>
    <n v="473"/>
    <s v=""/>
  </r>
  <r>
    <x v="154"/>
    <s v="WAVE WALL CROSSBACK 400"/>
    <s v="BLUE"/>
    <s v="19_Female Racing"/>
    <s v="30"/>
    <m/>
    <n v="1"/>
    <s v="027556484658"/>
    <s v="https://media.pentland.com/is/image/pentland/8-7192175400-CAD1"/>
    <m/>
    <n v="55"/>
    <s v="Racing"/>
    <s v="Summer Team Print"/>
    <n v="2.5"/>
    <n v="145"/>
    <n v="145"/>
    <s v=""/>
  </r>
  <r>
    <x v="155"/>
    <s v="WAVE WALL CROSSBACK 420"/>
    <s v="BLUE"/>
    <s v="19_Female Racing"/>
    <s v="20"/>
    <m/>
    <n v="1"/>
    <s v="027556484702"/>
    <s v="https://media.pentland.com/is/image/pentland/8-7192175420-CAD1"/>
    <m/>
    <n v="55"/>
    <s v="Racing"/>
    <s v="Summer Team Print"/>
    <n v="2.5"/>
    <n v="96"/>
    <n v="96"/>
    <s v=""/>
  </r>
  <r>
    <x v="155"/>
    <s v="WAVE WALL CROSSBACK 420"/>
    <s v="BLUE"/>
    <s v="19_Female Racing"/>
    <s v="22"/>
    <m/>
    <n v="1"/>
    <s v="027556484719"/>
    <s v="https://media.pentland.com/is/image/pentland/8-7192175420-CAD1"/>
    <m/>
    <n v="55"/>
    <s v="Racing"/>
    <s v="Summer Team Print"/>
    <n v="2.5"/>
    <n v="200"/>
    <n v="200"/>
    <s v=""/>
  </r>
  <r>
    <x v="155"/>
    <s v="WAVE WALL CROSSBACK 420"/>
    <s v="BLUE"/>
    <s v="19_Female Racing"/>
    <s v="24"/>
    <m/>
    <n v="1"/>
    <s v="027556484726"/>
    <s v="https://media.pentland.com/is/image/pentland/8-7192175420-CAD1"/>
    <m/>
    <n v="55"/>
    <s v="Racing"/>
    <s v="Summer Team Print"/>
    <n v="2.5"/>
    <n v="250"/>
    <n v="250"/>
    <s v=""/>
  </r>
  <r>
    <x v="155"/>
    <s v="WAVE WALL CROSSBACK 420"/>
    <s v="BLUE"/>
    <s v="19_Female Racing"/>
    <s v="26"/>
    <m/>
    <n v="1"/>
    <s v="027556484733"/>
    <s v="https://media.pentland.com/is/image/pentland/8-7192175420-CAD1"/>
    <m/>
    <n v="55"/>
    <s v="Racing"/>
    <s v="Summer Team Print"/>
    <n v="2.5"/>
    <n v="333"/>
    <n v="333"/>
    <s v=""/>
  </r>
  <r>
    <x v="155"/>
    <s v="WAVE WALL CROSSBACK 420"/>
    <s v="BLUE"/>
    <s v="19_Female Racing"/>
    <s v="28"/>
    <m/>
    <n v="1"/>
    <s v="027556484740"/>
    <s v="https://media.pentland.com/is/image/pentland/8-7192175420-CAD1"/>
    <m/>
    <n v="55"/>
    <s v="Racing"/>
    <s v="Summer Team Print"/>
    <n v="2.5"/>
    <n v="318"/>
    <n v="318"/>
    <s v=""/>
  </r>
  <r>
    <x v="155"/>
    <s v="WAVE WALL CROSSBACK 420"/>
    <s v="BLUE"/>
    <s v="19_Female Racing"/>
    <s v="30"/>
    <m/>
    <n v="1"/>
    <s v="027556484757"/>
    <s v="https://media.pentland.com/is/image/pentland/8-7192175420-CAD1"/>
    <m/>
    <n v="55"/>
    <s v="Racing"/>
    <s v="Summer Team Print"/>
    <n v="2.5"/>
    <n v="143"/>
    <n v="143"/>
    <s v=""/>
  </r>
  <r>
    <x v="156"/>
    <s v="WAVE WALL CROSSBACK 600"/>
    <s v="RED"/>
    <s v="19_Female Racing"/>
    <s v="20"/>
    <m/>
    <n v="1"/>
    <s v="027556484801"/>
    <s v="https://media.pentland.com/is/image/pentland/8-7192175600-CAD1"/>
    <m/>
    <n v="55"/>
    <s v="Racing"/>
    <s v="Summer Team Print"/>
    <n v="2.5"/>
    <n v="55"/>
    <n v="55"/>
    <s v=""/>
  </r>
  <r>
    <x v="156"/>
    <s v="WAVE WALL CROSSBACK 600"/>
    <s v="RED"/>
    <s v="19_Female Racing"/>
    <s v="22"/>
    <m/>
    <n v="1"/>
    <s v="027556484818"/>
    <s v="https://media.pentland.com/is/image/pentland/8-7192175600-CAD1"/>
    <m/>
    <n v="55"/>
    <s v="Racing"/>
    <s v="Summer Team Print"/>
    <n v="2.5"/>
    <n v="156"/>
    <n v="156"/>
    <s v=""/>
  </r>
  <r>
    <x v="156"/>
    <s v="WAVE WALL CROSSBACK 600"/>
    <s v="RED"/>
    <s v="19_Female Racing"/>
    <s v="24"/>
    <m/>
    <n v="1"/>
    <s v="027556484825"/>
    <s v="https://media.pentland.com/is/image/pentland/8-7192175600-CAD1"/>
    <m/>
    <n v="55"/>
    <s v="Racing"/>
    <s v="Summer Team Print"/>
    <n v="2.5"/>
    <n v="225"/>
    <n v="225"/>
    <s v=""/>
  </r>
  <r>
    <x v="156"/>
    <s v="WAVE WALL CROSSBACK 600"/>
    <s v="RED"/>
    <s v="19_Female Racing"/>
    <s v="26"/>
    <m/>
    <n v="1"/>
    <s v="027556484832"/>
    <s v="https://media.pentland.com/is/image/pentland/8-7192175600-CAD1"/>
    <m/>
    <n v="55"/>
    <s v="Racing"/>
    <s v="Summer Team Print"/>
    <n v="2.5"/>
    <n v="190"/>
    <n v="190"/>
    <s v=""/>
  </r>
  <r>
    <x v="156"/>
    <s v="WAVE WALL CROSSBACK 600"/>
    <s v="RED"/>
    <s v="19_Female Racing"/>
    <s v="28"/>
    <m/>
    <n v="1"/>
    <s v="027556484849"/>
    <s v="https://media.pentland.com/is/image/pentland/8-7192175600-CAD1"/>
    <m/>
    <n v="55"/>
    <s v="Racing"/>
    <s v="Summer Team Print"/>
    <n v="2.5"/>
    <n v="226"/>
    <n v="226"/>
    <s v=""/>
  </r>
  <r>
    <x v="156"/>
    <s v="WAVE WALL CROSSBACK 600"/>
    <s v="RED"/>
    <s v="19_Female Racing"/>
    <s v="30"/>
    <m/>
    <n v="1"/>
    <s v="027556484856"/>
    <s v="https://media.pentland.com/is/image/pentland/8-7192175600-CAD1"/>
    <m/>
    <n v="55"/>
    <s v="Racing"/>
    <s v="Summer Team Print"/>
    <n v="2.5"/>
    <n v="134"/>
    <n v="134"/>
    <s v=""/>
  </r>
  <r>
    <x v="156"/>
    <s v="WAVE WALL CROSSBACK 600"/>
    <s v="RED"/>
    <s v="19_Female Racing"/>
    <s v="D32"/>
    <m/>
    <n v="1"/>
    <s v="027556484863"/>
    <s v="https://media.pentland.com/is/image/pentland/8-7192175600-CAD1"/>
    <m/>
    <n v="55"/>
    <s v="Racing"/>
    <s v="Summer Team Print"/>
    <n v="2.5"/>
    <n v="22"/>
    <n v="22"/>
    <s v=""/>
  </r>
  <r>
    <x v="156"/>
    <s v="WAVE WALL CROSSBACK 600"/>
    <s v="RED"/>
    <s v="19_Female Racing"/>
    <s v="D38"/>
    <m/>
    <n v="1"/>
    <s v="027556484887"/>
    <s v="https://media.pentland.com/is/image/pentland/8-7192175600-CAD1"/>
    <m/>
    <n v="55"/>
    <s v="Racing"/>
    <s v="Summer Team Print"/>
    <n v="2.5"/>
    <n v="2"/>
    <n v="2"/>
    <s v=""/>
  </r>
  <r>
    <x v="157"/>
    <s v="WAVE WALL CROSSBACK 820"/>
    <s v="ORANGE"/>
    <s v="19_Female Racing"/>
    <s v="20"/>
    <m/>
    <n v="1"/>
    <s v="027556484900"/>
    <s v="https://media.pentland.com/is/image/pentland/8-7192175820-CAD1"/>
    <m/>
    <n v="55"/>
    <s v="Racing"/>
    <s v="Summer Team Print"/>
    <n v="2.5"/>
    <n v="25"/>
    <n v="25"/>
    <s v=""/>
  </r>
  <r>
    <x v="157"/>
    <s v="WAVE WALL CROSSBACK 820"/>
    <s v="ORANGE"/>
    <s v="19_Female Racing"/>
    <s v="22"/>
    <m/>
    <n v="1"/>
    <s v="027556484917"/>
    <s v="https://media.pentland.com/is/image/pentland/8-7192175820-CAD1"/>
    <m/>
    <n v="55"/>
    <s v="Racing"/>
    <s v="Summer Team Print"/>
    <n v="2.5"/>
    <n v="46"/>
    <n v="46"/>
    <s v=""/>
  </r>
  <r>
    <x v="157"/>
    <s v="WAVE WALL CROSSBACK 820"/>
    <s v="ORANGE"/>
    <s v="19_Female Racing"/>
    <s v="24"/>
    <m/>
    <n v="1"/>
    <s v="027556484924"/>
    <s v="https://media.pentland.com/is/image/pentland/8-7192175820-CAD1"/>
    <m/>
    <n v="55"/>
    <s v="Racing"/>
    <s v="Summer Team Print"/>
    <n v="2.5"/>
    <n v="34"/>
    <n v="34"/>
    <s v=""/>
  </r>
  <r>
    <x v="157"/>
    <s v="WAVE WALL CROSSBACK 820"/>
    <s v="ORANGE"/>
    <s v="19_Female Racing"/>
    <s v="26"/>
    <m/>
    <n v="1"/>
    <s v="027556484931"/>
    <s v="https://media.pentland.com/is/image/pentland/8-7192175820-CAD1"/>
    <m/>
    <n v="55"/>
    <s v="Racing"/>
    <s v="Summer Team Print"/>
    <n v="2.5"/>
    <n v="127"/>
    <n v="127"/>
    <s v=""/>
  </r>
  <r>
    <x v="157"/>
    <s v="WAVE WALL CROSSBACK 820"/>
    <s v="ORANGE"/>
    <s v="19_Female Racing"/>
    <s v="28"/>
    <m/>
    <n v="1"/>
    <s v="027556484948"/>
    <s v="https://media.pentland.com/is/image/pentland/8-7192175820-CAD1"/>
    <m/>
    <n v="55"/>
    <s v="Racing"/>
    <s v="Summer Team Print"/>
    <n v="2.5"/>
    <n v="144"/>
    <n v="144"/>
    <s v=""/>
  </r>
  <r>
    <x v="157"/>
    <s v="WAVE WALL CROSSBACK 820"/>
    <s v="ORANGE"/>
    <s v="19_Female Racing"/>
    <s v="30"/>
    <m/>
    <n v="1"/>
    <s v="027556484955"/>
    <s v="https://media.pentland.com/is/image/pentland/8-7192175820-CAD1"/>
    <m/>
    <n v="55"/>
    <s v="Racing"/>
    <s v="Summer Team Print"/>
    <n v="2.5"/>
    <n v="72"/>
    <n v="72"/>
    <s v=""/>
  </r>
  <r>
    <x v="158"/>
    <s v="WAVE WALL CROSSBACK 970"/>
    <s v="ASSORTED"/>
    <s v="19_Female Racing"/>
    <s v="20"/>
    <m/>
    <n v="1"/>
    <s v="027556485006"/>
    <s v="https://media.pentland.com/is/image/pentland/8-7192175970-CAD1"/>
    <m/>
    <n v="55"/>
    <s v="Racing"/>
    <s v="Summer Team Print"/>
    <n v="2.5"/>
    <n v="37"/>
    <n v="37"/>
    <s v=""/>
  </r>
  <r>
    <x v="158"/>
    <s v="WAVE WALL CROSSBACK 970"/>
    <s v="ASSORTED"/>
    <s v="19_Female Racing"/>
    <s v="22"/>
    <m/>
    <n v="1"/>
    <s v="027556485013"/>
    <s v="https://media.pentland.com/is/image/pentland/8-7192175970-CAD1"/>
    <m/>
    <n v="55"/>
    <s v="Racing"/>
    <s v="Summer Team Print"/>
    <n v="2.5"/>
    <n v="107"/>
    <n v="107"/>
    <s v=""/>
  </r>
  <r>
    <x v="158"/>
    <s v="WAVE WALL CROSSBACK 970"/>
    <s v="ASSORTED"/>
    <s v="19_Female Racing"/>
    <s v="24"/>
    <m/>
    <n v="1"/>
    <s v="027556485020"/>
    <s v="https://media.pentland.com/is/image/pentland/8-7192175970-CAD1"/>
    <m/>
    <n v="55"/>
    <s v="Racing"/>
    <s v="Summer Team Print"/>
    <n v="2.5"/>
    <n v="134"/>
    <n v="134"/>
    <s v=""/>
  </r>
  <r>
    <x v="158"/>
    <s v="WAVE WALL CROSSBACK 970"/>
    <s v="ASSORTED"/>
    <s v="19_Female Racing"/>
    <s v="26"/>
    <m/>
    <n v="1"/>
    <s v="027556485037"/>
    <s v="https://media.pentland.com/is/image/pentland/8-7192175970-CAD1"/>
    <m/>
    <n v="55"/>
    <s v="Racing"/>
    <s v="Summer Team Print"/>
    <n v="2.5"/>
    <n v="225"/>
    <n v="225"/>
    <s v=""/>
  </r>
  <r>
    <x v="158"/>
    <s v="WAVE WALL CROSSBACK 970"/>
    <s v="ASSORTED"/>
    <s v="19_Female Racing"/>
    <s v="28"/>
    <m/>
    <n v="1"/>
    <s v="027556485044"/>
    <s v="https://media.pentland.com/is/image/pentland/8-7192175970-CAD1"/>
    <m/>
    <n v="55"/>
    <s v="Racing"/>
    <s v="Summer Team Print"/>
    <n v="2.5"/>
    <n v="151"/>
    <n v="151"/>
    <s v=""/>
  </r>
  <r>
    <x v="158"/>
    <s v="WAVE WALL CROSSBACK 970"/>
    <s v="ASSORTED"/>
    <s v="19_Female Racing"/>
    <s v="30"/>
    <m/>
    <n v="1"/>
    <s v="027556485051"/>
    <s v="https://media.pentland.com/is/image/pentland/8-7192175970-CAD1"/>
    <m/>
    <n v="55"/>
    <s v="Racing"/>
    <s v="Summer Team Print"/>
    <n v="2.5"/>
    <n v="16"/>
    <n v="16"/>
    <s v=""/>
  </r>
  <r>
    <x v="158"/>
    <s v="WAVE WALL CROSSBACK 970"/>
    <s v="ASSORTED"/>
    <s v="19_Female Racing"/>
    <s v="D32"/>
    <m/>
    <n v="1"/>
    <s v="027556485068"/>
    <s v="https://media.pentland.com/is/image/pentland/8-7192175970-CAD1"/>
    <m/>
    <n v="55"/>
    <s v="Racing"/>
    <s v="Summer Team Print"/>
    <n v="2.5"/>
    <n v="2"/>
    <n v="2"/>
    <s v=""/>
  </r>
  <r>
    <x v="158"/>
    <s v="WAVE WALL CROSSBACK 970"/>
    <s v="ASSORTED"/>
    <s v="19_Female Racing"/>
    <s v="D34"/>
    <m/>
    <n v="1"/>
    <s v="027556458581"/>
    <s v="https://media.pentland.com/is/image/pentland/8-7192175970-CAD1"/>
    <m/>
    <n v="55"/>
    <s v="Racing"/>
    <s v="Summer Team Print"/>
    <n v="2.5"/>
    <n v="2"/>
    <n v="2"/>
    <s v=""/>
  </r>
  <r>
    <x v="158"/>
    <s v="WAVE WALL CROSSBACK 970"/>
    <s v="ASSORTED"/>
    <s v="19_Female Racing"/>
    <s v="D38"/>
    <m/>
    <n v="1"/>
    <s v="027556485082"/>
    <s v="https://media.pentland.com/is/image/pentland/8-7192175970-CAD1"/>
    <m/>
    <n v="55"/>
    <s v="Racing"/>
    <s v="Summer Team Print"/>
    <n v="2.5"/>
    <n v="2"/>
    <n v="2"/>
    <s v=""/>
  </r>
  <r>
    <x v="158"/>
    <s v="WAVE WALL CROSSBACK 970"/>
    <s v="ASSORTED"/>
    <s v="19_Female Racing"/>
    <s v="D40"/>
    <m/>
    <n v="1"/>
    <s v="027556485099"/>
    <s v="https://media.pentland.com/is/image/pentland/8-7192175970-CAD1"/>
    <m/>
    <n v="55"/>
    <s v="Racing"/>
    <s v="Summer Team Print"/>
    <n v="2.5"/>
    <n v="2"/>
    <n v="2"/>
    <s v=""/>
  </r>
  <r>
    <x v="159"/>
    <s v="WAVE WALL CROSSBACK 971"/>
    <s v="ASSORTED"/>
    <s v="19_Female Racing"/>
    <s v="20"/>
    <m/>
    <n v="1"/>
    <s v="027556485105"/>
    <s v="https://media.pentland.com/is/image/pentland/8-7192175971-CAD1"/>
    <m/>
    <n v="55"/>
    <s v="Racing"/>
    <s v="Summer Team Print"/>
    <n v="2.5"/>
    <n v="37"/>
    <n v="37"/>
    <s v=""/>
  </r>
  <r>
    <x v="159"/>
    <s v="WAVE WALL CROSSBACK 971"/>
    <s v="ASSORTED"/>
    <s v="19_Female Racing"/>
    <s v="22"/>
    <m/>
    <n v="1"/>
    <s v="027556485112"/>
    <s v="https://media.pentland.com/is/image/pentland/8-7192175971-CAD1"/>
    <m/>
    <n v="55"/>
    <s v="Racing"/>
    <s v="Summer Team Print"/>
    <n v="2.5"/>
    <n v="115"/>
    <n v="115"/>
    <s v=""/>
  </r>
  <r>
    <x v="159"/>
    <s v="WAVE WALL CROSSBACK 971"/>
    <s v="ASSORTED"/>
    <s v="19_Female Racing"/>
    <s v="24"/>
    <m/>
    <n v="1"/>
    <s v="027556485129"/>
    <s v="https://media.pentland.com/is/image/pentland/8-7192175971-CAD1"/>
    <m/>
    <n v="55"/>
    <s v="Racing"/>
    <s v="Summer Team Print"/>
    <n v="2.5"/>
    <n v="182"/>
    <n v="182"/>
    <s v=""/>
  </r>
  <r>
    <x v="159"/>
    <s v="WAVE WALL CROSSBACK 971"/>
    <s v="ASSORTED"/>
    <s v="19_Female Racing"/>
    <s v="26"/>
    <m/>
    <n v="1"/>
    <s v="027556485136"/>
    <s v="https://media.pentland.com/is/image/pentland/8-7192175971-CAD1"/>
    <m/>
    <n v="55"/>
    <s v="Racing"/>
    <s v="Summer Team Print"/>
    <n v="2.5"/>
    <n v="223"/>
    <n v="223"/>
    <s v=""/>
  </r>
  <r>
    <x v="159"/>
    <s v="WAVE WALL CROSSBACK 971"/>
    <s v="ASSORTED"/>
    <s v="19_Female Racing"/>
    <s v="28"/>
    <m/>
    <n v="1"/>
    <s v="027556485143"/>
    <s v="https://media.pentland.com/is/image/pentland/8-7192175971-CAD1"/>
    <m/>
    <n v="55"/>
    <s v="Racing"/>
    <s v="Summer Team Print"/>
    <n v="2.5"/>
    <n v="294"/>
    <n v="294"/>
    <s v=""/>
  </r>
  <r>
    <x v="159"/>
    <s v="WAVE WALL CROSSBACK 971"/>
    <s v="ASSORTED"/>
    <s v="19_Female Racing"/>
    <s v="30"/>
    <m/>
    <n v="1"/>
    <s v="027556485150"/>
    <s v="https://media.pentland.com/is/image/pentland/8-7192175971-CAD1"/>
    <m/>
    <n v="55"/>
    <s v="Racing"/>
    <s v="Summer Team Print"/>
    <n v="2.5"/>
    <n v="209"/>
    <n v="209"/>
    <s v=""/>
  </r>
  <r>
    <x v="159"/>
    <s v="WAVE WALL CROSSBACK 971"/>
    <s v="ASSORTED"/>
    <s v="19_Female Racing"/>
    <s v="D38"/>
    <m/>
    <n v="1"/>
    <s v="027556485181"/>
    <s v="https://media.pentland.com/is/image/pentland/8-7192175971-CAD1"/>
    <m/>
    <n v="55"/>
    <s v="Racing"/>
    <s v="Summer Team Print"/>
    <n v="2.5"/>
    <n v="3"/>
    <n v="3"/>
    <s v=""/>
  </r>
  <r>
    <x v="159"/>
    <s v="WAVE WALL CROSSBACK 971"/>
    <s v="ASSORTED"/>
    <s v="19_Female Racing"/>
    <s v="D40"/>
    <m/>
    <n v="1"/>
    <s v="027556485198"/>
    <s v="https://media.pentland.com/is/image/pentland/8-7192175971-CAD1"/>
    <m/>
    <n v="55"/>
    <s v="Racing"/>
    <s v="Summer Team Print"/>
    <n v="2.5"/>
    <n v="2"/>
    <n v="2"/>
    <s v=""/>
  </r>
  <r>
    <x v="160"/>
    <s v="WAVE WALL SUPER PRO 820"/>
    <s v="ORANGE"/>
    <s v="19_Female Racing"/>
    <s v="D34"/>
    <m/>
    <n v="1"/>
    <s v="027556458642"/>
    <s v=""/>
    <m/>
    <n v="54"/>
    <s v="Racing"/>
    <n v="0"/>
    <n v="2.5"/>
    <n v="3"/>
    <n v="3"/>
    <s v=""/>
  </r>
  <r>
    <x v="161"/>
    <s v="WAVE WALL SUPER PRO 970"/>
    <s v="PINEAPPLE PARTY"/>
    <s v="19_Female Racing"/>
    <s v="D34"/>
    <m/>
    <n v="1"/>
    <s v="027556458659"/>
    <s v=""/>
    <m/>
    <n v="54"/>
    <s v="Racing"/>
    <n v="0"/>
    <n v="2.5"/>
    <n v="3"/>
    <n v="3"/>
    <s v=""/>
  </r>
  <r>
    <x v="162"/>
    <s v="WAVE WALL SUPER PRO 971"/>
    <s v="PINK GLO"/>
    <s v="19_Female Racing"/>
    <s v="D34"/>
    <m/>
    <n v="1"/>
    <s v="027556458666"/>
    <s v=""/>
    <m/>
    <n v="54"/>
    <s v="Racing"/>
    <n v="0"/>
    <n v="2.5"/>
    <n v="3"/>
    <n v="3"/>
    <s v=""/>
  </r>
  <r>
    <x v="163"/>
    <s v="SLICE N DICE FLYBACK 400"/>
    <s v="BLUE"/>
    <s v="19_Female Racing"/>
    <s v="D34"/>
    <m/>
    <n v="1"/>
    <s v="027556458673"/>
    <s v=""/>
    <m/>
    <n v="54"/>
    <s v="Racing"/>
    <n v="0"/>
    <n v="2.5"/>
    <n v="17"/>
    <n v="17"/>
    <s v=""/>
  </r>
  <r>
    <x v="164"/>
    <s v="SLICE N DICE FLYBACK 410"/>
    <s v="NAVY"/>
    <s v="19_Female Racing"/>
    <s v="D34"/>
    <m/>
    <n v="1"/>
    <s v="027556458680"/>
    <s v=""/>
    <m/>
    <n v="54"/>
    <s v="Racing"/>
    <n v="0"/>
    <n v="2.5"/>
    <n v="20"/>
    <n v="20"/>
    <s v=""/>
  </r>
  <r>
    <x v="165"/>
    <s v="SLICE N DICE FLYBACK 510"/>
    <s v="PURPLE"/>
    <s v="19_Female Racing"/>
    <s v="D34"/>
    <m/>
    <n v="1"/>
    <s v="027556458697"/>
    <s v=""/>
    <m/>
    <n v="54"/>
    <s v="Racing"/>
    <n v="0"/>
    <n v="2.5"/>
    <n v="20"/>
    <n v="20"/>
    <s v=""/>
  </r>
  <r>
    <x v="166"/>
    <s v="SLICE N DICE FLYBACK 600"/>
    <s v="RED"/>
    <s v="19_Female Racing"/>
    <s v="D34"/>
    <m/>
    <n v="1"/>
    <s v="027556458703"/>
    <s v=""/>
    <m/>
    <n v="54"/>
    <s v="Racing"/>
    <n v="0"/>
    <n v="2.5"/>
    <n v="17"/>
    <n v="17"/>
    <s v=""/>
  </r>
  <r>
    <x v="167"/>
    <s v="RACE MAZE SUPER PRO 300"/>
    <s v="GREEN"/>
    <s v="19_Female Racing"/>
    <s v="20"/>
    <m/>
    <n v="1"/>
    <s v="011527139326"/>
    <s v="https://media.pentland.com/is/image/pentland/8-7192200300-CAD1"/>
    <m/>
    <n v="55"/>
    <s v="Racing"/>
    <s v="Summer Team Print"/>
    <n v="2.5"/>
    <n v="23"/>
    <n v="23"/>
    <s v=""/>
  </r>
  <r>
    <x v="167"/>
    <s v="RACE MAZE SUPER PRO 300"/>
    <s v="GREEN"/>
    <s v="19_Female Racing"/>
    <s v="22"/>
    <m/>
    <n v="1"/>
    <s v="011527139333"/>
    <s v="https://media.pentland.com/is/image/pentland/8-7192200300-CAD1"/>
    <m/>
    <n v="55"/>
    <s v="Racing"/>
    <s v="Summer Team Print"/>
    <n v="2.5"/>
    <n v="110"/>
    <n v="110"/>
    <s v=""/>
  </r>
  <r>
    <x v="167"/>
    <s v="RACE MAZE SUPER PRO 300"/>
    <s v="GREEN"/>
    <s v="19_Female Racing"/>
    <s v="24"/>
    <m/>
    <n v="1"/>
    <s v="011527139340"/>
    <s v="https://media.pentland.com/is/image/pentland/8-7192200300-CAD1"/>
    <m/>
    <n v="55"/>
    <s v="Racing"/>
    <s v="Summer Team Print"/>
    <n v="2.5"/>
    <n v="151"/>
    <n v="151"/>
    <s v=""/>
  </r>
  <r>
    <x v="167"/>
    <s v="RACE MAZE SUPER PRO 300"/>
    <s v="GREEN"/>
    <s v="19_Female Racing"/>
    <s v="26"/>
    <m/>
    <n v="1"/>
    <s v="011527139357"/>
    <s v="https://media.pentland.com/is/image/pentland/8-7192200300-CAD1"/>
    <m/>
    <n v="55"/>
    <s v="Racing"/>
    <s v="Summer Team Print"/>
    <n v="2.5"/>
    <n v="263"/>
    <n v="263"/>
    <s v=""/>
  </r>
  <r>
    <x v="167"/>
    <s v="RACE MAZE SUPER PRO 300"/>
    <s v="GREEN"/>
    <s v="19_Female Racing"/>
    <s v="28"/>
    <m/>
    <n v="1"/>
    <s v="011527139364"/>
    <s v="https://media.pentland.com/is/image/pentland/8-7192200300-CAD1"/>
    <m/>
    <n v="55"/>
    <s v="Racing"/>
    <s v="Summer Team Print"/>
    <n v="2.5"/>
    <n v="333"/>
    <n v="333"/>
    <s v=""/>
  </r>
  <r>
    <x v="167"/>
    <s v="RACE MAZE SUPER PRO 300"/>
    <s v="GREEN"/>
    <s v="19_Female Racing"/>
    <s v="30"/>
    <m/>
    <n v="1"/>
    <s v="011527139371"/>
    <s v="https://media.pentland.com/is/image/pentland/8-7192200300-CAD1"/>
    <m/>
    <n v="55"/>
    <s v="Racing"/>
    <s v="Summer Team Print"/>
    <n v="2.5"/>
    <n v="226"/>
    <n v="226"/>
    <s v=""/>
  </r>
  <r>
    <x v="167"/>
    <s v="RACE MAZE SUPER PRO 300"/>
    <s v="GREEN"/>
    <s v="19_Female Racing"/>
    <s v="D32"/>
    <m/>
    <n v="1"/>
    <s v="011527139388"/>
    <s v="https://media.pentland.com/is/image/pentland/8-7192200300-CAD1"/>
    <m/>
    <n v="55"/>
    <s v="Racing"/>
    <s v="Summer Team Print"/>
    <n v="2.5"/>
    <n v="197"/>
    <n v="197"/>
    <s v=""/>
  </r>
  <r>
    <x v="167"/>
    <s v="RACE MAZE SUPER PRO 300"/>
    <s v="GREEN"/>
    <s v="19_Female Racing"/>
    <s v="D34"/>
    <m/>
    <n v="1"/>
    <s v="011527139395"/>
    <s v="https://media.pentland.com/is/image/pentland/8-7192200300-CAD1"/>
    <m/>
    <n v="55"/>
    <s v="Racing"/>
    <s v="Summer Team Print"/>
    <n v="2.5"/>
    <n v="85"/>
    <n v="85"/>
    <s v=""/>
  </r>
  <r>
    <x v="168"/>
    <s v="RACE MAZE SUPER PRO 400"/>
    <s v="BLUE"/>
    <s v="19_Female Racing"/>
    <s v="20"/>
    <m/>
    <n v="1"/>
    <s v="027556569836"/>
    <s v="https://media.pentland.com/is/image/pentland/8-7192200400-Y1"/>
    <m/>
    <n v="55"/>
    <s v="Racing"/>
    <s v="Summer Team Print"/>
    <n v="2.5"/>
    <n v="14"/>
    <n v="14"/>
    <s v=""/>
  </r>
  <r>
    <x v="168"/>
    <s v="RACE MAZE SUPER PRO 400"/>
    <s v="BLUE"/>
    <s v="19_Female Racing"/>
    <s v="22"/>
    <m/>
    <n v="1"/>
    <s v="027556569843"/>
    <s v="https://media.pentland.com/is/image/pentland/8-7192200400-Y1"/>
    <m/>
    <n v="55"/>
    <s v="Racing"/>
    <s v="Summer Team Print"/>
    <n v="2.5"/>
    <n v="115"/>
    <n v="115"/>
    <s v=""/>
  </r>
  <r>
    <x v="168"/>
    <s v="RACE MAZE SUPER PRO 400"/>
    <s v="BLUE"/>
    <s v="19_Female Racing"/>
    <s v="24"/>
    <m/>
    <n v="1"/>
    <s v="027556569850"/>
    <s v="https://media.pentland.com/is/image/pentland/8-7192200400-Y1"/>
    <m/>
    <n v="55"/>
    <s v="Racing"/>
    <s v="Summer Team Print"/>
    <n v="2.5"/>
    <n v="212"/>
    <n v="212"/>
    <s v=""/>
  </r>
  <r>
    <x v="168"/>
    <s v="RACE MAZE SUPER PRO 400"/>
    <s v="BLUE"/>
    <s v="19_Female Racing"/>
    <s v="26"/>
    <m/>
    <n v="1"/>
    <s v="027556569867"/>
    <s v="https://media.pentland.com/is/image/pentland/8-7192200400-Y1"/>
    <m/>
    <n v="55"/>
    <s v="Racing"/>
    <s v="Summer Team Print"/>
    <n v="2.5"/>
    <n v="491"/>
    <n v="491"/>
    <s v=""/>
  </r>
  <r>
    <x v="168"/>
    <s v="RACE MAZE SUPER PRO 400"/>
    <s v="BLUE"/>
    <s v="19_Female Racing"/>
    <s v="28"/>
    <m/>
    <n v="1"/>
    <s v="027556569874"/>
    <s v="https://media.pentland.com/is/image/pentland/8-7192200400-Y1"/>
    <m/>
    <n v="55"/>
    <s v="Racing"/>
    <s v="Summer Team Print"/>
    <n v="2.5"/>
    <n v="282"/>
    <n v="282"/>
    <s v=""/>
  </r>
  <r>
    <x v="168"/>
    <s v="RACE MAZE SUPER PRO 400"/>
    <s v="BLUE"/>
    <s v="19_Female Racing"/>
    <s v="30"/>
    <m/>
    <n v="1"/>
    <s v="027556569881"/>
    <s v="https://media.pentland.com/is/image/pentland/8-7192200400-Y1"/>
    <m/>
    <n v="55"/>
    <s v="Racing"/>
    <s v="Summer Team Print"/>
    <n v="2.5"/>
    <n v="227"/>
    <n v="227"/>
    <s v=""/>
  </r>
  <r>
    <x v="168"/>
    <s v="RACE MAZE SUPER PRO 400"/>
    <s v="BLUE"/>
    <s v="19_Female Racing"/>
    <s v="D32"/>
    <m/>
    <n v="1"/>
    <s v="027556569898"/>
    <s v="https://media.pentland.com/is/image/pentland/8-7192200400-Y1"/>
    <m/>
    <n v="55"/>
    <s v="Racing"/>
    <s v="Summer Team Print"/>
    <n v="2.5"/>
    <n v="181"/>
    <n v="181"/>
    <s v=""/>
  </r>
  <r>
    <x v="169"/>
    <s v="RACE MAZE SUPER PRO 420"/>
    <s v="BLUE"/>
    <s v="19_Female Racing"/>
    <s v="20"/>
    <m/>
    <n v="1"/>
    <s v="027556569942"/>
    <s v="https://media.pentland.com/is/image/pentland/8-7192200420-CAD1"/>
    <m/>
    <n v="55"/>
    <s v="Racing"/>
    <s v="Summer Team Print"/>
    <n v="2.5"/>
    <n v="16"/>
    <n v="16"/>
    <s v=""/>
  </r>
  <r>
    <x v="169"/>
    <s v="RACE MAZE SUPER PRO 420"/>
    <s v="BLUE"/>
    <s v="19_Female Racing"/>
    <s v="22"/>
    <m/>
    <n v="1"/>
    <s v="027556569959"/>
    <s v="https://media.pentland.com/is/image/pentland/8-7192200420-CAD1"/>
    <m/>
    <n v="55"/>
    <s v="Racing"/>
    <s v="Summer Team Print"/>
    <n v="2.5"/>
    <n v="93"/>
    <n v="93"/>
    <s v=""/>
  </r>
  <r>
    <x v="169"/>
    <s v="RACE MAZE SUPER PRO 420"/>
    <s v="BLUE"/>
    <s v="19_Female Racing"/>
    <s v="24"/>
    <m/>
    <n v="1"/>
    <s v="027556569966"/>
    <s v="https://media.pentland.com/is/image/pentland/8-7192200420-CAD1"/>
    <m/>
    <n v="55"/>
    <s v="Racing"/>
    <s v="Summer Team Print"/>
    <n v="2.5"/>
    <n v="171"/>
    <n v="171"/>
    <s v=""/>
  </r>
  <r>
    <x v="169"/>
    <s v="RACE MAZE SUPER PRO 420"/>
    <s v="BLUE"/>
    <s v="19_Female Racing"/>
    <s v="26"/>
    <m/>
    <n v="1"/>
    <s v="027556569973"/>
    <s v="https://media.pentland.com/is/image/pentland/8-7192200420-CAD1"/>
    <m/>
    <n v="55"/>
    <s v="Racing"/>
    <s v="Summer Team Print"/>
    <n v="2.5"/>
    <n v="221"/>
    <n v="221"/>
    <s v=""/>
  </r>
  <r>
    <x v="169"/>
    <s v="RACE MAZE SUPER PRO 420"/>
    <s v="BLUE"/>
    <s v="19_Female Racing"/>
    <s v="28"/>
    <m/>
    <n v="1"/>
    <s v="027556569980"/>
    <s v="https://media.pentland.com/is/image/pentland/8-7192200420-CAD1"/>
    <m/>
    <n v="55"/>
    <s v="Racing"/>
    <s v="Summer Team Print"/>
    <n v="2.5"/>
    <n v="228"/>
    <n v="228"/>
    <s v=""/>
  </r>
  <r>
    <x v="169"/>
    <s v="RACE MAZE SUPER PRO 420"/>
    <s v="BLUE"/>
    <s v="19_Female Racing"/>
    <s v="30"/>
    <m/>
    <n v="1"/>
    <s v="027556569997"/>
    <s v="https://media.pentland.com/is/image/pentland/8-7192200420-CAD1"/>
    <m/>
    <n v="55"/>
    <s v="Racing"/>
    <s v="Summer Team Print"/>
    <n v="2.5"/>
    <n v="153"/>
    <n v="153"/>
    <s v=""/>
  </r>
  <r>
    <x v="169"/>
    <s v="RACE MAZE SUPER PRO 420"/>
    <s v="BLUE"/>
    <s v="19_Female Racing"/>
    <s v="D32"/>
    <m/>
    <n v="1"/>
    <s v="027556570009"/>
    <s v="https://media.pentland.com/is/image/pentland/8-7192200420-CAD1"/>
    <m/>
    <n v="55"/>
    <s v="Racing"/>
    <s v="Summer Team Print"/>
    <n v="2.5"/>
    <n v="114"/>
    <n v="114"/>
    <s v=""/>
  </r>
  <r>
    <x v="169"/>
    <s v="RACE MAZE SUPER PRO 420"/>
    <s v="BLUE"/>
    <s v="19_Female Racing"/>
    <s v="D34"/>
    <m/>
    <n v="1"/>
    <s v="027556570016"/>
    <s v="https://media.pentland.com/is/image/pentland/8-7192200420-CAD1"/>
    <m/>
    <n v="55"/>
    <s v="Racing"/>
    <s v="Summer Team Print"/>
    <n v="2.5"/>
    <n v="56"/>
    <n v="56"/>
    <s v=""/>
  </r>
  <r>
    <x v="170"/>
    <s v="RACE MAZE SUPER PRO 502"/>
    <s v="PURPLE"/>
    <s v="19_Female Racing"/>
    <s v="20"/>
    <m/>
    <n v="1"/>
    <s v="027556570054"/>
    <s v="https://media.pentland.com/is/image/pentland/8-7192200502-CAD1"/>
    <m/>
    <n v="55"/>
    <s v="Racing"/>
    <s v="Summer Team Print"/>
    <n v="2.5"/>
    <n v="6"/>
    <n v="6"/>
    <s v=""/>
  </r>
  <r>
    <x v="170"/>
    <s v="RACE MAZE SUPER PRO 502"/>
    <s v="PURPLE"/>
    <s v="19_Female Racing"/>
    <s v="22"/>
    <m/>
    <n v="1"/>
    <s v="027556570061"/>
    <s v="https://media.pentland.com/is/image/pentland/8-7192200502-CAD1"/>
    <m/>
    <n v="55"/>
    <s v="Racing"/>
    <s v="Summer Team Print"/>
    <n v="2.5"/>
    <n v="36"/>
    <n v="36"/>
    <s v=""/>
  </r>
  <r>
    <x v="170"/>
    <s v="RACE MAZE SUPER PRO 502"/>
    <s v="PURPLE"/>
    <s v="19_Female Racing"/>
    <s v="24"/>
    <m/>
    <n v="1"/>
    <s v="027556570078"/>
    <s v="https://media.pentland.com/is/image/pentland/8-7192200502-CAD1"/>
    <m/>
    <n v="55"/>
    <s v="Racing"/>
    <s v="Summer Team Print"/>
    <n v="2.5"/>
    <n v="83"/>
    <n v="83"/>
    <s v=""/>
  </r>
  <r>
    <x v="170"/>
    <s v="RACE MAZE SUPER PRO 502"/>
    <s v="PURPLE"/>
    <s v="19_Female Racing"/>
    <s v="26"/>
    <m/>
    <n v="1"/>
    <s v="027556570085"/>
    <s v="https://media.pentland.com/is/image/pentland/8-7192200502-CAD1"/>
    <m/>
    <n v="55"/>
    <s v="Racing"/>
    <s v="Summer Team Print"/>
    <n v="2.5"/>
    <n v="146"/>
    <n v="146"/>
    <s v=""/>
  </r>
  <r>
    <x v="170"/>
    <s v="RACE MAZE SUPER PRO 502"/>
    <s v="PURPLE"/>
    <s v="19_Female Racing"/>
    <s v="28"/>
    <m/>
    <n v="1"/>
    <s v="027556570092"/>
    <s v="https://media.pentland.com/is/image/pentland/8-7192200502-CAD1"/>
    <m/>
    <n v="55"/>
    <s v="Racing"/>
    <s v="Summer Team Print"/>
    <n v="2.5"/>
    <n v="113"/>
    <n v="113"/>
    <s v=""/>
  </r>
  <r>
    <x v="170"/>
    <s v="RACE MAZE SUPER PRO 502"/>
    <s v="PURPLE"/>
    <s v="19_Female Racing"/>
    <s v="30"/>
    <m/>
    <n v="1"/>
    <s v="027556570108"/>
    <s v="https://media.pentland.com/is/image/pentland/8-7192200502-CAD1"/>
    <m/>
    <n v="55"/>
    <s v="Racing"/>
    <s v="Summer Team Print"/>
    <n v="2.5"/>
    <n v="69"/>
    <n v="69"/>
    <s v=""/>
  </r>
  <r>
    <x v="170"/>
    <s v="RACE MAZE SUPER PRO 502"/>
    <s v="PURPLE"/>
    <s v="19_Female Racing"/>
    <s v="D32"/>
    <m/>
    <n v="1"/>
    <s v="027556570115"/>
    <s v="https://media.pentland.com/is/image/pentland/8-7192200502-CAD1"/>
    <m/>
    <n v="55"/>
    <s v="Racing"/>
    <s v="Summer Team Print"/>
    <n v="2.5"/>
    <n v="12"/>
    <n v="12"/>
    <s v=""/>
  </r>
  <r>
    <x v="171"/>
    <s v="RACE MAZE SUPER PRO 985"/>
    <s v="RED"/>
    <s v="19_Female Racing"/>
    <s v="20"/>
    <m/>
    <n v="1"/>
    <s v="027556570160"/>
    <s v="https://media.pentland.com/is/image/pentland/8-7192200985-CAD1"/>
    <m/>
    <n v="55"/>
    <s v="Racing"/>
    <s v="Summer Team Print"/>
    <n v="2.5"/>
    <n v="17"/>
    <n v="17"/>
    <s v=""/>
  </r>
  <r>
    <x v="171"/>
    <s v="RACE MAZE SUPER PRO 985"/>
    <s v="RED"/>
    <s v="19_Female Racing"/>
    <s v="22"/>
    <m/>
    <n v="1"/>
    <s v="027556570177"/>
    <s v="https://media.pentland.com/is/image/pentland/8-7192200985-CAD1"/>
    <m/>
    <n v="55"/>
    <s v="Racing"/>
    <s v="Summer Team Print"/>
    <n v="2.5"/>
    <n v="64"/>
    <n v="64"/>
    <s v=""/>
  </r>
  <r>
    <x v="171"/>
    <s v="RACE MAZE SUPER PRO 985"/>
    <s v="RED"/>
    <s v="19_Female Racing"/>
    <s v="24"/>
    <m/>
    <n v="1"/>
    <s v="027556570184"/>
    <s v="https://media.pentland.com/is/image/pentland/8-7192200985-CAD1"/>
    <m/>
    <n v="55"/>
    <s v="Racing"/>
    <s v="Summer Team Print"/>
    <n v="2.5"/>
    <n v="124"/>
    <n v="124"/>
    <s v=""/>
  </r>
  <r>
    <x v="171"/>
    <s v="RACE MAZE SUPER PRO 985"/>
    <s v="RED"/>
    <s v="19_Female Racing"/>
    <s v="26"/>
    <m/>
    <n v="1"/>
    <s v="027556570191"/>
    <s v="https://media.pentland.com/is/image/pentland/8-7192200985-CAD1"/>
    <m/>
    <n v="55"/>
    <s v="Racing"/>
    <s v="Summer Team Print"/>
    <n v="2.5"/>
    <n v="228"/>
    <n v="228"/>
    <s v=""/>
  </r>
  <r>
    <x v="171"/>
    <s v="RACE MAZE SUPER PRO 985"/>
    <s v="RED"/>
    <s v="19_Female Racing"/>
    <s v="28"/>
    <m/>
    <n v="1"/>
    <s v="027556570207"/>
    <s v="https://media.pentland.com/is/image/pentland/8-7192200985-CAD1"/>
    <m/>
    <n v="55"/>
    <s v="Racing"/>
    <s v="Summer Team Print"/>
    <n v="2.5"/>
    <n v="302"/>
    <n v="302"/>
    <s v=""/>
  </r>
  <r>
    <x v="171"/>
    <s v="RACE MAZE SUPER PRO 985"/>
    <s v="RED"/>
    <s v="19_Female Racing"/>
    <s v="30"/>
    <m/>
    <n v="1"/>
    <s v="027556570214"/>
    <s v="https://media.pentland.com/is/image/pentland/8-7192200985-CAD1"/>
    <m/>
    <n v="55"/>
    <s v="Racing"/>
    <s v="Summer Team Print"/>
    <n v="2.5"/>
    <n v="157"/>
    <n v="157"/>
    <s v=""/>
  </r>
  <r>
    <x v="171"/>
    <s v="RACE MAZE SUPER PRO 985"/>
    <s v="RED"/>
    <s v="19_Female Racing"/>
    <s v="D32"/>
    <m/>
    <n v="1"/>
    <s v="027556570221"/>
    <s v="https://media.pentland.com/is/image/pentland/8-7192200985-CAD1"/>
    <m/>
    <n v="55"/>
    <s v="Racing"/>
    <s v="Summer Team Print"/>
    <n v="2.5"/>
    <n v="104"/>
    <n v="104"/>
    <s v=""/>
  </r>
  <r>
    <x v="171"/>
    <s v="RACE MAZE SUPER PRO 985"/>
    <s v="RED"/>
    <s v="19_Female Racing"/>
    <s v="D34"/>
    <m/>
    <n v="1"/>
    <s v="027556570238"/>
    <s v="https://media.pentland.com/is/image/pentland/8-7192200985-CAD1"/>
    <m/>
    <n v="55"/>
    <s v="Racing"/>
    <s v="Summer Team Print"/>
    <n v="2.5"/>
    <n v="2"/>
    <n v="2"/>
    <s v=""/>
  </r>
  <r>
    <x v="172"/>
    <s v="RACE MAZE FLYBACK 300"/>
    <s v="GREEN"/>
    <s v="19_Female Racing"/>
    <s v="20"/>
    <m/>
    <n v="1"/>
    <s v="011527139432"/>
    <s v="https://media.pentland.com/is/image/pentland/8-7192201300-CAD1"/>
    <m/>
    <n v="55"/>
    <s v="Racing"/>
    <s v="Summer Team Print"/>
    <n v="2.5"/>
    <n v="33"/>
    <n v="33"/>
    <s v=""/>
  </r>
  <r>
    <x v="172"/>
    <s v="RACE MAZE FLYBACK 300"/>
    <s v="GREEN"/>
    <s v="19_Female Racing"/>
    <s v="22"/>
    <m/>
    <n v="1"/>
    <s v="011527139449"/>
    <s v="https://media.pentland.com/is/image/pentland/8-7192201300-CAD1"/>
    <m/>
    <n v="55"/>
    <s v="Racing"/>
    <s v="Summer Team Print"/>
    <n v="2.5"/>
    <n v="110"/>
    <n v="110"/>
    <s v=""/>
  </r>
  <r>
    <x v="172"/>
    <s v="RACE MAZE FLYBACK 300"/>
    <s v="GREEN"/>
    <s v="19_Female Racing"/>
    <s v="24"/>
    <m/>
    <n v="1"/>
    <s v="011527139456"/>
    <s v="https://media.pentland.com/is/image/pentland/8-7192201300-CAD1"/>
    <m/>
    <n v="55"/>
    <s v="Racing"/>
    <s v="Summer Team Print"/>
    <n v="2.5"/>
    <n v="141"/>
    <n v="141"/>
    <s v=""/>
  </r>
  <r>
    <x v="172"/>
    <s v="RACE MAZE FLYBACK 300"/>
    <s v="GREEN"/>
    <s v="19_Female Racing"/>
    <s v="26"/>
    <m/>
    <n v="1"/>
    <s v="011527139463"/>
    <s v="https://media.pentland.com/is/image/pentland/8-7192201300-CAD1"/>
    <m/>
    <n v="55"/>
    <s v="Racing"/>
    <s v="Summer Team Print"/>
    <n v="2.5"/>
    <n v="138"/>
    <n v="138"/>
    <s v=""/>
  </r>
  <r>
    <x v="172"/>
    <s v="RACE MAZE FLYBACK 300"/>
    <s v="GREEN"/>
    <s v="19_Female Racing"/>
    <s v="28"/>
    <m/>
    <n v="1"/>
    <s v="011527139470"/>
    <s v="https://media.pentland.com/is/image/pentland/8-7192201300-CAD1"/>
    <m/>
    <n v="55"/>
    <s v="Racing"/>
    <s v="Summer Team Print"/>
    <n v="2.5"/>
    <n v="178"/>
    <n v="178"/>
    <s v=""/>
  </r>
  <r>
    <x v="172"/>
    <s v="RACE MAZE FLYBACK 300"/>
    <s v="GREEN"/>
    <s v="19_Female Racing"/>
    <s v="30"/>
    <m/>
    <n v="1"/>
    <s v="011527139487"/>
    <s v="https://media.pentland.com/is/image/pentland/8-7192201300-CAD1"/>
    <m/>
    <n v="55"/>
    <s v="Racing"/>
    <s v="Summer Team Print"/>
    <n v="2.5"/>
    <n v="4"/>
    <n v="4"/>
    <s v=""/>
  </r>
  <r>
    <x v="172"/>
    <s v="RACE MAZE FLYBACK 300"/>
    <s v="GREEN"/>
    <s v="19_Female Racing"/>
    <s v="D32"/>
    <m/>
    <n v="1"/>
    <s v="011527139494"/>
    <s v="https://media.pentland.com/is/image/pentland/8-7192201300-CAD1"/>
    <m/>
    <n v="55"/>
    <s v="Racing"/>
    <s v="Summer Team Print"/>
    <n v="2.5"/>
    <n v="5"/>
    <n v="5"/>
    <s v=""/>
  </r>
  <r>
    <x v="173"/>
    <s v="RACE MAZE FLYBACK 400"/>
    <s v="BLUE"/>
    <s v="19_Female Racing"/>
    <s v="20"/>
    <m/>
    <n v="1"/>
    <s v="011527139548"/>
    <s v="https://media.pentland.com/is/image/pentland/8-7192201400-CAD1"/>
    <m/>
    <n v="55"/>
    <s v="Racing"/>
    <s v="Summer Team Print"/>
    <n v="2.5"/>
    <n v="89"/>
    <n v="89"/>
    <s v=""/>
  </r>
  <r>
    <x v="173"/>
    <s v="RACE MAZE FLYBACK 400"/>
    <s v="BLUE"/>
    <s v="19_Female Racing"/>
    <s v="22"/>
    <m/>
    <n v="1"/>
    <s v="011527139555"/>
    <s v="https://media.pentland.com/is/image/pentland/8-7192201400-CAD1"/>
    <m/>
    <n v="55"/>
    <s v="Racing"/>
    <s v="Summer Team Print"/>
    <n v="2.5"/>
    <n v="292"/>
    <n v="292"/>
    <s v=""/>
  </r>
  <r>
    <x v="173"/>
    <s v="RACE MAZE FLYBACK 400"/>
    <s v="BLUE"/>
    <s v="19_Female Racing"/>
    <s v="24"/>
    <m/>
    <n v="1"/>
    <s v="011527139562"/>
    <s v="https://media.pentland.com/is/image/pentland/8-7192201400-CAD1"/>
    <m/>
    <n v="55"/>
    <s v="Racing"/>
    <s v="Summer Team Print"/>
    <n v="2.5"/>
    <n v="538"/>
    <n v="538"/>
    <s v=""/>
  </r>
  <r>
    <x v="173"/>
    <s v="RACE MAZE FLYBACK 400"/>
    <s v="BLUE"/>
    <s v="19_Female Racing"/>
    <s v="26"/>
    <m/>
    <n v="1"/>
    <s v="011527139579"/>
    <s v="https://media.pentland.com/is/image/pentland/8-7192201400-CAD1"/>
    <m/>
    <n v="55"/>
    <s v="Racing"/>
    <s v="Summer Team Print"/>
    <n v="2.5"/>
    <n v="735"/>
    <n v="735"/>
    <s v=""/>
  </r>
  <r>
    <x v="173"/>
    <s v="RACE MAZE FLYBACK 400"/>
    <s v="BLUE"/>
    <s v="19_Female Racing"/>
    <s v="28"/>
    <m/>
    <n v="1"/>
    <s v="011527139586"/>
    <s v="https://media.pentland.com/is/image/pentland/8-7192201400-CAD1"/>
    <m/>
    <n v="55"/>
    <s v="Racing"/>
    <s v="Summer Team Print"/>
    <n v="2.5"/>
    <n v="680"/>
    <n v="680"/>
    <s v=""/>
  </r>
  <r>
    <x v="173"/>
    <s v="RACE MAZE FLYBACK 400"/>
    <s v="BLUE"/>
    <s v="19_Female Racing"/>
    <s v="30"/>
    <m/>
    <n v="1"/>
    <s v="011527139593"/>
    <s v="https://media.pentland.com/is/image/pentland/8-7192201400-CAD1"/>
    <m/>
    <n v="55"/>
    <s v="Racing"/>
    <s v="Summer Team Print"/>
    <n v="2.5"/>
    <n v="418"/>
    <n v="418"/>
    <s v=""/>
  </r>
  <r>
    <x v="173"/>
    <s v="RACE MAZE FLYBACK 400"/>
    <s v="BLUE"/>
    <s v="19_Female Racing"/>
    <s v="D32"/>
    <m/>
    <n v="1"/>
    <s v="011527139609"/>
    <s v="https://media.pentland.com/is/image/pentland/8-7192201400-CAD1"/>
    <m/>
    <n v="55"/>
    <s v="Racing"/>
    <s v="Summer Team Print"/>
    <n v="2.5"/>
    <n v="385"/>
    <n v="385"/>
    <s v=""/>
  </r>
  <r>
    <x v="173"/>
    <s v="RACE MAZE FLYBACK 400"/>
    <s v="BLUE"/>
    <s v="19_Female Racing"/>
    <s v="D34"/>
    <m/>
    <n v="1"/>
    <s v="011527139616"/>
    <s v="https://media.pentland.com/is/image/pentland/8-7192201400-CAD1"/>
    <m/>
    <n v="55"/>
    <s v="Racing"/>
    <s v="Summer Team Print"/>
    <n v="2.5"/>
    <n v="255"/>
    <n v="255"/>
    <s v=""/>
  </r>
  <r>
    <x v="173"/>
    <s v="RACE MAZE FLYBACK 400"/>
    <s v="BLUE"/>
    <s v="19_Female Racing"/>
    <s v="D36"/>
    <m/>
    <n v="1"/>
    <s v="011527139623"/>
    <s v="https://media.pentland.com/is/image/pentland/8-7192201400-CAD1"/>
    <m/>
    <n v="55"/>
    <s v="Racing"/>
    <s v="Summer Team Print"/>
    <n v="2.5"/>
    <n v="46"/>
    <n v="46"/>
    <s v=""/>
  </r>
  <r>
    <x v="173"/>
    <s v="RACE MAZE FLYBACK 400"/>
    <s v="BLUE"/>
    <s v="19_Female Racing"/>
    <s v="D40"/>
    <m/>
    <n v="1"/>
    <s v="011527139647"/>
    <s v="https://media.pentland.com/is/image/pentland/8-7192201400-CAD1"/>
    <m/>
    <n v="55"/>
    <s v="Racing"/>
    <s v="Summer Team Print"/>
    <n v="2.5"/>
    <n v="1"/>
    <n v="1"/>
    <s v=""/>
  </r>
  <r>
    <x v="174"/>
    <s v="RACE MAZE FLYBACK 420"/>
    <s v="BLUE"/>
    <s v="19_Female Racing"/>
    <s v="20"/>
    <m/>
    <n v="1"/>
    <s v="011527139654"/>
    <s v="https://media.pentland.com/is/image/pentland/8-7192201420-CAD1"/>
    <m/>
    <n v="55"/>
    <s v="Racing"/>
    <s v="Summer Team Print"/>
    <n v="2.5"/>
    <n v="118"/>
    <n v="118"/>
    <s v=""/>
  </r>
  <r>
    <x v="174"/>
    <s v="RACE MAZE FLYBACK 420"/>
    <s v="BLUE"/>
    <s v="19_Female Racing"/>
    <s v="22"/>
    <m/>
    <n v="1"/>
    <s v="011527139661"/>
    <s v="https://media.pentland.com/is/image/pentland/8-7192201420-CAD1"/>
    <m/>
    <n v="55"/>
    <s v="Racing"/>
    <s v="Summer Team Print"/>
    <n v="2.5"/>
    <n v="225"/>
    <n v="225"/>
    <s v=""/>
  </r>
  <r>
    <x v="174"/>
    <s v="RACE MAZE FLYBACK 420"/>
    <s v="BLUE"/>
    <s v="19_Female Racing"/>
    <s v="24"/>
    <m/>
    <n v="1"/>
    <s v="011527139678"/>
    <s v="https://media.pentland.com/is/image/pentland/8-7192201420-CAD1"/>
    <m/>
    <n v="55"/>
    <s v="Racing"/>
    <s v="Summer Team Print"/>
    <n v="2.5"/>
    <n v="424"/>
    <n v="424"/>
    <s v=""/>
  </r>
  <r>
    <x v="174"/>
    <s v="RACE MAZE FLYBACK 420"/>
    <s v="BLUE"/>
    <s v="19_Female Racing"/>
    <s v="26"/>
    <m/>
    <n v="1"/>
    <s v="011527139685"/>
    <s v="https://media.pentland.com/is/image/pentland/8-7192201420-CAD1"/>
    <m/>
    <n v="55"/>
    <s v="Racing"/>
    <s v="Summer Team Print"/>
    <n v="2.5"/>
    <n v="548"/>
    <n v="548"/>
    <s v=""/>
  </r>
  <r>
    <x v="174"/>
    <s v="RACE MAZE FLYBACK 420"/>
    <s v="BLUE"/>
    <s v="19_Female Racing"/>
    <s v="28"/>
    <m/>
    <n v="1"/>
    <s v="011527139692"/>
    <s v="https://media.pentland.com/is/image/pentland/8-7192201420-CAD1"/>
    <m/>
    <n v="55"/>
    <s v="Racing"/>
    <s v="Summer Team Print"/>
    <n v="2.5"/>
    <n v="549"/>
    <n v="549"/>
    <s v=""/>
  </r>
  <r>
    <x v="174"/>
    <s v="RACE MAZE FLYBACK 420"/>
    <s v="BLUE"/>
    <s v="19_Female Racing"/>
    <s v="30"/>
    <m/>
    <n v="1"/>
    <s v="011527139708"/>
    <s v="https://media.pentland.com/is/image/pentland/8-7192201420-CAD1"/>
    <m/>
    <n v="55"/>
    <s v="Racing"/>
    <s v="Summer Team Print"/>
    <n v="2.5"/>
    <n v="333"/>
    <n v="333"/>
    <s v=""/>
  </r>
  <r>
    <x v="174"/>
    <s v="RACE MAZE FLYBACK 420"/>
    <s v="BLUE"/>
    <s v="19_Female Racing"/>
    <s v="D32"/>
    <m/>
    <n v="1"/>
    <s v="011527139715"/>
    <s v="https://media.pentland.com/is/image/pentland/8-7192201420-CAD1"/>
    <m/>
    <n v="55"/>
    <s v="Racing"/>
    <s v="Summer Team Print"/>
    <n v="2.5"/>
    <n v="264"/>
    <n v="264"/>
    <s v=""/>
  </r>
  <r>
    <x v="174"/>
    <s v="RACE MAZE FLYBACK 420"/>
    <s v="BLUE"/>
    <s v="19_Female Racing"/>
    <s v="D34"/>
    <m/>
    <n v="1"/>
    <s v="011527139722"/>
    <s v="https://media.pentland.com/is/image/pentland/8-7192201420-CAD1"/>
    <m/>
    <n v="55"/>
    <s v="Racing"/>
    <s v="Summer Team Print"/>
    <n v="2.5"/>
    <n v="178"/>
    <n v="178"/>
    <s v=""/>
  </r>
  <r>
    <x v="174"/>
    <s v="RACE MAZE FLYBACK 420"/>
    <s v="BLUE"/>
    <s v="19_Female Racing"/>
    <s v="D36"/>
    <m/>
    <n v="1"/>
    <s v="011527139739"/>
    <s v="https://media.pentland.com/is/image/pentland/8-7192201420-CAD1"/>
    <m/>
    <n v="55"/>
    <s v="Racing"/>
    <s v="Summer Team Print"/>
    <n v="2.5"/>
    <n v="18"/>
    <n v="18"/>
    <s v=""/>
  </r>
  <r>
    <x v="175"/>
    <s v="RACE MAZE FLYBACK 502"/>
    <s v="PURPLE"/>
    <s v="19_Female Racing"/>
    <s v="20"/>
    <m/>
    <n v="1"/>
    <s v="011527139760"/>
    <s v="https://media.pentland.com/is/image/pentland/8-7192201502-Y1"/>
    <m/>
    <n v="55"/>
    <s v="Racing"/>
    <s v="Summer Team Print"/>
    <n v="2.5"/>
    <n v="43"/>
    <n v="43"/>
    <s v=""/>
  </r>
  <r>
    <x v="175"/>
    <s v="RACE MAZE FLYBACK 502"/>
    <s v="PURPLE"/>
    <s v="19_Female Racing"/>
    <s v="22"/>
    <m/>
    <n v="1"/>
    <s v="011527139777"/>
    <s v="https://media.pentland.com/is/image/pentland/8-7192201502-Y1"/>
    <m/>
    <n v="55"/>
    <s v="Racing"/>
    <s v="Summer Team Print"/>
    <n v="2.5"/>
    <n v="140"/>
    <n v="140"/>
    <s v=""/>
  </r>
  <r>
    <x v="175"/>
    <s v="RACE MAZE FLYBACK 502"/>
    <s v="PURPLE"/>
    <s v="19_Female Racing"/>
    <s v="24"/>
    <m/>
    <n v="1"/>
    <s v="011527139784"/>
    <s v="https://media.pentland.com/is/image/pentland/8-7192201502-Y1"/>
    <m/>
    <n v="55"/>
    <s v="Racing"/>
    <s v="Summer Team Print"/>
    <n v="2.5"/>
    <n v="230"/>
    <n v="230"/>
    <s v=""/>
  </r>
  <r>
    <x v="175"/>
    <s v="RACE MAZE FLYBACK 502"/>
    <s v="PURPLE"/>
    <s v="19_Female Racing"/>
    <s v="26"/>
    <m/>
    <n v="1"/>
    <s v="011527139791"/>
    <s v="https://media.pentland.com/is/image/pentland/8-7192201502-Y1"/>
    <m/>
    <n v="55"/>
    <s v="Racing"/>
    <s v="Summer Team Print"/>
    <n v="2.5"/>
    <n v="329"/>
    <n v="329"/>
    <s v=""/>
  </r>
  <r>
    <x v="175"/>
    <s v="RACE MAZE FLYBACK 502"/>
    <s v="PURPLE"/>
    <s v="19_Female Racing"/>
    <s v="28"/>
    <m/>
    <n v="1"/>
    <s v="011527139807"/>
    <s v="https://media.pentland.com/is/image/pentland/8-7192201502-Y1"/>
    <m/>
    <n v="55"/>
    <s v="Racing"/>
    <s v="Summer Team Print"/>
    <n v="2.5"/>
    <n v="275"/>
    <n v="275"/>
    <s v=""/>
  </r>
  <r>
    <x v="175"/>
    <s v="RACE MAZE FLYBACK 502"/>
    <s v="PURPLE"/>
    <s v="19_Female Racing"/>
    <s v="30"/>
    <m/>
    <n v="1"/>
    <s v="011527139814"/>
    <s v="https://media.pentland.com/is/image/pentland/8-7192201502-Y1"/>
    <m/>
    <n v="55"/>
    <s v="Racing"/>
    <s v="Summer Team Print"/>
    <n v="2.5"/>
    <n v="157"/>
    <n v="157"/>
    <s v=""/>
  </r>
  <r>
    <x v="175"/>
    <s v="RACE MAZE FLYBACK 502"/>
    <s v="PURPLE"/>
    <s v="19_Female Racing"/>
    <s v="D32"/>
    <m/>
    <n v="1"/>
    <s v="011527139821"/>
    <s v="https://media.pentland.com/is/image/pentland/8-7192201502-Y1"/>
    <m/>
    <n v="55"/>
    <s v="Racing"/>
    <s v="Summer Team Print"/>
    <n v="2.5"/>
    <n v="153"/>
    <n v="153"/>
    <s v=""/>
  </r>
  <r>
    <x v="175"/>
    <s v="RACE MAZE FLYBACK 502"/>
    <s v="PURPLE"/>
    <s v="19_Female Racing"/>
    <s v="D34"/>
    <m/>
    <n v="1"/>
    <s v="011527139838"/>
    <s v="https://media.pentland.com/is/image/pentland/8-7192201502-Y1"/>
    <m/>
    <n v="55"/>
    <s v="Racing"/>
    <s v="Summer Team Print"/>
    <n v="2.5"/>
    <n v="10"/>
    <n v="10"/>
    <s v=""/>
  </r>
  <r>
    <x v="176"/>
    <s v="RACE MAZE FLYBACK 985"/>
    <s v="RED"/>
    <s v="19_Female Racing"/>
    <s v="20"/>
    <m/>
    <n v="1"/>
    <s v="011527139876"/>
    <s v="https://media.pentland.com/is/image/pentland/8-7192201985-CAD1"/>
    <m/>
    <n v="55"/>
    <s v="Racing"/>
    <s v="Summer Team Print"/>
    <n v="2.5"/>
    <n v="24"/>
    <n v="24"/>
    <s v=""/>
  </r>
  <r>
    <x v="176"/>
    <s v="RACE MAZE FLYBACK 985"/>
    <s v="RED"/>
    <s v="19_Female Racing"/>
    <s v="22"/>
    <m/>
    <n v="1"/>
    <s v="011527139883"/>
    <s v="https://media.pentland.com/is/image/pentland/8-7192201985-CAD1"/>
    <m/>
    <n v="55"/>
    <s v="Racing"/>
    <s v="Summer Team Print"/>
    <n v="2.5"/>
    <n v="132"/>
    <n v="132"/>
    <s v=""/>
  </r>
  <r>
    <x v="176"/>
    <s v="RACE MAZE FLYBACK 985"/>
    <s v="RED"/>
    <s v="19_Female Racing"/>
    <s v="24"/>
    <m/>
    <n v="1"/>
    <s v="011527139890"/>
    <s v="https://media.pentland.com/is/image/pentland/8-7192201985-CAD1"/>
    <m/>
    <n v="55"/>
    <s v="Racing"/>
    <s v="Summer Team Print"/>
    <n v="2.5"/>
    <n v="269"/>
    <n v="269"/>
    <s v=""/>
  </r>
  <r>
    <x v="176"/>
    <s v="RACE MAZE FLYBACK 985"/>
    <s v="RED"/>
    <s v="19_Female Racing"/>
    <s v="26"/>
    <m/>
    <n v="1"/>
    <s v="011527139906"/>
    <s v="https://media.pentland.com/is/image/pentland/8-7192201985-CAD1"/>
    <m/>
    <n v="55"/>
    <s v="Racing"/>
    <s v="Summer Team Print"/>
    <n v="2.5"/>
    <n v="336"/>
    <n v="336"/>
    <s v=""/>
  </r>
  <r>
    <x v="176"/>
    <s v="RACE MAZE FLYBACK 985"/>
    <s v="RED"/>
    <s v="19_Female Racing"/>
    <s v="28"/>
    <m/>
    <n v="1"/>
    <s v="011527139913"/>
    <s v="https://media.pentland.com/is/image/pentland/8-7192201985-CAD1"/>
    <m/>
    <n v="55"/>
    <s v="Racing"/>
    <s v="Summer Team Print"/>
    <n v="2.5"/>
    <n v="199"/>
    <n v="199"/>
    <s v=""/>
  </r>
  <r>
    <x v="176"/>
    <s v="RACE MAZE FLYBACK 985"/>
    <s v="RED"/>
    <s v="19_Female Racing"/>
    <s v="30"/>
    <m/>
    <n v="1"/>
    <s v="011527139920"/>
    <s v="https://media.pentland.com/is/image/pentland/8-7192201985-CAD1"/>
    <m/>
    <n v="55"/>
    <s v="Racing"/>
    <s v="Summer Team Print"/>
    <n v="2.5"/>
    <n v="157"/>
    <n v="157"/>
    <s v=""/>
  </r>
  <r>
    <x v="176"/>
    <s v="RACE MAZE FLYBACK 985"/>
    <s v="RED"/>
    <s v="19_Female Racing"/>
    <s v="D32"/>
    <m/>
    <n v="1"/>
    <s v="011527139937"/>
    <s v="https://media.pentland.com/is/image/pentland/8-7192201985-CAD1"/>
    <m/>
    <n v="55"/>
    <s v="Racing"/>
    <s v="Summer Team Print"/>
    <n v="2.5"/>
    <n v="107"/>
    <n v="107"/>
    <s v=""/>
  </r>
  <r>
    <x v="176"/>
    <s v="RACE MAZE FLYBACK 985"/>
    <s v="RED"/>
    <s v="19_Female Racing"/>
    <s v="D34"/>
    <m/>
    <n v="1"/>
    <s v="011527139944"/>
    <s v="https://media.pentland.com/is/image/pentland/8-7192201985-CAD1"/>
    <m/>
    <n v="55"/>
    <s v="Racing"/>
    <s v="Summer Team Print"/>
    <n v="2.5"/>
    <n v="2"/>
    <n v="2"/>
    <s v=""/>
  </r>
  <r>
    <x v="176"/>
    <s v="RACE MAZE FLYBACK 985"/>
    <s v="RED"/>
    <s v="19_Female Racing"/>
    <s v="D36"/>
    <m/>
    <n v="1"/>
    <s v="011527139951"/>
    <s v="https://media.pentland.com/is/image/pentland/8-7192201985-CAD1"/>
    <m/>
    <n v="55"/>
    <s v="Racing"/>
    <s v="Summer Team Print"/>
    <n v="2.5"/>
    <n v="1"/>
    <n v="1"/>
    <s v=""/>
  </r>
  <r>
    <x v="177"/>
    <s v="NATURAL WONDER CROSS 300"/>
    <s v="GREEN"/>
    <s v="19_Female Racing"/>
    <s v="22"/>
    <m/>
    <n v="1"/>
    <s v="011527139999"/>
    <s v="https://media.pentland.com/is/image/pentland/8-7192202300-X1"/>
    <m/>
    <n v="69.5"/>
    <s v="Racing"/>
    <s v="Summer Team Print"/>
    <n v="2.5"/>
    <n v="114"/>
    <n v="114"/>
    <s v=""/>
  </r>
  <r>
    <x v="177"/>
    <s v="NATURAL WONDER CROSS 300"/>
    <s v="GREEN"/>
    <s v="19_Female Racing"/>
    <s v="24"/>
    <m/>
    <n v="1"/>
    <s v="011527140001"/>
    <s v="https://media.pentland.com/is/image/pentland/8-7192202300-X1"/>
    <m/>
    <n v="69.5"/>
    <s v="Racing"/>
    <s v="Summer Team Print"/>
    <n v="2.5"/>
    <n v="210"/>
    <n v="210"/>
    <s v=""/>
  </r>
  <r>
    <x v="177"/>
    <s v="NATURAL WONDER CROSS 300"/>
    <s v="GREEN"/>
    <s v="19_Female Racing"/>
    <s v="26"/>
    <m/>
    <n v="1"/>
    <s v="011527140018"/>
    <s v="https://media.pentland.com/is/image/pentland/8-7192202300-X1"/>
    <m/>
    <n v="69.5"/>
    <s v="Racing"/>
    <s v="Summer Team Print"/>
    <n v="2.5"/>
    <n v="327"/>
    <n v="327"/>
    <s v=""/>
  </r>
  <r>
    <x v="177"/>
    <s v="NATURAL WONDER CROSS 300"/>
    <s v="GREEN"/>
    <s v="19_Female Racing"/>
    <s v="28"/>
    <m/>
    <n v="1"/>
    <s v="011527140025"/>
    <s v="https://media.pentland.com/is/image/pentland/8-7192202300-X1"/>
    <m/>
    <n v="69.5"/>
    <s v="Racing"/>
    <s v="Summer Team Print"/>
    <n v="2.5"/>
    <n v="226"/>
    <n v="226"/>
    <s v=""/>
  </r>
  <r>
    <x v="177"/>
    <s v="NATURAL WONDER CROSS 300"/>
    <s v="GREEN"/>
    <s v="19_Female Racing"/>
    <s v="30"/>
    <m/>
    <n v="1"/>
    <s v="011527140032"/>
    <s v="https://media.pentland.com/is/image/pentland/8-7192202300-X1"/>
    <m/>
    <n v="69.5"/>
    <s v="Racing"/>
    <s v="Summer Team Print"/>
    <n v="2.5"/>
    <n v="110"/>
    <n v="110"/>
    <s v=""/>
  </r>
  <r>
    <x v="177"/>
    <s v="NATURAL WONDER CROSS 300"/>
    <s v="GREEN"/>
    <s v="19_Female Racing"/>
    <s v="D32"/>
    <m/>
    <n v="1"/>
    <s v="011527140049"/>
    <s v="https://media.pentland.com/is/image/pentland/8-7192202300-X1"/>
    <m/>
    <n v="69.5"/>
    <s v="Racing"/>
    <s v="Summer Team Print"/>
    <n v="2.5"/>
    <n v="53"/>
    <n v="53"/>
    <s v=""/>
  </r>
  <r>
    <x v="178"/>
    <s v="NATURAL WONDER CROSS 400"/>
    <s v="BLUE"/>
    <s v="19_Female Racing"/>
    <s v="20"/>
    <m/>
    <n v="1"/>
    <s v="011527140094"/>
    <s v="https://media.pentland.com/is/image/pentland/8-7192202400-X1"/>
    <m/>
    <n v="69.5"/>
    <s v="Racing"/>
    <s v="Summer Team Print"/>
    <n v="2.5"/>
    <n v="51"/>
    <n v="51"/>
    <s v=""/>
  </r>
  <r>
    <x v="178"/>
    <s v="NATURAL WONDER CROSS 400"/>
    <s v="BLUE"/>
    <s v="19_Female Racing"/>
    <s v="22"/>
    <m/>
    <n v="1"/>
    <s v="011527140100"/>
    <s v="https://media.pentland.com/is/image/pentland/8-7192202400-X1"/>
    <m/>
    <n v="69.5"/>
    <s v="Racing"/>
    <s v="Summer Team Print"/>
    <n v="2.5"/>
    <n v="157"/>
    <n v="157"/>
    <s v=""/>
  </r>
  <r>
    <x v="178"/>
    <s v="NATURAL WONDER CROSS 400"/>
    <s v="BLUE"/>
    <s v="19_Female Racing"/>
    <s v="24"/>
    <m/>
    <n v="1"/>
    <s v="011527140117"/>
    <s v="https://media.pentland.com/is/image/pentland/8-7192202400-X1"/>
    <m/>
    <n v="69.5"/>
    <s v="Racing"/>
    <s v="Summer Team Print"/>
    <n v="2.5"/>
    <n v="253"/>
    <n v="253"/>
    <s v=""/>
  </r>
  <r>
    <x v="178"/>
    <s v="NATURAL WONDER CROSS 400"/>
    <s v="BLUE"/>
    <s v="19_Female Racing"/>
    <s v="26"/>
    <m/>
    <n v="1"/>
    <s v="011527140124"/>
    <s v="https://media.pentland.com/is/image/pentland/8-7192202400-X1"/>
    <m/>
    <n v="69.5"/>
    <s v="Racing"/>
    <s v="Summer Team Print"/>
    <n v="2.5"/>
    <n v="288"/>
    <n v="288"/>
    <s v=""/>
  </r>
  <r>
    <x v="178"/>
    <s v="NATURAL WONDER CROSS 400"/>
    <s v="BLUE"/>
    <s v="19_Female Racing"/>
    <s v="28"/>
    <m/>
    <n v="1"/>
    <s v="011527140131"/>
    <s v="https://media.pentland.com/is/image/pentland/8-7192202400-X1"/>
    <m/>
    <n v="69.5"/>
    <s v="Racing"/>
    <s v="Summer Team Print"/>
    <n v="2.5"/>
    <n v="56"/>
    <n v="56"/>
    <s v=""/>
  </r>
  <r>
    <x v="178"/>
    <s v="NATURAL WONDER CROSS 400"/>
    <s v="BLUE"/>
    <s v="19_Female Racing"/>
    <s v="30"/>
    <m/>
    <n v="1"/>
    <s v="011527140148"/>
    <s v="https://media.pentland.com/is/image/pentland/8-7192202400-X1"/>
    <m/>
    <n v="69.5"/>
    <s v="Racing"/>
    <s v="Summer Team Print"/>
    <n v="2.5"/>
    <n v="2"/>
    <n v="2"/>
    <s v=""/>
  </r>
  <r>
    <x v="179"/>
    <s v="NATURAL WONDER CROSS 420"/>
    <s v="BLUE"/>
    <s v="19_Female Racing"/>
    <s v="20"/>
    <m/>
    <n v="1"/>
    <s v="027556548282"/>
    <s v="https://media.pentland.com/is/image/pentland/8-7192202420-X1"/>
    <m/>
    <n v="69.5"/>
    <s v="Racing"/>
    <s v="Summer Team Print"/>
    <n v="2.5"/>
    <n v="3"/>
    <n v="3"/>
    <s v=""/>
  </r>
  <r>
    <x v="179"/>
    <s v="NATURAL WONDER CROSS 420"/>
    <s v="BLUE"/>
    <s v="19_Female Racing"/>
    <s v="22"/>
    <m/>
    <n v="1"/>
    <s v="027556548299"/>
    <s v="https://media.pentland.com/is/image/pentland/8-7192202420-X1"/>
    <m/>
    <n v="69.5"/>
    <s v="Racing"/>
    <s v="Summer Team Print"/>
    <n v="2.5"/>
    <n v="32"/>
    <n v="32"/>
    <s v=""/>
  </r>
  <r>
    <x v="179"/>
    <s v="NATURAL WONDER CROSS 420"/>
    <s v="BLUE"/>
    <s v="19_Female Racing"/>
    <s v="24"/>
    <m/>
    <n v="1"/>
    <s v="027556548305"/>
    <s v="https://media.pentland.com/is/image/pentland/8-7192202420-X1"/>
    <m/>
    <n v="69.5"/>
    <s v="Racing"/>
    <s v="Summer Team Print"/>
    <n v="2.5"/>
    <n v="56"/>
    <n v="56"/>
    <s v=""/>
  </r>
  <r>
    <x v="179"/>
    <s v="NATURAL WONDER CROSS 420"/>
    <s v="BLUE"/>
    <s v="19_Female Racing"/>
    <s v="26"/>
    <m/>
    <n v="1"/>
    <s v="027556548312"/>
    <s v="https://media.pentland.com/is/image/pentland/8-7192202420-X1"/>
    <m/>
    <n v="69.5"/>
    <s v="Racing"/>
    <s v="Summer Team Print"/>
    <n v="2.5"/>
    <n v="2"/>
    <n v="2"/>
    <s v=""/>
  </r>
  <r>
    <x v="179"/>
    <s v="NATURAL WONDER CROSS 420"/>
    <s v="BLUE"/>
    <s v="19_Female Racing"/>
    <s v="28"/>
    <m/>
    <n v="1"/>
    <s v="027556548329"/>
    <s v="https://media.pentland.com/is/image/pentland/8-7192202420-X1"/>
    <m/>
    <n v="69.5"/>
    <s v="Racing"/>
    <s v="Summer Team Print"/>
    <n v="2.5"/>
    <n v="1"/>
    <n v="1"/>
    <s v=""/>
  </r>
  <r>
    <x v="180"/>
    <s v="NATURAL WONDER CROSS 502"/>
    <s v="PURPLE"/>
    <s v="19_Female Racing"/>
    <s v="20"/>
    <m/>
    <n v="1"/>
    <s v="027556548398"/>
    <s v="https://media.pentland.com/is/image/pentland/8-7192202502-X1"/>
    <m/>
    <n v="69.5"/>
    <s v="Racing"/>
    <s v="Summer Team Print"/>
    <n v="2.5"/>
    <n v="16"/>
    <n v="16"/>
    <s v=""/>
  </r>
  <r>
    <x v="180"/>
    <s v="NATURAL WONDER CROSS 502"/>
    <s v="PURPLE"/>
    <s v="19_Female Racing"/>
    <s v="22"/>
    <m/>
    <n v="1"/>
    <s v="027556548404"/>
    <s v="https://media.pentland.com/is/image/pentland/8-7192202502-X1"/>
    <m/>
    <n v="69.5"/>
    <s v="Racing"/>
    <s v="Summer Team Print"/>
    <n v="2.5"/>
    <n v="64"/>
    <n v="64"/>
    <s v=""/>
  </r>
  <r>
    <x v="180"/>
    <s v="NATURAL WONDER CROSS 502"/>
    <s v="PURPLE"/>
    <s v="19_Female Racing"/>
    <s v="24"/>
    <m/>
    <n v="1"/>
    <s v="027556548411"/>
    <s v="https://media.pentland.com/is/image/pentland/8-7192202502-X1"/>
    <m/>
    <n v="69.5"/>
    <s v="Racing"/>
    <s v="Summer Team Print"/>
    <n v="2.5"/>
    <n v="89"/>
    <n v="89"/>
    <s v=""/>
  </r>
  <r>
    <x v="180"/>
    <s v="NATURAL WONDER CROSS 502"/>
    <s v="PURPLE"/>
    <s v="19_Female Racing"/>
    <s v="26"/>
    <m/>
    <n v="1"/>
    <s v="027556548428"/>
    <s v="https://media.pentland.com/is/image/pentland/8-7192202502-X1"/>
    <m/>
    <n v="69.5"/>
    <s v="Racing"/>
    <s v="Summer Team Print"/>
    <n v="2.5"/>
    <n v="49"/>
    <n v="49"/>
    <s v=""/>
  </r>
  <r>
    <x v="180"/>
    <s v="NATURAL WONDER CROSS 502"/>
    <s v="PURPLE"/>
    <s v="19_Female Racing"/>
    <s v="28"/>
    <m/>
    <n v="1"/>
    <s v="027556548435"/>
    <s v="https://media.pentland.com/is/image/pentland/8-7192202502-X1"/>
    <m/>
    <n v="69.5"/>
    <s v="Racing"/>
    <s v="Summer Team Print"/>
    <n v="2.5"/>
    <n v="2"/>
    <n v="2"/>
    <s v=""/>
  </r>
  <r>
    <x v="180"/>
    <s v="NATURAL WONDER CROSS 502"/>
    <s v="PURPLE"/>
    <s v="19_Female Racing"/>
    <s v="30"/>
    <m/>
    <n v="1"/>
    <s v="027556548442"/>
    <s v="https://media.pentland.com/is/image/pentland/8-7192202502-X1"/>
    <m/>
    <n v="69.5"/>
    <s v="Racing"/>
    <s v="Summer Team Print"/>
    <n v="2.5"/>
    <n v="1"/>
    <n v="1"/>
    <s v=""/>
  </r>
  <r>
    <x v="181"/>
    <s v="NATURAL WONDER CROSS 601"/>
    <s v="RED"/>
    <s v="19_Female Racing"/>
    <s v="20"/>
    <m/>
    <n v="1"/>
    <s v="011527140209"/>
    <s v="https://media.pentland.com/is/image/pentland/8-7192202601-X1"/>
    <m/>
    <n v="69.5"/>
    <s v="Racing"/>
    <s v="Summer Team Print"/>
    <n v="2.5"/>
    <n v="21"/>
    <n v="21"/>
    <s v=""/>
  </r>
  <r>
    <x v="181"/>
    <s v="NATURAL WONDER CROSS 601"/>
    <s v="RED"/>
    <s v="19_Female Racing"/>
    <s v="22"/>
    <m/>
    <n v="1"/>
    <s v="011527140216"/>
    <s v="https://media.pentland.com/is/image/pentland/8-7192202601-X1"/>
    <m/>
    <n v="69.5"/>
    <s v="Racing"/>
    <s v="Summer Team Print"/>
    <n v="2.5"/>
    <n v="94"/>
    <n v="94"/>
    <s v=""/>
  </r>
  <r>
    <x v="181"/>
    <s v="NATURAL WONDER CROSS 601"/>
    <s v="RED"/>
    <s v="19_Female Racing"/>
    <s v="24"/>
    <m/>
    <n v="1"/>
    <s v="011527140223"/>
    <s v="https://media.pentland.com/is/image/pentland/8-7192202601-X1"/>
    <m/>
    <n v="69.5"/>
    <s v="Racing"/>
    <s v="Summer Team Print"/>
    <n v="2.5"/>
    <n v="153"/>
    <n v="153"/>
    <s v=""/>
  </r>
  <r>
    <x v="181"/>
    <s v="NATURAL WONDER CROSS 601"/>
    <s v="RED"/>
    <s v="19_Female Racing"/>
    <s v="26"/>
    <m/>
    <n v="1"/>
    <s v="011527140230"/>
    <s v="https://media.pentland.com/is/image/pentland/8-7192202601-X1"/>
    <m/>
    <n v="69.5"/>
    <s v="Racing"/>
    <s v="Summer Team Print"/>
    <n v="2.5"/>
    <n v="156"/>
    <n v="156"/>
    <s v=""/>
  </r>
  <r>
    <x v="181"/>
    <s v="NATURAL WONDER CROSS 601"/>
    <s v="RED"/>
    <s v="19_Female Racing"/>
    <s v="28"/>
    <m/>
    <n v="1"/>
    <s v="011527140247"/>
    <s v="https://media.pentland.com/is/image/pentland/8-7192202601-X1"/>
    <m/>
    <n v="69.5"/>
    <s v="Racing"/>
    <s v="Summer Team Print"/>
    <n v="2.5"/>
    <n v="7"/>
    <n v="7"/>
    <s v=""/>
  </r>
  <r>
    <x v="181"/>
    <s v="NATURAL WONDER CROSS 601"/>
    <s v="RED"/>
    <s v="19_Female Racing"/>
    <s v="30"/>
    <m/>
    <n v="1"/>
    <s v="011527140254"/>
    <s v="https://media.pentland.com/is/image/pentland/8-7192202601-X1"/>
    <m/>
    <n v="69.5"/>
    <s v="Racing"/>
    <s v="Summer Team Print"/>
    <n v="2.5"/>
    <n v="2"/>
    <n v="2"/>
    <s v=""/>
  </r>
  <r>
    <x v="181"/>
    <s v="NATURAL WONDER CROSS 601"/>
    <s v="RED"/>
    <s v="19_Female Racing"/>
    <s v="D32"/>
    <m/>
    <n v="1"/>
    <s v="011527140261"/>
    <s v="https://media.pentland.com/is/image/pentland/8-7192202601-X1"/>
    <m/>
    <n v="69.5"/>
    <s v="Racing"/>
    <s v="Summer Team Print"/>
    <n v="2.5"/>
    <n v="1"/>
    <n v="1"/>
    <s v=""/>
  </r>
  <r>
    <x v="181"/>
    <s v="NATURAL WONDER CROSS 601"/>
    <s v="RED"/>
    <s v="19_Female Racing"/>
    <s v="D40"/>
    <m/>
    <n v="1"/>
    <s v="011527140308"/>
    <s v="https://media.pentland.com/is/image/pentland/8-7192202601-X1"/>
    <m/>
    <n v="69.5"/>
    <s v="Racing"/>
    <s v="Summer Team Print"/>
    <n v="2.5"/>
    <n v="2"/>
    <n v="2"/>
    <s v=""/>
  </r>
  <r>
    <x v="182"/>
    <s v="NATURAL WONDER CROSS 847"/>
    <s v="ORANGE"/>
    <s v="19_Female Racing"/>
    <s v="20"/>
    <m/>
    <n v="1"/>
    <s v="011527140315"/>
    <s v="https://media.pentland.com/is/image/pentland/8-7192202847-X1"/>
    <m/>
    <n v="69.5"/>
    <s v="Racing"/>
    <s v="Summer Team Print"/>
    <n v="2.5"/>
    <n v="30"/>
    <n v="30"/>
    <s v=""/>
  </r>
  <r>
    <x v="182"/>
    <s v="NATURAL WONDER CROSS 847"/>
    <s v="ORANGE"/>
    <s v="19_Female Racing"/>
    <s v="22"/>
    <m/>
    <n v="1"/>
    <s v="011527140322"/>
    <s v="https://media.pentland.com/is/image/pentland/8-7192202847-X1"/>
    <m/>
    <n v="69.5"/>
    <s v="Racing"/>
    <s v="Summer Team Print"/>
    <n v="2.5"/>
    <n v="81"/>
    <n v="81"/>
    <s v=""/>
  </r>
  <r>
    <x v="182"/>
    <s v="NATURAL WONDER CROSS 847"/>
    <s v="ORANGE"/>
    <s v="19_Female Racing"/>
    <s v="24"/>
    <m/>
    <n v="1"/>
    <s v="011527140339"/>
    <s v="https://media.pentland.com/is/image/pentland/8-7192202847-X1"/>
    <m/>
    <n v="69.5"/>
    <s v="Racing"/>
    <s v="Summer Team Print"/>
    <n v="2.5"/>
    <n v="134"/>
    <n v="134"/>
    <s v=""/>
  </r>
  <r>
    <x v="182"/>
    <s v="NATURAL WONDER CROSS 847"/>
    <s v="ORANGE"/>
    <s v="19_Female Racing"/>
    <s v="26"/>
    <m/>
    <n v="1"/>
    <s v="011527140346"/>
    <s v="https://media.pentland.com/is/image/pentland/8-7192202847-X1"/>
    <m/>
    <n v="69.5"/>
    <s v="Racing"/>
    <s v="Summer Team Print"/>
    <n v="2.5"/>
    <n v="143"/>
    <n v="143"/>
    <s v=""/>
  </r>
  <r>
    <x v="182"/>
    <s v="NATURAL WONDER CROSS 847"/>
    <s v="ORANGE"/>
    <s v="19_Female Racing"/>
    <s v="28"/>
    <m/>
    <n v="1"/>
    <s v="011527140353"/>
    <s v="https://media.pentland.com/is/image/pentland/8-7192202847-X1"/>
    <m/>
    <n v="69.5"/>
    <s v="Racing"/>
    <s v="Summer Team Print"/>
    <n v="2.5"/>
    <n v="140"/>
    <n v="140"/>
    <s v=""/>
  </r>
  <r>
    <x v="182"/>
    <s v="NATURAL WONDER CROSS 847"/>
    <s v="ORANGE"/>
    <s v="19_Female Racing"/>
    <s v="30"/>
    <m/>
    <n v="1"/>
    <s v="011527140360"/>
    <s v="https://media.pentland.com/is/image/pentland/8-7192202847-X1"/>
    <m/>
    <n v="69.5"/>
    <s v="Racing"/>
    <s v="Summer Team Print"/>
    <n v="2.5"/>
    <n v="86"/>
    <n v="86"/>
    <s v=""/>
  </r>
  <r>
    <x v="182"/>
    <s v="NATURAL WONDER CROSS 847"/>
    <s v="ORANGE"/>
    <s v="19_Female Racing"/>
    <s v="D32"/>
    <m/>
    <n v="1"/>
    <s v="011527140377"/>
    <s v="https://media.pentland.com/is/image/pentland/8-7192202847-X1"/>
    <m/>
    <n v="69.5"/>
    <s v="Racing"/>
    <s v="Summer Team Print"/>
    <n v="2.5"/>
    <n v="17"/>
    <n v="17"/>
    <s v=""/>
  </r>
  <r>
    <x v="182"/>
    <s v="NATURAL WONDER CROSS 847"/>
    <s v="ORANGE"/>
    <s v="19_Female Racing"/>
    <s v="D34"/>
    <m/>
    <n v="1"/>
    <s v="011527140384"/>
    <s v="https://media.pentland.com/is/image/pentland/8-7192202847-X1"/>
    <m/>
    <n v="69.5"/>
    <s v="Racing"/>
    <s v="Summer Team Print"/>
    <n v="2.5"/>
    <n v="49"/>
    <n v="49"/>
    <s v=""/>
  </r>
  <r>
    <x v="183"/>
    <s v="NATURAL WONDER CROSS 985"/>
    <s v="RED"/>
    <s v="19_Female Racing"/>
    <s v="20"/>
    <m/>
    <n v="1"/>
    <s v="011527140421"/>
    <s v="https://media.pentland.com/is/image/pentland/8-7192202985-X1"/>
    <m/>
    <n v="69.5"/>
    <s v="Racing"/>
    <s v="Summer Team Print"/>
    <n v="2.5"/>
    <n v="52"/>
    <n v="52"/>
    <s v=""/>
  </r>
  <r>
    <x v="183"/>
    <s v="NATURAL WONDER CROSS 985"/>
    <s v="RED"/>
    <s v="19_Female Racing"/>
    <s v="22"/>
    <m/>
    <n v="1"/>
    <s v="011527140438"/>
    <s v="https://media.pentland.com/is/image/pentland/8-7192202985-X1"/>
    <m/>
    <n v="69.5"/>
    <s v="Racing"/>
    <s v="Summer Team Print"/>
    <n v="2.5"/>
    <n v="130"/>
    <n v="130"/>
    <s v=""/>
  </r>
  <r>
    <x v="183"/>
    <s v="NATURAL WONDER CROSS 985"/>
    <s v="RED"/>
    <s v="19_Female Racing"/>
    <s v="24"/>
    <m/>
    <n v="1"/>
    <s v="011527140445"/>
    <s v="https://media.pentland.com/is/image/pentland/8-7192202985-X1"/>
    <m/>
    <n v="69.5"/>
    <s v="Racing"/>
    <s v="Summer Team Print"/>
    <n v="2.5"/>
    <n v="234"/>
    <n v="234"/>
    <s v=""/>
  </r>
  <r>
    <x v="183"/>
    <s v="NATURAL WONDER CROSS 985"/>
    <s v="RED"/>
    <s v="19_Female Racing"/>
    <s v="26"/>
    <m/>
    <n v="1"/>
    <s v="011527140452"/>
    <s v="https://media.pentland.com/is/image/pentland/8-7192202985-X1"/>
    <m/>
    <n v="69.5"/>
    <s v="Racing"/>
    <s v="Summer Team Print"/>
    <n v="2.5"/>
    <n v="283"/>
    <n v="283"/>
    <s v=""/>
  </r>
  <r>
    <x v="183"/>
    <s v="NATURAL WONDER CROSS 985"/>
    <s v="RED"/>
    <s v="19_Female Racing"/>
    <s v="28"/>
    <m/>
    <n v="1"/>
    <s v="011527140469"/>
    <s v="https://media.pentland.com/is/image/pentland/8-7192202985-X1"/>
    <m/>
    <n v="69.5"/>
    <s v="Racing"/>
    <s v="Summer Team Print"/>
    <n v="2.5"/>
    <n v="293"/>
    <n v="293"/>
    <s v=""/>
  </r>
  <r>
    <x v="183"/>
    <s v="NATURAL WONDER CROSS 985"/>
    <s v="RED"/>
    <s v="19_Female Racing"/>
    <s v="30"/>
    <m/>
    <n v="1"/>
    <s v="011527140476"/>
    <s v="https://media.pentland.com/is/image/pentland/8-7192202985-X1"/>
    <m/>
    <n v="69.5"/>
    <s v="Racing"/>
    <s v="Summer Team Print"/>
    <n v="2.5"/>
    <n v="221"/>
    <n v="221"/>
    <s v=""/>
  </r>
  <r>
    <x v="183"/>
    <s v="NATURAL WONDER CROSS 985"/>
    <s v="RED"/>
    <s v="19_Female Racing"/>
    <s v="D32"/>
    <m/>
    <n v="1"/>
    <s v="011527140483"/>
    <s v="https://media.pentland.com/is/image/pentland/8-7192202985-X1"/>
    <m/>
    <n v="69.5"/>
    <s v="Racing"/>
    <s v="Summer Team Print"/>
    <n v="2.5"/>
    <n v="68"/>
    <n v="68"/>
    <s v=""/>
  </r>
  <r>
    <x v="183"/>
    <s v="NATURAL WONDER CROSS 985"/>
    <s v="RED"/>
    <s v="19_Female Racing"/>
    <s v="D36"/>
    <m/>
    <n v="1"/>
    <s v="011527140506"/>
    <s v="https://media.pentland.com/is/image/pentland/8-7192202985-X1"/>
    <m/>
    <n v="69.5"/>
    <s v="Racing"/>
    <s v="Summer Team Print"/>
    <n v="2.5"/>
    <n v="1"/>
    <n v="1"/>
    <s v=""/>
  </r>
  <r>
    <x v="183"/>
    <s v="NATURAL WONDER CROSS 985"/>
    <s v="RED"/>
    <s v="19_Female Racing"/>
    <s v="D38"/>
    <m/>
    <n v="1"/>
    <s v="011527140513"/>
    <s v="https://media.pentland.com/is/image/pentland/8-7192202985-X1"/>
    <m/>
    <n v="69.5"/>
    <s v="Racing"/>
    <s v="Summer Team Print"/>
    <n v="2.5"/>
    <n v="9"/>
    <n v="9"/>
    <s v=""/>
  </r>
  <r>
    <x v="184"/>
    <s v="COLOR BLOCK FLYER 1P 460"/>
    <s v="BLUE"/>
    <s v="19_Female Racing"/>
    <s v="26"/>
    <m/>
    <n v="1"/>
    <s v="011527140612"/>
    <s v="https://media.pentland.com/is/image/pentland/8-7192206460-X1-1"/>
    <m/>
    <n v="49.5"/>
    <s v="Racing"/>
    <n v="0"/>
    <n v="2.5"/>
    <n v="40"/>
    <n v="40"/>
    <s v=""/>
  </r>
  <r>
    <x v="184"/>
    <s v="COLOR BLOCK FLYER 1P 460"/>
    <s v="BLUE"/>
    <s v="19_Female Racing"/>
    <s v="28"/>
    <m/>
    <n v="1"/>
    <s v="011527140629"/>
    <s v="https://media.pentland.com/is/image/pentland/8-7192206460-X1-1"/>
    <m/>
    <n v="49.5"/>
    <s v="Racing"/>
    <n v="0"/>
    <n v="2.5"/>
    <n v="39"/>
    <n v="39"/>
    <s v=""/>
  </r>
  <r>
    <x v="185"/>
    <s v="COLOR BLOCK FLYER 1P 651"/>
    <s v="PINK"/>
    <s v="19_Female Racing"/>
    <s v="26"/>
    <m/>
    <n v="1"/>
    <s v="027556570276"/>
    <s v="https://media.pentland.com/is/image/pentland/8-7192206651-X1"/>
    <m/>
    <n v="49.5"/>
    <s v="Racing"/>
    <n v="0"/>
    <n v="2.5"/>
    <n v="41"/>
    <n v="41"/>
    <s v=""/>
  </r>
  <r>
    <x v="185"/>
    <s v="COLOR BLOCK FLYER 1P 651"/>
    <s v="PINK"/>
    <s v="19_Female Racing"/>
    <s v="28"/>
    <m/>
    <n v="1"/>
    <s v="027556570283"/>
    <s v="https://media.pentland.com/is/image/pentland/8-7192206651-X1"/>
    <m/>
    <n v="49.5"/>
    <s v="Racing"/>
    <n v="0"/>
    <n v="2.5"/>
    <n v="29"/>
    <n v="29"/>
    <s v=""/>
  </r>
  <r>
    <x v="186"/>
    <s v="CONTORT STRIPES CROS 001"/>
    <s v="BLACK"/>
    <s v="19_Female Racing"/>
    <s v="20"/>
    <m/>
    <n v="1"/>
    <s v="027556608566"/>
    <s v="https://media.pentland.com/is/image/pentland/8-7192255001-B1"/>
    <m/>
    <n v="89.5"/>
    <s v="Racing"/>
    <s v="Fall Team Print"/>
    <n v="2.5"/>
    <n v="103"/>
    <n v="103"/>
    <s v=""/>
  </r>
  <r>
    <x v="186"/>
    <s v="CONTORT STRIPES CROS 001"/>
    <s v="BLACK"/>
    <s v="19_Female Racing"/>
    <s v="22"/>
    <m/>
    <n v="1"/>
    <s v="027556608573"/>
    <s v="https://media.pentland.com/is/image/pentland/8-7192255001-B1"/>
    <m/>
    <n v="89.5"/>
    <s v="Racing"/>
    <s v="Fall Team Print"/>
    <n v="2.5"/>
    <n v="110"/>
    <n v="110"/>
    <s v=""/>
  </r>
  <r>
    <x v="186"/>
    <s v="CONTORT STRIPES CROS 001"/>
    <s v="BLACK"/>
    <s v="19_Female Racing"/>
    <s v="24"/>
    <m/>
    <n v="1"/>
    <s v="027556608580"/>
    <s v="https://media.pentland.com/is/image/pentland/8-7192255001-B1"/>
    <m/>
    <n v="89.5"/>
    <s v="Racing"/>
    <s v="Fall Team Print"/>
    <n v="2.5"/>
    <n v="134"/>
    <n v="134"/>
    <s v=""/>
  </r>
  <r>
    <x v="186"/>
    <s v="CONTORT STRIPES CROS 001"/>
    <s v="BLACK"/>
    <s v="19_Female Racing"/>
    <s v="26"/>
    <m/>
    <n v="1"/>
    <s v="027556608597"/>
    <s v="https://media.pentland.com/is/image/pentland/8-7192255001-B1"/>
    <m/>
    <n v="89.5"/>
    <s v="Racing"/>
    <s v="Fall Team Print"/>
    <n v="2.5"/>
    <n v="143"/>
    <n v="143"/>
    <s v=""/>
  </r>
  <r>
    <x v="186"/>
    <s v="CONTORT STRIPES CROS 001"/>
    <s v="BLACK"/>
    <s v="19_Female Racing"/>
    <s v="28"/>
    <m/>
    <n v="1"/>
    <s v="027556608603"/>
    <s v="https://media.pentland.com/is/image/pentland/8-7192255001-B1"/>
    <m/>
    <n v="89.5"/>
    <s v="Racing"/>
    <s v="Fall Team Print"/>
    <n v="2.5"/>
    <n v="232"/>
    <n v="232"/>
    <s v=""/>
  </r>
  <r>
    <x v="186"/>
    <s v="CONTORT STRIPES CROS 001"/>
    <s v="BLACK"/>
    <s v="19_Female Racing"/>
    <s v="30"/>
    <m/>
    <n v="1"/>
    <s v="027556608610"/>
    <s v="https://media.pentland.com/is/image/pentland/8-7192255001-B1"/>
    <m/>
    <n v="89.5"/>
    <s v="Racing"/>
    <s v="Fall Team Print"/>
    <n v="2.5"/>
    <n v="174"/>
    <n v="174"/>
    <s v=""/>
  </r>
  <r>
    <x v="186"/>
    <s v="CONTORT STRIPES CROS 001"/>
    <s v="BLACK"/>
    <s v="19_Female Racing"/>
    <s v="D32"/>
    <m/>
    <n v="1"/>
    <s v="027556608627"/>
    <s v="https://media.pentland.com/is/image/pentland/8-7192255001-B1"/>
    <m/>
    <n v="89.5"/>
    <s v="Racing"/>
    <s v="Fall Team Print"/>
    <n v="2.5"/>
    <n v="27"/>
    <n v="27"/>
    <s v=""/>
  </r>
  <r>
    <x v="186"/>
    <s v="CONTORT STRIPES CROS 001"/>
    <s v="BLACK"/>
    <s v="19_Female Racing"/>
    <s v="D34"/>
    <m/>
    <n v="1"/>
    <s v="027556608634"/>
    <s v="https://media.pentland.com/is/image/pentland/8-7192255001-B1"/>
    <m/>
    <n v="89.5"/>
    <s v="Racing"/>
    <s v="Fall Team Print"/>
    <n v="2.5"/>
    <n v="20"/>
    <n v="20"/>
    <s v=""/>
  </r>
  <r>
    <x v="186"/>
    <s v="CONTORT STRIPES CROS 001"/>
    <s v="BLACK"/>
    <s v="19_Female Racing"/>
    <s v="D36"/>
    <m/>
    <n v="1"/>
    <s v="027556608641"/>
    <s v="https://media.pentland.com/is/image/pentland/8-7192255001-B1"/>
    <m/>
    <n v="89.5"/>
    <s v="Racing"/>
    <s v="Fall Team Print"/>
    <n v="2.5"/>
    <n v="1"/>
    <n v="1"/>
    <s v=""/>
  </r>
  <r>
    <x v="186"/>
    <s v="CONTORT STRIPES CROS 001"/>
    <s v="BLACK"/>
    <s v="19_Female Racing"/>
    <s v="D38"/>
    <m/>
    <n v="1"/>
    <s v="027556608658"/>
    <s v="https://media.pentland.com/is/image/pentland/8-7192255001-B1"/>
    <m/>
    <n v="89.5"/>
    <s v="Racing"/>
    <s v="Fall Team Print"/>
    <n v="2.5"/>
    <n v="26"/>
    <n v="26"/>
    <s v=""/>
  </r>
  <r>
    <x v="186"/>
    <s v="CONTORT STRIPES CROS 001"/>
    <s v="BLACK"/>
    <s v="19_Female Racing"/>
    <s v="D40"/>
    <m/>
    <n v="1"/>
    <s v="027556608665"/>
    <s v="https://media.pentland.com/is/image/pentland/8-7192255001-B1"/>
    <m/>
    <n v="89.5"/>
    <s v="Racing"/>
    <s v="Fall Team Print"/>
    <n v="2.5"/>
    <n v="1"/>
    <n v="1"/>
    <s v=""/>
  </r>
  <r>
    <x v="187"/>
    <s v="CONTORT STRIPES CROS 413"/>
    <s v="NAVY"/>
    <s v="19_Female Racing"/>
    <s v="20"/>
    <m/>
    <n v="1"/>
    <s v="027556608672"/>
    <s v="https://media.pentland.com/is/image/pentland/8-7192255413-CAD1"/>
    <m/>
    <n v="89.5"/>
    <s v="Racing"/>
    <s v="Fall Team Print"/>
    <n v="2.5"/>
    <n v="101"/>
    <n v="101"/>
    <s v=""/>
  </r>
  <r>
    <x v="187"/>
    <s v="CONTORT STRIPES CROS 413"/>
    <s v="NAVY"/>
    <s v="19_Female Racing"/>
    <s v="22"/>
    <m/>
    <n v="1"/>
    <s v="027556608689"/>
    <s v="https://media.pentland.com/is/image/pentland/8-7192255413-CAD1"/>
    <m/>
    <n v="89.5"/>
    <s v="Racing"/>
    <s v="Fall Team Print"/>
    <n v="2.5"/>
    <n v="78"/>
    <n v="78"/>
    <s v=""/>
  </r>
  <r>
    <x v="187"/>
    <s v="CONTORT STRIPES CROS 413"/>
    <s v="NAVY"/>
    <s v="19_Female Racing"/>
    <s v="24"/>
    <m/>
    <n v="1"/>
    <s v="027556608696"/>
    <s v="https://media.pentland.com/is/image/pentland/8-7192255413-CAD1"/>
    <m/>
    <n v="89.5"/>
    <s v="Racing"/>
    <s v="Fall Team Print"/>
    <n v="2.5"/>
    <n v="82"/>
    <n v="82"/>
    <s v=""/>
  </r>
  <r>
    <x v="187"/>
    <s v="CONTORT STRIPES CROS 413"/>
    <s v="NAVY"/>
    <s v="19_Female Racing"/>
    <s v="26"/>
    <m/>
    <n v="1"/>
    <s v="027556608702"/>
    <s v="https://media.pentland.com/is/image/pentland/8-7192255413-CAD1"/>
    <m/>
    <n v="89.5"/>
    <s v="Racing"/>
    <s v="Fall Team Print"/>
    <n v="2.5"/>
    <n v="83"/>
    <n v="83"/>
    <s v=""/>
  </r>
  <r>
    <x v="187"/>
    <s v="CONTORT STRIPES CROS 413"/>
    <s v="NAVY"/>
    <s v="19_Female Racing"/>
    <s v="28"/>
    <m/>
    <n v="1"/>
    <s v="027556608719"/>
    <s v="https://media.pentland.com/is/image/pentland/8-7192255413-CAD1"/>
    <m/>
    <n v="89.5"/>
    <s v="Racing"/>
    <s v="Fall Team Print"/>
    <n v="2.5"/>
    <n v="111"/>
    <n v="111"/>
    <s v=""/>
  </r>
  <r>
    <x v="187"/>
    <s v="CONTORT STRIPES CROS 413"/>
    <s v="NAVY"/>
    <s v="19_Female Racing"/>
    <s v="30"/>
    <m/>
    <n v="1"/>
    <s v="027556608726"/>
    <s v="https://media.pentland.com/is/image/pentland/8-7192255413-CAD1"/>
    <m/>
    <n v="89.5"/>
    <s v="Racing"/>
    <s v="Fall Team Print"/>
    <n v="2.5"/>
    <n v="79"/>
    <n v="79"/>
    <s v=""/>
  </r>
  <r>
    <x v="187"/>
    <s v="CONTORT STRIPES CROS 413"/>
    <s v="NAVY"/>
    <s v="19_Female Racing"/>
    <s v="D32"/>
    <m/>
    <n v="1"/>
    <s v="027556608733"/>
    <s v="https://media.pentland.com/is/image/pentland/8-7192255413-CAD1"/>
    <m/>
    <n v="89.5"/>
    <s v="Racing"/>
    <s v="Fall Team Print"/>
    <n v="2.5"/>
    <n v="3"/>
    <n v="3"/>
    <s v=""/>
  </r>
  <r>
    <x v="188"/>
    <s v="CONTORT STRIPES CROS 421"/>
    <s v="BLUE"/>
    <s v="19_Female Racing"/>
    <s v="20"/>
    <m/>
    <n v="1"/>
    <s v="027556608788"/>
    <s v="https://media.pentland.com/is/image/pentland/8-7192255421-B1"/>
    <m/>
    <n v="89.5"/>
    <s v="Racing"/>
    <s v="Fall Team Print"/>
    <n v="2.5"/>
    <n v="66"/>
    <n v="66"/>
    <s v=""/>
  </r>
  <r>
    <x v="188"/>
    <s v="CONTORT STRIPES CROS 421"/>
    <s v="BLUE"/>
    <s v="19_Female Racing"/>
    <s v="22"/>
    <m/>
    <n v="1"/>
    <s v="027556608795"/>
    <s v="https://media.pentland.com/is/image/pentland/8-7192255421-B1"/>
    <m/>
    <n v="89.5"/>
    <s v="Racing"/>
    <s v="Fall Team Print"/>
    <n v="2.5"/>
    <n v="83"/>
    <n v="83"/>
    <s v=""/>
  </r>
  <r>
    <x v="188"/>
    <s v="CONTORT STRIPES CROS 421"/>
    <s v="BLUE"/>
    <s v="19_Female Racing"/>
    <s v="24"/>
    <m/>
    <n v="1"/>
    <s v="027556608801"/>
    <s v="https://media.pentland.com/is/image/pentland/8-7192255421-B1"/>
    <m/>
    <n v="89.5"/>
    <s v="Racing"/>
    <s v="Fall Team Print"/>
    <n v="2.5"/>
    <n v="105"/>
    <n v="105"/>
    <s v=""/>
  </r>
  <r>
    <x v="188"/>
    <s v="CONTORT STRIPES CROS 421"/>
    <s v="BLUE"/>
    <s v="19_Female Racing"/>
    <s v="26"/>
    <m/>
    <n v="1"/>
    <s v="027556608818"/>
    <s v="https://media.pentland.com/is/image/pentland/8-7192255421-B1"/>
    <m/>
    <n v="89.5"/>
    <s v="Racing"/>
    <s v="Fall Team Print"/>
    <n v="2.5"/>
    <n v="102"/>
    <n v="102"/>
    <s v=""/>
  </r>
  <r>
    <x v="188"/>
    <s v="CONTORT STRIPES CROS 421"/>
    <s v="BLUE"/>
    <s v="19_Female Racing"/>
    <s v="28"/>
    <m/>
    <n v="1"/>
    <s v="027556608825"/>
    <s v="https://media.pentland.com/is/image/pentland/8-7192255421-B1"/>
    <m/>
    <n v="89.5"/>
    <s v="Racing"/>
    <s v="Fall Team Print"/>
    <n v="2.5"/>
    <n v="179"/>
    <n v="179"/>
    <s v=""/>
  </r>
  <r>
    <x v="188"/>
    <s v="CONTORT STRIPES CROS 421"/>
    <s v="BLUE"/>
    <s v="19_Female Racing"/>
    <s v="30"/>
    <m/>
    <n v="1"/>
    <s v="027556608832"/>
    <s v="https://media.pentland.com/is/image/pentland/8-7192255421-B1"/>
    <m/>
    <n v="89.5"/>
    <s v="Racing"/>
    <s v="Fall Team Print"/>
    <n v="2.5"/>
    <n v="124"/>
    <n v="124"/>
    <s v=""/>
  </r>
  <r>
    <x v="188"/>
    <s v="CONTORT STRIPES CROS 421"/>
    <s v="BLUE"/>
    <s v="19_Female Racing"/>
    <s v="D32"/>
    <m/>
    <n v="1"/>
    <s v="027556608849"/>
    <s v="https://media.pentland.com/is/image/pentland/8-7192255421-B1"/>
    <m/>
    <n v="89.5"/>
    <s v="Racing"/>
    <s v="Fall Team Print"/>
    <n v="2.5"/>
    <n v="64"/>
    <n v="64"/>
    <s v=""/>
  </r>
  <r>
    <x v="188"/>
    <s v="CONTORT STRIPES CROS 421"/>
    <s v="BLUE"/>
    <s v="19_Female Racing"/>
    <s v="D34"/>
    <m/>
    <n v="1"/>
    <s v="027556608856"/>
    <s v="https://media.pentland.com/is/image/pentland/8-7192255421-B1"/>
    <m/>
    <n v="89.5"/>
    <s v="Racing"/>
    <s v="Fall Team Print"/>
    <n v="2.5"/>
    <n v="2"/>
    <n v="2"/>
    <s v=""/>
  </r>
  <r>
    <x v="188"/>
    <s v="CONTORT STRIPES CROS 421"/>
    <s v="BLUE"/>
    <s v="19_Female Racing"/>
    <s v="D36"/>
    <m/>
    <n v="1"/>
    <s v="027556608863"/>
    <s v="https://media.pentland.com/is/image/pentland/8-7192255421-B1"/>
    <m/>
    <n v="89.5"/>
    <s v="Racing"/>
    <s v="Fall Team Print"/>
    <n v="2.5"/>
    <n v="3"/>
    <n v="3"/>
    <s v=""/>
  </r>
  <r>
    <x v="189"/>
    <s v="CONTORT STRIPES CROS 431"/>
    <s v="BLUE"/>
    <s v="19_Female Racing"/>
    <s v="20"/>
    <m/>
    <n v="1"/>
    <s v="027556608894"/>
    <s v="https://media.pentland.com/is/image/pentland/8-7192255431-B1"/>
    <m/>
    <n v="89.5"/>
    <s v="Racing"/>
    <s v="Fall Team Print"/>
    <n v="2.5"/>
    <n v="73"/>
    <n v="73"/>
    <s v=""/>
  </r>
  <r>
    <x v="189"/>
    <s v="CONTORT STRIPES CROS 431"/>
    <s v="BLUE"/>
    <s v="19_Female Racing"/>
    <s v="22"/>
    <m/>
    <n v="1"/>
    <s v="027556608900"/>
    <s v="https://media.pentland.com/is/image/pentland/8-7192255431-B1"/>
    <m/>
    <n v="89.5"/>
    <s v="Racing"/>
    <s v="Fall Team Print"/>
    <n v="2.5"/>
    <n v="80"/>
    <n v="80"/>
    <s v=""/>
  </r>
  <r>
    <x v="189"/>
    <s v="CONTORT STRIPES CROS 431"/>
    <s v="BLUE"/>
    <s v="19_Female Racing"/>
    <s v="24"/>
    <m/>
    <n v="1"/>
    <s v="027556608917"/>
    <s v="https://media.pentland.com/is/image/pentland/8-7192255431-B1"/>
    <m/>
    <n v="89.5"/>
    <s v="Racing"/>
    <s v="Fall Team Print"/>
    <n v="2.5"/>
    <n v="95"/>
    <n v="95"/>
    <s v=""/>
  </r>
  <r>
    <x v="189"/>
    <s v="CONTORT STRIPES CROS 431"/>
    <s v="BLUE"/>
    <s v="19_Female Racing"/>
    <s v="26"/>
    <m/>
    <n v="1"/>
    <s v="027556608924"/>
    <s v="https://media.pentland.com/is/image/pentland/8-7192255431-B1"/>
    <m/>
    <n v="89.5"/>
    <s v="Racing"/>
    <s v="Fall Team Print"/>
    <n v="2.5"/>
    <n v="140"/>
    <n v="140"/>
    <s v=""/>
  </r>
  <r>
    <x v="189"/>
    <s v="CONTORT STRIPES CROS 431"/>
    <s v="BLUE"/>
    <s v="19_Female Racing"/>
    <s v="28"/>
    <m/>
    <n v="1"/>
    <s v="027556608931"/>
    <s v="https://media.pentland.com/is/image/pentland/8-7192255431-B1"/>
    <m/>
    <n v="89.5"/>
    <s v="Racing"/>
    <s v="Fall Team Print"/>
    <n v="2.5"/>
    <n v="261"/>
    <n v="261"/>
    <s v=""/>
  </r>
  <r>
    <x v="189"/>
    <s v="CONTORT STRIPES CROS 431"/>
    <s v="BLUE"/>
    <s v="19_Female Racing"/>
    <s v="30"/>
    <m/>
    <n v="1"/>
    <s v="027556608948"/>
    <s v="https://media.pentland.com/is/image/pentland/8-7192255431-B1"/>
    <m/>
    <n v="89.5"/>
    <s v="Racing"/>
    <s v="Fall Team Print"/>
    <n v="2.5"/>
    <n v="186"/>
    <n v="186"/>
    <s v=""/>
  </r>
  <r>
    <x v="189"/>
    <s v="CONTORT STRIPES CROS 431"/>
    <s v="BLUE"/>
    <s v="19_Female Racing"/>
    <s v="D32"/>
    <m/>
    <n v="1"/>
    <s v="027556608955"/>
    <s v="https://media.pentland.com/is/image/pentland/8-7192255431-B1"/>
    <m/>
    <n v="89.5"/>
    <s v="Racing"/>
    <s v="Fall Team Print"/>
    <n v="2.5"/>
    <n v="41"/>
    <n v="41"/>
    <s v=""/>
  </r>
  <r>
    <x v="189"/>
    <s v="CONTORT STRIPES CROS 431"/>
    <s v="BLUE"/>
    <s v="19_Female Racing"/>
    <s v="D34"/>
    <m/>
    <n v="1"/>
    <s v="027556608962"/>
    <s v="https://media.pentland.com/is/image/pentland/8-7192255431-B1"/>
    <m/>
    <n v="89.5"/>
    <s v="Racing"/>
    <s v="Fall Team Print"/>
    <n v="2.5"/>
    <n v="42"/>
    <n v="42"/>
    <s v=""/>
  </r>
  <r>
    <x v="189"/>
    <s v="CONTORT STRIPES CROS 431"/>
    <s v="BLUE"/>
    <s v="19_Female Racing"/>
    <s v="D36"/>
    <m/>
    <n v="1"/>
    <s v="027556608979"/>
    <s v="https://media.pentland.com/is/image/pentland/8-7192255431-B1"/>
    <m/>
    <n v="89.5"/>
    <s v="Racing"/>
    <s v="Fall Team Print"/>
    <n v="2.5"/>
    <n v="3"/>
    <n v="3"/>
    <s v=""/>
  </r>
  <r>
    <x v="190"/>
    <s v="CONTORT STRIPES CROS 601"/>
    <s v="RED"/>
    <s v="19_Female Racing"/>
    <s v="20"/>
    <m/>
    <n v="1"/>
    <s v="027556609006"/>
    <s v="https://media.pentland.com/is/image/pentland/8-7192255601-B1"/>
    <m/>
    <n v="89.5"/>
    <s v="Racing"/>
    <s v="Fall Team Print"/>
    <n v="2.5"/>
    <n v="99"/>
    <n v="99"/>
    <s v=""/>
  </r>
  <r>
    <x v="190"/>
    <s v="CONTORT STRIPES CROS 601"/>
    <s v="RED"/>
    <s v="19_Female Racing"/>
    <s v="22"/>
    <m/>
    <n v="1"/>
    <s v="027556609013"/>
    <s v="https://media.pentland.com/is/image/pentland/8-7192255601-B1"/>
    <m/>
    <n v="89.5"/>
    <s v="Racing"/>
    <s v="Fall Team Print"/>
    <n v="2.5"/>
    <n v="85"/>
    <n v="85"/>
    <s v=""/>
  </r>
  <r>
    <x v="190"/>
    <s v="CONTORT STRIPES CROS 601"/>
    <s v="RED"/>
    <s v="19_Female Racing"/>
    <s v="24"/>
    <m/>
    <n v="1"/>
    <s v="027556609020"/>
    <s v="https://media.pentland.com/is/image/pentland/8-7192255601-B1"/>
    <m/>
    <n v="89.5"/>
    <s v="Racing"/>
    <s v="Fall Team Print"/>
    <n v="2.5"/>
    <n v="130"/>
    <n v="130"/>
    <s v=""/>
  </r>
  <r>
    <x v="190"/>
    <s v="CONTORT STRIPES CROS 601"/>
    <s v="RED"/>
    <s v="19_Female Racing"/>
    <s v="26"/>
    <m/>
    <n v="1"/>
    <s v="027556609037"/>
    <s v="https://media.pentland.com/is/image/pentland/8-7192255601-B1"/>
    <m/>
    <n v="89.5"/>
    <s v="Racing"/>
    <s v="Fall Team Print"/>
    <n v="2.5"/>
    <n v="158"/>
    <n v="158"/>
    <s v=""/>
  </r>
  <r>
    <x v="190"/>
    <s v="CONTORT STRIPES CROS 601"/>
    <s v="RED"/>
    <s v="19_Female Racing"/>
    <s v="28"/>
    <m/>
    <n v="1"/>
    <s v="027556609044"/>
    <s v="https://media.pentland.com/is/image/pentland/8-7192255601-B1"/>
    <m/>
    <n v="89.5"/>
    <s v="Racing"/>
    <s v="Fall Team Print"/>
    <n v="2.5"/>
    <n v="213"/>
    <n v="213"/>
    <s v=""/>
  </r>
  <r>
    <x v="190"/>
    <s v="CONTORT STRIPES CROS 601"/>
    <s v="RED"/>
    <s v="19_Female Racing"/>
    <s v="30"/>
    <m/>
    <n v="1"/>
    <s v="027556609051"/>
    <s v="https://media.pentland.com/is/image/pentland/8-7192255601-B1"/>
    <m/>
    <n v="89.5"/>
    <s v="Racing"/>
    <s v="Fall Team Print"/>
    <n v="2.5"/>
    <n v="113"/>
    <n v="113"/>
    <s v=""/>
  </r>
  <r>
    <x v="190"/>
    <s v="CONTORT STRIPES CROS 601"/>
    <s v="RED"/>
    <s v="19_Female Racing"/>
    <s v="D32"/>
    <m/>
    <n v="1"/>
    <s v="027556609068"/>
    <s v="https://media.pentland.com/is/image/pentland/8-7192255601-B1"/>
    <m/>
    <n v="89.5"/>
    <s v="Racing"/>
    <s v="Fall Team Print"/>
    <n v="2.5"/>
    <n v="35"/>
    <n v="35"/>
    <s v=""/>
  </r>
  <r>
    <x v="190"/>
    <s v="CONTORT STRIPES CROS 601"/>
    <s v="RED"/>
    <s v="19_Female Racing"/>
    <s v="D34"/>
    <m/>
    <n v="1"/>
    <s v="027556609075"/>
    <s v="https://media.pentland.com/is/image/pentland/8-7192255601-B1"/>
    <m/>
    <n v="89.5"/>
    <s v="Racing"/>
    <s v="Fall Team Print"/>
    <n v="2.5"/>
    <n v="18"/>
    <n v="18"/>
    <s v=""/>
  </r>
  <r>
    <x v="190"/>
    <s v="CONTORT STRIPES CROS 601"/>
    <s v="RED"/>
    <s v="19_Female Racing"/>
    <s v="D36"/>
    <m/>
    <n v="1"/>
    <s v="027556609082"/>
    <s v="https://media.pentland.com/is/image/pentland/8-7192255601-B1"/>
    <m/>
    <n v="89.5"/>
    <s v="Racing"/>
    <s v="Fall Team Print"/>
    <n v="2.5"/>
    <n v="13"/>
    <n v="13"/>
    <s v=""/>
  </r>
  <r>
    <x v="190"/>
    <s v="CONTORT STRIPES CROS 601"/>
    <s v="RED"/>
    <s v="19_Female Racing"/>
    <s v="D38"/>
    <m/>
    <n v="1"/>
    <s v="027556609099"/>
    <s v="https://media.pentland.com/is/image/pentland/8-7192255601-B1"/>
    <m/>
    <n v="89.5"/>
    <s v="Racing"/>
    <s v="Fall Team Print"/>
    <n v="2.5"/>
    <n v="23"/>
    <n v="23"/>
    <s v=""/>
  </r>
  <r>
    <x v="190"/>
    <s v="CONTORT STRIPES CROS 601"/>
    <s v="RED"/>
    <s v="19_Female Racing"/>
    <s v="D40"/>
    <m/>
    <n v="1"/>
    <s v="027556609105"/>
    <s v="https://media.pentland.com/is/image/pentland/8-7192255601-B1"/>
    <m/>
    <n v="89.5"/>
    <s v="Racing"/>
    <s v="Fall Team Print"/>
    <n v="2.5"/>
    <n v="1"/>
    <n v="1"/>
    <s v=""/>
  </r>
  <r>
    <x v="191"/>
    <s v="CONTORT STRIPES CROS 722"/>
    <s v="YELLOW"/>
    <s v="19_Female Racing"/>
    <s v="20"/>
    <m/>
    <n v="1"/>
    <s v="027556609112"/>
    <s v="https://media.pentland.com/is/image/pentland/8-7192255722-B1"/>
    <m/>
    <n v="89.5"/>
    <s v="Racing"/>
    <s v="Fall Team Print"/>
    <n v="2.5"/>
    <n v="106"/>
    <n v="106"/>
    <s v=""/>
  </r>
  <r>
    <x v="191"/>
    <s v="CONTORT STRIPES CROS 722"/>
    <s v="YELLOW"/>
    <s v="19_Female Racing"/>
    <s v="22"/>
    <m/>
    <n v="1"/>
    <s v="027556609129"/>
    <s v="https://media.pentland.com/is/image/pentland/8-7192255722-B1"/>
    <m/>
    <n v="89.5"/>
    <s v="Racing"/>
    <s v="Fall Team Print"/>
    <n v="2.5"/>
    <n v="101"/>
    <n v="101"/>
    <s v=""/>
  </r>
  <r>
    <x v="191"/>
    <s v="CONTORT STRIPES CROS 722"/>
    <s v="YELLOW"/>
    <s v="19_Female Racing"/>
    <s v="24"/>
    <m/>
    <n v="1"/>
    <s v="027556609136"/>
    <s v="https://media.pentland.com/is/image/pentland/8-7192255722-B1"/>
    <m/>
    <n v="89.5"/>
    <s v="Racing"/>
    <s v="Fall Team Print"/>
    <n v="2.5"/>
    <n v="195"/>
    <n v="195"/>
    <s v=""/>
  </r>
  <r>
    <x v="191"/>
    <s v="CONTORT STRIPES CROS 722"/>
    <s v="YELLOW"/>
    <s v="19_Female Racing"/>
    <s v="26"/>
    <m/>
    <n v="1"/>
    <s v="027556609143"/>
    <s v="https://media.pentland.com/is/image/pentland/8-7192255722-B1"/>
    <m/>
    <n v="89.5"/>
    <s v="Racing"/>
    <s v="Fall Team Print"/>
    <n v="2.5"/>
    <n v="103"/>
    <n v="103"/>
    <s v=""/>
  </r>
  <r>
    <x v="191"/>
    <s v="CONTORT STRIPES CROS 722"/>
    <s v="YELLOW"/>
    <s v="19_Female Racing"/>
    <s v="28"/>
    <m/>
    <n v="1"/>
    <s v="027556609150"/>
    <s v="https://media.pentland.com/is/image/pentland/8-7192255722-B1"/>
    <m/>
    <n v="89.5"/>
    <s v="Racing"/>
    <s v="Fall Team Print"/>
    <n v="2.5"/>
    <n v="145"/>
    <n v="145"/>
    <s v=""/>
  </r>
  <r>
    <x v="191"/>
    <s v="CONTORT STRIPES CROS 722"/>
    <s v="YELLOW"/>
    <s v="19_Female Racing"/>
    <s v="30"/>
    <m/>
    <n v="1"/>
    <s v="027556609167"/>
    <s v="https://media.pentland.com/is/image/pentland/8-7192255722-B1"/>
    <m/>
    <n v="89.5"/>
    <s v="Racing"/>
    <s v="Fall Team Print"/>
    <n v="2.5"/>
    <n v="133"/>
    <n v="133"/>
    <s v=""/>
  </r>
  <r>
    <x v="191"/>
    <s v="CONTORT STRIPES CROS 722"/>
    <s v="YELLOW"/>
    <s v="19_Female Racing"/>
    <s v="D32"/>
    <m/>
    <n v="1"/>
    <s v="027556609174"/>
    <s v="https://media.pentland.com/is/image/pentland/8-7192255722-B1"/>
    <m/>
    <n v="89.5"/>
    <s v="Racing"/>
    <s v="Fall Team Print"/>
    <n v="2.5"/>
    <n v="47"/>
    <n v="47"/>
    <s v=""/>
  </r>
  <r>
    <x v="191"/>
    <s v="CONTORT STRIPES CROS 722"/>
    <s v="YELLOW"/>
    <s v="19_Female Racing"/>
    <s v="D34"/>
    <m/>
    <n v="1"/>
    <s v="027556609181"/>
    <s v="https://media.pentland.com/is/image/pentland/8-7192255722-B1"/>
    <m/>
    <n v="89.5"/>
    <s v="Racing"/>
    <s v="Fall Team Print"/>
    <n v="2.5"/>
    <n v="43"/>
    <n v="43"/>
    <s v=""/>
  </r>
  <r>
    <x v="191"/>
    <s v="CONTORT STRIPES CROS 722"/>
    <s v="YELLOW"/>
    <s v="19_Female Racing"/>
    <s v="D36"/>
    <m/>
    <n v="1"/>
    <s v="027556609198"/>
    <s v="https://media.pentland.com/is/image/pentland/8-7192255722-B1"/>
    <m/>
    <n v="89.5"/>
    <s v="Racing"/>
    <s v="Fall Team Print"/>
    <n v="2.5"/>
    <n v="2"/>
    <n v="2"/>
    <s v=""/>
  </r>
  <r>
    <x v="191"/>
    <s v="CONTORT STRIPES CROS 722"/>
    <s v="YELLOW"/>
    <s v="19_Female Racing"/>
    <s v="D38"/>
    <m/>
    <n v="1"/>
    <s v="027556609204"/>
    <s v="https://media.pentland.com/is/image/pentland/8-7192255722-B1"/>
    <m/>
    <n v="89.5"/>
    <s v="Racing"/>
    <s v="Fall Team Print"/>
    <n v="2.5"/>
    <n v="12"/>
    <n v="12"/>
    <s v=""/>
  </r>
  <r>
    <x v="191"/>
    <s v="CONTORT STRIPES CROS 722"/>
    <s v="YELLOW"/>
    <s v="19_Female Racing"/>
    <s v="D40"/>
    <m/>
    <n v="1"/>
    <s v="027556609211"/>
    <s v="https://media.pentland.com/is/image/pentland/8-7192255722-B1"/>
    <m/>
    <n v="89.5"/>
    <s v="Racing"/>
    <s v="Fall Team Print"/>
    <n v="2.5"/>
    <n v="2"/>
    <n v="2"/>
    <s v=""/>
  </r>
  <r>
    <x v="192"/>
    <s v="REFLECTED ONE BACK 320"/>
    <s v="GREEN"/>
    <s v="19_Female Racing"/>
    <s v="20"/>
    <m/>
    <n v="1"/>
    <s v="027556609228"/>
    <s v="https://media.pentland.com/is/image/pentland/8-7192256320-B1"/>
    <m/>
    <n v="89.5"/>
    <s v="Racing"/>
    <s v="Fall Team Print"/>
    <n v="2.5"/>
    <n v="107"/>
    <n v="107"/>
    <s v=""/>
  </r>
  <r>
    <x v="192"/>
    <s v="REFLECTED ONE BACK 320"/>
    <s v="GREEN"/>
    <s v="19_Female Racing"/>
    <s v="22"/>
    <m/>
    <n v="1"/>
    <s v="027556609235"/>
    <s v="https://media.pentland.com/is/image/pentland/8-7192256320-B1"/>
    <m/>
    <n v="89.5"/>
    <s v="Racing"/>
    <s v="Fall Team Print"/>
    <n v="2.5"/>
    <n v="102"/>
    <n v="102"/>
    <s v=""/>
  </r>
  <r>
    <x v="192"/>
    <s v="REFLECTED ONE BACK 320"/>
    <s v="GREEN"/>
    <s v="19_Female Racing"/>
    <s v="24"/>
    <m/>
    <n v="1"/>
    <s v="027556609242"/>
    <s v="https://media.pentland.com/is/image/pentland/8-7192256320-B1"/>
    <m/>
    <n v="89.5"/>
    <s v="Racing"/>
    <s v="Fall Team Print"/>
    <n v="2.5"/>
    <n v="131"/>
    <n v="131"/>
    <s v=""/>
  </r>
  <r>
    <x v="192"/>
    <s v="REFLECTED ONE BACK 320"/>
    <s v="GREEN"/>
    <s v="19_Female Racing"/>
    <s v="26"/>
    <m/>
    <n v="1"/>
    <s v="027556609259"/>
    <s v="https://media.pentland.com/is/image/pentland/8-7192256320-B1"/>
    <m/>
    <n v="89.5"/>
    <s v="Racing"/>
    <s v="Fall Team Print"/>
    <n v="2.5"/>
    <n v="140"/>
    <n v="140"/>
    <s v=""/>
  </r>
  <r>
    <x v="192"/>
    <s v="REFLECTED ONE BACK 320"/>
    <s v="GREEN"/>
    <s v="19_Female Racing"/>
    <s v="28"/>
    <m/>
    <n v="1"/>
    <s v="027556609266"/>
    <s v="https://media.pentland.com/is/image/pentland/8-7192256320-B1"/>
    <m/>
    <n v="89.5"/>
    <s v="Racing"/>
    <s v="Fall Team Print"/>
    <n v="2.5"/>
    <n v="167"/>
    <n v="167"/>
    <s v=""/>
  </r>
  <r>
    <x v="192"/>
    <s v="REFLECTED ONE BACK 320"/>
    <s v="GREEN"/>
    <s v="19_Female Racing"/>
    <s v="30"/>
    <m/>
    <n v="1"/>
    <s v="027556609273"/>
    <s v="https://media.pentland.com/is/image/pentland/8-7192256320-B1"/>
    <m/>
    <n v="89.5"/>
    <s v="Racing"/>
    <s v="Fall Team Print"/>
    <n v="2.5"/>
    <n v="144"/>
    <n v="144"/>
    <s v=""/>
  </r>
  <r>
    <x v="192"/>
    <s v="REFLECTED ONE BACK 320"/>
    <s v="GREEN"/>
    <s v="19_Female Racing"/>
    <s v="D32"/>
    <m/>
    <n v="1"/>
    <s v="027556609280"/>
    <s v="https://media.pentland.com/is/image/pentland/8-7192256320-B1"/>
    <m/>
    <n v="89.5"/>
    <s v="Racing"/>
    <s v="Fall Team Print"/>
    <n v="2.5"/>
    <n v="18"/>
    <n v="18"/>
    <s v=""/>
  </r>
  <r>
    <x v="192"/>
    <s v="REFLECTED ONE BACK 320"/>
    <s v="GREEN"/>
    <s v="19_Female Racing"/>
    <s v="D34"/>
    <m/>
    <n v="1"/>
    <s v="027556609297"/>
    <s v="https://media.pentland.com/is/image/pentland/8-7192256320-B1"/>
    <m/>
    <n v="89.5"/>
    <s v="Racing"/>
    <s v="Fall Team Print"/>
    <n v="2.5"/>
    <n v="28"/>
    <n v="28"/>
    <s v=""/>
  </r>
  <r>
    <x v="192"/>
    <s v="REFLECTED ONE BACK 320"/>
    <s v="GREEN"/>
    <s v="19_Female Racing"/>
    <s v="D36"/>
    <m/>
    <n v="1"/>
    <s v="027556609303"/>
    <s v="https://media.pentland.com/is/image/pentland/8-7192256320-B1"/>
    <m/>
    <n v="89.5"/>
    <s v="Racing"/>
    <s v="Fall Team Print"/>
    <n v="2.5"/>
    <n v="30"/>
    <n v="30"/>
    <s v=""/>
  </r>
  <r>
    <x v="192"/>
    <s v="REFLECTED ONE BACK 320"/>
    <s v="GREEN"/>
    <s v="19_Female Racing"/>
    <s v="D38"/>
    <m/>
    <n v="1"/>
    <s v="027556609310"/>
    <s v="https://media.pentland.com/is/image/pentland/8-7192256320-B1"/>
    <m/>
    <n v="89.5"/>
    <s v="Racing"/>
    <s v="Fall Team Print"/>
    <n v="2.5"/>
    <n v="5"/>
    <n v="5"/>
    <s v=""/>
  </r>
  <r>
    <x v="192"/>
    <s v="REFLECTED ONE BACK 320"/>
    <s v="GREEN"/>
    <s v="19_Female Racing"/>
    <s v="D40"/>
    <m/>
    <n v="1"/>
    <s v="027556609327"/>
    <s v="https://media.pentland.com/is/image/pentland/8-7192256320-B1"/>
    <m/>
    <n v="89.5"/>
    <s v="Racing"/>
    <s v="Fall Team Print"/>
    <n v="2.5"/>
    <n v="2"/>
    <n v="2"/>
    <s v=""/>
  </r>
  <r>
    <x v="193"/>
    <s v="REFLECTED ONE BACK 419"/>
    <s v="NAVY"/>
    <s v="19_Female Racing"/>
    <s v="20"/>
    <m/>
    <n v="1"/>
    <s v="027556609334"/>
    <s v="https://media.pentland.com/is/image/pentland/8-7192256419-CAD1"/>
    <m/>
    <n v="89.5"/>
    <s v="Racing"/>
    <s v="Fall Team Print"/>
    <n v="2.5"/>
    <n v="101"/>
    <n v="101"/>
    <s v=""/>
  </r>
  <r>
    <x v="193"/>
    <s v="REFLECTED ONE BACK 419"/>
    <s v="NAVY"/>
    <s v="19_Female Racing"/>
    <s v="22"/>
    <m/>
    <n v="1"/>
    <s v="027556609341"/>
    <s v="https://media.pentland.com/is/image/pentland/8-7192256419-CAD1"/>
    <m/>
    <n v="89.5"/>
    <s v="Racing"/>
    <s v="Fall Team Print"/>
    <n v="2.5"/>
    <n v="117"/>
    <n v="117"/>
    <s v=""/>
  </r>
  <r>
    <x v="193"/>
    <s v="REFLECTED ONE BACK 419"/>
    <s v="NAVY"/>
    <s v="19_Female Racing"/>
    <s v="24"/>
    <m/>
    <n v="1"/>
    <s v="027556609358"/>
    <s v="https://media.pentland.com/is/image/pentland/8-7192256419-CAD1"/>
    <m/>
    <n v="89.5"/>
    <s v="Racing"/>
    <s v="Fall Team Print"/>
    <n v="2.5"/>
    <n v="134"/>
    <n v="134"/>
    <s v=""/>
  </r>
  <r>
    <x v="193"/>
    <s v="REFLECTED ONE BACK 419"/>
    <s v="NAVY"/>
    <s v="19_Female Racing"/>
    <s v="26"/>
    <m/>
    <n v="1"/>
    <s v="027556609365"/>
    <s v="https://media.pentland.com/is/image/pentland/8-7192256419-CAD1"/>
    <m/>
    <n v="89.5"/>
    <s v="Racing"/>
    <s v="Fall Team Print"/>
    <n v="2.5"/>
    <n v="178"/>
    <n v="178"/>
    <s v=""/>
  </r>
  <r>
    <x v="193"/>
    <s v="REFLECTED ONE BACK 419"/>
    <s v="NAVY"/>
    <s v="19_Female Racing"/>
    <s v="28"/>
    <m/>
    <n v="1"/>
    <s v="027556609372"/>
    <s v="https://media.pentland.com/is/image/pentland/8-7192256419-CAD1"/>
    <m/>
    <n v="89.5"/>
    <s v="Racing"/>
    <s v="Fall Team Print"/>
    <n v="2.5"/>
    <n v="263"/>
    <n v="263"/>
    <s v=""/>
  </r>
  <r>
    <x v="193"/>
    <s v="REFLECTED ONE BACK 419"/>
    <s v="NAVY"/>
    <s v="19_Female Racing"/>
    <s v="30"/>
    <m/>
    <n v="1"/>
    <s v="027556609389"/>
    <s v="https://media.pentland.com/is/image/pentland/8-7192256419-CAD1"/>
    <m/>
    <n v="89.5"/>
    <s v="Racing"/>
    <s v="Fall Team Print"/>
    <n v="2.5"/>
    <n v="207"/>
    <n v="207"/>
    <s v=""/>
  </r>
  <r>
    <x v="193"/>
    <s v="REFLECTED ONE BACK 419"/>
    <s v="NAVY"/>
    <s v="19_Female Racing"/>
    <s v="D32"/>
    <m/>
    <n v="1"/>
    <s v="027556609396"/>
    <s v="https://media.pentland.com/is/image/pentland/8-7192256419-CAD1"/>
    <m/>
    <n v="89.5"/>
    <s v="Racing"/>
    <s v="Fall Team Print"/>
    <n v="2.5"/>
    <n v="62"/>
    <n v="62"/>
    <s v=""/>
  </r>
  <r>
    <x v="193"/>
    <s v="REFLECTED ONE BACK 419"/>
    <s v="NAVY"/>
    <s v="19_Female Racing"/>
    <s v="D34"/>
    <m/>
    <n v="1"/>
    <s v="027556609402"/>
    <s v="https://media.pentland.com/is/image/pentland/8-7192256419-CAD1"/>
    <m/>
    <n v="89.5"/>
    <s v="Racing"/>
    <s v="Fall Team Print"/>
    <n v="2.5"/>
    <n v="22"/>
    <n v="22"/>
    <s v=""/>
  </r>
  <r>
    <x v="193"/>
    <s v="REFLECTED ONE BACK 419"/>
    <s v="NAVY"/>
    <s v="19_Female Racing"/>
    <s v="D36"/>
    <m/>
    <n v="1"/>
    <s v="027556609419"/>
    <s v="https://media.pentland.com/is/image/pentland/8-7192256419-CAD1"/>
    <m/>
    <n v="89.5"/>
    <s v="Racing"/>
    <s v="Fall Team Print"/>
    <n v="2.5"/>
    <n v="24"/>
    <n v="24"/>
    <s v=""/>
  </r>
  <r>
    <x v="193"/>
    <s v="REFLECTED ONE BACK 419"/>
    <s v="NAVY"/>
    <s v="19_Female Racing"/>
    <s v="D38"/>
    <m/>
    <n v="1"/>
    <s v="027556609426"/>
    <s v="https://media.pentland.com/is/image/pentland/8-7192256419-CAD1"/>
    <m/>
    <n v="89.5"/>
    <s v="Racing"/>
    <s v="Fall Team Print"/>
    <n v="2.5"/>
    <n v="10"/>
    <n v="10"/>
    <s v=""/>
  </r>
  <r>
    <x v="194"/>
    <s v="REFLECTED ONE BACK 421"/>
    <s v="BLUE"/>
    <s v="19_Female Racing"/>
    <s v="20"/>
    <m/>
    <n v="1"/>
    <s v="027556609440"/>
    <s v="https://media.pentland.com/is/image/pentland/8-7192256421-B1"/>
    <m/>
    <n v="89.5"/>
    <s v="Racing"/>
    <s v="Fall Team Print"/>
    <n v="2.5"/>
    <n v="98"/>
    <n v="98"/>
    <s v=""/>
  </r>
  <r>
    <x v="194"/>
    <s v="REFLECTED ONE BACK 421"/>
    <s v="BLUE"/>
    <s v="19_Female Racing"/>
    <s v="22"/>
    <m/>
    <n v="1"/>
    <s v="027556609457"/>
    <s v="https://media.pentland.com/is/image/pentland/8-7192256421-B1"/>
    <m/>
    <n v="89.5"/>
    <s v="Racing"/>
    <s v="Fall Team Print"/>
    <n v="2.5"/>
    <n v="113"/>
    <n v="113"/>
    <s v=""/>
  </r>
  <r>
    <x v="194"/>
    <s v="REFLECTED ONE BACK 421"/>
    <s v="BLUE"/>
    <s v="19_Female Racing"/>
    <s v="24"/>
    <m/>
    <n v="1"/>
    <s v="027556609464"/>
    <s v="https://media.pentland.com/is/image/pentland/8-7192256421-B1"/>
    <m/>
    <n v="89.5"/>
    <s v="Racing"/>
    <s v="Fall Team Print"/>
    <n v="2.5"/>
    <n v="100"/>
    <n v="100"/>
    <s v=""/>
  </r>
  <r>
    <x v="194"/>
    <s v="REFLECTED ONE BACK 421"/>
    <s v="BLUE"/>
    <s v="19_Female Racing"/>
    <s v="26"/>
    <m/>
    <n v="1"/>
    <s v="027556609471"/>
    <s v="https://media.pentland.com/is/image/pentland/8-7192256421-B1"/>
    <m/>
    <n v="89.5"/>
    <s v="Racing"/>
    <s v="Fall Team Print"/>
    <n v="2.5"/>
    <n v="105"/>
    <n v="105"/>
    <s v=""/>
  </r>
  <r>
    <x v="194"/>
    <s v="REFLECTED ONE BACK 421"/>
    <s v="BLUE"/>
    <s v="19_Female Racing"/>
    <s v="28"/>
    <m/>
    <n v="1"/>
    <s v="027556609488"/>
    <s v="https://media.pentland.com/is/image/pentland/8-7192256421-B1"/>
    <m/>
    <n v="89.5"/>
    <s v="Racing"/>
    <s v="Fall Team Print"/>
    <n v="2.5"/>
    <n v="139"/>
    <n v="139"/>
    <s v=""/>
  </r>
  <r>
    <x v="194"/>
    <s v="REFLECTED ONE BACK 421"/>
    <s v="BLUE"/>
    <s v="19_Female Racing"/>
    <s v="30"/>
    <m/>
    <n v="1"/>
    <s v="027556609495"/>
    <s v="https://media.pentland.com/is/image/pentland/8-7192256421-B1"/>
    <m/>
    <n v="89.5"/>
    <s v="Racing"/>
    <s v="Fall Team Print"/>
    <n v="2.5"/>
    <n v="115"/>
    <n v="115"/>
    <s v=""/>
  </r>
  <r>
    <x v="194"/>
    <s v="REFLECTED ONE BACK 421"/>
    <s v="BLUE"/>
    <s v="19_Female Racing"/>
    <s v="D32"/>
    <m/>
    <n v="1"/>
    <s v="027556609501"/>
    <s v="https://media.pentland.com/is/image/pentland/8-7192256421-B1"/>
    <m/>
    <n v="89.5"/>
    <s v="Racing"/>
    <s v="Fall Team Print"/>
    <n v="2.5"/>
    <n v="20"/>
    <n v="20"/>
    <s v=""/>
  </r>
  <r>
    <x v="194"/>
    <s v="REFLECTED ONE BACK 421"/>
    <s v="BLUE"/>
    <s v="19_Female Racing"/>
    <s v="D34"/>
    <m/>
    <n v="1"/>
    <s v="027556609518"/>
    <s v="https://media.pentland.com/is/image/pentland/8-7192256421-B1"/>
    <m/>
    <n v="89.5"/>
    <s v="Racing"/>
    <s v="Fall Team Print"/>
    <n v="2.5"/>
    <n v="25"/>
    <n v="25"/>
    <s v=""/>
  </r>
  <r>
    <x v="194"/>
    <s v="REFLECTED ONE BACK 421"/>
    <s v="BLUE"/>
    <s v="19_Female Racing"/>
    <s v="D36"/>
    <m/>
    <n v="1"/>
    <s v="027556609525"/>
    <s v="https://media.pentland.com/is/image/pentland/8-7192256421-B1"/>
    <m/>
    <n v="89.5"/>
    <s v="Racing"/>
    <s v="Fall Team Print"/>
    <n v="2.5"/>
    <n v="6"/>
    <n v="6"/>
    <s v=""/>
  </r>
  <r>
    <x v="194"/>
    <s v="REFLECTED ONE BACK 421"/>
    <s v="BLUE"/>
    <s v="19_Female Racing"/>
    <s v="D40"/>
    <m/>
    <n v="1"/>
    <s v="027556609549"/>
    <s v="https://media.pentland.com/is/image/pentland/8-7192256421-B1"/>
    <m/>
    <n v="89.5"/>
    <s v="Racing"/>
    <s v="Fall Team Print"/>
    <n v="2.5"/>
    <n v="2"/>
    <n v="2"/>
    <s v=""/>
  </r>
  <r>
    <x v="195"/>
    <s v="REFLECTED ONE BACK 431"/>
    <s v="BLUE"/>
    <s v="19_Female Racing"/>
    <s v="20"/>
    <m/>
    <n v="1"/>
    <s v="027556609556"/>
    <s v="https://media.pentland.com/is/image/pentland/8-7192256431-B1"/>
    <m/>
    <n v="89.5"/>
    <s v="Racing"/>
    <s v="Fall Team Print"/>
    <n v="2.5"/>
    <n v="113"/>
    <n v="113"/>
    <s v=""/>
  </r>
  <r>
    <x v="195"/>
    <s v="REFLECTED ONE BACK 431"/>
    <s v="BLUE"/>
    <s v="19_Female Racing"/>
    <s v="22"/>
    <m/>
    <n v="1"/>
    <s v="027556609563"/>
    <s v="https://media.pentland.com/is/image/pentland/8-7192256431-B1"/>
    <m/>
    <n v="89.5"/>
    <s v="Racing"/>
    <s v="Fall Team Print"/>
    <n v="2.5"/>
    <n v="130"/>
    <n v="130"/>
    <s v=""/>
  </r>
  <r>
    <x v="195"/>
    <s v="REFLECTED ONE BACK 431"/>
    <s v="BLUE"/>
    <s v="19_Female Racing"/>
    <s v="24"/>
    <m/>
    <n v="1"/>
    <s v="027556609570"/>
    <s v="https://media.pentland.com/is/image/pentland/8-7192256431-B1"/>
    <m/>
    <n v="89.5"/>
    <s v="Racing"/>
    <s v="Fall Team Print"/>
    <n v="2.5"/>
    <n v="152"/>
    <n v="152"/>
    <s v=""/>
  </r>
  <r>
    <x v="195"/>
    <s v="REFLECTED ONE BACK 431"/>
    <s v="BLUE"/>
    <s v="19_Female Racing"/>
    <s v="26"/>
    <m/>
    <n v="1"/>
    <s v="027556609587"/>
    <s v="https://media.pentland.com/is/image/pentland/8-7192256431-B1"/>
    <m/>
    <n v="89.5"/>
    <s v="Racing"/>
    <s v="Fall Team Print"/>
    <n v="2.5"/>
    <n v="255"/>
    <n v="255"/>
    <s v=""/>
  </r>
  <r>
    <x v="195"/>
    <s v="REFLECTED ONE BACK 431"/>
    <s v="BLUE"/>
    <s v="19_Female Racing"/>
    <s v="28"/>
    <m/>
    <n v="1"/>
    <s v="027556609594"/>
    <s v="https://media.pentland.com/is/image/pentland/8-7192256431-B1"/>
    <m/>
    <n v="89.5"/>
    <s v="Racing"/>
    <s v="Fall Team Print"/>
    <n v="2.5"/>
    <n v="322"/>
    <n v="322"/>
    <s v=""/>
  </r>
  <r>
    <x v="195"/>
    <s v="REFLECTED ONE BACK 431"/>
    <s v="BLUE"/>
    <s v="19_Female Racing"/>
    <s v="30"/>
    <m/>
    <n v="1"/>
    <s v="027556609600"/>
    <s v="https://media.pentland.com/is/image/pentland/8-7192256431-B1"/>
    <m/>
    <n v="89.5"/>
    <s v="Racing"/>
    <s v="Fall Team Print"/>
    <n v="2.5"/>
    <n v="248"/>
    <n v="248"/>
    <s v=""/>
  </r>
  <r>
    <x v="195"/>
    <s v="REFLECTED ONE BACK 431"/>
    <s v="BLUE"/>
    <s v="19_Female Racing"/>
    <s v="D32"/>
    <m/>
    <n v="1"/>
    <s v="027556609617"/>
    <s v="https://media.pentland.com/is/image/pentland/8-7192256431-B1"/>
    <m/>
    <n v="89.5"/>
    <s v="Racing"/>
    <s v="Fall Team Print"/>
    <n v="2.5"/>
    <n v="46"/>
    <n v="46"/>
    <s v=""/>
  </r>
  <r>
    <x v="195"/>
    <s v="REFLECTED ONE BACK 431"/>
    <s v="BLUE"/>
    <s v="19_Female Racing"/>
    <s v="D34"/>
    <m/>
    <n v="1"/>
    <s v="027556609624"/>
    <s v="https://media.pentland.com/is/image/pentland/8-7192256431-B1"/>
    <m/>
    <n v="89.5"/>
    <s v="Racing"/>
    <s v="Fall Team Print"/>
    <n v="2.5"/>
    <n v="46"/>
    <n v="46"/>
    <s v=""/>
  </r>
  <r>
    <x v="195"/>
    <s v="REFLECTED ONE BACK 431"/>
    <s v="BLUE"/>
    <s v="19_Female Racing"/>
    <s v="D36"/>
    <m/>
    <n v="1"/>
    <s v="027556609631"/>
    <s v="https://media.pentland.com/is/image/pentland/8-7192256431-B1"/>
    <m/>
    <n v="89.5"/>
    <s v="Racing"/>
    <s v="Fall Team Print"/>
    <n v="2.5"/>
    <n v="22"/>
    <n v="22"/>
    <s v=""/>
  </r>
  <r>
    <x v="195"/>
    <s v="REFLECTED ONE BACK 431"/>
    <s v="BLUE"/>
    <s v="19_Female Racing"/>
    <s v="D38"/>
    <m/>
    <n v="1"/>
    <s v="027556609648"/>
    <s v="https://media.pentland.com/is/image/pentland/8-7192256431-B1"/>
    <m/>
    <n v="89.5"/>
    <s v="Racing"/>
    <s v="Fall Team Print"/>
    <n v="2.5"/>
    <n v="11"/>
    <n v="11"/>
    <s v=""/>
  </r>
  <r>
    <x v="195"/>
    <s v="REFLECTED ONE BACK 431"/>
    <s v="BLUE"/>
    <s v="19_Female Racing"/>
    <s v="D40"/>
    <m/>
    <n v="1"/>
    <s v="027556609655"/>
    <s v="https://media.pentland.com/is/image/pentland/8-7192256431-B1"/>
    <m/>
    <n v="89.5"/>
    <s v="Racing"/>
    <s v="Fall Team Print"/>
    <n v="2.5"/>
    <n v="16"/>
    <n v="16"/>
    <s v=""/>
  </r>
  <r>
    <x v="196"/>
    <s v="REFLECTED ONE BACK 601"/>
    <s v="RED"/>
    <s v="19_Female Racing"/>
    <s v="20"/>
    <m/>
    <n v="1"/>
    <s v="027556609662"/>
    <s v="https://media.pentland.com/is/image/pentland/8-7192256601-B1"/>
    <m/>
    <n v="89.5"/>
    <s v="Racing"/>
    <s v="Fall Team Print"/>
    <n v="2.5"/>
    <n v="112"/>
    <n v="112"/>
    <s v=""/>
  </r>
  <r>
    <x v="196"/>
    <s v="REFLECTED ONE BACK 601"/>
    <s v="RED"/>
    <s v="19_Female Racing"/>
    <s v="22"/>
    <m/>
    <n v="1"/>
    <s v="027556609679"/>
    <s v="https://media.pentland.com/is/image/pentland/8-7192256601-B1"/>
    <m/>
    <n v="89.5"/>
    <s v="Racing"/>
    <s v="Fall Team Print"/>
    <n v="2.5"/>
    <n v="159"/>
    <n v="159"/>
    <s v=""/>
  </r>
  <r>
    <x v="196"/>
    <s v="REFLECTED ONE BACK 601"/>
    <s v="RED"/>
    <s v="19_Female Racing"/>
    <s v="24"/>
    <m/>
    <n v="1"/>
    <s v="027556609686"/>
    <s v="https://media.pentland.com/is/image/pentland/8-7192256601-B1"/>
    <m/>
    <n v="89.5"/>
    <s v="Racing"/>
    <s v="Fall Team Print"/>
    <n v="2.5"/>
    <n v="145"/>
    <n v="145"/>
    <s v=""/>
  </r>
  <r>
    <x v="196"/>
    <s v="REFLECTED ONE BACK 601"/>
    <s v="RED"/>
    <s v="19_Female Racing"/>
    <s v="26"/>
    <m/>
    <n v="1"/>
    <s v="027556609693"/>
    <s v="https://media.pentland.com/is/image/pentland/8-7192256601-B1"/>
    <m/>
    <n v="89.5"/>
    <s v="Racing"/>
    <s v="Fall Team Print"/>
    <n v="2.5"/>
    <n v="172"/>
    <n v="172"/>
    <s v=""/>
  </r>
  <r>
    <x v="196"/>
    <s v="REFLECTED ONE BACK 601"/>
    <s v="RED"/>
    <s v="19_Female Racing"/>
    <s v="28"/>
    <m/>
    <n v="1"/>
    <s v="027556609709"/>
    <s v="https://media.pentland.com/is/image/pentland/8-7192256601-B1"/>
    <m/>
    <n v="89.5"/>
    <s v="Racing"/>
    <s v="Fall Team Print"/>
    <n v="2.5"/>
    <n v="258"/>
    <n v="258"/>
    <s v=""/>
  </r>
  <r>
    <x v="196"/>
    <s v="REFLECTED ONE BACK 601"/>
    <s v="RED"/>
    <s v="19_Female Racing"/>
    <s v="30"/>
    <m/>
    <n v="1"/>
    <s v="027556609716"/>
    <s v="https://media.pentland.com/is/image/pentland/8-7192256601-B1"/>
    <m/>
    <n v="89.5"/>
    <s v="Racing"/>
    <s v="Fall Team Print"/>
    <n v="2.5"/>
    <n v="172"/>
    <n v="172"/>
    <s v=""/>
  </r>
  <r>
    <x v="196"/>
    <s v="REFLECTED ONE BACK 601"/>
    <s v="RED"/>
    <s v="19_Female Racing"/>
    <s v="D32"/>
    <m/>
    <n v="1"/>
    <s v="027556609723"/>
    <s v="https://media.pentland.com/is/image/pentland/8-7192256601-B1"/>
    <m/>
    <n v="89.5"/>
    <s v="Racing"/>
    <s v="Fall Team Print"/>
    <n v="2.5"/>
    <n v="19"/>
    <n v="19"/>
    <s v=""/>
  </r>
  <r>
    <x v="196"/>
    <s v="REFLECTED ONE BACK 601"/>
    <s v="RED"/>
    <s v="19_Female Racing"/>
    <s v="D34"/>
    <m/>
    <n v="1"/>
    <s v="027556609730"/>
    <s v="https://media.pentland.com/is/image/pentland/8-7192256601-B1"/>
    <m/>
    <n v="89.5"/>
    <s v="Racing"/>
    <s v="Fall Team Print"/>
    <n v="2.5"/>
    <n v="38"/>
    <n v="38"/>
    <s v=""/>
  </r>
  <r>
    <x v="196"/>
    <s v="REFLECTED ONE BACK 601"/>
    <s v="RED"/>
    <s v="19_Female Racing"/>
    <s v="D36"/>
    <m/>
    <n v="1"/>
    <s v="027556609747"/>
    <s v="https://media.pentland.com/is/image/pentland/8-7192256601-B1"/>
    <m/>
    <n v="89.5"/>
    <s v="Racing"/>
    <s v="Fall Team Print"/>
    <n v="2.5"/>
    <n v="6"/>
    <n v="6"/>
    <s v=""/>
  </r>
  <r>
    <x v="196"/>
    <s v="REFLECTED ONE BACK 601"/>
    <s v="RED"/>
    <s v="19_Female Racing"/>
    <s v="D38"/>
    <m/>
    <n v="1"/>
    <s v="027556609754"/>
    <s v="https://media.pentland.com/is/image/pentland/8-7192256601-B1"/>
    <m/>
    <n v="89.5"/>
    <s v="Racing"/>
    <s v="Fall Team Print"/>
    <n v="2.5"/>
    <n v="2"/>
    <n v="2"/>
    <s v=""/>
  </r>
  <r>
    <x v="196"/>
    <s v="REFLECTED ONE BACK 601"/>
    <s v="RED"/>
    <s v="19_Female Racing"/>
    <s v="D40"/>
    <m/>
    <n v="1"/>
    <s v="027556609761"/>
    <s v="https://media.pentland.com/is/image/pentland/8-7192256601-B1"/>
    <m/>
    <n v="89.5"/>
    <s v="Racing"/>
    <s v="Fall Team Print"/>
    <n v="2.5"/>
    <n v="1"/>
    <n v="1"/>
    <s v=""/>
  </r>
  <r>
    <x v="197"/>
    <s v="REFLECTED ONE BACK 847"/>
    <s v="ORANGE"/>
    <s v="19_Female Racing"/>
    <s v="20"/>
    <m/>
    <n v="1"/>
    <s v="027556609778"/>
    <s v="https://media.pentland.com/is/image/pentland/8-7192256847-B1"/>
    <m/>
    <n v="89.5"/>
    <s v="Racing"/>
    <s v="Fall Team Print"/>
    <n v="2.5"/>
    <n v="101"/>
    <n v="101"/>
    <m/>
  </r>
  <r>
    <x v="197"/>
    <s v="REFLECTED ONE BACK 847"/>
    <s v="ORANGE"/>
    <s v="19_Female Racing"/>
    <s v="22"/>
    <m/>
    <n v="1"/>
    <s v="027556609785"/>
    <s v="https://media.pentland.com/is/image/pentland/8-7192256847-B1"/>
    <m/>
    <n v="89.5"/>
    <s v="Racing"/>
    <s v="Fall Team Print"/>
    <n v="2.5"/>
    <n v="109"/>
    <n v="109"/>
    <m/>
  </r>
  <r>
    <x v="197"/>
    <s v="REFLECTED ONE BACK 847"/>
    <s v="ORANGE"/>
    <s v="19_Female Racing"/>
    <s v="24"/>
    <m/>
    <n v="1"/>
    <s v="027556609792"/>
    <s v="https://media.pentland.com/is/image/pentland/8-7192256847-B1"/>
    <m/>
    <n v="89.5"/>
    <s v="Racing"/>
    <s v="Fall Team Print"/>
    <n v="2.5"/>
    <n v="136"/>
    <n v="136"/>
    <m/>
  </r>
  <r>
    <x v="197"/>
    <s v="REFLECTED ONE BACK 847"/>
    <s v="ORANGE"/>
    <s v="19_Female Racing"/>
    <s v="26"/>
    <m/>
    <n v="1"/>
    <s v="027556609808"/>
    <s v="https://media.pentland.com/is/image/pentland/8-7192256847-B1"/>
    <m/>
    <n v="89.5"/>
    <s v="Racing"/>
    <s v="Fall Team Print"/>
    <n v="2.5"/>
    <n v="126"/>
    <n v="126"/>
    <m/>
  </r>
  <r>
    <x v="197"/>
    <s v="REFLECTED ONE BACK 847"/>
    <s v="ORANGE"/>
    <s v="19_Female Racing"/>
    <s v="28"/>
    <m/>
    <n v="1"/>
    <s v="027556609815"/>
    <s v="https://media.pentland.com/is/image/pentland/8-7192256847-B1"/>
    <m/>
    <n v="89.5"/>
    <s v="Racing"/>
    <s v="Fall Team Print"/>
    <n v="2.5"/>
    <n v="217"/>
    <n v="217"/>
    <s v="sample"/>
  </r>
  <r>
    <x v="197"/>
    <s v="REFLECTED ONE BACK 847"/>
    <s v="ORANGE"/>
    <s v="19_Female Racing"/>
    <s v="30"/>
    <m/>
    <n v="1"/>
    <s v="027556609822"/>
    <s v="https://media.pentland.com/is/image/pentland/8-7192256847-B1"/>
    <m/>
    <n v="89.5"/>
    <s v="Racing"/>
    <s v="Fall Team Print"/>
    <n v="2.5"/>
    <n v="180"/>
    <n v="180"/>
    <m/>
  </r>
  <r>
    <x v="197"/>
    <s v="REFLECTED ONE BACK 847"/>
    <s v="ORANGE"/>
    <s v="19_Female Racing"/>
    <s v="D32"/>
    <m/>
    <n v="1"/>
    <s v="027556609839"/>
    <s v="https://media.pentland.com/is/image/pentland/8-7192256847-B1"/>
    <m/>
    <n v="89.5"/>
    <s v="Racing"/>
    <s v="Fall Team Print"/>
    <n v="2.5"/>
    <n v="31"/>
    <n v="31"/>
    <m/>
  </r>
  <r>
    <x v="197"/>
    <s v="REFLECTED ONE BACK 847"/>
    <s v="ORANGE"/>
    <s v="19_Female Racing"/>
    <s v="D34"/>
    <m/>
    <n v="1"/>
    <s v="027556609846"/>
    <s v="https://media.pentland.com/is/image/pentland/8-7192256847-B1"/>
    <m/>
    <n v="89.5"/>
    <s v="Racing"/>
    <s v="Fall Team Print"/>
    <n v="2.5"/>
    <n v="40"/>
    <n v="40"/>
    <m/>
  </r>
  <r>
    <x v="197"/>
    <s v="REFLECTED ONE BACK 847"/>
    <s v="ORANGE"/>
    <s v="19_Female Racing"/>
    <s v="D36"/>
    <m/>
    <n v="1"/>
    <s v="027556609853"/>
    <s v="https://media.pentland.com/is/image/pentland/8-7192256847-B1"/>
    <m/>
    <n v="89.5"/>
    <s v="Racing"/>
    <s v="Fall Team Print"/>
    <n v="2.5"/>
    <n v="1"/>
    <n v="1"/>
    <m/>
  </r>
  <r>
    <x v="197"/>
    <s v="REFLECTED ONE BACK 847"/>
    <s v="ORANGE"/>
    <s v="19_Female Racing"/>
    <s v="D38"/>
    <m/>
    <n v="1"/>
    <s v="027556609860"/>
    <s v="https://media.pentland.com/is/image/pentland/8-7192256847-B1"/>
    <m/>
    <n v="89.5"/>
    <s v="Racing"/>
    <s v="Fall Team Print"/>
    <n v="2.5"/>
    <n v="7"/>
    <n v="7"/>
    <m/>
  </r>
  <r>
    <x v="197"/>
    <s v="REFLECTED ONE BACK 847"/>
    <s v="ORANGE"/>
    <s v="19_Female Racing"/>
    <s v="D40"/>
    <m/>
    <n v="1"/>
    <s v="027556609877"/>
    <s v="https://media.pentland.com/is/image/pentland/8-7192256847-B1"/>
    <m/>
    <n v="89.5"/>
    <s v="Racing"/>
    <s v="Fall Team Print"/>
    <n v="2.5"/>
    <n v="4"/>
    <n v="4"/>
    <m/>
  </r>
  <r>
    <x v="198"/>
    <s v="SOLID DOUBLE LACE BA 710"/>
    <s v="YELLOW"/>
    <s v="19_Female Racing"/>
    <s v="S"/>
    <m/>
    <n v="1"/>
    <s v="027556612532"/>
    <s v="https://media.pentland.com/is/image/pentland/8-7192261710-CAD1"/>
    <m/>
    <n v="35"/>
    <s v="Racing"/>
    <s v="Vibe"/>
    <n v="2.5"/>
    <n v="1"/>
    <n v="1"/>
    <s v=""/>
  </r>
  <r>
    <x v="198"/>
    <s v="SOLID DOUBLE LACE BA 710"/>
    <s v="YELLOW"/>
    <s v="19_Female Racing"/>
    <s v="XL"/>
    <m/>
    <n v="1"/>
    <s v="027556612563"/>
    <s v="https://media.pentland.com/is/image/pentland/8-7192261710-CAD1"/>
    <m/>
    <n v="35"/>
    <s v="Racing"/>
    <s v="Vibe"/>
    <n v="2.5"/>
    <n v="3"/>
    <n v="3"/>
    <s v=""/>
  </r>
  <r>
    <x v="198"/>
    <s v="SOLID DOUBLE LACE BA 710"/>
    <s v="YELLOW"/>
    <s v="19_Female Racing"/>
    <s v="XS"/>
    <m/>
    <n v="1"/>
    <s v="027556612525"/>
    <s v="https://media.pentland.com/is/image/pentland/8-7192261710-CAD1"/>
    <m/>
    <n v="35"/>
    <s v="Racing"/>
    <s v="Vibe"/>
    <n v="2.5"/>
    <n v="9"/>
    <n v="9"/>
    <s v=""/>
  </r>
  <r>
    <x v="199"/>
    <s v="WARPED WEAVE FLYBACK 431"/>
    <s v="BLUE"/>
    <s v="19_Female Racing"/>
    <s v="24"/>
    <m/>
    <n v="1"/>
    <s v="011527126029"/>
    <s v="https://media.pentland.com/is/image/pentland/8-7719003431-X1"/>
    <m/>
    <n v="84"/>
    <s v="Racing"/>
    <s v="Fall Team Print"/>
    <n v="2.5"/>
    <n v="42"/>
    <n v="42"/>
    <s v=""/>
  </r>
  <r>
    <x v="200"/>
    <s v="WRACK IT UP FLYBACK 984"/>
    <s v="NAVY"/>
    <s v="19_Female Racing"/>
    <s v="28"/>
    <m/>
    <n v="1"/>
    <s v="027556328969"/>
    <s v="https://media.pentland.com/is/image/pentland/8-7719007984-X1"/>
    <m/>
    <n v="84"/>
    <s v="Racing"/>
    <s v="Fall Team Print"/>
    <n v="2.5"/>
    <n v="2"/>
    <n v="2"/>
    <s v=""/>
  </r>
  <r>
    <x v="201"/>
    <s v="CODED RIFF FLYBACK 320"/>
    <s v="GREEN"/>
    <s v="19_Female Racing"/>
    <s v="20"/>
    <m/>
    <n v="1"/>
    <s v="027556364318"/>
    <s v="https://media.pentland.com/is/image/pentland/8-7719008320-X1"/>
    <m/>
    <n v="66"/>
    <s v="Racing"/>
    <s v="Summer Team Print"/>
    <n v="2.5"/>
    <n v="51"/>
    <n v="51"/>
    <s v=""/>
  </r>
  <r>
    <x v="201"/>
    <s v="CODED RIFF FLYBACK 320"/>
    <s v="GREEN"/>
    <s v="19_Female Racing"/>
    <s v="22"/>
    <m/>
    <n v="1"/>
    <s v="027556364325"/>
    <s v="https://media.pentland.com/is/image/pentland/8-7719008320-X1"/>
    <m/>
    <n v="66"/>
    <s v="Racing"/>
    <s v="Summer Team Print"/>
    <n v="2.5"/>
    <n v="57"/>
    <n v="57"/>
    <s v=""/>
  </r>
  <r>
    <x v="201"/>
    <s v="CODED RIFF FLYBACK 320"/>
    <s v="GREEN"/>
    <s v="19_Female Racing"/>
    <s v="24"/>
    <m/>
    <n v="1"/>
    <s v="027556364332"/>
    <s v="https://media.pentland.com/is/image/pentland/8-7719008320-X1"/>
    <m/>
    <n v="66"/>
    <s v="Racing"/>
    <s v="Summer Team Print"/>
    <n v="2.5"/>
    <n v="13"/>
    <n v="13"/>
    <s v=""/>
  </r>
  <r>
    <x v="201"/>
    <s v="CODED RIFF FLYBACK 320"/>
    <s v="GREEN"/>
    <s v="19_Female Racing"/>
    <s v="26"/>
    <m/>
    <n v="1"/>
    <s v="027556364349"/>
    <s v="https://media.pentland.com/is/image/pentland/8-7719008320-X1"/>
    <m/>
    <n v="66"/>
    <s v="Racing"/>
    <s v="Summer Team Print"/>
    <n v="2.5"/>
    <n v="1"/>
    <n v="1"/>
    <s v=""/>
  </r>
  <r>
    <x v="201"/>
    <s v="CODED RIFF FLYBACK 320"/>
    <s v="GREEN"/>
    <s v="19_Female Racing"/>
    <s v="28"/>
    <m/>
    <n v="1"/>
    <s v="027556364356"/>
    <s v="https://media.pentland.com/is/image/pentland/8-7719008320-X1"/>
    <m/>
    <n v="66"/>
    <s v="Racing"/>
    <s v="Summer Team Print"/>
    <n v="2.5"/>
    <n v="16"/>
    <n v="16"/>
    <s v=""/>
  </r>
  <r>
    <x v="201"/>
    <s v="CODED RIFF FLYBACK 320"/>
    <s v="GREEN"/>
    <s v="19_Female Racing"/>
    <s v="D32"/>
    <m/>
    <n v="1"/>
    <s v="027556364370"/>
    <s v="https://media.pentland.com/is/image/pentland/8-7719008320-X1"/>
    <m/>
    <n v="66"/>
    <s v="Racing"/>
    <s v="Summer Team Print"/>
    <n v="2.5"/>
    <n v="2"/>
    <n v="2"/>
    <s v=""/>
  </r>
  <r>
    <x v="201"/>
    <s v="CODED RIFF FLYBACK 320"/>
    <s v="GREEN"/>
    <s v="19_Female Racing"/>
    <s v="D34"/>
    <m/>
    <n v="1"/>
    <s v="027556303713"/>
    <s v="https://media.pentland.com/is/image/pentland/8-7719008320-X1"/>
    <m/>
    <n v="66"/>
    <s v="Racing"/>
    <s v="Summer Team Print"/>
    <n v="2.5"/>
    <n v="2"/>
    <n v="2"/>
    <s v=""/>
  </r>
  <r>
    <x v="201"/>
    <s v="CODED RIFF FLYBACK 320"/>
    <s v="GREEN"/>
    <s v="19_Female Racing"/>
    <s v="D36"/>
    <m/>
    <n v="1"/>
    <s v="027556364387"/>
    <s v="https://media.pentland.com/is/image/pentland/8-7719008320-X1"/>
    <m/>
    <n v="66"/>
    <s v="Racing"/>
    <s v="Summer Team Print"/>
    <n v="2.5"/>
    <n v="2"/>
    <n v="2"/>
    <s v=""/>
  </r>
  <r>
    <x v="201"/>
    <s v="CODED RIFF FLYBACK 320"/>
    <s v="GREEN"/>
    <s v="19_Female Racing"/>
    <s v="D38"/>
    <m/>
    <n v="1"/>
    <s v="027556364394"/>
    <s v="https://media.pentland.com/is/image/pentland/8-7719008320-X1"/>
    <m/>
    <n v="66"/>
    <s v="Racing"/>
    <s v="Summer Team Print"/>
    <n v="2.5"/>
    <n v="2"/>
    <n v="2"/>
    <s v=""/>
  </r>
  <r>
    <x v="201"/>
    <s v="CODED RIFF FLYBACK 320"/>
    <s v="GREEN"/>
    <s v="19_Female Racing"/>
    <s v="D40"/>
    <m/>
    <n v="1"/>
    <s v="027556364400"/>
    <s v="https://media.pentland.com/is/image/pentland/8-7719008320-X1"/>
    <m/>
    <n v="66"/>
    <s v="Racing"/>
    <s v="Summer Team Print"/>
    <n v="2.5"/>
    <n v="2"/>
    <n v="2"/>
    <s v=""/>
  </r>
  <r>
    <x v="202"/>
    <s v="CODED RIFF FLYBACK 431"/>
    <s v="BLUE"/>
    <s v="19_Female Racing"/>
    <s v="20"/>
    <m/>
    <n v="1"/>
    <s v="027556364417"/>
    <s v="https://media.pentland.com/is/image/pentland/8-7719008431-X1"/>
    <m/>
    <n v="66"/>
    <s v="Racing"/>
    <s v="Summer Team Print"/>
    <n v="2.5"/>
    <n v="37"/>
    <n v="37"/>
    <s v=""/>
  </r>
  <r>
    <x v="202"/>
    <s v="CODED RIFF FLYBACK 431"/>
    <s v="BLUE"/>
    <s v="19_Female Racing"/>
    <s v="22"/>
    <m/>
    <n v="1"/>
    <s v="027556364424"/>
    <s v="https://media.pentland.com/is/image/pentland/8-7719008431-X1"/>
    <m/>
    <n v="66"/>
    <s v="Racing"/>
    <s v="Summer Team Print"/>
    <n v="2.5"/>
    <n v="91"/>
    <n v="91"/>
    <s v=""/>
  </r>
  <r>
    <x v="202"/>
    <s v="CODED RIFF FLYBACK 431"/>
    <s v="BLUE"/>
    <s v="19_Female Racing"/>
    <s v="24"/>
    <m/>
    <n v="1"/>
    <s v="027556364431"/>
    <s v="https://media.pentland.com/is/image/pentland/8-7719008431-X1"/>
    <m/>
    <n v="66"/>
    <s v="Racing"/>
    <s v="Summer Team Print"/>
    <n v="2.5"/>
    <n v="106"/>
    <n v="106"/>
    <s v=""/>
  </r>
  <r>
    <x v="202"/>
    <s v="CODED RIFF FLYBACK 431"/>
    <s v="BLUE"/>
    <s v="19_Female Racing"/>
    <s v="26"/>
    <m/>
    <n v="1"/>
    <s v="027556364448"/>
    <s v="https://media.pentland.com/is/image/pentland/8-7719008431-X1"/>
    <m/>
    <n v="66"/>
    <s v="Racing"/>
    <s v="Summer Team Print"/>
    <n v="2.5"/>
    <n v="2"/>
    <n v="2"/>
    <s v=""/>
  </r>
  <r>
    <x v="202"/>
    <s v="CODED RIFF FLYBACK 431"/>
    <s v="BLUE"/>
    <s v="19_Female Racing"/>
    <s v="28"/>
    <m/>
    <n v="1"/>
    <s v="027556364455"/>
    <s v="https://media.pentland.com/is/image/pentland/8-7719008431-X1"/>
    <m/>
    <n v="66"/>
    <s v="Racing"/>
    <s v="Summer Team Print"/>
    <n v="2.5"/>
    <n v="2"/>
    <n v="2"/>
    <s v=""/>
  </r>
  <r>
    <x v="202"/>
    <s v="CODED RIFF FLYBACK 431"/>
    <s v="BLUE"/>
    <s v="19_Female Racing"/>
    <s v="D32"/>
    <m/>
    <n v="1"/>
    <s v="027556364479"/>
    <s v="https://media.pentland.com/is/image/pentland/8-7719008431-X1"/>
    <m/>
    <n v="66"/>
    <s v="Racing"/>
    <s v="Summer Team Print"/>
    <n v="2.5"/>
    <n v="2"/>
    <n v="2"/>
    <s v=""/>
  </r>
  <r>
    <x v="203"/>
    <s v="CODED RIFF FLYBACK 502"/>
    <s v="PURPLE"/>
    <s v="19_Female Racing"/>
    <s v="20"/>
    <m/>
    <n v="1"/>
    <s v="027556364516"/>
    <s v="https://media.pentland.com/is/image/pentland/8-7719008502-X1"/>
    <m/>
    <n v="66"/>
    <s v="Racing"/>
    <s v="Summer Team Print"/>
    <n v="2.5"/>
    <n v="25"/>
    <n v="25"/>
    <s v=""/>
  </r>
  <r>
    <x v="203"/>
    <s v="CODED RIFF FLYBACK 502"/>
    <s v="PURPLE"/>
    <s v="19_Female Racing"/>
    <s v="22"/>
    <m/>
    <n v="1"/>
    <s v="027556364523"/>
    <s v="https://media.pentland.com/is/image/pentland/8-7719008502-X1"/>
    <m/>
    <n v="66"/>
    <s v="Racing"/>
    <s v="Summer Team Print"/>
    <n v="2.5"/>
    <n v="54"/>
    <n v="54"/>
    <s v=""/>
  </r>
  <r>
    <x v="203"/>
    <s v="CODED RIFF FLYBACK 502"/>
    <s v="PURPLE"/>
    <s v="19_Female Racing"/>
    <s v="24"/>
    <m/>
    <n v="1"/>
    <s v="027556364530"/>
    <s v="https://media.pentland.com/is/image/pentland/8-7719008502-X1"/>
    <m/>
    <n v="66"/>
    <s v="Racing"/>
    <s v="Summer Team Print"/>
    <n v="2.5"/>
    <n v="72"/>
    <n v="72"/>
    <s v=""/>
  </r>
  <r>
    <x v="203"/>
    <s v="CODED RIFF FLYBACK 502"/>
    <s v="PURPLE"/>
    <s v="19_Female Racing"/>
    <s v="26"/>
    <m/>
    <n v="1"/>
    <s v="027556364547"/>
    <s v="https://media.pentland.com/is/image/pentland/8-7719008502-X1"/>
    <m/>
    <n v="66"/>
    <s v="Racing"/>
    <s v="Summer Team Print"/>
    <n v="2.5"/>
    <n v="28"/>
    <n v="28"/>
    <s v=""/>
  </r>
  <r>
    <x v="203"/>
    <s v="CODED RIFF FLYBACK 502"/>
    <s v="PURPLE"/>
    <s v="19_Female Racing"/>
    <s v="28"/>
    <m/>
    <n v="1"/>
    <s v="027556364554"/>
    <s v="https://media.pentland.com/is/image/pentland/8-7719008502-X1"/>
    <m/>
    <n v="66"/>
    <s v="Racing"/>
    <s v="Summer Team Print"/>
    <n v="2.5"/>
    <n v="2"/>
    <n v="2"/>
    <s v=""/>
  </r>
  <r>
    <x v="203"/>
    <s v="CODED RIFF FLYBACK 502"/>
    <s v="PURPLE"/>
    <s v="19_Female Racing"/>
    <s v="30"/>
    <m/>
    <n v="1"/>
    <s v="027556364561"/>
    <s v="https://media.pentland.com/is/image/pentland/8-7719008502-X1"/>
    <m/>
    <n v="66"/>
    <s v="Racing"/>
    <s v="Summer Team Print"/>
    <n v="2.5"/>
    <n v="1"/>
    <n v="1"/>
    <s v=""/>
  </r>
  <r>
    <x v="203"/>
    <s v="CODED RIFF FLYBACK 502"/>
    <s v="PURPLE"/>
    <s v="19_Female Racing"/>
    <s v="D34"/>
    <m/>
    <n v="1"/>
    <s v="027556303737"/>
    <s v="https://media.pentland.com/is/image/pentland/8-7719008502-X1"/>
    <m/>
    <n v="66"/>
    <s v="Racing"/>
    <s v="Summer Team Print"/>
    <n v="2.5"/>
    <n v="2"/>
    <n v="2"/>
    <s v=""/>
  </r>
  <r>
    <x v="203"/>
    <s v="CODED RIFF FLYBACK 502"/>
    <s v="PURPLE"/>
    <s v="19_Female Racing"/>
    <s v="D36"/>
    <m/>
    <n v="1"/>
    <s v="027556364585"/>
    <s v="https://media.pentland.com/is/image/pentland/8-7719008502-X1"/>
    <m/>
    <n v="66"/>
    <s v="Racing"/>
    <s v="Summer Team Print"/>
    <n v="2.5"/>
    <n v="2"/>
    <n v="2"/>
    <s v=""/>
  </r>
  <r>
    <x v="204"/>
    <s v="CODED RIFF FLYBACK 601"/>
    <s v="RED"/>
    <s v="19_Female Racing"/>
    <s v="20"/>
    <m/>
    <n v="1"/>
    <s v="027556364615"/>
    <s v="https://media.pentland.com/is/image/pentland/8-7719008601-Y1"/>
    <m/>
    <n v="66"/>
    <s v="Racing"/>
    <s v="Summer Team Print"/>
    <n v="2.5"/>
    <n v="2"/>
    <n v="2"/>
    <s v=""/>
  </r>
  <r>
    <x v="204"/>
    <s v="CODED RIFF FLYBACK 601"/>
    <s v="RED"/>
    <s v="19_Female Racing"/>
    <s v="22"/>
    <m/>
    <n v="1"/>
    <s v="027556364622"/>
    <s v="https://media.pentland.com/is/image/pentland/8-7719008601-Y1"/>
    <m/>
    <n v="66"/>
    <s v="Racing"/>
    <s v="Summer Team Print"/>
    <n v="2.5"/>
    <n v="57"/>
    <n v="57"/>
    <s v=""/>
  </r>
  <r>
    <x v="204"/>
    <s v="CODED RIFF FLYBACK 601"/>
    <s v="RED"/>
    <s v="19_Female Racing"/>
    <s v="24"/>
    <m/>
    <n v="1"/>
    <s v="027556364639"/>
    <s v="https://media.pentland.com/is/image/pentland/8-7719008601-Y1"/>
    <m/>
    <n v="66"/>
    <s v="Racing"/>
    <s v="Summer Team Print"/>
    <n v="2.5"/>
    <n v="57"/>
    <n v="57"/>
    <s v=""/>
  </r>
  <r>
    <x v="204"/>
    <s v="CODED RIFF FLYBACK 601"/>
    <s v="RED"/>
    <s v="19_Female Racing"/>
    <s v="26"/>
    <m/>
    <n v="1"/>
    <s v="027556364646"/>
    <s v="https://media.pentland.com/is/image/pentland/8-7719008601-Y1"/>
    <m/>
    <n v="66"/>
    <s v="Racing"/>
    <s v="Summer Team Print"/>
    <n v="2.5"/>
    <n v="21"/>
    <n v="21"/>
    <s v=""/>
  </r>
  <r>
    <x v="204"/>
    <s v="CODED RIFF FLYBACK 601"/>
    <s v="RED"/>
    <s v="19_Female Racing"/>
    <s v="28"/>
    <m/>
    <n v="1"/>
    <s v="027556364653"/>
    <s v="https://media.pentland.com/is/image/pentland/8-7719008601-Y1"/>
    <m/>
    <n v="66"/>
    <s v="Racing"/>
    <s v="Summer Team Print"/>
    <n v="2.5"/>
    <n v="1"/>
    <n v="1"/>
    <s v=""/>
  </r>
  <r>
    <x v="204"/>
    <s v="CODED RIFF FLYBACK 601"/>
    <s v="RED"/>
    <s v="19_Female Racing"/>
    <s v="30"/>
    <m/>
    <n v="1"/>
    <s v="027556364660"/>
    <s v="https://media.pentland.com/is/image/pentland/8-7719008601-Y1"/>
    <m/>
    <n v="66"/>
    <s v="Racing"/>
    <s v="Summer Team Print"/>
    <n v="2.5"/>
    <n v="2"/>
    <n v="2"/>
    <s v=""/>
  </r>
  <r>
    <x v="204"/>
    <s v="CODED RIFF FLYBACK 601"/>
    <s v="RED"/>
    <s v="19_Female Racing"/>
    <s v="D38"/>
    <m/>
    <n v="1"/>
    <s v="027556364691"/>
    <s v="https://media.pentland.com/is/image/pentland/8-7719008601-Y1"/>
    <m/>
    <n v="66"/>
    <s v="Racing"/>
    <s v="Summer Team Print"/>
    <n v="2.5"/>
    <n v="1"/>
    <n v="1"/>
    <s v=""/>
  </r>
  <r>
    <x v="204"/>
    <s v="CODED RIFF FLYBACK 601"/>
    <s v="RED"/>
    <s v="19_Female Racing"/>
    <s v="D40"/>
    <m/>
    <n v="1"/>
    <s v="027556364707"/>
    <s v="https://media.pentland.com/is/image/pentland/8-7719008601-Y1"/>
    <m/>
    <n v="66"/>
    <s v="Racing"/>
    <s v="Summer Team Print"/>
    <n v="2.5"/>
    <n v="1"/>
    <n v="1"/>
    <s v=""/>
  </r>
  <r>
    <x v="205"/>
    <s v="CODED RIFF FLYBACK 722"/>
    <s v="YELLOW"/>
    <s v="19_Female Racing"/>
    <s v="20"/>
    <m/>
    <n v="1"/>
    <s v="027556364714"/>
    <s v="https://media.pentland.com/is/image/pentland/8-7719008722-X1"/>
    <m/>
    <n v="66"/>
    <s v="Racing"/>
    <s v="Summer Team Print"/>
    <n v="2.5"/>
    <n v="23"/>
    <n v="23"/>
    <s v=""/>
  </r>
  <r>
    <x v="205"/>
    <s v="CODED RIFF FLYBACK 722"/>
    <s v="YELLOW"/>
    <s v="19_Female Racing"/>
    <s v="22"/>
    <m/>
    <n v="1"/>
    <s v="027556364721"/>
    <s v="https://media.pentland.com/is/image/pentland/8-7719008722-X1"/>
    <m/>
    <n v="66"/>
    <s v="Racing"/>
    <s v="Summer Team Print"/>
    <n v="2.5"/>
    <n v="44"/>
    <n v="44"/>
    <s v=""/>
  </r>
  <r>
    <x v="205"/>
    <s v="CODED RIFF FLYBACK 722"/>
    <s v="YELLOW"/>
    <s v="19_Female Racing"/>
    <s v="24"/>
    <m/>
    <n v="1"/>
    <s v="027556364738"/>
    <s v="https://media.pentland.com/is/image/pentland/8-7719008722-X1"/>
    <m/>
    <n v="66"/>
    <s v="Racing"/>
    <s v="Summer Team Print"/>
    <n v="2.5"/>
    <n v="44"/>
    <n v="44"/>
    <s v=""/>
  </r>
  <r>
    <x v="205"/>
    <s v="CODED RIFF FLYBACK 722"/>
    <s v="YELLOW"/>
    <s v="19_Female Racing"/>
    <s v="26"/>
    <m/>
    <n v="1"/>
    <s v="027556364745"/>
    <s v="https://media.pentland.com/is/image/pentland/8-7719008722-X1"/>
    <m/>
    <n v="66"/>
    <s v="Racing"/>
    <s v="Summer Team Print"/>
    <n v="2.5"/>
    <n v="12"/>
    <n v="12"/>
    <s v=""/>
  </r>
  <r>
    <x v="205"/>
    <s v="CODED RIFF FLYBACK 722"/>
    <s v="YELLOW"/>
    <s v="19_Female Racing"/>
    <s v="28"/>
    <m/>
    <n v="1"/>
    <s v="027556364752"/>
    <s v="https://media.pentland.com/is/image/pentland/8-7719008722-X1"/>
    <m/>
    <n v="66"/>
    <s v="Racing"/>
    <s v="Summer Team Print"/>
    <n v="2.5"/>
    <n v="1"/>
    <n v="1"/>
    <s v=""/>
  </r>
  <r>
    <x v="205"/>
    <s v="CODED RIFF FLYBACK 722"/>
    <s v="YELLOW"/>
    <s v="19_Female Racing"/>
    <s v="D32"/>
    <m/>
    <n v="1"/>
    <s v="027556364776"/>
    <s v="https://media.pentland.com/is/image/pentland/8-7719008722-X1"/>
    <m/>
    <n v="66"/>
    <s v="Racing"/>
    <s v="Summer Team Print"/>
    <n v="2.5"/>
    <n v="1"/>
    <n v="1"/>
    <s v=""/>
  </r>
  <r>
    <x v="205"/>
    <s v="CODED RIFF FLYBACK 722"/>
    <s v="YELLOW"/>
    <s v="19_Female Racing"/>
    <s v="D34"/>
    <m/>
    <n v="1"/>
    <s v="027556303751"/>
    <s v="https://media.pentland.com/is/image/pentland/8-7719008722-X1"/>
    <m/>
    <n v="66"/>
    <s v="Racing"/>
    <s v="Summer Team Print"/>
    <n v="2.5"/>
    <n v="2"/>
    <n v="2"/>
    <s v=""/>
  </r>
  <r>
    <x v="205"/>
    <s v="CODED RIFF FLYBACK 722"/>
    <s v="YELLOW"/>
    <s v="19_Female Racing"/>
    <s v="D40"/>
    <m/>
    <n v="1"/>
    <s v="027556364806"/>
    <s v="https://media.pentland.com/is/image/pentland/8-7719008722-X1"/>
    <m/>
    <n v="66"/>
    <s v="Racing"/>
    <s v="Summer Team Print"/>
    <n v="2.5"/>
    <n v="2"/>
    <n v="2"/>
    <s v=""/>
  </r>
  <r>
    <x v="206"/>
    <s v="CODED RIFF FLYBACK 847"/>
    <s v="ORANGE"/>
    <s v="19_Female Racing"/>
    <s v="20"/>
    <m/>
    <n v="1"/>
    <s v="027556364813"/>
    <s v="https://media.pentland.com/is/image/pentland/8-7719008847-X1"/>
    <m/>
    <n v="66"/>
    <s v="Racing"/>
    <s v="Summer Team Print"/>
    <n v="2.5"/>
    <n v="17"/>
    <n v="17"/>
    <s v=""/>
  </r>
  <r>
    <x v="206"/>
    <s v="CODED RIFF FLYBACK 847"/>
    <s v="ORANGE"/>
    <s v="19_Female Racing"/>
    <s v="22"/>
    <m/>
    <n v="1"/>
    <s v="027556364820"/>
    <s v="https://media.pentland.com/is/image/pentland/8-7719008847-X1"/>
    <m/>
    <n v="66"/>
    <s v="Racing"/>
    <s v="Summer Team Print"/>
    <n v="2.5"/>
    <n v="42"/>
    <n v="42"/>
    <s v=""/>
  </r>
  <r>
    <x v="206"/>
    <s v="CODED RIFF FLYBACK 847"/>
    <s v="ORANGE"/>
    <s v="19_Female Racing"/>
    <s v="24"/>
    <m/>
    <n v="1"/>
    <s v="027556364837"/>
    <s v="https://media.pentland.com/is/image/pentland/8-7719008847-X1"/>
    <m/>
    <n v="66"/>
    <s v="Racing"/>
    <s v="Summer Team Print"/>
    <n v="2.5"/>
    <n v="38"/>
    <n v="38"/>
    <s v=""/>
  </r>
  <r>
    <x v="206"/>
    <s v="CODED RIFF FLYBACK 847"/>
    <s v="ORANGE"/>
    <s v="19_Female Racing"/>
    <s v="26"/>
    <m/>
    <n v="1"/>
    <s v="027556364844"/>
    <s v="https://media.pentland.com/is/image/pentland/8-7719008847-X1"/>
    <m/>
    <n v="66"/>
    <s v="Racing"/>
    <s v="Summer Team Print"/>
    <n v="2.5"/>
    <n v="13"/>
    <n v="13"/>
    <s v=""/>
  </r>
  <r>
    <x v="206"/>
    <s v="CODED RIFF FLYBACK 847"/>
    <s v="ORANGE"/>
    <s v="19_Female Racing"/>
    <s v="28"/>
    <m/>
    <n v="1"/>
    <s v="027556364851"/>
    <s v="https://media.pentland.com/is/image/pentland/8-7719008847-X1"/>
    <m/>
    <n v="66"/>
    <s v="Racing"/>
    <s v="Summer Team Print"/>
    <n v="2.5"/>
    <n v="1"/>
    <n v="1"/>
    <s v=""/>
  </r>
  <r>
    <x v="206"/>
    <s v="CODED RIFF FLYBACK 847"/>
    <s v="ORANGE"/>
    <s v="19_Female Racing"/>
    <s v="30"/>
    <m/>
    <n v="1"/>
    <s v="027556364868"/>
    <s v="https://media.pentland.com/is/image/pentland/8-7719008847-X1"/>
    <m/>
    <n v="66"/>
    <s v="Racing"/>
    <s v="Summer Team Print"/>
    <n v="2.5"/>
    <n v="1"/>
    <n v="1"/>
    <s v=""/>
  </r>
  <r>
    <x v="206"/>
    <s v="CODED RIFF FLYBACK 847"/>
    <s v="ORANGE"/>
    <s v="19_Female Racing"/>
    <s v="D32"/>
    <m/>
    <n v="1"/>
    <s v="027556364875"/>
    <s v="https://media.pentland.com/is/image/pentland/8-7719008847-X1"/>
    <m/>
    <n v="66"/>
    <s v="Racing"/>
    <s v="Summer Team Print"/>
    <n v="2.5"/>
    <n v="2"/>
    <n v="2"/>
    <s v=""/>
  </r>
  <r>
    <x v="206"/>
    <s v="CODED RIFF FLYBACK 847"/>
    <s v="ORANGE"/>
    <s v="19_Female Racing"/>
    <s v="D34"/>
    <m/>
    <n v="1"/>
    <s v="027556303768"/>
    <s v="https://media.pentland.com/is/image/pentland/8-7719008847-X1"/>
    <m/>
    <n v="66"/>
    <s v="Racing"/>
    <s v="Summer Team Print"/>
    <n v="2.5"/>
    <n v="2"/>
    <n v="2"/>
    <s v=""/>
  </r>
  <r>
    <x v="206"/>
    <s v="CODED RIFF FLYBACK 847"/>
    <s v="ORANGE"/>
    <s v="19_Female Racing"/>
    <s v="D38"/>
    <m/>
    <n v="1"/>
    <s v="027556364899"/>
    <s v="https://media.pentland.com/is/image/pentland/8-7719008847-X1"/>
    <m/>
    <n v="66"/>
    <s v="Racing"/>
    <s v="Summer Team Print"/>
    <n v="2.5"/>
    <n v="2"/>
    <n v="2"/>
    <s v=""/>
  </r>
  <r>
    <x v="207"/>
    <s v="CODED RIFF FLYBACK 985"/>
    <s v="RED"/>
    <s v="19_Female Racing"/>
    <s v="20"/>
    <m/>
    <n v="1"/>
    <s v="027556364912"/>
    <s v="https://media.pentland.com/is/image/pentland/8-7719008985-X1"/>
    <m/>
    <n v="66"/>
    <s v="Racing"/>
    <s v="Summer Team Print"/>
    <n v="2.5"/>
    <n v="20"/>
    <n v="20"/>
    <s v=""/>
  </r>
  <r>
    <x v="207"/>
    <s v="CODED RIFF FLYBACK 985"/>
    <s v="RED"/>
    <s v="19_Female Racing"/>
    <s v="22"/>
    <m/>
    <n v="1"/>
    <s v="027556364929"/>
    <s v="https://media.pentland.com/is/image/pentland/8-7719008985-X1"/>
    <m/>
    <n v="66"/>
    <s v="Racing"/>
    <s v="Summer Team Print"/>
    <n v="2.5"/>
    <n v="108"/>
    <n v="108"/>
    <s v=""/>
  </r>
  <r>
    <x v="207"/>
    <s v="CODED RIFF FLYBACK 985"/>
    <s v="RED"/>
    <s v="19_Female Racing"/>
    <s v="24"/>
    <m/>
    <n v="1"/>
    <s v="027556364936"/>
    <s v="https://media.pentland.com/is/image/pentland/8-7719008985-X1"/>
    <m/>
    <n v="66"/>
    <s v="Racing"/>
    <s v="Summer Team Print"/>
    <n v="2.5"/>
    <n v="201"/>
    <n v="201"/>
    <s v=""/>
  </r>
  <r>
    <x v="207"/>
    <s v="CODED RIFF FLYBACK 985"/>
    <s v="RED"/>
    <s v="19_Female Racing"/>
    <s v="26"/>
    <m/>
    <n v="1"/>
    <s v="027556364943"/>
    <s v="https://media.pentland.com/is/image/pentland/8-7719008985-X1"/>
    <m/>
    <n v="66"/>
    <s v="Racing"/>
    <s v="Summer Team Print"/>
    <n v="2.5"/>
    <n v="113"/>
    <n v="113"/>
    <s v=""/>
  </r>
  <r>
    <x v="207"/>
    <s v="CODED RIFF FLYBACK 985"/>
    <s v="RED"/>
    <s v="19_Female Racing"/>
    <s v="28"/>
    <m/>
    <n v="1"/>
    <s v="027556364950"/>
    <s v="https://media.pentland.com/is/image/pentland/8-7719008985-X1"/>
    <m/>
    <n v="66"/>
    <s v="Racing"/>
    <s v="Summer Team Print"/>
    <n v="2.5"/>
    <n v="2"/>
    <n v="2"/>
    <s v=""/>
  </r>
  <r>
    <x v="207"/>
    <s v="CODED RIFF FLYBACK 985"/>
    <s v="RED"/>
    <s v="19_Female Racing"/>
    <s v="30"/>
    <m/>
    <n v="1"/>
    <s v="027556364967"/>
    <s v="https://media.pentland.com/is/image/pentland/8-7719008985-X1"/>
    <m/>
    <n v="66"/>
    <s v="Racing"/>
    <s v="Summer Team Print"/>
    <n v="2.5"/>
    <n v="2"/>
    <n v="2"/>
    <s v=""/>
  </r>
  <r>
    <x v="207"/>
    <s v="CODED RIFF FLYBACK 985"/>
    <s v="RED"/>
    <s v="19_Female Racing"/>
    <s v="D38"/>
    <m/>
    <n v="1"/>
    <s v="027556364998"/>
    <s v="https://media.pentland.com/is/image/pentland/8-7719008985-X1"/>
    <m/>
    <n v="66"/>
    <s v="Racing"/>
    <s v="Summer Team Print"/>
    <n v="2.5"/>
    <n v="4"/>
    <n v="4"/>
    <s v=""/>
  </r>
  <r>
    <x v="207"/>
    <s v="CODED RIFF FLYBACK 985"/>
    <s v="RED"/>
    <s v="19_Female Racing"/>
    <s v="D40"/>
    <m/>
    <n v="1"/>
    <s v="027556365001"/>
    <s v="https://media.pentland.com/is/image/pentland/8-7719008985-X1"/>
    <m/>
    <n v="66"/>
    <s v="Racing"/>
    <s v="Summer Team Print"/>
    <n v="2.5"/>
    <n v="2"/>
    <n v="2"/>
    <s v=""/>
  </r>
  <r>
    <x v="208"/>
    <s v="CAELEB PRINTED ONE B 001"/>
    <s v="BLACK"/>
    <s v="19_Female Racing"/>
    <s v="20"/>
    <m/>
    <n v="1"/>
    <s v="027556439467"/>
    <s v="https://media.pentland.com/is/image/pentland/8-771900C001-A1"/>
    <m/>
    <n v="74"/>
    <s v="Racing"/>
    <s v=""/>
    <n v="2.5"/>
    <n v="1"/>
    <n v="1"/>
    <s v=""/>
  </r>
  <r>
    <x v="208"/>
    <s v="CAELEB PRINTED ONE B 001"/>
    <s v="BLACK"/>
    <s v="19_Female Racing"/>
    <s v="22"/>
    <m/>
    <n v="1"/>
    <s v="027556439474"/>
    <s v="https://media.pentland.com/is/image/pentland/8-771900C001-A1"/>
    <m/>
    <n v="74"/>
    <s v="Racing"/>
    <s v=""/>
    <n v="2.5"/>
    <n v="3"/>
    <n v="3"/>
    <s v=""/>
  </r>
  <r>
    <x v="208"/>
    <s v="CAELEB PRINTED ONE B 001"/>
    <s v="BLACK"/>
    <s v="19_Female Racing"/>
    <s v="24"/>
    <m/>
    <n v="1"/>
    <s v="027556439481"/>
    <s v="https://media.pentland.com/is/image/pentland/8-771900C001-A1"/>
    <m/>
    <n v="74"/>
    <s v="Racing"/>
    <s v=""/>
    <n v="2.5"/>
    <n v="2"/>
    <n v="2"/>
    <s v=""/>
  </r>
  <r>
    <x v="208"/>
    <s v="CAELEB PRINTED ONE B 001"/>
    <s v="BLACK"/>
    <s v="19_Female Racing"/>
    <s v="32"/>
    <m/>
    <n v="1"/>
    <s v="027556439528"/>
    <s v="https://media.pentland.com/is/image/pentland/8-771900C001-A1"/>
    <m/>
    <n v="74"/>
    <s v="Racing"/>
    <s v=""/>
    <n v="2.5"/>
    <n v="2"/>
    <n v="2"/>
    <s v=""/>
  </r>
  <r>
    <x v="208"/>
    <s v="CAELEB PRINTED ONE B 001"/>
    <s v="BLACK"/>
    <s v="19_Female Racing"/>
    <s v="34"/>
    <m/>
    <n v="1"/>
    <s v="027556439535"/>
    <s v="https://media.pentland.com/is/image/pentland/8-771900C001-A1"/>
    <m/>
    <n v="74"/>
    <s v="Racing"/>
    <s v=""/>
    <n v="2.5"/>
    <n v="1"/>
    <n v="1"/>
    <s v=""/>
  </r>
  <r>
    <x v="208"/>
    <s v="CAELEB PRINTED ONE B 001"/>
    <s v="BLACK"/>
    <s v="19_Female Racing"/>
    <s v="36"/>
    <m/>
    <n v="1"/>
    <s v="027556439542"/>
    <s v="https://media.pentland.com/is/image/pentland/8-771900C001-A1"/>
    <m/>
    <n v="74"/>
    <s v="Racing"/>
    <s v=""/>
    <n v="2.5"/>
    <n v="2"/>
    <n v="2"/>
    <s v=""/>
  </r>
  <r>
    <x v="209"/>
    <s v="LANE GAME FLYBACK 320"/>
    <s v="GREEN"/>
    <s v="19_Female Racing"/>
    <s v="20"/>
    <m/>
    <n v="1"/>
    <s v="027556365018"/>
    <s v="https://media.pentland.com/is/image/pentland/8-7719020320-X1"/>
    <m/>
    <n v="54"/>
    <s v="Racing"/>
    <s v="Summer Team Print"/>
    <n v="2.5"/>
    <n v="3"/>
    <n v="3"/>
    <s v=""/>
  </r>
  <r>
    <x v="209"/>
    <s v="LANE GAME FLYBACK 320"/>
    <s v="GREEN"/>
    <s v="19_Female Racing"/>
    <s v="22"/>
    <m/>
    <n v="1"/>
    <s v="027556365025"/>
    <s v="https://media.pentland.com/is/image/pentland/8-7719020320-X1"/>
    <m/>
    <n v="54"/>
    <s v="Racing"/>
    <s v="Summer Team Print"/>
    <n v="2.5"/>
    <n v="1"/>
    <n v="1"/>
    <s v=""/>
  </r>
  <r>
    <x v="209"/>
    <s v="LANE GAME FLYBACK 320"/>
    <s v="GREEN"/>
    <s v="19_Female Racing"/>
    <s v="D32"/>
    <m/>
    <n v="1"/>
    <s v="027556365070"/>
    <s v="https://media.pentland.com/is/image/pentland/8-7719020320-X1"/>
    <m/>
    <n v="54"/>
    <s v="Racing"/>
    <s v="Summer Team Print"/>
    <n v="2.5"/>
    <n v="1"/>
    <n v="1"/>
    <s v=""/>
  </r>
  <r>
    <x v="209"/>
    <s v="LANE GAME FLYBACK 320"/>
    <s v="GREEN"/>
    <s v="19_Female Racing"/>
    <s v="D36"/>
    <m/>
    <n v="1"/>
    <s v="027556365087"/>
    <s v="https://media.pentland.com/is/image/pentland/8-7719020320-X1"/>
    <m/>
    <n v="54"/>
    <s v="Racing"/>
    <s v="Summer Team Print"/>
    <n v="2.5"/>
    <n v="2"/>
    <n v="2"/>
    <s v=""/>
  </r>
  <r>
    <x v="210"/>
    <s v="LANE GAME FLYBACK 421"/>
    <s v="BLUE"/>
    <s v="19_Female Racing"/>
    <s v="22"/>
    <m/>
    <n v="1"/>
    <s v="027556365124"/>
    <s v="https://media.pentland.com/is/image/pentland/8-7719020421-X1"/>
    <m/>
    <n v="54"/>
    <s v="Racing"/>
    <s v="Summer Team Print"/>
    <n v="2.5"/>
    <n v="47"/>
    <n v="47"/>
    <s v=""/>
  </r>
  <r>
    <x v="210"/>
    <s v="LANE GAME FLYBACK 421"/>
    <s v="BLUE"/>
    <s v="19_Female Racing"/>
    <s v="26"/>
    <m/>
    <n v="1"/>
    <s v="027556365148"/>
    <s v="https://media.pentland.com/is/image/pentland/8-7719020421-X1"/>
    <m/>
    <n v="54"/>
    <s v="Racing"/>
    <s v="Summer Team Print"/>
    <n v="2.5"/>
    <n v="1"/>
    <n v="1"/>
    <s v=""/>
  </r>
  <r>
    <x v="210"/>
    <s v="LANE GAME FLYBACK 421"/>
    <s v="BLUE"/>
    <s v="19_Female Racing"/>
    <s v="30"/>
    <m/>
    <n v="1"/>
    <s v="027556365162"/>
    <s v="https://media.pentland.com/is/image/pentland/8-7719020421-X1"/>
    <m/>
    <n v="54"/>
    <s v="Racing"/>
    <s v="Summer Team Print"/>
    <n v="2.5"/>
    <n v="2"/>
    <n v="2"/>
    <s v=""/>
  </r>
  <r>
    <x v="210"/>
    <s v="LANE GAME FLYBACK 421"/>
    <s v="BLUE"/>
    <s v="19_Female Racing"/>
    <s v="D32"/>
    <m/>
    <n v="1"/>
    <s v="027556365179"/>
    <s v="https://media.pentland.com/is/image/pentland/8-7719020421-X1"/>
    <m/>
    <n v="54"/>
    <s v="Racing"/>
    <s v="Summer Team Print"/>
    <n v="2.5"/>
    <n v="2"/>
    <n v="2"/>
    <s v=""/>
  </r>
  <r>
    <x v="211"/>
    <s v="LANE GAME FLYBACK 431"/>
    <s v="BLUE"/>
    <s v="19_Female Racing"/>
    <s v="22"/>
    <m/>
    <n v="1"/>
    <s v="027556365223"/>
    <s v="https://media.pentland.com/is/image/pentland/8-7719020431-Y1"/>
    <m/>
    <n v="54"/>
    <s v="Racing"/>
    <s v="Summer Team Print"/>
    <n v="2.5"/>
    <n v="2"/>
    <n v="2"/>
    <s v=""/>
  </r>
  <r>
    <x v="211"/>
    <s v="LANE GAME FLYBACK 431"/>
    <s v="BLUE"/>
    <s v="19_Female Racing"/>
    <s v="24"/>
    <m/>
    <n v="1"/>
    <s v="027556365230"/>
    <s v="https://media.pentland.com/is/image/pentland/8-7719020431-Y1"/>
    <m/>
    <n v="54"/>
    <s v="Racing"/>
    <s v="Summer Team Print"/>
    <n v="2.5"/>
    <n v="1"/>
    <n v="1"/>
    <s v=""/>
  </r>
  <r>
    <x v="211"/>
    <s v="LANE GAME FLYBACK 431"/>
    <s v="BLUE"/>
    <s v="19_Female Racing"/>
    <s v="26"/>
    <m/>
    <n v="1"/>
    <s v="027556365247"/>
    <s v="https://media.pentland.com/is/image/pentland/8-7719020431-Y1"/>
    <m/>
    <n v="54"/>
    <s v="Racing"/>
    <s v="Summer Team Print"/>
    <n v="2.5"/>
    <n v="1"/>
    <n v="1"/>
    <s v=""/>
  </r>
  <r>
    <x v="212"/>
    <s v="LANE GAME FLYBACK 502"/>
    <s v="PURPLE"/>
    <s v="19_Female Racing"/>
    <s v="22"/>
    <m/>
    <n v="1"/>
    <s v="027556365322"/>
    <s v="https://media.pentland.com/is/image/pentland/8-7719020502-X1"/>
    <m/>
    <n v="54"/>
    <s v="Racing"/>
    <s v="Summer Team Print"/>
    <n v="2.5"/>
    <n v="2"/>
    <n v="2"/>
    <s v=""/>
  </r>
  <r>
    <x v="212"/>
    <s v="LANE GAME FLYBACK 502"/>
    <s v="PURPLE"/>
    <s v="19_Female Racing"/>
    <s v="30"/>
    <m/>
    <n v="1"/>
    <s v="027556365360"/>
    <s v="https://media.pentland.com/is/image/pentland/8-7719020502-X1"/>
    <m/>
    <n v="54"/>
    <s v="Racing"/>
    <s v="Summer Team Print"/>
    <n v="2.5"/>
    <n v="2"/>
    <n v="2"/>
    <s v=""/>
  </r>
  <r>
    <x v="213"/>
    <s v="LANE GAME FLYBACK 985"/>
    <s v="RED"/>
    <s v="19_Female Racing"/>
    <s v="22"/>
    <m/>
    <n v="1"/>
    <s v="027556365421"/>
    <s v="https://media.pentland.com/is/image/pentland/8-7719020985-X1"/>
    <m/>
    <n v="54"/>
    <s v="Racing"/>
    <s v="Summer Team Print"/>
    <n v="2.5"/>
    <n v="1"/>
    <n v="1"/>
    <s v=""/>
  </r>
  <r>
    <x v="213"/>
    <s v="LANE GAME FLYBACK 985"/>
    <s v="RED"/>
    <s v="19_Female Racing"/>
    <s v="24"/>
    <m/>
    <n v="1"/>
    <s v="027556365438"/>
    <s v="https://media.pentland.com/is/image/pentland/8-7719020985-X1"/>
    <m/>
    <n v="54"/>
    <s v="Racing"/>
    <s v="Summer Team Print"/>
    <n v="2.5"/>
    <n v="9"/>
    <n v="9"/>
    <s v=""/>
  </r>
  <r>
    <x v="213"/>
    <s v="LANE GAME FLYBACK 985"/>
    <s v="RED"/>
    <s v="19_Female Racing"/>
    <s v="28"/>
    <m/>
    <n v="1"/>
    <s v="027556365452"/>
    <s v="https://media.pentland.com/is/image/pentland/8-7719020985-X1"/>
    <m/>
    <n v="54"/>
    <s v="Racing"/>
    <s v="Summer Team Print"/>
    <n v="2.5"/>
    <n v="2"/>
    <n v="2"/>
    <s v=""/>
  </r>
  <r>
    <x v="213"/>
    <s v="LANE GAME FLYBACK 985"/>
    <s v="RED"/>
    <s v="19_Female Racing"/>
    <s v="D32"/>
    <m/>
    <n v="1"/>
    <s v="027556365476"/>
    <s v="https://media.pentland.com/is/image/pentland/8-7719020985-X1"/>
    <m/>
    <n v="54"/>
    <s v="Racing"/>
    <s v="Summer Team Print"/>
    <n v="2.5"/>
    <n v="2"/>
    <n v="2"/>
    <s v=""/>
  </r>
  <r>
    <x v="213"/>
    <s v="LANE GAME FLYBACK 985"/>
    <s v="RED"/>
    <s v="19_Female Racing"/>
    <s v="D38"/>
    <m/>
    <n v="1"/>
    <s v="027556365490"/>
    <s v="https://media.pentland.com/is/image/pentland/8-7719020985-X1"/>
    <m/>
    <n v="54"/>
    <s v="Racing"/>
    <s v="Summer Team Print"/>
    <n v="2.5"/>
    <n v="2"/>
    <n v="2"/>
    <s v=""/>
  </r>
  <r>
    <x v="214"/>
    <s v="CAELEB PRINT TIE BAC 601"/>
    <s v="RED"/>
    <s v="19_Female Racing"/>
    <s v="XS"/>
    <m/>
    <n v="1"/>
    <s v="027556439559"/>
    <s v="https://media.pentland.com/is/image/pentland/8-771902C601-Y1"/>
    <m/>
    <n v="48"/>
    <s v="Racing"/>
    <s v=""/>
    <n v="2.5"/>
    <n v="7"/>
    <n v="7"/>
    <s v=""/>
  </r>
  <r>
    <x v="215"/>
    <s v="SOLID SPLICE FLIPBAC 002"/>
    <s v="BLACK"/>
    <s v="19_Female Racing"/>
    <s v="26"/>
    <m/>
    <n v="1"/>
    <s v="027556477278"/>
    <s v="https://media.pentland.com/is/image/pentland/8-7719031002-CAD1"/>
    <m/>
    <n v="49"/>
    <s v="Racing"/>
    <n v="0"/>
    <n v="2.5"/>
    <n v="40"/>
    <n v="40"/>
    <s v=""/>
  </r>
  <r>
    <x v="215"/>
    <s v="SOLID SPLICE FLIPBAC 002"/>
    <s v="BLACK"/>
    <s v="19_Female Racing"/>
    <s v="30"/>
    <m/>
    <n v="1"/>
    <s v="027556477292"/>
    <s v="https://media.pentland.com/is/image/pentland/8-7719031002-CAD1"/>
    <m/>
    <n v="49"/>
    <s v="Racing"/>
    <n v="0"/>
    <n v="2.5"/>
    <n v="452"/>
    <n v="452"/>
    <s v=""/>
  </r>
  <r>
    <x v="215"/>
    <s v="SOLID SPLICE FLIPBAC 002"/>
    <s v="BLACK"/>
    <s v="19_Female Racing"/>
    <s v="D32"/>
    <m/>
    <n v="1"/>
    <s v="027556477308"/>
    <s v="https://media.pentland.com/is/image/pentland/8-7719031002-CAD1"/>
    <m/>
    <n v="49"/>
    <s v="Racing"/>
    <n v="0"/>
    <n v="2.5"/>
    <n v="38"/>
    <n v="38"/>
    <s v=""/>
  </r>
  <r>
    <x v="215"/>
    <s v="SOLID SPLICE FLIPBAC 002"/>
    <s v="BLACK"/>
    <s v="19_Female Racing"/>
    <s v="D34"/>
    <m/>
    <n v="1"/>
    <s v="027556458710"/>
    <s v="https://media.pentland.com/is/image/pentland/8-7719031002-CAD1"/>
    <m/>
    <n v="49"/>
    <s v="Racing"/>
    <n v="0"/>
    <n v="2.5"/>
    <n v="66"/>
    <n v="66"/>
    <s v=""/>
  </r>
  <r>
    <x v="215"/>
    <s v="SOLID SPLICE FLIPBAC 002"/>
    <s v="BLACK"/>
    <s v="19_Female Racing"/>
    <s v="D38"/>
    <m/>
    <n v="1"/>
    <s v="027556477322"/>
    <s v="https://media.pentland.com/is/image/pentland/8-7719031002-CAD1"/>
    <m/>
    <n v="49"/>
    <s v="Racing"/>
    <n v="0"/>
    <n v="2.5"/>
    <n v="120"/>
    <n v="120"/>
    <s v=""/>
  </r>
  <r>
    <x v="216"/>
    <s v="RWB PRINT RELAY BACK 985"/>
    <s v="RED"/>
    <s v="19_Female Racing"/>
    <s v="26"/>
    <m/>
    <n v="1"/>
    <s v="027556367074"/>
    <s v="https://media.pentland.com/is/image/pentland/8-7719032985-Y1"/>
    <m/>
    <n v="54"/>
    <s v="Racing"/>
    <n v="0"/>
    <n v="2.5"/>
    <n v="2"/>
    <n v="2"/>
    <s v=""/>
  </r>
  <r>
    <x v="216"/>
    <s v="RWB PRINT RELAY BACK 985"/>
    <s v="RED"/>
    <s v="19_Female Racing"/>
    <s v="D32"/>
    <m/>
    <n v="1"/>
    <s v="027556367104"/>
    <s v="https://media.pentland.com/is/image/pentland/8-7719032985-Y1"/>
    <m/>
    <n v="54"/>
    <s v="Racing"/>
    <n v="0"/>
    <n v="2.5"/>
    <n v="1"/>
    <n v="1"/>
    <s v=""/>
  </r>
  <r>
    <x v="216"/>
    <s v="RWB PRINT RELAY BACK 985"/>
    <s v="RED"/>
    <s v="19_Female Racing"/>
    <s v="D38"/>
    <m/>
    <n v="1"/>
    <s v="027556367128"/>
    <s v="https://media.pentland.com/is/image/pentland/8-7719032985-Y1"/>
    <m/>
    <n v="54"/>
    <s v="Racing"/>
    <n v="0"/>
    <n v="2.5"/>
    <n v="2"/>
    <n v="2"/>
    <s v=""/>
  </r>
  <r>
    <x v="216"/>
    <s v="RWB PRINT RELAY BACK 985"/>
    <s v="RED"/>
    <s v="19_Female Racing"/>
    <s v="D40"/>
    <m/>
    <n v="1"/>
    <s v="027556367135"/>
    <s v="https://media.pentland.com/is/image/pentland/8-7719032985-Y1"/>
    <m/>
    <n v="54"/>
    <s v="Racing"/>
    <n v="0"/>
    <n v="2.5"/>
    <n v="1"/>
    <n v="1"/>
    <s v=""/>
  </r>
  <r>
    <x v="217"/>
    <s v="LANE GAME SUPER PRO 320"/>
    <s v="GREEN"/>
    <s v="19_Female Racing"/>
    <s v="30"/>
    <m/>
    <n v="1"/>
    <s v="027556367685"/>
    <s v=""/>
    <m/>
    <n v="54"/>
    <s v="Racing"/>
    <s v="Summer Team Print"/>
    <n v="2.5"/>
    <n v="1"/>
    <n v="1"/>
    <s v=""/>
  </r>
  <r>
    <x v="217"/>
    <s v="LANE GAME SUPER PRO 320"/>
    <s v="GREEN"/>
    <s v="19_Female Racing"/>
    <s v="D34"/>
    <m/>
    <n v="1"/>
    <s v="027556345188"/>
    <s v=""/>
    <m/>
    <n v="54"/>
    <s v="Racing"/>
    <s v="Summer Team Print"/>
    <n v="2.5"/>
    <n v="1"/>
    <n v="1"/>
    <s v=""/>
  </r>
  <r>
    <x v="218"/>
    <s v="LANE GAME SUPER PRO 421"/>
    <s v="BLUE"/>
    <s v="19_Female Racing"/>
    <s v="20"/>
    <m/>
    <n v="1"/>
    <s v="027556367739"/>
    <s v="https://media.pentland.com/is/image/pentland/8-7719039421-X1"/>
    <m/>
    <n v="54"/>
    <s v="Racing"/>
    <s v="Summer Team Print"/>
    <n v="2.5"/>
    <n v="1"/>
    <n v="1"/>
    <s v=""/>
  </r>
  <r>
    <x v="218"/>
    <s v="LANE GAME SUPER PRO 421"/>
    <s v="BLUE"/>
    <s v="19_Female Racing"/>
    <s v="24"/>
    <m/>
    <n v="1"/>
    <s v="027556367753"/>
    <s v="https://media.pentland.com/is/image/pentland/8-7719039421-X1"/>
    <m/>
    <n v="54"/>
    <s v="Racing"/>
    <s v="Summer Team Print"/>
    <n v="2.5"/>
    <n v="32"/>
    <n v="32"/>
    <s v=""/>
  </r>
  <r>
    <x v="218"/>
    <s v="LANE GAME SUPER PRO 421"/>
    <s v="BLUE"/>
    <s v="19_Female Racing"/>
    <s v="28"/>
    <m/>
    <n v="1"/>
    <s v="027556367777"/>
    <s v="https://media.pentland.com/is/image/pentland/8-7719039421-X1"/>
    <m/>
    <n v="54"/>
    <s v="Racing"/>
    <s v="Summer Team Print"/>
    <n v="2.5"/>
    <n v="5"/>
    <n v="5"/>
    <s v=""/>
  </r>
  <r>
    <x v="219"/>
    <s v="LANE GAME SUPER PRO 431"/>
    <s v="BLUE"/>
    <s v="19_Female Racing"/>
    <s v="22"/>
    <m/>
    <n v="1"/>
    <s v="027556367845"/>
    <s v="https://media.pentland.com/is/image/pentland/8-7719039431-Y1"/>
    <m/>
    <n v="54"/>
    <s v="Racing"/>
    <s v="Summer Team Print"/>
    <n v="2.5"/>
    <n v="2"/>
    <n v="2"/>
    <s v=""/>
  </r>
  <r>
    <x v="219"/>
    <s v="LANE GAME SUPER PRO 431"/>
    <s v="BLUE"/>
    <s v="19_Female Racing"/>
    <s v="28"/>
    <m/>
    <n v="1"/>
    <s v="027556367876"/>
    <s v="https://media.pentland.com/is/image/pentland/8-7719039431-Y1"/>
    <m/>
    <n v="54"/>
    <s v="Racing"/>
    <s v="Summer Team Print"/>
    <n v="2.5"/>
    <n v="2"/>
    <n v="2"/>
    <s v=""/>
  </r>
  <r>
    <x v="219"/>
    <s v="LANE GAME SUPER PRO 431"/>
    <s v="BLUE"/>
    <s v="19_Female Racing"/>
    <s v="30"/>
    <m/>
    <n v="1"/>
    <s v="027556367883"/>
    <s v="https://media.pentland.com/is/image/pentland/8-7719039431-Y1"/>
    <m/>
    <n v="54"/>
    <s v="Racing"/>
    <s v="Summer Team Print"/>
    <n v="2.5"/>
    <n v="1"/>
    <n v="1"/>
    <s v=""/>
  </r>
  <r>
    <x v="220"/>
    <s v="LANE GAME SUPER PRO 502"/>
    <s v="PURPLE"/>
    <s v="19_Female Racing"/>
    <s v="20"/>
    <m/>
    <n v="1"/>
    <s v="027556367937"/>
    <s v="https://media.pentland.com/is/image/pentland/8-7719039502-X1"/>
    <m/>
    <n v="54"/>
    <s v="Racing"/>
    <s v="Summer Team Print"/>
    <n v="2.5"/>
    <n v="2"/>
    <n v="2"/>
    <s v=""/>
  </r>
  <r>
    <x v="220"/>
    <s v="LANE GAME SUPER PRO 502"/>
    <s v="PURPLE"/>
    <s v="19_Female Racing"/>
    <s v="22"/>
    <m/>
    <n v="1"/>
    <s v="027556367944"/>
    <s v="https://media.pentland.com/is/image/pentland/8-7719039502-X1"/>
    <m/>
    <n v="54"/>
    <s v="Racing"/>
    <s v="Summer Team Print"/>
    <n v="2.5"/>
    <n v="13"/>
    <n v="13"/>
    <s v=""/>
  </r>
  <r>
    <x v="220"/>
    <s v="LANE GAME SUPER PRO 502"/>
    <s v="PURPLE"/>
    <s v="19_Female Racing"/>
    <s v="26"/>
    <m/>
    <n v="1"/>
    <s v="027556367968"/>
    <s v="https://media.pentland.com/is/image/pentland/8-7719039502-X1"/>
    <m/>
    <n v="54"/>
    <s v="Racing"/>
    <s v="Summer Team Print"/>
    <n v="2.5"/>
    <n v="1"/>
    <n v="1"/>
    <s v=""/>
  </r>
  <r>
    <x v="220"/>
    <s v="LANE GAME SUPER PRO 502"/>
    <s v="PURPLE"/>
    <s v="19_Female Racing"/>
    <s v="28"/>
    <m/>
    <n v="1"/>
    <s v="027556367975"/>
    <s v="https://media.pentland.com/is/image/pentland/8-7719039502-X1"/>
    <m/>
    <n v="54"/>
    <s v="Racing"/>
    <s v="Summer Team Print"/>
    <n v="2.5"/>
    <n v="2"/>
    <n v="2"/>
    <s v=""/>
  </r>
  <r>
    <x v="221"/>
    <s v="LANE GAME SUPER PRO 985"/>
    <s v="RED"/>
    <s v="19_Female Racing"/>
    <s v="20"/>
    <m/>
    <n v="1"/>
    <s v="027556368033"/>
    <s v="https://media.pentland.com/is/image/pentland/8-7719039985-X1"/>
    <m/>
    <n v="54"/>
    <s v="Racing"/>
    <s v="Summer Team Print"/>
    <n v="2.5"/>
    <n v="12"/>
    <n v="12"/>
    <s v=""/>
  </r>
  <r>
    <x v="221"/>
    <s v="LANE GAME SUPER PRO 985"/>
    <s v="RED"/>
    <s v="19_Female Racing"/>
    <s v="22"/>
    <m/>
    <n v="1"/>
    <s v="027556368040"/>
    <s v="https://media.pentland.com/is/image/pentland/8-7719039985-X1"/>
    <m/>
    <n v="54"/>
    <s v="Racing"/>
    <s v="Summer Team Print"/>
    <n v="2.5"/>
    <n v="8"/>
    <n v="8"/>
    <s v=""/>
  </r>
  <r>
    <x v="221"/>
    <s v="LANE GAME SUPER PRO 985"/>
    <s v="RED"/>
    <s v="19_Female Racing"/>
    <s v="24"/>
    <m/>
    <n v="1"/>
    <s v="027556368057"/>
    <s v="https://media.pentland.com/is/image/pentland/8-7719039985-X1"/>
    <m/>
    <n v="54"/>
    <s v="Racing"/>
    <s v="Summer Team Print"/>
    <n v="2.5"/>
    <n v="5"/>
    <n v="5"/>
    <s v=""/>
  </r>
  <r>
    <x v="221"/>
    <s v="LANE GAME SUPER PRO 985"/>
    <s v="RED"/>
    <s v="19_Female Racing"/>
    <s v="26"/>
    <m/>
    <n v="1"/>
    <s v="027556368064"/>
    <s v="https://media.pentland.com/is/image/pentland/8-7719039985-X1"/>
    <m/>
    <n v="54"/>
    <s v="Racing"/>
    <s v="Summer Team Print"/>
    <n v="2.5"/>
    <n v="27"/>
    <n v="27"/>
    <s v=""/>
  </r>
  <r>
    <x v="221"/>
    <s v="LANE GAME SUPER PRO 985"/>
    <s v="RED"/>
    <s v="19_Female Racing"/>
    <s v="28"/>
    <m/>
    <n v="1"/>
    <s v="027556368071"/>
    <s v="https://media.pentland.com/is/image/pentland/8-7719039985-X1"/>
    <m/>
    <n v="54"/>
    <s v="Racing"/>
    <s v="Summer Team Print"/>
    <n v="2.5"/>
    <n v="2"/>
    <n v="2"/>
    <s v=""/>
  </r>
  <r>
    <x v="221"/>
    <s v="LANE GAME SUPER PRO 985"/>
    <s v="RED"/>
    <s v="19_Female Racing"/>
    <s v="D32"/>
    <m/>
    <n v="1"/>
    <s v="027556368095"/>
    <s v="https://media.pentland.com/is/image/pentland/8-7719039985-X1"/>
    <m/>
    <n v="54"/>
    <s v="Racing"/>
    <s v="Summer Team Print"/>
    <n v="2.5"/>
    <n v="1"/>
    <n v="1"/>
    <s v=""/>
  </r>
  <r>
    <x v="222"/>
    <s v="CAELEB CLASSIC BOTTO 601"/>
    <s v="RED"/>
    <s v="19_Female Racing"/>
    <s v="L"/>
    <m/>
    <n v="1"/>
    <s v="027556439634"/>
    <s v="https://media.pentland.com/is/image/pentland/8-771903C601-Y1"/>
    <m/>
    <n v="44"/>
    <s v="Racing"/>
    <s v=""/>
    <n v="2.5"/>
    <n v="3"/>
    <n v="3"/>
    <s v=""/>
  </r>
  <r>
    <x v="222"/>
    <s v="CAELEB CLASSIC BOTTO 601"/>
    <s v="RED"/>
    <s v="19_Female Racing"/>
    <s v="M"/>
    <m/>
    <n v="1"/>
    <s v="027556439627"/>
    <s v="https://media.pentland.com/is/image/pentland/8-771903C601-Y1"/>
    <m/>
    <n v="44"/>
    <s v="Racing"/>
    <s v=""/>
    <n v="2.5"/>
    <n v="1"/>
    <n v="1"/>
    <s v=""/>
  </r>
  <r>
    <x v="222"/>
    <s v="CAELEB CLASSIC BOTTO 601"/>
    <s v="RED"/>
    <s v="19_Female Racing"/>
    <s v="S"/>
    <m/>
    <n v="1"/>
    <s v="027556439610"/>
    <s v="https://media.pentland.com/is/image/pentland/8-771903C601-Y1"/>
    <m/>
    <n v="44"/>
    <s v="Racing"/>
    <s v=""/>
    <n v="2.5"/>
    <n v="3"/>
    <n v="3"/>
    <s v=""/>
  </r>
  <r>
    <x v="222"/>
    <s v="CAELEB CLASSIC BOTTO 601"/>
    <s v="RED"/>
    <s v="19_Female Racing"/>
    <s v="XL"/>
    <m/>
    <n v="1"/>
    <s v="027556439641"/>
    <s v="https://media.pentland.com/is/image/pentland/8-771903C601-Y1"/>
    <m/>
    <n v="44"/>
    <s v="Racing"/>
    <s v=""/>
    <n v="2.5"/>
    <n v="1"/>
    <n v="1"/>
    <s v=""/>
  </r>
  <r>
    <x v="222"/>
    <s v="CAELEB CLASSIC BOTTO 601"/>
    <s v="RED"/>
    <s v="19_Female Racing"/>
    <s v="XS"/>
    <m/>
    <n v="1"/>
    <s v="027556439603"/>
    <s v="https://media.pentland.com/is/image/pentland/8-771903C601-Y1"/>
    <m/>
    <n v="44"/>
    <s v="Racing"/>
    <s v=""/>
    <n v="2.5"/>
    <n v="13"/>
    <n v="13"/>
    <s v=""/>
  </r>
  <r>
    <x v="223"/>
    <s v="CAELEB GRAPHIC ONE B 601"/>
    <s v="RED"/>
    <s v="19_Female Racing"/>
    <s v="20"/>
    <m/>
    <n v="1"/>
    <s v="027556433564"/>
    <s v="https://media.pentland.com/is/image/pentland/8-771904C601-Y1"/>
    <m/>
    <n v="74"/>
    <s v="Racing"/>
    <s v=""/>
    <n v="2.5"/>
    <n v="6"/>
    <n v="6"/>
    <s v=""/>
  </r>
  <r>
    <x v="223"/>
    <s v="CAELEB GRAPHIC ONE B 601"/>
    <s v="RED"/>
    <s v="19_Female Racing"/>
    <s v="22"/>
    <m/>
    <n v="1"/>
    <s v="027556433571"/>
    <s v="https://media.pentland.com/is/image/pentland/8-771904C601-Y1"/>
    <m/>
    <n v="74"/>
    <s v="Racing"/>
    <s v=""/>
    <n v="2.5"/>
    <n v="10"/>
    <n v="10"/>
    <s v=""/>
  </r>
  <r>
    <x v="223"/>
    <s v="CAELEB GRAPHIC ONE B 601"/>
    <s v="RED"/>
    <s v="19_Female Racing"/>
    <s v="24"/>
    <m/>
    <n v="1"/>
    <s v="027556433588"/>
    <s v="https://media.pentland.com/is/image/pentland/8-771904C601-Y1"/>
    <m/>
    <n v="74"/>
    <s v="Racing"/>
    <s v=""/>
    <n v="2.5"/>
    <n v="3"/>
    <n v="3"/>
    <s v=""/>
  </r>
  <r>
    <x v="223"/>
    <s v="CAELEB GRAPHIC ONE B 601"/>
    <s v="RED"/>
    <s v="19_Female Racing"/>
    <s v="26"/>
    <m/>
    <n v="1"/>
    <s v="027556433595"/>
    <s v="https://media.pentland.com/is/image/pentland/8-771904C601-Y1"/>
    <m/>
    <n v="74"/>
    <s v="Racing"/>
    <s v=""/>
    <n v="2.5"/>
    <n v="9"/>
    <n v="9"/>
    <s v=""/>
  </r>
  <r>
    <x v="223"/>
    <s v="CAELEB GRAPHIC ONE B 601"/>
    <s v="RED"/>
    <s v="19_Female Racing"/>
    <s v="28"/>
    <m/>
    <n v="1"/>
    <s v="027556433601"/>
    <s v="https://media.pentland.com/is/image/pentland/8-771904C601-Y1"/>
    <m/>
    <n v="74"/>
    <s v="Racing"/>
    <s v=""/>
    <n v="2.5"/>
    <n v="11"/>
    <n v="11"/>
    <s v=""/>
  </r>
  <r>
    <x v="223"/>
    <s v="CAELEB GRAPHIC ONE B 601"/>
    <s v="RED"/>
    <s v="19_Female Racing"/>
    <s v="30"/>
    <m/>
    <n v="1"/>
    <s v="027556433618"/>
    <s v="https://media.pentland.com/is/image/pentland/8-771904C601-Y1"/>
    <m/>
    <n v="74"/>
    <s v="Racing"/>
    <s v=""/>
    <n v="2.5"/>
    <n v="2"/>
    <n v="2"/>
    <s v=""/>
  </r>
  <r>
    <x v="223"/>
    <s v="CAELEB GRAPHIC ONE B 601"/>
    <s v="RED"/>
    <s v="19_Female Racing"/>
    <s v="32"/>
    <m/>
    <n v="1"/>
    <s v="027556433625"/>
    <s v="https://media.pentland.com/is/image/pentland/8-771904C601-Y1"/>
    <m/>
    <n v="74"/>
    <s v="Racing"/>
    <s v=""/>
    <n v="2.5"/>
    <n v="2"/>
    <n v="2"/>
    <s v=""/>
  </r>
  <r>
    <x v="223"/>
    <s v="CAELEB GRAPHIC ONE B 601"/>
    <s v="RED"/>
    <s v="19_Female Racing"/>
    <s v="34"/>
    <m/>
    <n v="1"/>
    <s v="027556433632"/>
    <s v="https://media.pentland.com/is/image/pentland/8-771904C601-Y1"/>
    <m/>
    <n v="74"/>
    <s v="Racing"/>
    <s v=""/>
    <n v="2.5"/>
    <n v="2"/>
    <n v="2"/>
    <s v=""/>
  </r>
  <r>
    <x v="223"/>
    <s v="CAELEB GRAPHIC ONE B 601"/>
    <s v="RED"/>
    <s v="19_Female Racing"/>
    <s v="36"/>
    <m/>
    <n v="1"/>
    <s v="027556433649"/>
    <s v="https://media.pentland.com/is/image/pentland/8-771904C601-Y1"/>
    <m/>
    <n v="74"/>
    <s v="Racing"/>
    <s v=""/>
    <n v="2.5"/>
    <n v="2"/>
    <n v="2"/>
    <s v=""/>
  </r>
  <r>
    <x v="224"/>
    <s v="THE ONE 431"/>
    <s v="BLUE"/>
    <s v="19_Female Racing"/>
    <s v="24"/>
    <m/>
    <n v="1"/>
    <s v="027556338142"/>
    <s v="https://media.pentland.com/is/image/pentland/8-7719050431-X1"/>
    <m/>
    <n v="69"/>
    <s v="Racing"/>
    <n v="0"/>
    <n v="2.5"/>
    <n v="93"/>
    <n v="93"/>
    <s v=""/>
  </r>
  <r>
    <x v="224"/>
    <s v="THE ONE 431"/>
    <s v="BLUE"/>
    <s v="19_Female Racing"/>
    <s v="26"/>
    <m/>
    <n v="1"/>
    <s v="027556338159"/>
    <s v="https://media.pentland.com/is/image/pentland/8-7719050431-X1"/>
    <m/>
    <n v="69"/>
    <s v="Racing"/>
    <n v="0"/>
    <n v="2.5"/>
    <n v="14"/>
    <n v="14"/>
    <s v=""/>
  </r>
  <r>
    <x v="224"/>
    <s v="THE ONE 431"/>
    <s v="BLUE"/>
    <s v="19_Female Racing"/>
    <s v="D36"/>
    <m/>
    <n v="1"/>
    <s v="027556338203"/>
    <s v="https://media.pentland.com/is/image/pentland/8-7719050431-X1"/>
    <m/>
    <n v="69"/>
    <s v="Racing"/>
    <n v="0"/>
    <n v="2.5"/>
    <n v="15"/>
    <n v="15"/>
    <s v=""/>
  </r>
  <r>
    <x v="224"/>
    <s v="THE ONE 431"/>
    <s v="BLUE"/>
    <s v="19_Female Racing"/>
    <s v="D38"/>
    <m/>
    <n v="1"/>
    <s v="027556338210"/>
    <s v="https://media.pentland.com/is/image/pentland/8-7719050431-X1"/>
    <m/>
    <n v="69"/>
    <s v="Racing"/>
    <n v="0"/>
    <n v="2.5"/>
    <n v="2"/>
    <n v="2"/>
    <s v=""/>
  </r>
  <r>
    <x v="224"/>
    <s v="THE ONE 431"/>
    <s v="BLUE"/>
    <s v="19_Female Racing"/>
    <s v="D40"/>
    <m/>
    <n v="1"/>
    <s v="027556338227"/>
    <s v="https://media.pentland.com/is/image/pentland/8-7719050431-X1"/>
    <m/>
    <n v="69"/>
    <s v="Racing"/>
    <n v="0"/>
    <n v="2.5"/>
    <n v="1"/>
    <n v="1"/>
    <s v=""/>
  </r>
  <r>
    <x v="225"/>
    <s v="EMERGING FORCE FLYBA 320"/>
    <s v="GREEN"/>
    <s v="19_Female Racing"/>
    <s v="22"/>
    <m/>
    <n v="1"/>
    <s v="027556447493"/>
    <s v="https://media.pentland.com/is/image/pentland/8-7719200320-X1"/>
    <m/>
    <n v="84"/>
    <s v="Racing"/>
    <s v="Fall Team Print"/>
    <n v="2.5"/>
    <n v="1"/>
    <n v="1"/>
    <s v=""/>
  </r>
  <r>
    <x v="225"/>
    <s v="EMERGING FORCE FLYBA 320"/>
    <s v="GREEN"/>
    <s v="19_Female Racing"/>
    <s v="30"/>
    <m/>
    <n v="1"/>
    <s v="027556439689"/>
    <s v="https://media.pentland.com/is/image/pentland/8-7719200320-X1"/>
    <m/>
    <n v="84"/>
    <s v="Racing"/>
    <s v="Fall Team Print"/>
    <n v="2.5"/>
    <n v="2"/>
    <n v="2"/>
    <s v=""/>
  </r>
  <r>
    <x v="226"/>
    <s v="EMERGING FORCE FLYBA 419"/>
    <s v="NAVY"/>
    <s v="19_Female Racing"/>
    <s v="26"/>
    <m/>
    <n v="1"/>
    <s v="027556439740"/>
    <s v="https://media.pentland.com/is/image/pentland/8-7719200419-Y1"/>
    <m/>
    <n v="84"/>
    <s v="Racing"/>
    <s v="Fall Team Print"/>
    <n v="2.5"/>
    <n v="7"/>
    <n v="7"/>
    <s v=""/>
  </r>
  <r>
    <x v="226"/>
    <s v="EMERGING FORCE FLYBA 419"/>
    <s v="NAVY"/>
    <s v="19_Female Racing"/>
    <s v="30"/>
    <m/>
    <n v="1"/>
    <s v="027556439764"/>
    <s v="https://media.pentland.com/is/image/pentland/8-7719200419-Y1"/>
    <m/>
    <n v="84"/>
    <s v="Racing"/>
    <s v="Fall Team Print"/>
    <n v="2.5"/>
    <n v="1"/>
    <n v="1"/>
    <s v=""/>
  </r>
  <r>
    <x v="226"/>
    <s v="EMERGING FORCE FLYBA 419"/>
    <s v="NAVY"/>
    <s v="19_Female Racing"/>
    <s v="D34"/>
    <m/>
    <n v="1"/>
    <s v="027556439771"/>
    <s v="https://media.pentland.com/is/image/pentland/8-7719200419-Y1"/>
    <m/>
    <n v="84"/>
    <s v="Racing"/>
    <s v="Fall Team Print"/>
    <n v="2.5"/>
    <n v="1"/>
    <n v="1"/>
    <s v=""/>
  </r>
  <r>
    <x v="226"/>
    <s v="EMERGING FORCE FLYBA 419"/>
    <s v="NAVY"/>
    <s v="19_Female Racing"/>
    <s v="D36"/>
    <m/>
    <n v="1"/>
    <s v="027556439788"/>
    <s v="https://media.pentland.com/is/image/pentland/8-7719200419-Y1"/>
    <m/>
    <n v="84"/>
    <s v="Racing"/>
    <s v="Fall Team Print"/>
    <n v="2.5"/>
    <n v="2"/>
    <n v="2"/>
    <s v=""/>
  </r>
  <r>
    <x v="226"/>
    <s v="EMERGING FORCE FLYBA 419"/>
    <s v="NAVY"/>
    <s v="19_Female Racing"/>
    <s v="D38"/>
    <m/>
    <n v="1"/>
    <s v="027556439795"/>
    <s v="https://media.pentland.com/is/image/pentland/8-7719200419-Y1"/>
    <m/>
    <n v="84"/>
    <s v="Racing"/>
    <s v="Fall Team Print"/>
    <n v="2.5"/>
    <n v="1"/>
    <n v="1"/>
    <s v=""/>
  </r>
  <r>
    <x v="227"/>
    <s v="EMERGING FORCE FLYBA 421"/>
    <s v="BLUE"/>
    <s v="19_Female Racing"/>
    <s v="22"/>
    <m/>
    <n v="1"/>
    <s v="027556451803"/>
    <s v="https://media.pentland.com/is/image/pentland/8-7719200421-X1-2"/>
    <m/>
    <n v="84"/>
    <s v="Racing"/>
    <s v="Fall Team Print"/>
    <n v="2.5"/>
    <n v="2"/>
    <n v="2"/>
    <s v=""/>
  </r>
  <r>
    <x v="227"/>
    <s v="EMERGING FORCE FLYBA 421"/>
    <s v="BLUE"/>
    <s v="19_Female Racing"/>
    <s v="24"/>
    <m/>
    <n v="1"/>
    <s v="011527134406"/>
    <s v="https://media.pentland.com/is/image/pentland/8-7719200421-X1-2"/>
    <m/>
    <n v="84"/>
    <s v="Racing"/>
    <s v="Fall Team Print"/>
    <n v="2.5"/>
    <n v="1"/>
    <n v="1"/>
    <s v=""/>
  </r>
  <r>
    <x v="227"/>
    <s v="EMERGING FORCE FLYBA 421"/>
    <s v="BLUE"/>
    <s v="19_Female Racing"/>
    <s v="26"/>
    <m/>
    <n v="1"/>
    <s v="011527134413"/>
    <s v="https://media.pentland.com/is/image/pentland/8-7719200421-X1-2"/>
    <m/>
    <n v="84"/>
    <s v="Racing"/>
    <s v="Fall Team Print"/>
    <n v="2.5"/>
    <n v="3"/>
    <n v="3"/>
    <s v=""/>
  </r>
  <r>
    <x v="227"/>
    <s v="EMERGING FORCE FLYBA 421"/>
    <s v="BLUE"/>
    <s v="19_Female Racing"/>
    <s v="28"/>
    <m/>
    <n v="1"/>
    <s v="011527134420"/>
    <s v="https://media.pentland.com/is/image/pentland/8-7719200421-X1-2"/>
    <m/>
    <n v="84"/>
    <s v="Racing"/>
    <s v="Fall Team Print"/>
    <n v="2.5"/>
    <n v="4"/>
    <n v="4"/>
    <s v=""/>
  </r>
  <r>
    <x v="227"/>
    <s v="EMERGING FORCE FLYBA 421"/>
    <s v="BLUE"/>
    <s v="19_Female Racing"/>
    <s v="D34"/>
    <m/>
    <n v="1"/>
    <s v="011527134444"/>
    <s v="https://media.pentland.com/is/image/pentland/8-7719200421-X1-2"/>
    <m/>
    <n v="84"/>
    <s v="Racing"/>
    <s v="Fall Team Print"/>
    <n v="2.5"/>
    <n v="1"/>
    <n v="1"/>
    <s v=""/>
  </r>
  <r>
    <x v="227"/>
    <s v="EMERGING FORCE FLYBA 421"/>
    <s v="BLUE"/>
    <s v="19_Female Racing"/>
    <s v="D36"/>
    <m/>
    <n v="1"/>
    <s v="011527134451"/>
    <s v="https://media.pentland.com/is/image/pentland/8-7719200421-X1-2"/>
    <m/>
    <n v="84"/>
    <s v="Racing"/>
    <s v="Fall Team Print"/>
    <n v="2.5"/>
    <n v="1"/>
    <n v="1"/>
    <s v=""/>
  </r>
  <r>
    <x v="228"/>
    <s v="EMERGING FORCE FLYBA 431"/>
    <s v="BLUE"/>
    <s v="19_Female Racing"/>
    <s v="24"/>
    <m/>
    <n v="1"/>
    <s v="027556439818"/>
    <s v="https://media.pentland.com/is/image/pentland/8-7719200431-X1"/>
    <m/>
    <n v="84"/>
    <s v="Racing"/>
    <s v="Fall Team Print"/>
    <n v="2.5"/>
    <n v="5"/>
    <n v="5"/>
    <s v=""/>
  </r>
  <r>
    <x v="228"/>
    <s v="EMERGING FORCE FLYBA 431"/>
    <s v="BLUE"/>
    <s v="19_Female Racing"/>
    <s v="26"/>
    <m/>
    <n v="1"/>
    <s v="027556439825"/>
    <s v="https://media.pentland.com/is/image/pentland/8-7719200431-X1"/>
    <m/>
    <n v="84"/>
    <s v="Racing"/>
    <s v="Fall Team Print"/>
    <n v="2.5"/>
    <n v="1"/>
    <n v="1"/>
    <s v=""/>
  </r>
  <r>
    <x v="228"/>
    <s v="EMERGING FORCE FLYBA 431"/>
    <s v="BLUE"/>
    <s v="19_Female Racing"/>
    <s v="28"/>
    <m/>
    <n v="1"/>
    <s v="027556439832"/>
    <s v="https://media.pentland.com/is/image/pentland/8-7719200431-X1"/>
    <m/>
    <n v="84"/>
    <s v="Racing"/>
    <s v="Fall Team Print"/>
    <n v="2.5"/>
    <n v="59"/>
    <n v="59"/>
    <s v=""/>
  </r>
  <r>
    <x v="228"/>
    <s v="EMERGING FORCE FLYBA 431"/>
    <s v="BLUE"/>
    <s v="19_Female Racing"/>
    <s v="30"/>
    <m/>
    <n v="1"/>
    <s v="027556439849"/>
    <s v="https://media.pentland.com/is/image/pentland/8-7719200431-X1"/>
    <m/>
    <n v="84"/>
    <s v="Racing"/>
    <s v="Fall Team Print"/>
    <n v="2.5"/>
    <n v="2"/>
    <n v="2"/>
    <s v=""/>
  </r>
  <r>
    <x v="228"/>
    <s v="EMERGING FORCE FLYBA 431"/>
    <s v="BLUE"/>
    <s v="19_Female Racing"/>
    <s v="D32"/>
    <m/>
    <n v="1"/>
    <s v="027556422230"/>
    <s v="https://media.pentland.com/is/image/pentland/8-7719200431-X1"/>
    <m/>
    <n v="84"/>
    <s v="Racing"/>
    <s v="Fall Team Print"/>
    <n v="2.5"/>
    <n v="2"/>
    <n v="2"/>
    <s v=""/>
  </r>
  <r>
    <x v="228"/>
    <s v="EMERGING FORCE FLYBA 431"/>
    <s v="BLUE"/>
    <s v="19_Female Racing"/>
    <s v="D34"/>
    <m/>
    <n v="1"/>
    <s v="027556439856"/>
    <s v="https://media.pentland.com/is/image/pentland/8-7719200431-X1"/>
    <m/>
    <n v="84"/>
    <s v="Racing"/>
    <s v="Fall Team Print"/>
    <n v="2.5"/>
    <n v="2"/>
    <n v="2"/>
    <s v=""/>
  </r>
  <r>
    <x v="228"/>
    <s v="EMERGING FORCE FLYBA 431"/>
    <s v="BLUE"/>
    <s v="19_Female Racing"/>
    <s v="D36"/>
    <m/>
    <n v="1"/>
    <s v="027556439863"/>
    <s v="https://media.pentland.com/is/image/pentland/8-7719200431-X1"/>
    <m/>
    <n v="84"/>
    <s v="Racing"/>
    <s v="Fall Team Print"/>
    <n v="2.5"/>
    <n v="2"/>
    <n v="2"/>
    <s v=""/>
  </r>
  <r>
    <x v="228"/>
    <s v="EMERGING FORCE FLYBA 431"/>
    <s v="BLUE"/>
    <s v="19_Female Racing"/>
    <s v="D38"/>
    <m/>
    <n v="1"/>
    <s v="027556439870"/>
    <s v="https://media.pentland.com/is/image/pentland/8-7719200431-X1"/>
    <m/>
    <n v="84"/>
    <s v="Racing"/>
    <s v="Fall Team Print"/>
    <n v="2.5"/>
    <n v="1"/>
    <n v="1"/>
    <s v=""/>
  </r>
  <r>
    <x v="228"/>
    <s v="EMERGING FORCE FLYBA 431"/>
    <s v="BLUE"/>
    <s v="19_Female Racing"/>
    <s v="D40"/>
    <m/>
    <n v="1"/>
    <s v="027556439887"/>
    <s v="https://media.pentland.com/is/image/pentland/8-7719200431-X1"/>
    <m/>
    <n v="84"/>
    <s v="Racing"/>
    <s v="Fall Team Print"/>
    <n v="2.5"/>
    <n v="2"/>
    <n v="2"/>
    <s v=""/>
  </r>
  <r>
    <x v="229"/>
    <s v="EMERGING FORCE FLYBA 502"/>
    <s v="PURPLE"/>
    <s v="19_Female Racing"/>
    <s v="24"/>
    <m/>
    <n v="1"/>
    <s v="027556439894"/>
    <s v="https://media.pentland.com/is/image/pentland/8-7719200502-X1"/>
    <m/>
    <n v="84"/>
    <s v="Racing"/>
    <s v="Fall Team Print"/>
    <n v="2.5"/>
    <n v="6"/>
    <n v="6"/>
    <s v=""/>
  </r>
  <r>
    <x v="229"/>
    <s v="EMERGING FORCE FLYBA 502"/>
    <s v="PURPLE"/>
    <s v="19_Female Racing"/>
    <s v="26"/>
    <m/>
    <n v="1"/>
    <s v="027556439900"/>
    <s v="https://media.pentland.com/is/image/pentland/8-7719200502-X1"/>
    <m/>
    <n v="84"/>
    <s v="Racing"/>
    <s v="Fall Team Print"/>
    <n v="2.5"/>
    <n v="1"/>
    <n v="1"/>
    <s v=""/>
  </r>
  <r>
    <x v="229"/>
    <s v="EMERGING FORCE FLYBA 502"/>
    <s v="PURPLE"/>
    <s v="19_Female Racing"/>
    <s v="28"/>
    <m/>
    <n v="1"/>
    <s v="027556439917"/>
    <s v="https://media.pentland.com/is/image/pentland/8-7719200502-X1"/>
    <m/>
    <n v="84"/>
    <s v="Racing"/>
    <s v="Fall Team Print"/>
    <n v="2.5"/>
    <n v="3"/>
    <n v="3"/>
    <s v=""/>
  </r>
  <r>
    <x v="229"/>
    <s v="EMERGING FORCE FLYBA 502"/>
    <s v="PURPLE"/>
    <s v="19_Female Racing"/>
    <s v="30"/>
    <m/>
    <n v="1"/>
    <s v="027556439924"/>
    <s v="https://media.pentland.com/is/image/pentland/8-7719200502-X1"/>
    <m/>
    <n v="84"/>
    <s v="Racing"/>
    <s v="Fall Team Print"/>
    <n v="2.5"/>
    <n v="2"/>
    <n v="2"/>
    <s v=""/>
  </r>
  <r>
    <x v="229"/>
    <s v="EMERGING FORCE FLYBA 502"/>
    <s v="PURPLE"/>
    <s v="19_Female Racing"/>
    <s v="D34"/>
    <m/>
    <n v="1"/>
    <s v="027556439931"/>
    <s v="https://media.pentland.com/is/image/pentland/8-7719200502-X1"/>
    <m/>
    <n v="84"/>
    <s v="Racing"/>
    <s v="Fall Team Print"/>
    <n v="2.5"/>
    <n v="1"/>
    <n v="1"/>
    <s v=""/>
  </r>
  <r>
    <x v="230"/>
    <s v="EMERGING FORCE FLYBA 601"/>
    <s v="RED"/>
    <s v="19_Female Racing"/>
    <s v="28"/>
    <m/>
    <n v="1"/>
    <s v="027556439993"/>
    <s v="https://media.pentland.com/is/image/pentland/8-7719200601-X1-2"/>
    <m/>
    <n v="84"/>
    <s v="Racing"/>
    <s v="Fall Team Print"/>
    <n v="2.5"/>
    <n v="22"/>
    <n v="22"/>
    <s v=""/>
  </r>
  <r>
    <x v="230"/>
    <s v="EMERGING FORCE FLYBA 601"/>
    <s v="RED"/>
    <s v="19_Female Racing"/>
    <s v="30"/>
    <m/>
    <n v="1"/>
    <s v="027556440005"/>
    <s v="https://media.pentland.com/is/image/pentland/8-7719200601-X1-2"/>
    <m/>
    <n v="84"/>
    <s v="Racing"/>
    <s v="Fall Team Print"/>
    <n v="2.5"/>
    <n v="2"/>
    <n v="2"/>
    <s v=""/>
  </r>
  <r>
    <x v="231"/>
    <s v="EMERGING FORCE FLYBA 722"/>
    <s v="YELLOW"/>
    <s v="19_Female Racing"/>
    <s v="20"/>
    <m/>
    <n v="1"/>
    <s v="027556447585"/>
    <s v="https://media.pentland.com/is/image/pentland/8-7719200722-X1"/>
    <m/>
    <n v="84"/>
    <s v="Racing"/>
    <s v="Fall Team Print"/>
    <n v="2.5"/>
    <n v="11"/>
    <n v="11"/>
    <s v=""/>
  </r>
  <r>
    <x v="231"/>
    <s v="EMERGING FORCE FLYBA 722"/>
    <s v="YELLOW"/>
    <s v="19_Female Racing"/>
    <s v="22"/>
    <m/>
    <n v="1"/>
    <s v="027556447592"/>
    <s v="https://media.pentland.com/is/image/pentland/8-7719200722-X1"/>
    <m/>
    <n v="84"/>
    <s v="Racing"/>
    <s v="Fall Team Print"/>
    <n v="2.5"/>
    <n v="4"/>
    <n v="4"/>
    <s v=""/>
  </r>
  <r>
    <x v="231"/>
    <s v="EMERGING FORCE FLYBA 722"/>
    <s v="YELLOW"/>
    <s v="19_Female Racing"/>
    <s v="24"/>
    <m/>
    <n v="1"/>
    <s v="027556440050"/>
    <s v="https://media.pentland.com/is/image/pentland/8-7719200722-X1"/>
    <m/>
    <n v="84"/>
    <s v="Racing"/>
    <s v="Fall Team Print"/>
    <n v="2.5"/>
    <n v="1"/>
    <n v="1"/>
    <s v=""/>
  </r>
  <r>
    <x v="231"/>
    <s v="EMERGING FORCE FLYBA 722"/>
    <s v="YELLOW"/>
    <s v="19_Female Racing"/>
    <s v="28"/>
    <m/>
    <n v="1"/>
    <s v="027556440074"/>
    <s v="https://media.pentland.com/is/image/pentland/8-7719200722-X1"/>
    <m/>
    <n v="84"/>
    <s v="Racing"/>
    <s v="Fall Team Print"/>
    <n v="2.5"/>
    <n v="3"/>
    <n v="3"/>
    <s v=""/>
  </r>
  <r>
    <x v="231"/>
    <s v="EMERGING FORCE FLYBA 722"/>
    <s v="YELLOW"/>
    <s v="19_Female Racing"/>
    <s v="30"/>
    <m/>
    <n v="1"/>
    <s v="027556440081"/>
    <s v="https://media.pentland.com/is/image/pentland/8-7719200722-X1"/>
    <m/>
    <n v="84"/>
    <s v="Racing"/>
    <s v="Fall Team Print"/>
    <n v="2.5"/>
    <n v="2"/>
    <n v="2"/>
    <s v=""/>
  </r>
  <r>
    <x v="231"/>
    <s v="EMERGING FORCE FLYBA 722"/>
    <s v="YELLOW"/>
    <s v="19_Female Racing"/>
    <s v="D34"/>
    <m/>
    <n v="1"/>
    <s v="027556440098"/>
    <s v="https://media.pentland.com/is/image/pentland/8-7719200722-X1"/>
    <m/>
    <n v="84"/>
    <s v="Racing"/>
    <s v="Fall Team Print"/>
    <n v="2.5"/>
    <n v="1"/>
    <n v="1"/>
    <s v=""/>
  </r>
  <r>
    <x v="231"/>
    <s v="EMERGING FORCE FLYBA 722"/>
    <s v="YELLOW"/>
    <s v="19_Female Racing"/>
    <s v="D38"/>
    <m/>
    <n v="1"/>
    <s v="027556440111"/>
    <s v="https://media.pentland.com/is/image/pentland/8-7719200722-X1"/>
    <m/>
    <n v="84"/>
    <s v="Racing"/>
    <s v="Fall Team Print"/>
    <n v="2.5"/>
    <n v="2"/>
    <n v="2"/>
    <s v=""/>
  </r>
  <r>
    <x v="232"/>
    <s v="EMERGING FORCE FLYBA 847"/>
    <s v="ORANGE"/>
    <s v="19_Female Racing"/>
    <s v="24"/>
    <m/>
    <n v="1"/>
    <s v="027556440135"/>
    <s v="https://media.pentland.com/is/image/pentland/8-7719200847-X1"/>
    <m/>
    <n v="84"/>
    <s v="Racing"/>
    <s v="Fall Team Print"/>
    <n v="2.5"/>
    <n v="6"/>
    <n v="6"/>
    <s v=""/>
  </r>
  <r>
    <x v="232"/>
    <s v="EMERGING FORCE FLYBA 847"/>
    <s v="ORANGE"/>
    <s v="19_Female Racing"/>
    <s v="26"/>
    <m/>
    <n v="1"/>
    <s v="027556440142"/>
    <s v="https://media.pentland.com/is/image/pentland/8-7719200847-X1"/>
    <m/>
    <n v="84"/>
    <s v="Racing"/>
    <s v="Fall Team Print"/>
    <n v="2.5"/>
    <n v="4"/>
    <n v="4"/>
    <s v=""/>
  </r>
  <r>
    <x v="232"/>
    <s v="EMERGING FORCE FLYBA 847"/>
    <s v="ORANGE"/>
    <s v="19_Female Racing"/>
    <s v="28"/>
    <m/>
    <n v="1"/>
    <s v="027556440159"/>
    <s v="https://media.pentland.com/is/image/pentland/8-7719200847-X1"/>
    <m/>
    <n v="84"/>
    <s v="Racing"/>
    <s v="Fall Team Print"/>
    <n v="2.5"/>
    <n v="1"/>
    <n v="1"/>
    <s v=""/>
  </r>
  <r>
    <x v="232"/>
    <s v="EMERGING FORCE FLYBA 847"/>
    <s v="ORANGE"/>
    <s v="19_Female Racing"/>
    <s v="30"/>
    <m/>
    <n v="1"/>
    <s v="027556440166"/>
    <s v="https://media.pentland.com/is/image/pentland/8-7719200847-X1"/>
    <m/>
    <n v="84"/>
    <s v="Racing"/>
    <s v="Fall Team Print"/>
    <n v="2.5"/>
    <n v="23"/>
    <n v="23"/>
    <s v=""/>
  </r>
  <r>
    <x v="233"/>
    <s v="EMERGING FORCE FLYBA 985"/>
    <s v="RED"/>
    <s v="19_Female Racing"/>
    <s v="26"/>
    <m/>
    <n v="1"/>
    <s v="027556440227"/>
    <s v="https://media.pentland.com/is/image/pentland/8-7719200985-X1"/>
    <m/>
    <n v="84"/>
    <s v="Racing"/>
    <s v="Fall Team Print"/>
    <n v="2.5"/>
    <n v="3"/>
    <n v="3"/>
    <s v=""/>
  </r>
  <r>
    <x v="233"/>
    <s v="EMERGING FORCE FLYBA 985"/>
    <s v="RED"/>
    <s v="19_Female Racing"/>
    <s v="28"/>
    <m/>
    <n v="1"/>
    <s v="027556440234"/>
    <s v="https://media.pentland.com/is/image/pentland/8-7719200985-X1"/>
    <m/>
    <n v="84"/>
    <s v="Racing"/>
    <s v="Fall Team Print"/>
    <n v="2.5"/>
    <n v="33"/>
    <n v="33"/>
    <s v=""/>
  </r>
  <r>
    <x v="233"/>
    <s v="EMERGING FORCE FLYBA 985"/>
    <s v="RED"/>
    <s v="19_Female Racing"/>
    <s v="30"/>
    <m/>
    <n v="1"/>
    <s v="027556440241"/>
    <s v="https://media.pentland.com/is/image/pentland/8-7719200985-X1"/>
    <m/>
    <n v="84"/>
    <s v="Racing"/>
    <s v="Fall Team Print"/>
    <n v="2.5"/>
    <n v="1"/>
    <n v="1"/>
    <s v=""/>
  </r>
  <r>
    <x v="233"/>
    <s v="EMERGING FORCE FLYBA 985"/>
    <s v="RED"/>
    <s v="19_Female Racing"/>
    <s v="D40"/>
    <m/>
    <n v="1"/>
    <s v="027556440289"/>
    <s v="https://media.pentland.com/is/image/pentland/8-7719200985-X1"/>
    <m/>
    <n v="84"/>
    <s v="Racing"/>
    <s v="Fall Team Print"/>
    <n v="2.5"/>
    <n v="1"/>
    <n v="1"/>
    <s v=""/>
  </r>
  <r>
    <x v="234"/>
    <s v="EMERGING FORCE CROSS 320"/>
    <s v="GREEN"/>
    <s v="19_Female Racing"/>
    <s v="20"/>
    <m/>
    <n v="1"/>
    <s v="027556440296"/>
    <s v="https://media.pentland.com/is/image/pentland/8-7719201320-X1"/>
    <m/>
    <n v="84"/>
    <s v="Racing"/>
    <s v="Fall Team Print"/>
    <n v="2.5"/>
    <n v="12"/>
    <n v="12"/>
    <s v=""/>
  </r>
  <r>
    <x v="234"/>
    <s v="EMERGING FORCE CROSS 320"/>
    <s v="GREEN"/>
    <s v="19_Female Racing"/>
    <s v="22"/>
    <m/>
    <n v="1"/>
    <s v="027556440302"/>
    <s v="https://media.pentland.com/is/image/pentland/8-7719201320-X1"/>
    <m/>
    <n v="84"/>
    <s v="Racing"/>
    <s v="Fall Team Print"/>
    <n v="2.5"/>
    <n v="4"/>
    <n v="4"/>
    <s v=""/>
  </r>
  <r>
    <x v="234"/>
    <s v="EMERGING FORCE CROSS 320"/>
    <s v="GREEN"/>
    <s v="19_Female Racing"/>
    <s v="28"/>
    <m/>
    <n v="1"/>
    <s v="027556440333"/>
    <s v="https://media.pentland.com/is/image/pentland/8-7719201320-X1"/>
    <m/>
    <n v="84"/>
    <s v="Racing"/>
    <s v="Fall Team Print"/>
    <n v="2.5"/>
    <n v="47"/>
    <n v="47"/>
    <s v=""/>
  </r>
  <r>
    <x v="235"/>
    <s v="EMERGING FORCE CROSS 419"/>
    <s v="NAVY"/>
    <s v="19_Female Racing"/>
    <s v="20"/>
    <m/>
    <n v="1"/>
    <s v="027556440395"/>
    <s v="https://media.pentland.com/is/image/pentland/8-7719201419-X1"/>
    <m/>
    <n v="84"/>
    <s v="Racing"/>
    <s v="Fall Team Print"/>
    <n v="2.5"/>
    <n v="3"/>
    <n v="3"/>
    <s v=""/>
  </r>
  <r>
    <x v="235"/>
    <s v="EMERGING FORCE CROSS 419"/>
    <s v="NAVY"/>
    <s v="19_Female Racing"/>
    <s v="D36"/>
    <m/>
    <n v="1"/>
    <s v="027556440463"/>
    <s v="https://media.pentland.com/is/image/pentland/8-7719201419-X1"/>
    <m/>
    <n v="84"/>
    <s v="Racing"/>
    <s v="Fall Team Print"/>
    <n v="2.5"/>
    <n v="1"/>
    <n v="1"/>
    <s v=""/>
  </r>
  <r>
    <x v="236"/>
    <s v="EMERGING FORCE CROSS 421"/>
    <s v="BLUE"/>
    <s v="19_Female Racing"/>
    <s v="20"/>
    <m/>
    <n v="1"/>
    <s v="027556451810"/>
    <s v="https://media.pentland.com/is/image/pentland/8-7719201421-X1"/>
    <m/>
    <n v="84"/>
    <s v="Racing"/>
    <s v="Fall Team Print"/>
    <n v="2.5"/>
    <n v="4"/>
    <n v="4"/>
    <s v=""/>
  </r>
  <r>
    <x v="236"/>
    <s v="EMERGING FORCE CROSS 421"/>
    <s v="BLUE"/>
    <s v="19_Female Racing"/>
    <s v="22"/>
    <m/>
    <n v="1"/>
    <s v="027556451827"/>
    <s v="https://media.pentland.com/is/image/pentland/8-7719201421-X1"/>
    <m/>
    <n v="84"/>
    <s v="Racing"/>
    <s v="Fall Team Print"/>
    <n v="2.5"/>
    <n v="1"/>
    <n v="1"/>
    <s v=""/>
  </r>
  <r>
    <x v="236"/>
    <s v="EMERGING FORCE CROSS 421"/>
    <s v="BLUE"/>
    <s v="19_Female Racing"/>
    <s v="24"/>
    <m/>
    <n v="1"/>
    <s v="027556451834"/>
    <s v="https://media.pentland.com/is/image/pentland/8-7719201421-X1"/>
    <m/>
    <n v="84"/>
    <s v="Racing"/>
    <s v="Fall Team Print"/>
    <n v="2.5"/>
    <n v="16"/>
    <n v="16"/>
    <s v=""/>
  </r>
  <r>
    <x v="236"/>
    <s v="EMERGING FORCE CROSS 421"/>
    <s v="BLUE"/>
    <s v="19_Female Racing"/>
    <s v="26"/>
    <m/>
    <n v="1"/>
    <s v="027556451841"/>
    <s v="https://media.pentland.com/is/image/pentland/8-7719201421-X1"/>
    <m/>
    <n v="84"/>
    <s v="Racing"/>
    <s v="Fall Team Print"/>
    <n v="2.5"/>
    <n v="27"/>
    <n v="27"/>
    <s v=""/>
  </r>
  <r>
    <x v="236"/>
    <s v="EMERGING FORCE CROSS 421"/>
    <s v="BLUE"/>
    <s v="19_Female Racing"/>
    <s v="28"/>
    <m/>
    <n v="1"/>
    <s v="027556451858"/>
    <s v="https://media.pentland.com/is/image/pentland/8-7719201421-X1"/>
    <m/>
    <n v="84"/>
    <s v="Racing"/>
    <s v="Fall Team Print"/>
    <n v="2.5"/>
    <n v="66"/>
    <n v="66"/>
    <s v=""/>
  </r>
  <r>
    <x v="237"/>
    <s v="EMERGING FORCE CROSS 431"/>
    <s v="BLUE"/>
    <s v="19_Female Racing"/>
    <s v="20"/>
    <m/>
    <n v="1"/>
    <s v="027556440494"/>
    <s v="https://media.pentland.com/is/image/pentland/8-7719201431-X1"/>
    <m/>
    <n v="84"/>
    <s v="Racing"/>
    <s v="Fall Team Print"/>
    <n v="2.5"/>
    <n v="5"/>
    <n v="5"/>
    <s v=""/>
  </r>
  <r>
    <x v="237"/>
    <s v="EMERGING FORCE CROSS 431"/>
    <s v="BLUE"/>
    <s v="19_Female Racing"/>
    <s v="22"/>
    <m/>
    <n v="1"/>
    <s v="027556440500"/>
    <s v="https://media.pentland.com/is/image/pentland/8-7719201431-X1"/>
    <m/>
    <n v="84"/>
    <s v="Racing"/>
    <s v="Fall Team Print"/>
    <n v="2.5"/>
    <n v="17"/>
    <n v="17"/>
    <s v=""/>
  </r>
  <r>
    <x v="237"/>
    <s v="EMERGING FORCE CROSS 431"/>
    <s v="BLUE"/>
    <s v="19_Female Racing"/>
    <s v="24"/>
    <m/>
    <n v="1"/>
    <s v="027556440517"/>
    <s v="https://media.pentland.com/is/image/pentland/8-7719201431-X1"/>
    <m/>
    <n v="84"/>
    <s v="Racing"/>
    <s v="Fall Team Print"/>
    <n v="2.5"/>
    <n v="25"/>
    <n v="25"/>
    <s v=""/>
  </r>
  <r>
    <x v="238"/>
    <s v="EMERGING FORCE CROSS 502"/>
    <s v="PURPLE"/>
    <s v="19_Female Racing"/>
    <s v="20"/>
    <m/>
    <n v="1"/>
    <s v="027556440593"/>
    <s v="https://media.pentland.com/is/image/pentland/8-7719201502-X1"/>
    <m/>
    <n v="84"/>
    <s v="Racing"/>
    <s v="Fall Team Print"/>
    <n v="2.5"/>
    <n v="6"/>
    <n v="6"/>
    <s v=""/>
  </r>
  <r>
    <x v="238"/>
    <s v="EMERGING FORCE CROSS 502"/>
    <s v="PURPLE"/>
    <s v="19_Female Racing"/>
    <s v="22"/>
    <m/>
    <n v="1"/>
    <s v="027556440609"/>
    <s v="https://media.pentland.com/is/image/pentland/8-7719201502-X1"/>
    <m/>
    <n v="84"/>
    <s v="Racing"/>
    <s v="Fall Team Print"/>
    <n v="2.5"/>
    <n v="14"/>
    <n v="14"/>
    <s v=""/>
  </r>
  <r>
    <x v="238"/>
    <s v="EMERGING FORCE CROSS 502"/>
    <s v="PURPLE"/>
    <s v="19_Female Racing"/>
    <s v="24"/>
    <m/>
    <n v="1"/>
    <s v="027556440616"/>
    <s v="https://media.pentland.com/is/image/pentland/8-7719201502-X1"/>
    <m/>
    <n v="84"/>
    <s v="Racing"/>
    <s v="Fall Team Print"/>
    <n v="2.5"/>
    <n v="6"/>
    <n v="6"/>
    <s v=""/>
  </r>
  <r>
    <x v="238"/>
    <s v="EMERGING FORCE CROSS 502"/>
    <s v="PURPLE"/>
    <s v="19_Female Racing"/>
    <s v="26"/>
    <m/>
    <n v="1"/>
    <s v="027556440623"/>
    <s v="https://media.pentland.com/is/image/pentland/8-7719201502-X1"/>
    <m/>
    <n v="84"/>
    <s v="Racing"/>
    <s v="Fall Team Print"/>
    <n v="2.5"/>
    <n v="2"/>
    <n v="2"/>
    <s v=""/>
  </r>
  <r>
    <x v="238"/>
    <s v="EMERGING FORCE CROSS 502"/>
    <s v="PURPLE"/>
    <s v="19_Female Racing"/>
    <s v="30"/>
    <m/>
    <n v="1"/>
    <s v="027556440647"/>
    <s v="https://media.pentland.com/is/image/pentland/8-7719201502-X1"/>
    <m/>
    <n v="84"/>
    <s v="Racing"/>
    <s v="Fall Team Print"/>
    <n v="2.5"/>
    <n v="1"/>
    <n v="1"/>
    <s v=""/>
  </r>
  <r>
    <x v="238"/>
    <s v="EMERGING FORCE CROSS 502"/>
    <s v="PURPLE"/>
    <s v="19_Female Racing"/>
    <s v="D40"/>
    <m/>
    <n v="1"/>
    <s v="027556440685"/>
    <s v="https://media.pentland.com/is/image/pentland/8-7719201502-X1"/>
    <m/>
    <n v="84"/>
    <s v="Racing"/>
    <s v="Fall Team Print"/>
    <n v="2.5"/>
    <n v="1"/>
    <n v="1"/>
    <s v=""/>
  </r>
  <r>
    <x v="239"/>
    <s v="EMERGING FORCE CROSS 601"/>
    <s v="RED"/>
    <s v="19_Female Racing"/>
    <s v="20"/>
    <m/>
    <n v="1"/>
    <s v="027556440692"/>
    <s v="https://media.pentland.com/is/image/pentland/8-7719201601-X1"/>
    <m/>
    <n v="84"/>
    <s v="Racing"/>
    <s v="Fall Team Print"/>
    <n v="2.5"/>
    <n v="10"/>
    <n v="10"/>
    <s v=""/>
  </r>
  <r>
    <x v="239"/>
    <s v="EMERGING FORCE CROSS 601"/>
    <s v="RED"/>
    <s v="19_Female Racing"/>
    <s v="22"/>
    <m/>
    <n v="1"/>
    <s v="027556440708"/>
    <s v="https://media.pentland.com/is/image/pentland/8-7719201601-X1"/>
    <m/>
    <n v="84"/>
    <s v="Racing"/>
    <s v="Fall Team Print"/>
    <n v="2.5"/>
    <n v="20"/>
    <n v="20"/>
    <s v=""/>
  </r>
  <r>
    <x v="239"/>
    <s v="EMERGING FORCE CROSS 601"/>
    <s v="RED"/>
    <s v="19_Female Racing"/>
    <s v="24"/>
    <m/>
    <n v="1"/>
    <s v="027556440715"/>
    <s v="https://media.pentland.com/is/image/pentland/8-7719201601-X1"/>
    <m/>
    <n v="84"/>
    <s v="Racing"/>
    <s v="Fall Team Print"/>
    <n v="2.5"/>
    <n v="18"/>
    <n v="18"/>
    <s v=""/>
  </r>
  <r>
    <x v="239"/>
    <s v="EMERGING FORCE CROSS 601"/>
    <s v="RED"/>
    <s v="19_Female Racing"/>
    <s v="26"/>
    <m/>
    <n v="1"/>
    <s v="027556440722"/>
    <s v="https://media.pentland.com/is/image/pentland/8-7719201601-X1"/>
    <m/>
    <n v="84"/>
    <s v="Racing"/>
    <s v="Fall Team Print"/>
    <n v="2.5"/>
    <n v="22"/>
    <n v="22"/>
    <s v=""/>
  </r>
  <r>
    <x v="239"/>
    <s v="EMERGING FORCE CROSS 601"/>
    <s v="RED"/>
    <s v="19_Female Racing"/>
    <s v="28"/>
    <m/>
    <n v="1"/>
    <s v="027556440739"/>
    <s v="https://media.pentland.com/is/image/pentland/8-7719201601-X1"/>
    <m/>
    <n v="84"/>
    <s v="Racing"/>
    <s v="Fall Team Print"/>
    <n v="2.5"/>
    <n v="6"/>
    <n v="6"/>
    <s v=""/>
  </r>
  <r>
    <x v="240"/>
    <s v="EMERGING FORCE CROSS 722"/>
    <s v="YELLOW"/>
    <s v="19_Female Racing"/>
    <s v="20"/>
    <m/>
    <n v="1"/>
    <s v="027556440791"/>
    <s v="https://media.pentland.com/is/image/pentland/8-7719201722-X1"/>
    <m/>
    <n v="84"/>
    <s v="Racing"/>
    <s v="Fall Team Print"/>
    <n v="2.5"/>
    <n v="11"/>
    <n v="11"/>
    <s v=""/>
  </r>
  <r>
    <x v="240"/>
    <s v="EMERGING FORCE CROSS 722"/>
    <s v="YELLOW"/>
    <s v="19_Female Racing"/>
    <s v="22"/>
    <m/>
    <n v="1"/>
    <s v="027556440807"/>
    <s v="https://media.pentland.com/is/image/pentland/8-7719201722-X1"/>
    <m/>
    <n v="84"/>
    <s v="Racing"/>
    <s v="Fall Team Print"/>
    <n v="2.5"/>
    <n v="7"/>
    <n v="7"/>
    <s v=""/>
  </r>
  <r>
    <x v="240"/>
    <s v="EMERGING FORCE CROSS 722"/>
    <s v="YELLOW"/>
    <s v="19_Female Racing"/>
    <s v="26"/>
    <m/>
    <n v="1"/>
    <s v="027556440821"/>
    <s v="https://media.pentland.com/is/image/pentland/8-7719201722-X1"/>
    <m/>
    <n v="84"/>
    <s v="Racing"/>
    <s v="Fall Team Print"/>
    <n v="2.5"/>
    <n v="18"/>
    <n v="18"/>
    <s v=""/>
  </r>
  <r>
    <x v="241"/>
    <s v="EMERGING FORCE CROSS 847"/>
    <s v="ORANGE"/>
    <s v="19_Female Racing"/>
    <s v="20"/>
    <m/>
    <n v="1"/>
    <s v="027556440890"/>
    <s v="https://media.pentland.com/is/image/pentland/8-7719201847-X1"/>
    <m/>
    <n v="84"/>
    <s v="Racing"/>
    <s v="Fall Team Print"/>
    <n v="2.5"/>
    <n v="12"/>
    <n v="12"/>
    <s v=""/>
  </r>
  <r>
    <x v="241"/>
    <s v="EMERGING FORCE CROSS 847"/>
    <s v="ORANGE"/>
    <s v="19_Female Racing"/>
    <s v="22"/>
    <m/>
    <n v="1"/>
    <s v="027556440906"/>
    <s v="https://media.pentland.com/is/image/pentland/8-7719201847-X1"/>
    <m/>
    <n v="84"/>
    <s v="Racing"/>
    <s v="Fall Team Print"/>
    <n v="2.5"/>
    <n v="13"/>
    <n v="13"/>
    <s v=""/>
  </r>
  <r>
    <x v="241"/>
    <s v="EMERGING FORCE CROSS 847"/>
    <s v="ORANGE"/>
    <s v="19_Female Racing"/>
    <s v="24"/>
    <m/>
    <n v="1"/>
    <s v="027556440913"/>
    <s v="https://media.pentland.com/is/image/pentland/8-7719201847-X1"/>
    <m/>
    <n v="84"/>
    <s v="Racing"/>
    <s v="Fall Team Print"/>
    <n v="2.5"/>
    <n v="10"/>
    <n v="10"/>
    <s v=""/>
  </r>
  <r>
    <x v="241"/>
    <s v="EMERGING FORCE CROSS 847"/>
    <s v="ORANGE"/>
    <s v="19_Female Racing"/>
    <s v="26"/>
    <m/>
    <n v="1"/>
    <s v="027556440920"/>
    <s v="https://media.pentland.com/is/image/pentland/8-7719201847-X1"/>
    <m/>
    <n v="84"/>
    <s v="Racing"/>
    <s v="Fall Team Print"/>
    <n v="2.5"/>
    <n v="15"/>
    <n v="15"/>
    <s v=""/>
  </r>
  <r>
    <x v="241"/>
    <s v="EMERGING FORCE CROSS 847"/>
    <s v="ORANGE"/>
    <s v="19_Female Racing"/>
    <s v="28"/>
    <m/>
    <n v="1"/>
    <s v="027556440937"/>
    <s v="https://media.pentland.com/is/image/pentland/8-7719201847-X1"/>
    <m/>
    <n v="84"/>
    <s v="Racing"/>
    <s v="Fall Team Print"/>
    <n v="2.5"/>
    <n v="30"/>
    <n v="30"/>
    <s v=""/>
  </r>
  <r>
    <x v="242"/>
    <s v="EMERGING FORCE CROSS 985"/>
    <s v="ASSORTED"/>
    <s v="19_Female Racing"/>
    <s v="26"/>
    <m/>
    <n v="1"/>
    <s v="027556441026"/>
    <s v="https://media.pentland.com/is/image/pentland/8-7719201985-X1"/>
    <m/>
    <n v="84"/>
    <s v="Racing"/>
    <s v="Fall Team Print"/>
    <n v="2.5"/>
    <n v="2"/>
    <n v="2"/>
    <s v=""/>
  </r>
  <r>
    <x v="242"/>
    <s v="EMERGING FORCE CROSS 985"/>
    <s v="ASSORTED"/>
    <s v="19_Female Racing"/>
    <s v="28"/>
    <m/>
    <n v="1"/>
    <s v="027556441033"/>
    <s v="https://media.pentland.com/is/image/pentland/8-7719201985-X1"/>
    <m/>
    <n v="84"/>
    <s v="Racing"/>
    <s v="Fall Team Print"/>
    <n v="2.5"/>
    <n v="1"/>
    <n v="1"/>
    <s v=""/>
  </r>
  <r>
    <x v="243"/>
    <s v="INFINITE PULSE CROSS 320"/>
    <s v="GREEN"/>
    <s v="19_Female Racing"/>
    <s v="20"/>
    <m/>
    <n v="1"/>
    <s v="027556441491"/>
    <s v="https://media.pentland.com/is/image/pentland/8-7719203320-X1"/>
    <m/>
    <n v="84"/>
    <s v="Racing"/>
    <s v="Fall Team Print"/>
    <n v="2.5"/>
    <n v="1"/>
    <n v="1"/>
    <s v=""/>
  </r>
  <r>
    <x v="243"/>
    <s v="INFINITE PULSE CROSS 320"/>
    <s v="GREEN"/>
    <s v="19_Female Racing"/>
    <s v="26"/>
    <m/>
    <n v="1"/>
    <s v="027556441521"/>
    <s v="https://media.pentland.com/is/image/pentland/8-7719203320-X1"/>
    <m/>
    <n v="84"/>
    <s v="Racing"/>
    <s v="Fall Team Print"/>
    <n v="2.5"/>
    <n v="15"/>
    <n v="15"/>
    <s v=""/>
  </r>
  <r>
    <x v="243"/>
    <s v="INFINITE PULSE CROSS 320"/>
    <s v="GREEN"/>
    <s v="19_Female Racing"/>
    <s v="28"/>
    <m/>
    <n v="1"/>
    <s v="027556441538"/>
    <s v="https://media.pentland.com/is/image/pentland/8-7719203320-X1"/>
    <m/>
    <n v="84"/>
    <s v="Racing"/>
    <s v="Fall Team Print"/>
    <n v="2.5"/>
    <n v="17"/>
    <n v="17"/>
    <s v=""/>
  </r>
  <r>
    <x v="243"/>
    <s v="INFINITE PULSE CROSS 320"/>
    <s v="GREEN"/>
    <s v="19_Female Racing"/>
    <s v="30"/>
    <m/>
    <n v="1"/>
    <s v="027556441545"/>
    <s v="https://media.pentland.com/is/image/pentland/8-7719203320-X1"/>
    <m/>
    <n v="84"/>
    <s v="Racing"/>
    <s v="Fall Team Print"/>
    <n v="2.5"/>
    <n v="2"/>
    <n v="2"/>
    <s v=""/>
  </r>
  <r>
    <x v="243"/>
    <s v="INFINITE PULSE CROSS 320"/>
    <s v="GREEN"/>
    <s v="19_Female Racing"/>
    <s v="D40"/>
    <m/>
    <n v="1"/>
    <s v="027556441583"/>
    <s v="https://media.pentland.com/is/image/pentland/8-7719203320-X1"/>
    <m/>
    <n v="84"/>
    <s v="Racing"/>
    <s v="Fall Team Print"/>
    <n v="2.5"/>
    <n v="1"/>
    <n v="1"/>
    <s v=""/>
  </r>
  <r>
    <x v="244"/>
    <s v="INFINITE PULSE CROSS 421"/>
    <s v="BLUE"/>
    <s v="19_Female Racing"/>
    <s v="20"/>
    <m/>
    <n v="1"/>
    <s v="027556441590"/>
    <s v="https://media.pentland.com/is/image/pentland/8-7719203421-Y1"/>
    <m/>
    <n v="84"/>
    <s v="Racing"/>
    <s v="Fall Team Print"/>
    <n v="2.5"/>
    <n v="10"/>
    <n v="10"/>
    <s v=""/>
  </r>
  <r>
    <x v="244"/>
    <s v="INFINITE PULSE CROSS 421"/>
    <s v="BLUE"/>
    <s v="19_Female Racing"/>
    <s v="22"/>
    <m/>
    <n v="1"/>
    <s v="027556441606"/>
    <s v="https://media.pentland.com/is/image/pentland/8-7719203421-Y1"/>
    <m/>
    <n v="84"/>
    <s v="Racing"/>
    <s v="Fall Team Print"/>
    <n v="2.5"/>
    <n v="9"/>
    <n v="9"/>
    <s v=""/>
  </r>
  <r>
    <x v="244"/>
    <s v="INFINITE PULSE CROSS 421"/>
    <s v="BLUE"/>
    <s v="19_Female Racing"/>
    <s v="24"/>
    <m/>
    <n v="1"/>
    <s v="027556441613"/>
    <s v="https://media.pentland.com/is/image/pentland/8-7719203421-Y1"/>
    <m/>
    <n v="84"/>
    <s v="Racing"/>
    <s v="Fall Team Print"/>
    <n v="2.5"/>
    <n v="5"/>
    <n v="5"/>
    <s v=""/>
  </r>
  <r>
    <x v="244"/>
    <s v="INFINITE PULSE CROSS 421"/>
    <s v="BLUE"/>
    <s v="19_Female Racing"/>
    <s v="26"/>
    <m/>
    <n v="1"/>
    <s v="027556441620"/>
    <s v="https://media.pentland.com/is/image/pentland/8-7719203421-Y1"/>
    <m/>
    <n v="84"/>
    <s v="Racing"/>
    <s v="Fall Team Print"/>
    <n v="2.5"/>
    <n v="16"/>
    <n v="16"/>
    <s v=""/>
  </r>
  <r>
    <x v="244"/>
    <s v="INFINITE PULSE CROSS 421"/>
    <s v="BLUE"/>
    <s v="19_Female Racing"/>
    <s v="28"/>
    <m/>
    <n v="1"/>
    <s v="027556441637"/>
    <s v="https://media.pentland.com/is/image/pentland/8-7719203421-Y1"/>
    <m/>
    <n v="84"/>
    <s v="Racing"/>
    <s v="Fall Team Print"/>
    <n v="2.5"/>
    <n v="35"/>
    <n v="35"/>
    <s v=""/>
  </r>
  <r>
    <x v="244"/>
    <s v="INFINITE PULSE CROSS 421"/>
    <s v="BLUE"/>
    <s v="19_Female Racing"/>
    <s v="30"/>
    <m/>
    <n v="1"/>
    <s v="027556441644"/>
    <s v="https://media.pentland.com/is/image/pentland/8-7719203421-Y1"/>
    <m/>
    <n v="84"/>
    <s v="Racing"/>
    <s v="Fall Team Print"/>
    <n v="2.5"/>
    <n v="2"/>
    <n v="2"/>
    <s v=""/>
  </r>
  <r>
    <x v="244"/>
    <s v="INFINITE PULSE CROSS 421"/>
    <s v="BLUE"/>
    <s v="19_Female Racing"/>
    <s v="D34"/>
    <m/>
    <n v="1"/>
    <s v="027556441651"/>
    <s v="https://media.pentland.com/is/image/pentland/8-7719203421-Y1"/>
    <m/>
    <n v="84"/>
    <s v="Racing"/>
    <s v="Fall Team Print"/>
    <n v="2.5"/>
    <n v="1"/>
    <n v="1"/>
    <s v=""/>
  </r>
  <r>
    <x v="244"/>
    <s v="INFINITE PULSE CROSS 421"/>
    <s v="BLUE"/>
    <s v="19_Female Racing"/>
    <s v="D40"/>
    <m/>
    <n v="1"/>
    <s v="027556441682"/>
    <s v="https://media.pentland.com/is/image/pentland/8-7719203421-Y1"/>
    <m/>
    <n v="84"/>
    <s v="Racing"/>
    <s v="Fall Team Print"/>
    <n v="2.5"/>
    <n v="1"/>
    <n v="1"/>
    <s v=""/>
  </r>
  <r>
    <x v="245"/>
    <s v="INFINITE PULSE CROSS 431"/>
    <s v="BLUE"/>
    <s v="19_Female Racing"/>
    <s v="20"/>
    <m/>
    <n v="1"/>
    <s v="027556441699"/>
    <s v="https://media.pentland.com/is/image/pentland/8-7719203431-X1"/>
    <m/>
    <n v="84"/>
    <s v="Racing"/>
    <s v="Fall Team Print"/>
    <n v="2.5"/>
    <n v="3"/>
    <n v="3"/>
    <s v=""/>
  </r>
  <r>
    <x v="245"/>
    <s v="INFINITE PULSE CROSS 431"/>
    <s v="BLUE"/>
    <s v="19_Female Racing"/>
    <s v="22"/>
    <m/>
    <n v="1"/>
    <s v="027556441705"/>
    <s v="https://media.pentland.com/is/image/pentland/8-7719203431-X1"/>
    <m/>
    <n v="84"/>
    <s v="Racing"/>
    <s v="Fall Team Print"/>
    <n v="2.5"/>
    <n v="4"/>
    <n v="4"/>
    <s v=""/>
  </r>
  <r>
    <x v="245"/>
    <s v="INFINITE PULSE CROSS 431"/>
    <s v="BLUE"/>
    <s v="19_Female Racing"/>
    <s v="26"/>
    <m/>
    <n v="1"/>
    <s v="027556441729"/>
    <s v="https://media.pentland.com/is/image/pentland/8-7719203431-X1"/>
    <m/>
    <n v="84"/>
    <s v="Racing"/>
    <s v="Fall Team Print"/>
    <n v="2.5"/>
    <n v="1"/>
    <n v="1"/>
    <s v=""/>
  </r>
  <r>
    <x v="245"/>
    <s v="INFINITE PULSE CROSS 431"/>
    <s v="BLUE"/>
    <s v="19_Female Racing"/>
    <s v="30"/>
    <m/>
    <n v="1"/>
    <s v="027556441743"/>
    <s v="https://media.pentland.com/is/image/pentland/8-7719203431-X1"/>
    <m/>
    <n v="84"/>
    <s v="Racing"/>
    <s v="Fall Team Print"/>
    <n v="2.5"/>
    <n v="6"/>
    <n v="6"/>
    <s v=""/>
  </r>
  <r>
    <x v="245"/>
    <s v="INFINITE PULSE CROSS 431"/>
    <s v="BLUE"/>
    <s v="19_Female Racing"/>
    <s v="D34"/>
    <m/>
    <n v="1"/>
    <s v="027556441750"/>
    <s v="https://media.pentland.com/is/image/pentland/8-7719203431-X1"/>
    <m/>
    <n v="84"/>
    <s v="Racing"/>
    <s v="Fall Team Print"/>
    <n v="2.5"/>
    <n v="24"/>
    <n v="24"/>
    <s v=""/>
  </r>
  <r>
    <x v="245"/>
    <s v="INFINITE PULSE CROSS 431"/>
    <s v="BLUE"/>
    <s v="19_Female Racing"/>
    <s v="D38"/>
    <m/>
    <n v="1"/>
    <s v="027556441774"/>
    <s v="https://media.pentland.com/is/image/pentland/8-7719203431-X1"/>
    <m/>
    <n v="84"/>
    <s v="Racing"/>
    <s v="Fall Team Print"/>
    <n v="2.5"/>
    <n v="1"/>
    <n v="1"/>
    <s v=""/>
  </r>
  <r>
    <x v="245"/>
    <s v="INFINITE PULSE CROSS 431"/>
    <s v="BLUE"/>
    <s v="19_Female Racing"/>
    <s v="D40"/>
    <m/>
    <n v="1"/>
    <s v="027556441781"/>
    <s v="https://media.pentland.com/is/image/pentland/8-7719203431-X1"/>
    <m/>
    <n v="84"/>
    <s v="Racing"/>
    <s v="Fall Team Print"/>
    <n v="2.5"/>
    <n v="2"/>
    <n v="2"/>
    <s v=""/>
  </r>
  <r>
    <x v="246"/>
    <s v="INFINITE PULSE CROSS 502"/>
    <s v="PURPLE"/>
    <s v="19_Female Racing"/>
    <s v="20"/>
    <m/>
    <n v="1"/>
    <s v="027556441798"/>
    <s v="https://media.pentland.com/is/image/pentland/8-7719203502-X1"/>
    <m/>
    <n v="84"/>
    <s v="Racing"/>
    <s v="Fall Team Print"/>
    <n v="2.5"/>
    <n v="1"/>
    <n v="1"/>
    <s v=""/>
  </r>
  <r>
    <x v="246"/>
    <s v="INFINITE PULSE CROSS 502"/>
    <s v="PURPLE"/>
    <s v="19_Female Racing"/>
    <s v="22"/>
    <m/>
    <n v="1"/>
    <s v="027556441804"/>
    <s v="https://media.pentland.com/is/image/pentland/8-7719203502-X1"/>
    <m/>
    <n v="84"/>
    <s v="Racing"/>
    <s v="Fall Team Print"/>
    <n v="2.5"/>
    <n v="6"/>
    <n v="6"/>
    <s v=""/>
  </r>
  <r>
    <x v="246"/>
    <s v="INFINITE PULSE CROSS 502"/>
    <s v="PURPLE"/>
    <s v="19_Female Racing"/>
    <s v="28"/>
    <m/>
    <n v="1"/>
    <s v="027556441835"/>
    <s v="https://media.pentland.com/is/image/pentland/8-7719203502-X1"/>
    <m/>
    <n v="84"/>
    <s v="Racing"/>
    <s v="Fall Team Print"/>
    <n v="2.5"/>
    <n v="9"/>
    <n v="9"/>
    <s v=""/>
  </r>
  <r>
    <x v="246"/>
    <s v="INFINITE PULSE CROSS 502"/>
    <s v="PURPLE"/>
    <s v="19_Female Racing"/>
    <s v="D32"/>
    <m/>
    <n v="1"/>
    <s v="027556419896"/>
    <s v="https://media.pentland.com/is/image/pentland/8-7719203502-X1"/>
    <m/>
    <n v="84"/>
    <s v="Racing"/>
    <s v="Fall Team Print"/>
    <n v="2.5"/>
    <n v="2"/>
    <n v="2"/>
    <s v=""/>
  </r>
  <r>
    <x v="246"/>
    <s v="INFINITE PULSE CROSS 502"/>
    <s v="PURPLE"/>
    <s v="19_Female Racing"/>
    <s v="D34"/>
    <m/>
    <n v="1"/>
    <s v="027556441859"/>
    <s v="https://media.pentland.com/is/image/pentland/8-7719203502-X1"/>
    <m/>
    <n v="84"/>
    <s v="Racing"/>
    <s v="Fall Team Print"/>
    <n v="2.5"/>
    <n v="2"/>
    <n v="2"/>
    <s v=""/>
  </r>
  <r>
    <x v="246"/>
    <s v="INFINITE PULSE CROSS 502"/>
    <s v="PURPLE"/>
    <s v="19_Female Racing"/>
    <s v="D36"/>
    <m/>
    <n v="1"/>
    <s v="027556441866"/>
    <s v="https://media.pentland.com/is/image/pentland/8-7719203502-X1"/>
    <m/>
    <n v="84"/>
    <s v="Racing"/>
    <s v="Fall Team Print"/>
    <n v="2.5"/>
    <n v="2"/>
    <n v="2"/>
    <s v=""/>
  </r>
  <r>
    <x v="246"/>
    <s v="INFINITE PULSE CROSS 502"/>
    <s v="PURPLE"/>
    <s v="19_Female Racing"/>
    <s v="D38"/>
    <m/>
    <n v="1"/>
    <s v="027556441873"/>
    <s v="https://media.pentland.com/is/image/pentland/8-7719203502-X1"/>
    <m/>
    <n v="84"/>
    <s v="Racing"/>
    <s v="Fall Team Print"/>
    <n v="2.5"/>
    <n v="2"/>
    <n v="2"/>
    <s v=""/>
  </r>
  <r>
    <x v="247"/>
    <s v="INFINITE PULSE CROSS 601"/>
    <s v="RED"/>
    <s v="19_Female Racing"/>
    <s v="20"/>
    <m/>
    <n v="1"/>
    <s v="027556441897"/>
    <s v="https://media.pentland.com/is/image/pentland/8-7719203601-X1"/>
    <m/>
    <n v="84"/>
    <s v="Racing"/>
    <s v="Fall Team Print"/>
    <n v="2.5"/>
    <n v="11"/>
    <n v="11"/>
    <s v=""/>
  </r>
  <r>
    <x v="247"/>
    <s v="INFINITE PULSE CROSS 601"/>
    <s v="RED"/>
    <s v="19_Female Racing"/>
    <s v="22"/>
    <m/>
    <n v="1"/>
    <s v="027556441903"/>
    <s v="https://media.pentland.com/is/image/pentland/8-7719203601-X1"/>
    <m/>
    <n v="84"/>
    <s v="Racing"/>
    <s v="Fall Team Print"/>
    <n v="2.5"/>
    <n v="3"/>
    <n v="3"/>
    <s v=""/>
  </r>
  <r>
    <x v="247"/>
    <s v="INFINITE PULSE CROSS 601"/>
    <s v="RED"/>
    <s v="19_Female Racing"/>
    <s v="24"/>
    <m/>
    <n v="1"/>
    <s v="027556441910"/>
    <s v="https://media.pentland.com/is/image/pentland/8-7719203601-X1"/>
    <m/>
    <n v="84"/>
    <s v="Racing"/>
    <s v="Fall Team Print"/>
    <n v="2.5"/>
    <n v="4"/>
    <n v="4"/>
    <s v=""/>
  </r>
  <r>
    <x v="247"/>
    <s v="INFINITE PULSE CROSS 601"/>
    <s v="RED"/>
    <s v="19_Female Racing"/>
    <s v="28"/>
    <m/>
    <n v="1"/>
    <s v="027556441934"/>
    <s v="https://media.pentland.com/is/image/pentland/8-7719203601-X1"/>
    <m/>
    <n v="84"/>
    <s v="Racing"/>
    <s v="Fall Team Print"/>
    <n v="2.5"/>
    <n v="4"/>
    <n v="4"/>
    <s v=""/>
  </r>
  <r>
    <x v="247"/>
    <s v="INFINITE PULSE CROSS 601"/>
    <s v="RED"/>
    <s v="19_Female Racing"/>
    <s v="30"/>
    <m/>
    <n v="1"/>
    <s v="027556441941"/>
    <s v="https://media.pentland.com/is/image/pentland/8-7719203601-X1"/>
    <m/>
    <n v="84"/>
    <s v="Racing"/>
    <s v="Fall Team Print"/>
    <n v="2.5"/>
    <n v="3"/>
    <n v="3"/>
    <s v=""/>
  </r>
  <r>
    <x v="247"/>
    <s v="INFINITE PULSE CROSS 601"/>
    <s v="RED"/>
    <s v="19_Female Racing"/>
    <s v="D32"/>
    <m/>
    <n v="1"/>
    <s v="027556419902"/>
    <s v="https://media.pentland.com/is/image/pentland/8-7719203601-X1"/>
    <m/>
    <n v="84"/>
    <s v="Racing"/>
    <s v="Fall Team Print"/>
    <n v="2.5"/>
    <n v="2"/>
    <n v="2"/>
    <s v=""/>
  </r>
  <r>
    <x v="247"/>
    <s v="INFINITE PULSE CROSS 601"/>
    <s v="RED"/>
    <s v="19_Female Racing"/>
    <s v="D36"/>
    <m/>
    <n v="1"/>
    <s v="027556441965"/>
    <s v="https://media.pentland.com/is/image/pentland/8-7719203601-X1"/>
    <m/>
    <n v="84"/>
    <s v="Racing"/>
    <s v="Fall Team Print"/>
    <n v="2.5"/>
    <n v="1"/>
    <n v="1"/>
    <s v=""/>
  </r>
  <r>
    <x v="247"/>
    <s v="INFINITE PULSE CROSS 601"/>
    <s v="RED"/>
    <s v="19_Female Racing"/>
    <s v="D38"/>
    <m/>
    <n v="1"/>
    <s v="027556441972"/>
    <s v="https://media.pentland.com/is/image/pentland/8-7719203601-X1"/>
    <m/>
    <n v="84"/>
    <s v="Racing"/>
    <s v="Fall Team Print"/>
    <n v="2.5"/>
    <n v="6"/>
    <n v="6"/>
    <s v=""/>
  </r>
  <r>
    <x v="248"/>
    <s v="INFINITE PULSE CROSS 608"/>
    <s v="RED"/>
    <s v="19_Female Racing"/>
    <s v="20"/>
    <m/>
    <n v="1"/>
    <s v="027556441996"/>
    <s v="https://media.pentland.com/is/image/pentland/8-7719203608-X1"/>
    <m/>
    <n v="84"/>
    <s v="Racing"/>
    <s v="Fall Team Print"/>
    <n v="2.5"/>
    <n v="25"/>
    <n v="25"/>
    <s v=""/>
  </r>
  <r>
    <x v="248"/>
    <s v="INFINITE PULSE CROSS 608"/>
    <s v="RED"/>
    <s v="19_Female Racing"/>
    <s v="22"/>
    <m/>
    <n v="1"/>
    <s v="027556442009"/>
    <s v="https://media.pentland.com/is/image/pentland/8-7719203608-X1"/>
    <m/>
    <n v="84"/>
    <s v="Racing"/>
    <s v="Fall Team Print"/>
    <n v="2.5"/>
    <n v="10"/>
    <n v="10"/>
    <s v=""/>
  </r>
  <r>
    <x v="248"/>
    <s v="INFINITE PULSE CROSS 608"/>
    <s v="RED"/>
    <s v="19_Female Racing"/>
    <s v="24"/>
    <m/>
    <n v="1"/>
    <s v="027556442016"/>
    <s v="https://media.pentland.com/is/image/pentland/8-7719203608-X1"/>
    <m/>
    <n v="84"/>
    <s v="Racing"/>
    <s v="Fall Team Print"/>
    <n v="2.5"/>
    <n v="19"/>
    <n v="19"/>
    <s v=""/>
  </r>
  <r>
    <x v="248"/>
    <s v="INFINITE PULSE CROSS 608"/>
    <s v="RED"/>
    <s v="19_Female Racing"/>
    <s v="26"/>
    <m/>
    <n v="1"/>
    <s v="027556442023"/>
    <s v="https://media.pentland.com/is/image/pentland/8-7719203608-X1"/>
    <m/>
    <n v="84"/>
    <s v="Racing"/>
    <s v="Fall Team Print"/>
    <n v="2.5"/>
    <n v="2"/>
    <n v="2"/>
    <s v=""/>
  </r>
  <r>
    <x v="248"/>
    <s v="INFINITE PULSE CROSS 608"/>
    <s v="RED"/>
    <s v="19_Female Racing"/>
    <s v="28"/>
    <m/>
    <n v="1"/>
    <s v="027556442030"/>
    <s v="https://media.pentland.com/is/image/pentland/8-7719203608-X1"/>
    <m/>
    <n v="84"/>
    <s v="Racing"/>
    <s v="Fall Team Print"/>
    <n v="2.5"/>
    <n v="1"/>
    <n v="1"/>
    <s v=""/>
  </r>
  <r>
    <x v="248"/>
    <s v="INFINITE PULSE CROSS 608"/>
    <s v="RED"/>
    <s v="19_Female Racing"/>
    <s v="30"/>
    <m/>
    <n v="1"/>
    <s v="027556442047"/>
    <s v="https://media.pentland.com/is/image/pentland/8-7719203608-X1"/>
    <m/>
    <n v="84"/>
    <s v="Racing"/>
    <s v="Fall Team Print"/>
    <n v="2.5"/>
    <n v="2"/>
    <n v="2"/>
    <s v=""/>
  </r>
  <r>
    <x v="248"/>
    <s v="INFINITE PULSE CROSS 608"/>
    <s v="RED"/>
    <s v="19_Female Racing"/>
    <s v="D38"/>
    <m/>
    <n v="1"/>
    <s v="027556442078"/>
    <s v="https://media.pentland.com/is/image/pentland/8-7719203608-X1"/>
    <m/>
    <n v="84"/>
    <s v="Racing"/>
    <s v="Fall Team Print"/>
    <n v="2.5"/>
    <n v="1"/>
    <n v="1"/>
    <s v=""/>
  </r>
  <r>
    <x v="248"/>
    <s v="INFINITE PULSE CROSS 608"/>
    <s v="RED"/>
    <s v="19_Female Racing"/>
    <s v="D40"/>
    <m/>
    <n v="1"/>
    <s v="027556442085"/>
    <s v="https://media.pentland.com/is/image/pentland/8-7719203608-X1"/>
    <m/>
    <n v="84"/>
    <s v="Racing"/>
    <s v="Fall Team Print"/>
    <n v="2.5"/>
    <n v="2"/>
    <n v="2"/>
    <s v=""/>
  </r>
  <r>
    <x v="249"/>
    <s v="INFINITE PULSE CROSS 722"/>
    <s v="YELLOW"/>
    <s v="19_Female Racing"/>
    <s v="20"/>
    <m/>
    <n v="1"/>
    <s v="027556442092"/>
    <s v="https://media.pentland.com/is/image/pentland/8-7719203722-X1"/>
    <m/>
    <n v="84"/>
    <s v="Racing"/>
    <s v="Fall Team Print"/>
    <n v="2.5"/>
    <n v="3"/>
    <n v="3"/>
    <s v=""/>
  </r>
  <r>
    <x v="249"/>
    <s v="INFINITE PULSE CROSS 722"/>
    <s v="YELLOW"/>
    <s v="19_Female Racing"/>
    <s v="22"/>
    <m/>
    <n v="1"/>
    <s v="027556442108"/>
    <s v="https://media.pentland.com/is/image/pentland/8-7719203722-X1"/>
    <m/>
    <n v="84"/>
    <s v="Racing"/>
    <s v="Fall Team Print"/>
    <n v="2.5"/>
    <n v="15"/>
    <n v="15"/>
    <s v=""/>
  </r>
  <r>
    <x v="249"/>
    <s v="INFINITE PULSE CROSS 722"/>
    <s v="YELLOW"/>
    <s v="19_Female Racing"/>
    <s v="24"/>
    <m/>
    <n v="1"/>
    <s v="027556442115"/>
    <s v="https://media.pentland.com/is/image/pentland/8-7719203722-X1"/>
    <m/>
    <n v="84"/>
    <s v="Racing"/>
    <s v="Fall Team Print"/>
    <n v="2.5"/>
    <n v="16"/>
    <n v="16"/>
    <s v=""/>
  </r>
  <r>
    <x v="249"/>
    <s v="INFINITE PULSE CROSS 722"/>
    <s v="YELLOW"/>
    <s v="19_Female Racing"/>
    <s v="26"/>
    <m/>
    <n v="1"/>
    <s v="027556442122"/>
    <s v="https://media.pentland.com/is/image/pentland/8-7719203722-X1"/>
    <m/>
    <n v="84"/>
    <s v="Racing"/>
    <s v="Fall Team Print"/>
    <n v="2.5"/>
    <n v="1"/>
    <n v="1"/>
    <s v=""/>
  </r>
  <r>
    <x v="249"/>
    <s v="INFINITE PULSE CROSS 722"/>
    <s v="YELLOW"/>
    <s v="19_Female Racing"/>
    <s v="28"/>
    <m/>
    <n v="1"/>
    <s v="027556442139"/>
    <s v="https://media.pentland.com/is/image/pentland/8-7719203722-X1"/>
    <m/>
    <n v="84"/>
    <s v="Racing"/>
    <s v="Fall Team Print"/>
    <n v="2.5"/>
    <n v="49"/>
    <n v="49"/>
    <s v=""/>
  </r>
  <r>
    <x v="249"/>
    <s v="INFINITE PULSE CROSS 722"/>
    <s v="YELLOW"/>
    <s v="19_Female Racing"/>
    <s v="30"/>
    <m/>
    <n v="1"/>
    <s v="027556442146"/>
    <s v="https://media.pentland.com/is/image/pentland/8-7719203722-X1"/>
    <m/>
    <n v="84"/>
    <s v="Racing"/>
    <s v="Fall Team Print"/>
    <n v="2.5"/>
    <n v="36"/>
    <n v="36"/>
    <s v=""/>
  </r>
  <r>
    <x v="249"/>
    <s v="INFINITE PULSE CROSS 722"/>
    <s v="YELLOW"/>
    <s v="19_Female Racing"/>
    <s v="D32"/>
    <m/>
    <n v="1"/>
    <s v="027556419926"/>
    <s v="https://media.pentland.com/is/image/pentland/8-7719203722-X1"/>
    <m/>
    <n v="84"/>
    <s v="Racing"/>
    <s v="Fall Team Print"/>
    <n v="2.5"/>
    <n v="1"/>
    <n v="1"/>
    <s v=""/>
  </r>
  <r>
    <x v="249"/>
    <s v="INFINITE PULSE CROSS 722"/>
    <s v="YELLOW"/>
    <s v="19_Female Racing"/>
    <s v="D34"/>
    <m/>
    <n v="1"/>
    <s v="027556442153"/>
    <s v="https://media.pentland.com/is/image/pentland/8-7719203722-X1"/>
    <m/>
    <n v="84"/>
    <s v="Racing"/>
    <s v="Fall Team Print"/>
    <n v="2.5"/>
    <n v="4"/>
    <n v="4"/>
    <s v=""/>
  </r>
  <r>
    <x v="249"/>
    <s v="INFINITE PULSE CROSS 722"/>
    <s v="YELLOW"/>
    <s v="19_Female Racing"/>
    <s v="D36"/>
    <m/>
    <n v="1"/>
    <s v="027556442160"/>
    <s v="https://media.pentland.com/is/image/pentland/8-7719203722-X1"/>
    <m/>
    <n v="84"/>
    <s v="Racing"/>
    <s v="Fall Team Print"/>
    <n v="2.5"/>
    <n v="3"/>
    <n v="3"/>
    <s v=""/>
  </r>
  <r>
    <x v="249"/>
    <s v="INFINITE PULSE CROSS 722"/>
    <s v="YELLOW"/>
    <s v="19_Female Racing"/>
    <s v="D38"/>
    <m/>
    <n v="1"/>
    <s v="027556442177"/>
    <s v="https://media.pentland.com/is/image/pentland/8-7719203722-X1"/>
    <m/>
    <n v="84"/>
    <s v="Racing"/>
    <s v="Fall Team Print"/>
    <n v="2.5"/>
    <n v="10"/>
    <n v="10"/>
    <s v=""/>
  </r>
  <r>
    <x v="249"/>
    <s v="INFINITE PULSE CROSS 722"/>
    <s v="YELLOW"/>
    <s v="19_Female Racing"/>
    <s v="D40"/>
    <m/>
    <n v="1"/>
    <s v="027556442184"/>
    <s v="https://media.pentland.com/is/image/pentland/8-7719203722-X1"/>
    <m/>
    <n v="84"/>
    <s v="Racing"/>
    <s v="Fall Team Print"/>
    <n v="2.5"/>
    <n v="2"/>
    <n v="2"/>
    <s v=""/>
  </r>
  <r>
    <x v="250"/>
    <s v="INFINITE PULSE CROSS 847"/>
    <s v="ORANGE"/>
    <s v="19_Female Racing"/>
    <s v="26"/>
    <m/>
    <n v="1"/>
    <s v="027556442221"/>
    <s v="https://media.pentland.com/is/image/pentland/8-7719203847-X1"/>
    <m/>
    <n v="84"/>
    <s v="Racing"/>
    <s v="Fall Team Print"/>
    <n v="2.5"/>
    <n v="17"/>
    <n v="17"/>
    <s v=""/>
  </r>
  <r>
    <x v="250"/>
    <s v="INFINITE PULSE CROSS 847"/>
    <s v="ORANGE"/>
    <s v="19_Female Racing"/>
    <s v="28"/>
    <m/>
    <n v="1"/>
    <s v="027556442238"/>
    <s v="https://media.pentland.com/is/image/pentland/8-7719203847-X1"/>
    <m/>
    <n v="84"/>
    <s v="Racing"/>
    <s v="Fall Team Print"/>
    <n v="2.5"/>
    <n v="7"/>
    <n v="7"/>
    <s v=""/>
  </r>
  <r>
    <x v="250"/>
    <s v="INFINITE PULSE CROSS 847"/>
    <s v="ORANGE"/>
    <s v="19_Female Racing"/>
    <s v="30"/>
    <m/>
    <n v="1"/>
    <s v="027556442245"/>
    <s v="https://media.pentland.com/is/image/pentland/8-7719203847-X1"/>
    <m/>
    <n v="84"/>
    <s v="Racing"/>
    <s v="Fall Team Print"/>
    <n v="2.5"/>
    <n v="2"/>
    <n v="2"/>
    <s v=""/>
  </r>
  <r>
    <x v="250"/>
    <s v="INFINITE PULSE CROSS 847"/>
    <s v="ORANGE"/>
    <s v="19_Female Racing"/>
    <s v="D34"/>
    <m/>
    <n v="1"/>
    <s v="027556442252"/>
    <s v="https://media.pentland.com/is/image/pentland/8-7719203847-X1"/>
    <m/>
    <n v="84"/>
    <s v="Racing"/>
    <s v="Fall Team Print"/>
    <n v="2.5"/>
    <n v="2"/>
    <n v="2"/>
    <s v=""/>
  </r>
  <r>
    <x v="250"/>
    <s v="INFINITE PULSE CROSS 847"/>
    <s v="ORANGE"/>
    <s v="19_Female Racing"/>
    <s v="D36"/>
    <m/>
    <n v="1"/>
    <s v="027556442269"/>
    <s v="https://media.pentland.com/is/image/pentland/8-7719203847-X1"/>
    <m/>
    <n v="84"/>
    <s v="Racing"/>
    <s v="Fall Team Print"/>
    <n v="2.5"/>
    <n v="4"/>
    <n v="4"/>
    <s v=""/>
  </r>
  <r>
    <x v="250"/>
    <s v="INFINITE PULSE CROSS 847"/>
    <s v="ORANGE"/>
    <s v="19_Female Racing"/>
    <s v="D38"/>
    <m/>
    <n v="1"/>
    <s v="027556442276"/>
    <s v="https://media.pentland.com/is/image/pentland/8-7719203847-X1"/>
    <m/>
    <n v="84"/>
    <s v="Racing"/>
    <s v="Fall Team Print"/>
    <n v="2.5"/>
    <n v="1"/>
    <n v="1"/>
    <s v=""/>
  </r>
  <r>
    <x v="251"/>
    <s v="INFINITE PULSE CROSS 980"/>
    <s v="BLACK"/>
    <s v="19_Female Racing"/>
    <s v="20"/>
    <m/>
    <n v="1"/>
    <s v="027556442290"/>
    <s v="https://media.pentland.com/is/image/pentland/8-7719203980-X1"/>
    <m/>
    <n v="84"/>
    <s v="Racing"/>
    <s v="Fall Team Print"/>
    <n v="2.5"/>
    <n v="4"/>
    <n v="4"/>
    <s v=""/>
  </r>
  <r>
    <x v="251"/>
    <s v="INFINITE PULSE CROSS 980"/>
    <s v="BLACK"/>
    <s v="19_Female Racing"/>
    <s v="24"/>
    <m/>
    <n v="1"/>
    <s v="027556442313"/>
    <s v="https://media.pentland.com/is/image/pentland/8-7719203980-X1"/>
    <m/>
    <n v="84"/>
    <s v="Racing"/>
    <s v="Fall Team Print"/>
    <n v="2.5"/>
    <n v="2"/>
    <n v="2"/>
    <s v=""/>
  </r>
  <r>
    <x v="251"/>
    <s v="INFINITE PULSE CROSS 980"/>
    <s v="BLACK"/>
    <s v="19_Female Racing"/>
    <s v="26"/>
    <m/>
    <n v="1"/>
    <s v="027556442320"/>
    <s v="https://media.pentland.com/is/image/pentland/8-7719203980-X1"/>
    <m/>
    <n v="84"/>
    <s v="Racing"/>
    <s v="Fall Team Print"/>
    <n v="2.5"/>
    <n v="1"/>
    <n v="1"/>
    <s v=""/>
  </r>
  <r>
    <x v="251"/>
    <s v="INFINITE PULSE CROSS 980"/>
    <s v="BLACK"/>
    <s v="19_Female Racing"/>
    <s v="28"/>
    <m/>
    <n v="1"/>
    <s v="027556442337"/>
    <s v="https://media.pentland.com/is/image/pentland/8-7719203980-X1"/>
    <m/>
    <n v="84"/>
    <s v="Racing"/>
    <s v="Fall Team Print"/>
    <n v="2.5"/>
    <n v="2"/>
    <n v="2"/>
    <s v=""/>
  </r>
  <r>
    <x v="251"/>
    <s v="INFINITE PULSE CROSS 980"/>
    <s v="BLACK"/>
    <s v="19_Female Racing"/>
    <s v="D32"/>
    <m/>
    <n v="1"/>
    <s v="027556419940"/>
    <s v="https://media.pentland.com/is/image/pentland/8-7719203980-X1"/>
    <m/>
    <n v="84"/>
    <s v="Racing"/>
    <s v="Fall Team Print"/>
    <n v="2.5"/>
    <n v="4"/>
    <n v="4"/>
    <s v=""/>
  </r>
  <r>
    <x v="251"/>
    <s v="INFINITE PULSE CROSS 980"/>
    <s v="BLACK"/>
    <s v="19_Female Racing"/>
    <s v="D34"/>
    <m/>
    <n v="1"/>
    <s v="027556442351"/>
    <s v="https://media.pentland.com/is/image/pentland/8-7719203980-X1"/>
    <m/>
    <n v="84"/>
    <s v="Racing"/>
    <s v="Fall Team Print"/>
    <n v="2.5"/>
    <n v="2"/>
    <n v="2"/>
    <s v=""/>
  </r>
  <r>
    <x v="251"/>
    <s v="INFINITE PULSE CROSS 980"/>
    <s v="BLACK"/>
    <s v="19_Female Racing"/>
    <s v="D38"/>
    <m/>
    <n v="1"/>
    <s v="027556442375"/>
    <s v="https://media.pentland.com/is/image/pentland/8-7719203980-X1"/>
    <m/>
    <n v="84"/>
    <s v="Racing"/>
    <s v="Fall Team Print"/>
    <n v="2.5"/>
    <n v="1"/>
    <n v="1"/>
    <s v=""/>
  </r>
  <r>
    <x v="251"/>
    <s v="INFINITE PULSE CROSS 980"/>
    <s v="BLACK"/>
    <s v="19_Female Racing"/>
    <s v="D40"/>
    <m/>
    <n v="1"/>
    <s v="027556442382"/>
    <s v="https://media.pentland.com/is/image/pentland/8-7719203980-X1"/>
    <m/>
    <n v="84"/>
    <s v="Racing"/>
    <s v="Fall Team Print"/>
    <n v="2.5"/>
    <n v="2"/>
    <n v="2"/>
    <s v=""/>
  </r>
  <r>
    <x v="252"/>
    <s v="HARD WIRED ONE BACK 419"/>
    <s v="NAVY"/>
    <s v="19_Female Racing"/>
    <s v="26"/>
    <m/>
    <n v="1"/>
    <s v="027556442405"/>
    <s v="https://media.pentland.com/is/image/pentland/8-7719204419-X1"/>
    <m/>
    <n v="84"/>
    <s v="Racing"/>
    <s v="Fall Team Print"/>
    <n v="2.5"/>
    <n v="1"/>
    <n v="1"/>
    <s v=""/>
  </r>
  <r>
    <x v="252"/>
    <s v="HARD WIRED ONE BACK 419"/>
    <s v="NAVY"/>
    <s v="19_Female Racing"/>
    <s v="D34"/>
    <m/>
    <n v="1"/>
    <s v="027556442436"/>
    <s v="https://media.pentland.com/is/image/pentland/8-7719204419-X1"/>
    <m/>
    <n v="84"/>
    <s v="Racing"/>
    <s v="Fall Team Print"/>
    <n v="2.5"/>
    <n v="16"/>
    <n v="16"/>
    <s v=""/>
  </r>
  <r>
    <x v="253"/>
    <s v="HARD WIRED ONE BACK 421"/>
    <s v="BLUE"/>
    <s v="19_Female Racing"/>
    <s v="D40"/>
    <m/>
    <n v="1"/>
    <s v="027556442542"/>
    <s v="https://media.pentland.com/is/image/pentland/8-7719204421-X1-2"/>
    <m/>
    <n v="84"/>
    <s v="Racing"/>
    <s v="Fall Team Print"/>
    <n v="2.5"/>
    <n v="1"/>
    <n v="1"/>
    <s v=""/>
  </r>
  <r>
    <x v="254"/>
    <s v="HARD WIRED ONE BACK 431"/>
    <s v="BLUE"/>
    <s v="19_Female Racing"/>
    <s v="D40"/>
    <m/>
    <n v="1"/>
    <s v="027556442627"/>
    <s v="https://media.pentland.com/is/image/pentland/8-7719204431-X1-2"/>
    <m/>
    <n v="84"/>
    <s v="Racing"/>
    <s v="Fall Team Print"/>
    <n v="2.5"/>
    <n v="10"/>
    <n v="10"/>
    <s v=""/>
  </r>
  <r>
    <x v="255"/>
    <s v="VAPOR FLAME CROSSBAC 419"/>
    <s v="NAVY"/>
    <s v="19_Female Racing"/>
    <s v="20"/>
    <m/>
    <n v="1"/>
    <s v="027556442719"/>
    <s v="https://media.pentland.com/is/image/pentland/8-7719206419-X1"/>
    <m/>
    <n v="84"/>
    <s v="Racing"/>
    <s v="Fall Team Print"/>
    <n v="2.5"/>
    <n v="5"/>
    <n v="5"/>
    <s v=""/>
  </r>
  <r>
    <x v="255"/>
    <s v="VAPOR FLAME CROSSBAC 419"/>
    <s v="NAVY"/>
    <s v="19_Female Racing"/>
    <s v="22"/>
    <m/>
    <n v="1"/>
    <s v="027556442726"/>
    <s v="https://media.pentland.com/is/image/pentland/8-7719206419-X1"/>
    <m/>
    <n v="84"/>
    <s v="Racing"/>
    <s v="Fall Team Print"/>
    <n v="2.5"/>
    <n v="1"/>
    <n v="1"/>
    <s v=""/>
  </r>
  <r>
    <x v="256"/>
    <s v="VAPOR FLAME CROSSBAC 985"/>
    <s v="RED"/>
    <s v="19_Female Racing"/>
    <s v="22"/>
    <m/>
    <n v="1"/>
    <s v="027556443228"/>
    <s v="https://media.pentland.com/is/image/pentland/8-7719206985-X1"/>
    <m/>
    <n v="84"/>
    <s v="Racing"/>
    <s v="Fall Team Print"/>
    <n v="2.5"/>
    <n v="1"/>
    <n v="1"/>
    <s v=""/>
  </r>
  <r>
    <x v="256"/>
    <s v="VAPOR FLAME CROSSBAC 985"/>
    <s v="RED"/>
    <s v="19_Female Racing"/>
    <s v="D34"/>
    <m/>
    <n v="1"/>
    <s v="027556443273"/>
    <s v="https://media.pentland.com/is/image/pentland/8-7719206985-X1"/>
    <m/>
    <n v="84"/>
    <s v="Racing"/>
    <s v="Fall Team Print"/>
    <n v="2.5"/>
    <n v="1"/>
    <n v="1"/>
    <s v=""/>
  </r>
  <r>
    <x v="257"/>
    <s v="INFINITE PULSE ONE B 320"/>
    <s v="GREEN"/>
    <s v="19_Female Racing"/>
    <s v="20"/>
    <m/>
    <n v="1"/>
    <s v="027556447820"/>
    <s v="https://media.pentland.com/is/image/pentland/8-7719209320-CAD1"/>
    <m/>
    <n v="84"/>
    <s v="Racing"/>
    <s v="Fall Team Print"/>
    <n v="2.5"/>
    <n v="6"/>
    <n v="6"/>
    <s v=""/>
  </r>
  <r>
    <x v="257"/>
    <s v="INFINITE PULSE ONE B 320"/>
    <s v="GREEN"/>
    <s v="19_Female Racing"/>
    <s v="22"/>
    <m/>
    <n v="1"/>
    <s v="027556447837"/>
    <s v="https://media.pentland.com/is/image/pentland/8-7719209320-CAD1"/>
    <m/>
    <n v="84"/>
    <s v="Racing"/>
    <s v="Fall Team Print"/>
    <n v="2.5"/>
    <n v="14"/>
    <n v="14"/>
    <s v=""/>
  </r>
  <r>
    <x v="257"/>
    <s v="INFINITE PULSE ONE B 320"/>
    <s v="GREEN"/>
    <s v="19_Female Racing"/>
    <s v="24"/>
    <m/>
    <n v="1"/>
    <s v="027556443310"/>
    <s v="https://media.pentland.com/is/image/pentland/8-7719209320-CAD1"/>
    <m/>
    <n v="84"/>
    <s v="Racing"/>
    <s v="Fall Team Print"/>
    <n v="2.5"/>
    <n v="20"/>
    <n v="20"/>
    <s v=""/>
  </r>
  <r>
    <x v="257"/>
    <s v="INFINITE PULSE ONE B 320"/>
    <s v="GREEN"/>
    <s v="19_Female Racing"/>
    <s v="26"/>
    <m/>
    <n v="1"/>
    <s v="027556443327"/>
    <s v="https://media.pentland.com/is/image/pentland/8-7719209320-CAD1"/>
    <m/>
    <n v="84"/>
    <s v="Racing"/>
    <s v="Fall Team Print"/>
    <n v="2.5"/>
    <n v="15"/>
    <n v="15"/>
    <s v=""/>
  </r>
  <r>
    <x v="257"/>
    <s v="INFINITE PULSE ONE B 320"/>
    <s v="GREEN"/>
    <s v="19_Female Racing"/>
    <s v="28"/>
    <m/>
    <n v="1"/>
    <s v="027556443334"/>
    <s v="https://media.pentland.com/is/image/pentland/8-7719209320-CAD1"/>
    <m/>
    <n v="84"/>
    <s v="Racing"/>
    <s v="Fall Team Print"/>
    <n v="2.5"/>
    <n v="28"/>
    <n v="28"/>
    <s v=""/>
  </r>
  <r>
    <x v="257"/>
    <s v="INFINITE PULSE ONE B 320"/>
    <s v="GREEN"/>
    <s v="19_Female Racing"/>
    <s v="D40"/>
    <m/>
    <n v="1"/>
    <s v="027556443389"/>
    <s v="https://media.pentland.com/is/image/pentland/8-7719209320-CAD1"/>
    <m/>
    <n v="84"/>
    <s v="Racing"/>
    <s v="Fall Team Print"/>
    <n v="2.5"/>
    <n v="7"/>
    <n v="7"/>
    <s v=""/>
  </r>
  <r>
    <x v="258"/>
    <s v="INFINITE PULSE ONE B 431"/>
    <s v="BLUE"/>
    <s v="19_Female Racing"/>
    <s v="20"/>
    <m/>
    <n v="1"/>
    <s v="027556447868"/>
    <s v="https://media.pentland.com/is/image/pentland/8-7719209431-CAD1"/>
    <m/>
    <n v="84"/>
    <s v="Racing"/>
    <s v="Fall Team Print"/>
    <n v="2.5"/>
    <n v="25"/>
    <n v="25"/>
    <s v=""/>
  </r>
  <r>
    <x v="258"/>
    <s v="INFINITE PULSE ONE B 431"/>
    <s v="BLUE"/>
    <s v="19_Female Racing"/>
    <s v="22"/>
    <m/>
    <n v="1"/>
    <s v="027556447875"/>
    <s v="https://media.pentland.com/is/image/pentland/8-7719209431-CAD1"/>
    <m/>
    <n v="84"/>
    <s v="Racing"/>
    <s v="Fall Team Print"/>
    <n v="2.5"/>
    <n v="31"/>
    <n v="31"/>
    <s v=""/>
  </r>
  <r>
    <x v="258"/>
    <s v="INFINITE PULSE ONE B 431"/>
    <s v="BLUE"/>
    <s v="19_Female Racing"/>
    <s v="24"/>
    <m/>
    <n v="1"/>
    <s v="027556443471"/>
    <s v="https://media.pentland.com/is/image/pentland/8-7719209431-CAD1"/>
    <m/>
    <n v="84"/>
    <s v="Racing"/>
    <s v="Fall Team Print"/>
    <n v="2.5"/>
    <n v="25"/>
    <n v="25"/>
    <s v=""/>
  </r>
  <r>
    <x v="259"/>
    <s v="INFINITE PULSE ONE B 601"/>
    <s v="RED"/>
    <s v="19_Female Racing"/>
    <s v="20"/>
    <m/>
    <n v="1"/>
    <s v="027556447905"/>
    <s v="https://media.pentland.com/is/image/pentland/8-7719209601-CAD1"/>
    <m/>
    <n v="84"/>
    <s v="Racing"/>
    <s v="Fall Team Print"/>
    <n v="2.5"/>
    <n v="21"/>
    <n v="21"/>
    <s v=""/>
  </r>
  <r>
    <x v="259"/>
    <s v="INFINITE PULSE ONE B 601"/>
    <s v="RED"/>
    <s v="19_Female Racing"/>
    <s v="22"/>
    <m/>
    <n v="1"/>
    <s v="027556447912"/>
    <s v="https://media.pentland.com/is/image/pentland/8-7719209601-CAD1"/>
    <m/>
    <n v="84"/>
    <s v="Racing"/>
    <s v="Fall Team Print"/>
    <n v="2.5"/>
    <n v="13"/>
    <n v="13"/>
    <s v=""/>
  </r>
  <r>
    <x v="259"/>
    <s v="INFINITE PULSE ONE B 601"/>
    <s v="RED"/>
    <s v="19_Female Racing"/>
    <s v="24"/>
    <m/>
    <n v="1"/>
    <s v="027556443631"/>
    <s v="https://media.pentland.com/is/image/pentland/8-7719209601-CAD1"/>
    <m/>
    <n v="84"/>
    <s v="Racing"/>
    <s v="Fall Team Print"/>
    <n v="2.5"/>
    <n v="4"/>
    <n v="4"/>
    <s v=""/>
  </r>
  <r>
    <x v="259"/>
    <s v="INFINITE PULSE ONE B 601"/>
    <s v="RED"/>
    <s v="19_Female Racing"/>
    <s v="D34"/>
    <m/>
    <n v="1"/>
    <s v="027556443679"/>
    <s v="https://media.pentland.com/is/image/pentland/8-7719209601-CAD1"/>
    <m/>
    <n v="84"/>
    <s v="Racing"/>
    <s v="Fall Team Print"/>
    <n v="2.5"/>
    <n v="8"/>
    <n v="8"/>
    <s v=""/>
  </r>
  <r>
    <x v="260"/>
    <s v="INFINITE PULSE ONE B 608"/>
    <s v="RED"/>
    <s v="19_Female Racing"/>
    <s v="20"/>
    <m/>
    <n v="1"/>
    <s v="027556447929"/>
    <s v="https://media.pentland.com/is/image/pentland/8-7719209608-CAD1"/>
    <m/>
    <n v="84"/>
    <s v="Racing"/>
    <s v="Fall Team Print"/>
    <n v="2.5"/>
    <n v="11"/>
    <n v="11"/>
    <s v=""/>
  </r>
  <r>
    <x v="260"/>
    <s v="INFINITE PULSE ONE B 608"/>
    <s v="RED"/>
    <s v="19_Female Racing"/>
    <s v="22"/>
    <m/>
    <n v="1"/>
    <s v="027556447936"/>
    <s v="https://media.pentland.com/is/image/pentland/8-7719209608-CAD1"/>
    <m/>
    <n v="84"/>
    <s v="Racing"/>
    <s v="Fall Team Print"/>
    <n v="2.5"/>
    <n v="5"/>
    <n v="5"/>
    <s v=""/>
  </r>
  <r>
    <x v="260"/>
    <s v="INFINITE PULSE ONE B 608"/>
    <s v="RED"/>
    <s v="19_Female Racing"/>
    <s v="24"/>
    <m/>
    <n v="1"/>
    <s v="027556443716"/>
    <s v="https://media.pentland.com/is/image/pentland/8-7719209608-CAD1"/>
    <m/>
    <n v="84"/>
    <s v="Racing"/>
    <s v="Fall Team Print"/>
    <n v="2.5"/>
    <n v="28"/>
    <n v="28"/>
    <s v=""/>
  </r>
  <r>
    <x v="260"/>
    <s v="INFINITE PULSE ONE B 608"/>
    <s v="RED"/>
    <s v="19_Female Racing"/>
    <s v="26"/>
    <m/>
    <n v="1"/>
    <s v="027556443723"/>
    <s v="https://media.pentland.com/is/image/pentland/8-7719209608-CAD1"/>
    <m/>
    <n v="84"/>
    <s v="Racing"/>
    <s v="Fall Team Print"/>
    <n v="2.5"/>
    <n v="23"/>
    <n v="23"/>
    <s v=""/>
  </r>
  <r>
    <x v="260"/>
    <s v="INFINITE PULSE ONE B 608"/>
    <s v="RED"/>
    <s v="19_Female Racing"/>
    <s v="28"/>
    <m/>
    <n v="1"/>
    <s v="027556443730"/>
    <s v="https://media.pentland.com/is/image/pentland/8-7719209608-CAD1"/>
    <m/>
    <n v="84"/>
    <s v="Racing"/>
    <s v="Fall Team Print"/>
    <n v="2.5"/>
    <n v="31"/>
    <n v="31"/>
    <s v=""/>
  </r>
  <r>
    <x v="260"/>
    <s v="INFINITE PULSE ONE B 608"/>
    <s v="RED"/>
    <s v="19_Female Racing"/>
    <s v="D36"/>
    <m/>
    <n v="1"/>
    <s v="027556443761"/>
    <s v="https://media.pentland.com/is/image/pentland/8-7719209608-CAD1"/>
    <m/>
    <n v="84"/>
    <s v="Racing"/>
    <s v="Fall Team Print"/>
    <n v="2.5"/>
    <n v="5"/>
    <n v="5"/>
    <s v=""/>
  </r>
  <r>
    <x v="260"/>
    <s v="INFINITE PULSE ONE B 608"/>
    <s v="RED"/>
    <s v="19_Female Racing"/>
    <s v="D40"/>
    <m/>
    <n v="1"/>
    <s v="027556443785"/>
    <s v="https://media.pentland.com/is/image/pentland/8-7719209608-CAD1"/>
    <m/>
    <n v="84"/>
    <s v="Racing"/>
    <s v="Fall Team Print"/>
    <n v="2.5"/>
    <n v="21"/>
    <n v="21"/>
    <s v=""/>
  </r>
  <r>
    <x v="261"/>
    <s v="INFINITE PULSE ONE B 980"/>
    <s v="BLACK"/>
    <s v="19_Female Racing"/>
    <s v="20"/>
    <m/>
    <n v="1"/>
    <s v="027556447981"/>
    <s v="https://media.pentland.com/is/image/pentland/8-7719209980-CAD1"/>
    <m/>
    <n v="84"/>
    <s v="Racing"/>
    <s v="Fall Team Print"/>
    <n v="2.5"/>
    <n v="9"/>
    <n v="9"/>
    <m/>
  </r>
  <r>
    <x v="261"/>
    <s v="INFINITE PULSE ONE B 980"/>
    <s v="BLACK"/>
    <s v="19_Female Racing"/>
    <s v="22"/>
    <m/>
    <n v="1"/>
    <s v="027556447998"/>
    <s v="https://media.pentland.com/is/image/pentland/8-7719209980-CAD1"/>
    <m/>
    <n v="84"/>
    <s v="Racing"/>
    <s v="Fall Team Print"/>
    <n v="2.5"/>
    <n v="25"/>
    <n v="25"/>
    <m/>
  </r>
  <r>
    <x v="261"/>
    <s v="INFINITE PULSE ONE B 980"/>
    <s v="BLACK"/>
    <s v="19_Female Racing"/>
    <s v="24"/>
    <m/>
    <n v="1"/>
    <s v="027556443952"/>
    <s v="https://media.pentland.com/is/image/pentland/8-7719209980-CAD1"/>
    <m/>
    <n v="84"/>
    <s v="Racing"/>
    <s v="Fall Team Print"/>
    <n v="2.5"/>
    <n v="27"/>
    <n v="27"/>
    <s v="sample"/>
  </r>
  <r>
    <x v="262"/>
    <s v="PRINT SPLICE 1PC 001"/>
    <s v="BLACK"/>
    <s v="19_Female Racing"/>
    <s v="24"/>
    <m/>
    <n v="1"/>
    <s v="027556425347"/>
    <s v="https://media.pentland.com/is/image/pentland/8-7719216001-Y1"/>
    <m/>
    <n v="68"/>
    <s v="Racing"/>
    <s v="Vibe"/>
    <n v="2.5"/>
    <n v="16"/>
    <n v="16"/>
    <s v=""/>
  </r>
  <r>
    <x v="262"/>
    <s v="PRINT SPLICE 1PC 001"/>
    <s v="BLACK"/>
    <s v="19_Female Racing"/>
    <s v="26"/>
    <m/>
    <n v="1"/>
    <s v="027556425354"/>
    <s v="https://media.pentland.com/is/image/pentland/8-7719216001-Y1"/>
    <m/>
    <n v="68"/>
    <s v="Racing"/>
    <s v="Vibe"/>
    <n v="2.5"/>
    <n v="40"/>
    <n v="40"/>
    <s v=""/>
  </r>
  <r>
    <x v="262"/>
    <s v="PRINT SPLICE 1PC 001"/>
    <s v="BLACK"/>
    <s v="19_Female Racing"/>
    <s v="28"/>
    <m/>
    <n v="1"/>
    <s v="027556425361"/>
    <s v="https://media.pentland.com/is/image/pentland/8-7719216001-Y1"/>
    <m/>
    <n v="68"/>
    <s v="Racing"/>
    <s v="Vibe"/>
    <n v="2.5"/>
    <n v="49"/>
    <n v="49"/>
    <s v=""/>
  </r>
  <r>
    <x v="262"/>
    <s v="PRINT SPLICE 1PC 001"/>
    <s v="BLACK"/>
    <s v="19_Female Racing"/>
    <s v="30"/>
    <m/>
    <n v="1"/>
    <s v="027556425378"/>
    <s v="https://media.pentland.com/is/image/pentland/8-7719216001-Y1"/>
    <m/>
    <n v="68"/>
    <s v="Racing"/>
    <s v="Vibe"/>
    <n v="2.5"/>
    <n v="2"/>
    <n v="2"/>
    <s v=""/>
  </r>
  <r>
    <x v="262"/>
    <s v="PRINT SPLICE 1PC 001"/>
    <s v="BLACK"/>
    <s v="19_Female Racing"/>
    <s v="32"/>
    <m/>
    <n v="1"/>
    <s v="027556422308"/>
    <s v="https://media.pentland.com/is/image/pentland/8-7719216001-Y1"/>
    <m/>
    <n v="68"/>
    <s v="Racing"/>
    <s v="Vibe"/>
    <n v="2.5"/>
    <n v="4"/>
    <n v="4"/>
    <s v=""/>
  </r>
  <r>
    <x v="263"/>
    <s v="PRINT SPLICE 1PC 420"/>
    <s v="BLUE"/>
    <s v="19_Female Racing"/>
    <s v="24"/>
    <m/>
    <n v="1"/>
    <s v="027556425422"/>
    <s v="https://media.pentland.com/is/image/pentland/8-7719216420-X1"/>
    <m/>
    <n v="68"/>
    <s v="Racing"/>
    <s v="Vibe"/>
    <n v="2.5"/>
    <n v="8"/>
    <n v="8"/>
    <s v=""/>
  </r>
  <r>
    <x v="263"/>
    <s v="PRINT SPLICE 1PC 420"/>
    <s v="BLUE"/>
    <s v="19_Female Racing"/>
    <s v="26"/>
    <m/>
    <n v="1"/>
    <s v="027556425439"/>
    <s v="https://media.pentland.com/is/image/pentland/8-7719216420-X1"/>
    <m/>
    <n v="68"/>
    <s v="Racing"/>
    <s v="Vibe"/>
    <n v="2.5"/>
    <n v="2"/>
    <n v="2"/>
    <s v=""/>
  </r>
  <r>
    <x v="263"/>
    <s v="PRINT SPLICE 1PC 420"/>
    <s v="BLUE"/>
    <s v="19_Female Racing"/>
    <s v="28"/>
    <m/>
    <n v="1"/>
    <s v="027556425446"/>
    <s v="https://media.pentland.com/is/image/pentland/8-7719216420-X1"/>
    <m/>
    <n v="68"/>
    <s v="Racing"/>
    <s v="Vibe"/>
    <n v="2.5"/>
    <n v="71"/>
    <n v="71"/>
    <s v=""/>
  </r>
  <r>
    <x v="263"/>
    <s v="PRINT SPLICE 1PC 420"/>
    <s v="BLUE"/>
    <s v="19_Female Racing"/>
    <s v="32"/>
    <m/>
    <n v="1"/>
    <s v="027556422315"/>
    <s v="https://media.pentland.com/is/image/pentland/8-7719216420-X1"/>
    <m/>
    <n v="68"/>
    <s v="Racing"/>
    <s v="Vibe"/>
    <n v="2.5"/>
    <n v="35"/>
    <n v="35"/>
    <s v=""/>
  </r>
  <r>
    <x v="263"/>
    <s v="PRINT SPLICE 1PC 420"/>
    <s v="BLUE"/>
    <s v="19_Female Racing"/>
    <s v="34"/>
    <m/>
    <n v="1"/>
    <s v="027556425460"/>
    <s v="https://media.pentland.com/is/image/pentland/8-7719216420-X1"/>
    <m/>
    <n v="68"/>
    <s v="Racing"/>
    <s v="Vibe"/>
    <n v="2.5"/>
    <n v="1"/>
    <n v="1"/>
    <s v=""/>
  </r>
  <r>
    <x v="264"/>
    <s v="CLEAN DOUBLE STRAP 1 100"/>
    <s v="WHITE"/>
    <s v="19_Female Racing"/>
    <s v="24"/>
    <m/>
    <n v="1"/>
    <s v="027556425507"/>
    <s v="https://media.pentland.com/is/image/pentland/8-7719217100-Y1"/>
    <m/>
    <n v="68"/>
    <s v="Racing"/>
    <s v="Vibe"/>
    <n v="2.5"/>
    <n v="16"/>
    <n v="16"/>
    <s v=""/>
  </r>
  <r>
    <x v="264"/>
    <s v="CLEAN DOUBLE STRAP 1 100"/>
    <s v="WHITE"/>
    <s v="19_Female Racing"/>
    <s v="26"/>
    <m/>
    <n v="1"/>
    <s v="027556425514"/>
    <s v="https://media.pentland.com/is/image/pentland/8-7719217100-Y1"/>
    <m/>
    <n v="68"/>
    <s v="Racing"/>
    <s v="Vibe"/>
    <n v="2.5"/>
    <n v="98"/>
    <n v="98"/>
    <s v=""/>
  </r>
  <r>
    <x v="264"/>
    <s v="CLEAN DOUBLE STRAP 1 100"/>
    <s v="WHITE"/>
    <s v="19_Female Racing"/>
    <s v="28"/>
    <m/>
    <n v="1"/>
    <s v="027556425521"/>
    <s v="https://media.pentland.com/is/image/pentland/8-7719217100-Y1"/>
    <m/>
    <n v="68"/>
    <s v="Racing"/>
    <s v="Vibe"/>
    <n v="2.5"/>
    <n v="143"/>
    <n v="143"/>
    <s v=""/>
  </r>
  <r>
    <x v="264"/>
    <s v="CLEAN DOUBLE STRAP 1 100"/>
    <s v="WHITE"/>
    <s v="19_Female Racing"/>
    <s v="30"/>
    <m/>
    <n v="1"/>
    <s v="027556425538"/>
    <s v="https://media.pentland.com/is/image/pentland/8-7719217100-Y1"/>
    <m/>
    <n v="68"/>
    <s v="Racing"/>
    <s v="Vibe"/>
    <n v="2.5"/>
    <n v="117"/>
    <n v="117"/>
    <s v=""/>
  </r>
  <r>
    <x v="264"/>
    <s v="CLEAN DOUBLE STRAP 1 100"/>
    <s v="WHITE"/>
    <s v="19_Female Racing"/>
    <s v="32"/>
    <m/>
    <n v="1"/>
    <s v="027556425545"/>
    <s v="https://media.pentland.com/is/image/pentland/8-7719217100-Y1"/>
    <m/>
    <n v="68"/>
    <s v="Racing"/>
    <s v="Vibe"/>
    <n v="2.5"/>
    <n v="39"/>
    <n v="39"/>
    <s v=""/>
  </r>
  <r>
    <x v="264"/>
    <s v="CLEAN DOUBLE STRAP 1 100"/>
    <s v="WHITE"/>
    <s v="19_Female Racing"/>
    <s v="34"/>
    <m/>
    <n v="1"/>
    <s v="027556425552"/>
    <s v="https://media.pentland.com/is/image/pentland/8-7719217100-Y1"/>
    <m/>
    <n v="68"/>
    <s v="Racing"/>
    <s v="Vibe"/>
    <n v="2.5"/>
    <n v="30"/>
    <n v="30"/>
    <s v=""/>
  </r>
  <r>
    <x v="264"/>
    <s v="CLEAN DOUBLE STRAP 1 100"/>
    <s v="WHITE"/>
    <s v="19_Female Racing"/>
    <s v="36"/>
    <m/>
    <n v="1"/>
    <s v="027556425569"/>
    <s v="https://media.pentland.com/is/image/pentland/8-7719217100-Y1"/>
    <m/>
    <n v="68"/>
    <s v="Racing"/>
    <s v="Vibe"/>
    <n v="2.5"/>
    <n v="2"/>
    <n v="2"/>
    <s v=""/>
  </r>
  <r>
    <x v="265"/>
    <s v="CLEAN DOUBLE STRAP 1 439"/>
    <s v="BLUE"/>
    <s v="19_Female Racing"/>
    <s v="24"/>
    <m/>
    <n v="1"/>
    <s v="027556425590"/>
    <s v="https://media.pentland.com/is/image/pentland/8-7719217439-Y1"/>
    <m/>
    <n v="68"/>
    <s v="Racing"/>
    <s v="Vibe"/>
    <n v="2.5"/>
    <n v="12"/>
    <n v="12"/>
    <s v=""/>
  </r>
  <r>
    <x v="265"/>
    <s v="CLEAN DOUBLE STRAP 1 439"/>
    <s v="BLUE"/>
    <s v="19_Female Racing"/>
    <s v="26"/>
    <m/>
    <n v="1"/>
    <s v="027556425606"/>
    <s v="https://media.pentland.com/is/image/pentland/8-7719217439-Y1"/>
    <m/>
    <n v="68"/>
    <s v="Racing"/>
    <s v="Vibe"/>
    <n v="2.5"/>
    <n v="7"/>
    <n v="7"/>
    <s v=""/>
  </r>
  <r>
    <x v="265"/>
    <s v="CLEAN DOUBLE STRAP 1 439"/>
    <s v="BLUE"/>
    <s v="19_Female Racing"/>
    <s v="28"/>
    <m/>
    <n v="1"/>
    <s v="027556425613"/>
    <s v="https://media.pentland.com/is/image/pentland/8-7719217439-Y1"/>
    <m/>
    <n v="68"/>
    <s v="Racing"/>
    <s v="Vibe"/>
    <n v="2.5"/>
    <n v="17"/>
    <n v="17"/>
    <s v=""/>
  </r>
  <r>
    <x v="265"/>
    <s v="CLEAN DOUBLE STRAP 1 439"/>
    <s v="BLUE"/>
    <s v="19_Female Racing"/>
    <s v="30"/>
    <m/>
    <n v="1"/>
    <s v="027556425620"/>
    <s v="https://media.pentland.com/is/image/pentland/8-7719217439-Y1"/>
    <m/>
    <n v="68"/>
    <s v="Racing"/>
    <s v="Vibe"/>
    <n v="2.5"/>
    <n v="17"/>
    <n v="17"/>
    <s v=""/>
  </r>
  <r>
    <x v="265"/>
    <s v="CLEAN DOUBLE STRAP 1 439"/>
    <s v="BLUE"/>
    <s v="19_Female Racing"/>
    <s v="32"/>
    <m/>
    <n v="1"/>
    <s v="027556425637"/>
    <s v="https://media.pentland.com/is/image/pentland/8-7719217439-Y1"/>
    <m/>
    <n v="68"/>
    <s v="Racing"/>
    <s v="Vibe"/>
    <n v="2.5"/>
    <n v="30"/>
    <n v="30"/>
    <s v=""/>
  </r>
  <r>
    <x v="266"/>
    <s v="CLEAN DOUBLE STRAP 1 829"/>
    <s v="ORANGE"/>
    <s v="19_Female Racing"/>
    <s v="24"/>
    <m/>
    <n v="1"/>
    <s v="027556425682"/>
    <s v="https://media.pentland.com/is/image/pentland/8-7719217829-Y1"/>
    <m/>
    <n v="68"/>
    <s v="Racing"/>
    <s v="Vibe"/>
    <n v="2.5"/>
    <n v="24"/>
    <n v="24"/>
    <s v=""/>
  </r>
  <r>
    <x v="266"/>
    <s v="CLEAN DOUBLE STRAP 1 829"/>
    <s v="ORANGE"/>
    <s v="19_Female Racing"/>
    <s v="26"/>
    <m/>
    <n v="1"/>
    <s v="027556425699"/>
    <s v="https://media.pentland.com/is/image/pentland/8-7719217829-Y1"/>
    <m/>
    <n v="68"/>
    <s v="Racing"/>
    <s v="Vibe"/>
    <n v="2.5"/>
    <n v="47"/>
    <n v="47"/>
    <s v=""/>
  </r>
  <r>
    <x v="266"/>
    <s v="CLEAN DOUBLE STRAP 1 829"/>
    <s v="ORANGE"/>
    <s v="19_Female Racing"/>
    <s v="28"/>
    <m/>
    <n v="1"/>
    <s v="027556425705"/>
    <s v="https://media.pentland.com/is/image/pentland/8-7719217829-Y1"/>
    <m/>
    <n v="68"/>
    <s v="Racing"/>
    <s v="Vibe"/>
    <n v="2.5"/>
    <n v="79"/>
    <n v="79"/>
    <s v=""/>
  </r>
  <r>
    <x v="266"/>
    <s v="CLEAN DOUBLE STRAP 1 829"/>
    <s v="ORANGE"/>
    <s v="19_Female Racing"/>
    <s v="30"/>
    <m/>
    <n v="1"/>
    <s v="027556425712"/>
    <s v="https://media.pentland.com/is/image/pentland/8-7719217829-Y1"/>
    <m/>
    <n v="68"/>
    <s v="Racing"/>
    <s v="Vibe"/>
    <n v="2.5"/>
    <n v="37"/>
    <n v="37"/>
    <s v=""/>
  </r>
  <r>
    <x v="266"/>
    <s v="CLEAN DOUBLE STRAP 1 829"/>
    <s v="ORANGE"/>
    <s v="19_Female Racing"/>
    <s v="34"/>
    <m/>
    <n v="1"/>
    <s v="027556425736"/>
    <s v="https://media.pentland.com/is/image/pentland/8-7719217829-Y1"/>
    <m/>
    <n v="68"/>
    <s v="Racing"/>
    <s v="Vibe"/>
    <n v="2.5"/>
    <n v="2"/>
    <n v="2"/>
    <s v=""/>
  </r>
  <r>
    <x v="266"/>
    <s v="CLEAN DOUBLE STRAP 1 829"/>
    <s v="ORANGE"/>
    <s v="19_Female Racing"/>
    <s v="36"/>
    <m/>
    <n v="1"/>
    <s v="027556425743"/>
    <s v="https://media.pentland.com/is/image/pentland/8-7719217829-Y1"/>
    <m/>
    <n v="68"/>
    <s v="Racing"/>
    <s v="Vibe"/>
    <n v="2.5"/>
    <n v="2"/>
    <n v="2"/>
    <s v=""/>
  </r>
  <r>
    <x v="267"/>
    <s v="CLEAN DOUBLE STRAP 1 976"/>
    <s v="BLACK"/>
    <s v="19_Female Racing"/>
    <s v="24"/>
    <m/>
    <n v="1"/>
    <s v="027556425774"/>
    <s v="https://media.pentland.com/is/image/pentland/8-7719217976-Y1"/>
    <m/>
    <n v="68"/>
    <s v="Racing"/>
    <s v="Vibe"/>
    <n v="2.5"/>
    <n v="8"/>
    <n v="8"/>
    <s v=""/>
  </r>
  <r>
    <x v="267"/>
    <s v="CLEAN DOUBLE STRAP 1 976"/>
    <s v="BLACK"/>
    <s v="19_Female Racing"/>
    <s v="26"/>
    <m/>
    <n v="1"/>
    <s v="027556425781"/>
    <s v="https://media.pentland.com/is/image/pentland/8-7719217976-Y1"/>
    <m/>
    <n v="68"/>
    <s v="Racing"/>
    <s v="Vibe"/>
    <n v="2.5"/>
    <n v="42"/>
    <n v="42"/>
    <s v=""/>
  </r>
  <r>
    <x v="268"/>
    <s v="RADIATING SPLICE 1PC 425"/>
    <s v="BLUE"/>
    <s v="19_Female Racing"/>
    <s v="24"/>
    <m/>
    <n v="1"/>
    <s v="027556425859"/>
    <s v="https://media.pentland.com/is/image/pentland/8-7719219425-Y1"/>
    <m/>
    <n v="68"/>
    <s v="Racing"/>
    <s v="Vibe"/>
    <n v="2.5"/>
    <n v="2"/>
    <n v="2"/>
    <s v=""/>
  </r>
  <r>
    <x v="268"/>
    <s v="RADIATING SPLICE 1PC 425"/>
    <s v="BLUE"/>
    <s v="19_Female Racing"/>
    <s v="26"/>
    <m/>
    <n v="1"/>
    <s v="027556425866"/>
    <s v="https://media.pentland.com/is/image/pentland/8-7719219425-Y1"/>
    <m/>
    <n v="68"/>
    <s v="Racing"/>
    <s v="Vibe"/>
    <n v="2.5"/>
    <n v="11"/>
    <n v="11"/>
    <s v=""/>
  </r>
  <r>
    <x v="268"/>
    <s v="RADIATING SPLICE 1PC 425"/>
    <s v="BLUE"/>
    <s v="19_Female Racing"/>
    <s v="30"/>
    <m/>
    <n v="1"/>
    <s v="027556425880"/>
    <s v="https://media.pentland.com/is/image/pentland/8-7719219425-Y1"/>
    <m/>
    <n v="68"/>
    <s v="Racing"/>
    <s v="Vibe"/>
    <n v="2.5"/>
    <n v="53"/>
    <n v="53"/>
    <s v=""/>
  </r>
  <r>
    <x v="268"/>
    <s v="RADIATING SPLICE 1PC 425"/>
    <s v="BLUE"/>
    <s v="19_Female Racing"/>
    <s v="32"/>
    <m/>
    <n v="1"/>
    <s v="027556425897"/>
    <s v="https://media.pentland.com/is/image/pentland/8-7719219425-Y1"/>
    <m/>
    <n v="68"/>
    <s v="Racing"/>
    <s v="Vibe"/>
    <n v="2.5"/>
    <n v="70"/>
    <n v="70"/>
    <s v=""/>
  </r>
  <r>
    <x v="268"/>
    <s v="RADIATING SPLICE 1PC 425"/>
    <s v="BLUE"/>
    <s v="19_Female Racing"/>
    <s v="34"/>
    <m/>
    <n v="1"/>
    <s v="027556425903"/>
    <s v="https://media.pentland.com/is/image/pentland/8-7719219425-Y1"/>
    <m/>
    <n v="68"/>
    <s v="Racing"/>
    <s v="Vibe"/>
    <n v="2.5"/>
    <n v="51"/>
    <n v="51"/>
    <s v=""/>
  </r>
  <r>
    <x v="268"/>
    <s v="RADIATING SPLICE 1PC 425"/>
    <s v="BLUE"/>
    <s v="19_Female Racing"/>
    <s v="36"/>
    <m/>
    <n v="1"/>
    <s v="027556425910"/>
    <s v="https://media.pentland.com/is/image/pentland/8-7719219425-Y1"/>
    <m/>
    <n v="68"/>
    <s v="Racing"/>
    <s v="Vibe"/>
    <n v="2.5"/>
    <n v="53"/>
    <n v="53"/>
    <s v=""/>
  </r>
  <r>
    <x v="269"/>
    <s v="RADIATING SPLICE 1PC 439"/>
    <s v="BLUE"/>
    <s v="19_Female Racing"/>
    <s v="24"/>
    <m/>
    <n v="1"/>
    <s v="027556425941"/>
    <s v="https://media.pentland.com/is/image/pentland/8-7719219439-Y1"/>
    <m/>
    <n v="68"/>
    <s v="Racing"/>
    <s v="Vibe"/>
    <n v="2.5"/>
    <n v="2"/>
    <n v="2"/>
    <s v=""/>
  </r>
  <r>
    <x v="269"/>
    <s v="RADIATING SPLICE 1PC 439"/>
    <s v="BLUE"/>
    <s v="19_Female Racing"/>
    <s v="26"/>
    <m/>
    <n v="1"/>
    <s v="027556425958"/>
    <s v="https://media.pentland.com/is/image/pentland/8-7719219439-Y1"/>
    <m/>
    <n v="68"/>
    <s v="Racing"/>
    <s v="Vibe"/>
    <n v="2.5"/>
    <n v="50"/>
    <n v="50"/>
    <s v=""/>
  </r>
  <r>
    <x v="269"/>
    <s v="RADIATING SPLICE 1PC 439"/>
    <s v="BLUE"/>
    <s v="19_Female Racing"/>
    <s v="28"/>
    <m/>
    <n v="1"/>
    <s v="027556425965"/>
    <s v="https://media.pentland.com/is/image/pentland/8-7719219439-Y1"/>
    <m/>
    <n v="68"/>
    <s v="Racing"/>
    <s v="Vibe"/>
    <n v="2.5"/>
    <n v="48"/>
    <n v="48"/>
    <s v=""/>
  </r>
  <r>
    <x v="269"/>
    <s v="RADIATING SPLICE 1PC 439"/>
    <s v="BLUE"/>
    <s v="19_Female Racing"/>
    <s v="30"/>
    <m/>
    <n v="1"/>
    <s v="027556425972"/>
    <s v="https://media.pentland.com/is/image/pentland/8-7719219439-Y1"/>
    <m/>
    <n v="68"/>
    <s v="Racing"/>
    <s v="Vibe"/>
    <n v="2.5"/>
    <n v="43"/>
    <n v="43"/>
    <s v=""/>
  </r>
  <r>
    <x v="270"/>
    <s v="DOUBLE X BACK 1PC 674"/>
    <s v="PINK"/>
    <s v="19_Female Racing"/>
    <s v="20"/>
    <m/>
    <n v="1"/>
    <s v="027556426085"/>
    <s v="https://media.pentland.com/is/image/pentland/8-7719220674-X2"/>
    <m/>
    <n v="68"/>
    <s v="Racing"/>
    <s v="Vibe"/>
    <n v="2.5"/>
    <n v="2"/>
    <n v="2"/>
    <s v=""/>
  </r>
  <r>
    <x v="271"/>
    <s v="DOUBLE X BACK 1PC 964"/>
    <s v="BLACK"/>
    <s v="19_Female Racing"/>
    <s v="20"/>
    <m/>
    <n v="1"/>
    <s v="027556426177"/>
    <s v="https://media.pentland.com/is/image/pentland/8-7719220964-Y1"/>
    <m/>
    <n v="68"/>
    <s v="Racing"/>
    <s v="Vibe"/>
    <n v="2.5"/>
    <n v="1"/>
    <n v="1"/>
    <s v=""/>
  </r>
  <r>
    <x v="271"/>
    <s v="DOUBLE X BACK 1PC 964"/>
    <s v="BLACK"/>
    <s v="19_Female Racing"/>
    <s v="22"/>
    <m/>
    <n v="1"/>
    <s v="027556426184"/>
    <s v="https://media.pentland.com/is/image/pentland/8-7719220964-Y1"/>
    <m/>
    <n v="68"/>
    <s v="Racing"/>
    <s v="Vibe"/>
    <n v="2.5"/>
    <n v="1"/>
    <n v="1"/>
    <s v=""/>
  </r>
  <r>
    <x v="271"/>
    <s v="DOUBLE X BACK 1PC 964"/>
    <s v="BLACK"/>
    <s v="19_Female Racing"/>
    <s v="24"/>
    <m/>
    <n v="1"/>
    <s v="027556426191"/>
    <s v="https://media.pentland.com/is/image/pentland/8-7719220964-Y1"/>
    <m/>
    <n v="68"/>
    <s v="Racing"/>
    <s v="Vibe"/>
    <n v="2.5"/>
    <n v="1"/>
    <n v="1"/>
    <s v=""/>
  </r>
  <r>
    <x v="272"/>
    <s v="CHEEKY HIPSTER 661"/>
    <s v="PINK"/>
    <s v="19_Female Racing"/>
    <s v="L"/>
    <m/>
    <n v="1"/>
    <s v="027556426290"/>
    <s v="https://media.pentland.com/is/image/pentland/8-7719230661-Y1"/>
    <m/>
    <n v="28"/>
    <s v="Racing"/>
    <s v="Vibe"/>
    <n v="2.5"/>
    <n v="2"/>
    <n v="2"/>
    <s v=""/>
  </r>
  <r>
    <x v="272"/>
    <s v="CHEEKY HIPSTER 661"/>
    <s v="PINK"/>
    <s v="19_Female Racing"/>
    <s v="XS"/>
    <m/>
    <n v="1"/>
    <s v="027556426269"/>
    <s v="https://media.pentland.com/is/image/pentland/8-7719230661-Y1"/>
    <m/>
    <n v="28"/>
    <s v="Racing"/>
    <s v="Vibe"/>
    <n v="2.5"/>
    <n v="1"/>
    <n v="1"/>
    <s v=""/>
  </r>
  <r>
    <x v="273"/>
    <s v="CHEEKY HIPSTER 829"/>
    <s v="ORANGE"/>
    <s v="19_Female Racing"/>
    <s v="L"/>
    <m/>
    <n v="1"/>
    <s v="027556426337"/>
    <s v="https://media.pentland.com/is/image/pentland/8-7719230829-Y1"/>
    <m/>
    <n v="28"/>
    <s v="Racing"/>
    <s v="Vibe"/>
    <n v="2.5"/>
    <n v="1"/>
    <n v="1"/>
    <s v=""/>
  </r>
  <r>
    <x v="273"/>
    <s v="CHEEKY HIPSTER 829"/>
    <s v="ORANGE"/>
    <s v="19_Female Racing"/>
    <s v="M"/>
    <m/>
    <n v="1"/>
    <s v="027556426320"/>
    <s v="https://media.pentland.com/is/image/pentland/8-7719230829-Y1"/>
    <m/>
    <n v="28"/>
    <s v="Racing"/>
    <s v="Vibe"/>
    <n v="2.5"/>
    <n v="2"/>
    <n v="2"/>
    <s v=""/>
  </r>
  <r>
    <x v="273"/>
    <s v="CHEEKY HIPSTER 829"/>
    <s v="ORANGE"/>
    <s v="19_Female Racing"/>
    <s v="XL"/>
    <m/>
    <n v="1"/>
    <s v="027556426344"/>
    <s v="https://media.pentland.com/is/image/pentland/8-7719230829-Y1"/>
    <m/>
    <n v="28"/>
    <s v="Racing"/>
    <s v="Vibe"/>
    <n v="2.5"/>
    <n v="1"/>
    <n v="1"/>
    <s v=""/>
  </r>
  <r>
    <x v="274"/>
    <s v="PRINT STRAPPY BACK T 420"/>
    <s v="BLUE"/>
    <s v="19_Female Racing"/>
    <s v="M"/>
    <m/>
    <n v="1"/>
    <s v="027556426511"/>
    <s v="https://media.pentland.com/is/image/pentland/8-7719232420-X1"/>
    <m/>
    <n v="38"/>
    <s v="Racing"/>
    <s v="Vibe"/>
    <n v="2.5"/>
    <n v="1"/>
    <n v="1"/>
    <s v=""/>
  </r>
  <r>
    <x v="275"/>
    <s v="SOLID FIXED BACK 440"/>
    <s v="BLUE"/>
    <s v="19_Female Racing"/>
    <s v="24"/>
    <m/>
    <n v="1"/>
    <s v="027556426641"/>
    <s v="https://media.pentland.com/is/image/pentland/8-7719233440-Y1"/>
    <m/>
    <n v="62"/>
    <s v="Racing"/>
    <s v="Vibe"/>
    <n v="2.5"/>
    <n v="5"/>
    <n v="5"/>
    <s v=""/>
  </r>
  <r>
    <x v="275"/>
    <s v="SOLID FIXED BACK 440"/>
    <s v="BLUE"/>
    <s v="19_Female Racing"/>
    <s v="26"/>
    <m/>
    <n v="1"/>
    <s v="027556426658"/>
    <s v="https://media.pentland.com/is/image/pentland/8-7719233440-Y1"/>
    <m/>
    <n v="62"/>
    <s v="Racing"/>
    <s v="Vibe"/>
    <n v="2.5"/>
    <n v="20"/>
    <n v="20"/>
    <s v=""/>
  </r>
  <r>
    <x v="275"/>
    <s v="SOLID FIXED BACK 440"/>
    <s v="BLUE"/>
    <s v="19_Female Racing"/>
    <s v="28"/>
    <m/>
    <n v="1"/>
    <s v="027556426665"/>
    <s v="https://media.pentland.com/is/image/pentland/8-7719233440-Y1"/>
    <m/>
    <n v="62"/>
    <s v="Racing"/>
    <s v="Vibe"/>
    <n v="2.5"/>
    <n v="27"/>
    <n v="27"/>
    <s v=""/>
  </r>
  <r>
    <x v="275"/>
    <s v="SOLID FIXED BACK 440"/>
    <s v="BLUE"/>
    <s v="19_Female Racing"/>
    <s v="30"/>
    <m/>
    <n v="1"/>
    <s v="027556426672"/>
    <s v="https://media.pentland.com/is/image/pentland/8-7719233440-Y1"/>
    <m/>
    <n v="62"/>
    <s v="Racing"/>
    <s v="Vibe"/>
    <n v="2.5"/>
    <n v="33"/>
    <n v="33"/>
    <s v=""/>
  </r>
  <r>
    <x v="275"/>
    <s v="SOLID FIXED BACK 440"/>
    <s v="BLUE"/>
    <s v="19_Female Racing"/>
    <s v="34"/>
    <m/>
    <n v="1"/>
    <s v="027556426689"/>
    <s v="https://media.pentland.com/is/image/pentland/8-7719233440-Y1"/>
    <m/>
    <n v="62"/>
    <s v="Racing"/>
    <s v="Vibe"/>
    <n v="2.5"/>
    <n v="9"/>
    <n v="9"/>
    <s v=""/>
  </r>
  <r>
    <x v="276"/>
    <s v="SOLID HIGH NECK 1 PC 425"/>
    <s v="BLUE"/>
    <s v="19_Female Racing"/>
    <s v="24"/>
    <m/>
    <n v="1"/>
    <s v="027556426726"/>
    <s v="https://media.pentland.com/is/image/pentland/8-7719235425-Y1"/>
    <m/>
    <n v="62"/>
    <s v="Racing"/>
    <s v="Vibe"/>
    <n v="2.5"/>
    <n v="3"/>
    <n v="3"/>
    <s v=""/>
  </r>
  <r>
    <x v="276"/>
    <s v="SOLID HIGH NECK 1 PC 425"/>
    <s v="BLUE"/>
    <s v="19_Female Racing"/>
    <s v="26"/>
    <m/>
    <n v="1"/>
    <s v="027556426733"/>
    <s v="https://media.pentland.com/is/image/pentland/8-7719235425-Y1"/>
    <m/>
    <n v="62"/>
    <s v="Racing"/>
    <s v="Vibe"/>
    <n v="2.5"/>
    <n v="18"/>
    <n v="18"/>
    <s v=""/>
  </r>
  <r>
    <x v="276"/>
    <s v="SOLID HIGH NECK 1 PC 425"/>
    <s v="BLUE"/>
    <s v="19_Female Racing"/>
    <s v="28"/>
    <m/>
    <n v="1"/>
    <s v="027556426740"/>
    <s v="https://media.pentland.com/is/image/pentland/8-7719235425-Y1"/>
    <m/>
    <n v="62"/>
    <s v="Racing"/>
    <s v="Vibe"/>
    <n v="2.5"/>
    <n v="30"/>
    <n v="30"/>
    <s v=""/>
  </r>
  <r>
    <x v="276"/>
    <s v="SOLID HIGH NECK 1 PC 425"/>
    <s v="BLUE"/>
    <s v="19_Female Racing"/>
    <s v="30"/>
    <m/>
    <n v="1"/>
    <s v="027556426757"/>
    <s v="https://media.pentland.com/is/image/pentland/8-7719235425-Y1"/>
    <m/>
    <n v="62"/>
    <s v="Racing"/>
    <s v="Vibe"/>
    <n v="2.5"/>
    <n v="60"/>
    <n v="60"/>
    <s v=""/>
  </r>
  <r>
    <x v="276"/>
    <s v="SOLID HIGH NECK 1 PC 425"/>
    <s v="BLUE"/>
    <s v="19_Female Racing"/>
    <s v="32"/>
    <m/>
    <n v="1"/>
    <s v="027556426764"/>
    <s v="https://media.pentland.com/is/image/pentland/8-7719235425-Y1"/>
    <m/>
    <n v="62"/>
    <s v="Racing"/>
    <s v="Vibe"/>
    <n v="2.5"/>
    <n v="92"/>
    <n v="92"/>
    <s v=""/>
  </r>
  <r>
    <x v="276"/>
    <s v="SOLID HIGH NECK 1 PC 425"/>
    <s v="BLUE"/>
    <s v="19_Female Racing"/>
    <s v="34"/>
    <m/>
    <n v="1"/>
    <s v="027556426771"/>
    <s v="https://media.pentland.com/is/image/pentland/8-7719235425-Y1"/>
    <m/>
    <n v="62"/>
    <s v="Racing"/>
    <s v="Vibe"/>
    <n v="2.5"/>
    <n v="82"/>
    <n v="82"/>
    <s v=""/>
  </r>
  <r>
    <x v="276"/>
    <s v="SOLID HIGH NECK 1 PC 425"/>
    <s v="BLUE"/>
    <s v="19_Female Racing"/>
    <s v="36"/>
    <m/>
    <n v="1"/>
    <s v="027556426788"/>
    <s v="https://media.pentland.com/is/image/pentland/8-7719235425-Y1"/>
    <m/>
    <n v="62"/>
    <s v="Racing"/>
    <s v="Vibe"/>
    <n v="2.5"/>
    <n v="43"/>
    <n v="43"/>
    <s v=""/>
  </r>
  <r>
    <x v="277"/>
    <s v="SOLID HIGH NECK 1 PC 829"/>
    <s v="ORANGE"/>
    <s v="19_Female Racing"/>
    <s v="24"/>
    <m/>
    <n v="1"/>
    <s v="027556426818"/>
    <s v="https://media.pentland.com/is/image/pentland/8-7719235829-Y1"/>
    <m/>
    <n v="62"/>
    <s v="Racing"/>
    <s v="Vibe"/>
    <n v="2.5"/>
    <n v="13"/>
    <n v="13"/>
    <s v=""/>
  </r>
  <r>
    <x v="277"/>
    <s v="SOLID HIGH NECK 1 PC 829"/>
    <s v="ORANGE"/>
    <s v="19_Female Racing"/>
    <s v="26"/>
    <m/>
    <n v="1"/>
    <s v="027556426825"/>
    <s v="https://media.pentland.com/is/image/pentland/8-7719235829-Y1"/>
    <m/>
    <n v="62"/>
    <s v="Racing"/>
    <s v="Vibe"/>
    <n v="2.5"/>
    <n v="2"/>
    <n v="2"/>
    <s v=""/>
  </r>
  <r>
    <x v="277"/>
    <s v="SOLID HIGH NECK 1 PC 829"/>
    <s v="ORANGE"/>
    <s v="19_Female Racing"/>
    <s v="28"/>
    <m/>
    <n v="1"/>
    <s v="027556426832"/>
    <s v="https://media.pentland.com/is/image/pentland/8-7719235829-Y1"/>
    <m/>
    <n v="62"/>
    <s v="Racing"/>
    <s v="Vibe"/>
    <n v="2.5"/>
    <n v="51"/>
    <n v="51"/>
    <s v=""/>
  </r>
  <r>
    <x v="277"/>
    <s v="SOLID HIGH NECK 1 PC 829"/>
    <s v="ORANGE"/>
    <s v="19_Female Racing"/>
    <s v="30"/>
    <m/>
    <n v="1"/>
    <s v="027556426849"/>
    <s v="https://media.pentland.com/is/image/pentland/8-7719235829-Y1"/>
    <m/>
    <n v="62"/>
    <s v="Racing"/>
    <s v="Vibe"/>
    <n v="2.5"/>
    <n v="64"/>
    <n v="64"/>
    <s v=""/>
  </r>
  <r>
    <x v="277"/>
    <s v="SOLID HIGH NECK 1 PC 829"/>
    <s v="ORANGE"/>
    <s v="19_Female Racing"/>
    <s v="32"/>
    <m/>
    <n v="1"/>
    <s v="027556422384"/>
    <s v="https://media.pentland.com/is/image/pentland/8-7719235829-Y1"/>
    <m/>
    <n v="62"/>
    <s v="Racing"/>
    <s v="Vibe"/>
    <n v="2.5"/>
    <n v="90"/>
    <n v="90"/>
    <s v=""/>
  </r>
  <r>
    <x v="277"/>
    <s v="SOLID HIGH NECK 1 PC 829"/>
    <s v="ORANGE"/>
    <s v="19_Female Racing"/>
    <s v="34"/>
    <m/>
    <n v="1"/>
    <s v="027556426856"/>
    <s v="https://media.pentland.com/is/image/pentland/8-7719235829-Y1"/>
    <m/>
    <n v="62"/>
    <s v="Racing"/>
    <s v="Vibe"/>
    <n v="2.5"/>
    <n v="42"/>
    <n v="42"/>
    <s v=""/>
  </r>
  <r>
    <x v="277"/>
    <s v="SOLID HIGH NECK 1 PC 829"/>
    <s v="ORANGE"/>
    <s v="19_Female Racing"/>
    <s v="36"/>
    <m/>
    <n v="1"/>
    <s v="027556426863"/>
    <s v="https://media.pentland.com/is/image/pentland/8-7719235829-Y1"/>
    <m/>
    <n v="62"/>
    <s v="Racing"/>
    <s v="Vibe"/>
    <n v="2.5"/>
    <n v="34"/>
    <n v="34"/>
    <s v=""/>
  </r>
  <r>
    <x v="278"/>
    <s v="SOLID CLASSIC BOTTOM 001"/>
    <s v="BLACK"/>
    <s v="19_Female Racing"/>
    <s v="S"/>
    <m/>
    <n v="1"/>
    <s v="027556406926"/>
    <s v="https://media.pentland.com/is/image/pentland/8-7719236001-X1"/>
    <m/>
    <n v="28"/>
    <s v="Racing"/>
    <s v="Vibe"/>
    <n v="2.5"/>
    <n v="56"/>
    <n v="56"/>
    <s v=""/>
  </r>
  <r>
    <x v="278"/>
    <s v="SOLID CLASSIC BOTTOM 001"/>
    <s v="BLACK"/>
    <s v="19_Female Racing"/>
    <s v="XL"/>
    <m/>
    <n v="1"/>
    <s v="027556406957"/>
    <s v="https://media.pentland.com/is/image/pentland/8-7719236001-X1"/>
    <m/>
    <n v="28"/>
    <s v="Racing"/>
    <s v="Vibe"/>
    <n v="2.5"/>
    <n v="11"/>
    <n v="11"/>
    <s v=""/>
  </r>
  <r>
    <x v="278"/>
    <s v="SOLID CLASSIC BOTTOM 001"/>
    <s v="BLACK"/>
    <s v="19_Female Racing"/>
    <s v="XS"/>
    <m/>
    <n v="1"/>
    <s v="027556406919"/>
    <s v="https://media.pentland.com/is/image/pentland/8-7719236001-X1"/>
    <m/>
    <n v="28"/>
    <s v="Racing"/>
    <s v="Vibe"/>
    <n v="2.5"/>
    <n v="113"/>
    <n v="113"/>
    <s v=""/>
  </r>
  <r>
    <x v="279"/>
    <s v="SOLID TIE BACK TOP 829"/>
    <s v="ORANGE"/>
    <s v="19_Female Racing"/>
    <s v="L"/>
    <m/>
    <n v="1"/>
    <s v="027556427075"/>
    <s v="https://media.pentland.com/is/image/pentland/8-7719242829-Y1"/>
    <m/>
    <n v="32"/>
    <s v="Racing"/>
    <s v="Vibe"/>
    <n v="2.5"/>
    <n v="1"/>
    <n v="1"/>
    <s v=""/>
  </r>
  <r>
    <x v="280"/>
    <s v="PRINT TIE BACK 961"/>
    <s v="BLACK"/>
    <s v="19_Female Racing"/>
    <s v="20"/>
    <m/>
    <n v="1"/>
    <s v="027556427136"/>
    <s v="https://media.pentland.com/is/image/pentland/8-7719245961-Y1"/>
    <m/>
    <n v="68"/>
    <s v="Racing"/>
    <s v="Vibe"/>
    <n v="2.5"/>
    <n v="1"/>
    <n v="1"/>
    <s v=""/>
  </r>
  <r>
    <x v="280"/>
    <s v="PRINT TIE BACK 961"/>
    <s v="BLACK"/>
    <s v="19_Female Racing"/>
    <s v="22"/>
    <m/>
    <n v="1"/>
    <s v="027556427143"/>
    <s v="https://media.pentland.com/is/image/pentland/8-7719245961-Y1"/>
    <m/>
    <n v="68"/>
    <s v="Racing"/>
    <s v="Vibe"/>
    <n v="2.5"/>
    <n v="13"/>
    <n v="13"/>
    <s v=""/>
  </r>
  <r>
    <x v="280"/>
    <s v="PRINT TIE BACK 961"/>
    <s v="BLACK"/>
    <s v="19_Female Racing"/>
    <s v="24"/>
    <m/>
    <n v="1"/>
    <s v="027556427150"/>
    <s v="https://media.pentland.com/is/image/pentland/8-7719245961-Y1"/>
    <m/>
    <n v="68"/>
    <s v="Racing"/>
    <s v="Vibe"/>
    <n v="2.5"/>
    <n v="15"/>
    <n v="15"/>
    <s v=""/>
  </r>
  <r>
    <x v="280"/>
    <s v="PRINT TIE BACK 961"/>
    <s v="BLACK"/>
    <s v="19_Female Racing"/>
    <s v="26"/>
    <m/>
    <n v="1"/>
    <s v="027556427167"/>
    <s v="https://media.pentland.com/is/image/pentland/8-7719245961-Y1"/>
    <m/>
    <n v="68"/>
    <s v="Racing"/>
    <s v="Vibe"/>
    <n v="2.5"/>
    <n v="59"/>
    <n v="59"/>
    <s v=""/>
  </r>
  <r>
    <x v="280"/>
    <s v="PRINT TIE BACK 961"/>
    <s v="BLACK"/>
    <s v="19_Female Racing"/>
    <s v="28"/>
    <m/>
    <n v="1"/>
    <s v="027556427174"/>
    <s v="https://media.pentland.com/is/image/pentland/8-7719245961-Y1"/>
    <m/>
    <n v="68"/>
    <s v="Racing"/>
    <s v="Vibe"/>
    <n v="2.5"/>
    <n v="121"/>
    <n v="121"/>
    <s v=""/>
  </r>
  <r>
    <x v="280"/>
    <s v="PRINT TIE BACK 961"/>
    <s v="BLACK"/>
    <s v="19_Female Racing"/>
    <s v="30"/>
    <m/>
    <n v="1"/>
    <s v="027556427181"/>
    <s v="https://media.pentland.com/is/image/pentland/8-7719245961-Y1"/>
    <m/>
    <n v="68"/>
    <s v="Racing"/>
    <s v="Vibe"/>
    <n v="2.5"/>
    <n v="86"/>
    <n v="86"/>
    <s v=""/>
  </r>
  <r>
    <x v="280"/>
    <s v="PRINT TIE BACK 961"/>
    <s v="BLACK"/>
    <s v="19_Female Racing"/>
    <s v="32"/>
    <m/>
    <n v="1"/>
    <s v="027556417854"/>
    <s v="https://media.pentland.com/is/image/pentland/8-7719245961-Y1"/>
    <m/>
    <n v="68"/>
    <s v="Racing"/>
    <s v="Vibe"/>
    <n v="2.5"/>
    <n v="48"/>
    <n v="48"/>
    <s v=""/>
  </r>
  <r>
    <x v="280"/>
    <s v="PRINT TIE BACK 961"/>
    <s v="BLACK"/>
    <s v="19_Female Racing"/>
    <s v="34"/>
    <m/>
    <n v="1"/>
    <s v="027556427198"/>
    <s v="https://media.pentland.com/is/image/pentland/8-7719245961-Y1"/>
    <m/>
    <n v="68"/>
    <s v="Racing"/>
    <s v="Vibe"/>
    <n v="2.5"/>
    <n v="35"/>
    <n v="35"/>
    <s v=""/>
  </r>
  <r>
    <x v="280"/>
    <s v="PRINT TIE BACK 961"/>
    <s v="BLACK"/>
    <s v="19_Female Racing"/>
    <s v="36"/>
    <m/>
    <n v="1"/>
    <s v="027556427204"/>
    <s v="https://media.pentland.com/is/image/pentland/8-7719245961-Y1"/>
    <m/>
    <n v="68"/>
    <s v="Racing"/>
    <s v="Vibe"/>
    <n v="2.5"/>
    <n v="30"/>
    <n v="30"/>
    <s v=""/>
  </r>
  <r>
    <x v="281"/>
    <s v="PRINT TIE BACK 962"/>
    <s v="BLACK"/>
    <s v="19_Female Racing"/>
    <s v="20"/>
    <m/>
    <n v="1"/>
    <s v="027556427211"/>
    <s v="https://media.pentland.com/is/image/pentland/8-7719245962-Y1"/>
    <m/>
    <n v="68"/>
    <s v="Racing"/>
    <s v="Vibe"/>
    <n v="2.5"/>
    <n v="6"/>
    <n v="6"/>
    <s v=""/>
  </r>
  <r>
    <x v="281"/>
    <s v="PRINT TIE BACK 962"/>
    <s v="BLACK"/>
    <s v="19_Female Racing"/>
    <s v="22"/>
    <m/>
    <n v="1"/>
    <s v="027556427228"/>
    <s v="https://media.pentland.com/is/image/pentland/8-7719245962-Y1"/>
    <m/>
    <n v="68"/>
    <s v="Racing"/>
    <s v="Vibe"/>
    <n v="2.5"/>
    <n v="3"/>
    <n v="3"/>
    <s v=""/>
  </r>
  <r>
    <x v="281"/>
    <s v="PRINT TIE BACK 962"/>
    <s v="BLACK"/>
    <s v="19_Female Racing"/>
    <s v="26"/>
    <m/>
    <n v="1"/>
    <s v="027556427242"/>
    <s v="https://media.pentland.com/is/image/pentland/8-7719245962-Y1"/>
    <m/>
    <n v="68"/>
    <s v="Racing"/>
    <s v="Vibe"/>
    <n v="2.5"/>
    <n v="4"/>
    <n v="4"/>
    <s v=""/>
  </r>
  <r>
    <x v="281"/>
    <s v="PRINT TIE BACK 962"/>
    <s v="BLACK"/>
    <s v="19_Female Racing"/>
    <s v="28"/>
    <m/>
    <n v="1"/>
    <s v="027556427259"/>
    <s v="https://media.pentland.com/is/image/pentland/8-7719245962-Y1"/>
    <m/>
    <n v="68"/>
    <s v="Racing"/>
    <s v="Vibe"/>
    <n v="2.5"/>
    <n v="2"/>
    <n v="2"/>
    <s v=""/>
  </r>
  <r>
    <x v="281"/>
    <s v="PRINT TIE BACK 962"/>
    <s v="BLACK"/>
    <s v="19_Female Racing"/>
    <s v="30"/>
    <m/>
    <n v="1"/>
    <s v="027556427266"/>
    <s v="https://media.pentland.com/is/image/pentland/8-7719245962-Y1"/>
    <m/>
    <n v="68"/>
    <s v="Racing"/>
    <s v="Vibe"/>
    <n v="2.5"/>
    <n v="2"/>
    <n v="2"/>
    <s v=""/>
  </r>
  <r>
    <x v="282"/>
    <s v="GALACTIC HIGHWAY ONE 419"/>
    <s v="NAVY"/>
    <s v="19_Female Racing"/>
    <s v="20"/>
    <m/>
    <n v="1"/>
    <s v="027556532243"/>
    <s v="https://media.pentland.com/is/image/pentland/8-7719421419-CAD1"/>
    <m/>
    <n v="84"/>
    <s v="Racing"/>
    <s v="Fall Team Print"/>
    <n v="2.5"/>
    <n v="25"/>
    <n v="25"/>
    <s v=""/>
  </r>
  <r>
    <x v="282"/>
    <s v="GALACTIC HIGHWAY ONE 419"/>
    <s v="NAVY"/>
    <s v="19_Female Racing"/>
    <s v="24"/>
    <m/>
    <n v="1"/>
    <s v="027556532267"/>
    <s v="https://media.pentland.com/is/image/pentland/8-7719421419-CAD1"/>
    <m/>
    <n v="84"/>
    <s v="Racing"/>
    <s v="Fall Team Print"/>
    <n v="2.5"/>
    <n v="43"/>
    <n v="43"/>
    <s v=""/>
  </r>
  <r>
    <x v="282"/>
    <s v="GALACTIC HIGHWAY ONE 419"/>
    <s v="NAVY"/>
    <s v="19_Female Racing"/>
    <s v="26"/>
    <m/>
    <n v="1"/>
    <s v="027556532274"/>
    <s v="https://media.pentland.com/is/image/pentland/8-7719421419-CAD1"/>
    <m/>
    <n v="84"/>
    <s v="Racing"/>
    <s v="Fall Team Print"/>
    <n v="2.5"/>
    <n v="56"/>
    <n v="56"/>
    <s v=""/>
  </r>
  <r>
    <x v="282"/>
    <s v="GALACTIC HIGHWAY ONE 419"/>
    <s v="NAVY"/>
    <s v="19_Female Racing"/>
    <s v="28"/>
    <m/>
    <n v="1"/>
    <s v="027556532281"/>
    <s v="https://media.pentland.com/is/image/pentland/8-7719421419-CAD1"/>
    <m/>
    <n v="84"/>
    <s v="Racing"/>
    <s v="Fall Team Print"/>
    <n v="2.5"/>
    <n v="56"/>
    <n v="56"/>
    <s v=""/>
  </r>
  <r>
    <x v="282"/>
    <s v="GALACTIC HIGHWAY ONE 419"/>
    <s v="NAVY"/>
    <s v="19_Female Racing"/>
    <s v="D34"/>
    <m/>
    <n v="1"/>
    <s v="027556523258"/>
    <s v="https://media.pentland.com/is/image/pentland/8-7719421419-CAD1"/>
    <m/>
    <n v="84"/>
    <s v="Racing"/>
    <s v="Fall Team Print"/>
    <n v="2.5"/>
    <n v="37"/>
    <n v="37"/>
    <s v=""/>
  </r>
  <r>
    <x v="282"/>
    <s v="GALACTIC HIGHWAY ONE 419"/>
    <s v="NAVY"/>
    <s v="19_Female Racing"/>
    <s v="D36"/>
    <m/>
    <n v="1"/>
    <s v="027556532311"/>
    <s v="https://media.pentland.com/is/image/pentland/8-7719421419-CAD1"/>
    <m/>
    <n v="84"/>
    <s v="Racing"/>
    <s v="Fall Team Print"/>
    <n v="2.5"/>
    <n v="37"/>
    <n v="37"/>
    <s v=""/>
  </r>
  <r>
    <x v="282"/>
    <s v="GALACTIC HIGHWAY ONE 419"/>
    <s v="NAVY"/>
    <s v="19_Female Racing"/>
    <s v="D38"/>
    <m/>
    <n v="1"/>
    <s v="027556532328"/>
    <s v="https://media.pentland.com/is/image/pentland/8-7719421419-CAD1"/>
    <m/>
    <n v="84"/>
    <s v="Racing"/>
    <s v="Fall Team Print"/>
    <n v="2.5"/>
    <n v="7"/>
    <n v="7"/>
    <s v=""/>
  </r>
  <r>
    <x v="282"/>
    <s v="GALACTIC HIGHWAY ONE 419"/>
    <s v="NAVY"/>
    <s v="19_Female Racing"/>
    <s v="D40"/>
    <m/>
    <n v="1"/>
    <s v="027556532335"/>
    <s v="https://media.pentland.com/is/image/pentland/8-7719421419-CAD1"/>
    <m/>
    <n v="84"/>
    <s v="Racing"/>
    <s v="Fall Team Print"/>
    <n v="2.5"/>
    <n v="2"/>
    <n v="2"/>
    <s v=""/>
  </r>
  <r>
    <x v="283"/>
    <s v="GALACTIC HIGHWAY ONE 421"/>
    <s v="BLUE"/>
    <s v="19_Female Racing"/>
    <s v="20"/>
    <m/>
    <n v="1"/>
    <s v="027556532342"/>
    <s v="https://media.pentland.com/is/image/pentland/8-7719421421-CAD1"/>
    <m/>
    <n v="84"/>
    <s v="Racing"/>
    <s v="Fall Team Print"/>
    <n v="2.5"/>
    <n v="27"/>
    <n v="27"/>
    <s v=""/>
  </r>
  <r>
    <x v="283"/>
    <s v="GALACTIC HIGHWAY ONE 421"/>
    <s v="BLUE"/>
    <s v="19_Female Racing"/>
    <s v="22"/>
    <m/>
    <n v="1"/>
    <s v="027556532359"/>
    <s v="https://media.pentland.com/is/image/pentland/8-7719421421-CAD1"/>
    <m/>
    <n v="84"/>
    <s v="Racing"/>
    <s v="Fall Team Print"/>
    <n v="2.5"/>
    <n v="51"/>
    <n v="51"/>
    <s v=""/>
  </r>
  <r>
    <x v="283"/>
    <s v="GALACTIC HIGHWAY ONE 421"/>
    <s v="BLUE"/>
    <s v="19_Female Racing"/>
    <s v="24"/>
    <m/>
    <n v="1"/>
    <s v="027556532366"/>
    <s v="https://media.pentland.com/is/image/pentland/8-7719421421-CAD1"/>
    <m/>
    <n v="84"/>
    <s v="Racing"/>
    <s v="Fall Team Print"/>
    <n v="2.5"/>
    <n v="47"/>
    <n v="47"/>
    <s v=""/>
  </r>
  <r>
    <x v="283"/>
    <s v="GALACTIC HIGHWAY ONE 421"/>
    <s v="BLUE"/>
    <s v="19_Female Racing"/>
    <s v="26"/>
    <m/>
    <n v="1"/>
    <s v="027556532373"/>
    <s v="https://media.pentland.com/is/image/pentland/8-7719421421-CAD1"/>
    <m/>
    <n v="84"/>
    <s v="Racing"/>
    <s v="Fall Team Print"/>
    <n v="2.5"/>
    <n v="106"/>
    <n v="106"/>
    <s v=""/>
  </r>
  <r>
    <x v="283"/>
    <s v="GALACTIC HIGHWAY ONE 421"/>
    <s v="BLUE"/>
    <s v="19_Female Racing"/>
    <s v="28"/>
    <m/>
    <n v="1"/>
    <s v="027556532380"/>
    <s v="https://media.pentland.com/is/image/pentland/8-7719421421-CAD1"/>
    <m/>
    <n v="84"/>
    <s v="Racing"/>
    <s v="Fall Team Print"/>
    <n v="2.5"/>
    <n v="99"/>
    <n v="99"/>
    <s v=""/>
  </r>
  <r>
    <x v="283"/>
    <s v="GALACTIC HIGHWAY ONE 421"/>
    <s v="BLUE"/>
    <s v="19_Female Racing"/>
    <s v="30"/>
    <m/>
    <n v="1"/>
    <s v="027556532397"/>
    <s v="https://media.pentland.com/is/image/pentland/8-7719421421-CAD1"/>
    <m/>
    <n v="84"/>
    <s v="Racing"/>
    <s v="Fall Team Print"/>
    <n v="2.5"/>
    <n v="85"/>
    <n v="85"/>
    <s v=""/>
  </r>
  <r>
    <x v="283"/>
    <s v="GALACTIC HIGHWAY ONE 421"/>
    <s v="BLUE"/>
    <s v="19_Female Racing"/>
    <s v="D36"/>
    <m/>
    <n v="1"/>
    <s v="027556532410"/>
    <s v="https://media.pentland.com/is/image/pentland/8-7719421421-CAD1"/>
    <m/>
    <n v="84"/>
    <s v="Racing"/>
    <s v="Fall Team Print"/>
    <n v="2.5"/>
    <n v="1"/>
    <n v="1"/>
    <s v=""/>
  </r>
  <r>
    <x v="284"/>
    <s v="GALACTIC HIGHWAY ONE 431"/>
    <s v="BLUE"/>
    <s v="19_Female Racing"/>
    <s v="22"/>
    <m/>
    <n v="1"/>
    <s v="027556532458"/>
    <s v="https://media.pentland.com/is/image/pentland/8-7719421431-X1-1"/>
    <m/>
    <n v="84"/>
    <s v="Racing"/>
    <s v="Fall Team Print"/>
    <n v="2.5"/>
    <n v="18"/>
    <n v="18"/>
    <s v=""/>
  </r>
  <r>
    <x v="284"/>
    <s v="GALACTIC HIGHWAY ONE 431"/>
    <s v="BLUE"/>
    <s v="19_Female Racing"/>
    <s v="26"/>
    <m/>
    <n v="1"/>
    <s v="027556532472"/>
    <s v="https://media.pentland.com/is/image/pentland/8-7719421431-X1-1"/>
    <m/>
    <n v="84"/>
    <s v="Racing"/>
    <s v="Fall Team Print"/>
    <n v="2.5"/>
    <n v="34"/>
    <n v="34"/>
    <s v=""/>
  </r>
  <r>
    <x v="284"/>
    <s v="GALACTIC HIGHWAY ONE 431"/>
    <s v="BLUE"/>
    <s v="19_Female Racing"/>
    <s v="28"/>
    <m/>
    <n v="1"/>
    <s v="027556532489"/>
    <s v="https://media.pentland.com/is/image/pentland/8-7719421431-X1-1"/>
    <m/>
    <n v="84"/>
    <s v="Racing"/>
    <s v="Fall Team Print"/>
    <n v="2.5"/>
    <n v="17"/>
    <n v="17"/>
    <s v=""/>
  </r>
  <r>
    <x v="284"/>
    <s v="GALACTIC HIGHWAY ONE 431"/>
    <s v="BLUE"/>
    <s v="19_Female Racing"/>
    <s v="D40"/>
    <m/>
    <n v="1"/>
    <s v="027556532533"/>
    <s v="https://media.pentland.com/is/image/pentland/8-7719421431-X1-1"/>
    <m/>
    <n v="84"/>
    <s v="Racing"/>
    <s v="Fall Team Print"/>
    <n v="2.5"/>
    <n v="1"/>
    <n v="1"/>
    <s v=""/>
  </r>
  <r>
    <x v="285"/>
    <s v="GALACTIC HIGHWAY ONE 502"/>
    <s v="PURPLE"/>
    <s v="19_Female Racing"/>
    <s v="20"/>
    <m/>
    <n v="1"/>
    <s v="027556532540"/>
    <s v="https://media.pentland.com/is/image/pentland/8-7719421502-CAD1"/>
    <m/>
    <n v="84"/>
    <s v="Racing"/>
    <s v="Fall Team Print"/>
    <n v="2.5"/>
    <n v="18"/>
    <n v="18"/>
    <s v=""/>
  </r>
  <r>
    <x v="285"/>
    <s v="GALACTIC HIGHWAY ONE 502"/>
    <s v="PURPLE"/>
    <s v="19_Female Racing"/>
    <s v="22"/>
    <m/>
    <n v="1"/>
    <s v="027556532557"/>
    <s v="https://media.pentland.com/is/image/pentland/8-7719421502-CAD1"/>
    <m/>
    <n v="84"/>
    <s v="Racing"/>
    <s v="Fall Team Print"/>
    <n v="2.5"/>
    <n v="29"/>
    <n v="29"/>
    <s v=""/>
  </r>
  <r>
    <x v="285"/>
    <s v="GALACTIC HIGHWAY ONE 502"/>
    <s v="PURPLE"/>
    <s v="19_Female Racing"/>
    <s v="24"/>
    <m/>
    <n v="1"/>
    <s v="027556532564"/>
    <s v="https://media.pentland.com/is/image/pentland/8-7719421502-CAD1"/>
    <m/>
    <n v="84"/>
    <s v="Racing"/>
    <s v="Fall Team Print"/>
    <n v="2.5"/>
    <n v="3"/>
    <n v="3"/>
    <s v=""/>
  </r>
  <r>
    <x v="286"/>
    <s v="GALACTIC HIGHWAY ONE 601"/>
    <s v="RED"/>
    <s v="19_Female Racing"/>
    <s v="22"/>
    <m/>
    <n v="1"/>
    <s v="027556532663"/>
    <s v="https://media.pentland.com/is/image/pentland/8-7719421601-CAD1"/>
    <m/>
    <n v="84"/>
    <s v="Racing"/>
    <s v="Fall Team Print"/>
    <n v="2.5"/>
    <n v="14"/>
    <n v="14"/>
    <s v=""/>
  </r>
  <r>
    <x v="286"/>
    <s v="GALACTIC HIGHWAY ONE 601"/>
    <s v="RED"/>
    <s v="19_Female Racing"/>
    <s v="24"/>
    <m/>
    <n v="1"/>
    <s v="027556532670"/>
    <s v="https://media.pentland.com/is/image/pentland/8-7719421601-CAD1"/>
    <m/>
    <n v="84"/>
    <s v="Racing"/>
    <s v="Fall Team Print"/>
    <n v="2.5"/>
    <n v="24"/>
    <n v="24"/>
    <s v=""/>
  </r>
  <r>
    <x v="286"/>
    <s v="GALACTIC HIGHWAY ONE 601"/>
    <s v="RED"/>
    <s v="19_Female Racing"/>
    <s v="26"/>
    <m/>
    <n v="1"/>
    <s v="027556532687"/>
    <s v="https://media.pentland.com/is/image/pentland/8-7719421601-CAD1"/>
    <m/>
    <n v="84"/>
    <s v="Racing"/>
    <s v="Fall Team Print"/>
    <n v="2.5"/>
    <n v="4"/>
    <n v="4"/>
    <s v=""/>
  </r>
  <r>
    <x v="286"/>
    <s v="GALACTIC HIGHWAY ONE 601"/>
    <s v="RED"/>
    <s v="19_Female Racing"/>
    <s v="D34"/>
    <m/>
    <n v="1"/>
    <s v="027556523289"/>
    <s v="https://media.pentland.com/is/image/pentland/8-7719421601-CAD1"/>
    <m/>
    <n v="84"/>
    <s v="Racing"/>
    <s v="Fall Team Print"/>
    <n v="2.5"/>
    <n v="14"/>
    <n v="14"/>
    <s v=""/>
  </r>
  <r>
    <x v="286"/>
    <s v="GALACTIC HIGHWAY ONE 601"/>
    <s v="RED"/>
    <s v="19_Female Racing"/>
    <s v="D40"/>
    <m/>
    <n v="1"/>
    <s v="027556532748"/>
    <s v="https://media.pentland.com/is/image/pentland/8-7719421601-CAD1"/>
    <m/>
    <n v="84"/>
    <s v="Racing"/>
    <s v="Fall Team Print"/>
    <n v="2.5"/>
    <n v="2"/>
    <n v="2"/>
    <s v=""/>
  </r>
  <r>
    <x v="287"/>
    <s v="GALACTIC HIGHWAY ONE 608"/>
    <s v="RED"/>
    <s v="19_Female Racing"/>
    <s v="20"/>
    <m/>
    <n v="1"/>
    <s v="027556532755"/>
    <s v="https://media.pentland.com/is/image/pentland/8-7719421608-CAD1"/>
    <m/>
    <n v="84"/>
    <s v="Racing"/>
    <s v="Fall Team Print"/>
    <n v="2.5"/>
    <n v="34"/>
    <n v="34"/>
    <s v=""/>
  </r>
  <r>
    <x v="287"/>
    <s v="GALACTIC HIGHWAY ONE 608"/>
    <s v="RED"/>
    <s v="19_Female Racing"/>
    <s v="22"/>
    <m/>
    <n v="1"/>
    <s v="027556532762"/>
    <s v="https://media.pentland.com/is/image/pentland/8-7719421608-CAD1"/>
    <m/>
    <n v="84"/>
    <s v="Racing"/>
    <s v="Fall Team Print"/>
    <n v="2.5"/>
    <n v="87"/>
    <n v="87"/>
    <s v=""/>
  </r>
  <r>
    <x v="287"/>
    <s v="GALACTIC HIGHWAY ONE 608"/>
    <s v="RED"/>
    <s v="19_Female Racing"/>
    <s v="24"/>
    <m/>
    <n v="1"/>
    <s v="027556532779"/>
    <s v="https://media.pentland.com/is/image/pentland/8-7719421608-CAD1"/>
    <m/>
    <n v="84"/>
    <s v="Racing"/>
    <s v="Fall Team Print"/>
    <n v="2.5"/>
    <n v="117"/>
    <n v="117"/>
    <s v=""/>
  </r>
  <r>
    <x v="287"/>
    <s v="GALACTIC HIGHWAY ONE 608"/>
    <s v="RED"/>
    <s v="19_Female Racing"/>
    <s v="26"/>
    <m/>
    <n v="1"/>
    <s v="027556532786"/>
    <s v="https://media.pentland.com/is/image/pentland/8-7719421608-CAD1"/>
    <m/>
    <n v="84"/>
    <s v="Racing"/>
    <s v="Fall Team Print"/>
    <n v="2.5"/>
    <n v="217"/>
    <n v="217"/>
    <s v=""/>
  </r>
  <r>
    <x v="287"/>
    <s v="GALACTIC HIGHWAY ONE 608"/>
    <s v="RED"/>
    <s v="19_Female Racing"/>
    <s v="28"/>
    <m/>
    <n v="1"/>
    <s v="027556532793"/>
    <s v="https://media.pentland.com/is/image/pentland/8-7719421608-CAD1"/>
    <m/>
    <n v="84"/>
    <s v="Racing"/>
    <s v="Fall Team Print"/>
    <n v="2.5"/>
    <n v="227"/>
    <n v="227"/>
    <s v=""/>
  </r>
  <r>
    <x v="287"/>
    <s v="GALACTIC HIGHWAY ONE 608"/>
    <s v="RED"/>
    <s v="19_Female Racing"/>
    <s v="30"/>
    <m/>
    <n v="1"/>
    <s v="027556532809"/>
    <s v="https://media.pentland.com/is/image/pentland/8-7719421608-CAD1"/>
    <m/>
    <n v="84"/>
    <s v="Racing"/>
    <s v="Fall Team Print"/>
    <n v="2.5"/>
    <n v="250"/>
    <n v="250"/>
    <s v=""/>
  </r>
  <r>
    <x v="287"/>
    <s v="GALACTIC HIGHWAY ONE 608"/>
    <s v="RED"/>
    <s v="19_Female Racing"/>
    <s v="D32"/>
    <m/>
    <n v="1"/>
    <s v="027556532816"/>
    <s v="https://media.pentland.com/is/image/pentland/8-7719421608-CAD1"/>
    <m/>
    <n v="84"/>
    <s v="Racing"/>
    <s v="Fall Team Print"/>
    <n v="2.5"/>
    <n v="167"/>
    <n v="167"/>
    <s v=""/>
  </r>
  <r>
    <x v="287"/>
    <s v="GALACTIC HIGHWAY ONE 608"/>
    <s v="RED"/>
    <s v="19_Female Racing"/>
    <s v="D34"/>
    <m/>
    <n v="1"/>
    <s v="027556532823"/>
    <s v="https://media.pentland.com/is/image/pentland/8-7719421608-CAD1"/>
    <m/>
    <n v="84"/>
    <s v="Racing"/>
    <s v="Fall Team Print"/>
    <n v="2.5"/>
    <n v="100"/>
    <n v="100"/>
    <s v=""/>
  </r>
  <r>
    <x v="287"/>
    <s v="GALACTIC HIGHWAY ONE 608"/>
    <s v="RED"/>
    <s v="19_Female Racing"/>
    <s v="D36"/>
    <m/>
    <n v="1"/>
    <s v="027556532830"/>
    <s v="https://media.pentland.com/is/image/pentland/8-7719421608-CAD1"/>
    <m/>
    <n v="84"/>
    <s v="Racing"/>
    <s v="Fall Team Print"/>
    <n v="2.5"/>
    <n v="74"/>
    <n v="74"/>
    <s v=""/>
  </r>
  <r>
    <x v="287"/>
    <s v="GALACTIC HIGHWAY ONE 608"/>
    <s v="RED"/>
    <s v="19_Female Racing"/>
    <s v="D38"/>
    <m/>
    <n v="1"/>
    <s v="027556532847"/>
    <s v="https://media.pentland.com/is/image/pentland/8-7719421608-CAD1"/>
    <m/>
    <n v="84"/>
    <s v="Racing"/>
    <s v="Fall Team Print"/>
    <n v="2.5"/>
    <n v="101"/>
    <n v="101"/>
    <s v=""/>
  </r>
  <r>
    <x v="288"/>
    <s v="GALACTIC HIGHWAY ONE 985"/>
    <s v="RED"/>
    <s v="19_Female Racing"/>
    <s v="20"/>
    <m/>
    <n v="1"/>
    <s v="027556532861"/>
    <s v="https://media.pentland.com/is/image/pentland/8-7719421985-CAD1"/>
    <m/>
    <n v="84"/>
    <s v="Racing"/>
    <s v="Fall Team Print"/>
    <n v="2.5"/>
    <n v="1"/>
    <n v="1"/>
    <m/>
  </r>
  <r>
    <x v="288"/>
    <s v="GALACTIC HIGHWAY ONE 985"/>
    <s v="RED"/>
    <s v="19_Female Racing"/>
    <s v="24"/>
    <m/>
    <n v="1"/>
    <s v="027556532885"/>
    <s v="https://media.pentland.com/is/image/pentland/8-7719421985-CAD1"/>
    <m/>
    <n v="84"/>
    <s v="Racing"/>
    <s v="Fall Team Print"/>
    <n v="2.5"/>
    <n v="25"/>
    <n v="25"/>
    <m/>
  </r>
  <r>
    <x v="288"/>
    <s v="GALACTIC HIGHWAY ONE 985"/>
    <s v="RED"/>
    <s v="19_Female Racing"/>
    <s v="D38"/>
    <m/>
    <n v="1"/>
    <s v="027556532953"/>
    <s v="https://media.pentland.com/is/image/pentland/8-7719421985-CAD1"/>
    <m/>
    <n v="84"/>
    <s v="Racing"/>
    <s v="Fall Team Print"/>
    <n v="2.5"/>
    <n v="36"/>
    <n v="36"/>
    <s v="sample"/>
  </r>
  <r>
    <x v="288"/>
    <s v="GALACTIC HIGHWAY ONE 985"/>
    <s v="RED"/>
    <s v="19_Female Racing"/>
    <s v="D40"/>
    <m/>
    <n v="1"/>
    <s v="027556532960"/>
    <s v="https://media.pentland.com/is/image/pentland/8-7719421985-CAD1"/>
    <m/>
    <n v="84"/>
    <s v="Racing"/>
    <s v="Fall Team Print"/>
    <n v="2.5"/>
    <n v="1"/>
    <n v="1"/>
    <m/>
  </r>
  <r>
    <x v="289"/>
    <s v="FUSION VIBE CROSSBAC 320"/>
    <s v="GREEN"/>
    <s v="19_Female Racing"/>
    <s v="20"/>
    <m/>
    <n v="1"/>
    <s v="027556532977"/>
    <s v="https://media.pentland.com/is/image/pentland/8-7719521320-CAD1"/>
    <m/>
    <n v="84"/>
    <s v="Racing"/>
    <s v="Fall Team Print"/>
    <n v="2.5"/>
    <n v="19"/>
    <n v="19"/>
    <s v=""/>
  </r>
  <r>
    <x v="289"/>
    <s v="FUSION VIBE CROSSBAC 320"/>
    <s v="GREEN"/>
    <s v="19_Female Racing"/>
    <s v="22"/>
    <m/>
    <n v="1"/>
    <s v="027556532984"/>
    <s v="https://media.pentland.com/is/image/pentland/8-7719521320-CAD1"/>
    <m/>
    <n v="84"/>
    <s v="Racing"/>
    <s v="Fall Team Print"/>
    <n v="2.5"/>
    <n v="1"/>
    <n v="1"/>
    <s v=""/>
  </r>
  <r>
    <x v="290"/>
    <s v="FUSION VIBE CROSSBAC 419"/>
    <s v="NAVY"/>
    <s v="19_Female Racing"/>
    <s v="22"/>
    <m/>
    <n v="1"/>
    <s v="027556533097"/>
    <s v="https://media.pentland.com/is/image/pentland/8-7719521419-A1"/>
    <m/>
    <n v="84"/>
    <s v="Racing"/>
    <s v="Fall Team Print"/>
    <n v="2.5"/>
    <n v="10"/>
    <n v="10"/>
    <s v=""/>
  </r>
  <r>
    <x v="290"/>
    <s v="FUSION VIBE CROSSBAC 419"/>
    <s v="NAVY"/>
    <s v="19_Female Racing"/>
    <s v="24"/>
    <m/>
    <n v="1"/>
    <s v="027556533103"/>
    <s v="https://media.pentland.com/is/image/pentland/8-7719521419-A1"/>
    <m/>
    <n v="84"/>
    <s v="Racing"/>
    <s v="Fall Team Print"/>
    <n v="2.5"/>
    <n v="1"/>
    <n v="1"/>
    <s v=""/>
  </r>
  <r>
    <x v="290"/>
    <s v="FUSION VIBE CROSSBAC 419"/>
    <s v="NAVY"/>
    <s v="19_Female Racing"/>
    <s v="30"/>
    <m/>
    <n v="1"/>
    <s v="027556533134"/>
    <s v="https://media.pentland.com/is/image/pentland/8-7719521419-A1"/>
    <m/>
    <n v="84"/>
    <s v="Racing"/>
    <s v="Fall Team Print"/>
    <n v="2.5"/>
    <n v="1"/>
    <n v="1"/>
    <s v=""/>
  </r>
  <r>
    <x v="290"/>
    <s v="FUSION VIBE CROSSBAC 419"/>
    <s v="NAVY"/>
    <s v="19_Female Racing"/>
    <s v="D32"/>
    <m/>
    <n v="1"/>
    <s v="027556533141"/>
    <s v="https://media.pentland.com/is/image/pentland/8-7719521419-A1"/>
    <m/>
    <n v="84"/>
    <s v="Racing"/>
    <s v="Fall Team Print"/>
    <n v="2.5"/>
    <n v="1"/>
    <n v="1"/>
    <s v=""/>
  </r>
  <r>
    <x v="290"/>
    <s v="FUSION VIBE CROSSBAC 419"/>
    <s v="NAVY"/>
    <s v="19_Female Racing"/>
    <s v="D34"/>
    <m/>
    <n v="1"/>
    <s v="027556533158"/>
    <s v="https://media.pentland.com/is/image/pentland/8-7719521419-A1"/>
    <m/>
    <n v="84"/>
    <s v="Racing"/>
    <s v="Fall Team Print"/>
    <n v="2.5"/>
    <n v="1"/>
    <n v="1"/>
    <s v=""/>
  </r>
  <r>
    <x v="290"/>
    <s v="FUSION VIBE CROSSBAC 419"/>
    <s v="NAVY"/>
    <s v="19_Female Racing"/>
    <s v="D38"/>
    <m/>
    <n v="1"/>
    <s v="027556533172"/>
    <s v="https://media.pentland.com/is/image/pentland/8-7719521419-A1"/>
    <m/>
    <n v="84"/>
    <s v="Racing"/>
    <s v="Fall Team Print"/>
    <n v="2.5"/>
    <n v="2"/>
    <n v="2"/>
    <s v=""/>
  </r>
  <r>
    <x v="290"/>
    <s v="FUSION VIBE CROSSBAC 419"/>
    <s v="NAVY"/>
    <s v="19_Female Racing"/>
    <s v="D40"/>
    <m/>
    <n v="1"/>
    <s v="027556533189"/>
    <s v="https://media.pentland.com/is/image/pentland/8-7719521419-A1"/>
    <m/>
    <n v="84"/>
    <s v="Racing"/>
    <s v="Fall Team Print"/>
    <n v="2.5"/>
    <n v="2"/>
    <n v="2"/>
    <s v=""/>
  </r>
  <r>
    <x v="291"/>
    <s v="FUSION VIBE CROSSBAC 431"/>
    <s v="BLUE"/>
    <s v="19_Female Racing"/>
    <s v="26"/>
    <m/>
    <n v="1"/>
    <s v="027556533226"/>
    <s v="https://media.pentland.com/is/image/pentland/8-7719521431-A1"/>
    <m/>
    <n v="84"/>
    <s v="Racing"/>
    <s v="Fall Team Print"/>
    <n v="2.5"/>
    <n v="42"/>
    <n v="42"/>
    <s v=""/>
  </r>
  <r>
    <x v="291"/>
    <s v="FUSION VIBE CROSSBAC 431"/>
    <s v="BLUE"/>
    <s v="19_Female Racing"/>
    <s v="28"/>
    <m/>
    <n v="1"/>
    <s v="027556533233"/>
    <s v="https://media.pentland.com/is/image/pentland/8-7719521431-A1"/>
    <m/>
    <n v="84"/>
    <s v="Racing"/>
    <s v="Fall Team Print"/>
    <n v="2.5"/>
    <n v="2"/>
    <n v="2"/>
    <s v=""/>
  </r>
  <r>
    <x v="292"/>
    <s v="FUSION VIBE CROSSBAC 601"/>
    <s v="RED"/>
    <s v="19_Female Racing"/>
    <s v="22"/>
    <m/>
    <n v="1"/>
    <s v="027556533318"/>
    <s v="https://media.pentland.com/is/image/pentland/8-7719521601-A1"/>
    <m/>
    <n v="84"/>
    <s v="Racing"/>
    <s v="Fall Team Print"/>
    <n v="2.5"/>
    <n v="38"/>
    <n v="38"/>
    <s v=""/>
  </r>
  <r>
    <x v="292"/>
    <s v="FUSION VIBE CROSSBAC 601"/>
    <s v="RED"/>
    <s v="19_Female Racing"/>
    <s v="26"/>
    <m/>
    <n v="1"/>
    <s v="027556533332"/>
    <s v="https://media.pentland.com/is/image/pentland/8-7719521601-A1"/>
    <m/>
    <n v="84"/>
    <s v="Racing"/>
    <s v="Fall Team Print"/>
    <n v="2.5"/>
    <n v="1"/>
    <n v="1"/>
    <s v=""/>
  </r>
  <r>
    <x v="292"/>
    <s v="FUSION VIBE CROSSBAC 601"/>
    <s v="RED"/>
    <s v="19_Female Racing"/>
    <s v="28"/>
    <m/>
    <n v="1"/>
    <s v="027556533349"/>
    <s v="https://media.pentland.com/is/image/pentland/8-7719521601-A1"/>
    <m/>
    <n v="84"/>
    <s v="Racing"/>
    <s v="Fall Team Print"/>
    <n v="2.5"/>
    <n v="83"/>
    <n v="83"/>
    <s v=""/>
  </r>
  <r>
    <x v="292"/>
    <s v="FUSION VIBE CROSSBAC 601"/>
    <s v="RED"/>
    <s v="19_Female Racing"/>
    <s v="30"/>
    <m/>
    <n v="1"/>
    <s v="027556533356"/>
    <s v="https://media.pentland.com/is/image/pentland/8-7719521601-A1"/>
    <m/>
    <n v="84"/>
    <s v="Racing"/>
    <s v="Fall Team Print"/>
    <n v="2.5"/>
    <n v="48"/>
    <n v="48"/>
    <s v=""/>
  </r>
  <r>
    <x v="292"/>
    <s v="FUSION VIBE CROSSBAC 601"/>
    <s v="RED"/>
    <s v="19_Female Racing"/>
    <s v="D34"/>
    <m/>
    <n v="1"/>
    <s v="027556533370"/>
    <s v="https://media.pentland.com/is/image/pentland/8-7719521601-A1"/>
    <m/>
    <n v="84"/>
    <s v="Racing"/>
    <s v="Fall Team Print"/>
    <n v="2.5"/>
    <n v="58"/>
    <n v="58"/>
    <s v=""/>
  </r>
  <r>
    <x v="292"/>
    <s v="FUSION VIBE CROSSBAC 601"/>
    <s v="RED"/>
    <s v="19_Female Racing"/>
    <s v="D38"/>
    <m/>
    <n v="1"/>
    <s v="027556533394"/>
    <s v="https://media.pentland.com/is/image/pentland/8-7719521601-A1"/>
    <m/>
    <n v="84"/>
    <s v="Racing"/>
    <s v="Fall Team Print"/>
    <n v="2.5"/>
    <n v="2"/>
    <n v="2"/>
    <s v=""/>
  </r>
  <r>
    <x v="292"/>
    <s v="FUSION VIBE CROSSBAC 601"/>
    <s v="RED"/>
    <s v="19_Female Racing"/>
    <s v="D40"/>
    <m/>
    <n v="1"/>
    <s v="027556533400"/>
    <s v="https://media.pentland.com/is/image/pentland/8-7719521601-A1"/>
    <m/>
    <n v="84"/>
    <s v="Racing"/>
    <s v="Fall Team Print"/>
    <n v="2.5"/>
    <n v="1"/>
    <n v="1"/>
    <s v=""/>
  </r>
  <r>
    <x v="293"/>
    <s v="FUSION VIBE CROSSBAC 608"/>
    <s v="RED"/>
    <s v="19_Female Racing"/>
    <s v="22"/>
    <m/>
    <n v="1"/>
    <s v="027556533424"/>
    <s v="https://media.pentland.com/is/image/pentland/8-7719521608-A1"/>
    <m/>
    <n v="84"/>
    <s v="Racing"/>
    <s v="Fall Team Print"/>
    <n v="2.5"/>
    <n v="2"/>
    <n v="2"/>
    <s v=""/>
  </r>
  <r>
    <x v="293"/>
    <s v="FUSION VIBE CROSSBAC 608"/>
    <s v="RED"/>
    <s v="19_Female Racing"/>
    <s v="30"/>
    <m/>
    <n v="1"/>
    <s v="027556533462"/>
    <s v="https://media.pentland.com/is/image/pentland/8-7719521608-A1"/>
    <m/>
    <n v="84"/>
    <s v="Racing"/>
    <s v="Fall Team Print"/>
    <n v="2.5"/>
    <n v="2"/>
    <n v="2"/>
    <s v=""/>
  </r>
  <r>
    <x v="293"/>
    <s v="FUSION VIBE CROSSBAC 608"/>
    <s v="RED"/>
    <s v="19_Female Racing"/>
    <s v="D36"/>
    <m/>
    <n v="1"/>
    <s v="027556533493"/>
    <s v="https://media.pentland.com/is/image/pentland/8-7719521608-A1"/>
    <m/>
    <n v="84"/>
    <s v="Racing"/>
    <s v="Fall Team Print"/>
    <n v="2.5"/>
    <n v="2"/>
    <n v="2"/>
    <s v=""/>
  </r>
  <r>
    <x v="294"/>
    <s v="FUSION VIBE CROSSBAC 847"/>
    <s v="ORANGE"/>
    <s v="19_Female Racing"/>
    <s v="22"/>
    <m/>
    <n v="1"/>
    <s v="027556533530"/>
    <s v="https://media.pentland.com/is/image/pentland/8-7719521847-A1"/>
    <m/>
    <n v="84"/>
    <s v="Racing"/>
    <s v="Fall Team Print"/>
    <n v="2.5"/>
    <n v="1"/>
    <n v="1"/>
    <s v=""/>
  </r>
  <r>
    <x v="294"/>
    <s v="FUSION VIBE CROSSBAC 847"/>
    <s v="ORANGE"/>
    <s v="19_Female Racing"/>
    <s v="26"/>
    <m/>
    <n v="1"/>
    <s v="027556533554"/>
    <s v="https://media.pentland.com/is/image/pentland/8-7719521847-A1"/>
    <m/>
    <n v="84"/>
    <s v="Racing"/>
    <s v="Fall Team Print"/>
    <n v="2.5"/>
    <n v="1"/>
    <n v="1"/>
    <s v=""/>
  </r>
  <r>
    <x v="294"/>
    <s v="FUSION VIBE CROSSBAC 847"/>
    <s v="ORANGE"/>
    <s v="19_Female Racing"/>
    <s v="D32"/>
    <m/>
    <n v="1"/>
    <s v="027556533585"/>
    <s v="https://media.pentland.com/is/image/pentland/8-7719521847-A1"/>
    <m/>
    <n v="84"/>
    <s v="Racing"/>
    <s v="Fall Team Print"/>
    <n v="2.5"/>
    <n v="2"/>
    <n v="2"/>
    <s v=""/>
  </r>
  <r>
    <x v="294"/>
    <s v="FUSION VIBE CROSSBAC 847"/>
    <s v="ORANGE"/>
    <s v="19_Female Racing"/>
    <s v="D40"/>
    <m/>
    <n v="1"/>
    <s v="027556533622"/>
    <s v="https://media.pentland.com/is/image/pentland/8-7719521847-A1"/>
    <m/>
    <n v="84"/>
    <s v="Racing"/>
    <s v="Fall Team Print"/>
    <n v="2.5"/>
    <n v="1"/>
    <n v="1"/>
    <s v=""/>
  </r>
  <r>
    <x v="295"/>
    <s v="FUSION VIBE CROSSBAC 985"/>
    <s v="RED"/>
    <s v="19_Female Racing"/>
    <s v="24"/>
    <m/>
    <n v="1"/>
    <s v="027556533653"/>
    <s v="https://media.pentland.com/is/image/pentland/8-7719521985-CAD1"/>
    <m/>
    <n v="84"/>
    <s v="Racing"/>
    <s v="Fall Team Print"/>
    <n v="2.5"/>
    <n v="1"/>
    <n v="1"/>
    <s v=""/>
  </r>
  <r>
    <x v="295"/>
    <s v="FUSION VIBE CROSSBAC 985"/>
    <s v="RED"/>
    <s v="19_Female Racing"/>
    <s v="D34"/>
    <m/>
    <n v="1"/>
    <s v="027556533707"/>
    <s v="https://media.pentland.com/is/image/pentland/8-7719521985-CAD1"/>
    <m/>
    <n v="84"/>
    <s v="Racing"/>
    <s v="Fall Team Print"/>
    <n v="2.5"/>
    <n v="2"/>
    <n v="2"/>
    <s v=""/>
  </r>
  <r>
    <x v="295"/>
    <s v="FUSION VIBE CROSSBAC 985"/>
    <s v="RED"/>
    <s v="19_Female Racing"/>
    <s v="D36"/>
    <m/>
    <n v="1"/>
    <s v="027556533714"/>
    <s v="https://media.pentland.com/is/image/pentland/8-7719521985-CAD1"/>
    <m/>
    <n v="84"/>
    <s v="Racing"/>
    <s v="Fall Team Print"/>
    <n v="2.5"/>
    <n v="2"/>
    <n v="2"/>
    <s v=""/>
  </r>
  <r>
    <x v="295"/>
    <s v="FUSION VIBE CROSSBAC 985"/>
    <s v="RED"/>
    <s v="19_Female Racing"/>
    <s v="D40"/>
    <m/>
    <n v="1"/>
    <s v="027556533738"/>
    <s v="https://media.pentland.com/is/image/pentland/8-7719521985-CAD1"/>
    <m/>
    <n v="84"/>
    <s v="Racing"/>
    <s v="Fall Team Print"/>
    <n v="2.5"/>
    <n v="2"/>
    <n v="2"/>
    <s v=""/>
  </r>
  <r>
    <x v="296"/>
    <s v="SOLAR BOOM FLYBACK 320"/>
    <s v="GREEN"/>
    <s v="19_Female Racing"/>
    <s v="24"/>
    <m/>
    <n v="1"/>
    <s v="027556533769"/>
    <s v="https://media.pentland.com/is/image/pentland/8-7719621320-A1"/>
    <m/>
    <n v="84"/>
    <s v="Racing"/>
    <s v="Fall Team Print"/>
    <n v="2.5"/>
    <n v="19"/>
    <n v="19"/>
    <s v=""/>
  </r>
  <r>
    <x v="296"/>
    <s v="SOLAR BOOM FLYBACK 320"/>
    <s v="GREEN"/>
    <s v="19_Female Racing"/>
    <s v="26"/>
    <m/>
    <n v="1"/>
    <s v="027556533776"/>
    <s v="https://media.pentland.com/is/image/pentland/8-7719621320-A1"/>
    <m/>
    <n v="84"/>
    <s v="Racing"/>
    <s v="Fall Team Print"/>
    <n v="2.5"/>
    <n v="1"/>
    <n v="1"/>
    <s v=""/>
  </r>
  <r>
    <x v="296"/>
    <s v="SOLAR BOOM FLYBACK 320"/>
    <s v="GREEN"/>
    <s v="19_Female Racing"/>
    <s v="28"/>
    <m/>
    <n v="1"/>
    <s v="027556533783"/>
    <s v="https://media.pentland.com/is/image/pentland/8-7719621320-A1"/>
    <m/>
    <n v="84"/>
    <s v="Racing"/>
    <s v="Fall Team Print"/>
    <n v="2.5"/>
    <n v="12"/>
    <n v="12"/>
    <s v=""/>
  </r>
  <r>
    <x v="296"/>
    <s v="SOLAR BOOM FLYBACK 320"/>
    <s v="GREEN"/>
    <s v="19_Female Racing"/>
    <s v="30"/>
    <m/>
    <n v="1"/>
    <s v="027556533790"/>
    <s v="https://media.pentland.com/is/image/pentland/8-7719621320-A1"/>
    <m/>
    <n v="84"/>
    <s v="Racing"/>
    <s v="Fall Team Print"/>
    <n v="2.5"/>
    <n v="10"/>
    <n v="10"/>
    <s v=""/>
  </r>
  <r>
    <x v="297"/>
    <s v="SOLAR BOOM FLYBACK 414"/>
    <s v="NAVY"/>
    <s v="19_Female Racing"/>
    <s v="24"/>
    <m/>
    <n v="1"/>
    <s v="027556533875"/>
    <s v="https://media.pentland.com/is/image/pentland/8-7719621414-A1"/>
    <m/>
    <n v="84"/>
    <s v="Racing"/>
    <s v="Fall Team Print"/>
    <n v="2.5"/>
    <n v="1"/>
    <n v="1"/>
    <s v=""/>
  </r>
  <r>
    <x v="297"/>
    <s v="SOLAR BOOM FLYBACK 414"/>
    <s v="NAVY"/>
    <s v="19_Female Racing"/>
    <s v="26"/>
    <m/>
    <n v="1"/>
    <s v="027556533882"/>
    <s v="https://media.pentland.com/is/image/pentland/8-7719621414-A1"/>
    <m/>
    <n v="84"/>
    <s v="Racing"/>
    <s v="Fall Team Print"/>
    <n v="2.5"/>
    <n v="1"/>
    <n v="1"/>
    <s v=""/>
  </r>
  <r>
    <x v="297"/>
    <s v="SOLAR BOOM FLYBACK 414"/>
    <s v="NAVY"/>
    <s v="19_Female Racing"/>
    <s v="28"/>
    <m/>
    <n v="1"/>
    <s v="027556533899"/>
    <s v="https://media.pentland.com/is/image/pentland/8-7719621414-A1"/>
    <m/>
    <n v="84"/>
    <s v="Racing"/>
    <s v="Fall Team Print"/>
    <n v="2.5"/>
    <n v="35"/>
    <n v="35"/>
    <s v=""/>
  </r>
  <r>
    <x v="297"/>
    <s v="SOLAR BOOM FLYBACK 414"/>
    <s v="NAVY"/>
    <s v="19_Female Racing"/>
    <s v="30"/>
    <m/>
    <n v="1"/>
    <s v="027556533905"/>
    <s v="https://media.pentland.com/is/image/pentland/8-7719621414-A1"/>
    <m/>
    <n v="84"/>
    <s v="Racing"/>
    <s v="Fall Team Print"/>
    <n v="2.5"/>
    <n v="3"/>
    <n v="3"/>
    <s v=""/>
  </r>
  <r>
    <x v="297"/>
    <s v="SOLAR BOOM FLYBACK 414"/>
    <s v="NAVY"/>
    <s v="19_Female Racing"/>
    <s v="D32"/>
    <m/>
    <n v="1"/>
    <s v="027556533912"/>
    <s v="https://media.pentland.com/is/image/pentland/8-7719621414-A1"/>
    <m/>
    <n v="84"/>
    <s v="Racing"/>
    <s v="Fall Team Print"/>
    <n v="2.5"/>
    <n v="17"/>
    <n v="17"/>
    <s v=""/>
  </r>
  <r>
    <x v="297"/>
    <s v="SOLAR BOOM FLYBACK 414"/>
    <s v="NAVY"/>
    <s v="19_Female Racing"/>
    <s v="D34"/>
    <m/>
    <n v="1"/>
    <s v="027556533929"/>
    <s v="https://media.pentland.com/is/image/pentland/8-7719621414-A1"/>
    <m/>
    <n v="84"/>
    <s v="Racing"/>
    <s v="Fall Team Print"/>
    <n v="2.5"/>
    <n v="1"/>
    <n v="1"/>
    <s v=""/>
  </r>
  <r>
    <x v="298"/>
    <s v="SOLAR BOOM FLYBACK 431"/>
    <s v="BLUE"/>
    <s v="19_Female Racing"/>
    <s v="22"/>
    <m/>
    <n v="1"/>
    <s v="027556533974"/>
    <s v="https://media.pentland.com/is/image/pentland/8-7719621431-A1"/>
    <m/>
    <n v="84"/>
    <s v="Racing"/>
    <s v="Fall Team Print"/>
    <n v="2.5"/>
    <n v="3"/>
    <n v="3"/>
    <s v=""/>
  </r>
  <r>
    <x v="298"/>
    <s v="SOLAR BOOM FLYBACK 431"/>
    <s v="BLUE"/>
    <s v="19_Female Racing"/>
    <s v="28"/>
    <m/>
    <n v="1"/>
    <s v="027556534001"/>
    <s v="https://media.pentland.com/is/image/pentland/8-7719621431-A1"/>
    <m/>
    <n v="84"/>
    <s v="Racing"/>
    <s v="Fall Team Print"/>
    <n v="2.5"/>
    <n v="2"/>
    <n v="2"/>
    <s v=""/>
  </r>
  <r>
    <x v="299"/>
    <s v="SOLAR BOOM FLYBACK 601"/>
    <s v="RED"/>
    <s v="19_Female Racing"/>
    <s v="20"/>
    <m/>
    <n v="1"/>
    <s v="027556534070"/>
    <s v="https://media.pentland.com/is/image/pentland/8-7719621601-A1"/>
    <m/>
    <n v="84"/>
    <s v="Racing"/>
    <s v="Fall Team Print"/>
    <n v="2.5"/>
    <n v="1"/>
    <n v="1"/>
    <s v=""/>
  </r>
  <r>
    <x v="299"/>
    <s v="SOLAR BOOM FLYBACK 601"/>
    <s v="RED"/>
    <s v="19_Female Racing"/>
    <s v="24"/>
    <m/>
    <n v="1"/>
    <s v="027556534094"/>
    <s v="https://media.pentland.com/is/image/pentland/8-7719621601-A1"/>
    <m/>
    <n v="84"/>
    <s v="Racing"/>
    <s v="Fall Team Print"/>
    <n v="2.5"/>
    <n v="4"/>
    <n v="4"/>
    <s v=""/>
  </r>
  <r>
    <x v="299"/>
    <s v="SOLAR BOOM FLYBACK 601"/>
    <s v="RED"/>
    <s v="19_Female Racing"/>
    <s v="26"/>
    <m/>
    <n v="1"/>
    <s v="027556534100"/>
    <s v="https://media.pentland.com/is/image/pentland/8-7719621601-A1"/>
    <m/>
    <n v="84"/>
    <s v="Racing"/>
    <s v="Fall Team Print"/>
    <n v="2.5"/>
    <n v="2"/>
    <n v="2"/>
    <s v=""/>
  </r>
  <r>
    <x v="300"/>
    <s v="FLIPTRN PROPEL BACK 449"/>
    <s v="BLUE"/>
    <s v="19_Female Racing"/>
    <s v="28"/>
    <m/>
    <n v="1"/>
    <s v="027556369108"/>
    <s v="https://media.pentland.com/is/image/pentland/8-7719760449-Y1"/>
    <m/>
    <n v="44"/>
    <s v="Racing"/>
    <s v="Vibe"/>
    <n v="2.5"/>
    <n v="32"/>
    <n v="32"/>
    <s v=""/>
  </r>
  <r>
    <x v="301"/>
    <s v="REIGNING LIGHT FLYBA 410"/>
    <s v="NAVY"/>
    <s v="19_Female Racing"/>
    <s v="24"/>
    <m/>
    <n v="1"/>
    <s v="027556239869"/>
    <s v=""/>
    <m/>
    <n v="74"/>
    <s v="Racing"/>
    <s v=""/>
    <n v="2.5"/>
    <n v="7"/>
    <n v="7"/>
    <s v=""/>
  </r>
  <r>
    <x v="302"/>
    <s v="SPARK SPLICE FLYBACK 411"/>
    <s v="NAVY"/>
    <s v="19_Female Racing"/>
    <s v="24"/>
    <m/>
    <n v="1"/>
    <s v="027556240568"/>
    <s v=""/>
    <m/>
    <n v="79"/>
    <s v="Racing"/>
    <s v=""/>
    <n v="2.5"/>
    <n v="2"/>
    <n v="2"/>
    <s v=""/>
  </r>
  <r>
    <x v="303"/>
    <s v="TONE SETTER SPLICE 008"/>
    <s v="BLACK"/>
    <s v="19_Female Racing"/>
    <s v="20"/>
    <m/>
    <n v="1"/>
    <s v="027556241947"/>
    <s v="https://media.pentland.com/is/image/pentland/8-7719916008-CAD1"/>
    <m/>
    <n v="74"/>
    <s v="Racing"/>
    <n v="0"/>
    <n v="2.5"/>
    <n v="7"/>
    <n v="7"/>
    <m/>
  </r>
  <r>
    <x v="303"/>
    <s v="TONE SETTER SPLICE 008"/>
    <s v="BLACK"/>
    <s v="19_Female Racing"/>
    <s v="22"/>
    <m/>
    <n v="1"/>
    <s v="027556241954"/>
    <s v="https://media.pentland.com/is/image/pentland/8-7719916008-CAD1"/>
    <m/>
    <n v="74"/>
    <s v="Racing"/>
    <n v="0"/>
    <n v="2.5"/>
    <n v="13"/>
    <n v="13"/>
    <s v="sample"/>
  </r>
  <r>
    <x v="303"/>
    <s v="TONE SETTER SPLICE 008"/>
    <s v="BLACK"/>
    <s v="19_Female Racing"/>
    <s v="24"/>
    <m/>
    <n v="1"/>
    <s v="027556241961"/>
    <s v="https://media.pentland.com/is/image/pentland/8-7719916008-CAD1"/>
    <m/>
    <n v="74"/>
    <s v="Racing"/>
    <n v="0"/>
    <n v="2.5"/>
    <n v="1"/>
    <n v="1"/>
    <m/>
  </r>
  <r>
    <x v="303"/>
    <s v="TONE SETTER SPLICE 008"/>
    <s v="BLACK"/>
    <s v="19_Female Racing"/>
    <s v="D32"/>
    <m/>
    <n v="1"/>
    <s v="027556242005"/>
    <s v="https://media.pentland.com/is/image/pentland/8-7719916008-CAD1"/>
    <m/>
    <n v="74"/>
    <s v="Racing"/>
    <n v="0"/>
    <n v="2.5"/>
    <n v="2"/>
    <n v="2"/>
    <m/>
  </r>
  <r>
    <x v="303"/>
    <s v="TONE SETTER SPLICE 008"/>
    <s v="BLACK"/>
    <s v="19_Female Racing"/>
    <s v="D34"/>
    <m/>
    <n v="1"/>
    <s v="027556218017"/>
    <s v="https://media.pentland.com/is/image/pentland/8-7719916008-CAD1"/>
    <m/>
    <n v="74"/>
    <s v="Racing"/>
    <n v="0"/>
    <n v="2.5"/>
    <n v="1"/>
    <n v="1"/>
    <m/>
  </r>
  <r>
    <x v="303"/>
    <s v="TONE SETTER SPLICE 008"/>
    <s v="BLACK"/>
    <s v="19_Female Racing"/>
    <s v="D38"/>
    <m/>
    <n v="1"/>
    <s v="027556242029"/>
    <s v="https://media.pentland.com/is/image/pentland/8-7719916008-CAD1"/>
    <m/>
    <n v="74"/>
    <s v="Racing"/>
    <n v="0"/>
    <n v="2.5"/>
    <n v="2"/>
    <n v="2"/>
    <m/>
  </r>
  <r>
    <x v="303"/>
    <s v="TONE SETTER SPLICE 008"/>
    <s v="BLACK"/>
    <s v="19_Female Racing"/>
    <s v="D40"/>
    <m/>
    <n v="1"/>
    <s v="027556242036"/>
    <s v="https://media.pentland.com/is/image/pentland/8-7719916008-CAD1"/>
    <m/>
    <n v="74"/>
    <s v="Racing"/>
    <n v="0"/>
    <n v="2.5"/>
    <n v="2"/>
    <n v="2"/>
    <m/>
  </r>
  <r>
    <x v="304"/>
    <s v="TONE SETTER SPLICE 047"/>
    <s v="SILVER"/>
    <s v="19_Female Racing"/>
    <s v="20"/>
    <m/>
    <n v="1"/>
    <s v="027556242043"/>
    <s v="https://media.pentland.com/is/image/pentland/8-7719916047-CAD1"/>
    <m/>
    <n v="74"/>
    <s v="Racing"/>
    <n v="0"/>
    <n v="2.5"/>
    <n v="14"/>
    <n v="14"/>
    <s v=""/>
  </r>
  <r>
    <x v="304"/>
    <s v="TONE SETTER SPLICE 047"/>
    <s v="SILVER"/>
    <s v="19_Female Racing"/>
    <s v="22"/>
    <m/>
    <n v="1"/>
    <s v="027556242050"/>
    <s v="https://media.pentland.com/is/image/pentland/8-7719916047-CAD1"/>
    <m/>
    <n v="74"/>
    <s v="Racing"/>
    <n v="0"/>
    <n v="2.5"/>
    <n v="10"/>
    <n v="10"/>
    <s v=""/>
  </r>
  <r>
    <x v="304"/>
    <s v="TONE SETTER SPLICE 047"/>
    <s v="SILVER"/>
    <s v="19_Female Racing"/>
    <s v="24"/>
    <m/>
    <n v="1"/>
    <s v="027556242067"/>
    <s v="https://media.pentland.com/is/image/pentland/8-7719916047-CAD1"/>
    <m/>
    <n v="74"/>
    <s v="Racing"/>
    <n v="0"/>
    <n v="2.5"/>
    <n v="8"/>
    <n v="8"/>
    <s v=""/>
  </r>
  <r>
    <x v="304"/>
    <s v="TONE SETTER SPLICE 047"/>
    <s v="SILVER"/>
    <s v="19_Female Racing"/>
    <s v="26"/>
    <m/>
    <n v="1"/>
    <s v="027556242074"/>
    <s v="https://media.pentland.com/is/image/pentland/8-7719916047-CAD1"/>
    <m/>
    <n v="74"/>
    <s v="Racing"/>
    <n v="0"/>
    <n v="2.5"/>
    <n v="2"/>
    <n v="2"/>
    <s v=""/>
  </r>
  <r>
    <x v="304"/>
    <s v="TONE SETTER SPLICE 047"/>
    <s v="SILVER"/>
    <s v="19_Female Racing"/>
    <s v="28"/>
    <m/>
    <n v="1"/>
    <s v="027556242081"/>
    <s v="https://media.pentland.com/is/image/pentland/8-7719916047-CAD1"/>
    <m/>
    <n v="74"/>
    <s v="Racing"/>
    <n v="0"/>
    <n v="2.5"/>
    <n v="2"/>
    <n v="2"/>
    <s v=""/>
  </r>
  <r>
    <x v="304"/>
    <s v="TONE SETTER SPLICE 047"/>
    <s v="SILVER"/>
    <s v="19_Female Racing"/>
    <s v="30"/>
    <m/>
    <n v="1"/>
    <s v="027556242098"/>
    <s v="https://media.pentland.com/is/image/pentland/8-7719916047-CAD1"/>
    <m/>
    <n v="74"/>
    <s v="Racing"/>
    <n v="0"/>
    <n v="2.5"/>
    <n v="2"/>
    <n v="2"/>
    <s v=""/>
  </r>
  <r>
    <x v="304"/>
    <s v="TONE SETTER SPLICE 047"/>
    <s v="SILVER"/>
    <s v="19_Female Racing"/>
    <s v="D32"/>
    <m/>
    <n v="1"/>
    <s v="027556242104"/>
    <s v="https://media.pentland.com/is/image/pentland/8-7719916047-CAD1"/>
    <m/>
    <n v="74"/>
    <s v="Racing"/>
    <n v="0"/>
    <n v="2.5"/>
    <n v="4"/>
    <n v="4"/>
    <s v=""/>
  </r>
  <r>
    <x v="304"/>
    <s v="TONE SETTER SPLICE 047"/>
    <s v="SILVER"/>
    <s v="19_Female Racing"/>
    <s v="D40"/>
    <m/>
    <n v="1"/>
    <s v="027556242135"/>
    <s v="https://media.pentland.com/is/image/pentland/8-7719916047-CAD1"/>
    <m/>
    <n v="74"/>
    <s v="Racing"/>
    <n v="0"/>
    <n v="2.5"/>
    <n v="2"/>
    <n v="2"/>
    <s v=""/>
  </r>
  <r>
    <x v="305"/>
    <s v="TONE SETTER SPLICE 962"/>
    <s v="ORANGE"/>
    <s v="19_Female Racing"/>
    <s v="20"/>
    <m/>
    <n v="1"/>
    <s v="027556242142"/>
    <s v="https://media.pentland.com/is/image/pentland/8-7719916962-CAD1"/>
    <m/>
    <n v="74"/>
    <s v="Racing"/>
    <n v="0"/>
    <n v="2.5"/>
    <n v="21"/>
    <n v="21"/>
    <s v=""/>
  </r>
  <r>
    <x v="305"/>
    <s v="TONE SETTER SPLICE 962"/>
    <s v="ORANGE"/>
    <s v="19_Female Racing"/>
    <s v="22"/>
    <m/>
    <n v="1"/>
    <s v="027556242159"/>
    <s v="https://media.pentland.com/is/image/pentland/8-7719916962-CAD1"/>
    <m/>
    <n v="74"/>
    <s v="Racing"/>
    <n v="0"/>
    <n v="2.5"/>
    <n v="31"/>
    <n v="31"/>
    <s v=""/>
  </r>
  <r>
    <x v="306"/>
    <s v="TONE SETTER SPLICE 967"/>
    <s v="ORANGE"/>
    <s v="19_Female Racing"/>
    <s v="28"/>
    <m/>
    <n v="1"/>
    <s v="027556242289"/>
    <s v="https://media.pentland.com/is/image/pentland/8-7719916967-CAD1"/>
    <m/>
    <n v="74"/>
    <s v="Racing"/>
    <n v="0"/>
    <n v="2.5"/>
    <n v="1"/>
    <n v="1"/>
    <s v=""/>
  </r>
  <r>
    <x v="307"/>
    <s v="TONE SETTER SPLICE 972"/>
    <s v="ORANGE"/>
    <s v="19_Female Racing"/>
    <s v="20"/>
    <m/>
    <n v="1"/>
    <s v="027556242340"/>
    <s v="https://media.pentland.com/is/image/pentland/8-7719916972-Y1"/>
    <m/>
    <n v="74"/>
    <s v="Racing"/>
    <n v="0"/>
    <n v="2.5"/>
    <n v="13"/>
    <n v="13"/>
    <s v=""/>
  </r>
  <r>
    <x v="307"/>
    <s v="TONE SETTER SPLICE 972"/>
    <s v="ORANGE"/>
    <s v="19_Female Racing"/>
    <s v="22"/>
    <m/>
    <n v="1"/>
    <s v="027556242357"/>
    <s v="https://media.pentland.com/is/image/pentland/8-7719916972-Y1"/>
    <m/>
    <n v="74"/>
    <s v="Racing"/>
    <n v="0"/>
    <n v="2.5"/>
    <n v="18"/>
    <n v="18"/>
    <s v=""/>
  </r>
  <r>
    <x v="307"/>
    <s v="TONE SETTER SPLICE 972"/>
    <s v="ORANGE"/>
    <s v="19_Female Racing"/>
    <s v="24"/>
    <m/>
    <n v="1"/>
    <s v="027556242364"/>
    <s v="https://media.pentland.com/is/image/pentland/8-7719916972-Y1"/>
    <m/>
    <n v="74"/>
    <s v="Racing"/>
    <n v="0"/>
    <n v="2.5"/>
    <n v="4"/>
    <n v="4"/>
    <s v=""/>
  </r>
  <r>
    <x v="307"/>
    <s v="TONE SETTER SPLICE 972"/>
    <s v="ORANGE"/>
    <s v="19_Female Racing"/>
    <s v="26"/>
    <m/>
    <n v="1"/>
    <s v="027556242371"/>
    <s v="https://media.pentland.com/is/image/pentland/8-7719916972-Y1"/>
    <m/>
    <n v="74"/>
    <s v="Racing"/>
    <n v="0"/>
    <n v="2.5"/>
    <n v="3"/>
    <n v="3"/>
    <s v=""/>
  </r>
  <r>
    <x v="307"/>
    <s v="TONE SETTER SPLICE 972"/>
    <s v="ORANGE"/>
    <s v="19_Female Racing"/>
    <s v="28"/>
    <m/>
    <n v="1"/>
    <s v="027556242388"/>
    <s v="https://media.pentland.com/is/image/pentland/8-7719916972-Y1"/>
    <m/>
    <n v="74"/>
    <s v="Racing"/>
    <n v="0"/>
    <n v="2.5"/>
    <n v="11"/>
    <n v="11"/>
    <s v=""/>
  </r>
  <r>
    <x v="308"/>
    <s v="TONE SETTER SPLICE 976"/>
    <s v="BLUE"/>
    <s v="19_Female Racing"/>
    <s v="22"/>
    <m/>
    <n v="1"/>
    <s v="027556242456"/>
    <s v="https://media.pentland.com/is/image/pentland/8-7719916976-Y1"/>
    <m/>
    <n v="74"/>
    <s v="Racing"/>
    <n v="0"/>
    <n v="2.5"/>
    <n v="1"/>
    <n v="1"/>
    <s v=""/>
  </r>
  <r>
    <x v="308"/>
    <s v="TONE SETTER SPLICE 976"/>
    <s v="BLUE"/>
    <s v="19_Female Racing"/>
    <s v="24"/>
    <m/>
    <n v="1"/>
    <s v="027556242463"/>
    <s v="https://media.pentland.com/is/image/pentland/8-7719916976-Y1"/>
    <m/>
    <n v="74"/>
    <s v="Racing"/>
    <n v="0"/>
    <n v="2.5"/>
    <n v="18"/>
    <n v="18"/>
    <s v=""/>
  </r>
  <r>
    <x v="308"/>
    <s v="TONE SETTER SPLICE 976"/>
    <s v="BLUE"/>
    <s v="19_Female Racing"/>
    <s v="D36"/>
    <m/>
    <n v="1"/>
    <s v="027556242517"/>
    <s v="https://media.pentland.com/is/image/pentland/8-7719916976-Y1"/>
    <m/>
    <n v="74"/>
    <s v="Racing"/>
    <n v="0"/>
    <n v="2.5"/>
    <n v="2"/>
    <n v="2"/>
    <s v=""/>
  </r>
  <r>
    <x v="308"/>
    <s v="TONE SETTER SPLICE 976"/>
    <s v="BLUE"/>
    <s v="19_Female Racing"/>
    <s v="D38"/>
    <m/>
    <n v="1"/>
    <s v="027556242524"/>
    <s v="https://media.pentland.com/is/image/pentland/8-7719916976-Y1"/>
    <m/>
    <n v="74"/>
    <s v="Racing"/>
    <n v="0"/>
    <n v="2.5"/>
    <n v="2"/>
    <n v="2"/>
    <s v=""/>
  </r>
  <r>
    <x v="308"/>
    <s v="TONE SETTER SPLICE 976"/>
    <s v="BLUE"/>
    <s v="19_Female Racing"/>
    <s v="D40"/>
    <m/>
    <n v="1"/>
    <s v="027556242531"/>
    <s v="https://media.pentland.com/is/image/pentland/8-7719916976-Y1"/>
    <m/>
    <n v="74"/>
    <s v="Racing"/>
    <n v="0"/>
    <n v="2.5"/>
    <n v="1"/>
    <n v="1"/>
    <s v=""/>
  </r>
  <r>
    <x v="309"/>
    <s v="TONE SETTER SPLICE 977"/>
    <s v="ASSORTED"/>
    <s v="19_Female Racing"/>
    <s v="20"/>
    <m/>
    <n v="1"/>
    <s v="027556242548"/>
    <s v="https://media.pentland.com/is/image/pentland/8-7719916977-CAD1"/>
    <m/>
    <n v="74"/>
    <s v="Racing"/>
    <n v="0"/>
    <n v="2.5"/>
    <n v="27"/>
    <n v="27"/>
    <s v=""/>
  </r>
  <r>
    <x v="309"/>
    <s v="TONE SETTER SPLICE 977"/>
    <s v="ASSORTED"/>
    <s v="19_Female Racing"/>
    <s v="22"/>
    <m/>
    <n v="1"/>
    <s v="027556242555"/>
    <s v="https://media.pentland.com/is/image/pentland/8-7719916977-CAD1"/>
    <m/>
    <n v="74"/>
    <s v="Racing"/>
    <n v="0"/>
    <n v="2.5"/>
    <n v="27"/>
    <n v="27"/>
    <s v=""/>
  </r>
  <r>
    <x v="309"/>
    <s v="TONE SETTER SPLICE 977"/>
    <s v="ASSORTED"/>
    <s v="19_Female Racing"/>
    <s v="24"/>
    <m/>
    <n v="1"/>
    <s v="027556242562"/>
    <s v="https://media.pentland.com/is/image/pentland/8-7719916977-CAD1"/>
    <m/>
    <n v="74"/>
    <s v="Racing"/>
    <n v="0"/>
    <n v="2.5"/>
    <n v="11"/>
    <n v="11"/>
    <s v=""/>
  </r>
  <r>
    <x v="309"/>
    <s v="TONE SETTER SPLICE 977"/>
    <s v="ASSORTED"/>
    <s v="19_Female Racing"/>
    <s v="28"/>
    <m/>
    <n v="1"/>
    <s v="027556242586"/>
    <s v="https://media.pentland.com/is/image/pentland/8-7719916977-CAD1"/>
    <m/>
    <n v="74"/>
    <s v="Racing"/>
    <n v="0"/>
    <n v="2.5"/>
    <n v="12"/>
    <n v="12"/>
    <s v=""/>
  </r>
  <r>
    <x v="309"/>
    <s v="TONE SETTER SPLICE 977"/>
    <s v="ASSORTED"/>
    <s v="19_Female Racing"/>
    <s v="D38"/>
    <m/>
    <n v="1"/>
    <s v="027556242623"/>
    <s v="https://media.pentland.com/is/image/pentland/8-7719916977-CAD1"/>
    <m/>
    <n v="74"/>
    <s v="Racing"/>
    <n v="0"/>
    <n v="2.5"/>
    <n v="1"/>
    <n v="1"/>
    <s v=""/>
  </r>
  <r>
    <x v="310"/>
    <s v="TONE SETTER SPLICE 978"/>
    <s v="BLACK"/>
    <s v="19_Female Racing"/>
    <s v="20"/>
    <m/>
    <n v="1"/>
    <s v="027556242647"/>
    <s v="https://media.pentland.com/is/image/pentland/8-7719916978-CAD1"/>
    <m/>
    <n v="74"/>
    <s v="Racing"/>
    <n v="0"/>
    <n v="2.5"/>
    <n v="13"/>
    <n v="13"/>
    <s v=""/>
  </r>
  <r>
    <x v="310"/>
    <s v="TONE SETTER SPLICE 978"/>
    <s v="BLACK"/>
    <s v="19_Female Racing"/>
    <s v="22"/>
    <m/>
    <n v="1"/>
    <s v="027556242654"/>
    <s v="https://media.pentland.com/is/image/pentland/8-7719916978-CAD1"/>
    <m/>
    <n v="74"/>
    <s v="Racing"/>
    <n v="0"/>
    <n v="2.5"/>
    <n v="4"/>
    <n v="4"/>
    <s v=""/>
  </r>
  <r>
    <x v="310"/>
    <s v="TONE SETTER SPLICE 978"/>
    <s v="BLACK"/>
    <s v="19_Female Racing"/>
    <s v="24"/>
    <m/>
    <n v="1"/>
    <s v="027556242661"/>
    <s v="https://media.pentland.com/is/image/pentland/8-7719916978-CAD1"/>
    <m/>
    <n v="74"/>
    <s v="Racing"/>
    <n v="0"/>
    <n v="2.5"/>
    <n v="3"/>
    <n v="3"/>
    <s v=""/>
  </r>
  <r>
    <x v="310"/>
    <s v="TONE SETTER SPLICE 978"/>
    <s v="BLACK"/>
    <s v="19_Female Racing"/>
    <s v="26"/>
    <m/>
    <n v="1"/>
    <s v="027556242678"/>
    <s v="https://media.pentland.com/is/image/pentland/8-7719916978-CAD1"/>
    <m/>
    <n v="74"/>
    <s v="Racing"/>
    <n v="0"/>
    <n v="2.5"/>
    <n v="10"/>
    <n v="10"/>
    <s v=""/>
  </r>
  <r>
    <x v="310"/>
    <s v="TONE SETTER SPLICE 978"/>
    <s v="BLACK"/>
    <s v="19_Female Racing"/>
    <s v="D34"/>
    <m/>
    <n v="1"/>
    <s v="027556218086"/>
    <s v="https://media.pentland.com/is/image/pentland/8-7719916978-CAD1"/>
    <m/>
    <n v="74"/>
    <s v="Racing"/>
    <n v="0"/>
    <n v="2.5"/>
    <n v="2"/>
    <n v="2"/>
    <s v=""/>
  </r>
  <r>
    <x v="311"/>
    <s v="TONE SETTER SPLICE 991"/>
    <s v="ORANGE"/>
    <s v="19_Female Racing"/>
    <s v="20"/>
    <m/>
    <n v="1"/>
    <s v="027556242746"/>
    <s v="https://media.pentland.com/is/image/pentland/8-7719916991-CAD1"/>
    <m/>
    <n v="74"/>
    <s v="Racing"/>
    <n v="0"/>
    <n v="2.5"/>
    <n v="10"/>
    <n v="10"/>
    <s v=""/>
  </r>
  <r>
    <x v="311"/>
    <s v="TONE SETTER SPLICE 991"/>
    <s v="ORANGE"/>
    <s v="19_Female Racing"/>
    <s v="22"/>
    <m/>
    <n v="1"/>
    <s v="027556242753"/>
    <s v="https://media.pentland.com/is/image/pentland/8-7719916991-CAD1"/>
    <m/>
    <n v="74"/>
    <s v="Racing"/>
    <n v="0"/>
    <n v="2.5"/>
    <n v="7"/>
    <n v="7"/>
    <s v=""/>
  </r>
  <r>
    <x v="312"/>
    <s v="SOLID LO-RISE BOTTOM 303"/>
    <s v="GREEN"/>
    <s v="19_Female Racing"/>
    <s v="S"/>
    <m/>
    <n v="1"/>
    <s v="027556326415"/>
    <s v="https://media.pentland.com/is/image/pentland/8-7719924303-X1"/>
    <m/>
    <n v="25"/>
    <s v="Racing"/>
    <s v="Vibe"/>
    <n v="2.5"/>
    <n v="1"/>
    <n v="1"/>
    <s v=""/>
  </r>
  <r>
    <x v="313"/>
    <s v="FLYBCK TRAING SUIT Y 215"/>
    <s v="BLACK"/>
    <s v="19_Female Racing"/>
    <s v="D22"/>
    <s v="YTH"/>
    <n v="1"/>
    <s v="027556586444"/>
    <s v="https://media.pentland.com/is/image/pentland/8-819015215-Y1"/>
    <m/>
    <n v="69"/>
    <s v="Racing"/>
    <n v="0"/>
    <n v="2.5"/>
    <n v="20"/>
    <n v="20"/>
    <s v=""/>
  </r>
  <r>
    <x v="313"/>
    <s v="FLYBCK TRAING SUIT Y 215"/>
    <s v="BLACK"/>
    <s v="19_Female Racing"/>
    <s v="D24"/>
    <s v="YTH"/>
    <n v="1"/>
    <s v="027556586451"/>
    <s v="https://media.pentland.com/is/image/pentland/8-819015215-Y1"/>
    <m/>
    <n v="69"/>
    <s v="Racing"/>
    <n v="0"/>
    <n v="2.5"/>
    <n v="27"/>
    <n v="27"/>
    <s v=""/>
  </r>
  <r>
    <x v="313"/>
    <s v="FLYBCK TRAING SUIT Y 215"/>
    <s v="BLACK"/>
    <s v="19_Female Racing"/>
    <s v="D26"/>
    <s v="YTH"/>
    <n v="1"/>
    <s v="027556586468"/>
    <s v="https://media.pentland.com/is/image/pentland/8-819015215-Y1"/>
    <m/>
    <n v="69"/>
    <s v="Racing"/>
    <n v="0"/>
    <n v="2.5"/>
    <n v="20"/>
    <n v="20"/>
    <s v=""/>
  </r>
  <r>
    <x v="313"/>
    <s v="FLYBCK TRAING SUIT Y 215"/>
    <s v="BLACK"/>
    <s v="19_Female Racing"/>
    <s v="D28"/>
    <s v="YTH"/>
    <n v="1"/>
    <s v="027556586475"/>
    <s v="https://media.pentland.com/is/image/pentland/8-819015215-Y1"/>
    <m/>
    <n v="69"/>
    <s v="Racing"/>
    <n v="0"/>
    <n v="2.5"/>
    <n v="51"/>
    <n v="51"/>
    <s v=""/>
  </r>
  <r>
    <x v="314"/>
    <s v="FLYBCK TRAING SUIT Y 411"/>
    <s v="NAVY"/>
    <s v="19_Female Racing"/>
    <s v="D22"/>
    <s v="YTH"/>
    <n v="1"/>
    <s v="011529692744"/>
    <s v="https://media.pentland.com/is/image/pentland/8-819015411-Y1"/>
    <m/>
    <n v="75"/>
    <s v="Racing"/>
    <n v="0"/>
    <n v="2.5"/>
    <n v="48"/>
    <n v="48"/>
    <s v=""/>
  </r>
  <r>
    <x v="314"/>
    <s v="FLYBCK TRAING SUIT Y 411"/>
    <s v="NAVY"/>
    <s v="19_Female Racing"/>
    <s v="D26"/>
    <s v="YTH"/>
    <n v="1"/>
    <s v="011529692768"/>
    <s v="https://media.pentland.com/is/image/pentland/8-819015411-Y1"/>
    <m/>
    <n v="75"/>
    <s v="Racing"/>
    <n v="0"/>
    <n v="2.5"/>
    <n v="47"/>
    <n v="47"/>
    <s v=""/>
  </r>
  <r>
    <x v="314"/>
    <s v="FLYBCK TRAING SUIT Y 411"/>
    <s v="NAVY"/>
    <s v="19_Female Racing"/>
    <s v="D28"/>
    <s v="YTH"/>
    <n v="1"/>
    <s v="011529692775"/>
    <s v="https://media.pentland.com/is/image/pentland/8-819015411-Y1"/>
    <m/>
    <n v="75"/>
    <s v="Racing"/>
    <n v="0"/>
    <n v="2.5"/>
    <n v="85"/>
    <n v="85"/>
    <s v=""/>
  </r>
  <r>
    <x v="315"/>
    <s v="FLYBCK TRAING SUIT Y 515"/>
    <s v="PURPLE"/>
    <s v="19_Female Racing"/>
    <s v="D22"/>
    <s v="YTH"/>
    <n v="1"/>
    <s v="027556586567"/>
    <s v="https://media.pentland.com/is/image/pentland/8-819015515-Y1"/>
    <m/>
    <n v="69"/>
    <s v="Racing"/>
    <n v="0"/>
    <n v="2.5"/>
    <n v="197"/>
    <n v="197"/>
    <s v=""/>
  </r>
  <r>
    <x v="315"/>
    <s v="FLYBCK TRAING SUIT Y 515"/>
    <s v="PURPLE"/>
    <s v="19_Female Racing"/>
    <s v="D24"/>
    <s v="YTH"/>
    <n v="1"/>
    <s v="027556586574"/>
    <s v="https://media.pentland.com/is/image/pentland/8-819015515-Y1"/>
    <m/>
    <n v="69"/>
    <s v="Racing"/>
    <n v="0"/>
    <n v="2.5"/>
    <n v="303"/>
    <n v="303"/>
    <s v=""/>
  </r>
  <r>
    <x v="315"/>
    <s v="FLYBCK TRAING SUIT Y 515"/>
    <s v="PURPLE"/>
    <s v="19_Female Racing"/>
    <s v="D26"/>
    <s v="YTH"/>
    <n v="1"/>
    <s v="027556586581"/>
    <s v="https://media.pentland.com/is/image/pentland/8-819015515-Y1"/>
    <m/>
    <n v="69"/>
    <s v="Racing"/>
    <n v="0"/>
    <n v="2.5"/>
    <n v="315"/>
    <n v="315"/>
    <s v=""/>
  </r>
  <r>
    <x v="315"/>
    <s v="FLYBCK TRAING SUIT Y 515"/>
    <s v="PURPLE"/>
    <s v="19_Female Racing"/>
    <s v="D28"/>
    <s v="YTH"/>
    <n v="1"/>
    <s v="027556586598"/>
    <s v="https://media.pentland.com/is/image/pentland/8-819015515-Y1"/>
    <m/>
    <n v="69"/>
    <s v="Racing"/>
    <n v="0"/>
    <n v="2.5"/>
    <n v="271"/>
    <n v="271"/>
    <s v=""/>
  </r>
  <r>
    <x v="316"/>
    <s v="FLYBCK TRAING SUIT Y 815"/>
    <s v="ORANGE"/>
    <s v="19_Female Racing"/>
    <s v="D22"/>
    <s v="YTH"/>
    <n v="1"/>
    <s v="027556586680"/>
    <s v="https://media.pentland.com/is/image/pentland/8-819015815-Y1"/>
    <m/>
    <n v="69"/>
    <s v="Racing"/>
    <n v="0"/>
    <n v="2.5"/>
    <n v="156"/>
    <n v="156"/>
    <s v=""/>
  </r>
  <r>
    <x v="316"/>
    <s v="FLYBCK TRAING SUIT Y 815"/>
    <s v="ORANGE"/>
    <s v="19_Female Racing"/>
    <s v="D24"/>
    <s v="YTH"/>
    <n v="1"/>
    <s v="027556586697"/>
    <s v="https://media.pentland.com/is/image/pentland/8-819015815-Y1"/>
    <m/>
    <n v="69"/>
    <s v="Racing"/>
    <n v="0"/>
    <n v="2.5"/>
    <n v="328"/>
    <n v="328"/>
    <s v=""/>
  </r>
  <r>
    <x v="316"/>
    <s v="FLYBCK TRAING SUIT Y 815"/>
    <s v="ORANGE"/>
    <s v="19_Female Racing"/>
    <s v="D26"/>
    <s v="YTH"/>
    <n v="1"/>
    <s v="027556586703"/>
    <s v="https://media.pentland.com/is/image/pentland/8-819015815-Y1"/>
    <m/>
    <n v="69"/>
    <s v="Racing"/>
    <n v="0"/>
    <n v="2.5"/>
    <n v="368"/>
    <n v="368"/>
    <s v=""/>
  </r>
  <r>
    <x v="316"/>
    <s v="FLYBCK TRAING SUIT Y 815"/>
    <s v="ORANGE"/>
    <s v="19_Female Racing"/>
    <s v="D28"/>
    <s v="YTH"/>
    <n v="1"/>
    <s v="027556586710"/>
    <s v="https://media.pentland.com/is/image/pentland/8-819015815-Y1"/>
    <m/>
    <n v="69"/>
    <s v="Racing"/>
    <n v="0"/>
    <n v="2.5"/>
    <n v="312"/>
    <n v="312"/>
    <s v=""/>
  </r>
  <r>
    <x v="317"/>
    <s v="FLYBCK TRAING SUIT A 315"/>
    <s v="GREEN"/>
    <s v="19_Female Racing"/>
    <s v="28"/>
    <m/>
    <n v="1"/>
    <s v="027556587281"/>
    <s v="https://media.pentland.com/is/image/pentland/8-819016315-A1"/>
    <m/>
    <n v="69"/>
    <s v="Racing"/>
    <n v="0"/>
    <n v="2.5"/>
    <n v="19"/>
    <n v="19"/>
    <s v=""/>
  </r>
  <r>
    <x v="317"/>
    <s v="FLYBCK TRAING SUIT A 315"/>
    <s v="GREEN"/>
    <s v="19_Female Racing"/>
    <s v="30"/>
    <m/>
    <n v="1"/>
    <s v="027556587298"/>
    <s v="https://media.pentland.com/is/image/pentland/8-819016315-A1"/>
    <m/>
    <n v="69"/>
    <s v="Racing"/>
    <n v="0"/>
    <n v="2.5"/>
    <n v="112"/>
    <n v="112"/>
    <s v=""/>
  </r>
  <r>
    <x v="317"/>
    <s v="FLYBCK TRAING SUIT A 315"/>
    <s v="GREEN"/>
    <s v="19_Female Racing"/>
    <s v="D34"/>
    <m/>
    <n v="1"/>
    <s v="027556587311"/>
    <s v="https://media.pentland.com/is/image/pentland/8-819016315-A1"/>
    <m/>
    <n v="69"/>
    <s v="Racing"/>
    <n v="0"/>
    <n v="2.5"/>
    <n v="482"/>
    <n v="482"/>
    <s v=""/>
  </r>
  <r>
    <x v="317"/>
    <s v="FLYBCK TRAING SUIT A 315"/>
    <s v="GREEN"/>
    <s v="19_Female Racing"/>
    <s v="D36"/>
    <m/>
    <n v="1"/>
    <s v="027556587328"/>
    <s v="https://media.pentland.com/is/image/pentland/8-819016315-A1"/>
    <m/>
    <n v="69"/>
    <s v="Racing"/>
    <n v="0"/>
    <n v="2.5"/>
    <n v="711"/>
    <n v="711"/>
    <s v=""/>
  </r>
  <r>
    <x v="317"/>
    <s v="FLYBCK TRAING SUIT A 315"/>
    <s v="GREEN"/>
    <s v="19_Female Racing"/>
    <s v="D38"/>
    <m/>
    <n v="1"/>
    <s v="027556587335"/>
    <s v="https://media.pentland.com/is/image/pentland/8-819016315-A1"/>
    <m/>
    <n v="69"/>
    <s v="Racing"/>
    <n v="0"/>
    <n v="2.5"/>
    <n v="401"/>
    <n v="401"/>
    <s v=""/>
  </r>
  <r>
    <x v="317"/>
    <s v="FLYBCK TRAING SUIT A 315"/>
    <s v="GREEN"/>
    <s v="19_Female Racing"/>
    <s v="D40"/>
    <m/>
    <n v="1"/>
    <s v="027556587342"/>
    <s v="https://media.pentland.com/is/image/pentland/8-819016315-A1"/>
    <m/>
    <n v="69"/>
    <s v="Racing"/>
    <n v="0"/>
    <n v="2.5"/>
    <n v="473"/>
    <n v="473"/>
    <s v=""/>
  </r>
  <r>
    <x v="318"/>
    <s v="FLYBCK TRAING SUIT A 317"/>
    <s v="GREEN"/>
    <s v="19_Female Racing"/>
    <s v="26"/>
    <m/>
    <n v="1"/>
    <s v="011529692430"/>
    <s v="https://media.pentland.com/is/image/pentland/8-819016317-CAD1"/>
    <m/>
    <n v="75"/>
    <s v="Racing"/>
    <n v="0"/>
    <n v="2.5"/>
    <n v="73"/>
    <n v="73"/>
    <s v=""/>
  </r>
  <r>
    <x v="319"/>
    <s v="FLYBCK TRAING SUIT A 411"/>
    <s v="NAVY"/>
    <s v="19_Female Racing"/>
    <s v="26"/>
    <m/>
    <n v="1"/>
    <s v="011529692225"/>
    <s v="https://media.pentland.com/is/image/pentland/8-819016411-A1"/>
    <m/>
    <n v="75"/>
    <s v="Racing"/>
    <n v="0"/>
    <n v="2.5"/>
    <n v="136"/>
    <n v="136"/>
    <m/>
  </r>
  <r>
    <x v="319"/>
    <s v="FLYBCK TRAING SUIT A 411"/>
    <s v="NAVY"/>
    <s v="19_Female Racing"/>
    <s v="28"/>
    <m/>
    <n v="1"/>
    <s v="011529692232"/>
    <s v="https://media.pentland.com/is/image/pentland/8-819016411-A1"/>
    <m/>
    <n v="75"/>
    <s v="Racing"/>
    <n v="0"/>
    <n v="2.5"/>
    <n v="132"/>
    <n v="132"/>
    <m/>
  </r>
  <r>
    <x v="319"/>
    <s v="FLYBCK TRAING SUIT A 411"/>
    <s v="NAVY"/>
    <s v="19_Female Racing"/>
    <s v="D32"/>
    <m/>
    <n v="1"/>
    <s v="011529692256"/>
    <s v="https://media.pentland.com/is/image/pentland/8-819016411-A1"/>
    <m/>
    <n v="75"/>
    <s v="Racing"/>
    <n v="0"/>
    <n v="2.5"/>
    <n v="143"/>
    <n v="143"/>
    <s v="sample"/>
  </r>
  <r>
    <x v="319"/>
    <s v="FLYBCK TRAING SUIT A 411"/>
    <s v="NAVY"/>
    <s v="19_Female Racing"/>
    <s v="D34"/>
    <m/>
    <n v="1"/>
    <s v="011529692263"/>
    <s v="https://media.pentland.com/is/image/pentland/8-819016411-A1"/>
    <m/>
    <n v="75"/>
    <s v="Racing"/>
    <n v="0"/>
    <n v="2.5"/>
    <n v="15"/>
    <n v="15"/>
    <m/>
  </r>
  <r>
    <x v="319"/>
    <s v="FLYBCK TRAING SUIT A 411"/>
    <s v="NAVY"/>
    <s v="19_Female Racing"/>
    <s v="D38"/>
    <m/>
    <n v="1"/>
    <s v="011529692287"/>
    <s v="https://media.pentland.com/is/image/pentland/8-819016411-A1"/>
    <m/>
    <n v="75"/>
    <s v="Racing"/>
    <n v="0"/>
    <n v="2.5"/>
    <n v="77"/>
    <n v="77"/>
    <m/>
  </r>
  <r>
    <x v="319"/>
    <s v="FLYBCK TRAING SUIT A 411"/>
    <s v="NAVY"/>
    <s v="19_Female Racing"/>
    <s v="D40"/>
    <m/>
    <n v="1"/>
    <s v="011529928577"/>
    <s v="https://media.pentland.com/is/image/pentland/8-819016411-A1"/>
    <m/>
    <n v="75"/>
    <s v="Racing"/>
    <n v="0"/>
    <n v="2.5"/>
    <n v="9"/>
    <n v="9"/>
    <m/>
  </r>
  <r>
    <x v="320"/>
    <s v="FLYBCK TRAING SUIT A 415"/>
    <s v="NAVY"/>
    <s v="19_Female Racing"/>
    <s v="28"/>
    <m/>
    <n v="1"/>
    <s v="027556587366"/>
    <s v="https://media.pentland.com/is/image/pentland/8-819016415-A1"/>
    <m/>
    <n v="69"/>
    <s v="Racing"/>
    <n v="0"/>
    <n v="2.5"/>
    <n v="95"/>
    <n v="95"/>
    <s v=""/>
  </r>
  <r>
    <x v="320"/>
    <s v="FLYBCK TRAING SUIT A 415"/>
    <s v="NAVY"/>
    <s v="19_Female Racing"/>
    <s v="30"/>
    <m/>
    <n v="1"/>
    <s v="027556587373"/>
    <s v="https://media.pentland.com/is/image/pentland/8-819016415-A1"/>
    <m/>
    <n v="69"/>
    <s v="Racing"/>
    <n v="0"/>
    <n v="2.5"/>
    <n v="156"/>
    <n v="156"/>
    <s v=""/>
  </r>
  <r>
    <x v="320"/>
    <s v="FLYBCK TRAING SUIT A 415"/>
    <s v="NAVY"/>
    <s v="19_Female Racing"/>
    <s v="D32"/>
    <m/>
    <n v="1"/>
    <s v="027556587380"/>
    <s v="https://media.pentland.com/is/image/pentland/8-819016415-A1"/>
    <m/>
    <n v="69"/>
    <s v="Racing"/>
    <n v="0"/>
    <n v="2.5"/>
    <n v="120"/>
    <n v="120"/>
    <s v=""/>
  </r>
  <r>
    <x v="320"/>
    <s v="FLYBCK TRAING SUIT A 415"/>
    <s v="NAVY"/>
    <s v="19_Female Racing"/>
    <s v="D34"/>
    <m/>
    <n v="1"/>
    <s v="027556587397"/>
    <s v="https://media.pentland.com/is/image/pentland/8-819016415-A1"/>
    <m/>
    <n v="69"/>
    <s v="Racing"/>
    <n v="0"/>
    <n v="2.5"/>
    <n v="264"/>
    <n v="264"/>
    <s v=""/>
  </r>
  <r>
    <x v="320"/>
    <s v="FLYBCK TRAING SUIT A 415"/>
    <s v="NAVY"/>
    <s v="19_Female Racing"/>
    <s v="D36"/>
    <m/>
    <n v="1"/>
    <s v="027556587403"/>
    <s v="https://media.pentland.com/is/image/pentland/8-819016415-A1"/>
    <m/>
    <n v="69"/>
    <s v="Racing"/>
    <n v="0"/>
    <n v="2.5"/>
    <n v="78"/>
    <n v="78"/>
    <s v=""/>
  </r>
  <r>
    <x v="320"/>
    <s v="FLYBCK TRAING SUIT A 415"/>
    <s v="NAVY"/>
    <s v="19_Female Racing"/>
    <s v="D38"/>
    <m/>
    <n v="1"/>
    <s v="027556587410"/>
    <s v="https://media.pentland.com/is/image/pentland/8-819016415-A1"/>
    <m/>
    <n v="69"/>
    <s v="Racing"/>
    <n v="0"/>
    <n v="2.5"/>
    <n v="69"/>
    <n v="69"/>
    <s v=""/>
  </r>
  <r>
    <x v="320"/>
    <s v="FLYBCK TRAING SUIT A 415"/>
    <s v="NAVY"/>
    <s v="19_Female Racing"/>
    <s v="D40"/>
    <m/>
    <n v="1"/>
    <s v="027556587427"/>
    <s v="https://media.pentland.com/is/image/pentland/8-819016415-A1"/>
    <m/>
    <n v="69"/>
    <s v="Racing"/>
    <n v="0"/>
    <n v="2.5"/>
    <n v="50"/>
    <n v="50"/>
    <s v=""/>
  </r>
  <r>
    <x v="321"/>
    <s v="FLYBCK TRAING SUIT A 615"/>
    <s v="RED"/>
    <s v="19_Female Racing"/>
    <s v="26"/>
    <m/>
    <n v="1"/>
    <s v="027556587571"/>
    <s v="https://media.pentland.com/is/image/pentland/8-819016615-A1"/>
    <m/>
    <n v="69"/>
    <s v="Racing"/>
    <n v="0"/>
    <n v="2.5"/>
    <n v="70"/>
    <n v="70"/>
    <s v=""/>
  </r>
  <r>
    <x v="321"/>
    <s v="FLYBCK TRAING SUIT A 615"/>
    <s v="RED"/>
    <s v="19_Female Racing"/>
    <s v="28"/>
    <m/>
    <n v="1"/>
    <s v="027556587588"/>
    <s v="https://media.pentland.com/is/image/pentland/8-819016615-A1"/>
    <m/>
    <n v="69"/>
    <s v="Racing"/>
    <n v="0"/>
    <n v="2.5"/>
    <n v="154"/>
    <n v="154"/>
    <s v=""/>
  </r>
  <r>
    <x v="321"/>
    <s v="FLYBCK TRAING SUIT A 615"/>
    <s v="RED"/>
    <s v="19_Female Racing"/>
    <s v="30"/>
    <m/>
    <n v="1"/>
    <s v="027556587595"/>
    <s v="https://media.pentland.com/is/image/pentland/8-819016615-A1"/>
    <m/>
    <n v="69"/>
    <s v="Racing"/>
    <n v="0"/>
    <n v="2.5"/>
    <n v="290"/>
    <n v="290"/>
    <s v=""/>
  </r>
  <r>
    <x v="321"/>
    <s v="FLYBCK TRAING SUIT A 615"/>
    <s v="RED"/>
    <s v="19_Female Racing"/>
    <s v="D32"/>
    <m/>
    <n v="1"/>
    <s v="027556587601"/>
    <s v="https://media.pentland.com/is/image/pentland/8-819016615-A1"/>
    <m/>
    <n v="69"/>
    <s v="Racing"/>
    <n v="0"/>
    <n v="2.5"/>
    <n v="114"/>
    <n v="114"/>
    <s v=""/>
  </r>
  <r>
    <x v="321"/>
    <s v="FLYBCK TRAING SUIT A 615"/>
    <s v="RED"/>
    <s v="19_Female Racing"/>
    <s v="D34"/>
    <m/>
    <n v="1"/>
    <s v="027556587618"/>
    <s v="https://media.pentland.com/is/image/pentland/8-819016615-A1"/>
    <m/>
    <n v="69"/>
    <s v="Racing"/>
    <n v="0"/>
    <n v="2.5"/>
    <n v="233"/>
    <n v="233"/>
    <s v=""/>
  </r>
  <r>
    <x v="321"/>
    <s v="FLYBCK TRAING SUIT A 615"/>
    <s v="RED"/>
    <s v="19_Female Racing"/>
    <s v="D36"/>
    <m/>
    <n v="1"/>
    <s v="027556587625"/>
    <s v="https://media.pentland.com/is/image/pentland/8-819016615-A1"/>
    <m/>
    <n v="69"/>
    <s v="Racing"/>
    <n v="0"/>
    <n v="2.5"/>
    <n v="238"/>
    <n v="238"/>
    <s v=""/>
  </r>
  <r>
    <x v="321"/>
    <s v="FLYBCK TRAING SUIT A 615"/>
    <s v="RED"/>
    <s v="19_Female Racing"/>
    <s v="D38"/>
    <m/>
    <n v="1"/>
    <s v="027556587632"/>
    <s v="https://media.pentland.com/is/image/pentland/8-819016615-A1"/>
    <m/>
    <n v="69"/>
    <s v="Racing"/>
    <n v="0"/>
    <n v="2.5"/>
    <n v="101"/>
    <n v="101"/>
    <s v=""/>
  </r>
  <r>
    <x v="321"/>
    <s v="FLYBCK TRAING SUIT A 615"/>
    <s v="RED"/>
    <s v="19_Female Racing"/>
    <s v="D40"/>
    <m/>
    <n v="1"/>
    <s v="027556587649"/>
    <s v="https://media.pentland.com/is/image/pentland/8-819016615-A1"/>
    <m/>
    <n v="69"/>
    <s v="Racing"/>
    <n v="0"/>
    <n v="2.5"/>
    <n v="91"/>
    <n v="91"/>
    <s v=""/>
  </r>
  <r>
    <x v="322"/>
    <s v="FLYBCK TRAING SUIT A 715"/>
    <s v="YELLOW"/>
    <s v="19_Female Racing"/>
    <s v="30"/>
    <m/>
    <n v="1"/>
    <s v="027556587700"/>
    <s v="https://media.pentland.com/is/image/pentland/8-819016715-A1"/>
    <m/>
    <n v="69"/>
    <s v="Racing"/>
    <n v="0"/>
    <n v="2.5"/>
    <n v="51"/>
    <n v="51"/>
    <s v=""/>
  </r>
  <r>
    <x v="322"/>
    <s v="FLYBCK TRAING SUIT A 715"/>
    <s v="YELLOW"/>
    <s v="19_Female Racing"/>
    <s v="D32"/>
    <m/>
    <n v="1"/>
    <s v="027556587717"/>
    <s v="https://media.pentland.com/is/image/pentland/8-819016715-A1"/>
    <m/>
    <n v="69"/>
    <s v="Racing"/>
    <n v="0"/>
    <n v="2.5"/>
    <n v="78"/>
    <n v="78"/>
    <s v=""/>
  </r>
  <r>
    <x v="322"/>
    <s v="FLYBCK TRAING SUIT A 715"/>
    <s v="YELLOW"/>
    <s v="19_Female Racing"/>
    <s v="D34"/>
    <m/>
    <n v="1"/>
    <s v="027556587724"/>
    <s v="https://media.pentland.com/is/image/pentland/8-819016715-A1"/>
    <m/>
    <n v="69"/>
    <s v="Racing"/>
    <n v="0"/>
    <n v="2.5"/>
    <n v="158"/>
    <n v="158"/>
    <s v=""/>
  </r>
  <r>
    <x v="322"/>
    <s v="FLYBCK TRAING SUIT A 715"/>
    <s v="YELLOW"/>
    <s v="19_Female Racing"/>
    <s v="D36"/>
    <m/>
    <n v="1"/>
    <s v="027556587731"/>
    <s v="https://media.pentland.com/is/image/pentland/8-819016715-A1"/>
    <m/>
    <n v="69"/>
    <s v="Racing"/>
    <n v="0"/>
    <n v="2.5"/>
    <n v="127"/>
    <n v="127"/>
    <s v=""/>
  </r>
  <r>
    <x v="322"/>
    <s v="FLYBCK TRAING SUIT A 715"/>
    <s v="YELLOW"/>
    <s v="19_Female Racing"/>
    <s v="D38"/>
    <m/>
    <n v="1"/>
    <s v="027556587748"/>
    <s v="https://media.pentland.com/is/image/pentland/8-819016715-A1"/>
    <m/>
    <n v="69"/>
    <s v="Racing"/>
    <n v="0"/>
    <n v="2.5"/>
    <n v="155"/>
    <n v="155"/>
    <s v=""/>
  </r>
  <r>
    <x v="322"/>
    <s v="FLYBCK TRAING SUIT A 715"/>
    <s v="YELLOW"/>
    <s v="19_Female Racing"/>
    <s v="D40"/>
    <m/>
    <n v="1"/>
    <s v="027556587755"/>
    <s v="https://media.pentland.com/is/image/pentland/8-819016715-A1"/>
    <m/>
    <n v="69"/>
    <s v="Racing"/>
    <n v="0"/>
    <n v="2.5"/>
    <n v="74"/>
    <n v="74"/>
    <s v=""/>
  </r>
  <r>
    <x v="323"/>
    <s v="LAUNCH CRSSBCK YOUTH 972"/>
    <s v="RED"/>
    <s v="19_Female Racing"/>
    <s v="D22"/>
    <s v="YTH"/>
    <n v="1"/>
    <s v="786096425858"/>
    <s v="https://media.pentland.com/is/image/pentland/8-8191408972-Y1"/>
    <m/>
    <n v="79"/>
    <s v="Racing"/>
    <n v="0"/>
    <n v="2.5"/>
    <n v="13"/>
    <n v="13"/>
    <s v=""/>
  </r>
  <r>
    <x v="323"/>
    <s v="LAUNCH CRSSBCK YOUTH 972"/>
    <s v="RED"/>
    <s v="19_Female Racing"/>
    <s v="D24"/>
    <s v="YTH"/>
    <n v="1"/>
    <s v="786096425865"/>
    <s v="https://media.pentland.com/is/image/pentland/8-8191408972-Y1"/>
    <m/>
    <n v="79"/>
    <s v="Racing"/>
    <n v="0"/>
    <n v="2.5"/>
    <n v="105"/>
    <n v="105"/>
    <s v=""/>
  </r>
  <r>
    <x v="323"/>
    <s v="LAUNCH CRSSBCK YOUTH 972"/>
    <s v="RED"/>
    <s v="19_Female Racing"/>
    <s v="D26"/>
    <s v="YTH"/>
    <n v="1"/>
    <s v="786096425872"/>
    <s v="https://media.pentland.com/is/image/pentland/8-8191408972-Y1"/>
    <m/>
    <n v="79"/>
    <s v="Racing"/>
    <n v="0"/>
    <n v="2.5"/>
    <n v="128"/>
    <n v="128"/>
    <s v=""/>
  </r>
  <r>
    <x v="323"/>
    <s v="LAUNCH CRSSBCK YOUTH 972"/>
    <s v="RED"/>
    <s v="19_Female Racing"/>
    <s v="D28"/>
    <s v="YTH"/>
    <n v="1"/>
    <s v="786096425889"/>
    <s v="https://media.pentland.com/is/image/pentland/8-8191408972-Y1"/>
    <m/>
    <n v="79"/>
    <s v="Racing"/>
    <n v="0"/>
    <n v="2.5"/>
    <n v="173"/>
    <n v="173"/>
    <s v=""/>
  </r>
  <r>
    <x v="324"/>
    <s v="LAUNCH CRSSBCK ADULT 410"/>
    <s v="NAVY"/>
    <s v="19_Female Racing"/>
    <s v="D34"/>
    <m/>
    <n v="1"/>
    <s v="786096426299"/>
    <s v="https://media.pentland.com/is/image/pentland/8-8191409410-A1"/>
    <m/>
    <n v="79"/>
    <s v="Racing"/>
    <n v="0"/>
    <n v="2.5"/>
    <n v="2"/>
    <n v="2"/>
    <s v=""/>
  </r>
  <r>
    <x v="324"/>
    <s v="LAUNCH CRSSBCK ADULT 410"/>
    <s v="NAVY"/>
    <s v="19_Female Racing"/>
    <s v="D36"/>
    <m/>
    <n v="1"/>
    <s v="786096426305"/>
    <s v="https://media.pentland.com/is/image/pentland/8-8191409410-A1"/>
    <m/>
    <n v="79"/>
    <s v="Racing"/>
    <n v="0"/>
    <n v="2.5"/>
    <n v="1"/>
    <n v="1"/>
    <s v=""/>
  </r>
  <r>
    <x v="324"/>
    <s v="LAUNCH CRSSBCK ADULT 410"/>
    <s v="NAVY"/>
    <s v="19_Female Racing"/>
    <s v="D40"/>
    <m/>
    <n v="1"/>
    <s v="786096426329"/>
    <s v="https://media.pentland.com/is/image/pentland/8-8191409410-A1"/>
    <m/>
    <n v="79"/>
    <s v="Racing"/>
    <n v="0"/>
    <n v="2.5"/>
    <n v="13"/>
    <n v="13"/>
    <s v=""/>
  </r>
  <r>
    <x v="325"/>
    <s v="LAUNCH CRSSBCK ADULT 419"/>
    <s v="NAVY"/>
    <s v="19_Female Racing"/>
    <s v="28"/>
    <m/>
    <n v="1"/>
    <s v="786096426343"/>
    <s v="https://media.pentland.com/is/image/pentland/8-8191409419-A1"/>
    <m/>
    <n v="79"/>
    <s v="Racing"/>
    <n v="0"/>
    <n v="2.5"/>
    <n v="105"/>
    <n v="105"/>
    <s v=""/>
  </r>
  <r>
    <x v="325"/>
    <s v="LAUNCH CRSSBCK ADULT 419"/>
    <s v="NAVY"/>
    <s v="19_Female Racing"/>
    <s v="30"/>
    <m/>
    <n v="1"/>
    <s v="786096426350"/>
    <s v="https://media.pentland.com/is/image/pentland/8-8191409419-A1"/>
    <m/>
    <n v="79"/>
    <s v="Racing"/>
    <n v="0"/>
    <n v="2.5"/>
    <n v="69"/>
    <n v="69"/>
    <s v=""/>
  </r>
  <r>
    <x v="325"/>
    <s v="LAUNCH CRSSBCK ADULT 419"/>
    <s v="NAVY"/>
    <s v="19_Female Racing"/>
    <s v="D32"/>
    <m/>
    <n v="1"/>
    <s v="786096426367"/>
    <s v="https://media.pentland.com/is/image/pentland/8-8191409419-A1"/>
    <m/>
    <n v="79"/>
    <s v="Racing"/>
    <n v="0"/>
    <n v="2.5"/>
    <n v="11"/>
    <n v="11"/>
    <s v=""/>
  </r>
  <r>
    <x v="325"/>
    <s v="LAUNCH CRSSBCK ADULT 419"/>
    <s v="NAVY"/>
    <s v="19_Female Racing"/>
    <s v="D38"/>
    <m/>
    <n v="1"/>
    <s v="786096426398"/>
    <s v="https://media.pentland.com/is/image/pentland/8-8191409419-A1"/>
    <m/>
    <n v="79"/>
    <s v="Racing"/>
    <n v="0"/>
    <n v="2.5"/>
    <n v="25"/>
    <n v="25"/>
    <s v=""/>
  </r>
  <r>
    <x v="326"/>
    <s v="LAUNCH CRSSBCK ADULT 962"/>
    <s v="BLUE"/>
    <s v="19_Female Racing"/>
    <s v="26"/>
    <m/>
    <n v="1"/>
    <s v="786096426176"/>
    <s v="https://media.pentland.com/is/image/pentland/8-8191409962-CAD1"/>
    <m/>
    <n v="79"/>
    <s v="Racing"/>
    <n v="0"/>
    <n v="2.5"/>
    <n v="17"/>
    <n v="17"/>
    <s v=""/>
  </r>
  <r>
    <x v="326"/>
    <s v="LAUNCH CRSSBCK ADULT 962"/>
    <s v="BLUE"/>
    <s v="19_Female Racing"/>
    <s v="28"/>
    <m/>
    <n v="1"/>
    <s v="786096426183"/>
    <s v="https://media.pentland.com/is/image/pentland/8-8191409962-CAD1"/>
    <m/>
    <n v="79"/>
    <s v="Racing"/>
    <n v="0"/>
    <n v="2.5"/>
    <n v="64"/>
    <n v="64"/>
    <s v=""/>
  </r>
  <r>
    <x v="326"/>
    <s v="LAUNCH CRSSBCK ADULT 962"/>
    <s v="BLUE"/>
    <s v="19_Female Racing"/>
    <s v="30"/>
    <m/>
    <n v="1"/>
    <s v="786096426190"/>
    <s v="https://media.pentland.com/is/image/pentland/8-8191409962-CAD1"/>
    <m/>
    <n v="79"/>
    <s v="Racing"/>
    <n v="0"/>
    <n v="2.5"/>
    <n v="4"/>
    <n v="4"/>
    <s v=""/>
  </r>
  <r>
    <x v="327"/>
    <s v="POWER PLUS KNEESKIN 001"/>
    <s v="BLACK"/>
    <s v="19_Female Racing"/>
    <s v="26"/>
    <m/>
    <n v="1"/>
    <s v="786096422031"/>
    <s v="https://media.pentland.com/is/image/pentland/8-8191441001-Y1"/>
    <m/>
    <n v="99"/>
    <s v="Racing"/>
    <n v="0"/>
    <n v="2.5"/>
    <n v="2"/>
    <n v="2"/>
    <s v=""/>
  </r>
  <r>
    <x v="327"/>
    <s v="POWER PLUS KNEESKIN 001"/>
    <s v="BLACK"/>
    <s v="19_Female Racing"/>
    <s v="D40"/>
    <m/>
    <n v="1"/>
    <s v="786096422109"/>
    <s v="https://media.pentland.com/is/image/pentland/8-8191441001-Y1"/>
    <m/>
    <n v="99"/>
    <s v="Racing"/>
    <n v="0"/>
    <n v="2.5"/>
    <n v="2"/>
    <n v="2"/>
    <s v=""/>
  </r>
  <r>
    <x v="328"/>
    <s v="SKIMPY THN STRAP 001"/>
    <s v="BLACK"/>
    <s v="19_Female Racing"/>
    <s v="26"/>
    <m/>
    <n v="1"/>
    <s v="786096426411"/>
    <s v="https://media.pentland.com/is/image/pentland/8-8191442001-A1"/>
    <m/>
    <n v="69"/>
    <s v="Racing"/>
    <n v="0"/>
    <n v="2.5"/>
    <n v="170"/>
    <n v="170"/>
    <s v=""/>
  </r>
  <r>
    <x v="328"/>
    <s v="SKIMPY THN STRAP 001"/>
    <s v="BLACK"/>
    <s v="19_Female Racing"/>
    <s v="28"/>
    <m/>
    <n v="1"/>
    <s v="786096426428"/>
    <s v="https://media.pentland.com/is/image/pentland/8-8191442001-A1"/>
    <m/>
    <n v="69"/>
    <s v="Racing"/>
    <n v="0"/>
    <n v="2.5"/>
    <n v="736"/>
    <n v="736"/>
    <s v=""/>
  </r>
  <r>
    <x v="328"/>
    <s v="SKIMPY THN STRAP 001"/>
    <s v="BLACK"/>
    <s v="19_Female Racing"/>
    <s v="30"/>
    <m/>
    <n v="1"/>
    <s v="786096426435"/>
    <s v="https://media.pentland.com/is/image/pentland/8-8191442001-A1"/>
    <m/>
    <n v="69"/>
    <s v="Racing"/>
    <n v="0"/>
    <n v="2.5"/>
    <n v="143"/>
    <n v="143"/>
    <s v=""/>
  </r>
  <r>
    <x v="328"/>
    <s v="SKIMPY THN STRAP 001"/>
    <s v="BLACK"/>
    <s v="19_Female Racing"/>
    <s v="D38"/>
    <m/>
    <n v="1"/>
    <s v="786096426473"/>
    <s v="https://media.pentland.com/is/image/pentland/8-8191442001-A1"/>
    <m/>
    <n v="69"/>
    <s v="Racing"/>
    <n v="0"/>
    <n v="2.5"/>
    <n v="38"/>
    <n v="38"/>
    <s v=""/>
  </r>
  <r>
    <x v="329"/>
    <s v="SKIMPY THN STRAP 434"/>
    <s v="BLUE"/>
    <s v="19_Female Racing"/>
    <s v="26"/>
    <m/>
    <n v="1"/>
    <s v="786096426657"/>
    <s v="https://media.pentland.com/is/image/pentland/8-8191442434-A1"/>
    <m/>
    <n v="69"/>
    <s v="Racing"/>
    <n v="0"/>
    <n v="2.5"/>
    <n v="91"/>
    <n v="91"/>
    <s v=""/>
  </r>
  <r>
    <x v="329"/>
    <s v="SKIMPY THN STRAP 434"/>
    <s v="BLUE"/>
    <s v="19_Female Racing"/>
    <s v="28"/>
    <m/>
    <n v="1"/>
    <s v="786096426664"/>
    <s v="https://media.pentland.com/is/image/pentland/8-8191442434-A1"/>
    <m/>
    <n v="69"/>
    <s v="Racing"/>
    <n v="0"/>
    <n v="2.5"/>
    <n v="398"/>
    <n v="398"/>
    <s v=""/>
  </r>
  <r>
    <x v="329"/>
    <s v="SKIMPY THN STRAP 434"/>
    <s v="BLUE"/>
    <s v="19_Female Racing"/>
    <s v="30"/>
    <m/>
    <n v="1"/>
    <s v="786096426671"/>
    <s v="https://media.pentland.com/is/image/pentland/8-8191442434-A1"/>
    <m/>
    <n v="69"/>
    <s v="Racing"/>
    <n v="0"/>
    <n v="2.5"/>
    <n v="264"/>
    <n v="264"/>
    <s v=""/>
  </r>
  <r>
    <x v="330"/>
    <s v="PROLT SUPERPRO-A 030"/>
    <s v="GREY"/>
    <s v="19_Female Racing"/>
    <s v="D32"/>
    <m/>
    <n v="1"/>
    <s v="027556590090"/>
    <s v="https://media.pentland.com/is/image/pentland/8-819181V030-X1"/>
    <m/>
    <n v="49.5"/>
    <s v="Racing"/>
    <n v="0"/>
    <n v="2.5"/>
    <n v="1"/>
    <n v="1"/>
    <s v=""/>
  </r>
  <r>
    <x v="330"/>
    <s v="PROLT SUPERPRO-A 030"/>
    <s v="GREY"/>
    <s v="19_Female Racing"/>
    <s v="D38"/>
    <m/>
    <n v="1"/>
    <s v="027556590120"/>
    <s v="https://media.pentland.com/is/image/pentland/8-819181V030-X1"/>
    <m/>
    <n v="49.5"/>
    <s v="Racing"/>
    <n v="0"/>
    <n v="2.5"/>
    <n v="1"/>
    <n v="1"/>
    <s v="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0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A3:B335" firstHeaderRow="1" firstDataRow="1" firstDataCol="1"/>
  <pivotFields count="17">
    <pivotField axis="axisRow" showAll="0">
      <items count="332">
        <item x="313"/>
        <item x="314"/>
        <item x="315"/>
        <item x="316"/>
        <item x="317"/>
        <item x="318"/>
        <item x="319"/>
        <item x="320"/>
        <item x="321"/>
        <item x="322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50"/>
        <item x="51"/>
        <item x="52"/>
        <item x="53"/>
        <item x="54"/>
        <item x="55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9"/>
        <item x="210"/>
        <item x="211"/>
        <item x="212"/>
        <item x="213"/>
        <item x="215"/>
        <item x="216"/>
        <item x="217"/>
        <item x="218"/>
        <item x="219"/>
        <item x="220"/>
        <item x="221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23"/>
        <item x="324"/>
        <item x="325"/>
        <item x="326"/>
        <item x="327"/>
        <item x="328"/>
        <item x="329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56"/>
        <item x="57"/>
        <item x="112"/>
        <item x="17"/>
        <item x="18"/>
        <item x="19"/>
        <item x="20"/>
        <item x="21"/>
        <item x="22"/>
        <item x="23"/>
        <item x="49"/>
        <item x="87"/>
        <item x="113"/>
        <item x="208"/>
        <item x="214"/>
        <item x="222"/>
        <item x="223"/>
        <item x="330"/>
        <item t="default"/>
      </items>
    </pivotField>
    <pivotField showAll="0"/>
    <pivotField showAll="0"/>
    <pivotField showAll="0"/>
    <pivotField showAll="0"/>
    <pivotField showAll="0"/>
    <pivotField numFmtId="1" showAll="0"/>
    <pivotField showAll="0"/>
    <pivotField showAll="0"/>
    <pivotField showAll="0"/>
    <pivotField numFmtId="4" showAll="0"/>
    <pivotField showAll="0"/>
    <pivotField showAll="0"/>
    <pivotField numFmtId="164" showAll="0"/>
    <pivotField dataField="1" numFmtId="3" showAll="0"/>
    <pivotField showAll="0"/>
    <pivotField showAll="0"/>
  </pivotFields>
  <rowFields count="1">
    <field x="0"/>
  </rowFields>
  <rowItems count="33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 t="grand">
      <x/>
    </i>
  </rowItems>
  <colItems count="1">
    <i/>
  </colItems>
  <dataFields count="1">
    <dataField name="Sum of EACH ATP" fld="14" baseField="0" baseItem="0"/>
  </dataFields>
  <pivotTableStyleInfo name="PivotStyleLight16"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customProperty" Target="../customProperty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049"/>
  <sheetViews>
    <sheetView tabSelected="1" workbookViewId="0">
      <pane ySplit="5" topLeftCell="A6" activePane="bottomLeft" state="frozen"/>
      <selection pane="bottomLeft" activeCell="AB47" sqref="AB47"/>
    </sheetView>
  </sheetViews>
  <sheetFormatPr defaultColWidth="8.875" defaultRowHeight="14.25"/>
  <cols>
    <col min="1" max="1" width="0.125" customWidth="1"/>
    <col min="2" max="2" width="14.25" bestFit="1" customWidth="1"/>
    <col min="3" max="3" width="28" customWidth="1"/>
    <col min="5" max="5" width="21.125" customWidth="1"/>
    <col min="6" max="6" width="12.75" customWidth="1"/>
    <col min="7" max="7" width="12.25" customWidth="1"/>
    <col min="8" max="8" width="25.75" bestFit="1" customWidth="1"/>
    <col min="9" max="9" width="6.375" customWidth="1"/>
    <col min="10" max="10" width="13.125" customWidth="1"/>
    <col min="11" max="11" width="0.25" customWidth="1"/>
    <col min="12" max="12" width="20.875" customWidth="1"/>
    <col min="15" max="15" width="11" customWidth="1"/>
    <col min="16" max="19" width="0" hidden="1" customWidth="1"/>
    <col min="22" max="22" width="8.375" customWidth="1"/>
    <col min="23" max="23" width="8.625" customWidth="1"/>
  </cols>
  <sheetData>
    <row r="1" spans="1:24" ht="48" customHeight="1">
      <c r="X1" s="14"/>
    </row>
    <row r="4" spans="1:24" ht="15">
      <c r="F4" s="16" t="s">
        <v>265</v>
      </c>
      <c r="G4" s="16" t="s">
        <v>265</v>
      </c>
      <c r="H4" s="16" t="s">
        <v>266</v>
      </c>
      <c r="U4" s="13" t="s">
        <v>263</v>
      </c>
      <c r="V4" s="13"/>
      <c r="W4" s="15">
        <f>SUM(W6:W1049)</f>
        <v>15125</v>
      </c>
      <c r="X4" s="15">
        <f>SUM(X6:X1049)</f>
        <v>40581</v>
      </c>
    </row>
    <row r="5" spans="1:24" ht="90">
      <c r="B5" s="3" t="s">
        <v>269</v>
      </c>
      <c r="C5" s="3" t="s">
        <v>270</v>
      </c>
      <c r="D5" s="3" t="s">
        <v>271</v>
      </c>
      <c r="E5" s="3" t="s">
        <v>272</v>
      </c>
      <c r="F5" s="3" t="s">
        <v>241</v>
      </c>
      <c r="G5" s="3" t="s">
        <v>273</v>
      </c>
      <c r="H5" s="3" t="s">
        <v>242</v>
      </c>
      <c r="I5" s="3" t="s">
        <v>274</v>
      </c>
      <c r="J5" s="3" t="s">
        <v>275</v>
      </c>
      <c r="K5" s="3" t="s">
        <v>276</v>
      </c>
      <c r="L5" s="3" t="s">
        <v>235</v>
      </c>
      <c r="M5" s="3" t="s">
        <v>277</v>
      </c>
      <c r="N5" s="3" t="s">
        <v>267</v>
      </c>
      <c r="O5" s="3" t="s">
        <v>279</v>
      </c>
      <c r="P5" s="5" t="s">
        <v>234</v>
      </c>
      <c r="Q5" s="5" t="s">
        <v>268</v>
      </c>
      <c r="R5" s="4" t="s">
        <v>278</v>
      </c>
      <c r="S5" s="4" t="s">
        <v>237</v>
      </c>
      <c r="T5" s="11" t="s">
        <v>257</v>
      </c>
      <c r="U5" s="11" t="s">
        <v>258</v>
      </c>
      <c r="V5" s="11" t="s">
        <v>260</v>
      </c>
      <c r="W5" s="12" t="s">
        <v>262</v>
      </c>
      <c r="X5" s="12" t="s">
        <v>264</v>
      </c>
    </row>
    <row r="6" spans="1:24" ht="53.25" customHeight="1">
      <c r="A6" t="str">
        <f>B6&amp;H6</f>
        <v>8819015215Girls 10</v>
      </c>
      <c r="B6" s="6">
        <v>8819015215</v>
      </c>
      <c r="C6" t="s">
        <v>152</v>
      </c>
      <c r="D6" t="s">
        <v>305</v>
      </c>
      <c r="E6" t="s">
        <v>281</v>
      </c>
      <c r="F6" t="s">
        <v>156</v>
      </c>
      <c r="G6" t="s">
        <v>1049</v>
      </c>
      <c r="H6" t="s">
        <v>246</v>
      </c>
      <c r="I6" s="6">
        <v>1</v>
      </c>
      <c r="J6" t="s">
        <v>157</v>
      </c>
      <c r="K6" t="s">
        <v>155</v>
      </c>
      <c r="L6" t="e">
        <f t="shared" ref="L6:L69" si="0">_xlfn.IMAGE(K6)</f>
        <v>#VALUE!</v>
      </c>
      <c r="M6" s="7">
        <v>69</v>
      </c>
      <c r="N6" s="2" t="str">
        <f>IFERROR(VLOOKUP($B6,'[1]W000 (USD)'!$A$14:$AO$5082,35,0),0)</f>
        <v>Racing</v>
      </c>
      <c r="O6" s="8">
        <f>IFERROR(VLOOKUP($B6,'[1]W000 (USD)'!$A$14:$AO$5082,36,0),0)</f>
        <v>0</v>
      </c>
      <c r="P6" s="2">
        <v>2.5</v>
      </c>
      <c r="Q6" s="1">
        <v>27</v>
      </c>
      <c r="R6">
        <f t="shared" ref="R6:R69" si="1">IFERROR(Q6/I6,0)</f>
        <v>27</v>
      </c>
      <c r="S6" t="str">
        <f>IFERROR(VLOOKUP(C6,#REF!,2,0), (""))</f>
        <v/>
      </c>
      <c r="T6">
        <f>IFERROR(VLOOKUP(J6,[2]Export!$N$1:$U$1829,8,0),0)</f>
        <v>27</v>
      </c>
      <c r="U6" t="s">
        <v>259</v>
      </c>
      <c r="V6" t="s">
        <v>261</v>
      </c>
      <c r="W6">
        <v>27</v>
      </c>
      <c r="X6">
        <f>T6-W6</f>
        <v>0</v>
      </c>
    </row>
    <row r="7" spans="1:24" ht="53.25" customHeight="1">
      <c r="A7" t="str">
        <f t="shared" ref="A7:A70" si="2">B7&amp;H7</f>
        <v>8819015215Girls 12</v>
      </c>
      <c r="B7" s="6">
        <v>8819015215</v>
      </c>
      <c r="C7" t="s">
        <v>152</v>
      </c>
      <c r="D7" t="s">
        <v>305</v>
      </c>
      <c r="E7" t="s">
        <v>281</v>
      </c>
      <c r="F7" t="s">
        <v>158</v>
      </c>
      <c r="G7" t="s">
        <v>1049</v>
      </c>
      <c r="H7" t="s">
        <v>247</v>
      </c>
      <c r="I7" s="6">
        <v>1</v>
      </c>
      <c r="J7" t="s">
        <v>159</v>
      </c>
      <c r="K7" t="s">
        <v>155</v>
      </c>
      <c r="L7" t="e">
        <f t="shared" si="0"/>
        <v>#VALUE!</v>
      </c>
      <c r="M7" s="7">
        <v>69</v>
      </c>
      <c r="N7" s="2" t="str">
        <f>IFERROR(VLOOKUP($B7,'[1]W000 (USD)'!$A$14:$AO$5082,35,0),0)</f>
        <v>Racing</v>
      </c>
      <c r="O7" s="8">
        <f>IFERROR(VLOOKUP($B7,'[1]W000 (USD)'!$A$14:$AO$5082,36,0),0)</f>
        <v>0</v>
      </c>
      <c r="P7" s="2">
        <v>2.5</v>
      </c>
      <c r="Q7" s="1">
        <v>20</v>
      </c>
      <c r="R7">
        <f t="shared" si="1"/>
        <v>20</v>
      </c>
      <c r="S7" t="str">
        <f>IFERROR(VLOOKUP(C7,#REF!,2,0), (""))</f>
        <v/>
      </c>
      <c r="T7">
        <f>IFERROR(VLOOKUP(J7,[2]Export!$N$1:$U$1829,8,0),0)</f>
        <v>20</v>
      </c>
      <c r="U7" t="s">
        <v>259</v>
      </c>
      <c r="V7" t="s">
        <v>261</v>
      </c>
      <c r="W7">
        <v>20</v>
      </c>
      <c r="X7">
        <f t="shared" ref="X7:X70" si="3">T7-W7</f>
        <v>0</v>
      </c>
    </row>
    <row r="8" spans="1:24" ht="53.25" customHeight="1">
      <c r="A8" t="str">
        <f t="shared" si="2"/>
        <v>8819015215Girls 14</v>
      </c>
      <c r="B8" s="6">
        <v>8819015215</v>
      </c>
      <c r="C8" t="s">
        <v>152</v>
      </c>
      <c r="D8" t="s">
        <v>305</v>
      </c>
      <c r="E8" t="s">
        <v>281</v>
      </c>
      <c r="F8" t="s">
        <v>160</v>
      </c>
      <c r="G8" t="s">
        <v>1049</v>
      </c>
      <c r="H8" t="s">
        <v>248</v>
      </c>
      <c r="I8" s="6">
        <v>1</v>
      </c>
      <c r="J8" t="s">
        <v>161</v>
      </c>
      <c r="K8" t="s">
        <v>155</v>
      </c>
      <c r="L8" t="e">
        <f t="shared" si="0"/>
        <v>#VALUE!</v>
      </c>
      <c r="M8" s="7">
        <v>69</v>
      </c>
      <c r="N8" s="2" t="str">
        <f>IFERROR(VLOOKUP($B8,'[1]W000 (USD)'!$A$14:$AO$5082,35,0),0)</f>
        <v>Racing</v>
      </c>
      <c r="O8" s="8">
        <f>IFERROR(VLOOKUP($B8,'[1]W000 (USD)'!$A$14:$AO$5082,36,0),0)</f>
        <v>0</v>
      </c>
      <c r="P8" s="2">
        <v>2.5</v>
      </c>
      <c r="Q8" s="1">
        <v>51</v>
      </c>
      <c r="R8">
        <f t="shared" si="1"/>
        <v>51</v>
      </c>
      <c r="S8" t="str">
        <f>IFERROR(VLOOKUP(C8,#REF!,2,0), (""))</f>
        <v/>
      </c>
      <c r="T8">
        <f>IFERROR(VLOOKUP(J8,[2]Export!$N$1:$U$1829,8,0),0)</f>
        <v>51</v>
      </c>
      <c r="U8" t="s">
        <v>259</v>
      </c>
      <c r="V8" t="s">
        <v>261</v>
      </c>
      <c r="W8">
        <v>51</v>
      </c>
      <c r="X8">
        <f t="shared" si="3"/>
        <v>0</v>
      </c>
    </row>
    <row r="9" spans="1:24" ht="53.25" customHeight="1">
      <c r="A9" t="str">
        <f t="shared" si="2"/>
        <v>8819015215Girls 8</v>
      </c>
      <c r="B9" s="6">
        <v>8819015215</v>
      </c>
      <c r="C9" t="s">
        <v>152</v>
      </c>
      <c r="D9" t="s">
        <v>305</v>
      </c>
      <c r="E9" t="s">
        <v>281</v>
      </c>
      <c r="F9" t="s">
        <v>153</v>
      </c>
      <c r="G9" t="s">
        <v>1049</v>
      </c>
      <c r="H9" t="s">
        <v>245</v>
      </c>
      <c r="I9" s="6">
        <v>1</v>
      </c>
      <c r="J9" t="s">
        <v>154</v>
      </c>
      <c r="K9" t="s">
        <v>155</v>
      </c>
      <c r="L9" t="e">
        <f t="shared" si="0"/>
        <v>#VALUE!</v>
      </c>
      <c r="M9" s="7">
        <v>69</v>
      </c>
      <c r="N9" s="2" t="str">
        <f>IFERROR(VLOOKUP($B9,'[1]W000 (USD)'!$A$14:$AO$5082,35,0),0)</f>
        <v>Racing</v>
      </c>
      <c r="O9" s="8">
        <f>IFERROR(VLOOKUP($B9,'[1]W000 (USD)'!$A$14:$AO$5082,36,0),0)</f>
        <v>0</v>
      </c>
      <c r="P9" s="2">
        <v>2.5</v>
      </c>
      <c r="Q9" s="1">
        <v>20</v>
      </c>
      <c r="R9">
        <f t="shared" si="1"/>
        <v>20</v>
      </c>
      <c r="S9" t="str">
        <f>IFERROR(VLOOKUP(C9,#REF!,2,0), (""))</f>
        <v/>
      </c>
      <c r="T9">
        <f>IFERROR(VLOOKUP(J9,[2]Export!$N$1:$U$1829,8,0),0)</f>
        <v>21</v>
      </c>
      <c r="U9" t="s">
        <v>259</v>
      </c>
      <c r="V9" t="s">
        <v>261</v>
      </c>
      <c r="W9">
        <v>21</v>
      </c>
      <c r="X9">
        <f t="shared" si="3"/>
        <v>0</v>
      </c>
    </row>
    <row r="10" spans="1:24" ht="53.25" customHeight="1">
      <c r="A10" t="str">
        <f t="shared" si="2"/>
        <v>8819015515Girls 10</v>
      </c>
      <c r="B10" s="6">
        <v>8819015515</v>
      </c>
      <c r="C10" t="s">
        <v>162</v>
      </c>
      <c r="D10" t="s">
        <v>288</v>
      </c>
      <c r="E10" t="s">
        <v>281</v>
      </c>
      <c r="F10" t="s">
        <v>156</v>
      </c>
      <c r="G10" t="s">
        <v>1049</v>
      </c>
      <c r="H10" t="s">
        <v>246</v>
      </c>
      <c r="I10" s="6">
        <v>1</v>
      </c>
      <c r="J10" t="s">
        <v>165</v>
      </c>
      <c r="K10" t="s">
        <v>164</v>
      </c>
      <c r="L10" t="e">
        <f t="shared" si="0"/>
        <v>#VALUE!</v>
      </c>
      <c r="M10" s="7">
        <v>69</v>
      </c>
      <c r="N10" s="2" t="str">
        <f>IFERROR(VLOOKUP($B10,'[1]W000 (USD)'!$A$14:$AO$5082,35,0),0)</f>
        <v>Racing</v>
      </c>
      <c r="O10" s="8">
        <f>IFERROR(VLOOKUP($B10,'[1]W000 (USD)'!$A$14:$AO$5082,36,0),0)</f>
        <v>0</v>
      </c>
      <c r="P10" s="2">
        <v>2.5</v>
      </c>
      <c r="Q10" s="1">
        <v>303</v>
      </c>
      <c r="R10">
        <f t="shared" si="1"/>
        <v>303</v>
      </c>
      <c r="S10" t="str">
        <f>IFERROR(VLOOKUP(C10,#REF!,2,0), (""))</f>
        <v/>
      </c>
      <c r="T10">
        <f>IFERROR(VLOOKUP(J10,[2]Export!$N$1:$U$1829,8,0),0)</f>
        <v>303</v>
      </c>
      <c r="U10" t="s">
        <v>259</v>
      </c>
      <c r="V10" t="s">
        <v>261</v>
      </c>
      <c r="W10">
        <v>120</v>
      </c>
      <c r="X10">
        <f t="shared" si="3"/>
        <v>183</v>
      </c>
    </row>
    <row r="11" spans="1:24" ht="53.25" customHeight="1">
      <c r="A11" t="str">
        <f t="shared" si="2"/>
        <v>8819015515Girls 12</v>
      </c>
      <c r="B11" s="6">
        <v>8819015515</v>
      </c>
      <c r="C11" t="s">
        <v>162</v>
      </c>
      <c r="D11" t="s">
        <v>288</v>
      </c>
      <c r="E11" t="s">
        <v>281</v>
      </c>
      <c r="F11" t="s">
        <v>158</v>
      </c>
      <c r="G11" t="s">
        <v>1049</v>
      </c>
      <c r="H11" t="s">
        <v>247</v>
      </c>
      <c r="I11" s="6">
        <v>1</v>
      </c>
      <c r="J11" t="s">
        <v>166</v>
      </c>
      <c r="K11" t="s">
        <v>164</v>
      </c>
      <c r="L11" t="e">
        <f t="shared" si="0"/>
        <v>#VALUE!</v>
      </c>
      <c r="M11" s="7">
        <v>69</v>
      </c>
      <c r="N11" s="2" t="str">
        <f>IFERROR(VLOOKUP($B11,'[1]W000 (USD)'!$A$14:$AO$5082,35,0),0)</f>
        <v>Racing</v>
      </c>
      <c r="O11" s="8">
        <f>IFERROR(VLOOKUP($B11,'[1]W000 (USD)'!$A$14:$AO$5082,36,0),0)</f>
        <v>0</v>
      </c>
      <c r="P11" s="2">
        <v>2.5</v>
      </c>
      <c r="Q11" s="1">
        <v>315</v>
      </c>
      <c r="R11">
        <f t="shared" si="1"/>
        <v>315</v>
      </c>
      <c r="S11" t="str">
        <f>IFERROR(VLOOKUP(C11,#REF!,2,0), (""))</f>
        <v/>
      </c>
      <c r="T11">
        <f>IFERROR(VLOOKUP(J11,[2]Export!$N$1:$U$1829,8,0),0)</f>
        <v>316</v>
      </c>
      <c r="U11" t="s">
        <v>259</v>
      </c>
      <c r="V11" t="s">
        <v>261</v>
      </c>
      <c r="W11">
        <v>120</v>
      </c>
      <c r="X11">
        <f t="shared" si="3"/>
        <v>196</v>
      </c>
    </row>
    <row r="12" spans="1:24" ht="53.25" customHeight="1">
      <c r="A12" t="str">
        <f t="shared" si="2"/>
        <v>8819015515Girls 14</v>
      </c>
      <c r="B12" s="6">
        <v>8819015515</v>
      </c>
      <c r="C12" t="s">
        <v>162</v>
      </c>
      <c r="D12" t="s">
        <v>288</v>
      </c>
      <c r="E12" t="s">
        <v>281</v>
      </c>
      <c r="F12" t="s">
        <v>160</v>
      </c>
      <c r="G12" t="s">
        <v>1049</v>
      </c>
      <c r="H12" t="s">
        <v>248</v>
      </c>
      <c r="I12" s="6">
        <v>1</v>
      </c>
      <c r="J12" t="s">
        <v>167</v>
      </c>
      <c r="K12" t="s">
        <v>164</v>
      </c>
      <c r="L12" t="e">
        <f t="shared" si="0"/>
        <v>#VALUE!</v>
      </c>
      <c r="M12" s="7">
        <v>69</v>
      </c>
      <c r="N12" s="2" t="str">
        <f>IFERROR(VLOOKUP($B12,'[1]W000 (USD)'!$A$14:$AO$5082,35,0),0)</f>
        <v>Racing</v>
      </c>
      <c r="O12" s="8">
        <f>IFERROR(VLOOKUP($B12,'[1]W000 (USD)'!$A$14:$AO$5082,36,0),0)</f>
        <v>0</v>
      </c>
      <c r="P12" s="2">
        <v>2.5</v>
      </c>
      <c r="Q12" s="1">
        <v>271</v>
      </c>
      <c r="R12">
        <f t="shared" si="1"/>
        <v>271</v>
      </c>
      <c r="S12" t="str">
        <f>IFERROR(VLOOKUP(C12,#REF!,2,0), (""))</f>
        <v/>
      </c>
      <c r="T12">
        <f>IFERROR(VLOOKUP(J12,[2]Export!$N$1:$U$1829,8,0),0)</f>
        <v>271</v>
      </c>
      <c r="U12" t="s">
        <v>259</v>
      </c>
      <c r="V12" t="s">
        <v>261</v>
      </c>
      <c r="W12">
        <v>120</v>
      </c>
      <c r="X12">
        <f t="shared" si="3"/>
        <v>151</v>
      </c>
    </row>
    <row r="13" spans="1:24" ht="53.25" customHeight="1">
      <c r="A13" t="str">
        <f t="shared" si="2"/>
        <v>8819015515Girls 8</v>
      </c>
      <c r="B13" s="6">
        <v>8819015515</v>
      </c>
      <c r="C13" t="s">
        <v>162</v>
      </c>
      <c r="D13" t="s">
        <v>288</v>
      </c>
      <c r="E13" t="s">
        <v>281</v>
      </c>
      <c r="F13" t="s">
        <v>153</v>
      </c>
      <c r="G13" t="s">
        <v>1049</v>
      </c>
      <c r="H13" t="s">
        <v>245</v>
      </c>
      <c r="I13" s="6">
        <v>1</v>
      </c>
      <c r="J13" t="s">
        <v>163</v>
      </c>
      <c r="K13" t="s">
        <v>164</v>
      </c>
      <c r="L13" t="e">
        <f t="shared" si="0"/>
        <v>#VALUE!</v>
      </c>
      <c r="M13" s="7">
        <v>69</v>
      </c>
      <c r="N13" s="2" t="str">
        <f>IFERROR(VLOOKUP($B13,'[1]W000 (USD)'!$A$14:$AO$5082,35,0),0)</f>
        <v>Racing</v>
      </c>
      <c r="O13" s="8">
        <f>IFERROR(VLOOKUP($B13,'[1]W000 (USD)'!$A$14:$AO$5082,36,0),0)</f>
        <v>0</v>
      </c>
      <c r="P13" s="2">
        <v>2.5</v>
      </c>
      <c r="Q13" s="1">
        <v>197</v>
      </c>
      <c r="R13">
        <f t="shared" si="1"/>
        <v>197</v>
      </c>
      <c r="S13" t="str">
        <f>IFERROR(VLOOKUP(C13,#REF!,2,0), (""))</f>
        <v/>
      </c>
      <c r="T13">
        <f>IFERROR(VLOOKUP(J13,[2]Export!$N$1:$U$1829,8,0),0)</f>
        <v>197</v>
      </c>
      <c r="U13" t="s">
        <v>259</v>
      </c>
      <c r="V13" t="s">
        <v>261</v>
      </c>
      <c r="W13">
        <v>120</v>
      </c>
      <c r="X13">
        <f t="shared" si="3"/>
        <v>77</v>
      </c>
    </row>
    <row r="14" spans="1:24" ht="53.25" customHeight="1">
      <c r="A14" t="str">
        <f t="shared" si="2"/>
        <v>8819015815Girls 10</v>
      </c>
      <c r="B14" s="6">
        <v>8819015815</v>
      </c>
      <c r="C14" t="s">
        <v>168</v>
      </c>
      <c r="D14" t="s">
        <v>307</v>
      </c>
      <c r="E14" t="s">
        <v>281</v>
      </c>
      <c r="F14" t="s">
        <v>156</v>
      </c>
      <c r="G14" t="s">
        <v>1049</v>
      </c>
      <c r="H14" t="s">
        <v>246</v>
      </c>
      <c r="I14" s="6">
        <v>1</v>
      </c>
      <c r="J14" t="s">
        <v>171</v>
      </c>
      <c r="K14" t="s">
        <v>170</v>
      </c>
      <c r="L14" t="e">
        <f t="shared" si="0"/>
        <v>#VALUE!</v>
      </c>
      <c r="M14" s="7">
        <v>69</v>
      </c>
      <c r="N14" s="2" t="str">
        <f>IFERROR(VLOOKUP($B14,'[1]W000 (USD)'!$A$14:$AO$5082,35,0),0)</f>
        <v>Racing</v>
      </c>
      <c r="O14" s="8">
        <f>IFERROR(VLOOKUP($B14,'[1]W000 (USD)'!$A$14:$AO$5082,36,0),0)</f>
        <v>0</v>
      </c>
      <c r="P14" s="2">
        <v>2.5</v>
      </c>
      <c r="Q14" s="1">
        <v>328</v>
      </c>
      <c r="R14">
        <f t="shared" si="1"/>
        <v>328</v>
      </c>
      <c r="S14" t="str">
        <f>IFERROR(VLOOKUP(C14,#REF!,2,0), (""))</f>
        <v/>
      </c>
      <c r="T14">
        <f>IFERROR(VLOOKUP(J14,[2]Export!$N$1:$U$1829,8,0),0)</f>
        <v>328</v>
      </c>
      <c r="U14" t="s">
        <v>259</v>
      </c>
      <c r="V14" t="s">
        <v>261</v>
      </c>
      <c r="W14">
        <v>120</v>
      </c>
      <c r="X14">
        <f t="shared" si="3"/>
        <v>208</v>
      </c>
    </row>
    <row r="15" spans="1:24" ht="53.25" customHeight="1">
      <c r="A15" t="str">
        <f t="shared" si="2"/>
        <v>8819015815Girls 12</v>
      </c>
      <c r="B15" s="6">
        <v>8819015815</v>
      </c>
      <c r="C15" t="s">
        <v>168</v>
      </c>
      <c r="D15" t="s">
        <v>307</v>
      </c>
      <c r="E15" t="s">
        <v>281</v>
      </c>
      <c r="F15" t="s">
        <v>158</v>
      </c>
      <c r="G15" t="s">
        <v>1049</v>
      </c>
      <c r="H15" t="s">
        <v>247</v>
      </c>
      <c r="I15" s="6">
        <v>1</v>
      </c>
      <c r="J15" t="s">
        <v>172</v>
      </c>
      <c r="K15" t="s">
        <v>170</v>
      </c>
      <c r="L15" t="e">
        <f t="shared" si="0"/>
        <v>#VALUE!</v>
      </c>
      <c r="M15" s="7">
        <v>69</v>
      </c>
      <c r="N15" s="2" t="str">
        <f>IFERROR(VLOOKUP($B15,'[1]W000 (USD)'!$A$14:$AO$5082,35,0),0)</f>
        <v>Racing</v>
      </c>
      <c r="O15" s="8">
        <f>IFERROR(VLOOKUP($B15,'[1]W000 (USD)'!$A$14:$AO$5082,36,0),0)</f>
        <v>0</v>
      </c>
      <c r="P15" s="2">
        <v>2.5</v>
      </c>
      <c r="Q15" s="1">
        <v>368</v>
      </c>
      <c r="R15">
        <f t="shared" si="1"/>
        <v>368</v>
      </c>
      <c r="S15" t="str">
        <f>IFERROR(VLOOKUP(C15,#REF!,2,0), (""))</f>
        <v/>
      </c>
      <c r="T15">
        <f>IFERROR(VLOOKUP(J15,[2]Export!$N$1:$U$1829,8,0),0)</f>
        <v>368</v>
      </c>
      <c r="U15" t="s">
        <v>259</v>
      </c>
      <c r="V15" t="s">
        <v>261</v>
      </c>
      <c r="W15">
        <v>120</v>
      </c>
      <c r="X15">
        <f t="shared" si="3"/>
        <v>248</v>
      </c>
    </row>
    <row r="16" spans="1:24" ht="53.25" customHeight="1">
      <c r="A16" t="str">
        <f t="shared" si="2"/>
        <v>8819015815Girls 14</v>
      </c>
      <c r="B16" s="6">
        <v>8819015815</v>
      </c>
      <c r="C16" t="s">
        <v>168</v>
      </c>
      <c r="D16" t="s">
        <v>307</v>
      </c>
      <c r="E16" t="s">
        <v>281</v>
      </c>
      <c r="F16" t="s">
        <v>160</v>
      </c>
      <c r="G16" t="s">
        <v>1049</v>
      </c>
      <c r="H16" t="s">
        <v>248</v>
      </c>
      <c r="I16" s="6">
        <v>1</v>
      </c>
      <c r="J16" t="s">
        <v>173</v>
      </c>
      <c r="K16" t="s">
        <v>170</v>
      </c>
      <c r="L16" t="e">
        <f t="shared" si="0"/>
        <v>#VALUE!</v>
      </c>
      <c r="M16" s="7">
        <v>69</v>
      </c>
      <c r="N16" s="2" t="str">
        <f>IFERROR(VLOOKUP($B16,'[1]W000 (USD)'!$A$14:$AO$5082,35,0),0)</f>
        <v>Racing</v>
      </c>
      <c r="O16" s="8">
        <f>IFERROR(VLOOKUP($B16,'[1]W000 (USD)'!$A$14:$AO$5082,36,0),0)</f>
        <v>0</v>
      </c>
      <c r="P16" s="2">
        <v>2.5</v>
      </c>
      <c r="Q16" s="1">
        <v>312</v>
      </c>
      <c r="R16">
        <f t="shared" si="1"/>
        <v>312</v>
      </c>
      <c r="S16" t="str">
        <f>IFERROR(VLOOKUP(C16,#REF!,2,0), (""))</f>
        <v/>
      </c>
      <c r="T16">
        <f>IFERROR(VLOOKUP(J16,[2]Export!$N$1:$U$1829,8,0),0)</f>
        <v>241</v>
      </c>
      <c r="U16" t="s">
        <v>259</v>
      </c>
      <c r="V16" t="s">
        <v>261</v>
      </c>
      <c r="W16">
        <v>120</v>
      </c>
      <c r="X16">
        <f t="shared" si="3"/>
        <v>121</v>
      </c>
    </row>
    <row r="17" spans="1:24" ht="53.25" customHeight="1">
      <c r="A17" t="str">
        <f t="shared" si="2"/>
        <v>8819015815Girls 8</v>
      </c>
      <c r="B17" s="6">
        <v>8819015815</v>
      </c>
      <c r="C17" t="s">
        <v>168</v>
      </c>
      <c r="D17" t="s">
        <v>307</v>
      </c>
      <c r="E17" t="s">
        <v>281</v>
      </c>
      <c r="F17" t="s">
        <v>153</v>
      </c>
      <c r="G17" t="s">
        <v>1049</v>
      </c>
      <c r="H17" t="s">
        <v>245</v>
      </c>
      <c r="I17" s="6">
        <v>1</v>
      </c>
      <c r="J17" t="s">
        <v>169</v>
      </c>
      <c r="K17" t="s">
        <v>170</v>
      </c>
      <c r="L17" t="e">
        <f t="shared" si="0"/>
        <v>#VALUE!</v>
      </c>
      <c r="M17" s="7">
        <v>69</v>
      </c>
      <c r="N17" s="2" t="str">
        <f>IFERROR(VLOOKUP($B17,'[1]W000 (USD)'!$A$14:$AO$5082,35,0),0)</f>
        <v>Racing</v>
      </c>
      <c r="O17" s="8">
        <f>IFERROR(VLOOKUP($B17,'[1]W000 (USD)'!$A$14:$AO$5082,36,0),0)</f>
        <v>0</v>
      </c>
      <c r="P17" s="2">
        <v>2.5</v>
      </c>
      <c r="Q17" s="1">
        <v>156</v>
      </c>
      <c r="R17">
        <f t="shared" si="1"/>
        <v>156</v>
      </c>
      <c r="S17" t="str">
        <f>IFERROR(VLOOKUP(C17,#REF!,2,0), (""))</f>
        <v/>
      </c>
      <c r="T17">
        <f>IFERROR(VLOOKUP(J17,[2]Export!$N$1:$U$1829,8,0),0)</f>
        <v>156</v>
      </c>
      <c r="U17" t="s">
        <v>259</v>
      </c>
      <c r="V17" t="s">
        <v>261</v>
      </c>
      <c r="W17">
        <v>120</v>
      </c>
      <c r="X17">
        <f t="shared" si="3"/>
        <v>36</v>
      </c>
    </row>
    <row r="18" spans="1:24" ht="53.25" customHeight="1">
      <c r="A18" t="str">
        <f t="shared" si="2"/>
        <v>8819016315Women's 0</v>
      </c>
      <c r="B18" s="6">
        <v>8819016315</v>
      </c>
      <c r="C18" t="s">
        <v>174</v>
      </c>
      <c r="D18" t="s">
        <v>306</v>
      </c>
      <c r="E18" t="s">
        <v>281</v>
      </c>
      <c r="F18" t="s">
        <v>302</v>
      </c>
      <c r="H18" t="s">
        <v>250</v>
      </c>
      <c r="I18" s="6">
        <v>1</v>
      </c>
      <c r="J18" t="s">
        <v>175</v>
      </c>
      <c r="K18" t="s">
        <v>176</v>
      </c>
      <c r="L18" t="e">
        <f t="shared" si="0"/>
        <v>#VALUE!</v>
      </c>
      <c r="M18" s="7">
        <v>69</v>
      </c>
      <c r="N18" s="2" t="str">
        <f>IFERROR(VLOOKUP($B18,'[1]W000 (USD)'!$A$14:$AO$5082,35,0),0)</f>
        <v>Racing</v>
      </c>
      <c r="O18" s="8">
        <f>IFERROR(VLOOKUP($B18,'[1]W000 (USD)'!$A$14:$AO$5082,36,0),0)</f>
        <v>0</v>
      </c>
      <c r="P18" s="2">
        <v>2.5</v>
      </c>
      <c r="Q18" s="1">
        <v>19</v>
      </c>
      <c r="R18">
        <f t="shared" si="1"/>
        <v>19</v>
      </c>
      <c r="S18" t="str">
        <f>IFERROR(VLOOKUP(C18,#REF!,2,0), (""))</f>
        <v/>
      </c>
      <c r="T18">
        <f>IFERROR(VLOOKUP(J18,[2]Export!$N$1:$U$1829,8,0),0)</f>
        <v>19</v>
      </c>
      <c r="U18" t="s">
        <v>259</v>
      </c>
      <c r="V18" t="s">
        <v>261</v>
      </c>
      <c r="W18">
        <v>0</v>
      </c>
      <c r="X18">
        <f t="shared" si="3"/>
        <v>19</v>
      </c>
    </row>
    <row r="19" spans="1:24" ht="53.25" customHeight="1">
      <c r="A19" t="str">
        <f t="shared" si="2"/>
        <v>8819016315Women's 10</v>
      </c>
      <c r="B19" s="6">
        <v>8819016315</v>
      </c>
      <c r="C19" t="s">
        <v>174</v>
      </c>
      <c r="D19" t="s">
        <v>306</v>
      </c>
      <c r="E19" t="s">
        <v>281</v>
      </c>
      <c r="F19" t="s">
        <v>318</v>
      </c>
      <c r="H19" t="s">
        <v>255</v>
      </c>
      <c r="I19" s="6">
        <v>1</v>
      </c>
      <c r="J19" t="s">
        <v>180</v>
      </c>
      <c r="K19" t="s">
        <v>176</v>
      </c>
      <c r="L19" t="e">
        <f t="shared" si="0"/>
        <v>#VALUE!</v>
      </c>
      <c r="M19" s="7">
        <v>69</v>
      </c>
      <c r="N19" s="2" t="str">
        <f>IFERROR(VLOOKUP($B19,'[1]W000 (USD)'!$A$14:$AO$5082,35,0),0)</f>
        <v>Racing</v>
      </c>
      <c r="O19" s="8">
        <f>IFERROR(VLOOKUP($B19,'[1]W000 (USD)'!$A$14:$AO$5082,36,0),0)</f>
        <v>0</v>
      </c>
      <c r="P19" s="2">
        <v>2.5</v>
      </c>
      <c r="Q19" s="1">
        <v>401</v>
      </c>
      <c r="R19">
        <f t="shared" si="1"/>
        <v>401</v>
      </c>
      <c r="S19" t="str">
        <f>IFERROR(VLOOKUP(C19,#REF!,2,0), (""))</f>
        <v/>
      </c>
      <c r="T19">
        <f>IFERROR(VLOOKUP(J19,[2]Export!$N$1:$U$1829,8,0),0)</f>
        <v>401</v>
      </c>
      <c r="U19" t="s">
        <v>259</v>
      </c>
      <c r="V19" t="s">
        <v>261</v>
      </c>
      <c r="W19">
        <v>0</v>
      </c>
      <c r="X19">
        <f t="shared" si="3"/>
        <v>401</v>
      </c>
    </row>
    <row r="20" spans="1:24" ht="53.25" customHeight="1">
      <c r="A20" t="str">
        <f t="shared" si="2"/>
        <v>8819016315Women's 12</v>
      </c>
      <c r="B20" s="6">
        <v>8819016315</v>
      </c>
      <c r="C20" t="s">
        <v>174</v>
      </c>
      <c r="D20" t="s">
        <v>306</v>
      </c>
      <c r="E20" t="s">
        <v>281</v>
      </c>
      <c r="F20" t="s">
        <v>819</v>
      </c>
      <c r="H20" t="s">
        <v>256</v>
      </c>
      <c r="I20" s="6">
        <v>1</v>
      </c>
      <c r="J20" t="s">
        <v>181</v>
      </c>
      <c r="K20" t="s">
        <v>176</v>
      </c>
      <c r="L20" t="e">
        <f t="shared" si="0"/>
        <v>#VALUE!</v>
      </c>
      <c r="M20" s="7">
        <v>69</v>
      </c>
      <c r="N20" s="2" t="str">
        <f>IFERROR(VLOOKUP($B20,'[1]W000 (USD)'!$A$14:$AO$5082,35,0),0)</f>
        <v>Racing</v>
      </c>
      <c r="O20" s="8">
        <f>IFERROR(VLOOKUP($B20,'[1]W000 (USD)'!$A$14:$AO$5082,36,0),0)</f>
        <v>0</v>
      </c>
      <c r="P20" s="2">
        <v>2.5</v>
      </c>
      <c r="Q20" s="1">
        <v>473</v>
      </c>
      <c r="R20">
        <f t="shared" si="1"/>
        <v>473</v>
      </c>
      <c r="S20" t="str">
        <f>IFERROR(VLOOKUP(C20,#REF!,2,0), (""))</f>
        <v/>
      </c>
      <c r="T20">
        <f>IFERROR(VLOOKUP(J20,[2]Export!$N$1:$U$1829,8,0),0)</f>
        <v>473</v>
      </c>
      <c r="U20" t="s">
        <v>259</v>
      </c>
      <c r="V20" t="s">
        <v>261</v>
      </c>
      <c r="W20">
        <v>0</v>
      </c>
      <c r="X20">
        <f t="shared" si="3"/>
        <v>473</v>
      </c>
    </row>
    <row r="21" spans="1:24" ht="53.25" customHeight="1">
      <c r="A21" t="str">
        <f t="shared" si="2"/>
        <v>8819016315Women's 2</v>
      </c>
      <c r="B21" s="6">
        <v>8819016315</v>
      </c>
      <c r="C21" t="s">
        <v>174</v>
      </c>
      <c r="D21" t="s">
        <v>306</v>
      </c>
      <c r="E21" t="s">
        <v>281</v>
      </c>
      <c r="F21" t="s">
        <v>287</v>
      </c>
      <c r="H21" t="s">
        <v>251</v>
      </c>
      <c r="I21" s="6">
        <v>1</v>
      </c>
      <c r="J21" t="s">
        <v>177</v>
      </c>
      <c r="K21" t="s">
        <v>176</v>
      </c>
      <c r="L21" t="e">
        <f t="shared" si="0"/>
        <v>#VALUE!</v>
      </c>
      <c r="M21" s="7">
        <v>69</v>
      </c>
      <c r="N21" s="2" t="str">
        <f>IFERROR(VLOOKUP($B21,'[1]W000 (USD)'!$A$14:$AO$5082,35,0),0)</f>
        <v>Racing</v>
      </c>
      <c r="O21" s="8">
        <f>IFERROR(VLOOKUP($B21,'[1]W000 (USD)'!$A$14:$AO$5082,36,0),0)</f>
        <v>0</v>
      </c>
      <c r="P21" s="2">
        <v>2.5</v>
      </c>
      <c r="Q21" s="1">
        <v>112</v>
      </c>
      <c r="R21">
        <f t="shared" si="1"/>
        <v>112</v>
      </c>
      <c r="S21" t="str">
        <f>IFERROR(VLOOKUP(C21,#REF!,2,0), (""))</f>
        <v/>
      </c>
      <c r="T21">
        <f>IFERROR(VLOOKUP(J21,[2]Export!$N$1:$U$1829,8,0),0)</f>
        <v>112</v>
      </c>
      <c r="U21" t="s">
        <v>259</v>
      </c>
      <c r="V21" t="s">
        <v>261</v>
      </c>
      <c r="W21">
        <v>0</v>
      </c>
      <c r="X21">
        <f t="shared" si="3"/>
        <v>112</v>
      </c>
    </row>
    <row r="22" spans="1:24" ht="53.25" customHeight="1">
      <c r="A22" t="str">
        <f t="shared" si="2"/>
        <v>8819016315Women's 6</v>
      </c>
      <c r="B22" s="6">
        <v>8819016315</v>
      </c>
      <c r="C22" t="s">
        <v>174</v>
      </c>
      <c r="D22" t="s">
        <v>306</v>
      </c>
      <c r="E22" t="s">
        <v>281</v>
      </c>
      <c r="F22" t="s">
        <v>314</v>
      </c>
      <c r="H22" t="s">
        <v>253</v>
      </c>
      <c r="I22" s="6">
        <v>1</v>
      </c>
      <c r="J22" t="s">
        <v>178</v>
      </c>
      <c r="K22" t="s">
        <v>176</v>
      </c>
      <c r="L22" t="e">
        <f t="shared" si="0"/>
        <v>#VALUE!</v>
      </c>
      <c r="M22" s="7">
        <v>69</v>
      </c>
      <c r="N22" s="2" t="str">
        <f>IFERROR(VLOOKUP($B22,'[1]W000 (USD)'!$A$14:$AO$5082,35,0),0)</f>
        <v>Racing</v>
      </c>
      <c r="O22" s="8">
        <f>IFERROR(VLOOKUP($B22,'[1]W000 (USD)'!$A$14:$AO$5082,36,0),0)</f>
        <v>0</v>
      </c>
      <c r="P22" s="2">
        <v>2.5</v>
      </c>
      <c r="Q22" s="1">
        <v>482</v>
      </c>
      <c r="R22">
        <f t="shared" si="1"/>
        <v>482</v>
      </c>
      <c r="S22" t="str">
        <f>IFERROR(VLOOKUP(C22,#REF!,2,0), (""))</f>
        <v/>
      </c>
      <c r="T22">
        <f>IFERROR(VLOOKUP(J22,[2]Export!$N$1:$U$1829,8,0),0)</f>
        <v>482</v>
      </c>
      <c r="U22" t="s">
        <v>259</v>
      </c>
      <c r="V22" t="s">
        <v>261</v>
      </c>
      <c r="W22">
        <v>0</v>
      </c>
      <c r="X22">
        <f t="shared" si="3"/>
        <v>482</v>
      </c>
    </row>
    <row r="23" spans="1:24" ht="53.25" customHeight="1">
      <c r="A23" t="str">
        <f t="shared" si="2"/>
        <v>8819016315Women's 8</v>
      </c>
      <c r="B23" s="6">
        <v>8819016315</v>
      </c>
      <c r="C23" t="s">
        <v>174</v>
      </c>
      <c r="D23" t="s">
        <v>306</v>
      </c>
      <c r="E23" t="s">
        <v>281</v>
      </c>
      <c r="F23" t="s">
        <v>316</v>
      </c>
      <c r="H23" t="s">
        <v>254</v>
      </c>
      <c r="I23" s="6">
        <v>1</v>
      </c>
      <c r="J23" t="s">
        <v>179</v>
      </c>
      <c r="K23" t="s">
        <v>176</v>
      </c>
      <c r="L23" t="e">
        <f t="shared" si="0"/>
        <v>#VALUE!</v>
      </c>
      <c r="M23" s="7">
        <v>69</v>
      </c>
      <c r="N23" s="2" t="str">
        <f>IFERROR(VLOOKUP($B23,'[1]W000 (USD)'!$A$14:$AO$5082,35,0),0)</f>
        <v>Racing</v>
      </c>
      <c r="O23" s="8">
        <f>IFERROR(VLOOKUP($B23,'[1]W000 (USD)'!$A$14:$AO$5082,36,0),0)</f>
        <v>0</v>
      </c>
      <c r="P23" s="2">
        <v>2.5</v>
      </c>
      <c r="Q23" s="1">
        <v>711</v>
      </c>
      <c r="R23">
        <f t="shared" si="1"/>
        <v>711</v>
      </c>
      <c r="S23" t="str">
        <f>IFERROR(VLOOKUP(C23,#REF!,2,0), (""))</f>
        <v/>
      </c>
      <c r="T23">
        <f>IFERROR(VLOOKUP(J23,[2]Export!$N$1:$U$1829,8,0),0)</f>
        <v>714</v>
      </c>
      <c r="U23" t="s">
        <v>259</v>
      </c>
      <c r="V23" t="s">
        <v>261</v>
      </c>
      <c r="W23">
        <v>0</v>
      </c>
      <c r="X23">
        <f t="shared" si="3"/>
        <v>714</v>
      </c>
    </row>
    <row r="24" spans="1:24" ht="53.25" customHeight="1">
      <c r="A24" t="str">
        <f t="shared" si="2"/>
        <v>8819016615Girls 12</v>
      </c>
      <c r="B24" s="6">
        <v>8819016615</v>
      </c>
      <c r="C24" t="s">
        <v>182</v>
      </c>
      <c r="D24" t="s">
        <v>282</v>
      </c>
      <c r="E24" t="s">
        <v>281</v>
      </c>
      <c r="F24" t="s">
        <v>300</v>
      </c>
      <c r="H24" t="s">
        <v>247</v>
      </c>
      <c r="I24" s="6">
        <v>1</v>
      </c>
      <c r="J24" t="s">
        <v>183</v>
      </c>
      <c r="K24" t="s">
        <v>184</v>
      </c>
      <c r="L24" t="e">
        <f t="shared" si="0"/>
        <v>#VALUE!</v>
      </c>
      <c r="M24" s="7">
        <v>69</v>
      </c>
      <c r="N24" s="2" t="str">
        <f>IFERROR(VLOOKUP($B24,'[1]W000 (USD)'!$A$14:$AO$5082,35,0),0)</f>
        <v>Racing</v>
      </c>
      <c r="O24" s="8">
        <f>IFERROR(VLOOKUP($B24,'[1]W000 (USD)'!$A$14:$AO$5082,36,0),0)</f>
        <v>0</v>
      </c>
      <c r="P24" s="2">
        <v>2.5</v>
      </c>
      <c r="Q24" s="1">
        <v>70</v>
      </c>
      <c r="R24">
        <f t="shared" si="1"/>
        <v>70</v>
      </c>
      <c r="S24" t="str">
        <f>IFERROR(VLOOKUP(C24,#REF!,2,0), (""))</f>
        <v/>
      </c>
      <c r="T24">
        <f>IFERROR(VLOOKUP(J24,[2]Export!$N$1:$U$1829,8,0),0)</f>
        <v>70</v>
      </c>
      <c r="U24" t="s">
        <v>259</v>
      </c>
      <c r="V24" t="s">
        <v>261</v>
      </c>
      <c r="W24">
        <v>0</v>
      </c>
      <c r="X24">
        <f t="shared" si="3"/>
        <v>70</v>
      </c>
    </row>
    <row r="25" spans="1:24" ht="53.25" customHeight="1">
      <c r="A25" t="str">
        <f t="shared" si="2"/>
        <v>8819016615Women's 0</v>
      </c>
      <c r="B25" s="6">
        <v>8819016615</v>
      </c>
      <c r="C25" t="s">
        <v>182</v>
      </c>
      <c r="D25" t="s">
        <v>282</v>
      </c>
      <c r="E25" t="s">
        <v>281</v>
      </c>
      <c r="F25" t="s">
        <v>302</v>
      </c>
      <c r="H25" t="s">
        <v>250</v>
      </c>
      <c r="I25" s="6">
        <v>1</v>
      </c>
      <c r="J25" t="s">
        <v>185</v>
      </c>
      <c r="K25" t="s">
        <v>184</v>
      </c>
      <c r="L25" t="e">
        <f t="shared" si="0"/>
        <v>#VALUE!</v>
      </c>
      <c r="M25" s="7">
        <v>69</v>
      </c>
      <c r="N25" s="2" t="str">
        <f>IFERROR(VLOOKUP($B25,'[1]W000 (USD)'!$A$14:$AO$5082,35,0),0)</f>
        <v>Racing</v>
      </c>
      <c r="O25" s="8">
        <f>IFERROR(VLOOKUP($B25,'[1]W000 (USD)'!$A$14:$AO$5082,36,0),0)</f>
        <v>0</v>
      </c>
      <c r="P25" s="2">
        <v>2.5</v>
      </c>
      <c r="Q25" s="1">
        <v>154</v>
      </c>
      <c r="R25">
        <f t="shared" si="1"/>
        <v>154</v>
      </c>
      <c r="S25" t="str">
        <f>IFERROR(VLOOKUP(C25,#REF!,2,0), (""))</f>
        <v/>
      </c>
      <c r="T25">
        <f>IFERROR(VLOOKUP(J25,[2]Export!$N$1:$U$1829,8,0),0)</f>
        <v>154</v>
      </c>
      <c r="U25" t="s">
        <v>259</v>
      </c>
      <c r="V25" t="s">
        <v>261</v>
      </c>
      <c r="W25">
        <v>0</v>
      </c>
      <c r="X25">
        <f t="shared" si="3"/>
        <v>154</v>
      </c>
    </row>
    <row r="26" spans="1:24" ht="53.25" customHeight="1">
      <c r="A26" t="str">
        <f t="shared" si="2"/>
        <v>8819016615Women's 10</v>
      </c>
      <c r="B26" s="6">
        <v>8819016615</v>
      </c>
      <c r="C26" t="s">
        <v>182</v>
      </c>
      <c r="D26" t="s">
        <v>282</v>
      </c>
      <c r="E26" t="s">
        <v>281</v>
      </c>
      <c r="F26" t="s">
        <v>318</v>
      </c>
      <c r="H26" t="s">
        <v>255</v>
      </c>
      <c r="I26" s="6">
        <v>1</v>
      </c>
      <c r="J26" t="s">
        <v>190</v>
      </c>
      <c r="K26" t="s">
        <v>184</v>
      </c>
      <c r="L26" t="e">
        <f t="shared" si="0"/>
        <v>#VALUE!</v>
      </c>
      <c r="M26" s="7">
        <v>69</v>
      </c>
      <c r="N26" s="2" t="str">
        <f>IFERROR(VLOOKUP($B26,'[1]W000 (USD)'!$A$14:$AO$5082,35,0),0)</f>
        <v>Racing</v>
      </c>
      <c r="O26" s="8">
        <f>IFERROR(VLOOKUP($B26,'[1]W000 (USD)'!$A$14:$AO$5082,36,0),0)</f>
        <v>0</v>
      </c>
      <c r="P26" s="2">
        <v>2.5</v>
      </c>
      <c r="Q26" s="1">
        <v>101</v>
      </c>
      <c r="R26">
        <f t="shared" si="1"/>
        <v>101</v>
      </c>
      <c r="S26" t="str">
        <f>IFERROR(VLOOKUP(C26,#REF!,2,0), (""))</f>
        <v/>
      </c>
      <c r="T26">
        <f>IFERROR(VLOOKUP(J26,[2]Export!$N$1:$U$1829,8,0),0)</f>
        <v>101</v>
      </c>
      <c r="U26" t="s">
        <v>259</v>
      </c>
      <c r="V26" t="s">
        <v>261</v>
      </c>
      <c r="W26">
        <v>0</v>
      </c>
      <c r="X26">
        <f t="shared" si="3"/>
        <v>101</v>
      </c>
    </row>
    <row r="27" spans="1:24" ht="53.25" customHeight="1">
      <c r="A27" t="str">
        <f t="shared" si="2"/>
        <v>8819016615Women's 12</v>
      </c>
      <c r="B27" s="6">
        <v>8819016615</v>
      </c>
      <c r="C27" t="s">
        <v>182</v>
      </c>
      <c r="D27" t="s">
        <v>282</v>
      </c>
      <c r="E27" t="s">
        <v>281</v>
      </c>
      <c r="F27" t="s">
        <v>819</v>
      </c>
      <c r="H27" t="s">
        <v>256</v>
      </c>
      <c r="I27" s="6">
        <v>1</v>
      </c>
      <c r="J27" t="s">
        <v>191</v>
      </c>
      <c r="K27" t="s">
        <v>184</v>
      </c>
      <c r="L27" t="e">
        <f t="shared" si="0"/>
        <v>#VALUE!</v>
      </c>
      <c r="M27" s="7">
        <v>69</v>
      </c>
      <c r="N27" s="2" t="str">
        <f>IFERROR(VLOOKUP($B27,'[1]W000 (USD)'!$A$14:$AO$5082,35,0),0)</f>
        <v>Racing</v>
      </c>
      <c r="O27" s="8">
        <f>IFERROR(VLOOKUP($B27,'[1]W000 (USD)'!$A$14:$AO$5082,36,0),0)</f>
        <v>0</v>
      </c>
      <c r="P27" s="2">
        <v>2.5</v>
      </c>
      <c r="Q27" s="1">
        <v>91</v>
      </c>
      <c r="R27">
        <f t="shared" si="1"/>
        <v>91</v>
      </c>
      <c r="S27" t="str">
        <f>IFERROR(VLOOKUP(C27,#REF!,2,0), (""))</f>
        <v/>
      </c>
      <c r="T27">
        <f>IFERROR(VLOOKUP(J27,[2]Export!$N$1:$U$1829,8,0),0)</f>
        <v>91</v>
      </c>
      <c r="U27" t="s">
        <v>259</v>
      </c>
      <c r="V27" t="s">
        <v>261</v>
      </c>
      <c r="W27">
        <v>0</v>
      </c>
      <c r="X27">
        <f t="shared" si="3"/>
        <v>91</v>
      </c>
    </row>
    <row r="28" spans="1:24" ht="53.25" customHeight="1">
      <c r="A28" t="str">
        <f t="shared" si="2"/>
        <v>8819016615Women's 2</v>
      </c>
      <c r="B28" s="6">
        <v>8819016615</v>
      </c>
      <c r="C28" t="s">
        <v>182</v>
      </c>
      <c r="D28" t="s">
        <v>282</v>
      </c>
      <c r="E28" t="s">
        <v>281</v>
      </c>
      <c r="F28" t="s">
        <v>287</v>
      </c>
      <c r="H28" t="s">
        <v>251</v>
      </c>
      <c r="I28" s="6">
        <v>1</v>
      </c>
      <c r="J28" t="s">
        <v>186</v>
      </c>
      <c r="K28" t="s">
        <v>184</v>
      </c>
      <c r="L28" t="e">
        <f t="shared" si="0"/>
        <v>#VALUE!</v>
      </c>
      <c r="M28" s="7">
        <v>69</v>
      </c>
      <c r="N28" s="2" t="str">
        <f>IFERROR(VLOOKUP($B28,'[1]W000 (USD)'!$A$14:$AO$5082,35,0),0)</f>
        <v>Racing</v>
      </c>
      <c r="O28" s="8">
        <f>IFERROR(VLOOKUP($B28,'[1]W000 (USD)'!$A$14:$AO$5082,36,0),0)</f>
        <v>0</v>
      </c>
      <c r="P28" s="2">
        <v>2.5</v>
      </c>
      <c r="Q28" s="1">
        <v>290</v>
      </c>
      <c r="R28">
        <f t="shared" si="1"/>
        <v>290</v>
      </c>
      <c r="S28" t="str">
        <f>IFERROR(VLOOKUP(C28,#REF!,2,0), (""))</f>
        <v/>
      </c>
      <c r="T28">
        <f>IFERROR(VLOOKUP(J28,[2]Export!$N$1:$U$1829,8,0),0)</f>
        <v>290</v>
      </c>
      <c r="U28" t="s">
        <v>259</v>
      </c>
      <c r="V28" t="s">
        <v>261</v>
      </c>
      <c r="W28">
        <v>0</v>
      </c>
      <c r="X28">
        <f t="shared" si="3"/>
        <v>290</v>
      </c>
    </row>
    <row r="29" spans="1:24" ht="53.25" customHeight="1">
      <c r="A29" t="str">
        <f t="shared" si="2"/>
        <v>8819016615Women's 4</v>
      </c>
      <c r="B29" s="6">
        <v>8819016615</v>
      </c>
      <c r="C29" t="s">
        <v>182</v>
      </c>
      <c r="D29" t="s">
        <v>282</v>
      </c>
      <c r="E29" t="s">
        <v>281</v>
      </c>
      <c r="F29" t="s">
        <v>312</v>
      </c>
      <c r="H29" t="s">
        <v>252</v>
      </c>
      <c r="I29" s="6">
        <v>1</v>
      </c>
      <c r="J29" t="s">
        <v>187</v>
      </c>
      <c r="K29" t="s">
        <v>184</v>
      </c>
      <c r="L29" t="e">
        <f t="shared" si="0"/>
        <v>#VALUE!</v>
      </c>
      <c r="M29" s="7">
        <v>69</v>
      </c>
      <c r="N29" s="2" t="str">
        <f>IFERROR(VLOOKUP($B29,'[1]W000 (USD)'!$A$14:$AO$5082,35,0),0)</f>
        <v>Racing</v>
      </c>
      <c r="O29" s="8">
        <f>IFERROR(VLOOKUP($B29,'[1]W000 (USD)'!$A$14:$AO$5082,36,0),0)</f>
        <v>0</v>
      </c>
      <c r="P29" s="2">
        <v>2.5</v>
      </c>
      <c r="Q29" s="1">
        <v>114</v>
      </c>
      <c r="R29">
        <f t="shared" si="1"/>
        <v>114</v>
      </c>
      <c r="S29" t="str">
        <f>IFERROR(VLOOKUP(C29,#REF!,2,0), (""))</f>
        <v/>
      </c>
      <c r="T29">
        <f>IFERROR(VLOOKUP(J29,[2]Export!$N$1:$U$1829,8,0),0)</f>
        <v>114</v>
      </c>
      <c r="U29" t="s">
        <v>259</v>
      </c>
      <c r="V29" t="s">
        <v>261</v>
      </c>
      <c r="W29">
        <v>0</v>
      </c>
      <c r="X29">
        <f t="shared" si="3"/>
        <v>114</v>
      </c>
    </row>
    <row r="30" spans="1:24" ht="53.25" customHeight="1">
      <c r="A30" t="str">
        <f t="shared" si="2"/>
        <v>8819016615Women's 6</v>
      </c>
      <c r="B30" s="6">
        <v>8819016615</v>
      </c>
      <c r="C30" t="s">
        <v>182</v>
      </c>
      <c r="D30" t="s">
        <v>282</v>
      </c>
      <c r="E30" t="s">
        <v>281</v>
      </c>
      <c r="F30" t="s">
        <v>314</v>
      </c>
      <c r="H30" t="s">
        <v>253</v>
      </c>
      <c r="I30" s="6">
        <v>1</v>
      </c>
      <c r="J30" t="s">
        <v>188</v>
      </c>
      <c r="K30" t="s">
        <v>184</v>
      </c>
      <c r="L30" t="e">
        <f t="shared" si="0"/>
        <v>#VALUE!</v>
      </c>
      <c r="M30" s="7">
        <v>69</v>
      </c>
      <c r="N30" s="2" t="str">
        <f>IFERROR(VLOOKUP($B30,'[1]W000 (USD)'!$A$14:$AO$5082,35,0),0)</f>
        <v>Racing</v>
      </c>
      <c r="O30" s="8">
        <f>IFERROR(VLOOKUP($B30,'[1]W000 (USD)'!$A$14:$AO$5082,36,0),0)</f>
        <v>0</v>
      </c>
      <c r="P30" s="2">
        <v>2.5</v>
      </c>
      <c r="Q30" s="1">
        <v>233</v>
      </c>
      <c r="R30">
        <f t="shared" si="1"/>
        <v>233</v>
      </c>
      <c r="S30" t="str">
        <f>IFERROR(VLOOKUP(C30,#REF!,2,0), (""))</f>
        <v/>
      </c>
      <c r="T30">
        <f>IFERROR(VLOOKUP(J30,[2]Export!$N$1:$U$1829,8,0),0)</f>
        <v>233</v>
      </c>
      <c r="U30" t="s">
        <v>259</v>
      </c>
      <c r="V30" t="s">
        <v>261</v>
      </c>
      <c r="W30">
        <v>0</v>
      </c>
      <c r="X30">
        <f t="shared" si="3"/>
        <v>233</v>
      </c>
    </row>
    <row r="31" spans="1:24" ht="53.25" customHeight="1">
      <c r="A31" t="str">
        <f t="shared" si="2"/>
        <v>8819016615Women's 8</v>
      </c>
      <c r="B31" s="6">
        <v>8819016615</v>
      </c>
      <c r="C31" t="s">
        <v>182</v>
      </c>
      <c r="D31" t="s">
        <v>282</v>
      </c>
      <c r="E31" t="s">
        <v>281</v>
      </c>
      <c r="F31" t="s">
        <v>316</v>
      </c>
      <c r="H31" t="s">
        <v>254</v>
      </c>
      <c r="I31" s="6">
        <v>1</v>
      </c>
      <c r="J31" t="s">
        <v>189</v>
      </c>
      <c r="K31" t="s">
        <v>184</v>
      </c>
      <c r="L31" t="e">
        <f t="shared" si="0"/>
        <v>#VALUE!</v>
      </c>
      <c r="M31" s="7">
        <v>69</v>
      </c>
      <c r="N31" s="2" t="str">
        <f>IFERROR(VLOOKUP($B31,'[1]W000 (USD)'!$A$14:$AO$5082,35,0),0)</f>
        <v>Racing</v>
      </c>
      <c r="O31" s="8">
        <f>IFERROR(VLOOKUP($B31,'[1]W000 (USD)'!$A$14:$AO$5082,36,0),0)</f>
        <v>0</v>
      </c>
      <c r="P31" s="2">
        <v>2.5</v>
      </c>
      <c r="Q31" s="1">
        <v>238</v>
      </c>
      <c r="R31">
        <f t="shared" si="1"/>
        <v>238</v>
      </c>
      <c r="S31" t="str">
        <f>IFERROR(VLOOKUP(C31,#REF!,2,0), (""))</f>
        <v/>
      </c>
      <c r="T31">
        <f>IFERROR(VLOOKUP(J31,[2]Export!$N$1:$U$1829,8,0),0)</f>
        <v>238</v>
      </c>
      <c r="U31" t="s">
        <v>259</v>
      </c>
      <c r="V31" t="s">
        <v>261</v>
      </c>
      <c r="W31">
        <v>0</v>
      </c>
      <c r="X31">
        <f t="shared" si="3"/>
        <v>238</v>
      </c>
    </row>
    <row r="32" spans="1:24" ht="53.25" customHeight="1">
      <c r="A32" t="str">
        <f t="shared" si="2"/>
        <v>8819016715Women's 10</v>
      </c>
      <c r="B32" s="6">
        <v>8819016715</v>
      </c>
      <c r="C32" t="s">
        <v>192</v>
      </c>
      <c r="D32" t="s">
        <v>309</v>
      </c>
      <c r="E32" t="s">
        <v>281</v>
      </c>
      <c r="F32" t="s">
        <v>318</v>
      </c>
      <c r="H32" t="s">
        <v>255</v>
      </c>
      <c r="I32" s="6">
        <v>1</v>
      </c>
      <c r="J32" t="s">
        <v>198</v>
      </c>
      <c r="K32" t="s">
        <v>194</v>
      </c>
      <c r="L32" t="e">
        <f t="shared" si="0"/>
        <v>#VALUE!</v>
      </c>
      <c r="M32" s="7">
        <v>69</v>
      </c>
      <c r="N32" s="2" t="str">
        <f>IFERROR(VLOOKUP($B32,'[1]W000 (USD)'!$A$14:$AO$5082,35,0),0)</f>
        <v>Racing</v>
      </c>
      <c r="O32" s="8">
        <f>IFERROR(VLOOKUP($B32,'[1]W000 (USD)'!$A$14:$AO$5082,36,0),0)</f>
        <v>0</v>
      </c>
      <c r="P32" s="2">
        <v>2.5</v>
      </c>
      <c r="Q32" s="1">
        <v>155</v>
      </c>
      <c r="R32">
        <f t="shared" si="1"/>
        <v>155</v>
      </c>
      <c r="S32" t="str">
        <f>IFERROR(VLOOKUP(C32,#REF!,2,0), (""))</f>
        <v/>
      </c>
      <c r="T32">
        <f>IFERROR(VLOOKUP(J32,[2]Export!$N$1:$U$1829,8,0),0)</f>
        <v>155</v>
      </c>
      <c r="U32" t="s">
        <v>259</v>
      </c>
      <c r="V32" t="s">
        <v>261</v>
      </c>
      <c r="W32">
        <v>0</v>
      </c>
      <c r="X32">
        <f t="shared" si="3"/>
        <v>155</v>
      </c>
    </row>
    <row r="33" spans="1:24" ht="53.25" customHeight="1">
      <c r="A33" t="str">
        <f t="shared" si="2"/>
        <v>8819016715Women's 12</v>
      </c>
      <c r="B33" s="6">
        <v>8819016715</v>
      </c>
      <c r="C33" t="s">
        <v>192</v>
      </c>
      <c r="D33" t="s">
        <v>309</v>
      </c>
      <c r="E33" t="s">
        <v>281</v>
      </c>
      <c r="F33" t="s">
        <v>819</v>
      </c>
      <c r="H33" t="s">
        <v>256</v>
      </c>
      <c r="I33" s="6">
        <v>1</v>
      </c>
      <c r="J33" t="s">
        <v>199</v>
      </c>
      <c r="K33" t="s">
        <v>194</v>
      </c>
      <c r="L33" t="e">
        <f t="shared" si="0"/>
        <v>#VALUE!</v>
      </c>
      <c r="M33" s="7">
        <v>69</v>
      </c>
      <c r="N33" s="2" t="str">
        <f>IFERROR(VLOOKUP($B33,'[1]W000 (USD)'!$A$14:$AO$5082,35,0),0)</f>
        <v>Racing</v>
      </c>
      <c r="O33" s="8">
        <f>IFERROR(VLOOKUP($B33,'[1]W000 (USD)'!$A$14:$AO$5082,36,0),0)</f>
        <v>0</v>
      </c>
      <c r="P33" s="2">
        <v>2.5</v>
      </c>
      <c r="Q33" s="1">
        <v>74</v>
      </c>
      <c r="R33">
        <f t="shared" si="1"/>
        <v>74</v>
      </c>
      <c r="S33" t="str">
        <f>IFERROR(VLOOKUP(C33,#REF!,2,0), (""))</f>
        <v/>
      </c>
      <c r="T33">
        <f>IFERROR(VLOOKUP(J33,[2]Export!$N$1:$U$1829,8,0),0)</f>
        <v>74</v>
      </c>
      <c r="U33" t="s">
        <v>259</v>
      </c>
      <c r="V33" t="s">
        <v>261</v>
      </c>
      <c r="W33">
        <v>0</v>
      </c>
      <c r="X33">
        <f t="shared" si="3"/>
        <v>74</v>
      </c>
    </row>
    <row r="34" spans="1:24" ht="53.25" customHeight="1">
      <c r="A34" t="str">
        <f t="shared" si="2"/>
        <v>8819016715Women's 2</v>
      </c>
      <c r="B34" s="6">
        <v>8819016715</v>
      </c>
      <c r="C34" t="s">
        <v>192</v>
      </c>
      <c r="D34" t="s">
        <v>309</v>
      </c>
      <c r="E34" t="s">
        <v>281</v>
      </c>
      <c r="F34" t="s">
        <v>287</v>
      </c>
      <c r="H34" t="s">
        <v>251</v>
      </c>
      <c r="I34" s="6">
        <v>1</v>
      </c>
      <c r="J34" t="s">
        <v>193</v>
      </c>
      <c r="K34" t="s">
        <v>194</v>
      </c>
      <c r="L34" t="e">
        <f t="shared" si="0"/>
        <v>#VALUE!</v>
      </c>
      <c r="M34" s="7">
        <v>69</v>
      </c>
      <c r="N34" s="2" t="str">
        <f>IFERROR(VLOOKUP($B34,'[1]W000 (USD)'!$A$14:$AO$5082,35,0),0)</f>
        <v>Racing</v>
      </c>
      <c r="O34" s="8">
        <f>IFERROR(VLOOKUP($B34,'[1]W000 (USD)'!$A$14:$AO$5082,36,0),0)</f>
        <v>0</v>
      </c>
      <c r="P34" s="2">
        <v>2.5</v>
      </c>
      <c r="Q34" s="1">
        <v>51</v>
      </c>
      <c r="R34">
        <f t="shared" si="1"/>
        <v>51</v>
      </c>
      <c r="S34" t="str">
        <f>IFERROR(VLOOKUP(C34,#REF!,2,0), (""))</f>
        <v/>
      </c>
      <c r="T34">
        <f>IFERROR(VLOOKUP(J34,[2]Export!$N$1:$U$1829,8,0),0)</f>
        <v>51</v>
      </c>
      <c r="U34" t="s">
        <v>259</v>
      </c>
      <c r="V34" t="s">
        <v>261</v>
      </c>
      <c r="W34">
        <v>0</v>
      </c>
      <c r="X34">
        <f t="shared" si="3"/>
        <v>51</v>
      </c>
    </row>
    <row r="35" spans="1:24" ht="53.25" customHeight="1">
      <c r="A35" t="str">
        <f t="shared" si="2"/>
        <v>8819016715Women's 4</v>
      </c>
      <c r="B35" s="6">
        <v>8819016715</v>
      </c>
      <c r="C35" t="s">
        <v>192</v>
      </c>
      <c r="D35" t="s">
        <v>309</v>
      </c>
      <c r="E35" t="s">
        <v>281</v>
      </c>
      <c r="F35" t="s">
        <v>312</v>
      </c>
      <c r="H35" t="s">
        <v>252</v>
      </c>
      <c r="I35" s="6">
        <v>1</v>
      </c>
      <c r="J35" t="s">
        <v>195</v>
      </c>
      <c r="K35" t="s">
        <v>194</v>
      </c>
      <c r="L35" t="e">
        <f t="shared" si="0"/>
        <v>#VALUE!</v>
      </c>
      <c r="M35" s="7">
        <v>69</v>
      </c>
      <c r="N35" s="2" t="str">
        <f>IFERROR(VLOOKUP($B35,'[1]W000 (USD)'!$A$14:$AO$5082,35,0),0)</f>
        <v>Racing</v>
      </c>
      <c r="O35" s="8">
        <f>IFERROR(VLOOKUP($B35,'[1]W000 (USD)'!$A$14:$AO$5082,36,0),0)</f>
        <v>0</v>
      </c>
      <c r="P35" s="2">
        <v>2.5</v>
      </c>
      <c r="Q35" s="1">
        <v>78</v>
      </c>
      <c r="R35">
        <f t="shared" si="1"/>
        <v>78</v>
      </c>
      <c r="S35" t="str">
        <f>IFERROR(VLOOKUP(C35,#REF!,2,0), (""))</f>
        <v/>
      </c>
      <c r="T35">
        <f>IFERROR(VLOOKUP(J35,[2]Export!$N$1:$U$1829,8,0),0)</f>
        <v>78</v>
      </c>
      <c r="U35" t="s">
        <v>259</v>
      </c>
      <c r="V35" t="s">
        <v>261</v>
      </c>
      <c r="W35">
        <v>0</v>
      </c>
      <c r="X35">
        <f t="shared" si="3"/>
        <v>78</v>
      </c>
    </row>
    <row r="36" spans="1:24" ht="53.25" customHeight="1">
      <c r="A36" t="str">
        <f t="shared" si="2"/>
        <v>8819016715Women's 6</v>
      </c>
      <c r="B36" s="6">
        <v>8819016715</v>
      </c>
      <c r="C36" t="s">
        <v>192</v>
      </c>
      <c r="D36" t="s">
        <v>309</v>
      </c>
      <c r="E36" t="s">
        <v>281</v>
      </c>
      <c r="F36" t="s">
        <v>314</v>
      </c>
      <c r="H36" t="s">
        <v>253</v>
      </c>
      <c r="I36" s="6">
        <v>1</v>
      </c>
      <c r="J36" t="s">
        <v>196</v>
      </c>
      <c r="K36" t="s">
        <v>194</v>
      </c>
      <c r="L36" t="e">
        <f t="shared" si="0"/>
        <v>#VALUE!</v>
      </c>
      <c r="M36" s="7">
        <v>69</v>
      </c>
      <c r="N36" s="2" t="str">
        <f>IFERROR(VLOOKUP($B36,'[1]W000 (USD)'!$A$14:$AO$5082,35,0),0)</f>
        <v>Racing</v>
      </c>
      <c r="O36" s="8">
        <f>IFERROR(VLOOKUP($B36,'[1]W000 (USD)'!$A$14:$AO$5082,36,0),0)</f>
        <v>0</v>
      </c>
      <c r="P36" s="2">
        <v>2.5</v>
      </c>
      <c r="Q36" s="1">
        <v>158</v>
      </c>
      <c r="R36">
        <f t="shared" si="1"/>
        <v>158</v>
      </c>
      <c r="S36" t="str">
        <f>IFERROR(VLOOKUP(C36,#REF!,2,0), (""))</f>
        <v/>
      </c>
      <c r="T36">
        <f>IFERROR(VLOOKUP(J36,[2]Export!$N$1:$U$1829,8,0),0)</f>
        <v>158</v>
      </c>
      <c r="U36" t="s">
        <v>259</v>
      </c>
      <c r="V36" t="s">
        <v>261</v>
      </c>
      <c r="W36">
        <v>0</v>
      </c>
      <c r="X36">
        <f t="shared" si="3"/>
        <v>158</v>
      </c>
    </row>
    <row r="37" spans="1:24" ht="53.25" customHeight="1">
      <c r="A37" t="str">
        <f t="shared" si="2"/>
        <v>8819016715Women's 8</v>
      </c>
      <c r="B37" s="6">
        <v>8819016715</v>
      </c>
      <c r="C37" t="s">
        <v>192</v>
      </c>
      <c r="D37" t="s">
        <v>309</v>
      </c>
      <c r="E37" t="s">
        <v>281</v>
      </c>
      <c r="F37" t="s">
        <v>316</v>
      </c>
      <c r="H37" t="s">
        <v>254</v>
      </c>
      <c r="I37" s="6">
        <v>1</v>
      </c>
      <c r="J37" t="s">
        <v>197</v>
      </c>
      <c r="K37" t="s">
        <v>194</v>
      </c>
      <c r="L37" t="e">
        <f t="shared" si="0"/>
        <v>#VALUE!</v>
      </c>
      <c r="M37" s="7">
        <v>69</v>
      </c>
      <c r="N37" s="2" t="str">
        <f>IFERROR(VLOOKUP($B37,'[1]W000 (USD)'!$A$14:$AO$5082,35,0),0)</f>
        <v>Racing</v>
      </c>
      <c r="O37" s="8">
        <f>IFERROR(VLOOKUP($B37,'[1]W000 (USD)'!$A$14:$AO$5082,36,0),0)</f>
        <v>0</v>
      </c>
      <c r="P37" s="2">
        <v>2.5</v>
      </c>
      <c r="Q37" s="1">
        <v>127</v>
      </c>
      <c r="R37">
        <f t="shared" si="1"/>
        <v>127</v>
      </c>
      <c r="S37" t="str">
        <f>IFERROR(VLOOKUP(C37,#REF!,2,0), (""))</f>
        <v/>
      </c>
      <c r="T37">
        <f>IFERROR(VLOOKUP(J37,[2]Export!$N$1:$U$1829,8,0),0)</f>
        <v>127</v>
      </c>
      <c r="U37" t="s">
        <v>259</v>
      </c>
      <c r="V37" t="s">
        <v>261</v>
      </c>
      <c r="W37">
        <v>0</v>
      </c>
      <c r="X37">
        <f t="shared" si="3"/>
        <v>127</v>
      </c>
    </row>
    <row r="38" spans="1:24" ht="53.25" customHeight="1">
      <c r="A38" t="str">
        <f t="shared" si="2"/>
        <v>87192101001Girls 10</v>
      </c>
      <c r="B38" s="6">
        <v>87192101001</v>
      </c>
      <c r="C38" t="s">
        <v>344</v>
      </c>
      <c r="D38" t="s">
        <v>305</v>
      </c>
      <c r="E38" t="s">
        <v>281</v>
      </c>
      <c r="F38" t="s">
        <v>298</v>
      </c>
      <c r="H38" t="s">
        <v>246</v>
      </c>
      <c r="I38" s="6">
        <v>1</v>
      </c>
      <c r="J38" t="s">
        <v>347</v>
      </c>
      <c r="K38" t="s">
        <v>346</v>
      </c>
      <c r="L38" t="e">
        <f t="shared" si="0"/>
        <v>#VALUE!</v>
      </c>
      <c r="M38" s="7">
        <v>49.5</v>
      </c>
      <c r="N38" s="2" t="str">
        <f>IFERROR(VLOOKUP($B38,'[1]W000 (USD)'!$A$14:$AO$5082,35,0),0)</f>
        <v>Racing</v>
      </c>
      <c r="O38" s="8">
        <f>IFERROR(VLOOKUP($B38,'[1]W000 (USD)'!$A$14:$AO$5082,36,0),0)</f>
        <v>0</v>
      </c>
      <c r="P38" s="2">
        <v>2.5</v>
      </c>
      <c r="Q38" s="1">
        <v>40</v>
      </c>
      <c r="R38">
        <f t="shared" si="1"/>
        <v>40</v>
      </c>
      <c r="T38">
        <f>IFERROR(VLOOKUP(J38,[2]Export!$N$1:$U$1829,8,0),0)</f>
        <v>40</v>
      </c>
      <c r="U38" t="s">
        <v>259</v>
      </c>
      <c r="V38" t="s">
        <v>261</v>
      </c>
      <c r="W38">
        <v>40</v>
      </c>
      <c r="X38">
        <f t="shared" si="3"/>
        <v>0</v>
      </c>
    </row>
    <row r="39" spans="1:24" ht="53.25" customHeight="1">
      <c r="A39" t="str">
        <f t="shared" si="2"/>
        <v>87192101001Girls 14</v>
      </c>
      <c r="B39" s="6">
        <v>87192101001</v>
      </c>
      <c r="C39" t="s">
        <v>344</v>
      </c>
      <c r="D39" t="s">
        <v>305</v>
      </c>
      <c r="E39" t="s">
        <v>281</v>
      </c>
      <c r="F39" t="s">
        <v>302</v>
      </c>
      <c r="H39" t="s">
        <v>248</v>
      </c>
      <c r="I39" s="6">
        <v>1</v>
      </c>
      <c r="J39" t="s">
        <v>349</v>
      </c>
      <c r="K39" t="s">
        <v>346</v>
      </c>
      <c r="L39" t="e">
        <f t="shared" si="0"/>
        <v>#VALUE!</v>
      </c>
      <c r="M39" s="7">
        <v>49.5</v>
      </c>
      <c r="N39" s="2" t="str">
        <f>IFERROR(VLOOKUP($B39,'[1]W000 (USD)'!$A$14:$AO$5082,35,0),0)</f>
        <v>Racing</v>
      </c>
      <c r="O39" s="8">
        <f>IFERROR(VLOOKUP($B39,'[1]W000 (USD)'!$A$14:$AO$5082,36,0),0)</f>
        <v>0</v>
      </c>
      <c r="P39" s="2">
        <v>2.5</v>
      </c>
      <c r="Q39" s="1">
        <v>333</v>
      </c>
      <c r="R39">
        <f t="shared" si="1"/>
        <v>333</v>
      </c>
      <c r="T39">
        <f>IFERROR(VLOOKUP(J39,[2]Export!$N$1:$U$1829,8,0),0)</f>
        <v>326</v>
      </c>
      <c r="U39" t="s">
        <v>259</v>
      </c>
      <c r="V39" t="s">
        <v>261</v>
      </c>
      <c r="W39">
        <v>120</v>
      </c>
      <c r="X39">
        <f t="shared" si="3"/>
        <v>206</v>
      </c>
    </row>
    <row r="40" spans="1:24" ht="53.25" customHeight="1">
      <c r="A40" t="str">
        <f t="shared" si="2"/>
        <v>87192101001Girls 8</v>
      </c>
      <c r="B40" s="6">
        <v>87192101001</v>
      </c>
      <c r="C40" t="s">
        <v>344</v>
      </c>
      <c r="D40" t="s">
        <v>305</v>
      </c>
      <c r="E40" t="s">
        <v>281</v>
      </c>
      <c r="F40" t="s">
        <v>296</v>
      </c>
      <c r="H40" t="s">
        <v>245</v>
      </c>
      <c r="I40" s="6">
        <v>1</v>
      </c>
      <c r="J40" t="s">
        <v>345</v>
      </c>
      <c r="K40" t="s">
        <v>346</v>
      </c>
      <c r="L40" t="e">
        <f t="shared" si="0"/>
        <v>#VALUE!</v>
      </c>
      <c r="M40" s="7">
        <v>49.5</v>
      </c>
      <c r="N40" s="2" t="str">
        <f>IFERROR(VLOOKUP($B40,'[1]W000 (USD)'!$A$14:$AO$5082,35,0),0)</f>
        <v>Racing</v>
      </c>
      <c r="O40" s="8">
        <f>IFERROR(VLOOKUP($B40,'[1]W000 (USD)'!$A$14:$AO$5082,36,0),0)</f>
        <v>0</v>
      </c>
      <c r="P40" s="2">
        <v>2.5</v>
      </c>
      <c r="Q40" s="1">
        <v>39</v>
      </c>
      <c r="R40">
        <f t="shared" si="1"/>
        <v>39</v>
      </c>
      <c r="T40">
        <f>IFERROR(VLOOKUP(J40,[2]Export!$N$1:$U$1829,8,0),0)</f>
        <v>39</v>
      </c>
      <c r="U40" t="s">
        <v>259</v>
      </c>
      <c r="V40" t="s">
        <v>261</v>
      </c>
      <c r="W40">
        <v>39</v>
      </c>
      <c r="X40">
        <f t="shared" si="3"/>
        <v>0</v>
      </c>
    </row>
    <row r="41" spans="1:24" ht="53.25" customHeight="1">
      <c r="A41" t="str">
        <f t="shared" si="2"/>
        <v>87192101001Women's 00</v>
      </c>
      <c r="B41" s="6">
        <v>87192101001</v>
      </c>
      <c r="C41" t="s">
        <v>344</v>
      </c>
      <c r="D41" t="s">
        <v>305</v>
      </c>
      <c r="E41" t="s">
        <v>281</v>
      </c>
      <c r="F41" t="s">
        <v>300</v>
      </c>
      <c r="H41" t="s">
        <v>249</v>
      </c>
      <c r="I41" s="6">
        <v>1</v>
      </c>
      <c r="J41" t="s">
        <v>348</v>
      </c>
      <c r="K41" t="s">
        <v>346</v>
      </c>
      <c r="L41" t="e">
        <f t="shared" si="0"/>
        <v>#VALUE!</v>
      </c>
      <c r="M41" s="7">
        <v>49.5</v>
      </c>
      <c r="N41" s="2" t="str">
        <f>IFERROR(VLOOKUP($B41,'[1]W000 (USD)'!$A$14:$AO$5082,35,0),0)</f>
        <v>Racing</v>
      </c>
      <c r="O41" s="8">
        <f>IFERROR(VLOOKUP($B41,'[1]W000 (USD)'!$A$14:$AO$5082,36,0),0)</f>
        <v>0</v>
      </c>
      <c r="P41" s="2">
        <v>2.5</v>
      </c>
      <c r="Q41" s="1">
        <v>346</v>
      </c>
      <c r="R41">
        <f t="shared" si="1"/>
        <v>346</v>
      </c>
      <c r="S41" t="str">
        <f>IFERROR(VLOOKUP(C41,#REF!,2,0), (""))</f>
        <v/>
      </c>
      <c r="T41">
        <f>IFERROR(VLOOKUP(J41,[2]Export!$N$1:$U$1829,8,0),0)</f>
        <v>340</v>
      </c>
      <c r="U41" t="s">
        <v>259</v>
      </c>
      <c r="V41" t="s">
        <v>261</v>
      </c>
      <c r="W41">
        <v>60</v>
      </c>
      <c r="X41">
        <f t="shared" si="3"/>
        <v>280</v>
      </c>
    </row>
    <row r="42" spans="1:24" ht="53.25" customHeight="1">
      <c r="A42" t="str">
        <f t="shared" si="2"/>
        <v>87192101001Women's 6</v>
      </c>
      <c r="B42" s="6">
        <v>87192101001</v>
      </c>
      <c r="C42" t="s">
        <v>344</v>
      </c>
      <c r="D42" t="s">
        <v>305</v>
      </c>
      <c r="E42" t="s">
        <v>281</v>
      </c>
      <c r="F42" t="s">
        <v>314</v>
      </c>
      <c r="H42" t="s">
        <v>253</v>
      </c>
      <c r="I42" s="6">
        <v>1</v>
      </c>
      <c r="J42" t="s">
        <v>350</v>
      </c>
      <c r="K42" t="s">
        <v>346</v>
      </c>
      <c r="L42" t="e">
        <f t="shared" si="0"/>
        <v>#VALUE!</v>
      </c>
      <c r="M42" s="7">
        <v>49.5</v>
      </c>
      <c r="N42" s="2" t="str">
        <f>IFERROR(VLOOKUP($B42,'[1]W000 (USD)'!$A$14:$AO$5082,35,0),0)</f>
        <v>Racing</v>
      </c>
      <c r="O42" s="8">
        <f>IFERROR(VLOOKUP($B42,'[1]W000 (USD)'!$A$14:$AO$5082,36,0),0)</f>
        <v>0</v>
      </c>
      <c r="P42" s="2">
        <v>2.5</v>
      </c>
      <c r="Q42" s="1">
        <v>1</v>
      </c>
      <c r="R42">
        <f t="shared" si="1"/>
        <v>1</v>
      </c>
      <c r="T42">
        <f>IFERROR(VLOOKUP(J42,[2]Export!$N$1:$U$1829,8,0),0)</f>
        <v>1</v>
      </c>
      <c r="U42" t="s">
        <v>259</v>
      </c>
      <c r="V42" t="s">
        <v>261</v>
      </c>
      <c r="W42">
        <v>0</v>
      </c>
      <c r="X42">
        <f t="shared" si="3"/>
        <v>1</v>
      </c>
    </row>
    <row r="43" spans="1:24" ht="53.25" customHeight="1">
      <c r="A43" t="str">
        <f t="shared" si="2"/>
        <v>87192101331Women's 00</v>
      </c>
      <c r="B43" s="6">
        <v>87192101331</v>
      </c>
      <c r="C43" t="s">
        <v>351</v>
      </c>
      <c r="D43" t="s">
        <v>306</v>
      </c>
      <c r="E43" t="s">
        <v>281</v>
      </c>
      <c r="F43" t="s">
        <v>300</v>
      </c>
      <c r="H43" t="s">
        <v>249</v>
      </c>
      <c r="I43" s="6">
        <v>1</v>
      </c>
      <c r="J43" t="s">
        <v>352</v>
      </c>
      <c r="K43" t="s">
        <v>353</v>
      </c>
      <c r="L43" t="e">
        <f t="shared" si="0"/>
        <v>#VALUE!</v>
      </c>
      <c r="M43" s="7">
        <v>49.5</v>
      </c>
      <c r="N43" s="2" t="str">
        <f>IFERROR(VLOOKUP($B43,'[1]W000 (USD)'!$A$14:$AO$5082,35,0),0)</f>
        <v>Racing</v>
      </c>
      <c r="O43" s="8">
        <f>IFERROR(VLOOKUP($B43,'[1]W000 (USD)'!$A$14:$AO$5082,36,0),0)</f>
        <v>0</v>
      </c>
      <c r="P43" s="2">
        <v>2.5</v>
      </c>
      <c r="Q43" s="1">
        <v>3</v>
      </c>
      <c r="R43">
        <f t="shared" si="1"/>
        <v>3</v>
      </c>
      <c r="S43" t="str">
        <f>IFERROR(VLOOKUP(C43,#REF!,2,0), (""))</f>
        <v/>
      </c>
      <c r="T43">
        <f>IFERROR(VLOOKUP(J43,[2]Export!$N$1:$U$1829,8,0),0)</f>
        <v>3</v>
      </c>
      <c r="U43" t="s">
        <v>259</v>
      </c>
      <c r="V43" t="s">
        <v>261</v>
      </c>
      <c r="W43">
        <v>0</v>
      </c>
      <c r="X43">
        <f t="shared" si="3"/>
        <v>3</v>
      </c>
    </row>
    <row r="44" spans="1:24" ht="53.25" customHeight="1">
      <c r="A44" t="str">
        <f t="shared" si="2"/>
        <v>87192101500Women's 00</v>
      </c>
      <c r="B44" s="6">
        <v>87192101500</v>
      </c>
      <c r="C44" t="s">
        <v>354</v>
      </c>
      <c r="D44" t="s">
        <v>288</v>
      </c>
      <c r="E44" t="s">
        <v>281</v>
      </c>
      <c r="F44" t="s">
        <v>300</v>
      </c>
      <c r="H44" t="s">
        <v>249</v>
      </c>
      <c r="I44" s="6">
        <v>1</v>
      </c>
      <c r="J44" t="s">
        <v>355</v>
      </c>
      <c r="K44" t="s">
        <v>356</v>
      </c>
      <c r="L44" t="e">
        <f t="shared" si="0"/>
        <v>#VALUE!</v>
      </c>
      <c r="M44" s="7">
        <v>49.5</v>
      </c>
      <c r="N44" s="2" t="str">
        <f>IFERROR(VLOOKUP($B44,'[1]W000 (USD)'!$A$14:$AO$5082,35,0),0)</f>
        <v>Racing</v>
      </c>
      <c r="O44" s="8">
        <f>IFERROR(VLOOKUP($B44,'[1]W000 (USD)'!$A$14:$AO$5082,36,0),0)</f>
        <v>0</v>
      </c>
      <c r="P44" s="2">
        <v>2.5</v>
      </c>
      <c r="Q44" s="1">
        <v>5</v>
      </c>
      <c r="R44">
        <f t="shared" si="1"/>
        <v>5</v>
      </c>
      <c r="S44" t="str">
        <f>IFERROR(VLOOKUP(C44,#REF!,2,0), (""))</f>
        <v/>
      </c>
      <c r="T44">
        <f>IFERROR(VLOOKUP(J44,[2]Export!$N$1:$U$1829,8,0),0)</f>
        <v>5</v>
      </c>
      <c r="U44" t="s">
        <v>259</v>
      </c>
      <c r="V44" t="s">
        <v>261</v>
      </c>
      <c r="W44">
        <v>0</v>
      </c>
      <c r="X44">
        <f t="shared" si="3"/>
        <v>5</v>
      </c>
    </row>
    <row r="45" spans="1:24" ht="53.25" customHeight="1">
      <c r="A45" t="str">
        <f t="shared" si="2"/>
        <v>87192101505Girls 14</v>
      </c>
      <c r="B45" s="6">
        <v>87192101505</v>
      </c>
      <c r="C45" t="s">
        <v>357</v>
      </c>
      <c r="D45" t="s">
        <v>288</v>
      </c>
      <c r="E45" t="s">
        <v>281</v>
      </c>
      <c r="F45" t="s">
        <v>302</v>
      </c>
      <c r="H45" t="s">
        <v>248</v>
      </c>
      <c r="I45" s="6">
        <v>1</v>
      </c>
      <c r="J45" t="s">
        <v>359</v>
      </c>
      <c r="K45" t="s">
        <v>308</v>
      </c>
      <c r="L45" t="e">
        <f t="shared" si="0"/>
        <v>#VALUE!</v>
      </c>
      <c r="M45" s="7">
        <v>49.5</v>
      </c>
      <c r="N45" s="2" t="str">
        <f>IFERROR(VLOOKUP($B45,'[1]W000 (USD)'!$A$14:$AO$5082,35,0),0)</f>
        <v>Racing</v>
      </c>
      <c r="O45" s="8">
        <f>IFERROR(VLOOKUP($B45,'[1]W000 (USD)'!$A$14:$AO$5082,36,0),0)</f>
        <v>0</v>
      </c>
      <c r="P45" s="2">
        <v>2.5</v>
      </c>
      <c r="Q45" s="1">
        <v>50</v>
      </c>
      <c r="R45">
        <f t="shared" si="1"/>
        <v>50</v>
      </c>
      <c r="S45" t="str">
        <f>IFERROR(VLOOKUP(C45,#REF!,2,0), (""))</f>
        <v/>
      </c>
      <c r="T45">
        <f>IFERROR(VLOOKUP(J45,[2]Export!$N$1:$U$1829,8,0),0)</f>
        <v>44</v>
      </c>
      <c r="U45" t="s">
        <v>259</v>
      </c>
      <c r="V45" t="s">
        <v>261</v>
      </c>
      <c r="W45">
        <v>0</v>
      </c>
      <c r="X45">
        <f t="shared" si="3"/>
        <v>44</v>
      </c>
    </row>
    <row r="46" spans="1:24" ht="53.25" customHeight="1">
      <c r="A46" t="str">
        <f t="shared" si="2"/>
        <v>87192101505Women's 00</v>
      </c>
      <c r="B46" s="6">
        <v>87192101505</v>
      </c>
      <c r="C46" t="s">
        <v>357</v>
      </c>
      <c r="D46" t="s">
        <v>288</v>
      </c>
      <c r="E46" t="s">
        <v>281</v>
      </c>
      <c r="F46" t="s">
        <v>300</v>
      </c>
      <c r="H46" t="s">
        <v>249</v>
      </c>
      <c r="I46" s="6">
        <v>1</v>
      </c>
      <c r="J46" t="s">
        <v>358</v>
      </c>
      <c r="K46" t="s">
        <v>308</v>
      </c>
      <c r="L46" t="e">
        <f t="shared" si="0"/>
        <v>#VALUE!</v>
      </c>
      <c r="M46" s="7">
        <v>49.5</v>
      </c>
      <c r="N46" s="2" t="str">
        <f>IFERROR(VLOOKUP($B46,'[1]W000 (USD)'!$A$14:$AO$5082,35,0),0)</f>
        <v>Racing</v>
      </c>
      <c r="O46" s="8">
        <f>IFERROR(VLOOKUP($B46,'[1]W000 (USD)'!$A$14:$AO$5082,36,0),0)</f>
        <v>0</v>
      </c>
      <c r="P46" s="2">
        <v>2.5</v>
      </c>
      <c r="Q46" s="1">
        <v>58</v>
      </c>
      <c r="R46">
        <f t="shared" si="1"/>
        <v>58</v>
      </c>
      <c r="S46" t="str">
        <f>IFERROR(VLOOKUP(C46,#REF!,2,0), (""))</f>
        <v/>
      </c>
      <c r="T46">
        <f>IFERROR(VLOOKUP(J46,[2]Export!$N$1:$U$1829,8,0),0)</f>
        <v>58</v>
      </c>
      <c r="U46" t="s">
        <v>259</v>
      </c>
      <c r="V46" t="s">
        <v>261</v>
      </c>
      <c r="W46">
        <v>0</v>
      </c>
      <c r="X46">
        <f t="shared" si="3"/>
        <v>58</v>
      </c>
    </row>
    <row r="47" spans="1:24" ht="53.25" customHeight="1">
      <c r="A47" t="str">
        <f t="shared" si="2"/>
        <v>87192101505Women's 2</v>
      </c>
      <c r="B47" s="6">
        <v>87192101505</v>
      </c>
      <c r="C47" t="s">
        <v>357</v>
      </c>
      <c r="D47" t="s">
        <v>288</v>
      </c>
      <c r="E47" t="s">
        <v>281</v>
      </c>
      <c r="F47" t="s">
        <v>287</v>
      </c>
      <c r="H47" t="s">
        <v>251</v>
      </c>
      <c r="I47" s="6">
        <v>1</v>
      </c>
      <c r="J47" t="s">
        <v>360</v>
      </c>
      <c r="K47" t="s">
        <v>308</v>
      </c>
      <c r="L47" t="e">
        <f t="shared" si="0"/>
        <v>#VALUE!</v>
      </c>
      <c r="M47" s="7">
        <v>49.5</v>
      </c>
      <c r="N47" s="2" t="str">
        <f>IFERROR(VLOOKUP($B47,'[1]W000 (USD)'!$A$14:$AO$5082,35,0),0)</f>
        <v>Racing</v>
      </c>
      <c r="O47" s="8">
        <f>IFERROR(VLOOKUP($B47,'[1]W000 (USD)'!$A$14:$AO$5082,36,0),0)</f>
        <v>0</v>
      </c>
      <c r="P47" s="2">
        <v>2.5</v>
      </c>
      <c r="Q47" s="1">
        <v>78</v>
      </c>
      <c r="R47">
        <f t="shared" si="1"/>
        <v>78</v>
      </c>
      <c r="S47" t="str">
        <f>IFERROR(VLOOKUP(C47,#REF!,2,0), (""))</f>
        <v/>
      </c>
      <c r="T47">
        <f>IFERROR(VLOOKUP(J47,[2]Export!$N$1:$U$1829,8,0),0)</f>
        <v>55</v>
      </c>
      <c r="U47" t="s">
        <v>259</v>
      </c>
      <c r="V47" t="s">
        <v>261</v>
      </c>
      <c r="W47">
        <v>0</v>
      </c>
      <c r="X47">
        <f t="shared" si="3"/>
        <v>55</v>
      </c>
    </row>
    <row r="48" spans="1:24" ht="53.25" customHeight="1">
      <c r="A48" t="str">
        <f t="shared" si="2"/>
        <v>87192101505Women's 4</v>
      </c>
      <c r="B48" s="6">
        <v>87192101505</v>
      </c>
      <c r="C48" t="s">
        <v>357</v>
      </c>
      <c r="D48" t="s">
        <v>288</v>
      </c>
      <c r="E48" t="s">
        <v>281</v>
      </c>
      <c r="F48" t="s">
        <v>312</v>
      </c>
      <c r="H48" t="s">
        <v>252</v>
      </c>
      <c r="I48" s="6">
        <v>1</v>
      </c>
      <c r="J48" t="s">
        <v>361</v>
      </c>
      <c r="K48" t="s">
        <v>308</v>
      </c>
      <c r="L48" t="e">
        <f t="shared" si="0"/>
        <v>#VALUE!</v>
      </c>
      <c r="M48" s="7">
        <v>49.5</v>
      </c>
      <c r="N48" s="2" t="str">
        <f>IFERROR(VLOOKUP($B48,'[1]W000 (USD)'!$A$14:$AO$5082,35,0),0)</f>
        <v>Racing</v>
      </c>
      <c r="O48" s="8">
        <f>IFERROR(VLOOKUP($B48,'[1]W000 (USD)'!$A$14:$AO$5082,36,0),0)</f>
        <v>0</v>
      </c>
      <c r="P48" s="2">
        <v>2.5</v>
      </c>
      <c r="Q48" s="1">
        <v>30</v>
      </c>
      <c r="R48">
        <f t="shared" si="1"/>
        <v>30</v>
      </c>
      <c r="S48" t="str">
        <f>IFERROR(VLOOKUP(C48,#REF!,2,0), (""))</f>
        <v/>
      </c>
      <c r="T48">
        <f>IFERROR(VLOOKUP(J48,[2]Export!$N$1:$U$1829,8,0),0)</f>
        <v>2</v>
      </c>
      <c r="U48" t="s">
        <v>259</v>
      </c>
      <c r="V48" t="s">
        <v>261</v>
      </c>
      <c r="W48">
        <v>0</v>
      </c>
      <c r="X48">
        <f t="shared" si="3"/>
        <v>2</v>
      </c>
    </row>
    <row r="49" spans="1:24" ht="53.25" customHeight="1">
      <c r="A49" t="str">
        <f t="shared" si="2"/>
        <v>87192101970Girls 10</v>
      </c>
      <c r="B49" s="6">
        <v>87192101970</v>
      </c>
      <c r="C49" t="s">
        <v>362</v>
      </c>
      <c r="D49" t="s">
        <v>282</v>
      </c>
      <c r="E49" t="s">
        <v>281</v>
      </c>
      <c r="F49" t="s">
        <v>298</v>
      </c>
      <c r="H49" t="s">
        <v>246</v>
      </c>
      <c r="I49" s="6">
        <v>1</v>
      </c>
      <c r="J49" t="s">
        <v>365</v>
      </c>
      <c r="K49" t="s">
        <v>364</v>
      </c>
      <c r="L49" t="e">
        <f t="shared" si="0"/>
        <v>#VALUE!</v>
      </c>
      <c r="M49" s="7">
        <v>49.5</v>
      </c>
      <c r="N49" s="2" t="str">
        <f>IFERROR(VLOOKUP($B49,'[1]W000 (USD)'!$A$14:$AO$5082,35,0),0)</f>
        <v>Racing</v>
      </c>
      <c r="O49" s="8">
        <f>IFERROR(VLOOKUP($B49,'[1]W000 (USD)'!$A$14:$AO$5082,36,0),0)</f>
        <v>0</v>
      </c>
      <c r="P49" s="2">
        <v>2.5</v>
      </c>
      <c r="Q49" s="1">
        <v>46</v>
      </c>
      <c r="R49">
        <f t="shared" si="1"/>
        <v>46</v>
      </c>
      <c r="S49" t="str">
        <f>IFERROR(VLOOKUP(C49,#REF!,2,0), (""))</f>
        <v/>
      </c>
      <c r="T49">
        <f>IFERROR(VLOOKUP(J49,[2]Export!$N$1:$U$1829,8,0),0)</f>
        <v>46</v>
      </c>
      <c r="U49" t="s">
        <v>259</v>
      </c>
      <c r="V49" t="s">
        <v>261</v>
      </c>
      <c r="W49">
        <v>46</v>
      </c>
      <c r="X49">
        <f t="shared" si="3"/>
        <v>0</v>
      </c>
    </row>
    <row r="50" spans="1:24" ht="53.25" customHeight="1">
      <c r="A50" t="str">
        <f t="shared" si="2"/>
        <v>87192101970Girls 14</v>
      </c>
      <c r="B50" s="6">
        <v>87192101970</v>
      </c>
      <c r="C50" t="s">
        <v>362</v>
      </c>
      <c r="D50" t="s">
        <v>282</v>
      </c>
      <c r="E50" t="s">
        <v>281</v>
      </c>
      <c r="F50" t="s">
        <v>302</v>
      </c>
      <c r="H50" t="s">
        <v>248</v>
      </c>
      <c r="I50" s="6">
        <v>1</v>
      </c>
      <c r="J50" t="s">
        <v>367</v>
      </c>
      <c r="K50" t="s">
        <v>364</v>
      </c>
      <c r="L50" t="e">
        <f t="shared" si="0"/>
        <v>#VALUE!</v>
      </c>
      <c r="M50" s="7">
        <v>49.5</v>
      </c>
      <c r="N50" s="2" t="str">
        <f>IFERROR(VLOOKUP($B50,'[1]W000 (USD)'!$A$14:$AO$5082,35,0),0)</f>
        <v>Racing</v>
      </c>
      <c r="O50" s="8">
        <f>IFERROR(VLOOKUP($B50,'[1]W000 (USD)'!$A$14:$AO$5082,36,0),0)</f>
        <v>0</v>
      </c>
      <c r="P50" s="2">
        <v>2.5</v>
      </c>
      <c r="Q50" s="1">
        <v>56</v>
      </c>
      <c r="R50">
        <f t="shared" si="1"/>
        <v>56</v>
      </c>
      <c r="S50" t="str">
        <f>IFERROR(VLOOKUP(C50,#REF!,2,0), (""))</f>
        <v/>
      </c>
      <c r="T50">
        <f>IFERROR(VLOOKUP(J50,[2]Export!$N$1:$U$1829,8,0),0)</f>
        <v>41</v>
      </c>
      <c r="U50" t="s">
        <v>259</v>
      </c>
      <c r="V50" t="s">
        <v>261</v>
      </c>
      <c r="W50">
        <v>41</v>
      </c>
      <c r="X50">
        <f t="shared" si="3"/>
        <v>0</v>
      </c>
    </row>
    <row r="51" spans="1:24" ht="53.25" customHeight="1">
      <c r="A51" t="str">
        <f t="shared" si="2"/>
        <v>87192101970Girls 8</v>
      </c>
      <c r="B51" s="6">
        <v>87192101970</v>
      </c>
      <c r="C51" t="s">
        <v>362</v>
      </c>
      <c r="D51" t="s">
        <v>282</v>
      </c>
      <c r="E51" t="s">
        <v>281</v>
      </c>
      <c r="F51" t="s">
        <v>296</v>
      </c>
      <c r="H51" t="s">
        <v>245</v>
      </c>
      <c r="I51" s="6">
        <v>1</v>
      </c>
      <c r="J51" t="s">
        <v>363</v>
      </c>
      <c r="K51" t="s">
        <v>364</v>
      </c>
      <c r="L51" t="e">
        <f t="shared" si="0"/>
        <v>#VALUE!</v>
      </c>
      <c r="M51" s="7">
        <v>49.5</v>
      </c>
      <c r="N51" s="2" t="str">
        <f>IFERROR(VLOOKUP($B51,'[1]W000 (USD)'!$A$14:$AO$5082,35,0),0)</f>
        <v>Racing</v>
      </c>
      <c r="O51" s="8">
        <f>IFERROR(VLOOKUP($B51,'[1]W000 (USD)'!$A$14:$AO$5082,36,0),0)</f>
        <v>0</v>
      </c>
      <c r="P51" s="2">
        <v>2.5</v>
      </c>
      <c r="Q51" s="1">
        <v>50</v>
      </c>
      <c r="R51">
        <f t="shared" si="1"/>
        <v>50</v>
      </c>
      <c r="S51" t="str">
        <f>IFERROR(VLOOKUP(C51,#REF!,2,0), (""))</f>
        <v/>
      </c>
      <c r="T51">
        <f>IFERROR(VLOOKUP(J51,[2]Export!$N$1:$U$1829,8,0),0)</f>
        <v>50</v>
      </c>
      <c r="U51" t="s">
        <v>259</v>
      </c>
      <c r="V51" t="s">
        <v>261</v>
      </c>
      <c r="W51">
        <v>50</v>
      </c>
      <c r="X51">
        <f t="shared" si="3"/>
        <v>0</v>
      </c>
    </row>
    <row r="52" spans="1:24" ht="53.25" customHeight="1">
      <c r="A52" t="str">
        <f t="shared" si="2"/>
        <v>87192101970Women's 00</v>
      </c>
      <c r="B52" s="6">
        <v>87192101970</v>
      </c>
      <c r="C52" t="s">
        <v>362</v>
      </c>
      <c r="D52" t="s">
        <v>282</v>
      </c>
      <c r="E52" t="s">
        <v>281</v>
      </c>
      <c r="F52" t="s">
        <v>300</v>
      </c>
      <c r="H52" t="s">
        <v>249</v>
      </c>
      <c r="I52" s="6">
        <v>1</v>
      </c>
      <c r="J52" t="s">
        <v>366</v>
      </c>
      <c r="K52" t="s">
        <v>364</v>
      </c>
      <c r="L52" t="e">
        <f t="shared" si="0"/>
        <v>#VALUE!</v>
      </c>
      <c r="M52" s="7">
        <v>49.5</v>
      </c>
      <c r="N52" s="2" t="str">
        <f>IFERROR(VLOOKUP($B52,'[1]W000 (USD)'!$A$14:$AO$5082,35,0),0)</f>
        <v>Racing</v>
      </c>
      <c r="O52" s="8">
        <f>IFERROR(VLOOKUP($B52,'[1]W000 (USD)'!$A$14:$AO$5082,36,0),0)</f>
        <v>0</v>
      </c>
      <c r="P52" s="2">
        <v>2.5</v>
      </c>
      <c r="Q52" s="1">
        <v>181</v>
      </c>
      <c r="R52">
        <f t="shared" si="1"/>
        <v>181</v>
      </c>
      <c r="S52" t="str">
        <f>IFERROR(VLOOKUP(C52,#REF!,2,0), (""))</f>
        <v/>
      </c>
      <c r="T52">
        <f>IFERROR(VLOOKUP(J52,[2]Export!$N$1:$U$1829,8,0),0)</f>
        <v>166</v>
      </c>
      <c r="U52" t="s">
        <v>259</v>
      </c>
      <c r="V52" t="s">
        <v>261</v>
      </c>
      <c r="W52">
        <v>60</v>
      </c>
      <c r="X52">
        <f t="shared" si="3"/>
        <v>106</v>
      </c>
    </row>
    <row r="53" spans="1:24" ht="53.25" customHeight="1">
      <c r="A53" t="str">
        <f t="shared" si="2"/>
        <v>87192101970Women's 10</v>
      </c>
      <c r="B53" s="6">
        <v>87192101970</v>
      </c>
      <c r="C53" t="s">
        <v>362</v>
      </c>
      <c r="D53" t="s">
        <v>282</v>
      </c>
      <c r="E53" t="s">
        <v>281</v>
      </c>
      <c r="F53" t="s">
        <v>318</v>
      </c>
      <c r="H53" t="s">
        <v>255</v>
      </c>
      <c r="I53" s="6">
        <v>1</v>
      </c>
      <c r="J53" t="s">
        <v>372</v>
      </c>
      <c r="K53" t="s">
        <v>364</v>
      </c>
      <c r="L53" t="e">
        <f t="shared" si="0"/>
        <v>#VALUE!</v>
      </c>
      <c r="M53" s="7">
        <v>49.5</v>
      </c>
      <c r="N53" s="2" t="str">
        <f>IFERROR(VLOOKUP($B53,'[1]W000 (USD)'!$A$14:$AO$5082,35,0),0)</f>
        <v>Racing</v>
      </c>
      <c r="O53" s="8">
        <f>IFERROR(VLOOKUP($B53,'[1]W000 (USD)'!$A$14:$AO$5082,36,0),0)</f>
        <v>0</v>
      </c>
      <c r="P53" s="2">
        <v>2.5</v>
      </c>
      <c r="Q53" s="1">
        <v>183</v>
      </c>
      <c r="R53">
        <f t="shared" si="1"/>
        <v>183</v>
      </c>
      <c r="S53" t="str">
        <f>IFERROR(VLOOKUP(C53,#REF!,2,0), (""))</f>
        <v/>
      </c>
      <c r="T53">
        <f>IFERROR(VLOOKUP(J53,[2]Export!$N$1:$U$1829,8,0),0)</f>
        <v>129</v>
      </c>
      <c r="U53" t="s">
        <v>259</v>
      </c>
      <c r="V53" t="s">
        <v>261</v>
      </c>
      <c r="W53">
        <v>0</v>
      </c>
      <c r="X53">
        <f t="shared" si="3"/>
        <v>129</v>
      </c>
    </row>
    <row r="54" spans="1:24" ht="53.25" customHeight="1">
      <c r="A54" t="str">
        <f t="shared" si="2"/>
        <v>87192101970Women's 2</v>
      </c>
      <c r="B54" s="6">
        <v>87192101970</v>
      </c>
      <c r="C54" t="s">
        <v>362</v>
      </c>
      <c r="D54" t="s">
        <v>282</v>
      </c>
      <c r="E54" t="s">
        <v>281</v>
      </c>
      <c r="F54" t="s">
        <v>287</v>
      </c>
      <c r="H54" t="s">
        <v>251</v>
      </c>
      <c r="I54" s="6">
        <v>1</v>
      </c>
      <c r="J54" t="s">
        <v>368</v>
      </c>
      <c r="K54" t="s">
        <v>364</v>
      </c>
      <c r="L54" t="e">
        <f t="shared" si="0"/>
        <v>#VALUE!</v>
      </c>
      <c r="M54" s="7">
        <v>49.5</v>
      </c>
      <c r="N54" s="2" t="str">
        <f>IFERROR(VLOOKUP($B54,'[1]W000 (USD)'!$A$14:$AO$5082,35,0),0)</f>
        <v>Racing</v>
      </c>
      <c r="O54" s="8">
        <f>IFERROR(VLOOKUP($B54,'[1]W000 (USD)'!$A$14:$AO$5082,36,0),0)</f>
        <v>0</v>
      </c>
      <c r="P54" s="2">
        <v>2.5</v>
      </c>
      <c r="Q54" s="1">
        <v>387</v>
      </c>
      <c r="R54">
        <f t="shared" si="1"/>
        <v>387</v>
      </c>
      <c r="S54" t="str">
        <f>IFERROR(VLOOKUP(C54,#REF!,2,0), (""))</f>
        <v/>
      </c>
      <c r="T54">
        <f>IFERROR(VLOOKUP(J54,[2]Export!$N$1:$U$1829,8,0),0)</f>
        <v>346</v>
      </c>
      <c r="U54" t="s">
        <v>259</v>
      </c>
      <c r="V54" t="s">
        <v>261</v>
      </c>
      <c r="W54">
        <v>60</v>
      </c>
      <c r="X54">
        <f t="shared" si="3"/>
        <v>286</v>
      </c>
    </row>
    <row r="55" spans="1:24" ht="53.25" customHeight="1">
      <c r="A55" t="str">
        <f t="shared" si="2"/>
        <v>87192101970Women's 4</v>
      </c>
      <c r="B55" s="6">
        <v>87192101970</v>
      </c>
      <c r="C55" t="s">
        <v>362</v>
      </c>
      <c r="D55" t="s">
        <v>282</v>
      </c>
      <c r="E55" t="s">
        <v>281</v>
      </c>
      <c r="F55" t="s">
        <v>312</v>
      </c>
      <c r="H55" t="s">
        <v>252</v>
      </c>
      <c r="I55" s="6">
        <v>1</v>
      </c>
      <c r="J55" t="s">
        <v>369</v>
      </c>
      <c r="K55" t="s">
        <v>364</v>
      </c>
      <c r="L55" t="e">
        <f t="shared" si="0"/>
        <v>#VALUE!</v>
      </c>
      <c r="M55" s="7">
        <v>49.5</v>
      </c>
      <c r="N55" s="2" t="str">
        <f>IFERROR(VLOOKUP($B55,'[1]W000 (USD)'!$A$14:$AO$5082,35,0),0)</f>
        <v>Racing</v>
      </c>
      <c r="O55" s="8">
        <f>IFERROR(VLOOKUP($B55,'[1]W000 (USD)'!$A$14:$AO$5082,36,0),0)</f>
        <v>0</v>
      </c>
      <c r="P55" s="2">
        <v>2.5</v>
      </c>
      <c r="Q55" s="1">
        <v>669</v>
      </c>
      <c r="R55">
        <f t="shared" si="1"/>
        <v>669</v>
      </c>
      <c r="S55" t="s">
        <v>236</v>
      </c>
      <c r="T55">
        <f>IFERROR(VLOOKUP(J55,[2]Export!$N$1:$U$1829,8,0),0)</f>
        <v>648</v>
      </c>
      <c r="U55" t="s">
        <v>259</v>
      </c>
      <c r="V55" t="s">
        <v>261</v>
      </c>
      <c r="W55">
        <v>0</v>
      </c>
      <c r="X55">
        <f t="shared" si="3"/>
        <v>648</v>
      </c>
    </row>
    <row r="56" spans="1:24" ht="53.25" customHeight="1">
      <c r="A56" t="str">
        <f t="shared" si="2"/>
        <v>87192101970Women's 6</v>
      </c>
      <c r="B56" s="6">
        <v>87192101970</v>
      </c>
      <c r="C56" t="s">
        <v>362</v>
      </c>
      <c r="D56" t="s">
        <v>282</v>
      </c>
      <c r="E56" t="s">
        <v>281</v>
      </c>
      <c r="F56" t="s">
        <v>314</v>
      </c>
      <c r="H56" t="s">
        <v>253</v>
      </c>
      <c r="I56" s="6">
        <v>1</v>
      </c>
      <c r="J56" t="s">
        <v>370</v>
      </c>
      <c r="K56" t="s">
        <v>364</v>
      </c>
      <c r="L56" t="e">
        <f t="shared" si="0"/>
        <v>#VALUE!</v>
      </c>
      <c r="M56" s="7">
        <v>49.5</v>
      </c>
      <c r="N56" s="2" t="str">
        <f>IFERROR(VLOOKUP($B56,'[1]W000 (USD)'!$A$14:$AO$5082,35,0),0)</f>
        <v>Racing</v>
      </c>
      <c r="O56" s="8">
        <f>IFERROR(VLOOKUP($B56,'[1]W000 (USD)'!$A$14:$AO$5082,36,0),0)</f>
        <v>0</v>
      </c>
      <c r="P56" s="2">
        <v>2.5</v>
      </c>
      <c r="Q56" s="1">
        <v>613</v>
      </c>
      <c r="R56">
        <f t="shared" si="1"/>
        <v>613</v>
      </c>
      <c r="S56" t="str">
        <f>IFERROR(VLOOKUP(C56,#REF!,2,0), (""))</f>
        <v/>
      </c>
      <c r="T56">
        <f>IFERROR(VLOOKUP(J56,[2]Export!$N$1:$U$1829,8,0),0)</f>
        <v>579</v>
      </c>
      <c r="U56" t="s">
        <v>259</v>
      </c>
      <c r="V56" t="s">
        <v>261</v>
      </c>
      <c r="W56">
        <v>0</v>
      </c>
      <c r="X56">
        <f t="shared" si="3"/>
        <v>579</v>
      </c>
    </row>
    <row r="57" spans="1:24" ht="53.25" customHeight="1">
      <c r="A57" t="str">
        <f t="shared" si="2"/>
        <v>87192101970Women's 8</v>
      </c>
      <c r="B57" s="6">
        <v>87192101970</v>
      </c>
      <c r="C57" t="s">
        <v>362</v>
      </c>
      <c r="D57" t="s">
        <v>282</v>
      </c>
      <c r="E57" t="s">
        <v>281</v>
      </c>
      <c r="F57" t="s">
        <v>316</v>
      </c>
      <c r="H57" t="s">
        <v>254</v>
      </c>
      <c r="I57" s="6">
        <v>1</v>
      </c>
      <c r="J57" t="s">
        <v>371</v>
      </c>
      <c r="K57" t="s">
        <v>364</v>
      </c>
      <c r="L57" t="e">
        <f t="shared" si="0"/>
        <v>#VALUE!</v>
      </c>
      <c r="M57" s="7">
        <v>49.5</v>
      </c>
      <c r="N57" s="2" t="str">
        <f>IFERROR(VLOOKUP($B57,'[1]W000 (USD)'!$A$14:$AO$5082,35,0),0)</f>
        <v>Racing</v>
      </c>
      <c r="O57" s="8">
        <f>IFERROR(VLOOKUP($B57,'[1]W000 (USD)'!$A$14:$AO$5082,36,0),0)</f>
        <v>0</v>
      </c>
      <c r="P57" s="2">
        <v>2.5</v>
      </c>
      <c r="Q57" s="1">
        <v>436</v>
      </c>
      <c r="R57">
        <f t="shared" si="1"/>
        <v>436</v>
      </c>
      <c r="S57" t="str">
        <f>IFERROR(VLOOKUP(C57,#REF!,2,0), (""))</f>
        <v/>
      </c>
      <c r="T57">
        <f>IFERROR(VLOOKUP(J57,[2]Export!$N$1:$U$1829,8,0),0)</f>
        <v>371</v>
      </c>
      <c r="U57" t="s">
        <v>259</v>
      </c>
      <c r="V57" t="s">
        <v>261</v>
      </c>
      <c r="W57">
        <v>0</v>
      </c>
      <c r="X57">
        <f t="shared" si="3"/>
        <v>371</v>
      </c>
    </row>
    <row r="58" spans="1:24" ht="53.25" customHeight="1">
      <c r="A58" t="str">
        <f t="shared" si="2"/>
        <v>87192102002Women's 00</v>
      </c>
      <c r="B58" s="6">
        <v>87192102002</v>
      </c>
      <c r="C58" t="s">
        <v>373</v>
      </c>
      <c r="D58" t="s">
        <v>305</v>
      </c>
      <c r="E58" t="s">
        <v>281</v>
      </c>
      <c r="F58" t="s">
        <v>300</v>
      </c>
      <c r="H58" t="s">
        <v>249</v>
      </c>
      <c r="I58" s="6">
        <v>1</v>
      </c>
      <c r="J58" t="s">
        <v>374</v>
      </c>
      <c r="K58" t="s">
        <v>375</v>
      </c>
      <c r="L58" t="e">
        <f t="shared" si="0"/>
        <v>#VALUE!</v>
      </c>
      <c r="M58" s="7">
        <v>55</v>
      </c>
      <c r="N58" s="2" t="str">
        <f>IFERROR(VLOOKUP($B58,'[1]W000 (USD)'!$A$14:$AO$5082,35,0),0)</f>
        <v>Racing</v>
      </c>
      <c r="O58" s="8">
        <f>IFERROR(VLOOKUP($B58,'[1]W000 (USD)'!$A$14:$AO$5082,36,0),0)</f>
        <v>0</v>
      </c>
      <c r="P58" s="2">
        <v>2.5</v>
      </c>
      <c r="Q58" s="1">
        <v>2</v>
      </c>
      <c r="R58">
        <f t="shared" si="1"/>
        <v>2</v>
      </c>
      <c r="S58" t="str">
        <f>IFERROR(VLOOKUP(C58,#REF!,2,0), (""))</f>
        <v/>
      </c>
      <c r="T58">
        <f>IFERROR(VLOOKUP(J58,[2]Export!$N$1:$U$1829,8,0),0)</f>
        <v>2</v>
      </c>
      <c r="U58" t="s">
        <v>259</v>
      </c>
      <c r="V58" t="s">
        <v>261</v>
      </c>
      <c r="W58">
        <v>0</v>
      </c>
      <c r="X58">
        <f t="shared" si="3"/>
        <v>2</v>
      </c>
    </row>
    <row r="59" spans="1:24" ht="53.25" customHeight="1">
      <c r="A59" t="str">
        <f t="shared" si="2"/>
        <v>87192103410Girls 14</v>
      </c>
      <c r="B59" s="6">
        <v>87192103410</v>
      </c>
      <c r="C59" t="s">
        <v>376</v>
      </c>
      <c r="D59" t="s">
        <v>304</v>
      </c>
      <c r="E59" t="s">
        <v>281</v>
      </c>
      <c r="F59" t="s">
        <v>302</v>
      </c>
      <c r="H59" t="s">
        <v>248</v>
      </c>
      <c r="I59" s="6">
        <v>1</v>
      </c>
      <c r="J59" t="s">
        <v>379</v>
      </c>
      <c r="K59" t="s">
        <v>378</v>
      </c>
      <c r="L59" t="e">
        <f t="shared" si="0"/>
        <v>#VALUE!</v>
      </c>
      <c r="M59" s="7">
        <v>55</v>
      </c>
      <c r="N59" s="2" t="str">
        <f>IFERROR(VLOOKUP($B59,'[1]W000 (USD)'!$A$14:$AO$5082,35,0),0)</f>
        <v>Racing</v>
      </c>
      <c r="O59" s="8">
        <f>IFERROR(VLOOKUP($B59,'[1]W000 (USD)'!$A$14:$AO$5082,36,0),0)</f>
        <v>0</v>
      </c>
      <c r="P59" s="2">
        <v>2.5</v>
      </c>
      <c r="Q59" s="1">
        <v>71</v>
      </c>
      <c r="R59">
        <f t="shared" si="1"/>
        <v>71</v>
      </c>
      <c r="S59" t="str">
        <f>IFERROR(VLOOKUP(C59,#REF!,2,0), (""))</f>
        <v/>
      </c>
      <c r="T59">
        <f>IFERROR(VLOOKUP(J59,[2]Export!$N$1:$U$1829,8,0),0)</f>
        <v>71</v>
      </c>
      <c r="U59" t="s">
        <v>259</v>
      </c>
      <c r="V59" t="s">
        <v>261</v>
      </c>
      <c r="W59">
        <v>0</v>
      </c>
      <c r="X59">
        <f t="shared" si="3"/>
        <v>71</v>
      </c>
    </row>
    <row r="60" spans="1:24" ht="53.25" customHeight="1">
      <c r="A60" t="str">
        <f t="shared" si="2"/>
        <v>87192103410Women's 00</v>
      </c>
      <c r="B60" s="6">
        <v>87192103410</v>
      </c>
      <c r="C60" t="s">
        <v>376</v>
      </c>
      <c r="D60" t="s">
        <v>304</v>
      </c>
      <c r="E60" t="s">
        <v>281</v>
      </c>
      <c r="F60" t="s">
        <v>300</v>
      </c>
      <c r="H60" t="s">
        <v>249</v>
      </c>
      <c r="I60" s="6">
        <v>1</v>
      </c>
      <c r="J60" t="s">
        <v>377</v>
      </c>
      <c r="K60" t="s">
        <v>378</v>
      </c>
      <c r="L60" t="e">
        <f t="shared" si="0"/>
        <v>#VALUE!</v>
      </c>
      <c r="M60" s="7">
        <v>55</v>
      </c>
      <c r="N60" s="2" t="str">
        <f>IFERROR(VLOOKUP($B60,'[1]W000 (USD)'!$A$14:$AO$5082,35,0),0)</f>
        <v>Racing</v>
      </c>
      <c r="O60" s="8">
        <f>IFERROR(VLOOKUP($B60,'[1]W000 (USD)'!$A$14:$AO$5082,36,0),0)</f>
        <v>0</v>
      </c>
      <c r="P60" s="2">
        <v>2.5</v>
      </c>
      <c r="Q60" s="1">
        <v>43</v>
      </c>
      <c r="R60">
        <f t="shared" si="1"/>
        <v>43</v>
      </c>
      <c r="S60" t="str">
        <f>IFERROR(VLOOKUP(C60,#REF!,2,0), (""))</f>
        <v/>
      </c>
      <c r="T60">
        <f>IFERROR(VLOOKUP(J60,[2]Export!$N$1:$U$1829,8,0),0)</f>
        <v>43</v>
      </c>
      <c r="U60" t="s">
        <v>259</v>
      </c>
      <c r="V60" t="s">
        <v>261</v>
      </c>
      <c r="W60">
        <v>0</v>
      </c>
      <c r="X60">
        <f t="shared" si="3"/>
        <v>43</v>
      </c>
    </row>
    <row r="61" spans="1:24" ht="53.25" customHeight="1">
      <c r="A61" t="str">
        <f t="shared" si="2"/>
        <v>87192103410Women's 10</v>
      </c>
      <c r="B61" s="6">
        <v>87192103410</v>
      </c>
      <c r="C61" t="s">
        <v>376</v>
      </c>
      <c r="D61" t="s">
        <v>304</v>
      </c>
      <c r="E61" t="s">
        <v>281</v>
      </c>
      <c r="F61" t="s">
        <v>318</v>
      </c>
      <c r="H61" t="s">
        <v>255</v>
      </c>
      <c r="I61" s="6">
        <v>1</v>
      </c>
      <c r="J61" t="s">
        <v>384</v>
      </c>
      <c r="K61" t="s">
        <v>378</v>
      </c>
      <c r="L61" t="e">
        <f t="shared" si="0"/>
        <v>#VALUE!</v>
      </c>
      <c r="M61" s="7">
        <v>55</v>
      </c>
      <c r="N61" s="2" t="str">
        <f>IFERROR(VLOOKUP($B61,'[1]W000 (USD)'!$A$14:$AO$5082,35,0),0)</f>
        <v>Racing</v>
      </c>
      <c r="O61" s="8">
        <f>IFERROR(VLOOKUP($B61,'[1]W000 (USD)'!$A$14:$AO$5082,36,0),0)</f>
        <v>0</v>
      </c>
      <c r="P61" s="2">
        <v>2.5</v>
      </c>
      <c r="Q61" s="1">
        <v>43</v>
      </c>
      <c r="R61">
        <f t="shared" si="1"/>
        <v>43</v>
      </c>
      <c r="S61" t="str">
        <f>IFERROR(VLOOKUP(C61,#REF!,2,0), (""))</f>
        <v/>
      </c>
      <c r="T61">
        <f>IFERROR(VLOOKUP(J61,[2]Export!$N$1:$U$1829,8,0),0)</f>
        <v>43</v>
      </c>
      <c r="U61" t="s">
        <v>259</v>
      </c>
      <c r="V61" t="s">
        <v>261</v>
      </c>
      <c r="W61">
        <v>0</v>
      </c>
      <c r="X61">
        <f t="shared" si="3"/>
        <v>43</v>
      </c>
    </row>
    <row r="62" spans="1:24" ht="53.25" customHeight="1">
      <c r="A62" t="str">
        <f t="shared" si="2"/>
        <v>87192103410Women's 2</v>
      </c>
      <c r="B62" s="6">
        <v>87192103410</v>
      </c>
      <c r="C62" t="s">
        <v>376</v>
      </c>
      <c r="D62" t="s">
        <v>304</v>
      </c>
      <c r="E62" t="s">
        <v>281</v>
      </c>
      <c r="F62" t="s">
        <v>287</v>
      </c>
      <c r="H62" t="s">
        <v>251</v>
      </c>
      <c r="I62" s="6">
        <v>1</v>
      </c>
      <c r="J62" t="s">
        <v>380</v>
      </c>
      <c r="K62" t="s">
        <v>378</v>
      </c>
      <c r="L62" t="e">
        <f t="shared" si="0"/>
        <v>#VALUE!</v>
      </c>
      <c r="M62" s="7">
        <v>55</v>
      </c>
      <c r="N62" s="2" t="str">
        <f>IFERROR(VLOOKUP($B62,'[1]W000 (USD)'!$A$14:$AO$5082,35,0),0)</f>
        <v>Racing</v>
      </c>
      <c r="O62" s="8">
        <f>IFERROR(VLOOKUP($B62,'[1]W000 (USD)'!$A$14:$AO$5082,36,0),0)</f>
        <v>0</v>
      </c>
      <c r="P62" s="2">
        <v>2.5</v>
      </c>
      <c r="Q62" s="1">
        <v>59</v>
      </c>
      <c r="R62">
        <f t="shared" si="1"/>
        <v>59</v>
      </c>
      <c r="S62" t="str">
        <f>IFERROR(VLOOKUP(C62,#REF!,2,0), (""))</f>
        <v/>
      </c>
      <c r="T62">
        <f>IFERROR(VLOOKUP(J62,[2]Export!$N$1:$U$1829,8,0),0)</f>
        <v>59</v>
      </c>
      <c r="U62" t="s">
        <v>259</v>
      </c>
      <c r="V62" t="s">
        <v>261</v>
      </c>
      <c r="W62">
        <v>0</v>
      </c>
      <c r="X62">
        <f t="shared" si="3"/>
        <v>59</v>
      </c>
    </row>
    <row r="63" spans="1:24" ht="53.25" customHeight="1">
      <c r="A63" t="str">
        <f t="shared" si="2"/>
        <v>87192103410Women's 4</v>
      </c>
      <c r="B63" s="6">
        <v>87192103410</v>
      </c>
      <c r="C63" t="s">
        <v>376</v>
      </c>
      <c r="D63" t="s">
        <v>304</v>
      </c>
      <c r="E63" t="s">
        <v>281</v>
      </c>
      <c r="F63" t="s">
        <v>312</v>
      </c>
      <c r="H63" t="s">
        <v>252</v>
      </c>
      <c r="I63" s="6">
        <v>1</v>
      </c>
      <c r="J63" t="s">
        <v>381</v>
      </c>
      <c r="K63" t="s">
        <v>378</v>
      </c>
      <c r="L63" t="e">
        <f t="shared" si="0"/>
        <v>#VALUE!</v>
      </c>
      <c r="M63" s="7">
        <v>55</v>
      </c>
      <c r="N63" s="2" t="str">
        <f>IFERROR(VLOOKUP($B63,'[1]W000 (USD)'!$A$14:$AO$5082,35,0),0)</f>
        <v>Racing</v>
      </c>
      <c r="O63" s="8">
        <f>IFERROR(VLOOKUP($B63,'[1]W000 (USD)'!$A$14:$AO$5082,36,0),0)</f>
        <v>0</v>
      </c>
      <c r="P63" s="2">
        <v>2.5</v>
      </c>
      <c r="Q63" s="1">
        <v>105</v>
      </c>
      <c r="R63">
        <f t="shared" si="1"/>
        <v>105</v>
      </c>
      <c r="S63" t="str">
        <f>IFERROR(VLOOKUP(C63,#REF!,2,0), (""))</f>
        <v/>
      </c>
      <c r="T63">
        <f>IFERROR(VLOOKUP(J63,[2]Export!$N$1:$U$1829,8,0),0)</f>
        <v>105</v>
      </c>
      <c r="U63" t="s">
        <v>259</v>
      </c>
      <c r="V63" t="s">
        <v>261</v>
      </c>
      <c r="W63">
        <v>0</v>
      </c>
      <c r="X63">
        <f t="shared" si="3"/>
        <v>105</v>
      </c>
    </row>
    <row r="64" spans="1:24" ht="53.25" customHeight="1">
      <c r="A64" t="str">
        <f t="shared" si="2"/>
        <v>87192103410Women's 6</v>
      </c>
      <c r="B64" s="6">
        <v>87192103410</v>
      </c>
      <c r="C64" t="s">
        <v>376</v>
      </c>
      <c r="D64" t="s">
        <v>304</v>
      </c>
      <c r="E64" t="s">
        <v>281</v>
      </c>
      <c r="F64" t="s">
        <v>314</v>
      </c>
      <c r="H64" t="s">
        <v>253</v>
      </c>
      <c r="I64" s="6">
        <v>1</v>
      </c>
      <c r="J64" t="s">
        <v>382</v>
      </c>
      <c r="K64" t="s">
        <v>378</v>
      </c>
      <c r="L64" t="e">
        <f t="shared" si="0"/>
        <v>#VALUE!</v>
      </c>
      <c r="M64" s="7">
        <v>55</v>
      </c>
      <c r="N64" s="2" t="str">
        <f>IFERROR(VLOOKUP($B64,'[1]W000 (USD)'!$A$14:$AO$5082,35,0),0)</f>
        <v>Racing</v>
      </c>
      <c r="O64" s="8">
        <f>IFERROR(VLOOKUP($B64,'[1]W000 (USD)'!$A$14:$AO$5082,36,0),0)</f>
        <v>0</v>
      </c>
      <c r="P64" s="2">
        <v>2.5</v>
      </c>
      <c r="Q64" s="1">
        <v>24</v>
      </c>
      <c r="R64">
        <f t="shared" si="1"/>
        <v>24</v>
      </c>
      <c r="S64" t="str">
        <f>IFERROR(VLOOKUP(C64,#REF!,2,0), (""))</f>
        <v/>
      </c>
      <c r="T64">
        <f>IFERROR(VLOOKUP(J64,[2]Export!$N$1:$U$1829,8,0),0)</f>
        <v>24</v>
      </c>
      <c r="U64" t="s">
        <v>259</v>
      </c>
      <c r="V64" t="s">
        <v>261</v>
      </c>
      <c r="W64">
        <v>0</v>
      </c>
      <c r="X64">
        <f t="shared" si="3"/>
        <v>24</v>
      </c>
    </row>
    <row r="65" spans="1:24" ht="53.25" customHeight="1">
      <c r="A65" t="str">
        <f t="shared" si="2"/>
        <v>87192103410Women's 8</v>
      </c>
      <c r="B65" s="6">
        <v>87192103410</v>
      </c>
      <c r="C65" t="s">
        <v>376</v>
      </c>
      <c r="D65" t="s">
        <v>304</v>
      </c>
      <c r="E65" t="s">
        <v>281</v>
      </c>
      <c r="F65" t="s">
        <v>316</v>
      </c>
      <c r="H65" t="s">
        <v>254</v>
      </c>
      <c r="I65" s="6">
        <v>1</v>
      </c>
      <c r="J65" t="s">
        <v>383</v>
      </c>
      <c r="K65" t="s">
        <v>378</v>
      </c>
      <c r="L65" t="e">
        <f t="shared" si="0"/>
        <v>#VALUE!</v>
      </c>
      <c r="M65" s="7">
        <v>55</v>
      </c>
      <c r="N65" s="2" t="str">
        <f>IFERROR(VLOOKUP($B65,'[1]W000 (USD)'!$A$14:$AO$5082,35,0),0)</f>
        <v>Racing</v>
      </c>
      <c r="O65" s="8">
        <f>IFERROR(VLOOKUP($B65,'[1]W000 (USD)'!$A$14:$AO$5082,36,0),0)</f>
        <v>0</v>
      </c>
      <c r="P65" s="2">
        <v>2.5</v>
      </c>
      <c r="Q65" s="1">
        <v>78</v>
      </c>
      <c r="R65">
        <f t="shared" si="1"/>
        <v>78</v>
      </c>
      <c r="S65" t="str">
        <f>IFERROR(VLOOKUP(C65,#REF!,2,0), (""))</f>
        <v/>
      </c>
      <c r="T65">
        <f>IFERROR(VLOOKUP(J65,[2]Export!$N$1:$U$1829,8,0),0)</f>
        <v>78</v>
      </c>
      <c r="U65" t="s">
        <v>259</v>
      </c>
      <c r="V65" t="s">
        <v>261</v>
      </c>
      <c r="W65">
        <v>0</v>
      </c>
      <c r="X65">
        <f t="shared" si="3"/>
        <v>78</v>
      </c>
    </row>
    <row r="66" spans="1:24" ht="53.25" customHeight="1">
      <c r="A66" t="str">
        <f t="shared" si="2"/>
        <v>87192103460Girls 14</v>
      </c>
      <c r="B66" s="6">
        <v>87192103460</v>
      </c>
      <c r="C66" t="s">
        <v>385</v>
      </c>
      <c r="D66" t="s">
        <v>283</v>
      </c>
      <c r="E66" t="s">
        <v>281</v>
      </c>
      <c r="F66" t="s">
        <v>302</v>
      </c>
      <c r="H66" t="s">
        <v>248</v>
      </c>
      <c r="I66" s="6">
        <v>1</v>
      </c>
      <c r="J66" t="s">
        <v>388</v>
      </c>
      <c r="K66" t="s">
        <v>387</v>
      </c>
      <c r="L66" t="e">
        <f t="shared" si="0"/>
        <v>#VALUE!</v>
      </c>
      <c r="M66" s="7">
        <v>55</v>
      </c>
      <c r="N66" s="2" t="str">
        <f>IFERROR(VLOOKUP($B66,'[1]W000 (USD)'!$A$14:$AO$5082,35,0),0)</f>
        <v>Racing</v>
      </c>
      <c r="O66" s="8">
        <f>IFERROR(VLOOKUP($B66,'[1]W000 (USD)'!$A$14:$AO$5082,36,0),0)</f>
        <v>0</v>
      </c>
      <c r="P66" s="2">
        <v>2.5</v>
      </c>
      <c r="Q66" s="1">
        <v>18</v>
      </c>
      <c r="R66">
        <f t="shared" si="1"/>
        <v>18</v>
      </c>
      <c r="S66" t="str">
        <f>IFERROR(VLOOKUP(C66,#REF!,2,0), (""))</f>
        <v/>
      </c>
      <c r="T66">
        <f>IFERROR(VLOOKUP(J66,[2]Export!$N$1:$U$1829,8,0),0)</f>
        <v>16</v>
      </c>
      <c r="U66" t="s">
        <v>259</v>
      </c>
      <c r="V66" t="s">
        <v>261</v>
      </c>
      <c r="W66">
        <v>0</v>
      </c>
      <c r="X66">
        <f t="shared" si="3"/>
        <v>16</v>
      </c>
    </row>
    <row r="67" spans="1:24" ht="53.25" customHeight="1">
      <c r="A67" t="str">
        <f t="shared" si="2"/>
        <v>87192103460Women's 00</v>
      </c>
      <c r="B67" s="6">
        <v>87192103460</v>
      </c>
      <c r="C67" t="s">
        <v>385</v>
      </c>
      <c r="D67" t="s">
        <v>283</v>
      </c>
      <c r="E67" t="s">
        <v>281</v>
      </c>
      <c r="F67" t="s">
        <v>300</v>
      </c>
      <c r="H67" t="s">
        <v>249</v>
      </c>
      <c r="I67" s="6">
        <v>1</v>
      </c>
      <c r="J67" t="s">
        <v>386</v>
      </c>
      <c r="K67" t="s">
        <v>387</v>
      </c>
      <c r="L67" t="e">
        <f t="shared" si="0"/>
        <v>#VALUE!</v>
      </c>
      <c r="M67" s="7">
        <v>55</v>
      </c>
      <c r="N67" s="2" t="str">
        <f>IFERROR(VLOOKUP($B67,'[1]W000 (USD)'!$A$14:$AO$5082,35,0),0)</f>
        <v>Racing</v>
      </c>
      <c r="O67" s="8">
        <f>IFERROR(VLOOKUP($B67,'[1]W000 (USD)'!$A$14:$AO$5082,36,0),0)</f>
        <v>0</v>
      </c>
      <c r="P67" s="2">
        <v>2.5</v>
      </c>
      <c r="Q67" s="1">
        <v>21</v>
      </c>
      <c r="R67">
        <f t="shared" si="1"/>
        <v>21</v>
      </c>
      <c r="S67" t="str">
        <f>IFERROR(VLOOKUP(C67,#REF!,2,0), (""))</f>
        <v/>
      </c>
      <c r="T67">
        <f>IFERROR(VLOOKUP(J67,[2]Export!$N$1:$U$1829,8,0),0)</f>
        <v>21</v>
      </c>
      <c r="U67" t="s">
        <v>259</v>
      </c>
      <c r="V67" t="s">
        <v>261</v>
      </c>
      <c r="W67">
        <v>0</v>
      </c>
      <c r="X67">
        <f t="shared" si="3"/>
        <v>21</v>
      </c>
    </row>
    <row r="68" spans="1:24" ht="53.25" customHeight="1">
      <c r="A68" t="str">
        <f t="shared" si="2"/>
        <v>87192103460Women's 2</v>
      </c>
      <c r="B68" s="6">
        <v>87192103460</v>
      </c>
      <c r="C68" t="s">
        <v>385</v>
      </c>
      <c r="D68" t="s">
        <v>283</v>
      </c>
      <c r="E68" t="s">
        <v>281</v>
      </c>
      <c r="F68" t="s">
        <v>287</v>
      </c>
      <c r="H68" t="s">
        <v>251</v>
      </c>
      <c r="I68" s="6">
        <v>1</v>
      </c>
      <c r="J68" t="s">
        <v>389</v>
      </c>
      <c r="K68" t="s">
        <v>387</v>
      </c>
      <c r="L68" t="e">
        <f t="shared" si="0"/>
        <v>#VALUE!</v>
      </c>
      <c r="M68" s="7">
        <v>55</v>
      </c>
      <c r="N68" s="2" t="str">
        <f>IFERROR(VLOOKUP($B68,'[1]W000 (USD)'!$A$14:$AO$5082,35,0),0)</f>
        <v>Racing</v>
      </c>
      <c r="O68" s="8">
        <f>IFERROR(VLOOKUP($B68,'[1]W000 (USD)'!$A$14:$AO$5082,36,0),0)</f>
        <v>0</v>
      </c>
      <c r="P68" s="2">
        <v>2.5</v>
      </c>
      <c r="Q68" s="1">
        <v>35</v>
      </c>
      <c r="R68">
        <f t="shared" si="1"/>
        <v>35</v>
      </c>
      <c r="S68" t="str">
        <f>IFERROR(VLOOKUP(C68,#REF!,2,0), (""))</f>
        <v/>
      </c>
      <c r="T68">
        <f>IFERROR(VLOOKUP(J68,[2]Export!$N$1:$U$1829,8,0),0)</f>
        <v>35</v>
      </c>
      <c r="U68" t="s">
        <v>259</v>
      </c>
      <c r="V68" t="s">
        <v>261</v>
      </c>
      <c r="W68">
        <v>0</v>
      </c>
      <c r="X68">
        <f t="shared" si="3"/>
        <v>35</v>
      </c>
    </row>
    <row r="69" spans="1:24" ht="53.25" customHeight="1">
      <c r="A69" t="str">
        <f t="shared" si="2"/>
        <v>87192103460Women's 4</v>
      </c>
      <c r="B69" s="6">
        <v>87192103460</v>
      </c>
      <c r="C69" t="s">
        <v>385</v>
      </c>
      <c r="D69" t="s">
        <v>283</v>
      </c>
      <c r="E69" t="s">
        <v>281</v>
      </c>
      <c r="F69" t="s">
        <v>312</v>
      </c>
      <c r="H69" t="s">
        <v>252</v>
      </c>
      <c r="I69" s="6">
        <v>1</v>
      </c>
      <c r="J69" t="s">
        <v>390</v>
      </c>
      <c r="K69" t="s">
        <v>387</v>
      </c>
      <c r="L69" t="e">
        <f t="shared" si="0"/>
        <v>#VALUE!</v>
      </c>
      <c r="M69" s="7">
        <v>55</v>
      </c>
      <c r="N69" s="2" t="str">
        <f>IFERROR(VLOOKUP($B69,'[1]W000 (USD)'!$A$14:$AO$5082,35,0),0)</f>
        <v>Racing</v>
      </c>
      <c r="O69" s="8">
        <f>IFERROR(VLOOKUP($B69,'[1]W000 (USD)'!$A$14:$AO$5082,36,0),0)</f>
        <v>0</v>
      </c>
      <c r="P69" s="2">
        <v>2.5</v>
      </c>
      <c r="Q69" s="1">
        <v>20</v>
      </c>
      <c r="R69">
        <f t="shared" si="1"/>
        <v>20</v>
      </c>
      <c r="S69" t="str">
        <f>IFERROR(VLOOKUP(C69,#REF!,2,0), (""))</f>
        <v/>
      </c>
      <c r="T69">
        <f>IFERROR(VLOOKUP(J69,[2]Export!$N$1:$U$1829,8,0),0)</f>
        <v>19</v>
      </c>
      <c r="U69" t="s">
        <v>259</v>
      </c>
      <c r="V69" t="s">
        <v>261</v>
      </c>
      <c r="W69">
        <v>0</v>
      </c>
      <c r="X69">
        <f t="shared" si="3"/>
        <v>19</v>
      </c>
    </row>
    <row r="70" spans="1:24" ht="53.25" customHeight="1">
      <c r="A70" t="str">
        <f t="shared" si="2"/>
        <v>87192103540Women's 2</v>
      </c>
      <c r="B70" s="6">
        <v>87192103540</v>
      </c>
      <c r="C70" t="s">
        <v>391</v>
      </c>
      <c r="D70" t="s">
        <v>288</v>
      </c>
      <c r="E70" t="s">
        <v>281</v>
      </c>
      <c r="F70" t="s">
        <v>287</v>
      </c>
      <c r="H70" t="s">
        <v>251</v>
      </c>
      <c r="I70" s="6">
        <v>1</v>
      </c>
      <c r="J70" t="s">
        <v>392</v>
      </c>
      <c r="K70" t="s">
        <v>393</v>
      </c>
      <c r="L70" t="e">
        <f t="shared" ref="L70:L133" si="4">_xlfn.IMAGE(K70)</f>
        <v>#VALUE!</v>
      </c>
      <c r="M70" s="7">
        <v>55</v>
      </c>
      <c r="N70" s="2" t="str">
        <f>IFERROR(VLOOKUP($B70,'[1]W000 (USD)'!$A$14:$AO$5082,35,0),0)</f>
        <v>Racing</v>
      </c>
      <c r="O70" s="8">
        <f>IFERROR(VLOOKUP($B70,'[1]W000 (USD)'!$A$14:$AO$5082,36,0),0)</f>
        <v>0</v>
      </c>
      <c r="P70" s="2">
        <v>2.5</v>
      </c>
      <c r="Q70" s="1">
        <v>21</v>
      </c>
      <c r="R70">
        <f t="shared" ref="R70:R133" si="5">IFERROR(Q70/I70,0)</f>
        <v>21</v>
      </c>
      <c r="S70" t="str">
        <f>IFERROR(VLOOKUP(C70,#REF!,2,0), (""))</f>
        <v/>
      </c>
      <c r="T70">
        <f>IFERROR(VLOOKUP(J70,[2]Export!$N$1:$U$1829,8,0),0)</f>
        <v>20</v>
      </c>
      <c r="U70" t="s">
        <v>259</v>
      </c>
      <c r="V70" t="s">
        <v>261</v>
      </c>
      <c r="W70">
        <v>0</v>
      </c>
      <c r="X70">
        <f t="shared" si="3"/>
        <v>20</v>
      </c>
    </row>
    <row r="71" spans="1:24" ht="53.25" customHeight="1">
      <c r="A71" t="str">
        <f t="shared" ref="A71:A134" si="6">B71&amp;H71</f>
        <v>87192105440Girls 14</v>
      </c>
      <c r="B71" s="6">
        <v>87192105440</v>
      </c>
      <c r="C71" t="s">
        <v>394</v>
      </c>
      <c r="D71" t="s">
        <v>283</v>
      </c>
      <c r="E71" t="s">
        <v>281</v>
      </c>
      <c r="F71" t="s">
        <v>302</v>
      </c>
      <c r="H71" t="s">
        <v>248</v>
      </c>
      <c r="I71" s="6">
        <v>1</v>
      </c>
      <c r="J71" t="s">
        <v>397</v>
      </c>
      <c r="K71" t="s">
        <v>396</v>
      </c>
      <c r="L71" t="e">
        <f t="shared" si="4"/>
        <v>#VALUE!</v>
      </c>
      <c r="M71" s="7">
        <v>55</v>
      </c>
      <c r="N71" s="2" t="str">
        <f>IFERROR(VLOOKUP($B71,'[1]W000 (USD)'!$A$14:$AO$5082,35,0),0)</f>
        <v>Racing</v>
      </c>
      <c r="O71" s="8">
        <f>IFERROR(VLOOKUP($B71,'[1]W000 (USD)'!$A$14:$AO$5082,36,0),0)</f>
        <v>0</v>
      </c>
      <c r="P71" s="2">
        <v>2.5</v>
      </c>
      <c r="Q71" s="1">
        <v>51</v>
      </c>
      <c r="R71">
        <f t="shared" si="5"/>
        <v>51</v>
      </c>
      <c r="S71" t="str">
        <f>IFERROR(VLOOKUP(C71,#REF!,2,0), (""))</f>
        <v/>
      </c>
      <c r="T71">
        <f>IFERROR(VLOOKUP(J71,[2]Export!$N$1:$U$1829,8,0),0)</f>
        <v>50</v>
      </c>
      <c r="U71" t="s">
        <v>259</v>
      </c>
      <c r="V71" t="s">
        <v>261</v>
      </c>
      <c r="W71">
        <v>0</v>
      </c>
      <c r="X71">
        <f t="shared" ref="X71:X134" si="7">T71-W71</f>
        <v>50</v>
      </c>
    </row>
    <row r="72" spans="1:24" ht="53.25" customHeight="1">
      <c r="A72" t="str">
        <f t="shared" si="6"/>
        <v>87192105440Women's 00</v>
      </c>
      <c r="B72" s="6">
        <v>87192105440</v>
      </c>
      <c r="C72" t="s">
        <v>394</v>
      </c>
      <c r="D72" t="s">
        <v>283</v>
      </c>
      <c r="E72" t="s">
        <v>281</v>
      </c>
      <c r="F72" t="s">
        <v>300</v>
      </c>
      <c r="H72" t="s">
        <v>249</v>
      </c>
      <c r="I72" s="6">
        <v>1</v>
      </c>
      <c r="J72" t="s">
        <v>395</v>
      </c>
      <c r="K72" t="s">
        <v>396</v>
      </c>
      <c r="L72" t="e">
        <f t="shared" si="4"/>
        <v>#VALUE!</v>
      </c>
      <c r="M72" s="7">
        <v>55</v>
      </c>
      <c r="N72" s="2" t="str">
        <f>IFERROR(VLOOKUP($B72,'[1]W000 (USD)'!$A$14:$AO$5082,35,0),0)</f>
        <v>Racing</v>
      </c>
      <c r="O72" s="8">
        <f>IFERROR(VLOOKUP($B72,'[1]W000 (USD)'!$A$14:$AO$5082,36,0),0)</f>
        <v>0</v>
      </c>
      <c r="P72" s="2">
        <v>2.5</v>
      </c>
      <c r="Q72" s="1">
        <v>44</v>
      </c>
      <c r="R72">
        <f t="shared" si="5"/>
        <v>44</v>
      </c>
      <c r="S72" t="str">
        <f>IFERROR(VLOOKUP(C72,#REF!,2,0), (""))</f>
        <v/>
      </c>
      <c r="T72">
        <f>IFERROR(VLOOKUP(J72,[2]Export!$N$1:$U$1829,8,0),0)</f>
        <v>41</v>
      </c>
      <c r="U72" t="s">
        <v>259</v>
      </c>
      <c r="V72" t="s">
        <v>261</v>
      </c>
      <c r="W72">
        <v>0</v>
      </c>
      <c r="X72">
        <f t="shared" si="7"/>
        <v>41</v>
      </c>
    </row>
    <row r="73" spans="1:24" ht="53.25" customHeight="1">
      <c r="A73" t="str">
        <f t="shared" si="6"/>
        <v>87192105440Women's 2</v>
      </c>
      <c r="B73" s="6">
        <v>87192105440</v>
      </c>
      <c r="C73" t="s">
        <v>394</v>
      </c>
      <c r="D73" t="s">
        <v>283</v>
      </c>
      <c r="E73" t="s">
        <v>281</v>
      </c>
      <c r="F73" t="s">
        <v>287</v>
      </c>
      <c r="H73" t="s">
        <v>251</v>
      </c>
      <c r="I73" s="6">
        <v>1</v>
      </c>
      <c r="J73" t="s">
        <v>398</v>
      </c>
      <c r="K73" t="s">
        <v>396</v>
      </c>
      <c r="L73" t="e">
        <f t="shared" si="4"/>
        <v>#VALUE!</v>
      </c>
      <c r="M73" s="7">
        <v>55</v>
      </c>
      <c r="N73" s="2" t="str">
        <f>IFERROR(VLOOKUP($B73,'[1]W000 (USD)'!$A$14:$AO$5082,35,0),0)</f>
        <v>Racing</v>
      </c>
      <c r="O73" s="8">
        <f>IFERROR(VLOOKUP($B73,'[1]W000 (USD)'!$A$14:$AO$5082,36,0),0)</f>
        <v>0</v>
      </c>
      <c r="P73" s="2">
        <v>2.5</v>
      </c>
      <c r="Q73" s="1">
        <v>7</v>
      </c>
      <c r="R73">
        <f t="shared" si="5"/>
        <v>7</v>
      </c>
      <c r="S73" t="str">
        <f>IFERROR(VLOOKUP(C73,#REF!,2,0), (""))</f>
        <v/>
      </c>
      <c r="T73">
        <f>IFERROR(VLOOKUP(J73,[2]Export!$N$1:$U$1829,8,0),0)</f>
        <v>7</v>
      </c>
      <c r="U73" t="s">
        <v>259</v>
      </c>
      <c r="V73" t="s">
        <v>261</v>
      </c>
      <c r="W73">
        <v>0</v>
      </c>
      <c r="X73">
        <f t="shared" si="7"/>
        <v>7</v>
      </c>
    </row>
    <row r="74" spans="1:24" ht="53.25" customHeight="1">
      <c r="A74" t="str">
        <f t="shared" si="6"/>
        <v>87192105440Women's 4</v>
      </c>
      <c r="B74" s="6">
        <v>87192105440</v>
      </c>
      <c r="C74" t="s">
        <v>394</v>
      </c>
      <c r="D74" t="s">
        <v>283</v>
      </c>
      <c r="E74" t="s">
        <v>281</v>
      </c>
      <c r="F74" t="s">
        <v>312</v>
      </c>
      <c r="H74" t="s">
        <v>252</v>
      </c>
      <c r="I74" s="6">
        <v>1</v>
      </c>
      <c r="J74" t="s">
        <v>399</v>
      </c>
      <c r="K74" t="s">
        <v>396</v>
      </c>
      <c r="L74" t="e">
        <f t="shared" si="4"/>
        <v>#VALUE!</v>
      </c>
      <c r="M74" s="7">
        <v>55</v>
      </c>
      <c r="N74" s="2" t="str">
        <f>IFERROR(VLOOKUP($B74,'[1]W000 (USD)'!$A$14:$AO$5082,35,0),0)</f>
        <v>Racing</v>
      </c>
      <c r="O74" s="8">
        <f>IFERROR(VLOOKUP($B74,'[1]W000 (USD)'!$A$14:$AO$5082,36,0),0)</f>
        <v>0</v>
      </c>
      <c r="P74" s="2">
        <v>2.5</v>
      </c>
      <c r="Q74" s="1">
        <v>16</v>
      </c>
      <c r="R74">
        <f t="shared" si="5"/>
        <v>16</v>
      </c>
      <c r="S74" t="str">
        <f>IFERROR(VLOOKUP(C74,#REF!,2,0), (""))</f>
        <v/>
      </c>
      <c r="T74">
        <f>IFERROR(VLOOKUP(J74,[2]Export!$N$1:$U$1829,8,0),0)</f>
        <v>16</v>
      </c>
      <c r="U74" t="s">
        <v>259</v>
      </c>
      <c r="V74" t="s">
        <v>261</v>
      </c>
      <c r="W74">
        <v>0</v>
      </c>
      <c r="X74">
        <f t="shared" si="7"/>
        <v>16</v>
      </c>
    </row>
    <row r="75" spans="1:24" ht="53.25" customHeight="1">
      <c r="A75" t="str">
        <f t="shared" si="6"/>
        <v>87192105690Girls 14</v>
      </c>
      <c r="B75" s="6">
        <v>87192105690</v>
      </c>
      <c r="C75" t="s">
        <v>400</v>
      </c>
      <c r="D75" t="s">
        <v>280</v>
      </c>
      <c r="E75" t="s">
        <v>281</v>
      </c>
      <c r="F75" t="s">
        <v>302</v>
      </c>
      <c r="H75" t="s">
        <v>248</v>
      </c>
      <c r="I75" s="6">
        <v>1</v>
      </c>
      <c r="J75" t="s">
        <v>401</v>
      </c>
      <c r="K75" t="s">
        <v>402</v>
      </c>
      <c r="L75" t="e">
        <f t="shared" si="4"/>
        <v>#VALUE!</v>
      </c>
      <c r="M75" s="7">
        <v>55</v>
      </c>
      <c r="N75" s="2" t="str">
        <f>IFERROR(VLOOKUP($B75,'[1]W000 (USD)'!$A$14:$AO$5082,35,0),0)</f>
        <v>Racing</v>
      </c>
      <c r="O75" s="8">
        <f>IFERROR(VLOOKUP($B75,'[1]W000 (USD)'!$A$14:$AO$5082,36,0),0)</f>
        <v>0</v>
      </c>
      <c r="P75" s="2">
        <v>2.5</v>
      </c>
      <c r="Q75" s="1">
        <v>1</v>
      </c>
      <c r="R75">
        <f t="shared" si="5"/>
        <v>1</v>
      </c>
      <c r="S75" t="str">
        <f>IFERROR(VLOOKUP(C75,#REF!,2,0), (""))</f>
        <v/>
      </c>
      <c r="T75">
        <f>IFERROR(VLOOKUP(J75,[2]Export!$N$1:$U$1829,8,0),0)</f>
        <v>0</v>
      </c>
      <c r="U75" t="s">
        <v>259</v>
      </c>
      <c r="V75" t="s">
        <v>261</v>
      </c>
      <c r="W75">
        <v>0</v>
      </c>
      <c r="X75">
        <f t="shared" si="7"/>
        <v>0</v>
      </c>
    </row>
    <row r="76" spans="1:24" ht="53.25" customHeight="1">
      <c r="A76" t="str">
        <f t="shared" si="6"/>
        <v>87192105691Girls 14</v>
      </c>
      <c r="B76" s="6">
        <v>87192105691</v>
      </c>
      <c r="C76" t="s">
        <v>403</v>
      </c>
      <c r="D76" t="s">
        <v>280</v>
      </c>
      <c r="E76" t="s">
        <v>281</v>
      </c>
      <c r="F76" t="s">
        <v>302</v>
      </c>
      <c r="H76" t="s">
        <v>248</v>
      </c>
      <c r="I76" s="6">
        <v>1</v>
      </c>
      <c r="J76" t="s">
        <v>404</v>
      </c>
      <c r="K76" t="s">
        <v>405</v>
      </c>
      <c r="L76" t="e">
        <f t="shared" si="4"/>
        <v>#VALUE!</v>
      </c>
      <c r="M76" s="7">
        <v>55</v>
      </c>
      <c r="N76" s="2" t="str">
        <f>IFERROR(VLOOKUP($B76,'[1]W000 (USD)'!$A$14:$AO$5082,35,0),0)</f>
        <v>Racing</v>
      </c>
      <c r="O76" s="8">
        <f>IFERROR(VLOOKUP($B76,'[1]W000 (USD)'!$A$14:$AO$5082,36,0),0)</f>
        <v>0</v>
      </c>
      <c r="P76" s="2">
        <v>2.5</v>
      </c>
      <c r="Q76" s="1">
        <v>1</v>
      </c>
      <c r="R76">
        <f t="shared" si="5"/>
        <v>1</v>
      </c>
      <c r="S76" t="str">
        <f>IFERROR(VLOOKUP(C76,#REF!,2,0), (""))</f>
        <v/>
      </c>
      <c r="T76">
        <f>IFERROR(VLOOKUP(J76,[2]Export!$N$1:$U$1829,8,0),0)</f>
        <v>1</v>
      </c>
      <c r="U76" t="s">
        <v>259</v>
      </c>
      <c r="V76" t="s">
        <v>261</v>
      </c>
      <c r="W76">
        <v>0</v>
      </c>
      <c r="X76">
        <f t="shared" si="7"/>
        <v>1</v>
      </c>
    </row>
    <row r="77" spans="1:24" ht="53.25" customHeight="1">
      <c r="A77" t="str">
        <f t="shared" si="6"/>
        <v>87192106002Girls 14</v>
      </c>
      <c r="B77" s="6">
        <v>87192106002</v>
      </c>
      <c r="C77" t="s">
        <v>406</v>
      </c>
      <c r="D77" t="s">
        <v>305</v>
      </c>
      <c r="E77" t="s">
        <v>281</v>
      </c>
      <c r="F77" t="s">
        <v>302</v>
      </c>
      <c r="H77" t="s">
        <v>248</v>
      </c>
      <c r="I77" s="6">
        <v>1</v>
      </c>
      <c r="J77" t="s">
        <v>409</v>
      </c>
      <c r="K77" t="s">
        <v>408</v>
      </c>
      <c r="L77" t="e">
        <f t="shared" si="4"/>
        <v>#VALUE!</v>
      </c>
      <c r="M77" s="7">
        <v>55</v>
      </c>
      <c r="N77" s="2" t="str">
        <f>IFERROR(VLOOKUP($B77,'[1]W000 (USD)'!$A$14:$AO$5082,35,0),0)</f>
        <v>Racing</v>
      </c>
      <c r="O77" s="8">
        <f>IFERROR(VLOOKUP($B77,'[1]W000 (USD)'!$A$14:$AO$5082,36,0),0)</f>
        <v>0</v>
      </c>
      <c r="P77" s="2">
        <v>2.5</v>
      </c>
      <c r="Q77" s="1">
        <v>116</v>
      </c>
      <c r="R77">
        <f t="shared" si="5"/>
        <v>116</v>
      </c>
      <c r="S77" t="str">
        <f>IFERROR(VLOOKUP(C77,#REF!,2,0), (""))</f>
        <v/>
      </c>
      <c r="T77">
        <f>IFERROR(VLOOKUP(J77,[2]Export!$N$1:$U$1829,8,0),0)</f>
        <v>113</v>
      </c>
      <c r="U77" t="s">
        <v>259</v>
      </c>
      <c r="V77" t="s">
        <v>261</v>
      </c>
      <c r="W77">
        <v>120</v>
      </c>
      <c r="X77">
        <f t="shared" si="7"/>
        <v>-7</v>
      </c>
    </row>
    <row r="78" spans="1:24" ht="53.25" customHeight="1">
      <c r="A78" t="str">
        <f t="shared" si="6"/>
        <v>87192106002Women's 00</v>
      </c>
      <c r="B78" s="6">
        <v>87192106002</v>
      </c>
      <c r="C78" t="s">
        <v>406</v>
      </c>
      <c r="D78" t="s">
        <v>305</v>
      </c>
      <c r="E78" t="s">
        <v>281</v>
      </c>
      <c r="F78" t="s">
        <v>300</v>
      </c>
      <c r="H78" t="s">
        <v>249</v>
      </c>
      <c r="I78" s="6">
        <v>1</v>
      </c>
      <c r="J78" t="s">
        <v>407</v>
      </c>
      <c r="K78" t="s">
        <v>408</v>
      </c>
      <c r="L78" t="e">
        <f t="shared" si="4"/>
        <v>#VALUE!</v>
      </c>
      <c r="M78" s="7">
        <v>55</v>
      </c>
      <c r="N78" s="2" t="str">
        <f>IFERROR(VLOOKUP($B78,'[1]W000 (USD)'!$A$14:$AO$5082,35,0),0)</f>
        <v>Racing</v>
      </c>
      <c r="O78" s="8">
        <f>IFERROR(VLOOKUP($B78,'[1]W000 (USD)'!$A$14:$AO$5082,36,0),0)</f>
        <v>0</v>
      </c>
      <c r="P78" s="2">
        <v>2.5</v>
      </c>
      <c r="Q78" s="1">
        <v>71</v>
      </c>
      <c r="R78">
        <f t="shared" si="5"/>
        <v>71</v>
      </c>
      <c r="S78" t="str">
        <f>IFERROR(VLOOKUP(C78,#REF!,2,0), (""))</f>
        <v/>
      </c>
      <c r="T78">
        <f>IFERROR(VLOOKUP(J78,[2]Export!$N$1:$U$1829,8,0),0)</f>
        <v>71</v>
      </c>
      <c r="U78" t="s">
        <v>259</v>
      </c>
      <c r="V78" t="s">
        <v>261</v>
      </c>
      <c r="W78">
        <v>71</v>
      </c>
      <c r="X78">
        <f t="shared" si="7"/>
        <v>0</v>
      </c>
    </row>
    <row r="79" spans="1:24" ht="53.25" customHeight="1">
      <c r="A79" t="str">
        <f t="shared" si="6"/>
        <v>87192106002Women's 10</v>
      </c>
      <c r="B79" s="6">
        <v>87192106002</v>
      </c>
      <c r="C79" t="s">
        <v>406</v>
      </c>
      <c r="D79" t="s">
        <v>305</v>
      </c>
      <c r="E79" t="s">
        <v>281</v>
      </c>
      <c r="F79" t="s">
        <v>318</v>
      </c>
      <c r="H79" t="s">
        <v>255</v>
      </c>
      <c r="I79" s="6">
        <v>1</v>
      </c>
      <c r="J79" t="s">
        <v>414</v>
      </c>
      <c r="K79" t="s">
        <v>408</v>
      </c>
      <c r="L79" t="e">
        <f t="shared" si="4"/>
        <v>#VALUE!</v>
      </c>
      <c r="M79" s="7">
        <v>55</v>
      </c>
      <c r="N79" s="2" t="str">
        <f>IFERROR(VLOOKUP($B79,'[1]W000 (USD)'!$A$14:$AO$5082,35,0),0)</f>
        <v>Racing</v>
      </c>
      <c r="O79" s="8">
        <f>IFERROR(VLOOKUP($B79,'[1]W000 (USD)'!$A$14:$AO$5082,36,0),0)</f>
        <v>0</v>
      </c>
      <c r="P79" s="2">
        <v>2.5</v>
      </c>
      <c r="Q79" s="1">
        <v>103</v>
      </c>
      <c r="R79">
        <f t="shared" si="5"/>
        <v>103</v>
      </c>
      <c r="S79" t="str">
        <f>IFERROR(VLOOKUP(C79,#REF!,2,0), (""))</f>
        <v/>
      </c>
      <c r="T79">
        <f>IFERROR(VLOOKUP(J79,[2]Export!$N$1:$U$1829,8,0),0)</f>
        <v>82</v>
      </c>
      <c r="U79" t="s">
        <v>259</v>
      </c>
      <c r="V79" t="s">
        <v>261</v>
      </c>
      <c r="W79">
        <v>0</v>
      </c>
      <c r="X79">
        <f t="shared" si="7"/>
        <v>82</v>
      </c>
    </row>
    <row r="80" spans="1:24" ht="53.25" customHeight="1">
      <c r="A80" t="str">
        <f t="shared" si="6"/>
        <v>87192106002Women's 2</v>
      </c>
      <c r="B80" s="6">
        <v>87192106002</v>
      </c>
      <c r="C80" t="s">
        <v>406</v>
      </c>
      <c r="D80" t="s">
        <v>305</v>
      </c>
      <c r="E80" t="s">
        <v>281</v>
      </c>
      <c r="F80" t="s">
        <v>287</v>
      </c>
      <c r="H80" t="s">
        <v>251</v>
      </c>
      <c r="I80" s="6">
        <v>1</v>
      </c>
      <c r="J80" t="s">
        <v>410</v>
      </c>
      <c r="K80" t="s">
        <v>408</v>
      </c>
      <c r="L80" t="e">
        <f t="shared" si="4"/>
        <v>#VALUE!</v>
      </c>
      <c r="M80" s="7">
        <v>55</v>
      </c>
      <c r="N80" s="2" t="str">
        <f>IFERROR(VLOOKUP($B80,'[1]W000 (USD)'!$A$14:$AO$5082,35,0),0)</f>
        <v>Racing</v>
      </c>
      <c r="O80" s="8">
        <f>IFERROR(VLOOKUP($B80,'[1]W000 (USD)'!$A$14:$AO$5082,36,0),0)</f>
        <v>0</v>
      </c>
      <c r="P80" s="2">
        <v>2.5</v>
      </c>
      <c r="Q80" s="1">
        <v>52</v>
      </c>
      <c r="R80">
        <f t="shared" si="5"/>
        <v>52</v>
      </c>
      <c r="S80" t="str">
        <f>IFERROR(VLOOKUP(C80,#REF!,2,0), (""))</f>
        <v/>
      </c>
      <c r="T80">
        <f>IFERROR(VLOOKUP(J80,[2]Export!$N$1:$U$1829,8,0),0)</f>
        <v>48</v>
      </c>
      <c r="U80" t="s">
        <v>259</v>
      </c>
      <c r="V80" t="s">
        <v>261</v>
      </c>
      <c r="W80">
        <v>48</v>
      </c>
      <c r="X80">
        <f t="shared" si="7"/>
        <v>0</v>
      </c>
    </row>
    <row r="81" spans="1:24" ht="53.25" customHeight="1">
      <c r="A81" t="str">
        <f t="shared" si="6"/>
        <v>87192106002Women's 4</v>
      </c>
      <c r="B81" s="6">
        <v>87192106002</v>
      </c>
      <c r="C81" t="s">
        <v>406</v>
      </c>
      <c r="D81" t="s">
        <v>305</v>
      </c>
      <c r="E81" t="s">
        <v>281</v>
      </c>
      <c r="F81" t="s">
        <v>312</v>
      </c>
      <c r="H81" t="s">
        <v>252</v>
      </c>
      <c r="I81" s="6">
        <v>1</v>
      </c>
      <c r="J81" t="s">
        <v>411</v>
      </c>
      <c r="K81" t="s">
        <v>408</v>
      </c>
      <c r="L81" t="e">
        <f t="shared" si="4"/>
        <v>#VALUE!</v>
      </c>
      <c r="M81" s="7">
        <v>55</v>
      </c>
      <c r="N81" s="2" t="str">
        <f>IFERROR(VLOOKUP($B81,'[1]W000 (USD)'!$A$14:$AO$5082,35,0),0)</f>
        <v>Racing</v>
      </c>
      <c r="O81" s="8">
        <f>IFERROR(VLOOKUP($B81,'[1]W000 (USD)'!$A$14:$AO$5082,36,0),0)</f>
        <v>0</v>
      </c>
      <c r="P81" s="2">
        <v>2.5</v>
      </c>
      <c r="Q81" s="1">
        <v>180</v>
      </c>
      <c r="R81">
        <f t="shared" si="5"/>
        <v>180</v>
      </c>
      <c r="S81" t="str">
        <f>IFERROR(VLOOKUP(C81,#REF!,2,0), (""))</f>
        <v/>
      </c>
      <c r="T81">
        <f>IFERROR(VLOOKUP(J81,[2]Export!$N$1:$U$1829,8,0),0)</f>
        <v>167</v>
      </c>
      <c r="U81" t="s">
        <v>259</v>
      </c>
      <c r="V81" t="s">
        <v>261</v>
      </c>
      <c r="W81">
        <v>0</v>
      </c>
      <c r="X81">
        <f t="shared" si="7"/>
        <v>167</v>
      </c>
    </row>
    <row r="82" spans="1:24" ht="53.25" customHeight="1">
      <c r="A82" t="str">
        <f t="shared" si="6"/>
        <v>87192106002Women's 6</v>
      </c>
      <c r="B82" s="6">
        <v>87192106002</v>
      </c>
      <c r="C82" t="s">
        <v>406</v>
      </c>
      <c r="D82" t="s">
        <v>305</v>
      </c>
      <c r="E82" t="s">
        <v>281</v>
      </c>
      <c r="F82" t="s">
        <v>314</v>
      </c>
      <c r="H82" t="s">
        <v>253</v>
      </c>
      <c r="I82" s="6">
        <v>1</v>
      </c>
      <c r="J82" t="s">
        <v>412</v>
      </c>
      <c r="K82" t="s">
        <v>408</v>
      </c>
      <c r="L82" t="e">
        <f t="shared" si="4"/>
        <v>#VALUE!</v>
      </c>
      <c r="M82" s="7">
        <v>55</v>
      </c>
      <c r="N82" s="2" t="str">
        <f>IFERROR(VLOOKUP($B82,'[1]W000 (USD)'!$A$14:$AO$5082,35,0),0)</f>
        <v>Racing</v>
      </c>
      <c r="O82" s="8">
        <f>IFERROR(VLOOKUP($B82,'[1]W000 (USD)'!$A$14:$AO$5082,36,0),0)</f>
        <v>0</v>
      </c>
      <c r="P82" s="2">
        <v>2.5</v>
      </c>
      <c r="Q82" s="1">
        <v>117</v>
      </c>
      <c r="R82">
        <f t="shared" si="5"/>
        <v>117</v>
      </c>
      <c r="S82" t="str">
        <f>IFERROR(VLOOKUP(C82,#REF!,2,0), (""))</f>
        <v/>
      </c>
      <c r="T82">
        <f>IFERROR(VLOOKUP(J82,[2]Export!$N$1:$U$1829,8,0),0)</f>
        <v>109</v>
      </c>
      <c r="U82" t="s">
        <v>259</v>
      </c>
      <c r="V82" t="s">
        <v>261</v>
      </c>
      <c r="W82">
        <v>0</v>
      </c>
      <c r="X82">
        <f t="shared" si="7"/>
        <v>109</v>
      </c>
    </row>
    <row r="83" spans="1:24" ht="53.25" customHeight="1">
      <c r="A83" t="str">
        <f t="shared" si="6"/>
        <v>87192106002Women's 8</v>
      </c>
      <c r="B83" s="6">
        <v>87192106002</v>
      </c>
      <c r="C83" t="s">
        <v>406</v>
      </c>
      <c r="D83" t="s">
        <v>305</v>
      </c>
      <c r="E83" t="s">
        <v>281</v>
      </c>
      <c r="F83" t="s">
        <v>316</v>
      </c>
      <c r="H83" t="s">
        <v>254</v>
      </c>
      <c r="I83" s="6">
        <v>1</v>
      </c>
      <c r="J83" t="s">
        <v>413</v>
      </c>
      <c r="K83" t="s">
        <v>408</v>
      </c>
      <c r="L83" t="e">
        <f t="shared" si="4"/>
        <v>#VALUE!</v>
      </c>
      <c r="M83" s="7">
        <v>55</v>
      </c>
      <c r="N83" s="2" t="str">
        <f>IFERROR(VLOOKUP($B83,'[1]W000 (USD)'!$A$14:$AO$5082,35,0),0)</f>
        <v>Racing</v>
      </c>
      <c r="O83" s="8">
        <f>IFERROR(VLOOKUP($B83,'[1]W000 (USD)'!$A$14:$AO$5082,36,0),0)</f>
        <v>0</v>
      </c>
      <c r="P83" s="2">
        <v>2.5</v>
      </c>
      <c r="Q83" s="1">
        <v>70</v>
      </c>
      <c r="R83">
        <f t="shared" si="5"/>
        <v>70</v>
      </c>
      <c r="S83" t="str">
        <f>IFERROR(VLOOKUP(C83,#REF!,2,0), (""))</f>
        <v/>
      </c>
      <c r="T83">
        <f>IFERROR(VLOOKUP(J83,[2]Export!$N$1:$U$1829,8,0),0)</f>
        <v>32</v>
      </c>
      <c r="U83" t="s">
        <v>259</v>
      </c>
      <c r="V83" t="s">
        <v>261</v>
      </c>
      <c r="W83">
        <v>0</v>
      </c>
      <c r="X83">
        <f t="shared" si="7"/>
        <v>32</v>
      </c>
    </row>
    <row r="84" spans="1:24" ht="53.25" customHeight="1">
      <c r="A84" t="str">
        <f t="shared" si="6"/>
        <v>87192106410Girls 14</v>
      </c>
      <c r="B84" s="6">
        <v>87192106410</v>
      </c>
      <c r="C84" t="s">
        <v>415</v>
      </c>
      <c r="D84" t="s">
        <v>304</v>
      </c>
      <c r="E84" t="s">
        <v>281</v>
      </c>
      <c r="F84" t="s">
        <v>302</v>
      </c>
      <c r="H84" t="s">
        <v>248</v>
      </c>
      <c r="I84" s="6">
        <v>1</v>
      </c>
      <c r="J84" t="s">
        <v>418</v>
      </c>
      <c r="K84" t="s">
        <v>417</v>
      </c>
      <c r="L84" t="e">
        <f t="shared" si="4"/>
        <v>#VALUE!</v>
      </c>
      <c r="M84" s="7">
        <v>55</v>
      </c>
      <c r="N84" s="2" t="str">
        <f>IFERROR(VLOOKUP($B84,'[1]W000 (USD)'!$A$14:$AO$5082,35,0),0)</f>
        <v>Racing</v>
      </c>
      <c r="O84" s="8">
        <f>IFERROR(VLOOKUP($B84,'[1]W000 (USD)'!$A$14:$AO$5082,36,0),0)</f>
        <v>0</v>
      </c>
      <c r="P84" s="2">
        <v>2.5</v>
      </c>
      <c r="Q84" s="1">
        <v>2</v>
      </c>
      <c r="R84">
        <f t="shared" si="5"/>
        <v>2</v>
      </c>
      <c r="S84" t="str">
        <f>IFERROR(VLOOKUP(C84,#REF!,2,0), (""))</f>
        <v/>
      </c>
      <c r="T84">
        <f>IFERROR(VLOOKUP(J84,[2]Export!$N$1:$U$1829,8,0),0)</f>
        <v>2</v>
      </c>
      <c r="U84" t="s">
        <v>259</v>
      </c>
      <c r="V84" t="s">
        <v>261</v>
      </c>
      <c r="W84">
        <v>0</v>
      </c>
      <c r="X84">
        <f t="shared" si="7"/>
        <v>2</v>
      </c>
    </row>
    <row r="85" spans="1:24" ht="53.25" customHeight="1">
      <c r="A85" t="str">
        <f t="shared" si="6"/>
        <v>87192106410Women's 00</v>
      </c>
      <c r="B85" s="6">
        <v>87192106410</v>
      </c>
      <c r="C85" t="s">
        <v>415</v>
      </c>
      <c r="D85" t="s">
        <v>304</v>
      </c>
      <c r="E85" t="s">
        <v>281</v>
      </c>
      <c r="F85" t="s">
        <v>300</v>
      </c>
      <c r="H85" t="s">
        <v>249</v>
      </c>
      <c r="I85" s="6">
        <v>1</v>
      </c>
      <c r="J85" t="s">
        <v>416</v>
      </c>
      <c r="K85" t="s">
        <v>417</v>
      </c>
      <c r="L85" t="e">
        <f t="shared" si="4"/>
        <v>#VALUE!</v>
      </c>
      <c r="M85" s="7">
        <v>55</v>
      </c>
      <c r="N85" s="2" t="str">
        <f>IFERROR(VLOOKUP($B85,'[1]W000 (USD)'!$A$14:$AO$5082,35,0),0)</f>
        <v>Racing</v>
      </c>
      <c r="O85" s="8">
        <f>IFERROR(VLOOKUP($B85,'[1]W000 (USD)'!$A$14:$AO$5082,36,0),0)</f>
        <v>0</v>
      </c>
      <c r="P85" s="2">
        <v>2.5</v>
      </c>
      <c r="Q85" s="1">
        <v>3</v>
      </c>
      <c r="R85">
        <f t="shared" si="5"/>
        <v>3</v>
      </c>
      <c r="S85" t="str">
        <f>IFERROR(VLOOKUP(C85,#REF!,2,0), (""))</f>
        <v/>
      </c>
      <c r="T85">
        <f>IFERROR(VLOOKUP(J85,[2]Export!$N$1:$U$1829,8,0),0)</f>
        <v>3</v>
      </c>
      <c r="U85" t="s">
        <v>259</v>
      </c>
      <c r="V85" t="s">
        <v>261</v>
      </c>
      <c r="W85">
        <v>0</v>
      </c>
      <c r="X85">
        <f t="shared" si="7"/>
        <v>3</v>
      </c>
    </row>
    <row r="86" spans="1:24" ht="53.25" customHeight="1">
      <c r="A86" t="str">
        <f t="shared" si="6"/>
        <v>87192106460Girls 14</v>
      </c>
      <c r="B86" s="6">
        <v>87192106460</v>
      </c>
      <c r="C86" t="s">
        <v>419</v>
      </c>
      <c r="D86" t="s">
        <v>283</v>
      </c>
      <c r="E86" t="s">
        <v>281</v>
      </c>
      <c r="F86" t="s">
        <v>302</v>
      </c>
      <c r="H86" t="s">
        <v>248</v>
      </c>
      <c r="I86" s="6">
        <v>1</v>
      </c>
      <c r="J86" t="s">
        <v>422</v>
      </c>
      <c r="K86" t="s">
        <v>421</v>
      </c>
      <c r="L86" t="e">
        <f t="shared" si="4"/>
        <v>#VALUE!</v>
      </c>
      <c r="M86" s="7">
        <v>55</v>
      </c>
      <c r="N86" s="2" t="str">
        <f>IFERROR(VLOOKUP($B86,'[1]W000 (USD)'!$A$14:$AO$5082,35,0),0)</f>
        <v>Racing</v>
      </c>
      <c r="O86" s="8">
        <f>IFERROR(VLOOKUP($B86,'[1]W000 (USD)'!$A$14:$AO$5082,36,0),0)</f>
        <v>0</v>
      </c>
      <c r="P86" s="2">
        <v>2.5</v>
      </c>
      <c r="Q86" s="1">
        <v>1</v>
      </c>
      <c r="R86">
        <f t="shared" si="5"/>
        <v>1</v>
      </c>
      <c r="S86" t="str">
        <f>IFERROR(VLOOKUP(C86,#REF!,2,0), (""))</f>
        <v/>
      </c>
      <c r="T86">
        <f>IFERROR(VLOOKUP(J86,[2]Export!$N$1:$U$1829,8,0),0)</f>
        <v>0</v>
      </c>
      <c r="U86" t="s">
        <v>259</v>
      </c>
      <c r="V86" t="s">
        <v>261</v>
      </c>
      <c r="W86">
        <v>0</v>
      </c>
      <c r="X86">
        <f t="shared" si="7"/>
        <v>0</v>
      </c>
    </row>
    <row r="87" spans="1:24" ht="53.25" customHeight="1">
      <c r="A87" t="str">
        <f t="shared" si="6"/>
        <v>87192106460Women's 00</v>
      </c>
      <c r="B87" s="6">
        <v>87192106460</v>
      </c>
      <c r="C87" t="s">
        <v>419</v>
      </c>
      <c r="D87" t="s">
        <v>283</v>
      </c>
      <c r="E87" t="s">
        <v>281</v>
      </c>
      <c r="F87" t="s">
        <v>300</v>
      </c>
      <c r="H87" t="s">
        <v>249</v>
      </c>
      <c r="I87" s="6">
        <v>1</v>
      </c>
      <c r="J87" t="s">
        <v>420</v>
      </c>
      <c r="K87" t="s">
        <v>421</v>
      </c>
      <c r="L87" t="e">
        <f t="shared" si="4"/>
        <v>#VALUE!</v>
      </c>
      <c r="M87" s="7">
        <v>55</v>
      </c>
      <c r="N87" s="2" t="str">
        <f>IFERROR(VLOOKUP($B87,'[1]W000 (USD)'!$A$14:$AO$5082,35,0),0)</f>
        <v>Racing</v>
      </c>
      <c r="O87" s="8">
        <f>IFERROR(VLOOKUP($B87,'[1]W000 (USD)'!$A$14:$AO$5082,36,0),0)</f>
        <v>0</v>
      </c>
      <c r="P87" s="2">
        <v>2.5</v>
      </c>
      <c r="Q87" s="1">
        <v>4</v>
      </c>
      <c r="R87">
        <f t="shared" si="5"/>
        <v>4</v>
      </c>
      <c r="S87" t="str">
        <f>IFERROR(VLOOKUP(C87,#REF!,2,0), (""))</f>
        <v/>
      </c>
      <c r="T87">
        <f>IFERROR(VLOOKUP(J87,[2]Export!$N$1:$U$1829,8,0),0)</f>
        <v>4</v>
      </c>
      <c r="U87" t="s">
        <v>259</v>
      </c>
      <c r="V87" t="s">
        <v>261</v>
      </c>
      <c r="W87">
        <v>0</v>
      </c>
      <c r="X87">
        <f t="shared" si="7"/>
        <v>4</v>
      </c>
    </row>
    <row r="88" spans="1:24" ht="53.25" customHeight="1">
      <c r="A88" t="str">
        <f t="shared" si="6"/>
        <v>87192106460Women's 6</v>
      </c>
      <c r="B88" s="6">
        <v>87192106460</v>
      </c>
      <c r="C88" t="s">
        <v>419</v>
      </c>
      <c r="D88" t="s">
        <v>283</v>
      </c>
      <c r="E88" t="s">
        <v>281</v>
      </c>
      <c r="F88" t="s">
        <v>314</v>
      </c>
      <c r="H88" t="s">
        <v>253</v>
      </c>
      <c r="I88" s="6">
        <v>1</v>
      </c>
      <c r="J88" t="s">
        <v>423</v>
      </c>
      <c r="K88" t="s">
        <v>421</v>
      </c>
      <c r="L88" t="e">
        <f t="shared" si="4"/>
        <v>#VALUE!</v>
      </c>
      <c r="M88" s="7">
        <v>55</v>
      </c>
      <c r="N88" s="2" t="str">
        <f>IFERROR(VLOOKUP($B88,'[1]W000 (USD)'!$A$14:$AO$5082,35,0),0)</f>
        <v>Racing</v>
      </c>
      <c r="O88" s="8">
        <f>IFERROR(VLOOKUP($B88,'[1]W000 (USD)'!$A$14:$AO$5082,36,0),0)</f>
        <v>0</v>
      </c>
      <c r="P88" s="2">
        <v>2.5</v>
      </c>
      <c r="Q88" s="1">
        <v>1</v>
      </c>
      <c r="R88">
        <f t="shared" si="5"/>
        <v>1</v>
      </c>
      <c r="S88" t="str">
        <f>IFERROR(VLOOKUP(C88,#REF!,2,0), (""))</f>
        <v/>
      </c>
      <c r="T88">
        <f>IFERROR(VLOOKUP(J88,[2]Export!$N$1:$U$1829,8,0),0)</f>
        <v>1</v>
      </c>
      <c r="U88" t="s">
        <v>259</v>
      </c>
      <c r="V88" t="s">
        <v>261</v>
      </c>
      <c r="W88">
        <v>0</v>
      </c>
      <c r="X88">
        <f t="shared" si="7"/>
        <v>1</v>
      </c>
    </row>
    <row r="89" spans="1:24" ht="53.25" customHeight="1">
      <c r="A89" t="str">
        <f t="shared" si="6"/>
        <v>87192106461Girls 14</v>
      </c>
      <c r="B89" s="6">
        <v>87192106461</v>
      </c>
      <c r="C89" t="s">
        <v>424</v>
      </c>
      <c r="D89" t="s">
        <v>283</v>
      </c>
      <c r="E89" t="s">
        <v>281</v>
      </c>
      <c r="F89" t="s">
        <v>302</v>
      </c>
      <c r="H89" t="s">
        <v>248</v>
      </c>
      <c r="I89" s="6">
        <v>1</v>
      </c>
      <c r="J89" t="s">
        <v>427</v>
      </c>
      <c r="K89" t="s">
        <v>426</v>
      </c>
      <c r="L89" t="e">
        <f t="shared" si="4"/>
        <v>#VALUE!</v>
      </c>
      <c r="M89" s="7">
        <v>55</v>
      </c>
      <c r="N89" s="2" t="str">
        <f>IFERROR(VLOOKUP($B89,'[1]W000 (USD)'!$A$14:$AO$5082,35,0),0)</f>
        <v>Racing</v>
      </c>
      <c r="O89" s="8">
        <f>IFERROR(VLOOKUP($B89,'[1]W000 (USD)'!$A$14:$AO$5082,36,0),0)</f>
        <v>0</v>
      </c>
      <c r="P89" s="2">
        <v>2.5</v>
      </c>
      <c r="Q89" s="1">
        <v>47</v>
      </c>
      <c r="R89">
        <f t="shared" si="5"/>
        <v>47</v>
      </c>
      <c r="S89" t="str">
        <f>IFERROR(VLOOKUP(C89,#REF!,2,0), (""))</f>
        <v/>
      </c>
      <c r="T89">
        <f>IFERROR(VLOOKUP(J89,[2]Export!$N$1:$U$1829,8,0),0)</f>
        <v>47</v>
      </c>
      <c r="U89" t="s">
        <v>259</v>
      </c>
      <c r="V89" t="s">
        <v>261</v>
      </c>
      <c r="W89">
        <v>0</v>
      </c>
      <c r="X89">
        <f t="shared" si="7"/>
        <v>47</v>
      </c>
    </row>
    <row r="90" spans="1:24" ht="53.25" customHeight="1">
      <c r="A90" t="str">
        <f t="shared" si="6"/>
        <v>87192106461Women's 00</v>
      </c>
      <c r="B90" s="6">
        <v>87192106461</v>
      </c>
      <c r="C90" t="s">
        <v>424</v>
      </c>
      <c r="D90" t="s">
        <v>283</v>
      </c>
      <c r="E90" t="s">
        <v>281</v>
      </c>
      <c r="F90" t="s">
        <v>300</v>
      </c>
      <c r="H90" t="s">
        <v>249</v>
      </c>
      <c r="I90" s="6">
        <v>1</v>
      </c>
      <c r="J90" t="s">
        <v>425</v>
      </c>
      <c r="K90" t="s">
        <v>426</v>
      </c>
      <c r="L90" t="e">
        <f t="shared" si="4"/>
        <v>#VALUE!</v>
      </c>
      <c r="M90" s="7">
        <v>55</v>
      </c>
      <c r="N90" s="2" t="str">
        <f>IFERROR(VLOOKUP($B90,'[1]W000 (USD)'!$A$14:$AO$5082,35,0),0)</f>
        <v>Racing</v>
      </c>
      <c r="O90" s="8">
        <f>IFERROR(VLOOKUP($B90,'[1]W000 (USD)'!$A$14:$AO$5082,36,0),0)</f>
        <v>0</v>
      </c>
      <c r="P90" s="2">
        <v>2.5</v>
      </c>
      <c r="Q90" s="1">
        <v>43</v>
      </c>
      <c r="R90">
        <f t="shared" si="5"/>
        <v>43</v>
      </c>
      <c r="S90" t="str">
        <f>IFERROR(VLOOKUP(C90,#REF!,2,0), (""))</f>
        <v/>
      </c>
      <c r="T90">
        <f>IFERROR(VLOOKUP(J90,[2]Export!$N$1:$U$1829,8,0),0)</f>
        <v>41</v>
      </c>
      <c r="U90" t="s">
        <v>259</v>
      </c>
      <c r="V90" t="s">
        <v>261</v>
      </c>
      <c r="W90">
        <v>0</v>
      </c>
      <c r="X90">
        <f t="shared" si="7"/>
        <v>41</v>
      </c>
    </row>
    <row r="91" spans="1:24" ht="53.25" customHeight="1">
      <c r="A91" t="str">
        <f t="shared" si="6"/>
        <v>87192106510Women's 00</v>
      </c>
      <c r="B91" s="6">
        <v>87192106510</v>
      </c>
      <c r="C91" t="s">
        <v>428</v>
      </c>
      <c r="D91" t="s">
        <v>288</v>
      </c>
      <c r="E91" t="s">
        <v>281</v>
      </c>
      <c r="F91" t="s">
        <v>300</v>
      </c>
      <c r="H91" t="s">
        <v>249</v>
      </c>
      <c r="I91" s="6">
        <v>1</v>
      </c>
      <c r="J91" t="s">
        <v>429</v>
      </c>
      <c r="K91" t="s">
        <v>430</v>
      </c>
      <c r="L91" t="e">
        <f t="shared" si="4"/>
        <v>#VALUE!</v>
      </c>
      <c r="M91" s="7">
        <v>55</v>
      </c>
      <c r="N91" s="2" t="str">
        <f>IFERROR(VLOOKUP($B91,'[1]W000 (USD)'!$A$14:$AO$5082,35,0),0)</f>
        <v>Racing</v>
      </c>
      <c r="O91" s="8">
        <f>IFERROR(VLOOKUP($B91,'[1]W000 (USD)'!$A$14:$AO$5082,36,0),0)</f>
        <v>0</v>
      </c>
      <c r="P91" s="2">
        <v>2.5</v>
      </c>
      <c r="Q91" s="1">
        <v>3</v>
      </c>
      <c r="R91">
        <f t="shared" si="5"/>
        <v>3</v>
      </c>
      <c r="S91" t="str">
        <f>IFERROR(VLOOKUP(C91,#REF!,2,0), (""))</f>
        <v/>
      </c>
      <c r="T91">
        <f>IFERROR(VLOOKUP(J91,[2]Export!$N$1:$U$1829,8,0),0)</f>
        <v>3</v>
      </c>
      <c r="U91" t="s">
        <v>259</v>
      </c>
      <c r="V91" t="s">
        <v>261</v>
      </c>
      <c r="W91">
        <v>0</v>
      </c>
      <c r="X91">
        <f t="shared" si="7"/>
        <v>3</v>
      </c>
    </row>
    <row r="92" spans="1:24" ht="53.25" customHeight="1">
      <c r="A92" t="str">
        <f t="shared" si="6"/>
        <v>87192107001Girls 10</v>
      </c>
      <c r="B92" s="6">
        <v>87192107001</v>
      </c>
      <c r="C92" t="s">
        <v>431</v>
      </c>
      <c r="D92" t="s">
        <v>305</v>
      </c>
      <c r="E92" t="s">
        <v>281</v>
      </c>
      <c r="F92" t="s">
        <v>298</v>
      </c>
      <c r="H92" t="s">
        <v>246</v>
      </c>
      <c r="I92" s="6">
        <v>1</v>
      </c>
      <c r="J92" t="s">
        <v>432</v>
      </c>
      <c r="K92" t="s">
        <v>433</v>
      </c>
      <c r="L92" t="e">
        <f t="shared" si="4"/>
        <v>#VALUE!</v>
      </c>
      <c r="M92" s="7">
        <v>68</v>
      </c>
      <c r="N92" s="2" t="str">
        <f>IFERROR(VLOOKUP($B92,'[1]W000 (USD)'!$A$14:$AO$5082,35,0),0)</f>
        <v>Racing</v>
      </c>
      <c r="O92" s="8" t="str">
        <f>IFERROR(VLOOKUP($B92,'[1]W000 (USD)'!$A$14:$AO$5082,36,0),0)</f>
        <v>Vibe</v>
      </c>
      <c r="P92" s="2">
        <v>2.5</v>
      </c>
      <c r="Q92" s="1">
        <v>5</v>
      </c>
      <c r="R92">
        <f t="shared" si="5"/>
        <v>5</v>
      </c>
      <c r="S92" t="str">
        <f>IFERROR(VLOOKUP(C92,#REF!,2,0), (""))</f>
        <v/>
      </c>
      <c r="T92">
        <f>IFERROR(VLOOKUP(J92,[2]Export!$N$1:$U$1829,8,0),0)</f>
        <v>5</v>
      </c>
      <c r="U92" t="s">
        <v>259</v>
      </c>
      <c r="V92" t="s">
        <v>261</v>
      </c>
      <c r="W92">
        <v>0</v>
      </c>
      <c r="X92">
        <f t="shared" si="7"/>
        <v>5</v>
      </c>
    </row>
    <row r="93" spans="1:24" ht="53.25" customHeight="1">
      <c r="A93" t="str">
        <f t="shared" si="6"/>
        <v>87192107001Girls 14</v>
      </c>
      <c r="B93" s="6">
        <v>87192107001</v>
      </c>
      <c r="C93" t="s">
        <v>431</v>
      </c>
      <c r="D93" t="s">
        <v>305</v>
      </c>
      <c r="E93" t="s">
        <v>281</v>
      </c>
      <c r="F93" t="s">
        <v>302</v>
      </c>
      <c r="H93" t="s">
        <v>248</v>
      </c>
      <c r="I93" s="6">
        <v>1</v>
      </c>
      <c r="J93" t="s">
        <v>435</v>
      </c>
      <c r="K93" t="s">
        <v>433</v>
      </c>
      <c r="L93" t="e">
        <f t="shared" si="4"/>
        <v>#VALUE!</v>
      </c>
      <c r="M93" s="7">
        <v>68</v>
      </c>
      <c r="N93" s="2" t="str">
        <f>IFERROR(VLOOKUP($B93,'[1]W000 (USD)'!$A$14:$AO$5082,35,0),0)</f>
        <v>Racing</v>
      </c>
      <c r="O93" s="8" t="str">
        <f>IFERROR(VLOOKUP($B93,'[1]W000 (USD)'!$A$14:$AO$5082,36,0),0)</f>
        <v>Vibe</v>
      </c>
      <c r="P93" s="2">
        <v>2.5</v>
      </c>
      <c r="Q93" s="1">
        <v>193</v>
      </c>
      <c r="R93">
        <f t="shared" si="5"/>
        <v>193</v>
      </c>
      <c r="S93" t="str">
        <f>IFERROR(VLOOKUP(C93,#REF!,2,0), (""))</f>
        <v/>
      </c>
      <c r="T93">
        <f>IFERROR(VLOOKUP(J93,[2]Export!$N$1:$U$1829,8,0),0)</f>
        <v>192</v>
      </c>
      <c r="U93" t="s">
        <v>259</v>
      </c>
      <c r="V93" t="s">
        <v>261</v>
      </c>
      <c r="W93">
        <v>120</v>
      </c>
      <c r="X93">
        <f t="shared" si="7"/>
        <v>72</v>
      </c>
    </row>
    <row r="94" spans="1:24" ht="53.25" customHeight="1">
      <c r="A94" t="str">
        <f t="shared" si="6"/>
        <v>87192107001Women's 00</v>
      </c>
      <c r="B94" s="6">
        <v>87192107001</v>
      </c>
      <c r="C94" t="s">
        <v>431</v>
      </c>
      <c r="D94" t="s">
        <v>305</v>
      </c>
      <c r="E94" t="s">
        <v>281</v>
      </c>
      <c r="F94" t="s">
        <v>300</v>
      </c>
      <c r="H94" t="s">
        <v>249</v>
      </c>
      <c r="I94" s="6">
        <v>1</v>
      </c>
      <c r="J94" t="s">
        <v>434</v>
      </c>
      <c r="K94" t="s">
        <v>433</v>
      </c>
      <c r="L94" t="e">
        <f t="shared" si="4"/>
        <v>#VALUE!</v>
      </c>
      <c r="M94" s="7">
        <v>68</v>
      </c>
      <c r="N94" s="2" t="str">
        <f>IFERROR(VLOOKUP($B94,'[1]W000 (USD)'!$A$14:$AO$5082,35,0),0)</f>
        <v>Racing</v>
      </c>
      <c r="O94" s="8" t="str">
        <f>IFERROR(VLOOKUP($B94,'[1]W000 (USD)'!$A$14:$AO$5082,36,0),0)</f>
        <v>Vibe</v>
      </c>
      <c r="P94" s="2">
        <v>2.5</v>
      </c>
      <c r="Q94" s="1">
        <v>65</v>
      </c>
      <c r="R94">
        <f t="shared" si="5"/>
        <v>65</v>
      </c>
      <c r="S94" t="str">
        <f>IFERROR(VLOOKUP(C94,#REF!,2,0), (""))</f>
        <v/>
      </c>
      <c r="T94">
        <f>IFERROR(VLOOKUP(J94,[2]Export!$N$1:$U$1829,8,0),0)</f>
        <v>65</v>
      </c>
      <c r="U94" t="s">
        <v>259</v>
      </c>
      <c r="V94" t="s">
        <v>261</v>
      </c>
      <c r="W94">
        <v>65</v>
      </c>
      <c r="X94">
        <f t="shared" si="7"/>
        <v>0</v>
      </c>
    </row>
    <row r="95" spans="1:24" ht="53.25" customHeight="1">
      <c r="A95" t="str">
        <f t="shared" si="6"/>
        <v>87192107001Women's 2</v>
      </c>
      <c r="B95" s="6">
        <v>87192107001</v>
      </c>
      <c r="C95" t="s">
        <v>431</v>
      </c>
      <c r="D95" t="s">
        <v>305</v>
      </c>
      <c r="E95" t="s">
        <v>281</v>
      </c>
      <c r="F95" t="s">
        <v>287</v>
      </c>
      <c r="H95" t="s">
        <v>251</v>
      </c>
      <c r="I95" s="6">
        <v>1</v>
      </c>
      <c r="J95" t="s">
        <v>436</v>
      </c>
      <c r="K95" t="s">
        <v>433</v>
      </c>
      <c r="L95" t="e">
        <f t="shared" si="4"/>
        <v>#VALUE!</v>
      </c>
      <c r="M95" s="7">
        <v>68</v>
      </c>
      <c r="N95" s="2" t="str">
        <f>IFERROR(VLOOKUP($B95,'[1]W000 (USD)'!$A$14:$AO$5082,35,0),0)</f>
        <v>Racing</v>
      </c>
      <c r="O95" s="8" t="str">
        <f>IFERROR(VLOOKUP($B95,'[1]W000 (USD)'!$A$14:$AO$5082,36,0),0)</f>
        <v>Vibe</v>
      </c>
      <c r="P95" s="2">
        <v>2.5</v>
      </c>
      <c r="Q95" s="1">
        <v>90</v>
      </c>
      <c r="R95">
        <f t="shared" si="5"/>
        <v>90</v>
      </c>
      <c r="S95" t="str">
        <f>IFERROR(VLOOKUP(C95,#REF!,2,0), (""))</f>
        <v/>
      </c>
      <c r="T95">
        <f>IFERROR(VLOOKUP(J95,[2]Export!$N$1:$U$1829,8,0),0)</f>
        <v>86</v>
      </c>
      <c r="U95" t="s">
        <v>259</v>
      </c>
      <c r="V95" t="s">
        <v>261</v>
      </c>
      <c r="W95">
        <v>60</v>
      </c>
      <c r="X95">
        <f t="shared" si="7"/>
        <v>26</v>
      </c>
    </row>
    <row r="96" spans="1:24" ht="53.25" customHeight="1">
      <c r="A96" t="str">
        <f t="shared" si="6"/>
        <v>87192107001Women's 4</v>
      </c>
      <c r="B96" s="6">
        <v>87192107001</v>
      </c>
      <c r="C96" t="s">
        <v>431</v>
      </c>
      <c r="D96" t="s">
        <v>305</v>
      </c>
      <c r="E96" t="s">
        <v>281</v>
      </c>
      <c r="F96" t="s">
        <v>284</v>
      </c>
      <c r="H96" t="s">
        <v>252</v>
      </c>
      <c r="I96" s="6">
        <v>1</v>
      </c>
      <c r="J96" t="s">
        <v>437</v>
      </c>
      <c r="K96" t="s">
        <v>433</v>
      </c>
      <c r="L96" t="e">
        <f t="shared" si="4"/>
        <v>#VALUE!</v>
      </c>
      <c r="M96" s="7">
        <v>68</v>
      </c>
      <c r="N96" s="2" t="str">
        <f>IFERROR(VLOOKUP($B96,'[1]W000 (USD)'!$A$14:$AO$5082,35,0),0)</f>
        <v>Racing</v>
      </c>
      <c r="O96" s="8" t="str">
        <f>IFERROR(VLOOKUP($B96,'[1]W000 (USD)'!$A$14:$AO$5082,36,0),0)</f>
        <v>Vibe</v>
      </c>
      <c r="P96" s="2">
        <v>2.5</v>
      </c>
      <c r="Q96" s="1">
        <v>47</v>
      </c>
      <c r="R96">
        <f t="shared" si="5"/>
        <v>47</v>
      </c>
      <c r="S96" t="str">
        <f>IFERROR(VLOOKUP(C96,#REF!,2,0), (""))</f>
        <v/>
      </c>
      <c r="T96">
        <f>IFERROR(VLOOKUP(J96,[2]Export!$N$1:$U$1829,8,0),0)</f>
        <v>43</v>
      </c>
      <c r="U96" t="s">
        <v>259</v>
      </c>
      <c r="V96" t="s">
        <v>261</v>
      </c>
      <c r="W96">
        <v>0</v>
      </c>
      <c r="X96">
        <f t="shared" si="7"/>
        <v>43</v>
      </c>
    </row>
    <row r="97" spans="1:24" ht="53.25" customHeight="1">
      <c r="A97" t="str">
        <f t="shared" si="6"/>
        <v>87192107460Girls 14</v>
      </c>
      <c r="B97" s="6">
        <v>87192107460</v>
      </c>
      <c r="C97" t="s">
        <v>438</v>
      </c>
      <c r="D97" t="s">
        <v>283</v>
      </c>
      <c r="E97" t="s">
        <v>281</v>
      </c>
      <c r="F97" t="s">
        <v>302</v>
      </c>
      <c r="H97" t="s">
        <v>248</v>
      </c>
      <c r="I97" s="6">
        <v>1</v>
      </c>
      <c r="J97" t="s">
        <v>441</v>
      </c>
      <c r="K97" t="s">
        <v>440</v>
      </c>
      <c r="L97" t="e">
        <f t="shared" si="4"/>
        <v>#VALUE!</v>
      </c>
      <c r="M97" s="7">
        <v>68</v>
      </c>
      <c r="N97" s="2" t="str">
        <f>IFERROR(VLOOKUP($B97,'[1]W000 (USD)'!$A$14:$AO$5082,35,0),0)</f>
        <v>Racing</v>
      </c>
      <c r="O97" s="8" t="str">
        <f>IFERROR(VLOOKUP($B97,'[1]W000 (USD)'!$A$14:$AO$5082,36,0),0)</f>
        <v>Vibe</v>
      </c>
      <c r="P97" s="2">
        <v>2.5</v>
      </c>
      <c r="Q97" s="1">
        <v>12</v>
      </c>
      <c r="R97">
        <f t="shared" si="5"/>
        <v>12</v>
      </c>
      <c r="S97" t="str">
        <f>IFERROR(VLOOKUP(C97,#REF!,2,0), (""))</f>
        <v/>
      </c>
      <c r="T97">
        <f>IFERROR(VLOOKUP(J97,[2]Export!$N$1:$U$1829,8,0),0)</f>
        <v>12</v>
      </c>
      <c r="U97" t="s">
        <v>259</v>
      </c>
      <c r="V97" t="s">
        <v>261</v>
      </c>
      <c r="W97">
        <v>0</v>
      </c>
      <c r="X97">
        <f t="shared" si="7"/>
        <v>12</v>
      </c>
    </row>
    <row r="98" spans="1:24" ht="53.25" customHeight="1">
      <c r="A98" t="str">
        <f t="shared" si="6"/>
        <v>87192107460Women's 00</v>
      </c>
      <c r="B98" s="6">
        <v>87192107460</v>
      </c>
      <c r="C98" t="s">
        <v>438</v>
      </c>
      <c r="D98" t="s">
        <v>283</v>
      </c>
      <c r="E98" t="s">
        <v>281</v>
      </c>
      <c r="F98" t="s">
        <v>300</v>
      </c>
      <c r="H98" t="s">
        <v>249</v>
      </c>
      <c r="I98" s="6">
        <v>1</v>
      </c>
      <c r="J98" t="s">
        <v>439</v>
      </c>
      <c r="K98" t="s">
        <v>440</v>
      </c>
      <c r="L98" t="e">
        <f t="shared" si="4"/>
        <v>#VALUE!</v>
      </c>
      <c r="M98" s="7">
        <v>68</v>
      </c>
      <c r="N98" s="2" t="str">
        <f>IFERROR(VLOOKUP($B98,'[1]W000 (USD)'!$A$14:$AO$5082,35,0),0)</f>
        <v>Racing</v>
      </c>
      <c r="O98" s="8" t="str">
        <f>IFERROR(VLOOKUP($B98,'[1]W000 (USD)'!$A$14:$AO$5082,36,0),0)</f>
        <v>Vibe</v>
      </c>
      <c r="P98" s="2">
        <v>2.5</v>
      </c>
      <c r="Q98" s="1">
        <v>1</v>
      </c>
      <c r="R98">
        <f t="shared" si="5"/>
        <v>1</v>
      </c>
      <c r="S98" t="str">
        <f>IFERROR(VLOOKUP(C98,#REF!,2,0), (""))</f>
        <v/>
      </c>
      <c r="T98">
        <f>IFERROR(VLOOKUP(J98,[2]Export!$N$1:$U$1829,8,0),0)</f>
        <v>1</v>
      </c>
      <c r="U98" t="s">
        <v>259</v>
      </c>
      <c r="V98" t="s">
        <v>261</v>
      </c>
      <c r="W98">
        <v>0</v>
      </c>
      <c r="X98">
        <f t="shared" si="7"/>
        <v>1</v>
      </c>
    </row>
    <row r="99" spans="1:24" ht="53.25" customHeight="1">
      <c r="A99" t="str">
        <f t="shared" si="6"/>
        <v>87192107530Girls 10</v>
      </c>
      <c r="B99" s="6">
        <v>87192107530</v>
      </c>
      <c r="C99" t="s">
        <v>442</v>
      </c>
      <c r="D99" t="s">
        <v>288</v>
      </c>
      <c r="E99" t="s">
        <v>281</v>
      </c>
      <c r="F99" t="s">
        <v>298</v>
      </c>
      <c r="H99" t="s">
        <v>246</v>
      </c>
      <c r="I99" s="6">
        <v>1</v>
      </c>
      <c r="J99" t="s">
        <v>443</v>
      </c>
      <c r="K99" t="s">
        <v>444</v>
      </c>
      <c r="L99" t="e">
        <f t="shared" si="4"/>
        <v>#VALUE!</v>
      </c>
      <c r="M99" s="7">
        <v>68</v>
      </c>
      <c r="N99" s="2" t="str">
        <f>IFERROR(VLOOKUP($B99,'[1]W000 (USD)'!$A$14:$AO$5082,35,0),0)</f>
        <v>Racing</v>
      </c>
      <c r="O99" s="8" t="str">
        <f>IFERROR(VLOOKUP($B99,'[1]W000 (USD)'!$A$14:$AO$5082,36,0),0)</f>
        <v>Vibe</v>
      </c>
      <c r="P99" s="2">
        <v>2.5</v>
      </c>
      <c r="Q99" s="1">
        <v>464</v>
      </c>
      <c r="R99">
        <f t="shared" si="5"/>
        <v>464</v>
      </c>
      <c r="S99" t="str">
        <f>IFERROR(VLOOKUP(C99,#REF!,2,0), (""))</f>
        <v/>
      </c>
      <c r="T99">
        <f>IFERROR(VLOOKUP(J99,[2]Export!$N$1:$U$1829,8,0),0)</f>
        <v>464</v>
      </c>
      <c r="U99" t="s">
        <v>259</v>
      </c>
      <c r="V99" t="s">
        <v>261</v>
      </c>
      <c r="W99">
        <v>120</v>
      </c>
      <c r="X99">
        <f t="shared" si="7"/>
        <v>344</v>
      </c>
    </row>
    <row r="100" spans="1:24" ht="53.25" customHeight="1">
      <c r="A100" t="str">
        <f t="shared" si="6"/>
        <v>87192107530Girls 14</v>
      </c>
      <c r="B100" s="6">
        <v>87192107530</v>
      </c>
      <c r="C100" t="s">
        <v>442</v>
      </c>
      <c r="D100" t="s">
        <v>288</v>
      </c>
      <c r="E100" t="s">
        <v>281</v>
      </c>
      <c r="F100" t="s">
        <v>302</v>
      </c>
      <c r="H100" t="s">
        <v>248</v>
      </c>
      <c r="I100" s="6">
        <v>1</v>
      </c>
      <c r="J100" t="s">
        <v>446</v>
      </c>
      <c r="K100" t="s">
        <v>444</v>
      </c>
      <c r="L100" t="e">
        <f t="shared" si="4"/>
        <v>#VALUE!</v>
      </c>
      <c r="M100" s="7">
        <v>68</v>
      </c>
      <c r="N100" s="2" t="str">
        <f>IFERROR(VLOOKUP($B100,'[1]W000 (USD)'!$A$14:$AO$5082,35,0),0)</f>
        <v>Racing</v>
      </c>
      <c r="O100" s="8" t="str">
        <f>IFERROR(VLOOKUP($B100,'[1]W000 (USD)'!$A$14:$AO$5082,36,0),0)</f>
        <v>Vibe</v>
      </c>
      <c r="P100" s="2">
        <v>2.5</v>
      </c>
      <c r="Q100" s="1">
        <v>485</v>
      </c>
      <c r="R100">
        <f t="shared" si="5"/>
        <v>485</v>
      </c>
      <c r="S100" t="str">
        <f>IFERROR(VLOOKUP(C100,#REF!,2,0), (""))</f>
        <v/>
      </c>
      <c r="T100">
        <f>IFERROR(VLOOKUP(J100,[2]Export!$N$1:$U$1829,8,0),0)</f>
        <v>485</v>
      </c>
      <c r="U100" t="s">
        <v>259</v>
      </c>
      <c r="V100" t="s">
        <v>261</v>
      </c>
      <c r="W100">
        <v>120</v>
      </c>
      <c r="X100">
        <f t="shared" si="7"/>
        <v>365</v>
      </c>
    </row>
    <row r="101" spans="1:24" ht="53.25" customHeight="1">
      <c r="A101" t="str">
        <f t="shared" si="6"/>
        <v>87192107530Women's 00</v>
      </c>
      <c r="B101" s="6">
        <v>87192107530</v>
      </c>
      <c r="C101" t="s">
        <v>442</v>
      </c>
      <c r="D101" t="s">
        <v>288</v>
      </c>
      <c r="E101" t="s">
        <v>281</v>
      </c>
      <c r="F101" t="s">
        <v>300</v>
      </c>
      <c r="H101" t="s">
        <v>249</v>
      </c>
      <c r="I101" s="6">
        <v>1</v>
      </c>
      <c r="J101" t="s">
        <v>445</v>
      </c>
      <c r="K101" t="s">
        <v>444</v>
      </c>
      <c r="L101" t="e">
        <f t="shared" si="4"/>
        <v>#VALUE!</v>
      </c>
      <c r="M101" s="7">
        <v>68</v>
      </c>
      <c r="N101" s="2" t="str">
        <f>IFERROR(VLOOKUP($B101,'[1]W000 (USD)'!$A$14:$AO$5082,35,0),0)</f>
        <v>Racing</v>
      </c>
      <c r="O101" s="8" t="str">
        <f>IFERROR(VLOOKUP($B101,'[1]W000 (USD)'!$A$14:$AO$5082,36,0),0)</f>
        <v>Vibe</v>
      </c>
      <c r="P101" s="2">
        <v>2.5</v>
      </c>
      <c r="Q101" s="1">
        <v>623</v>
      </c>
      <c r="R101">
        <f t="shared" si="5"/>
        <v>623</v>
      </c>
      <c r="S101" t="str">
        <f>IFERROR(VLOOKUP(C101,#REF!,2,0), (""))</f>
        <v/>
      </c>
      <c r="T101">
        <f>IFERROR(VLOOKUP(J101,[2]Export!$N$1:$U$1829,8,0),0)</f>
        <v>623</v>
      </c>
      <c r="U101" t="s">
        <v>259</v>
      </c>
      <c r="V101" t="s">
        <v>261</v>
      </c>
      <c r="W101">
        <v>60</v>
      </c>
      <c r="X101">
        <f t="shared" si="7"/>
        <v>563</v>
      </c>
    </row>
    <row r="102" spans="1:24" ht="53.25" customHeight="1">
      <c r="A102" t="str">
        <f t="shared" si="6"/>
        <v>87192107530Women's 2</v>
      </c>
      <c r="B102" s="6">
        <v>87192107530</v>
      </c>
      <c r="C102" t="s">
        <v>442</v>
      </c>
      <c r="D102" t="s">
        <v>288</v>
      </c>
      <c r="E102" t="s">
        <v>281</v>
      </c>
      <c r="F102" t="s">
        <v>287</v>
      </c>
      <c r="H102" t="s">
        <v>251</v>
      </c>
      <c r="I102" s="6">
        <v>1</v>
      </c>
      <c r="J102" t="s">
        <v>447</v>
      </c>
      <c r="K102" t="s">
        <v>444</v>
      </c>
      <c r="L102" t="e">
        <f t="shared" si="4"/>
        <v>#VALUE!</v>
      </c>
      <c r="M102" s="7">
        <v>68</v>
      </c>
      <c r="N102" s="2" t="str">
        <f>IFERROR(VLOOKUP($B102,'[1]W000 (USD)'!$A$14:$AO$5082,35,0),0)</f>
        <v>Racing</v>
      </c>
      <c r="O102" s="8" t="str">
        <f>IFERROR(VLOOKUP($B102,'[1]W000 (USD)'!$A$14:$AO$5082,36,0),0)</f>
        <v>Vibe</v>
      </c>
      <c r="P102" s="2">
        <v>2.5</v>
      </c>
      <c r="Q102" s="1">
        <v>316</v>
      </c>
      <c r="R102">
        <f t="shared" si="5"/>
        <v>316</v>
      </c>
      <c r="S102" t="str">
        <f>IFERROR(VLOOKUP(C102,#REF!,2,0), (""))</f>
        <v/>
      </c>
      <c r="T102">
        <f>IFERROR(VLOOKUP(J102,[2]Export!$N$1:$U$1829,8,0),0)</f>
        <v>309</v>
      </c>
      <c r="U102" t="s">
        <v>259</v>
      </c>
      <c r="V102" t="s">
        <v>261</v>
      </c>
      <c r="W102">
        <v>60</v>
      </c>
      <c r="X102">
        <f t="shared" si="7"/>
        <v>249</v>
      </c>
    </row>
    <row r="103" spans="1:24" ht="53.25" customHeight="1">
      <c r="A103" t="str">
        <f t="shared" si="6"/>
        <v>87192107530Women's 4</v>
      </c>
      <c r="B103" s="6">
        <v>87192107530</v>
      </c>
      <c r="C103" t="s">
        <v>442</v>
      </c>
      <c r="D103" t="s">
        <v>288</v>
      </c>
      <c r="E103" t="s">
        <v>281</v>
      </c>
      <c r="F103" t="s">
        <v>284</v>
      </c>
      <c r="H103" t="s">
        <v>252</v>
      </c>
      <c r="I103" s="6">
        <v>1</v>
      </c>
      <c r="J103" t="s">
        <v>448</v>
      </c>
      <c r="K103" t="s">
        <v>444</v>
      </c>
      <c r="L103" t="e">
        <f t="shared" si="4"/>
        <v>#VALUE!</v>
      </c>
      <c r="M103" s="7">
        <v>68</v>
      </c>
      <c r="N103" s="2" t="str">
        <f>IFERROR(VLOOKUP($B103,'[1]W000 (USD)'!$A$14:$AO$5082,35,0),0)</f>
        <v>Racing</v>
      </c>
      <c r="O103" s="8" t="str">
        <f>IFERROR(VLOOKUP($B103,'[1]W000 (USD)'!$A$14:$AO$5082,36,0),0)</f>
        <v>Vibe</v>
      </c>
      <c r="P103" s="2">
        <v>2.5</v>
      </c>
      <c r="Q103" s="1">
        <v>191</v>
      </c>
      <c r="R103">
        <f t="shared" si="5"/>
        <v>191</v>
      </c>
      <c r="S103" t="str">
        <f>IFERROR(VLOOKUP(C103,#REF!,2,0), (""))</f>
        <v/>
      </c>
      <c r="T103">
        <f>IFERROR(VLOOKUP(J103,[2]Export!$N$1:$U$1829,8,0),0)</f>
        <v>187</v>
      </c>
      <c r="U103" t="s">
        <v>259</v>
      </c>
      <c r="V103" t="s">
        <v>261</v>
      </c>
      <c r="W103">
        <v>0</v>
      </c>
      <c r="X103">
        <f t="shared" si="7"/>
        <v>187</v>
      </c>
    </row>
    <row r="104" spans="1:24" ht="53.25" customHeight="1">
      <c r="A104" t="str">
        <f t="shared" si="6"/>
        <v>87192107530Women's 6</v>
      </c>
      <c r="B104" s="6">
        <v>87192107530</v>
      </c>
      <c r="C104" t="s">
        <v>442</v>
      </c>
      <c r="D104" t="s">
        <v>288</v>
      </c>
      <c r="E104" t="s">
        <v>281</v>
      </c>
      <c r="F104" t="s">
        <v>285</v>
      </c>
      <c r="H104" t="s">
        <v>253</v>
      </c>
      <c r="I104" s="6">
        <v>1</v>
      </c>
      <c r="J104" t="s">
        <v>449</v>
      </c>
      <c r="K104" t="s">
        <v>444</v>
      </c>
      <c r="L104" t="e">
        <f t="shared" si="4"/>
        <v>#VALUE!</v>
      </c>
      <c r="M104" s="7">
        <v>68</v>
      </c>
      <c r="N104" s="2" t="str">
        <f>IFERROR(VLOOKUP($B104,'[1]W000 (USD)'!$A$14:$AO$5082,35,0),0)</f>
        <v>Racing</v>
      </c>
      <c r="O104" s="8" t="str">
        <f>IFERROR(VLOOKUP($B104,'[1]W000 (USD)'!$A$14:$AO$5082,36,0),0)</f>
        <v>Vibe</v>
      </c>
      <c r="P104" s="2">
        <v>2.5</v>
      </c>
      <c r="Q104" s="1">
        <v>234</v>
      </c>
      <c r="R104">
        <f t="shared" si="5"/>
        <v>234</v>
      </c>
      <c r="S104" t="str">
        <f>IFERROR(VLOOKUP(C104,#REF!,2,0), (""))</f>
        <v/>
      </c>
      <c r="T104">
        <f>IFERROR(VLOOKUP(J104,[2]Export!$N$1:$U$1829,8,0),0)</f>
        <v>234</v>
      </c>
      <c r="U104" t="s">
        <v>259</v>
      </c>
      <c r="V104" t="s">
        <v>261</v>
      </c>
      <c r="W104">
        <v>0</v>
      </c>
      <c r="X104">
        <f t="shared" si="7"/>
        <v>234</v>
      </c>
    </row>
    <row r="105" spans="1:24" ht="53.25" customHeight="1">
      <c r="A105" t="str">
        <f t="shared" si="6"/>
        <v>87192107530Women's 8</v>
      </c>
      <c r="B105" s="6">
        <v>87192107530</v>
      </c>
      <c r="C105" t="s">
        <v>442</v>
      </c>
      <c r="D105" t="s">
        <v>288</v>
      </c>
      <c r="E105" t="s">
        <v>281</v>
      </c>
      <c r="F105" t="s">
        <v>286</v>
      </c>
      <c r="H105" t="s">
        <v>254</v>
      </c>
      <c r="I105" s="6">
        <v>1</v>
      </c>
      <c r="J105" t="s">
        <v>450</v>
      </c>
      <c r="K105" t="s">
        <v>444</v>
      </c>
      <c r="L105" t="e">
        <f t="shared" si="4"/>
        <v>#VALUE!</v>
      </c>
      <c r="M105" s="7">
        <v>68</v>
      </c>
      <c r="N105" s="2" t="str">
        <f>IFERROR(VLOOKUP($B105,'[1]W000 (USD)'!$A$14:$AO$5082,35,0),0)</f>
        <v>Racing</v>
      </c>
      <c r="O105" s="8" t="str">
        <f>IFERROR(VLOOKUP($B105,'[1]W000 (USD)'!$A$14:$AO$5082,36,0),0)</f>
        <v>Vibe</v>
      </c>
      <c r="P105" s="2">
        <v>2.5</v>
      </c>
      <c r="Q105" s="1">
        <v>75</v>
      </c>
      <c r="R105">
        <f t="shared" si="5"/>
        <v>75</v>
      </c>
      <c r="S105" t="str">
        <f>IFERROR(VLOOKUP(C105,#REF!,2,0), (""))</f>
        <v/>
      </c>
      <c r="T105">
        <f>IFERROR(VLOOKUP(J105,[2]Export!$N$1:$U$1829,8,0),0)</f>
        <v>75</v>
      </c>
      <c r="U105" t="s">
        <v>259</v>
      </c>
      <c r="V105" t="s">
        <v>261</v>
      </c>
      <c r="W105">
        <v>0</v>
      </c>
      <c r="X105">
        <f t="shared" si="7"/>
        <v>75</v>
      </c>
    </row>
    <row r="106" spans="1:24" ht="53.25" customHeight="1">
      <c r="A106" t="str">
        <f t="shared" si="6"/>
        <v>87192108410Girls 10</v>
      </c>
      <c r="B106" s="6">
        <v>87192108410</v>
      </c>
      <c r="C106" t="s">
        <v>451</v>
      </c>
      <c r="D106" t="s">
        <v>304</v>
      </c>
      <c r="E106" t="s">
        <v>281</v>
      </c>
      <c r="F106" t="s">
        <v>298</v>
      </c>
      <c r="H106" t="s">
        <v>246</v>
      </c>
      <c r="I106" s="6">
        <v>1</v>
      </c>
      <c r="J106" t="s">
        <v>452</v>
      </c>
      <c r="K106" t="s">
        <v>453</v>
      </c>
      <c r="L106" t="e">
        <f t="shared" si="4"/>
        <v>#VALUE!</v>
      </c>
      <c r="M106" s="7">
        <v>69.5</v>
      </c>
      <c r="N106" s="2" t="str">
        <f>IFERROR(VLOOKUP($B106,'[1]W000 (USD)'!$A$14:$AO$5082,35,0),0)</f>
        <v>Racing</v>
      </c>
      <c r="O106" s="8" t="str">
        <f>IFERROR(VLOOKUP($B106,'[1]W000 (USD)'!$A$14:$AO$5082,36,0),0)</f>
        <v>Vibe</v>
      </c>
      <c r="P106" s="2">
        <v>2.5</v>
      </c>
      <c r="Q106" s="1">
        <v>67</v>
      </c>
      <c r="R106">
        <f t="shared" si="5"/>
        <v>67</v>
      </c>
      <c r="S106" t="str">
        <f>IFERROR(VLOOKUP(C106,#REF!,2,0), (""))</f>
        <v/>
      </c>
      <c r="T106">
        <f>IFERROR(VLOOKUP(J106,[2]Export!$N$1:$U$1829,8,0),0)</f>
        <v>67</v>
      </c>
      <c r="U106" t="s">
        <v>259</v>
      </c>
      <c r="V106" t="s">
        <v>261</v>
      </c>
      <c r="W106">
        <v>0</v>
      </c>
      <c r="X106">
        <f t="shared" si="7"/>
        <v>67</v>
      </c>
    </row>
    <row r="107" spans="1:24" ht="53.25" customHeight="1">
      <c r="A107" t="str">
        <f t="shared" si="6"/>
        <v>87192108410Girls 14</v>
      </c>
      <c r="B107" s="6">
        <v>87192108410</v>
      </c>
      <c r="C107" t="s">
        <v>451</v>
      </c>
      <c r="D107" t="s">
        <v>304</v>
      </c>
      <c r="E107" t="s">
        <v>281</v>
      </c>
      <c r="F107" t="s">
        <v>302</v>
      </c>
      <c r="H107" t="s">
        <v>248</v>
      </c>
      <c r="I107" s="6">
        <v>1</v>
      </c>
      <c r="J107" t="s">
        <v>454</v>
      </c>
      <c r="K107" t="s">
        <v>453</v>
      </c>
      <c r="L107" t="e">
        <f t="shared" si="4"/>
        <v>#VALUE!</v>
      </c>
      <c r="M107" s="7">
        <v>69.5</v>
      </c>
      <c r="N107" s="2" t="str">
        <f>IFERROR(VLOOKUP($B107,'[1]W000 (USD)'!$A$14:$AO$5082,35,0),0)</f>
        <v>Racing</v>
      </c>
      <c r="O107" s="8" t="str">
        <f>IFERROR(VLOOKUP($B107,'[1]W000 (USD)'!$A$14:$AO$5082,36,0),0)</f>
        <v>Vibe</v>
      </c>
      <c r="P107" s="2">
        <v>2.5</v>
      </c>
      <c r="Q107" s="1">
        <v>12</v>
      </c>
      <c r="R107">
        <f t="shared" si="5"/>
        <v>12</v>
      </c>
      <c r="S107" t="str">
        <f>IFERROR(VLOOKUP(C107,#REF!,2,0), (""))</f>
        <v/>
      </c>
      <c r="T107">
        <f>IFERROR(VLOOKUP(J107,[2]Export!$N$1:$U$1829,8,0),0)</f>
        <v>8</v>
      </c>
      <c r="U107" t="s">
        <v>259</v>
      </c>
      <c r="V107" t="s">
        <v>261</v>
      </c>
      <c r="W107">
        <v>0</v>
      </c>
      <c r="X107">
        <f t="shared" si="7"/>
        <v>8</v>
      </c>
    </row>
    <row r="108" spans="1:24" ht="53.25" customHeight="1">
      <c r="A108" t="str">
        <f t="shared" si="6"/>
        <v>87192108410Women's 2</v>
      </c>
      <c r="B108" s="6">
        <v>87192108410</v>
      </c>
      <c r="C108" t="s">
        <v>451</v>
      </c>
      <c r="D108" t="s">
        <v>304</v>
      </c>
      <c r="E108" t="s">
        <v>281</v>
      </c>
      <c r="F108" t="s">
        <v>287</v>
      </c>
      <c r="H108" t="s">
        <v>251</v>
      </c>
      <c r="I108" s="6">
        <v>1</v>
      </c>
      <c r="J108" t="s">
        <v>455</v>
      </c>
      <c r="K108" t="s">
        <v>453</v>
      </c>
      <c r="L108" t="e">
        <f t="shared" si="4"/>
        <v>#VALUE!</v>
      </c>
      <c r="M108" s="7">
        <v>69.5</v>
      </c>
      <c r="N108" s="2" t="str">
        <f>IFERROR(VLOOKUP($B108,'[1]W000 (USD)'!$A$14:$AO$5082,35,0),0)</f>
        <v>Racing</v>
      </c>
      <c r="O108" s="8" t="str">
        <f>IFERROR(VLOOKUP($B108,'[1]W000 (USD)'!$A$14:$AO$5082,36,0),0)</f>
        <v>Vibe</v>
      </c>
      <c r="P108" s="2">
        <v>2.5</v>
      </c>
      <c r="Q108" s="1">
        <v>21</v>
      </c>
      <c r="R108">
        <f t="shared" si="5"/>
        <v>21</v>
      </c>
      <c r="S108" t="str">
        <f>IFERROR(VLOOKUP(C108,#REF!,2,0), (""))</f>
        <v/>
      </c>
      <c r="T108">
        <f>IFERROR(VLOOKUP(J108,[2]Export!$N$1:$U$1829,8,0),0)</f>
        <v>21</v>
      </c>
      <c r="U108" t="s">
        <v>259</v>
      </c>
      <c r="V108" t="s">
        <v>261</v>
      </c>
      <c r="W108">
        <v>0</v>
      </c>
      <c r="X108">
        <f t="shared" si="7"/>
        <v>21</v>
      </c>
    </row>
    <row r="109" spans="1:24" ht="53.25" customHeight="1">
      <c r="A109" t="str">
        <f t="shared" si="6"/>
        <v>87192108410Women's 4</v>
      </c>
      <c r="B109" s="6">
        <v>87192108410</v>
      </c>
      <c r="C109" t="s">
        <v>451</v>
      </c>
      <c r="D109" t="s">
        <v>304</v>
      </c>
      <c r="E109" t="s">
        <v>281</v>
      </c>
      <c r="F109" t="s">
        <v>284</v>
      </c>
      <c r="H109" t="s">
        <v>252</v>
      </c>
      <c r="I109" s="6">
        <v>1</v>
      </c>
      <c r="J109" t="s">
        <v>456</v>
      </c>
      <c r="K109" t="s">
        <v>453</v>
      </c>
      <c r="L109" t="e">
        <f t="shared" si="4"/>
        <v>#VALUE!</v>
      </c>
      <c r="M109" s="7">
        <v>69.5</v>
      </c>
      <c r="N109" s="2" t="str">
        <f>IFERROR(VLOOKUP($B109,'[1]W000 (USD)'!$A$14:$AO$5082,35,0),0)</f>
        <v>Racing</v>
      </c>
      <c r="O109" s="8" t="str">
        <f>IFERROR(VLOOKUP($B109,'[1]W000 (USD)'!$A$14:$AO$5082,36,0),0)</f>
        <v>Vibe</v>
      </c>
      <c r="P109" s="2">
        <v>2.5</v>
      </c>
      <c r="Q109" s="1">
        <v>5</v>
      </c>
      <c r="R109">
        <f t="shared" si="5"/>
        <v>5</v>
      </c>
      <c r="S109" t="str">
        <f>IFERROR(VLOOKUP(C109,#REF!,2,0), (""))</f>
        <v/>
      </c>
      <c r="T109">
        <f>IFERROR(VLOOKUP(J109,[2]Export!$N$1:$U$1829,8,0),0)</f>
        <v>4</v>
      </c>
      <c r="U109" t="s">
        <v>259</v>
      </c>
      <c r="V109" t="s">
        <v>261</v>
      </c>
      <c r="W109">
        <v>0</v>
      </c>
      <c r="X109">
        <f t="shared" si="7"/>
        <v>4</v>
      </c>
    </row>
    <row r="110" spans="1:24" ht="53.25" customHeight="1">
      <c r="A110" t="str">
        <f t="shared" si="6"/>
        <v>87192108410Women's 6</v>
      </c>
      <c r="B110" s="6">
        <v>87192108410</v>
      </c>
      <c r="C110" t="s">
        <v>451</v>
      </c>
      <c r="D110" t="s">
        <v>304</v>
      </c>
      <c r="E110" t="s">
        <v>281</v>
      </c>
      <c r="F110" t="s">
        <v>285</v>
      </c>
      <c r="H110" t="s">
        <v>253</v>
      </c>
      <c r="I110" s="6">
        <v>1</v>
      </c>
      <c r="J110" t="s">
        <v>457</v>
      </c>
      <c r="K110" t="s">
        <v>453</v>
      </c>
      <c r="L110" t="e">
        <f t="shared" si="4"/>
        <v>#VALUE!</v>
      </c>
      <c r="M110" s="7">
        <v>69.5</v>
      </c>
      <c r="N110" s="2" t="str">
        <f>IFERROR(VLOOKUP($B110,'[1]W000 (USD)'!$A$14:$AO$5082,35,0),0)</f>
        <v>Racing</v>
      </c>
      <c r="O110" s="8" t="str">
        <f>IFERROR(VLOOKUP($B110,'[1]W000 (USD)'!$A$14:$AO$5082,36,0),0)</f>
        <v>Vibe</v>
      </c>
      <c r="P110" s="2">
        <v>2.5</v>
      </c>
      <c r="Q110" s="1">
        <v>1</v>
      </c>
      <c r="R110">
        <f t="shared" si="5"/>
        <v>1</v>
      </c>
      <c r="S110" t="str">
        <f>IFERROR(VLOOKUP(C110,#REF!,2,0), (""))</f>
        <v/>
      </c>
      <c r="T110">
        <f>IFERROR(VLOOKUP(J110,[2]Export!$N$1:$U$1829,8,0),0)</f>
        <v>1</v>
      </c>
      <c r="U110" t="s">
        <v>259</v>
      </c>
      <c r="V110" t="s">
        <v>261</v>
      </c>
      <c r="W110">
        <v>0</v>
      </c>
      <c r="X110">
        <f t="shared" si="7"/>
        <v>1</v>
      </c>
    </row>
    <row r="111" spans="1:24" ht="53.25" customHeight="1">
      <c r="A111" t="str">
        <f t="shared" si="6"/>
        <v>87192108690Women's 2</v>
      </c>
      <c r="B111" s="6">
        <v>87192108690</v>
      </c>
      <c r="C111" t="s">
        <v>458</v>
      </c>
      <c r="D111" t="s">
        <v>280</v>
      </c>
      <c r="E111" t="s">
        <v>281</v>
      </c>
      <c r="F111" t="s">
        <v>287</v>
      </c>
      <c r="H111" t="s">
        <v>251</v>
      </c>
      <c r="I111" s="6">
        <v>1</v>
      </c>
      <c r="J111" t="s">
        <v>459</v>
      </c>
      <c r="K111" t="s">
        <v>460</v>
      </c>
      <c r="L111" t="e">
        <f t="shared" si="4"/>
        <v>#VALUE!</v>
      </c>
      <c r="M111" s="7">
        <v>69.5</v>
      </c>
      <c r="N111" s="2" t="str">
        <f>IFERROR(VLOOKUP($B111,'[1]W000 (USD)'!$A$14:$AO$5082,35,0),0)</f>
        <v>Racing</v>
      </c>
      <c r="O111" s="8" t="str">
        <f>IFERROR(VLOOKUP($B111,'[1]W000 (USD)'!$A$14:$AO$5082,36,0),0)</f>
        <v>Vibe</v>
      </c>
      <c r="P111" s="2">
        <v>2.5</v>
      </c>
      <c r="Q111" s="1">
        <v>2</v>
      </c>
      <c r="R111">
        <f t="shared" si="5"/>
        <v>2</v>
      </c>
      <c r="S111" t="str">
        <f>IFERROR(VLOOKUP(C111,#REF!,2,0), (""))</f>
        <v/>
      </c>
      <c r="T111">
        <f>IFERROR(VLOOKUP(J111,[2]Export!$N$1:$U$1829,8,0),0)</f>
        <v>2</v>
      </c>
      <c r="U111" t="s">
        <v>259</v>
      </c>
      <c r="V111" t="s">
        <v>261</v>
      </c>
      <c r="W111">
        <v>0</v>
      </c>
      <c r="X111">
        <f t="shared" si="7"/>
        <v>2</v>
      </c>
    </row>
    <row r="112" spans="1:24" ht="53.25" customHeight="1">
      <c r="A112" t="str">
        <f t="shared" si="6"/>
        <v>87192108692Girls 10</v>
      </c>
      <c r="B112" s="6">
        <v>87192108692</v>
      </c>
      <c r="C112" t="s">
        <v>461</v>
      </c>
      <c r="D112" t="s">
        <v>280</v>
      </c>
      <c r="E112" t="s">
        <v>281</v>
      </c>
      <c r="F112" t="s">
        <v>298</v>
      </c>
      <c r="H112" t="s">
        <v>246</v>
      </c>
      <c r="I112" s="6">
        <v>1</v>
      </c>
      <c r="J112" t="s">
        <v>462</v>
      </c>
      <c r="K112" t="s">
        <v>463</v>
      </c>
      <c r="L112" t="e">
        <f t="shared" si="4"/>
        <v>#VALUE!</v>
      </c>
      <c r="M112" s="7">
        <v>69.5</v>
      </c>
      <c r="N112" s="2" t="str">
        <f>IFERROR(VLOOKUP($B112,'[1]W000 (USD)'!$A$14:$AO$5082,35,0),0)</f>
        <v>Racing</v>
      </c>
      <c r="O112" s="8" t="str">
        <f>IFERROR(VLOOKUP($B112,'[1]W000 (USD)'!$A$14:$AO$5082,36,0),0)</f>
        <v>Vibe</v>
      </c>
      <c r="P112" s="2">
        <v>2.5</v>
      </c>
      <c r="Q112" s="1">
        <v>26</v>
      </c>
      <c r="R112">
        <f t="shared" si="5"/>
        <v>26</v>
      </c>
      <c r="S112" t="str">
        <f>IFERROR(VLOOKUP(C112,#REF!,2,0), (""))</f>
        <v/>
      </c>
      <c r="T112">
        <f>IFERROR(VLOOKUP(J112,[2]Export!$N$1:$U$1829,8,0),0)</f>
        <v>26</v>
      </c>
      <c r="U112" t="s">
        <v>259</v>
      </c>
      <c r="V112" t="s">
        <v>261</v>
      </c>
      <c r="W112">
        <v>26</v>
      </c>
      <c r="X112">
        <f t="shared" si="7"/>
        <v>0</v>
      </c>
    </row>
    <row r="113" spans="1:24" ht="53.25" customHeight="1">
      <c r="A113" t="str">
        <f t="shared" si="6"/>
        <v>87192108692Girls 14</v>
      </c>
      <c r="B113" s="6">
        <v>87192108692</v>
      </c>
      <c r="C113" t="s">
        <v>461</v>
      </c>
      <c r="D113" t="s">
        <v>280</v>
      </c>
      <c r="E113" t="s">
        <v>281</v>
      </c>
      <c r="F113" t="s">
        <v>302</v>
      </c>
      <c r="H113" t="s">
        <v>248</v>
      </c>
      <c r="I113" s="6">
        <v>1</v>
      </c>
      <c r="J113" t="s">
        <v>465</v>
      </c>
      <c r="K113" t="s">
        <v>463</v>
      </c>
      <c r="L113" t="e">
        <f t="shared" si="4"/>
        <v>#VALUE!</v>
      </c>
      <c r="M113" s="7">
        <v>69.5</v>
      </c>
      <c r="N113" s="2" t="str">
        <f>IFERROR(VLOOKUP($B113,'[1]W000 (USD)'!$A$14:$AO$5082,35,0),0)</f>
        <v>Racing</v>
      </c>
      <c r="O113" s="8" t="str">
        <f>IFERROR(VLOOKUP($B113,'[1]W000 (USD)'!$A$14:$AO$5082,36,0),0)</f>
        <v>Vibe</v>
      </c>
      <c r="P113" s="2">
        <v>2.5</v>
      </c>
      <c r="Q113" s="1">
        <v>56</v>
      </c>
      <c r="R113">
        <f t="shared" si="5"/>
        <v>56</v>
      </c>
      <c r="S113" t="str">
        <f>IFERROR(VLOOKUP(C113,#REF!,2,0), (""))</f>
        <v/>
      </c>
      <c r="T113">
        <f>IFERROR(VLOOKUP(J113,[2]Export!$N$1:$U$1829,8,0),0)</f>
        <v>54</v>
      </c>
      <c r="U113" t="s">
        <v>259</v>
      </c>
      <c r="V113" t="s">
        <v>261</v>
      </c>
      <c r="W113">
        <v>54</v>
      </c>
      <c r="X113">
        <f t="shared" si="7"/>
        <v>0</v>
      </c>
    </row>
    <row r="114" spans="1:24" ht="53.25" customHeight="1">
      <c r="A114" t="str">
        <f t="shared" si="6"/>
        <v>87192108692Women's 00</v>
      </c>
      <c r="B114" s="6">
        <v>87192108692</v>
      </c>
      <c r="C114" t="s">
        <v>461</v>
      </c>
      <c r="D114" t="s">
        <v>280</v>
      </c>
      <c r="E114" t="s">
        <v>281</v>
      </c>
      <c r="F114" t="s">
        <v>300</v>
      </c>
      <c r="H114" t="s">
        <v>249</v>
      </c>
      <c r="I114" s="6">
        <v>1</v>
      </c>
      <c r="J114" t="s">
        <v>464</v>
      </c>
      <c r="K114" t="s">
        <v>463</v>
      </c>
      <c r="L114" t="e">
        <f t="shared" si="4"/>
        <v>#VALUE!</v>
      </c>
      <c r="M114" s="7">
        <v>69.5</v>
      </c>
      <c r="N114" s="2" t="str">
        <f>IFERROR(VLOOKUP($B114,'[1]W000 (USD)'!$A$14:$AO$5082,35,0),0)</f>
        <v>Racing</v>
      </c>
      <c r="O114" s="8" t="str">
        <f>IFERROR(VLOOKUP($B114,'[1]W000 (USD)'!$A$14:$AO$5082,36,0),0)</f>
        <v>Vibe</v>
      </c>
      <c r="P114" s="2">
        <v>2.5</v>
      </c>
      <c r="Q114" s="1">
        <v>43</v>
      </c>
      <c r="R114">
        <f t="shared" si="5"/>
        <v>43</v>
      </c>
      <c r="S114" t="str">
        <f>IFERROR(VLOOKUP(C114,#REF!,2,0), (""))</f>
        <v/>
      </c>
      <c r="T114">
        <f>IFERROR(VLOOKUP(J114,[2]Export!$N$1:$U$1829,8,0),0)</f>
        <v>43</v>
      </c>
      <c r="U114" t="s">
        <v>259</v>
      </c>
      <c r="V114" t="s">
        <v>261</v>
      </c>
      <c r="W114">
        <v>43</v>
      </c>
      <c r="X114">
        <f t="shared" si="7"/>
        <v>0</v>
      </c>
    </row>
    <row r="115" spans="1:24" ht="53.25" customHeight="1">
      <c r="A115" t="str">
        <f t="shared" si="6"/>
        <v>87192108692Women's 2</v>
      </c>
      <c r="B115" s="6">
        <v>87192108692</v>
      </c>
      <c r="C115" t="s">
        <v>461</v>
      </c>
      <c r="D115" t="s">
        <v>280</v>
      </c>
      <c r="E115" t="s">
        <v>281</v>
      </c>
      <c r="F115" t="s">
        <v>287</v>
      </c>
      <c r="H115" t="s">
        <v>251</v>
      </c>
      <c r="I115" s="6">
        <v>1</v>
      </c>
      <c r="J115" t="s">
        <v>466</v>
      </c>
      <c r="K115" t="s">
        <v>463</v>
      </c>
      <c r="L115" t="e">
        <f t="shared" si="4"/>
        <v>#VALUE!</v>
      </c>
      <c r="M115" s="7">
        <v>69.5</v>
      </c>
      <c r="N115" s="2" t="str">
        <f>IFERROR(VLOOKUP($B115,'[1]W000 (USD)'!$A$14:$AO$5082,35,0),0)</f>
        <v>Racing</v>
      </c>
      <c r="O115" s="8" t="str">
        <f>IFERROR(VLOOKUP($B115,'[1]W000 (USD)'!$A$14:$AO$5082,36,0),0)</f>
        <v>Vibe</v>
      </c>
      <c r="P115" s="2">
        <v>2.5</v>
      </c>
      <c r="Q115" s="1">
        <v>53</v>
      </c>
      <c r="R115">
        <f t="shared" si="5"/>
        <v>53</v>
      </c>
      <c r="S115" t="str">
        <f>IFERROR(VLOOKUP(C115,#REF!,2,0), (""))</f>
        <v/>
      </c>
      <c r="T115">
        <f>IFERROR(VLOOKUP(J115,[2]Export!$N$1:$U$1829,8,0),0)</f>
        <v>52</v>
      </c>
      <c r="U115" t="s">
        <v>259</v>
      </c>
      <c r="V115" t="s">
        <v>261</v>
      </c>
      <c r="W115">
        <v>52</v>
      </c>
      <c r="X115">
        <f t="shared" si="7"/>
        <v>0</v>
      </c>
    </row>
    <row r="116" spans="1:24" ht="53.25" customHeight="1">
      <c r="A116" t="str">
        <f t="shared" si="6"/>
        <v>87192108692Women's 4</v>
      </c>
      <c r="B116" s="6">
        <v>87192108692</v>
      </c>
      <c r="C116" t="s">
        <v>461</v>
      </c>
      <c r="D116" t="s">
        <v>280</v>
      </c>
      <c r="E116" t="s">
        <v>281</v>
      </c>
      <c r="F116" t="s">
        <v>284</v>
      </c>
      <c r="H116" t="s">
        <v>252</v>
      </c>
      <c r="I116" s="6">
        <v>1</v>
      </c>
      <c r="J116" t="s">
        <v>467</v>
      </c>
      <c r="K116" t="s">
        <v>463</v>
      </c>
      <c r="L116" t="e">
        <f t="shared" si="4"/>
        <v>#VALUE!</v>
      </c>
      <c r="M116" s="7">
        <v>69.5</v>
      </c>
      <c r="N116" s="2" t="str">
        <f>IFERROR(VLOOKUP($B116,'[1]W000 (USD)'!$A$14:$AO$5082,35,0),0)</f>
        <v>Racing</v>
      </c>
      <c r="O116" s="8" t="str">
        <f>IFERROR(VLOOKUP($B116,'[1]W000 (USD)'!$A$14:$AO$5082,36,0),0)</f>
        <v>Vibe</v>
      </c>
      <c r="P116" s="2">
        <v>2.5</v>
      </c>
      <c r="Q116" s="1">
        <v>35</v>
      </c>
      <c r="R116">
        <f t="shared" si="5"/>
        <v>35</v>
      </c>
      <c r="S116" t="str">
        <f>IFERROR(VLOOKUP(C116,#REF!,2,0), (""))</f>
        <v/>
      </c>
      <c r="T116">
        <f>IFERROR(VLOOKUP(J116,[2]Export!$N$1:$U$1829,8,0),0)</f>
        <v>24</v>
      </c>
      <c r="U116" t="s">
        <v>259</v>
      </c>
      <c r="V116" t="s">
        <v>261</v>
      </c>
      <c r="W116">
        <v>0</v>
      </c>
      <c r="X116">
        <f t="shared" si="7"/>
        <v>24</v>
      </c>
    </row>
    <row r="117" spans="1:24" ht="53.25" customHeight="1">
      <c r="A117" t="str">
        <f t="shared" si="6"/>
        <v>87192108692Women's 6</v>
      </c>
      <c r="B117" s="6">
        <v>87192108692</v>
      </c>
      <c r="C117" t="s">
        <v>461</v>
      </c>
      <c r="D117" t="s">
        <v>280</v>
      </c>
      <c r="E117" t="s">
        <v>281</v>
      </c>
      <c r="F117" t="s">
        <v>285</v>
      </c>
      <c r="H117" t="s">
        <v>253</v>
      </c>
      <c r="I117" s="6">
        <v>1</v>
      </c>
      <c r="J117" t="s">
        <v>468</v>
      </c>
      <c r="K117" t="s">
        <v>463</v>
      </c>
      <c r="L117" t="e">
        <f t="shared" si="4"/>
        <v>#VALUE!</v>
      </c>
      <c r="M117" s="7">
        <v>69.5</v>
      </c>
      <c r="N117" s="2" t="str">
        <f>IFERROR(VLOOKUP($B117,'[1]W000 (USD)'!$A$14:$AO$5082,35,0),0)</f>
        <v>Racing</v>
      </c>
      <c r="O117" s="8" t="str">
        <f>IFERROR(VLOOKUP($B117,'[1]W000 (USD)'!$A$14:$AO$5082,36,0),0)</f>
        <v>Vibe</v>
      </c>
      <c r="P117" s="2">
        <v>2.5</v>
      </c>
      <c r="Q117" s="1">
        <v>16</v>
      </c>
      <c r="R117">
        <f t="shared" si="5"/>
        <v>16</v>
      </c>
      <c r="S117" t="str">
        <f>IFERROR(VLOOKUP(C117,#REF!,2,0), (""))</f>
        <v/>
      </c>
      <c r="T117">
        <f>IFERROR(VLOOKUP(J117,[2]Export!$N$1:$U$1829,8,0),0)</f>
        <v>11</v>
      </c>
      <c r="U117" t="s">
        <v>259</v>
      </c>
      <c r="V117" t="s">
        <v>261</v>
      </c>
      <c r="W117">
        <v>0</v>
      </c>
      <c r="X117">
        <f t="shared" si="7"/>
        <v>11</v>
      </c>
    </row>
    <row r="118" spans="1:24" ht="53.25" customHeight="1">
      <c r="A118" t="str">
        <f t="shared" si="6"/>
        <v>87192108692Women's 8</v>
      </c>
      <c r="B118" s="6">
        <v>87192108692</v>
      </c>
      <c r="C118" t="s">
        <v>461</v>
      </c>
      <c r="D118" t="s">
        <v>280</v>
      </c>
      <c r="E118" t="s">
        <v>281</v>
      </c>
      <c r="F118" t="s">
        <v>286</v>
      </c>
      <c r="H118" t="s">
        <v>254</v>
      </c>
      <c r="I118" s="6">
        <v>1</v>
      </c>
      <c r="J118" t="s">
        <v>469</v>
      </c>
      <c r="K118" t="s">
        <v>463</v>
      </c>
      <c r="L118" t="e">
        <f t="shared" si="4"/>
        <v>#VALUE!</v>
      </c>
      <c r="M118" s="7">
        <v>69.5</v>
      </c>
      <c r="N118" s="2" t="str">
        <f>IFERROR(VLOOKUP($B118,'[1]W000 (USD)'!$A$14:$AO$5082,35,0),0)</f>
        <v>Racing</v>
      </c>
      <c r="O118" s="8" t="str">
        <f>IFERROR(VLOOKUP($B118,'[1]W000 (USD)'!$A$14:$AO$5082,36,0),0)</f>
        <v>Vibe</v>
      </c>
      <c r="P118" s="2">
        <v>2.5</v>
      </c>
      <c r="Q118" s="1">
        <v>42</v>
      </c>
      <c r="R118">
        <f t="shared" si="5"/>
        <v>42</v>
      </c>
      <c r="S118" t="str">
        <f>IFERROR(VLOOKUP(C118,#REF!,2,0), (""))</f>
        <v/>
      </c>
      <c r="T118">
        <f>IFERROR(VLOOKUP(J118,[2]Export!$N$1:$U$1829,8,0),0)</f>
        <v>42</v>
      </c>
      <c r="U118" t="s">
        <v>259</v>
      </c>
      <c r="V118" t="s">
        <v>261</v>
      </c>
      <c r="W118">
        <v>0</v>
      </c>
      <c r="X118">
        <f t="shared" si="7"/>
        <v>42</v>
      </c>
    </row>
    <row r="119" spans="1:24" ht="53.25" customHeight="1">
      <c r="A119" t="str">
        <f t="shared" si="6"/>
        <v>87192108750Girls 10</v>
      </c>
      <c r="B119" s="6">
        <v>87192108750</v>
      </c>
      <c r="C119" t="s">
        <v>470</v>
      </c>
      <c r="D119" t="s">
        <v>309</v>
      </c>
      <c r="E119" t="s">
        <v>281</v>
      </c>
      <c r="F119" t="s">
        <v>298</v>
      </c>
      <c r="H119" t="s">
        <v>246</v>
      </c>
      <c r="I119" s="6">
        <v>1</v>
      </c>
      <c r="J119" t="s">
        <v>471</v>
      </c>
      <c r="K119" t="s">
        <v>472</v>
      </c>
      <c r="L119" t="e">
        <f t="shared" si="4"/>
        <v>#VALUE!</v>
      </c>
      <c r="M119" s="7">
        <v>69.5</v>
      </c>
      <c r="N119" s="2" t="str">
        <f>IFERROR(VLOOKUP($B119,'[1]W000 (USD)'!$A$14:$AO$5082,35,0),0)</f>
        <v>Racing</v>
      </c>
      <c r="O119" s="8" t="str">
        <f>IFERROR(VLOOKUP($B119,'[1]W000 (USD)'!$A$14:$AO$5082,36,0),0)</f>
        <v>Vibe</v>
      </c>
      <c r="P119" s="2">
        <v>2.5</v>
      </c>
      <c r="Q119" s="1">
        <v>50</v>
      </c>
      <c r="R119">
        <f t="shared" si="5"/>
        <v>50</v>
      </c>
      <c r="T119">
        <f>IFERROR(VLOOKUP(J119,[2]Export!$N$1:$U$1829,8,0),0)</f>
        <v>50</v>
      </c>
      <c r="U119" t="s">
        <v>259</v>
      </c>
      <c r="V119" t="s">
        <v>261</v>
      </c>
      <c r="W119">
        <v>0</v>
      </c>
      <c r="X119">
        <f t="shared" si="7"/>
        <v>50</v>
      </c>
    </row>
    <row r="120" spans="1:24" ht="53.25" customHeight="1">
      <c r="A120" t="str">
        <f t="shared" si="6"/>
        <v>87192108750Girls 14</v>
      </c>
      <c r="B120" s="6">
        <v>87192108750</v>
      </c>
      <c r="C120" t="s">
        <v>470</v>
      </c>
      <c r="D120" t="s">
        <v>309</v>
      </c>
      <c r="E120" t="s">
        <v>281</v>
      </c>
      <c r="F120" t="s">
        <v>302</v>
      </c>
      <c r="H120" t="s">
        <v>248</v>
      </c>
      <c r="I120" s="6">
        <v>1</v>
      </c>
      <c r="J120" t="s">
        <v>474</v>
      </c>
      <c r="K120" t="s">
        <v>472</v>
      </c>
      <c r="L120" t="e">
        <f t="shared" si="4"/>
        <v>#VALUE!</v>
      </c>
      <c r="M120" s="7">
        <v>69.5</v>
      </c>
      <c r="N120" s="2" t="str">
        <f>IFERROR(VLOOKUP($B120,'[1]W000 (USD)'!$A$14:$AO$5082,35,0),0)</f>
        <v>Racing</v>
      </c>
      <c r="O120" s="8" t="str">
        <f>IFERROR(VLOOKUP($B120,'[1]W000 (USD)'!$A$14:$AO$5082,36,0),0)</f>
        <v>Vibe</v>
      </c>
      <c r="P120" s="2">
        <v>2.5</v>
      </c>
      <c r="Q120" s="1">
        <v>40</v>
      </c>
      <c r="R120">
        <f t="shared" si="5"/>
        <v>40</v>
      </c>
      <c r="T120">
        <f>IFERROR(VLOOKUP(J120,[2]Export!$N$1:$U$1829,8,0),0)</f>
        <v>40</v>
      </c>
      <c r="U120" t="s">
        <v>259</v>
      </c>
      <c r="V120" t="s">
        <v>261</v>
      </c>
      <c r="W120">
        <v>0</v>
      </c>
      <c r="X120">
        <f t="shared" si="7"/>
        <v>40</v>
      </c>
    </row>
    <row r="121" spans="1:24" ht="53.25" customHeight="1">
      <c r="A121" t="str">
        <f t="shared" si="6"/>
        <v>87192108750Women's 00</v>
      </c>
      <c r="B121" s="6">
        <v>87192108750</v>
      </c>
      <c r="C121" t="s">
        <v>470</v>
      </c>
      <c r="D121" t="s">
        <v>309</v>
      </c>
      <c r="E121" t="s">
        <v>281</v>
      </c>
      <c r="F121" t="s">
        <v>300</v>
      </c>
      <c r="H121" t="s">
        <v>249</v>
      </c>
      <c r="I121" s="6">
        <v>1</v>
      </c>
      <c r="J121" t="s">
        <v>473</v>
      </c>
      <c r="K121" t="s">
        <v>472</v>
      </c>
      <c r="L121" t="e">
        <f t="shared" si="4"/>
        <v>#VALUE!</v>
      </c>
      <c r="M121" s="7">
        <v>69.5</v>
      </c>
      <c r="N121" s="2" t="str">
        <f>IFERROR(VLOOKUP($B121,'[1]W000 (USD)'!$A$14:$AO$5082,35,0),0)</f>
        <v>Racing</v>
      </c>
      <c r="O121" s="8" t="str">
        <f>IFERROR(VLOOKUP($B121,'[1]W000 (USD)'!$A$14:$AO$5082,36,0),0)</f>
        <v>Vibe</v>
      </c>
      <c r="P121" s="2">
        <v>2.5</v>
      </c>
      <c r="Q121" s="1">
        <v>99</v>
      </c>
      <c r="R121">
        <f t="shared" si="5"/>
        <v>99</v>
      </c>
      <c r="T121">
        <f>IFERROR(VLOOKUP(J121,[2]Export!$N$1:$U$1829,8,0),0)</f>
        <v>99</v>
      </c>
      <c r="U121" t="s">
        <v>259</v>
      </c>
      <c r="V121" t="s">
        <v>261</v>
      </c>
      <c r="W121">
        <v>0</v>
      </c>
      <c r="X121">
        <f t="shared" si="7"/>
        <v>99</v>
      </c>
    </row>
    <row r="122" spans="1:24" ht="53.25" customHeight="1">
      <c r="A122" t="str">
        <f t="shared" si="6"/>
        <v>87192108750Women's 2</v>
      </c>
      <c r="B122" s="6">
        <v>87192108750</v>
      </c>
      <c r="C122" t="s">
        <v>470</v>
      </c>
      <c r="D122" t="s">
        <v>309</v>
      </c>
      <c r="E122" t="s">
        <v>281</v>
      </c>
      <c r="F122" t="s">
        <v>287</v>
      </c>
      <c r="H122" t="s">
        <v>251</v>
      </c>
      <c r="I122" s="6">
        <v>1</v>
      </c>
      <c r="J122" t="s">
        <v>475</v>
      </c>
      <c r="K122" t="s">
        <v>472</v>
      </c>
      <c r="L122" t="e">
        <f t="shared" si="4"/>
        <v>#VALUE!</v>
      </c>
      <c r="M122" s="7">
        <v>69.5</v>
      </c>
      <c r="N122" s="2" t="str">
        <f>IFERROR(VLOOKUP($B122,'[1]W000 (USD)'!$A$14:$AO$5082,35,0),0)</f>
        <v>Racing</v>
      </c>
      <c r="O122" s="8" t="str">
        <f>IFERROR(VLOOKUP($B122,'[1]W000 (USD)'!$A$14:$AO$5082,36,0),0)</f>
        <v>Vibe</v>
      </c>
      <c r="P122" s="2">
        <v>2.5</v>
      </c>
      <c r="Q122" s="1">
        <v>190</v>
      </c>
      <c r="R122">
        <f t="shared" si="5"/>
        <v>190</v>
      </c>
      <c r="S122" t="str">
        <f>IFERROR(VLOOKUP(C122,#REF!,2,0), (""))</f>
        <v/>
      </c>
      <c r="T122">
        <f>IFERROR(VLOOKUP(J122,[2]Export!$N$1:$U$1829,8,0),0)</f>
        <v>187</v>
      </c>
      <c r="U122" t="s">
        <v>259</v>
      </c>
      <c r="V122" t="s">
        <v>261</v>
      </c>
      <c r="W122">
        <v>0</v>
      </c>
      <c r="X122">
        <f t="shared" si="7"/>
        <v>187</v>
      </c>
    </row>
    <row r="123" spans="1:24" ht="53.25" customHeight="1">
      <c r="A123" t="str">
        <f t="shared" si="6"/>
        <v>87192108750Women's 4</v>
      </c>
      <c r="B123" s="6">
        <v>87192108750</v>
      </c>
      <c r="C123" t="s">
        <v>470</v>
      </c>
      <c r="D123" t="s">
        <v>309</v>
      </c>
      <c r="E123" t="s">
        <v>281</v>
      </c>
      <c r="F123" t="s">
        <v>284</v>
      </c>
      <c r="H123" t="s">
        <v>252</v>
      </c>
      <c r="I123" s="6">
        <v>1</v>
      </c>
      <c r="J123" t="s">
        <v>476</v>
      </c>
      <c r="K123" t="s">
        <v>472</v>
      </c>
      <c r="L123" t="e">
        <f t="shared" si="4"/>
        <v>#VALUE!</v>
      </c>
      <c r="M123" s="7">
        <v>69.5</v>
      </c>
      <c r="N123" s="2" t="str">
        <f>IFERROR(VLOOKUP($B123,'[1]W000 (USD)'!$A$14:$AO$5082,35,0),0)</f>
        <v>Racing</v>
      </c>
      <c r="O123" s="8" t="str">
        <f>IFERROR(VLOOKUP($B123,'[1]W000 (USD)'!$A$14:$AO$5082,36,0),0)</f>
        <v>Vibe</v>
      </c>
      <c r="P123" s="2">
        <v>2.5</v>
      </c>
      <c r="Q123" s="1">
        <v>91</v>
      </c>
      <c r="R123">
        <f t="shared" si="5"/>
        <v>91</v>
      </c>
      <c r="T123">
        <f>IFERROR(VLOOKUP(J123,[2]Export!$N$1:$U$1829,8,0),0)</f>
        <v>90</v>
      </c>
      <c r="U123" t="s">
        <v>259</v>
      </c>
      <c r="V123" t="s">
        <v>261</v>
      </c>
      <c r="W123">
        <v>0</v>
      </c>
      <c r="X123">
        <f t="shared" si="7"/>
        <v>90</v>
      </c>
    </row>
    <row r="124" spans="1:24" ht="53.25" customHeight="1">
      <c r="A124" t="str">
        <f t="shared" si="6"/>
        <v>87192108750Women's 6</v>
      </c>
      <c r="B124" s="6">
        <v>87192108750</v>
      </c>
      <c r="C124" t="s">
        <v>470</v>
      </c>
      <c r="D124" t="s">
        <v>309</v>
      </c>
      <c r="E124" t="s">
        <v>281</v>
      </c>
      <c r="F124" t="s">
        <v>285</v>
      </c>
      <c r="H124" t="s">
        <v>253</v>
      </c>
      <c r="I124" s="6">
        <v>1</v>
      </c>
      <c r="J124" t="s">
        <v>477</v>
      </c>
      <c r="K124" t="s">
        <v>472</v>
      </c>
      <c r="L124" t="e">
        <f t="shared" si="4"/>
        <v>#VALUE!</v>
      </c>
      <c r="M124" s="7">
        <v>69.5</v>
      </c>
      <c r="N124" s="2" t="str">
        <f>IFERROR(VLOOKUP($B124,'[1]W000 (USD)'!$A$14:$AO$5082,35,0),0)</f>
        <v>Racing</v>
      </c>
      <c r="O124" s="8" t="str">
        <f>IFERROR(VLOOKUP($B124,'[1]W000 (USD)'!$A$14:$AO$5082,36,0),0)</f>
        <v>Vibe</v>
      </c>
      <c r="P124" s="2">
        <v>2.5</v>
      </c>
      <c r="Q124" s="1">
        <v>32</v>
      </c>
      <c r="R124">
        <f t="shared" si="5"/>
        <v>32</v>
      </c>
      <c r="T124">
        <f>IFERROR(VLOOKUP(J124,[2]Export!$N$1:$U$1829,8,0),0)</f>
        <v>32</v>
      </c>
      <c r="U124" t="s">
        <v>259</v>
      </c>
      <c r="V124" t="s">
        <v>261</v>
      </c>
      <c r="W124">
        <v>0</v>
      </c>
      <c r="X124">
        <f t="shared" si="7"/>
        <v>32</v>
      </c>
    </row>
    <row r="125" spans="1:24" ht="53.25" customHeight="1">
      <c r="A125" t="str">
        <f t="shared" si="6"/>
        <v>87192108750Women's 8</v>
      </c>
      <c r="B125" s="6">
        <v>87192108750</v>
      </c>
      <c r="C125" t="s">
        <v>470</v>
      </c>
      <c r="D125" t="s">
        <v>309</v>
      </c>
      <c r="E125" t="s">
        <v>281</v>
      </c>
      <c r="F125" t="s">
        <v>286</v>
      </c>
      <c r="H125" t="s">
        <v>254</v>
      </c>
      <c r="I125" s="6">
        <v>1</v>
      </c>
      <c r="J125" t="s">
        <v>478</v>
      </c>
      <c r="K125" t="s">
        <v>472</v>
      </c>
      <c r="L125" t="e">
        <f t="shared" si="4"/>
        <v>#VALUE!</v>
      </c>
      <c r="M125" s="7">
        <v>69.5</v>
      </c>
      <c r="N125" s="2" t="str">
        <f>IFERROR(VLOOKUP($B125,'[1]W000 (USD)'!$A$14:$AO$5082,35,0),0)</f>
        <v>Racing</v>
      </c>
      <c r="O125" s="8" t="str">
        <f>IFERROR(VLOOKUP($B125,'[1]W000 (USD)'!$A$14:$AO$5082,36,0),0)</f>
        <v>Vibe</v>
      </c>
      <c r="P125" s="2">
        <v>2.5</v>
      </c>
      <c r="Q125" s="1">
        <v>25</v>
      </c>
      <c r="R125">
        <f t="shared" si="5"/>
        <v>25</v>
      </c>
      <c r="T125">
        <f>IFERROR(VLOOKUP(J125,[2]Export!$N$1:$U$1829,8,0),0)</f>
        <v>25</v>
      </c>
      <c r="U125" t="s">
        <v>259</v>
      </c>
      <c r="V125" t="s">
        <v>261</v>
      </c>
      <c r="W125">
        <v>0</v>
      </c>
      <c r="X125">
        <f t="shared" si="7"/>
        <v>25</v>
      </c>
    </row>
    <row r="126" spans="1:24" ht="53.25" customHeight="1">
      <c r="A126" t="str">
        <f t="shared" si="6"/>
        <v>87192115321Girls 10</v>
      </c>
      <c r="B126" s="6">
        <v>87192115321</v>
      </c>
      <c r="C126" t="s">
        <v>494</v>
      </c>
      <c r="D126" t="s">
        <v>306</v>
      </c>
      <c r="E126" t="s">
        <v>281</v>
      </c>
      <c r="F126" t="s">
        <v>298</v>
      </c>
      <c r="H126" t="s">
        <v>246</v>
      </c>
      <c r="I126" s="6">
        <v>1</v>
      </c>
      <c r="J126" t="s">
        <v>495</v>
      </c>
      <c r="K126" t="s">
        <v>496</v>
      </c>
      <c r="L126" t="e">
        <f t="shared" si="4"/>
        <v>#VALUE!</v>
      </c>
      <c r="M126" s="7">
        <v>69.5</v>
      </c>
      <c r="N126" s="2" t="str">
        <f>IFERROR(VLOOKUP($B126,'[1]W000 (USD)'!$A$14:$AO$5082,35,0),0)</f>
        <v>Racing</v>
      </c>
      <c r="O126" s="8" t="str">
        <f>IFERROR(VLOOKUP($B126,'[1]W000 (USD)'!$A$14:$AO$5082,36,0),0)</f>
        <v>Vibe</v>
      </c>
      <c r="P126" s="2">
        <v>2.5</v>
      </c>
      <c r="Q126" s="1">
        <v>16</v>
      </c>
      <c r="R126">
        <f t="shared" si="5"/>
        <v>16</v>
      </c>
      <c r="S126" t="str">
        <f>IFERROR(VLOOKUP(C126,#REF!,2,0), (""))</f>
        <v/>
      </c>
      <c r="T126">
        <f>IFERROR(VLOOKUP(J126,[2]Export!$N$1:$U$1829,8,0),0)</f>
        <v>16</v>
      </c>
      <c r="U126" t="s">
        <v>259</v>
      </c>
      <c r="V126" t="s">
        <v>261</v>
      </c>
      <c r="W126">
        <v>0</v>
      </c>
      <c r="X126">
        <f t="shared" si="7"/>
        <v>16</v>
      </c>
    </row>
    <row r="127" spans="1:24" ht="53.25" customHeight="1">
      <c r="A127" t="str">
        <f t="shared" si="6"/>
        <v>87192115460Girls 10</v>
      </c>
      <c r="B127" s="6">
        <v>87192115460</v>
      </c>
      <c r="C127" t="s">
        <v>497</v>
      </c>
      <c r="D127" t="s">
        <v>283</v>
      </c>
      <c r="E127" t="s">
        <v>281</v>
      </c>
      <c r="F127" t="s">
        <v>298</v>
      </c>
      <c r="H127" t="s">
        <v>246</v>
      </c>
      <c r="I127" s="6">
        <v>1</v>
      </c>
      <c r="J127" t="s">
        <v>500</v>
      </c>
      <c r="K127" t="s">
        <v>499</v>
      </c>
      <c r="L127" t="e">
        <f t="shared" si="4"/>
        <v>#VALUE!</v>
      </c>
      <c r="M127" s="7">
        <v>69.5</v>
      </c>
      <c r="N127" s="2" t="str">
        <f>IFERROR(VLOOKUP($B127,'[1]W000 (USD)'!$A$14:$AO$5082,35,0),0)</f>
        <v>Racing</v>
      </c>
      <c r="O127" s="8" t="str">
        <f>IFERROR(VLOOKUP($B127,'[1]W000 (USD)'!$A$14:$AO$5082,36,0),0)</f>
        <v>Vibe</v>
      </c>
      <c r="P127" s="2">
        <v>2.5</v>
      </c>
      <c r="Q127" s="1">
        <v>71</v>
      </c>
      <c r="R127">
        <f t="shared" si="5"/>
        <v>71</v>
      </c>
      <c r="S127" t="str">
        <f>IFERROR(VLOOKUP(C127,#REF!,2,0), (""))</f>
        <v/>
      </c>
      <c r="T127">
        <f>IFERROR(VLOOKUP(J127,[2]Export!$N$1:$U$1829,8,0),0)</f>
        <v>70</v>
      </c>
      <c r="U127" t="s">
        <v>259</v>
      </c>
      <c r="V127" t="s">
        <v>261</v>
      </c>
      <c r="W127">
        <v>70</v>
      </c>
      <c r="X127">
        <f t="shared" si="7"/>
        <v>0</v>
      </c>
    </row>
    <row r="128" spans="1:24" ht="53.25" customHeight="1">
      <c r="A128" t="str">
        <f t="shared" si="6"/>
        <v>87192115460Girls 14</v>
      </c>
      <c r="B128" s="6">
        <v>87192115460</v>
      </c>
      <c r="C128" t="s">
        <v>497</v>
      </c>
      <c r="D128" t="s">
        <v>283</v>
      </c>
      <c r="E128" t="s">
        <v>281</v>
      </c>
      <c r="F128" t="s">
        <v>302</v>
      </c>
      <c r="H128" t="s">
        <v>248</v>
      </c>
      <c r="I128" s="6">
        <v>1</v>
      </c>
      <c r="J128" t="s">
        <v>502</v>
      </c>
      <c r="K128" t="s">
        <v>499</v>
      </c>
      <c r="L128" t="e">
        <f t="shared" si="4"/>
        <v>#VALUE!</v>
      </c>
      <c r="M128" s="7">
        <v>69.5</v>
      </c>
      <c r="N128" s="2" t="str">
        <f>IFERROR(VLOOKUP($B128,'[1]W000 (USD)'!$A$14:$AO$5082,35,0),0)</f>
        <v>Racing</v>
      </c>
      <c r="O128" s="8" t="str">
        <f>IFERROR(VLOOKUP($B128,'[1]W000 (USD)'!$A$14:$AO$5082,36,0),0)</f>
        <v>Vibe</v>
      </c>
      <c r="P128" s="2">
        <v>2.5</v>
      </c>
      <c r="Q128" s="1">
        <v>22</v>
      </c>
      <c r="R128">
        <f t="shared" si="5"/>
        <v>22</v>
      </c>
      <c r="S128" t="str">
        <f>IFERROR(VLOOKUP(C128,#REF!,2,0), (""))</f>
        <v/>
      </c>
      <c r="T128">
        <f>IFERROR(VLOOKUP(J128,[2]Export!$N$1:$U$1829,8,0),0)</f>
        <v>13</v>
      </c>
      <c r="U128" t="s">
        <v>259</v>
      </c>
      <c r="V128" t="s">
        <v>261</v>
      </c>
      <c r="W128">
        <v>13</v>
      </c>
      <c r="X128">
        <f t="shared" si="7"/>
        <v>0</v>
      </c>
    </row>
    <row r="129" spans="1:24" ht="53.25" customHeight="1">
      <c r="A129" t="str">
        <f t="shared" si="6"/>
        <v>87192115460Girls 8</v>
      </c>
      <c r="B129" s="6">
        <v>87192115460</v>
      </c>
      <c r="C129" t="s">
        <v>497</v>
      </c>
      <c r="D129" t="s">
        <v>283</v>
      </c>
      <c r="E129" t="s">
        <v>281</v>
      </c>
      <c r="F129" t="s">
        <v>296</v>
      </c>
      <c r="H129" t="s">
        <v>245</v>
      </c>
      <c r="I129" s="6">
        <v>1</v>
      </c>
      <c r="J129" t="s">
        <v>498</v>
      </c>
      <c r="K129" t="s">
        <v>499</v>
      </c>
      <c r="L129" t="e">
        <f t="shared" si="4"/>
        <v>#VALUE!</v>
      </c>
      <c r="M129" s="7">
        <v>69.5</v>
      </c>
      <c r="N129" s="2" t="str">
        <f>IFERROR(VLOOKUP($B129,'[1]W000 (USD)'!$A$14:$AO$5082,35,0),0)</f>
        <v>Racing</v>
      </c>
      <c r="O129" s="8" t="str">
        <f>IFERROR(VLOOKUP($B129,'[1]W000 (USD)'!$A$14:$AO$5082,36,0),0)</f>
        <v>Vibe</v>
      </c>
      <c r="P129" s="2">
        <v>2.5</v>
      </c>
      <c r="Q129" s="1">
        <v>17</v>
      </c>
      <c r="R129">
        <f t="shared" si="5"/>
        <v>17</v>
      </c>
      <c r="S129" t="str">
        <f>IFERROR(VLOOKUP(C129,#REF!,2,0), (""))</f>
        <v/>
      </c>
      <c r="T129">
        <f>IFERROR(VLOOKUP(J129,[2]Export!$N$1:$U$1829,8,0),0)</f>
        <v>17</v>
      </c>
      <c r="U129" t="s">
        <v>259</v>
      </c>
      <c r="V129" t="s">
        <v>261</v>
      </c>
      <c r="W129">
        <v>17</v>
      </c>
      <c r="X129">
        <f t="shared" si="7"/>
        <v>0</v>
      </c>
    </row>
    <row r="130" spans="1:24" ht="53.25" customHeight="1">
      <c r="A130" t="str">
        <f t="shared" si="6"/>
        <v>87192115460Women's 00</v>
      </c>
      <c r="B130" s="6">
        <v>87192115460</v>
      </c>
      <c r="C130" t="s">
        <v>497</v>
      </c>
      <c r="D130" t="s">
        <v>283</v>
      </c>
      <c r="E130" t="s">
        <v>281</v>
      </c>
      <c r="F130" t="s">
        <v>300</v>
      </c>
      <c r="H130" t="s">
        <v>249</v>
      </c>
      <c r="I130" s="6">
        <v>1</v>
      </c>
      <c r="J130" t="s">
        <v>501</v>
      </c>
      <c r="K130" t="s">
        <v>499</v>
      </c>
      <c r="L130" t="e">
        <f t="shared" si="4"/>
        <v>#VALUE!</v>
      </c>
      <c r="M130" s="7">
        <v>69.5</v>
      </c>
      <c r="N130" s="2" t="str">
        <f>IFERROR(VLOOKUP($B130,'[1]W000 (USD)'!$A$14:$AO$5082,35,0),0)</f>
        <v>Racing</v>
      </c>
      <c r="O130" s="8" t="str">
        <f>IFERROR(VLOOKUP($B130,'[1]W000 (USD)'!$A$14:$AO$5082,36,0),0)</f>
        <v>Vibe</v>
      </c>
      <c r="P130" s="2">
        <v>2.5</v>
      </c>
      <c r="Q130" s="1">
        <v>72</v>
      </c>
      <c r="R130">
        <f t="shared" si="5"/>
        <v>72</v>
      </c>
      <c r="S130" t="str">
        <f>IFERROR(VLOOKUP(C130,#REF!,2,0), (""))</f>
        <v/>
      </c>
      <c r="T130">
        <f>IFERROR(VLOOKUP(J130,[2]Export!$N$1:$U$1829,8,0),0)</f>
        <v>72</v>
      </c>
      <c r="U130" t="s">
        <v>259</v>
      </c>
      <c r="V130" t="s">
        <v>261</v>
      </c>
      <c r="W130">
        <v>72</v>
      </c>
      <c r="X130">
        <f t="shared" si="7"/>
        <v>0</v>
      </c>
    </row>
    <row r="131" spans="1:24" ht="53.25" customHeight="1">
      <c r="A131" t="str">
        <f t="shared" si="6"/>
        <v>87192115462Girls 10</v>
      </c>
      <c r="B131" s="6">
        <v>87192115462</v>
      </c>
      <c r="C131" t="s">
        <v>503</v>
      </c>
      <c r="D131" t="s">
        <v>283</v>
      </c>
      <c r="E131" t="s">
        <v>281</v>
      </c>
      <c r="F131" t="s">
        <v>298</v>
      </c>
      <c r="H131" t="s">
        <v>246</v>
      </c>
      <c r="I131" s="6">
        <v>1</v>
      </c>
      <c r="J131" t="s">
        <v>506</v>
      </c>
      <c r="K131" t="s">
        <v>505</v>
      </c>
      <c r="L131" t="e">
        <f t="shared" si="4"/>
        <v>#VALUE!</v>
      </c>
      <c r="M131" s="7">
        <v>69.5</v>
      </c>
      <c r="N131" s="2" t="str">
        <f>IFERROR(VLOOKUP($B131,'[1]W000 (USD)'!$A$14:$AO$5082,35,0),0)</f>
        <v>Racing</v>
      </c>
      <c r="O131" s="8" t="str">
        <f>IFERROR(VLOOKUP($B131,'[1]W000 (USD)'!$A$14:$AO$5082,36,0),0)</f>
        <v>Vibe</v>
      </c>
      <c r="P131" s="2">
        <v>2.5</v>
      </c>
      <c r="Q131" s="1">
        <v>30</v>
      </c>
      <c r="R131">
        <f t="shared" si="5"/>
        <v>30</v>
      </c>
      <c r="S131" t="s">
        <v>236</v>
      </c>
      <c r="T131">
        <f>IFERROR(VLOOKUP(J131,[2]Export!$N$1:$U$1829,8,0),0)</f>
        <v>29</v>
      </c>
      <c r="U131" t="s">
        <v>259</v>
      </c>
      <c r="V131" t="s">
        <v>261</v>
      </c>
      <c r="W131">
        <v>0</v>
      </c>
      <c r="X131">
        <f t="shared" si="7"/>
        <v>29</v>
      </c>
    </row>
    <row r="132" spans="1:24" ht="53.25" customHeight="1">
      <c r="A132" t="str">
        <f t="shared" si="6"/>
        <v>87192115462Girls 14</v>
      </c>
      <c r="B132" s="6">
        <v>87192115462</v>
      </c>
      <c r="C132" t="s">
        <v>503</v>
      </c>
      <c r="D132" t="s">
        <v>283</v>
      </c>
      <c r="E132" t="s">
        <v>281</v>
      </c>
      <c r="F132" t="s">
        <v>302</v>
      </c>
      <c r="H132" t="s">
        <v>248</v>
      </c>
      <c r="I132" s="6">
        <v>1</v>
      </c>
      <c r="J132" t="s">
        <v>508</v>
      </c>
      <c r="K132" t="s">
        <v>505</v>
      </c>
      <c r="L132" t="e">
        <f t="shared" si="4"/>
        <v>#VALUE!</v>
      </c>
      <c r="M132" s="7">
        <v>69.5</v>
      </c>
      <c r="N132" s="2" t="str">
        <f>IFERROR(VLOOKUP($B132,'[1]W000 (USD)'!$A$14:$AO$5082,35,0),0)</f>
        <v>Racing</v>
      </c>
      <c r="O132" s="8" t="str">
        <f>IFERROR(VLOOKUP($B132,'[1]W000 (USD)'!$A$14:$AO$5082,36,0),0)</f>
        <v>Vibe</v>
      </c>
      <c r="P132" s="2">
        <v>2.5</v>
      </c>
      <c r="Q132" s="1">
        <v>2</v>
      </c>
      <c r="R132">
        <f t="shared" si="5"/>
        <v>2</v>
      </c>
      <c r="S132" t="str">
        <f>IFERROR(VLOOKUP(C132,#REF!,2,0), (""))</f>
        <v/>
      </c>
      <c r="T132">
        <f>IFERROR(VLOOKUP(J132,[2]Export!$N$1:$U$1829,8,0),0)</f>
        <v>2</v>
      </c>
      <c r="U132" t="s">
        <v>259</v>
      </c>
      <c r="V132" t="s">
        <v>261</v>
      </c>
      <c r="W132">
        <v>0</v>
      </c>
      <c r="X132">
        <f t="shared" si="7"/>
        <v>2</v>
      </c>
    </row>
    <row r="133" spans="1:24" ht="53.25" customHeight="1">
      <c r="A133" t="str">
        <f t="shared" si="6"/>
        <v>87192115462Girls 6</v>
      </c>
      <c r="B133" s="6">
        <v>87192115462</v>
      </c>
      <c r="C133" t="s">
        <v>503</v>
      </c>
      <c r="D133" t="s">
        <v>283</v>
      </c>
      <c r="E133" t="s">
        <v>281</v>
      </c>
      <c r="F133" t="s">
        <v>294</v>
      </c>
      <c r="H133" t="s">
        <v>244</v>
      </c>
      <c r="I133" s="6">
        <v>1</v>
      </c>
      <c r="J133" t="s">
        <v>504</v>
      </c>
      <c r="K133" t="s">
        <v>505</v>
      </c>
      <c r="L133" t="e">
        <f t="shared" si="4"/>
        <v>#VALUE!</v>
      </c>
      <c r="M133" s="7">
        <v>69.5</v>
      </c>
      <c r="N133" s="2" t="str">
        <f>IFERROR(VLOOKUP($B133,'[1]W000 (USD)'!$A$14:$AO$5082,35,0),0)</f>
        <v>Racing</v>
      </c>
      <c r="O133" s="8" t="str">
        <f>IFERROR(VLOOKUP($B133,'[1]W000 (USD)'!$A$14:$AO$5082,36,0),0)</f>
        <v>Vibe</v>
      </c>
      <c r="P133" s="2">
        <v>2.5</v>
      </c>
      <c r="Q133" s="1">
        <v>1</v>
      </c>
      <c r="R133">
        <f t="shared" si="5"/>
        <v>1</v>
      </c>
      <c r="S133" t="str">
        <f>IFERROR(VLOOKUP(C133,#REF!,2,0), (""))</f>
        <v/>
      </c>
      <c r="T133">
        <f>IFERROR(VLOOKUP(J133,[2]Export!$N$1:$U$1829,8,0),0)</f>
        <v>0</v>
      </c>
      <c r="U133" t="s">
        <v>259</v>
      </c>
      <c r="V133" t="s">
        <v>261</v>
      </c>
      <c r="W133">
        <v>0</v>
      </c>
      <c r="X133">
        <f t="shared" si="7"/>
        <v>0</v>
      </c>
    </row>
    <row r="134" spans="1:24" ht="53.25" customHeight="1">
      <c r="A134" t="str">
        <f t="shared" si="6"/>
        <v>87192115462Women's 00</v>
      </c>
      <c r="B134" s="6">
        <v>87192115462</v>
      </c>
      <c r="C134" t="s">
        <v>503</v>
      </c>
      <c r="D134" t="s">
        <v>283</v>
      </c>
      <c r="E134" t="s">
        <v>281</v>
      </c>
      <c r="F134" t="s">
        <v>300</v>
      </c>
      <c r="H134" t="s">
        <v>249</v>
      </c>
      <c r="I134" s="6">
        <v>1</v>
      </c>
      <c r="J134" t="s">
        <v>507</v>
      </c>
      <c r="K134" t="s">
        <v>505</v>
      </c>
      <c r="L134" t="e">
        <f t="shared" ref="L134:L197" si="8">_xlfn.IMAGE(K134)</f>
        <v>#VALUE!</v>
      </c>
      <c r="M134" s="7">
        <v>69.5</v>
      </c>
      <c r="N134" s="2" t="str">
        <f>IFERROR(VLOOKUP($B134,'[1]W000 (USD)'!$A$14:$AO$5082,35,0),0)</f>
        <v>Racing</v>
      </c>
      <c r="O134" s="8" t="str">
        <f>IFERROR(VLOOKUP($B134,'[1]W000 (USD)'!$A$14:$AO$5082,36,0),0)</f>
        <v>Vibe</v>
      </c>
      <c r="P134" s="2">
        <v>2.5</v>
      </c>
      <c r="Q134" s="1">
        <v>2</v>
      </c>
      <c r="R134">
        <f t="shared" ref="R134:R197" si="9">IFERROR(Q134/I134,0)</f>
        <v>2</v>
      </c>
      <c r="S134" t="str">
        <f>IFERROR(VLOOKUP(C134,#REF!,2,0), (""))</f>
        <v/>
      </c>
      <c r="T134">
        <f>IFERROR(VLOOKUP(J134,[2]Export!$N$1:$U$1829,8,0),0)</f>
        <v>2</v>
      </c>
      <c r="U134" t="s">
        <v>259</v>
      </c>
      <c r="V134" t="s">
        <v>261</v>
      </c>
      <c r="W134">
        <v>0</v>
      </c>
      <c r="X134">
        <f t="shared" si="7"/>
        <v>2</v>
      </c>
    </row>
    <row r="135" spans="1:24" ht="53.25" customHeight="1">
      <c r="A135" t="str">
        <f t="shared" ref="A135:A198" si="10">B135&amp;H135</f>
        <v>87192115463Girls 10</v>
      </c>
      <c r="B135" s="6">
        <v>87192115463</v>
      </c>
      <c r="C135" t="s">
        <v>509</v>
      </c>
      <c r="D135" t="s">
        <v>283</v>
      </c>
      <c r="E135" t="s">
        <v>281</v>
      </c>
      <c r="F135" t="s">
        <v>298</v>
      </c>
      <c r="H135" t="s">
        <v>246</v>
      </c>
      <c r="I135" s="6">
        <v>1</v>
      </c>
      <c r="J135" t="s">
        <v>510</v>
      </c>
      <c r="K135" t="s">
        <v>308</v>
      </c>
      <c r="L135" t="e">
        <f t="shared" si="8"/>
        <v>#VALUE!</v>
      </c>
      <c r="M135" s="7">
        <v>72</v>
      </c>
      <c r="N135" s="2" t="str">
        <f>IFERROR(VLOOKUP($B135,'[1]W000 (USD)'!$A$14:$AO$5082,35,0),0)</f>
        <v>Racing</v>
      </c>
      <c r="O135" s="8">
        <f>IFERROR(VLOOKUP($B135,'[1]W000 (USD)'!$A$14:$AO$5082,36,0),0)</f>
        <v>0</v>
      </c>
      <c r="P135" s="2">
        <v>2.5</v>
      </c>
      <c r="Q135" s="1">
        <v>89</v>
      </c>
      <c r="R135">
        <f t="shared" si="9"/>
        <v>89</v>
      </c>
      <c r="S135" t="str">
        <f>IFERROR(VLOOKUP(C135,#REF!,2,0), (""))</f>
        <v/>
      </c>
      <c r="T135">
        <f>IFERROR(VLOOKUP(J135,[2]Export!$N$1:$U$1829,8,0),0)</f>
        <v>89</v>
      </c>
      <c r="U135" t="s">
        <v>259</v>
      </c>
      <c r="V135" t="s">
        <v>261</v>
      </c>
      <c r="W135">
        <v>60</v>
      </c>
      <c r="X135">
        <f t="shared" ref="X135:X198" si="11">T135-W135</f>
        <v>29</v>
      </c>
    </row>
    <row r="136" spans="1:24" ht="53.25" customHeight="1">
      <c r="A136" t="str">
        <f t="shared" si="10"/>
        <v>87192115463Girls 14</v>
      </c>
      <c r="B136" s="6">
        <v>87192115463</v>
      </c>
      <c r="C136" t="s">
        <v>509</v>
      </c>
      <c r="D136" t="s">
        <v>283</v>
      </c>
      <c r="E136" t="s">
        <v>281</v>
      </c>
      <c r="F136" t="s">
        <v>302</v>
      </c>
      <c r="H136" t="s">
        <v>248</v>
      </c>
      <c r="I136" s="6">
        <v>1</v>
      </c>
      <c r="J136" t="s">
        <v>512</v>
      </c>
      <c r="K136" t="s">
        <v>308</v>
      </c>
      <c r="L136" t="e">
        <f t="shared" si="8"/>
        <v>#VALUE!</v>
      </c>
      <c r="M136" s="7">
        <v>72</v>
      </c>
      <c r="N136" s="2" t="str">
        <f>IFERROR(VLOOKUP($B136,'[1]W000 (USD)'!$A$14:$AO$5082,35,0),0)</f>
        <v>Racing</v>
      </c>
      <c r="O136" s="8">
        <f>IFERROR(VLOOKUP($B136,'[1]W000 (USD)'!$A$14:$AO$5082,36,0),0)</f>
        <v>0</v>
      </c>
      <c r="P136" s="2">
        <v>2.5</v>
      </c>
      <c r="Q136" s="1">
        <v>212</v>
      </c>
      <c r="R136">
        <f t="shared" si="9"/>
        <v>212</v>
      </c>
      <c r="S136" t="str">
        <f>IFERROR(VLOOKUP(C136,#REF!,2,0), (""))</f>
        <v/>
      </c>
      <c r="T136">
        <f>IFERROR(VLOOKUP(J136,[2]Export!$N$1:$U$1829,8,0),0)</f>
        <v>212</v>
      </c>
      <c r="U136" t="s">
        <v>259</v>
      </c>
      <c r="V136" t="s">
        <v>261</v>
      </c>
      <c r="W136">
        <v>120</v>
      </c>
      <c r="X136">
        <f t="shared" si="11"/>
        <v>92</v>
      </c>
    </row>
    <row r="137" spans="1:24" ht="53.25" customHeight="1">
      <c r="A137" t="str">
        <f t="shared" si="10"/>
        <v>87192115463Women's 00</v>
      </c>
      <c r="B137" s="6">
        <v>87192115463</v>
      </c>
      <c r="C137" t="s">
        <v>509</v>
      </c>
      <c r="D137" t="s">
        <v>283</v>
      </c>
      <c r="E137" t="s">
        <v>281</v>
      </c>
      <c r="F137" t="s">
        <v>300</v>
      </c>
      <c r="H137" t="s">
        <v>249</v>
      </c>
      <c r="I137" s="6">
        <v>1</v>
      </c>
      <c r="J137" t="s">
        <v>511</v>
      </c>
      <c r="K137" t="s">
        <v>308</v>
      </c>
      <c r="L137" t="e">
        <f t="shared" si="8"/>
        <v>#VALUE!</v>
      </c>
      <c r="M137" s="7">
        <v>72</v>
      </c>
      <c r="N137" s="2" t="str">
        <f>IFERROR(VLOOKUP($B137,'[1]W000 (USD)'!$A$14:$AO$5082,35,0),0)</f>
        <v>Racing</v>
      </c>
      <c r="O137" s="8">
        <f>IFERROR(VLOOKUP($B137,'[1]W000 (USD)'!$A$14:$AO$5082,36,0),0)</f>
        <v>0</v>
      </c>
      <c r="P137" s="2">
        <v>2.5</v>
      </c>
      <c r="Q137" s="1">
        <v>144</v>
      </c>
      <c r="R137">
        <f t="shared" si="9"/>
        <v>144</v>
      </c>
      <c r="S137" t="str">
        <f>IFERROR(VLOOKUP(C137,#REF!,2,0), (""))</f>
        <v/>
      </c>
      <c r="T137">
        <f>IFERROR(VLOOKUP(J137,[2]Export!$N$1:$U$1829,8,0),0)</f>
        <v>144</v>
      </c>
      <c r="U137" t="s">
        <v>259</v>
      </c>
      <c r="V137" t="s">
        <v>261</v>
      </c>
      <c r="W137">
        <v>60</v>
      </c>
      <c r="X137">
        <f t="shared" si="11"/>
        <v>84</v>
      </c>
    </row>
    <row r="138" spans="1:24" ht="53.25" customHeight="1">
      <c r="A138" t="str">
        <f t="shared" si="10"/>
        <v>87192115463Women's 2</v>
      </c>
      <c r="B138" s="6">
        <v>87192115463</v>
      </c>
      <c r="C138" t="s">
        <v>509</v>
      </c>
      <c r="D138" t="s">
        <v>283</v>
      </c>
      <c r="E138" t="s">
        <v>281</v>
      </c>
      <c r="F138" t="s">
        <v>287</v>
      </c>
      <c r="H138" t="s">
        <v>251</v>
      </c>
      <c r="I138" s="6">
        <v>1</v>
      </c>
      <c r="J138" t="s">
        <v>513</v>
      </c>
      <c r="K138" t="s">
        <v>308</v>
      </c>
      <c r="L138" t="e">
        <f t="shared" si="8"/>
        <v>#VALUE!</v>
      </c>
      <c r="M138" s="7">
        <v>72</v>
      </c>
      <c r="N138" s="2" t="str">
        <f>IFERROR(VLOOKUP($B138,'[1]W000 (USD)'!$A$14:$AO$5082,35,0),0)</f>
        <v>Racing</v>
      </c>
      <c r="O138" s="8">
        <f>IFERROR(VLOOKUP($B138,'[1]W000 (USD)'!$A$14:$AO$5082,36,0),0)</f>
        <v>0</v>
      </c>
      <c r="P138" s="2">
        <v>2.5</v>
      </c>
      <c r="Q138" s="1">
        <v>178</v>
      </c>
      <c r="R138">
        <f t="shared" si="9"/>
        <v>178</v>
      </c>
      <c r="S138" t="str">
        <f>IFERROR(VLOOKUP(C138,#REF!,2,0), (""))</f>
        <v/>
      </c>
      <c r="T138">
        <f>IFERROR(VLOOKUP(J138,[2]Export!$N$1:$U$1829,8,0),0)</f>
        <v>178</v>
      </c>
      <c r="U138" t="s">
        <v>259</v>
      </c>
      <c r="V138" t="s">
        <v>261</v>
      </c>
      <c r="W138">
        <v>60</v>
      </c>
      <c r="X138">
        <f t="shared" si="11"/>
        <v>118</v>
      </c>
    </row>
    <row r="139" spans="1:24" ht="53.25" customHeight="1">
      <c r="A139" t="str">
        <f t="shared" si="10"/>
        <v>87192115463Women's 4</v>
      </c>
      <c r="B139" s="6">
        <v>87192115463</v>
      </c>
      <c r="C139" t="s">
        <v>509</v>
      </c>
      <c r="D139" t="s">
        <v>283</v>
      </c>
      <c r="E139" t="s">
        <v>281</v>
      </c>
      <c r="F139" t="s">
        <v>284</v>
      </c>
      <c r="H139" t="s">
        <v>252</v>
      </c>
      <c r="I139" s="6">
        <v>1</v>
      </c>
      <c r="J139" t="s">
        <v>514</v>
      </c>
      <c r="K139" t="s">
        <v>308</v>
      </c>
      <c r="L139" t="e">
        <f t="shared" si="8"/>
        <v>#VALUE!</v>
      </c>
      <c r="M139" s="7">
        <v>72</v>
      </c>
      <c r="N139" s="2" t="str">
        <f>IFERROR(VLOOKUP($B139,'[1]W000 (USD)'!$A$14:$AO$5082,35,0),0)</f>
        <v>Racing</v>
      </c>
      <c r="O139" s="8">
        <f>IFERROR(VLOOKUP($B139,'[1]W000 (USD)'!$A$14:$AO$5082,36,0),0)</f>
        <v>0</v>
      </c>
      <c r="P139" s="2">
        <v>2.5</v>
      </c>
      <c r="Q139" s="1">
        <v>113</v>
      </c>
      <c r="R139">
        <f t="shared" si="9"/>
        <v>113</v>
      </c>
      <c r="S139" t="str">
        <f>IFERROR(VLOOKUP(C139,#REF!,2,0), (""))</f>
        <v/>
      </c>
      <c r="T139">
        <f>IFERROR(VLOOKUP(J139,[2]Export!$N$1:$U$1829,8,0),0)</f>
        <v>113</v>
      </c>
      <c r="U139" t="s">
        <v>259</v>
      </c>
      <c r="V139" t="s">
        <v>261</v>
      </c>
      <c r="W139">
        <v>0</v>
      </c>
      <c r="X139">
        <f t="shared" si="11"/>
        <v>113</v>
      </c>
    </row>
    <row r="140" spans="1:24" ht="53.25" customHeight="1">
      <c r="A140" t="str">
        <f t="shared" si="10"/>
        <v>87192115463Women's 6</v>
      </c>
      <c r="B140" s="6">
        <v>87192115463</v>
      </c>
      <c r="C140" t="s">
        <v>509</v>
      </c>
      <c r="D140" t="s">
        <v>283</v>
      </c>
      <c r="E140" t="s">
        <v>281</v>
      </c>
      <c r="F140" t="s">
        <v>285</v>
      </c>
      <c r="H140" t="s">
        <v>253</v>
      </c>
      <c r="I140" s="6">
        <v>1</v>
      </c>
      <c r="J140" t="s">
        <v>515</v>
      </c>
      <c r="K140" t="s">
        <v>308</v>
      </c>
      <c r="L140" t="e">
        <f t="shared" si="8"/>
        <v>#VALUE!</v>
      </c>
      <c r="M140" s="7">
        <v>72</v>
      </c>
      <c r="N140" s="2" t="str">
        <f>IFERROR(VLOOKUP($B140,'[1]W000 (USD)'!$A$14:$AO$5082,35,0),0)</f>
        <v>Racing</v>
      </c>
      <c r="O140" s="8">
        <f>IFERROR(VLOOKUP($B140,'[1]W000 (USD)'!$A$14:$AO$5082,36,0),0)</f>
        <v>0</v>
      </c>
      <c r="P140" s="2">
        <v>2.5</v>
      </c>
      <c r="Q140" s="1">
        <v>70</v>
      </c>
      <c r="R140">
        <f t="shared" si="9"/>
        <v>70</v>
      </c>
      <c r="S140" t="str">
        <f>IFERROR(VLOOKUP(C140,#REF!,2,0), (""))</f>
        <v/>
      </c>
      <c r="T140">
        <f>IFERROR(VLOOKUP(J140,[2]Export!$N$1:$U$1829,8,0),0)</f>
        <v>69</v>
      </c>
      <c r="U140" t="s">
        <v>259</v>
      </c>
      <c r="V140" t="s">
        <v>261</v>
      </c>
      <c r="W140">
        <v>0</v>
      </c>
      <c r="X140">
        <f t="shared" si="11"/>
        <v>69</v>
      </c>
    </row>
    <row r="141" spans="1:24" ht="53.25" customHeight="1">
      <c r="A141" t="str">
        <f t="shared" si="10"/>
        <v>87192115463Women's 8</v>
      </c>
      <c r="B141" s="6">
        <v>87192115463</v>
      </c>
      <c r="C141" t="s">
        <v>509</v>
      </c>
      <c r="D141" t="s">
        <v>283</v>
      </c>
      <c r="E141" t="s">
        <v>281</v>
      </c>
      <c r="F141" t="s">
        <v>286</v>
      </c>
      <c r="H141" t="s">
        <v>254</v>
      </c>
      <c r="I141" s="6">
        <v>1</v>
      </c>
      <c r="J141" t="s">
        <v>516</v>
      </c>
      <c r="K141" t="s">
        <v>308</v>
      </c>
      <c r="L141" t="e">
        <f t="shared" si="8"/>
        <v>#VALUE!</v>
      </c>
      <c r="M141" s="7">
        <v>72</v>
      </c>
      <c r="N141" s="2" t="str">
        <f>IFERROR(VLOOKUP($B141,'[1]W000 (USD)'!$A$14:$AO$5082,35,0),0)</f>
        <v>Racing</v>
      </c>
      <c r="O141" s="8">
        <f>IFERROR(VLOOKUP($B141,'[1]W000 (USD)'!$A$14:$AO$5082,36,0),0)</f>
        <v>0</v>
      </c>
      <c r="P141" s="2">
        <v>2.5</v>
      </c>
      <c r="Q141" s="1">
        <v>48</v>
      </c>
      <c r="R141">
        <f t="shared" si="9"/>
        <v>48</v>
      </c>
      <c r="S141" t="str">
        <f>IFERROR(VLOOKUP(C141,#REF!,2,0), (""))</f>
        <v/>
      </c>
      <c r="T141">
        <f>IFERROR(VLOOKUP(J141,[2]Export!$N$1:$U$1829,8,0),0)</f>
        <v>48</v>
      </c>
      <c r="U141" t="s">
        <v>259</v>
      </c>
      <c r="V141" t="s">
        <v>261</v>
      </c>
      <c r="W141">
        <v>0</v>
      </c>
      <c r="X141">
        <f t="shared" si="11"/>
        <v>48</v>
      </c>
    </row>
    <row r="142" spans="1:24" ht="53.25" customHeight="1">
      <c r="A142" t="str">
        <f t="shared" si="10"/>
        <v>87192115641Girls 10</v>
      </c>
      <c r="B142" s="6">
        <v>87192115641</v>
      </c>
      <c r="C142" t="s">
        <v>517</v>
      </c>
      <c r="D142" t="s">
        <v>282</v>
      </c>
      <c r="E142" t="s">
        <v>281</v>
      </c>
      <c r="F142" t="s">
        <v>298</v>
      </c>
      <c r="H142" t="s">
        <v>246</v>
      </c>
      <c r="I142" s="6">
        <v>1</v>
      </c>
      <c r="J142" t="s">
        <v>518</v>
      </c>
      <c r="K142" t="s">
        <v>519</v>
      </c>
      <c r="L142" t="e">
        <f t="shared" si="8"/>
        <v>#VALUE!</v>
      </c>
      <c r="M142" s="7">
        <v>69.5</v>
      </c>
      <c r="N142" s="2" t="str">
        <f>IFERROR(VLOOKUP($B142,'[1]W000 (USD)'!$A$14:$AO$5082,35,0),0)</f>
        <v>Racing</v>
      </c>
      <c r="O142" s="8" t="str">
        <f>IFERROR(VLOOKUP($B142,'[1]W000 (USD)'!$A$14:$AO$5082,36,0),0)</f>
        <v>Vibe</v>
      </c>
      <c r="P142" s="2">
        <v>2.5</v>
      </c>
      <c r="Q142" s="1">
        <v>247</v>
      </c>
      <c r="R142">
        <f t="shared" si="9"/>
        <v>247</v>
      </c>
      <c r="S142" t="str">
        <f>IFERROR(VLOOKUP(C142,#REF!,2,0), (""))</f>
        <v/>
      </c>
      <c r="T142">
        <f>IFERROR(VLOOKUP(J142,[2]Export!$N$1:$U$1829,8,0),0)</f>
        <v>247</v>
      </c>
      <c r="U142" t="s">
        <v>259</v>
      </c>
      <c r="V142" t="s">
        <v>261</v>
      </c>
      <c r="W142">
        <v>120</v>
      </c>
      <c r="X142">
        <f t="shared" si="11"/>
        <v>127</v>
      </c>
    </row>
    <row r="143" spans="1:24" ht="53.25" customHeight="1">
      <c r="A143" t="str">
        <f t="shared" si="10"/>
        <v>87192115641Girls 14</v>
      </c>
      <c r="B143" s="6">
        <v>87192115641</v>
      </c>
      <c r="C143" t="s">
        <v>517</v>
      </c>
      <c r="D143" t="s">
        <v>282</v>
      </c>
      <c r="E143" t="s">
        <v>281</v>
      </c>
      <c r="F143" t="s">
        <v>302</v>
      </c>
      <c r="H143" t="s">
        <v>248</v>
      </c>
      <c r="I143" s="6">
        <v>1</v>
      </c>
      <c r="J143" t="s">
        <v>521</v>
      </c>
      <c r="K143" t="s">
        <v>519</v>
      </c>
      <c r="L143" t="e">
        <f t="shared" si="8"/>
        <v>#VALUE!</v>
      </c>
      <c r="M143" s="7">
        <v>69.5</v>
      </c>
      <c r="N143" s="2" t="str">
        <f>IFERROR(VLOOKUP($B143,'[1]W000 (USD)'!$A$14:$AO$5082,35,0),0)</f>
        <v>Racing</v>
      </c>
      <c r="O143" s="8" t="str">
        <f>IFERROR(VLOOKUP($B143,'[1]W000 (USD)'!$A$14:$AO$5082,36,0),0)</f>
        <v>Vibe</v>
      </c>
      <c r="P143" s="2">
        <v>2.5</v>
      </c>
      <c r="Q143" s="1">
        <v>133</v>
      </c>
      <c r="R143">
        <f t="shared" si="9"/>
        <v>133</v>
      </c>
      <c r="S143" t="str">
        <f>IFERROR(VLOOKUP(C143,#REF!,2,0), (""))</f>
        <v/>
      </c>
      <c r="T143">
        <f>IFERROR(VLOOKUP(J143,[2]Export!$N$1:$U$1829,8,0),0)</f>
        <v>138</v>
      </c>
      <c r="U143" t="s">
        <v>259</v>
      </c>
      <c r="V143" t="s">
        <v>261</v>
      </c>
      <c r="W143">
        <v>120</v>
      </c>
      <c r="X143">
        <f t="shared" si="11"/>
        <v>18</v>
      </c>
    </row>
    <row r="144" spans="1:24" ht="53.25" customHeight="1">
      <c r="A144" t="str">
        <f t="shared" si="10"/>
        <v>87192115641Women's 00</v>
      </c>
      <c r="B144" s="6">
        <v>87192115641</v>
      </c>
      <c r="C144" t="s">
        <v>517</v>
      </c>
      <c r="D144" t="s">
        <v>282</v>
      </c>
      <c r="E144" t="s">
        <v>281</v>
      </c>
      <c r="F144" t="s">
        <v>300</v>
      </c>
      <c r="H144" t="s">
        <v>249</v>
      </c>
      <c r="I144" s="6">
        <v>1</v>
      </c>
      <c r="J144" t="s">
        <v>520</v>
      </c>
      <c r="K144" t="s">
        <v>519</v>
      </c>
      <c r="L144" t="e">
        <f t="shared" si="8"/>
        <v>#VALUE!</v>
      </c>
      <c r="M144" s="7">
        <v>69.5</v>
      </c>
      <c r="N144" s="2" t="str">
        <f>IFERROR(VLOOKUP($B144,'[1]W000 (USD)'!$A$14:$AO$5082,35,0),0)</f>
        <v>Racing</v>
      </c>
      <c r="O144" s="8" t="str">
        <f>IFERROR(VLOOKUP($B144,'[1]W000 (USD)'!$A$14:$AO$5082,36,0),0)</f>
        <v>Vibe</v>
      </c>
      <c r="P144" s="2">
        <v>2.5</v>
      </c>
      <c r="Q144" s="1">
        <v>192</v>
      </c>
      <c r="R144">
        <f t="shared" si="9"/>
        <v>192</v>
      </c>
      <c r="S144" t="str">
        <f>IFERROR(VLOOKUP(C144,#REF!,2,0), (""))</f>
        <v/>
      </c>
      <c r="T144">
        <f>IFERROR(VLOOKUP(J144,[2]Export!$N$1:$U$1829,8,0),0)</f>
        <v>182</v>
      </c>
      <c r="U144" t="s">
        <v>259</v>
      </c>
      <c r="V144" t="s">
        <v>261</v>
      </c>
      <c r="W144">
        <v>60</v>
      </c>
      <c r="X144">
        <f t="shared" si="11"/>
        <v>122</v>
      </c>
    </row>
    <row r="145" spans="1:24" ht="53.25" customHeight="1">
      <c r="A145" t="str">
        <f t="shared" si="10"/>
        <v>87192115641Women's 2</v>
      </c>
      <c r="B145" s="6">
        <v>87192115641</v>
      </c>
      <c r="C145" t="s">
        <v>517</v>
      </c>
      <c r="D145" t="s">
        <v>282</v>
      </c>
      <c r="E145" t="s">
        <v>281</v>
      </c>
      <c r="F145" t="s">
        <v>287</v>
      </c>
      <c r="H145" t="s">
        <v>251</v>
      </c>
      <c r="I145" s="6">
        <v>1</v>
      </c>
      <c r="J145" t="s">
        <v>522</v>
      </c>
      <c r="K145" t="s">
        <v>519</v>
      </c>
      <c r="L145" t="e">
        <f t="shared" si="8"/>
        <v>#VALUE!</v>
      </c>
      <c r="M145" s="7">
        <v>69.5</v>
      </c>
      <c r="N145" s="2" t="str">
        <f>IFERROR(VLOOKUP($B145,'[1]W000 (USD)'!$A$14:$AO$5082,35,0),0)</f>
        <v>Racing</v>
      </c>
      <c r="O145" s="8" t="str">
        <f>IFERROR(VLOOKUP($B145,'[1]W000 (USD)'!$A$14:$AO$5082,36,0),0)</f>
        <v>Vibe</v>
      </c>
      <c r="P145" s="2">
        <v>2.5</v>
      </c>
      <c r="Q145" s="1">
        <v>66</v>
      </c>
      <c r="R145">
        <f t="shared" si="9"/>
        <v>66</v>
      </c>
      <c r="S145" t="str">
        <f>IFERROR(VLOOKUP(C145,#REF!,2,0), (""))</f>
        <v/>
      </c>
      <c r="T145">
        <f>IFERROR(VLOOKUP(J145,[2]Export!$N$1:$U$1829,8,0),0)</f>
        <v>55</v>
      </c>
      <c r="U145" t="s">
        <v>259</v>
      </c>
      <c r="V145" t="s">
        <v>261</v>
      </c>
      <c r="W145">
        <v>55</v>
      </c>
      <c r="X145">
        <f t="shared" si="11"/>
        <v>0</v>
      </c>
    </row>
    <row r="146" spans="1:24" ht="53.25" customHeight="1">
      <c r="A146" t="str">
        <f t="shared" si="10"/>
        <v>87192115641Women's 4</v>
      </c>
      <c r="B146" s="6">
        <v>87192115641</v>
      </c>
      <c r="C146" t="s">
        <v>517</v>
      </c>
      <c r="D146" t="s">
        <v>282</v>
      </c>
      <c r="E146" t="s">
        <v>281</v>
      </c>
      <c r="F146" t="s">
        <v>284</v>
      </c>
      <c r="H146" t="s">
        <v>252</v>
      </c>
      <c r="I146" s="6">
        <v>1</v>
      </c>
      <c r="J146" t="s">
        <v>523</v>
      </c>
      <c r="K146" t="s">
        <v>519</v>
      </c>
      <c r="L146" t="e">
        <f t="shared" si="8"/>
        <v>#VALUE!</v>
      </c>
      <c r="M146" s="7">
        <v>69.5</v>
      </c>
      <c r="N146" s="2" t="str">
        <f>IFERROR(VLOOKUP($B146,'[1]W000 (USD)'!$A$14:$AO$5082,35,0),0)</f>
        <v>Racing</v>
      </c>
      <c r="O146" s="8" t="str">
        <f>IFERROR(VLOOKUP($B146,'[1]W000 (USD)'!$A$14:$AO$5082,36,0),0)</f>
        <v>Vibe</v>
      </c>
      <c r="P146" s="2">
        <v>2.5</v>
      </c>
      <c r="Q146" s="1">
        <v>67</v>
      </c>
      <c r="R146">
        <f t="shared" si="9"/>
        <v>67</v>
      </c>
      <c r="S146" t="str">
        <f>IFERROR(VLOOKUP(C146,#REF!,2,0), (""))</f>
        <v/>
      </c>
      <c r="T146">
        <f>IFERROR(VLOOKUP(J146,[2]Export!$N$1:$U$1829,8,0),0)</f>
        <v>55</v>
      </c>
      <c r="U146" t="s">
        <v>259</v>
      </c>
      <c r="V146" t="s">
        <v>261</v>
      </c>
      <c r="W146">
        <v>0</v>
      </c>
      <c r="X146">
        <f t="shared" si="11"/>
        <v>55</v>
      </c>
    </row>
    <row r="147" spans="1:24" ht="53.25" customHeight="1">
      <c r="A147" t="str">
        <f t="shared" si="10"/>
        <v>87192115641Women's 6</v>
      </c>
      <c r="B147" s="6">
        <v>87192115641</v>
      </c>
      <c r="C147" t="s">
        <v>517</v>
      </c>
      <c r="D147" t="s">
        <v>282</v>
      </c>
      <c r="E147" t="s">
        <v>281</v>
      </c>
      <c r="F147" t="s">
        <v>285</v>
      </c>
      <c r="H147" t="s">
        <v>253</v>
      </c>
      <c r="I147" s="6">
        <v>1</v>
      </c>
      <c r="J147" t="s">
        <v>524</v>
      </c>
      <c r="K147" t="s">
        <v>519</v>
      </c>
      <c r="L147" t="e">
        <f t="shared" si="8"/>
        <v>#VALUE!</v>
      </c>
      <c r="M147" s="7">
        <v>69.5</v>
      </c>
      <c r="N147" s="2" t="str">
        <f>IFERROR(VLOOKUP($B147,'[1]W000 (USD)'!$A$14:$AO$5082,35,0),0)</f>
        <v>Racing</v>
      </c>
      <c r="O147" s="8" t="str">
        <f>IFERROR(VLOOKUP($B147,'[1]W000 (USD)'!$A$14:$AO$5082,36,0),0)</f>
        <v>Vibe</v>
      </c>
      <c r="P147" s="2">
        <v>2.5</v>
      </c>
      <c r="Q147" s="1">
        <v>24</v>
      </c>
      <c r="R147">
        <f t="shared" si="9"/>
        <v>24</v>
      </c>
      <c r="S147" t="str">
        <f>IFERROR(VLOOKUP(C147,#REF!,2,0), (""))</f>
        <v/>
      </c>
      <c r="T147">
        <f>IFERROR(VLOOKUP(J147,[2]Export!$N$1:$U$1829,8,0),0)</f>
        <v>20</v>
      </c>
      <c r="U147" t="s">
        <v>259</v>
      </c>
      <c r="V147" t="s">
        <v>261</v>
      </c>
      <c r="W147">
        <v>0</v>
      </c>
      <c r="X147">
        <f t="shared" si="11"/>
        <v>20</v>
      </c>
    </row>
    <row r="148" spans="1:24" ht="53.25" customHeight="1">
      <c r="A148" t="str">
        <f t="shared" si="10"/>
        <v>87192115641Women's 8</v>
      </c>
      <c r="B148" s="6">
        <v>87192115641</v>
      </c>
      <c r="C148" t="s">
        <v>517</v>
      </c>
      <c r="D148" t="s">
        <v>282</v>
      </c>
      <c r="E148" t="s">
        <v>281</v>
      </c>
      <c r="F148" t="s">
        <v>286</v>
      </c>
      <c r="H148" t="s">
        <v>254</v>
      </c>
      <c r="I148" s="6">
        <v>1</v>
      </c>
      <c r="J148" t="s">
        <v>525</v>
      </c>
      <c r="K148" t="s">
        <v>519</v>
      </c>
      <c r="L148" t="e">
        <f t="shared" si="8"/>
        <v>#VALUE!</v>
      </c>
      <c r="M148" s="7">
        <v>69.5</v>
      </c>
      <c r="N148" s="2" t="str">
        <f>IFERROR(VLOOKUP($B148,'[1]W000 (USD)'!$A$14:$AO$5082,35,0),0)</f>
        <v>Racing</v>
      </c>
      <c r="O148" s="8" t="str">
        <f>IFERROR(VLOOKUP($B148,'[1]W000 (USD)'!$A$14:$AO$5082,36,0),0)</f>
        <v>Vibe</v>
      </c>
      <c r="P148" s="2">
        <v>2.5</v>
      </c>
      <c r="Q148" s="1">
        <v>14</v>
      </c>
      <c r="R148">
        <f t="shared" si="9"/>
        <v>14</v>
      </c>
      <c r="S148" t="str">
        <f>IFERROR(VLOOKUP(C148,#REF!,2,0), (""))</f>
        <v/>
      </c>
      <c r="T148">
        <f>IFERROR(VLOOKUP(J148,[2]Export!$N$1:$U$1829,8,0),0)</f>
        <v>14</v>
      </c>
      <c r="U148" t="s">
        <v>259</v>
      </c>
      <c r="V148" t="s">
        <v>261</v>
      </c>
      <c r="W148">
        <v>0</v>
      </c>
      <c r="X148">
        <f t="shared" si="11"/>
        <v>14</v>
      </c>
    </row>
    <row r="149" spans="1:24" ht="53.25" customHeight="1">
      <c r="A149" t="str">
        <f t="shared" si="10"/>
        <v>87192115694Girls 10</v>
      </c>
      <c r="B149" s="6">
        <v>87192115694</v>
      </c>
      <c r="C149" t="s">
        <v>526</v>
      </c>
      <c r="D149" t="s">
        <v>280</v>
      </c>
      <c r="E149" t="s">
        <v>281</v>
      </c>
      <c r="F149" t="s">
        <v>298</v>
      </c>
      <c r="H149" t="s">
        <v>246</v>
      </c>
      <c r="I149" s="6">
        <v>1</v>
      </c>
      <c r="J149" t="s">
        <v>527</v>
      </c>
      <c r="K149" t="s">
        <v>528</v>
      </c>
      <c r="L149" t="e">
        <f t="shared" si="8"/>
        <v>#VALUE!</v>
      </c>
      <c r="M149" s="7">
        <v>69.5</v>
      </c>
      <c r="N149" s="2" t="str">
        <f>IFERROR(VLOOKUP($B149,'[1]W000 (USD)'!$A$14:$AO$5082,35,0),0)</f>
        <v>Racing</v>
      </c>
      <c r="O149" s="8" t="str">
        <f>IFERROR(VLOOKUP($B149,'[1]W000 (USD)'!$A$14:$AO$5082,36,0),0)</f>
        <v>Vibe</v>
      </c>
      <c r="P149" s="2">
        <v>2.5</v>
      </c>
      <c r="Q149" s="1">
        <v>215</v>
      </c>
      <c r="R149">
        <f t="shared" si="9"/>
        <v>215</v>
      </c>
      <c r="S149" t="str">
        <f>IFERROR(VLOOKUP(C149,#REF!,2,0), (""))</f>
        <v/>
      </c>
      <c r="T149">
        <f>IFERROR(VLOOKUP(J149,[2]Export!$N$1:$U$1829,8,0),0)</f>
        <v>214</v>
      </c>
      <c r="U149" t="s">
        <v>259</v>
      </c>
      <c r="V149" t="s">
        <v>261</v>
      </c>
      <c r="W149">
        <v>120</v>
      </c>
      <c r="X149">
        <f t="shared" si="11"/>
        <v>94</v>
      </c>
    </row>
    <row r="150" spans="1:24" ht="53.25" customHeight="1">
      <c r="A150" t="str">
        <f t="shared" si="10"/>
        <v>87192115694Girls 14</v>
      </c>
      <c r="B150" s="6">
        <v>87192115694</v>
      </c>
      <c r="C150" t="s">
        <v>526</v>
      </c>
      <c r="D150" t="s">
        <v>280</v>
      </c>
      <c r="E150" t="s">
        <v>281</v>
      </c>
      <c r="F150" t="s">
        <v>302</v>
      </c>
      <c r="H150" t="s">
        <v>248</v>
      </c>
      <c r="I150" s="6">
        <v>1</v>
      </c>
      <c r="J150" t="s">
        <v>530</v>
      </c>
      <c r="K150" t="s">
        <v>528</v>
      </c>
      <c r="L150" t="e">
        <f t="shared" si="8"/>
        <v>#VALUE!</v>
      </c>
      <c r="M150" s="7">
        <v>69.5</v>
      </c>
      <c r="N150" s="2" t="str">
        <f>IFERROR(VLOOKUP($B150,'[1]W000 (USD)'!$A$14:$AO$5082,35,0),0)</f>
        <v>Racing</v>
      </c>
      <c r="O150" s="8" t="str">
        <f>IFERROR(VLOOKUP($B150,'[1]W000 (USD)'!$A$14:$AO$5082,36,0),0)</f>
        <v>Vibe</v>
      </c>
      <c r="P150" s="2">
        <v>2.5</v>
      </c>
      <c r="Q150" s="1">
        <v>69</v>
      </c>
      <c r="R150">
        <f t="shared" si="9"/>
        <v>69</v>
      </c>
      <c r="S150" t="str">
        <f>IFERROR(VLOOKUP(C150,#REF!,2,0), (""))</f>
        <v/>
      </c>
      <c r="T150">
        <f>IFERROR(VLOOKUP(J150,[2]Export!$N$1:$U$1829,8,0),0)</f>
        <v>68</v>
      </c>
      <c r="U150" t="s">
        <v>259</v>
      </c>
      <c r="V150" t="s">
        <v>261</v>
      </c>
      <c r="W150">
        <v>68</v>
      </c>
      <c r="X150">
        <f t="shared" si="11"/>
        <v>0</v>
      </c>
    </row>
    <row r="151" spans="1:24" ht="53.25" customHeight="1">
      <c r="A151" t="str">
        <f t="shared" si="10"/>
        <v>87192115694Women's 00</v>
      </c>
      <c r="B151" s="6">
        <v>87192115694</v>
      </c>
      <c r="C151" t="s">
        <v>526</v>
      </c>
      <c r="D151" t="s">
        <v>280</v>
      </c>
      <c r="E151" t="s">
        <v>281</v>
      </c>
      <c r="F151" t="s">
        <v>300</v>
      </c>
      <c r="H151" t="s">
        <v>249</v>
      </c>
      <c r="I151" s="6">
        <v>1</v>
      </c>
      <c r="J151" t="s">
        <v>529</v>
      </c>
      <c r="K151" t="s">
        <v>528</v>
      </c>
      <c r="L151" t="e">
        <f t="shared" si="8"/>
        <v>#VALUE!</v>
      </c>
      <c r="M151" s="7">
        <v>69.5</v>
      </c>
      <c r="N151" s="2" t="str">
        <f>IFERROR(VLOOKUP($B151,'[1]W000 (USD)'!$A$14:$AO$5082,35,0),0)</f>
        <v>Racing</v>
      </c>
      <c r="O151" s="8" t="str">
        <f>IFERROR(VLOOKUP($B151,'[1]W000 (USD)'!$A$14:$AO$5082,36,0),0)</f>
        <v>Vibe</v>
      </c>
      <c r="P151" s="2">
        <v>2.5</v>
      </c>
      <c r="Q151" s="1">
        <v>168</v>
      </c>
      <c r="R151">
        <f t="shared" si="9"/>
        <v>168</v>
      </c>
      <c r="S151" t="str">
        <f>IFERROR(VLOOKUP(C151,#REF!,2,0), (""))</f>
        <v/>
      </c>
      <c r="T151">
        <f>IFERROR(VLOOKUP(J151,[2]Export!$N$1:$U$1829,8,0),0)</f>
        <v>166</v>
      </c>
      <c r="U151" t="s">
        <v>259</v>
      </c>
      <c r="V151" t="s">
        <v>261</v>
      </c>
      <c r="W151">
        <v>60</v>
      </c>
      <c r="X151">
        <f t="shared" si="11"/>
        <v>106</v>
      </c>
    </row>
    <row r="152" spans="1:24" ht="53.25" customHeight="1">
      <c r="A152" t="str">
        <f t="shared" si="10"/>
        <v>87192115694Women's 4</v>
      </c>
      <c r="B152" s="6">
        <v>87192115694</v>
      </c>
      <c r="C152" t="s">
        <v>526</v>
      </c>
      <c r="D152" t="s">
        <v>280</v>
      </c>
      <c r="E152" t="s">
        <v>281</v>
      </c>
      <c r="F152" t="s">
        <v>284</v>
      </c>
      <c r="H152" t="s">
        <v>252</v>
      </c>
      <c r="I152" s="6">
        <v>1</v>
      </c>
      <c r="J152" t="s">
        <v>531</v>
      </c>
      <c r="K152" t="s">
        <v>528</v>
      </c>
      <c r="L152" t="e">
        <f t="shared" si="8"/>
        <v>#VALUE!</v>
      </c>
      <c r="M152" s="7">
        <v>69.5</v>
      </c>
      <c r="N152" s="2" t="str">
        <f>IFERROR(VLOOKUP($B152,'[1]W000 (USD)'!$A$14:$AO$5082,35,0),0)</f>
        <v>Racing</v>
      </c>
      <c r="O152" s="8" t="str">
        <f>IFERROR(VLOOKUP($B152,'[1]W000 (USD)'!$A$14:$AO$5082,36,0),0)</f>
        <v>Vibe</v>
      </c>
      <c r="P152" s="2">
        <v>2.5</v>
      </c>
      <c r="Q152" s="1">
        <v>1</v>
      </c>
      <c r="R152">
        <f t="shared" si="9"/>
        <v>1</v>
      </c>
      <c r="S152" t="str">
        <f>IFERROR(VLOOKUP(C152,#REF!,2,0), (""))</f>
        <v/>
      </c>
      <c r="T152">
        <f>IFERROR(VLOOKUP(J152,[2]Export!$N$1:$U$1829,8,0),0)</f>
        <v>1</v>
      </c>
      <c r="U152" t="s">
        <v>259</v>
      </c>
      <c r="V152" t="s">
        <v>261</v>
      </c>
      <c r="W152">
        <v>0</v>
      </c>
      <c r="X152">
        <f t="shared" si="11"/>
        <v>1</v>
      </c>
    </row>
    <row r="153" spans="1:24" ht="53.25" customHeight="1">
      <c r="A153" t="str">
        <f t="shared" si="10"/>
        <v>87192115694Women's 6</v>
      </c>
      <c r="B153" s="6">
        <v>87192115694</v>
      </c>
      <c r="C153" t="s">
        <v>526</v>
      </c>
      <c r="D153" t="s">
        <v>280</v>
      </c>
      <c r="E153" t="s">
        <v>281</v>
      </c>
      <c r="F153" t="s">
        <v>285</v>
      </c>
      <c r="H153" t="s">
        <v>253</v>
      </c>
      <c r="I153" s="6">
        <v>1</v>
      </c>
      <c r="J153" t="s">
        <v>532</v>
      </c>
      <c r="K153" t="s">
        <v>528</v>
      </c>
      <c r="L153" t="e">
        <f t="shared" si="8"/>
        <v>#VALUE!</v>
      </c>
      <c r="M153" s="7">
        <v>69.5</v>
      </c>
      <c r="N153" s="2" t="str">
        <f>IFERROR(VLOOKUP($B153,'[1]W000 (USD)'!$A$14:$AO$5082,35,0),0)</f>
        <v>Racing</v>
      </c>
      <c r="O153" s="8" t="str">
        <f>IFERROR(VLOOKUP($B153,'[1]W000 (USD)'!$A$14:$AO$5082,36,0),0)</f>
        <v>Vibe</v>
      </c>
      <c r="P153" s="2">
        <v>2.5</v>
      </c>
      <c r="Q153" s="1">
        <v>5</v>
      </c>
      <c r="R153">
        <f t="shared" si="9"/>
        <v>5</v>
      </c>
      <c r="S153" t="str">
        <f>IFERROR(VLOOKUP(C153,#REF!,2,0), (""))</f>
        <v/>
      </c>
      <c r="T153">
        <f>IFERROR(VLOOKUP(J153,[2]Export!$N$1:$U$1829,8,0),0)</f>
        <v>2</v>
      </c>
      <c r="U153" t="s">
        <v>259</v>
      </c>
      <c r="V153" t="s">
        <v>261</v>
      </c>
      <c r="W153">
        <v>0</v>
      </c>
      <c r="X153">
        <f t="shared" si="11"/>
        <v>2</v>
      </c>
    </row>
    <row r="154" spans="1:24" ht="53.25" customHeight="1">
      <c r="A154" t="str">
        <f t="shared" si="10"/>
        <v>87192115750Girls 8</v>
      </c>
      <c r="B154" s="6">
        <v>87192115750</v>
      </c>
      <c r="C154" t="s">
        <v>533</v>
      </c>
      <c r="D154" t="s">
        <v>309</v>
      </c>
      <c r="E154" t="s">
        <v>281</v>
      </c>
      <c r="F154" t="s">
        <v>296</v>
      </c>
      <c r="H154" t="s">
        <v>245</v>
      </c>
      <c r="I154" s="6">
        <v>1</v>
      </c>
      <c r="J154" t="s">
        <v>534</v>
      </c>
      <c r="K154" t="s">
        <v>535</v>
      </c>
      <c r="L154" t="e">
        <f t="shared" si="8"/>
        <v>#VALUE!</v>
      </c>
      <c r="M154" s="7">
        <v>69.5</v>
      </c>
      <c r="N154" s="2" t="str">
        <f>IFERROR(VLOOKUP($B154,'[1]W000 (USD)'!$A$14:$AO$5082,35,0),0)</f>
        <v>Racing</v>
      </c>
      <c r="O154" s="8" t="str">
        <f>IFERROR(VLOOKUP($B154,'[1]W000 (USD)'!$A$14:$AO$5082,36,0),0)</f>
        <v>Vibe</v>
      </c>
      <c r="P154" s="2">
        <v>2.5</v>
      </c>
      <c r="Q154" s="1">
        <v>2</v>
      </c>
      <c r="R154">
        <f t="shared" si="9"/>
        <v>2</v>
      </c>
      <c r="S154" t="str">
        <f>IFERROR(VLOOKUP(C154,#REF!,2,0), (""))</f>
        <v/>
      </c>
      <c r="T154">
        <f>IFERROR(VLOOKUP(J154,[2]Export!$N$1:$U$1829,8,0),0)</f>
        <v>2</v>
      </c>
      <c r="U154" t="s">
        <v>259</v>
      </c>
      <c r="V154" t="s">
        <v>261</v>
      </c>
      <c r="W154">
        <v>0</v>
      </c>
      <c r="X154">
        <f t="shared" si="11"/>
        <v>2</v>
      </c>
    </row>
    <row r="155" spans="1:24" ht="53.25" customHeight="1">
      <c r="A155" t="str">
        <f t="shared" si="10"/>
        <v>87192115750Women's 00</v>
      </c>
      <c r="B155" s="6">
        <v>87192115750</v>
      </c>
      <c r="C155" t="s">
        <v>533</v>
      </c>
      <c r="D155" t="s">
        <v>309</v>
      </c>
      <c r="E155" t="s">
        <v>281</v>
      </c>
      <c r="F155" t="s">
        <v>300</v>
      </c>
      <c r="H155" t="s">
        <v>249</v>
      </c>
      <c r="I155" s="6">
        <v>1</v>
      </c>
      <c r="J155" t="s">
        <v>536</v>
      </c>
      <c r="K155" t="s">
        <v>535</v>
      </c>
      <c r="L155" t="e">
        <f t="shared" si="8"/>
        <v>#VALUE!</v>
      </c>
      <c r="M155" s="7">
        <v>69.5</v>
      </c>
      <c r="N155" s="2" t="str">
        <f>IFERROR(VLOOKUP($B155,'[1]W000 (USD)'!$A$14:$AO$5082,35,0),0)</f>
        <v>Racing</v>
      </c>
      <c r="O155" s="8" t="str">
        <f>IFERROR(VLOOKUP($B155,'[1]W000 (USD)'!$A$14:$AO$5082,36,0),0)</f>
        <v>Vibe</v>
      </c>
      <c r="P155" s="2">
        <v>2.5</v>
      </c>
      <c r="Q155" s="1">
        <v>19</v>
      </c>
      <c r="R155">
        <f t="shared" si="9"/>
        <v>19</v>
      </c>
      <c r="S155" t="str">
        <f>IFERROR(VLOOKUP(C155,#REF!,2,0), (""))</f>
        <v/>
      </c>
      <c r="T155">
        <f>IFERROR(VLOOKUP(J155,[2]Export!$N$1:$U$1829,8,0),0)</f>
        <v>15</v>
      </c>
      <c r="U155" t="s">
        <v>259</v>
      </c>
      <c r="V155" t="s">
        <v>261</v>
      </c>
      <c r="W155">
        <v>0</v>
      </c>
      <c r="X155">
        <f t="shared" si="11"/>
        <v>15</v>
      </c>
    </row>
    <row r="156" spans="1:24" ht="53.25" customHeight="1">
      <c r="A156" t="str">
        <f t="shared" si="10"/>
        <v>87192115750Women's 2</v>
      </c>
      <c r="B156" s="6">
        <v>87192115750</v>
      </c>
      <c r="C156" t="s">
        <v>533</v>
      </c>
      <c r="D156" t="s">
        <v>309</v>
      </c>
      <c r="E156" t="s">
        <v>281</v>
      </c>
      <c r="F156" t="s">
        <v>287</v>
      </c>
      <c r="H156" t="s">
        <v>251</v>
      </c>
      <c r="I156" s="6">
        <v>1</v>
      </c>
      <c r="J156" t="s">
        <v>537</v>
      </c>
      <c r="K156" t="s">
        <v>535</v>
      </c>
      <c r="L156" t="e">
        <f t="shared" si="8"/>
        <v>#VALUE!</v>
      </c>
      <c r="M156" s="7">
        <v>69.5</v>
      </c>
      <c r="N156" s="2" t="str">
        <f>IFERROR(VLOOKUP($B156,'[1]W000 (USD)'!$A$14:$AO$5082,35,0),0)</f>
        <v>Racing</v>
      </c>
      <c r="O156" s="8" t="str">
        <f>IFERROR(VLOOKUP($B156,'[1]W000 (USD)'!$A$14:$AO$5082,36,0),0)</f>
        <v>Vibe</v>
      </c>
      <c r="P156" s="2">
        <v>2.5</v>
      </c>
      <c r="Q156" s="1">
        <v>1</v>
      </c>
      <c r="R156">
        <f t="shared" si="9"/>
        <v>1</v>
      </c>
      <c r="S156" t="str">
        <f>IFERROR(VLOOKUP(C156,#REF!,2,0), (""))</f>
        <v/>
      </c>
      <c r="T156">
        <f>IFERROR(VLOOKUP(J156,[2]Export!$N$1:$U$1829,8,0),0)</f>
        <v>1</v>
      </c>
      <c r="U156" t="s">
        <v>259</v>
      </c>
      <c r="V156" t="s">
        <v>261</v>
      </c>
      <c r="W156">
        <v>0</v>
      </c>
      <c r="X156">
        <f t="shared" si="11"/>
        <v>1</v>
      </c>
    </row>
    <row r="157" spans="1:24" ht="53.25" customHeight="1">
      <c r="A157" t="str">
        <f t="shared" si="10"/>
        <v>87192115750Women's 6</v>
      </c>
      <c r="B157" s="6">
        <v>87192115750</v>
      </c>
      <c r="C157" t="s">
        <v>533</v>
      </c>
      <c r="D157" t="s">
        <v>309</v>
      </c>
      <c r="E157" t="s">
        <v>281</v>
      </c>
      <c r="F157" t="s">
        <v>285</v>
      </c>
      <c r="H157" t="s">
        <v>253</v>
      </c>
      <c r="I157" s="6">
        <v>1</v>
      </c>
      <c r="J157" t="s">
        <v>538</v>
      </c>
      <c r="K157" t="s">
        <v>535</v>
      </c>
      <c r="L157" t="e">
        <f t="shared" si="8"/>
        <v>#VALUE!</v>
      </c>
      <c r="M157" s="7">
        <v>69.5</v>
      </c>
      <c r="N157" s="2" t="str">
        <f>IFERROR(VLOOKUP($B157,'[1]W000 (USD)'!$A$14:$AO$5082,35,0),0)</f>
        <v>Racing</v>
      </c>
      <c r="O157" s="8" t="str">
        <f>IFERROR(VLOOKUP($B157,'[1]W000 (USD)'!$A$14:$AO$5082,36,0),0)</f>
        <v>Vibe</v>
      </c>
      <c r="P157" s="2">
        <v>2.5</v>
      </c>
      <c r="Q157" s="1">
        <v>14</v>
      </c>
      <c r="R157">
        <f t="shared" si="9"/>
        <v>14</v>
      </c>
      <c r="S157" t="str">
        <f>IFERROR(VLOOKUP(C157,#REF!,2,0), (""))</f>
        <v/>
      </c>
      <c r="T157">
        <f>IFERROR(VLOOKUP(J157,[2]Export!$N$1:$U$1829,8,0),0)</f>
        <v>7</v>
      </c>
      <c r="U157" t="s">
        <v>259</v>
      </c>
      <c r="V157" t="s">
        <v>261</v>
      </c>
      <c r="W157">
        <v>0</v>
      </c>
      <c r="X157">
        <f t="shared" si="11"/>
        <v>7</v>
      </c>
    </row>
    <row r="158" spans="1:24" ht="53.25" customHeight="1">
      <c r="A158" t="str">
        <f t="shared" si="10"/>
        <v>87192115830Girls 10</v>
      </c>
      <c r="B158" s="6">
        <v>87192115830</v>
      </c>
      <c r="C158" t="s">
        <v>539</v>
      </c>
      <c r="D158" t="s">
        <v>307</v>
      </c>
      <c r="E158" t="s">
        <v>281</v>
      </c>
      <c r="F158" t="s">
        <v>298</v>
      </c>
      <c r="H158" t="s">
        <v>246</v>
      </c>
      <c r="I158" s="6">
        <v>1</v>
      </c>
      <c r="J158" t="s">
        <v>540</v>
      </c>
      <c r="K158" t="s">
        <v>541</v>
      </c>
      <c r="L158" t="e">
        <f t="shared" si="8"/>
        <v>#VALUE!</v>
      </c>
      <c r="M158" s="7">
        <v>69.5</v>
      </c>
      <c r="N158" s="2" t="str">
        <f>IFERROR(VLOOKUP($B158,'[1]W000 (USD)'!$A$14:$AO$5082,35,0),0)</f>
        <v>Racing</v>
      </c>
      <c r="O158" s="8" t="str">
        <f>IFERROR(VLOOKUP($B158,'[1]W000 (USD)'!$A$14:$AO$5082,36,0),0)</f>
        <v>Vibe</v>
      </c>
      <c r="P158" s="2">
        <v>2.5</v>
      </c>
      <c r="Q158" s="1">
        <v>60</v>
      </c>
      <c r="R158">
        <f t="shared" si="9"/>
        <v>60</v>
      </c>
      <c r="S158" t="str">
        <f>IFERROR(VLOOKUP(C158,#REF!,2,0), (""))</f>
        <v/>
      </c>
      <c r="T158">
        <f>IFERROR(VLOOKUP(J158,[2]Export!$N$1:$U$1829,8,0),0)</f>
        <v>60</v>
      </c>
      <c r="U158" t="s">
        <v>259</v>
      </c>
      <c r="V158" t="s">
        <v>261</v>
      </c>
      <c r="W158">
        <v>60</v>
      </c>
      <c r="X158">
        <f t="shared" si="11"/>
        <v>0</v>
      </c>
    </row>
    <row r="159" spans="1:24" ht="53.25" customHeight="1">
      <c r="A159" t="str">
        <f t="shared" si="10"/>
        <v>87192115830Girls 14</v>
      </c>
      <c r="B159" s="6">
        <v>87192115830</v>
      </c>
      <c r="C159" t="s">
        <v>539</v>
      </c>
      <c r="D159" t="s">
        <v>307</v>
      </c>
      <c r="E159" t="s">
        <v>281</v>
      </c>
      <c r="F159" t="s">
        <v>302</v>
      </c>
      <c r="H159" t="s">
        <v>248</v>
      </c>
      <c r="I159" s="6">
        <v>1</v>
      </c>
      <c r="J159" t="s">
        <v>543</v>
      </c>
      <c r="K159" t="s">
        <v>541</v>
      </c>
      <c r="L159" t="e">
        <f t="shared" si="8"/>
        <v>#VALUE!</v>
      </c>
      <c r="M159" s="7">
        <v>69.5</v>
      </c>
      <c r="N159" s="2" t="str">
        <f>IFERROR(VLOOKUP($B159,'[1]W000 (USD)'!$A$14:$AO$5082,35,0),0)</f>
        <v>Racing</v>
      </c>
      <c r="O159" s="8" t="str">
        <f>IFERROR(VLOOKUP($B159,'[1]W000 (USD)'!$A$14:$AO$5082,36,0),0)</f>
        <v>Vibe</v>
      </c>
      <c r="P159" s="2">
        <v>2.5</v>
      </c>
      <c r="Q159" s="1">
        <v>118</v>
      </c>
      <c r="R159">
        <f t="shared" si="9"/>
        <v>118</v>
      </c>
      <c r="S159" t="str">
        <f>IFERROR(VLOOKUP(C159,#REF!,2,0), (""))</f>
        <v/>
      </c>
      <c r="T159">
        <f>IFERROR(VLOOKUP(J159,[2]Export!$N$1:$U$1829,8,0),0)</f>
        <v>118</v>
      </c>
      <c r="U159" t="s">
        <v>259</v>
      </c>
      <c r="V159" t="s">
        <v>261</v>
      </c>
      <c r="W159">
        <v>118</v>
      </c>
      <c r="X159">
        <f t="shared" si="11"/>
        <v>0</v>
      </c>
    </row>
    <row r="160" spans="1:24" ht="53.25" customHeight="1">
      <c r="A160" t="str">
        <f t="shared" si="10"/>
        <v>87192115830Women's 00</v>
      </c>
      <c r="B160" s="6">
        <v>87192115830</v>
      </c>
      <c r="C160" t="s">
        <v>539</v>
      </c>
      <c r="D160" t="s">
        <v>307</v>
      </c>
      <c r="E160" t="s">
        <v>281</v>
      </c>
      <c r="F160" t="s">
        <v>300</v>
      </c>
      <c r="H160" t="s">
        <v>249</v>
      </c>
      <c r="I160" s="6">
        <v>1</v>
      </c>
      <c r="J160" t="s">
        <v>542</v>
      </c>
      <c r="K160" t="s">
        <v>541</v>
      </c>
      <c r="L160" t="e">
        <f t="shared" si="8"/>
        <v>#VALUE!</v>
      </c>
      <c r="M160" s="7">
        <v>69.5</v>
      </c>
      <c r="N160" s="2" t="str">
        <f>IFERROR(VLOOKUP($B160,'[1]W000 (USD)'!$A$14:$AO$5082,35,0),0)</f>
        <v>Racing</v>
      </c>
      <c r="O160" s="8" t="str">
        <f>IFERROR(VLOOKUP($B160,'[1]W000 (USD)'!$A$14:$AO$5082,36,0),0)</f>
        <v>Vibe</v>
      </c>
      <c r="P160" s="2">
        <v>2.5</v>
      </c>
      <c r="Q160" s="1">
        <v>149</v>
      </c>
      <c r="R160">
        <f t="shared" si="9"/>
        <v>149</v>
      </c>
      <c r="S160" t="str">
        <f>IFERROR(VLOOKUP(C160,#REF!,2,0), (""))</f>
        <v/>
      </c>
      <c r="T160">
        <f>IFERROR(VLOOKUP(J160,[2]Export!$N$1:$U$1829,8,0),0)</f>
        <v>149</v>
      </c>
      <c r="U160" t="s">
        <v>259</v>
      </c>
      <c r="V160" t="s">
        <v>261</v>
      </c>
      <c r="W160">
        <v>60</v>
      </c>
      <c r="X160">
        <f t="shared" si="11"/>
        <v>89</v>
      </c>
    </row>
    <row r="161" spans="1:24" ht="53.25" customHeight="1">
      <c r="A161" t="str">
        <f t="shared" si="10"/>
        <v>87192115830Women's 2</v>
      </c>
      <c r="B161" s="6">
        <v>87192115830</v>
      </c>
      <c r="C161" t="s">
        <v>539</v>
      </c>
      <c r="D161" t="s">
        <v>307</v>
      </c>
      <c r="E161" t="s">
        <v>281</v>
      </c>
      <c r="F161" t="s">
        <v>287</v>
      </c>
      <c r="H161" t="s">
        <v>251</v>
      </c>
      <c r="I161" s="6">
        <v>1</v>
      </c>
      <c r="J161" t="s">
        <v>544</v>
      </c>
      <c r="K161" t="s">
        <v>541</v>
      </c>
      <c r="L161" t="e">
        <f t="shared" si="8"/>
        <v>#VALUE!</v>
      </c>
      <c r="M161" s="7">
        <v>69.5</v>
      </c>
      <c r="N161" s="2" t="str">
        <f>IFERROR(VLOOKUP($B161,'[1]W000 (USD)'!$A$14:$AO$5082,35,0),0)</f>
        <v>Racing</v>
      </c>
      <c r="O161" s="8" t="str">
        <f>IFERROR(VLOOKUP($B161,'[1]W000 (USD)'!$A$14:$AO$5082,36,0),0)</f>
        <v>Vibe</v>
      </c>
      <c r="P161" s="2">
        <v>2.5</v>
      </c>
      <c r="Q161" s="1">
        <v>42</v>
      </c>
      <c r="R161">
        <f t="shared" si="9"/>
        <v>42</v>
      </c>
      <c r="S161" t="str">
        <f>IFERROR(VLOOKUP(C161,#REF!,2,0), (""))</f>
        <v/>
      </c>
      <c r="T161">
        <f>IFERROR(VLOOKUP(J161,[2]Export!$N$1:$U$1829,8,0),0)</f>
        <v>42</v>
      </c>
      <c r="U161" t="s">
        <v>259</v>
      </c>
      <c r="V161" t="s">
        <v>261</v>
      </c>
      <c r="W161">
        <v>0</v>
      </c>
      <c r="X161">
        <f t="shared" si="11"/>
        <v>42</v>
      </c>
    </row>
    <row r="162" spans="1:24" ht="53.25" customHeight="1">
      <c r="A162" t="str">
        <f t="shared" si="10"/>
        <v>87192115830Women's 4</v>
      </c>
      <c r="B162" s="6">
        <v>87192115830</v>
      </c>
      <c r="C162" t="s">
        <v>539</v>
      </c>
      <c r="D162" t="s">
        <v>307</v>
      </c>
      <c r="E162" t="s">
        <v>281</v>
      </c>
      <c r="F162" t="s">
        <v>284</v>
      </c>
      <c r="H162" t="s">
        <v>252</v>
      </c>
      <c r="I162" s="6">
        <v>1</v>
      </c>
      <c r="J162" t="s">
        <v>545</v>
      </c>
      <c r="K162" t="s">
        <v>541</v>
      </c>
      <c r="L162" t="e">
        <f t="shared" si="8"/>
        <v>#VALUE!</v>
      </c>
      <c r="M162" s="7">
        <v>69.5</v>
      </c>
      <c r="N162" s="2" t="str">
        <f>IFERROR(VLOOKUP($B162,'[1]W000 (USD)'!$A$14:$AO$5082,35,0),0)</f>
        <v>Racing</v>
      </c>
      <c r="O162" s="8" t="str">
        <f>IFERROR(VLOOKUP($B162,'[1]W000 (USD)'!$A$14:$AO$5082,36,0),0)</f>
        <v>Vibe</v>
      </c>
      <c r="P162" s="2">
        <v>2.5</v>
      </c>
      <c r="Q162" s="1">
        <v>61</v>
      </c>
      <c r="R162">
        <f t="shared" si="9"/>
        <v>61</v>
      </c>
      <c r="S162" t="str">
        <f>IFERROR(VLOOKUP(C162,#REF!,2,0), (""))</f>
        <v/>
      </c>
      <c r="T162">
        <f>IFERROR(VLOOKUP(J162,[2]Export!$N$1:$U$1829,8,0),0)</f>
        <v>61</v>
      </c>
      <c r="U162" t="s">
        <v>259</v>
      </c>
      <c r="V162" t="s">
        <v>261</v>
      </c>
      <c r="W162">
        <v>0</v>
      </c>
      <c r="X162">
        <f t="shared" si="11"/>
        <v>61</v>
      </c>
    </row>
    <row r="163" spans="1:24" ht="53.25" customHeight="1">
      <c r="A163" t="str">
        <f t="shared" si="10"/>
        <v>87192115830Women's 6</v>
      </c>
      <c r="B163" s="6">
        <v>87192115830</v>
      </c>
      <c r="C163" t="s">
        <v>539</v>
      </c>
      <c r="D163" t="s">
        <v>307</v>
      </c>
      <c r="E163" t="s">
        <v>281</v>
      </c>
      <c r="F163" t="s">
        <v>285</v>
      </c>
      <c r="H163" t="s">
        <v>253</v>
      </c>
      <c r="I163" s="6">
        <v>1</v>
      </c>
      <c r="J163" t="s">
        <v>546</v>
      </c>
      <c r="K163" t="s">
        <v>541</v>
      </c>
      <c r="L163" t="e">
        <f t="shared" si="8"/>
        <v>#VALUE!</v>
      </c>
      <c r="M163" s="7">
        <v>69.5</v>
      </c>
      <c r="N163" s="2" t="str">
        <f>IFERROR(VLOOKUP($B163,'[1]W000 (USD)'!$A$14:$AO$5082,35,0),0)</f>
        <v>Racing</v>
      </c>
      <c r="O163" s="8" t="str">
        <f>IFERROR(VLOOKUP($B163,'[1]W000 (USD)'!$A$14:$AO$5082,36,0),0)</f>
        <v>Vibe</v>
      </c>
      <c r="P163" s="2">
        <v>2.5</v>
      </c>
      <c r="Q163" s="1">
        <v>22</v>
      </c>
      <c r="R163">
        <f t="shared" si="9"/>
        <v>22</v>
      </c>
      <c r="S163" t="str">
        <f>IFERROR(VLOOKUP(C163,#REF!,2,0), (""))</f>
        <v/>
      </c>
      <c r="T163">
        <f>IFERROR(VLOOKUP(J163,[2]Export!$N$1:$U$1829,8,0),0)</f>
        <v>22</v>
      </c>
      <c r="U163" t="s">
        <v>259</v>
      </c>
      <c r="V163" t="s">
        <v>261</v>
      </c>
      <c r="W163">
        <v>0</v>
      </c>
      <c r="X163">
        <f t="shared" si="11"/>
        <v>22</v>
      </c>
    </row>
    <row r="164" spans="1:24" ht="53.25" customHeight="1">
      <c r="A164" t="str">
        <f t="shared" si="10"/>
        <v>87192115900Girls 10</v>
      </c>
      <c r="B164" s="6">
        <v>87192115900</v>
      </c>
      <c r="C164" t="s">
        <v>547</v>
      </c>
      <c r="D164" t="s">
        <v>282</v>
      </c>
      <c r="E164" t="s">
        <v>281</v>
      </c>
      <c r="F164" t="s">
        <v>298</v>
      </c>
      <c r="H164" t="s">
        <v>246</v>
      </c>
      <c r="I164" s="6">
        <v>1</v>
      </c>
      <c r="J164" t="s">
        <v>551</v>
      </c>
      <c r="K164" t="s">
        <v>549</v>
      </c>
      <c r="L164" t="e">
        <f t="shared" si="8"/>
        <v>#VALUE!</v>
      </c>
      <c r="M164" s="7">
        <v>69.5</v>
      </c>
      <c r="N164" s="2" t="str">
        <f>IFERROR(VLOOKUP($B164,'[1]W000 (USD)'!$A$14:$AO$5082,35,0),0)</f>
        <v>Racing</v>
      </c>
      <c r="O164" s="8" t="str">
        <f>IFERROR(VLOOKUP($B164,'[1]W000 (USD)'!$A$14:$AO$5082,36,0),0)</f>
        <v>Vibe</v>
      </c>
      <c r="P164" s="2">
        <v>2.5</v>
      </c>
      <c r="Q164" s="1">
        <v>125</v>
      </c>
      <c r="R164">
        <f t="shared" si="9"/>
        <v>125</v>
      </c>
      <c r="S164" t="str">
        <f>IFERROR(VLOOKUP(C164,#REF!,2,0), (""))</f>
        <v/>
      </c>
      <c r="T164">
        <f>IFERROR(VLOOKUP(J164,[2]Export!$N$1:$U$1829,8,0),0)</f>
        <v>125</v>
      </c>
      <c r="U164" t="s">
        <v>259</v>
      </c>
      <c r="V164" t="s">
        <v>261</v>
      </c>
      <c r="W164">
        <v>125</v>
      </c>
      <c r="X164">
        <f t="shared" si="11"/>
        <v>0</v>
      </c>
    </row>
    <row r="165" spans="1:24" ht="53.25" customHeight="1">
      <c r="A165" t="str">
        <f t="shared" si="10"/>
        <v>87192115900Girls 6</v>
      </c>
      <c r="B165" s="6">
        <v>87192115900</v>
      </c>
      <c r="C165" t="s">
        <v>547</v>
      </c>
      <c r="D165" t="s">
        <v>282</v>
      </c>
      <c r="E165" t="s">
        <v>281</v>
      </c>
      <c r="F165" t="s">
        <v>294</v>
      </c>
      <c r="H165" t="s">
        <v>244</v>
      </c>
      <c r="I165" s="6">
        <v>1</v>
      </c>
      <c r="J165" t="s">
        <v>548</v>
      </c>
      <c r="K165" t="s">
        <v>549</v>
      </c>
      <c r="L165" t="e">
        <f t="shared" si="8"/>
        <v>#VALUE!</v>
      </c>
      <c r="M165" s="7">
        <v>69.5</v>
      </c>
      <c r="N165" s="2" t="str">
        <f>IFERROR(VLOOKUP($B165,'[1]W000 (USD)'!$A$14:$AO$5082,35,0),0)</f>
        <v>Racing</v>
      </c>
      <c r="O165" s="8" t="str">
        <f>IFERROR(VLOOKUP($B165,'[1]W000 (USD)'!$A$14:$AO$5082,36,0),0)</f>
        <v>Vibe</v>
      </c>
      <c r="P165" s="2">
        <v>2.5</v>
      </c>
      <c r="Q165" s="1">
        <v>15</v>
      </c>
      <c r="R165">
        <f t="shared" si="9"/>
        <v>15</v>
      </c>
      <c r="S165" t="str">
        <f>IFERROR(VLOOKUP(C165,#REF!,2,0), (""))</f>
        <v/>
      </c>
      <c r="T165">
        <f>IFERROR(VLOOKUP(J165,[2]Export!$N$1:$U$1829,8,0),0)</f>
        <v>14</v>
      </c>
      <c r="U165" t="s">
        <v>259</v>
      </c>
      <c r="V165" t="s">
        <v>261</v>
      </c>
      <c r="W165">
        <v>14</v>
      </c>
      <c r="X165">
        <f t="shared" si="11"/>
        <v>0</v>
      </c>
    </row>
    <row r="166" spans="1:24" ht="53.25" customHeight="1">
      <c r="A166" t="str">
        <f t="shared" si="10"/>
        <v>87192115900Girls 8</v>
      </c>
      <c r="B166" s="6">
        <v>87192115900</v>
      </c>
      <c r="C166" t="s">
        <v>547</v>
      </c>
      <c r="D166" t="s">
        <v>282</v>
      </c>
      <c r="E166" t="s">
        <v>281</v>
      </c>
      <c r="F166" t="s">
        <v>296</v>
      </c>
      <c r="H166" t="s">
        <v>245</v>
      </c>
      <c r="I166" s="6">
        <v>1</v>
      </c>
      <c r="J166" t="s">
        <v>550</v>
      </c>
      <c r="K166" t="s">
        <v>549</v>
      </c>
      <c r="L166" t="e">
        <f t="shared" si="8"/>
        <v>#VALUE!</v>
      </c>
      <c r="M166" s="7">
        <v>69.5</v>
      </c>
      <c r="N166" s="2" t="str">
        <f>IFERROR(VLOOKUP($B166,'[1]W000 (USD)'!$A$14:$AO$5082,35,0),0)</f>
        <v>Racing</v>
      </c>
      <c r="O166" s="8" t="str">
        <f>IFERROR(VLOOKUP($B166,'[1]W000 (USD)'!$A$14:$AO$5082,36,0),0)</f>
        <v>Vibe</v>
      </c>
      <c r="P166" s="2">
        <v>2.5</v>
      </c>
      <c r="Q166" s="1">
        <v>27</v>
      </c>
      <c r="R166">
        <f t="shared" si="9"/>
        <v>27</v>
      </c>
      <c r="S166" t="str">
        <f>IFERROR(VLOOKUP(C166,#REF!,2,0), (""))</f>
        <v/>
      </c>
      <c r="T166">
        <f>IFERROR(VLOOKUP(J166,[2]Export!$N$1:$U$1829,8,0),0)</f>
        <v>26</v>
      </c>
      <c r="U166" t="s">
        <v>259</v>
      </c>
      <c r="V166" t="s">
        <v>261</v>
      </c>
      <c r="W166">
        <v>26</v>
      </c>
      <c r="X166">
        <f t="shared" si="11"/>
        <v>0</v>
      </c>
    </row>
    <row r="167" spans="1:24" ht="53.25" customHeight="1">
      <c r="A167" t="str">
        <f t="shared" si="10"/>
        <v>87192115900Women's 00</v>
      </c>
      <c r="B167" s="6">
        <v>87192115900</v>
      </c>
      <c r="C167" t="s">
        <v>547</v>
      </c>
      <c r="D167" t="s">
        <v>282</v>
      </c>
      <c r="E167" t="s">
        <v>281</v>
      </c>
      <c r="F167" t="s">
        <v>300</v>
      </c>
      <c r="H167" t="s">
        <v>249</v>
      </c>
      <c r="I167" s="6">
        <v>1</v>
      </c>
      <c r="J167" t="s">
        <v>552</v>
      </c>
      <c r="K167" t="s">
        <v>549</v>
      </c>
      <c r="L167" t="e">
        <f t="shared" si="8"/>
        <v>#VALUE!</v>
      </c>
      <c r="M167" s="7">
        <v>69.5</v>
      </c>
      <c r="N167" s="2" t="str">
        <f>IFERROR(VLOOKUP($B167,'[1]W000 (USD)'!$A$14:$AO$5082,35,0),0)</f>
        <v>Racing</v>
      </c>
      <c r="O167" s="8" t="str">
        <f>IFERROR(VLOOKUP($B167,'[1]W000 (USD)'!$A$14:$AO$5082,36,0),0)</f>
        <v>Vibe</v>
      </c>
      <c r="P167" s="2">
        <v>2.5</v>
      </c>
      <c r="Q167" s="1">
        <v>43</v>
      </c>
      <c r="R167">
        <f t="shared" si="9"/>
        <v>43</v>
      </c>
      <c r="S167" t="str">
        <f>IFERROR(VLOOKUP(C167,#REF!,2,0), (""))</f>
        <v/>
      </c>
      <c r="T167">
        <f>IFERROR(VLOOKUP(J167,[2]Export!$N$1:$U$1829,8,0),0)</f>
        <v>43</v>
      </c>
      <c r="U167" t="s">
        <v>259</v>
      </c>
      <c r="V167" t="s">
        <v>261</v>
      </c>
      <c r="W167">
        <v>43</v>
      </c>
      <c r="X167">
        <f t="shared" si="11"/>
        <v>0</v>
      </c>
    </row>
    <row r="168" spans="1:24" ht="53.25" customHeight="1">
      <c r="A168" t="str">
        <f t="shared" si="10"/>
        <v>87192116001Girls 10</v>
      </c>
      <c r="B168" s="6">
        <v>87192116001</v>
      </c>
      <c r="C168" t="s">
        <v>553</v>
      </c>
      <c r="D168" t="s">
        <v>305</v>
      </c>
      <c r="E168" t="s">
        <v>281</v>
      </c>
      <c r="F168" t="s">
        <v>298</v>
      </c>
      <c r="H168" t="s">
        <v>246</v>
      </c>
      <c r="I168" s="6">
        <v>1</v>
      </c>
      <c r="J168" t="s">
        <v>554</v>
      </c>
      <c r="K168" t="s">
        <v>555</v>
      </c>
      <c r="L168" t="e">
        <f t="shared" si="8"/>
        <v>#VALUE!</v>
      </c>
      <c r="M168" s="7">
        <v>68</v>
      </c>
      <c r="N168" s="2" t="str">
        <f>IFERROR(VLOOKUP($B168,'[1]W000 (USD)'!$A$14:$AO$5082,35,0),0)</f>
        <v>Racing</v>
      </c>
      <c r="O168" s="8" t="str">
        <f>IFERROR(VLOOKUP($B168,'[1]W000 (USD)'!$A$14:$AO$5082,36,0),0)</f>
        <v>Vibe</v>
      </c>
      <c r="P168" s="2">
        <v>2.5</v>
      </c>
      <c r="Q168" s="1">
        <v>186</v>
      </c>
      <c r="R168">
        <f t="shared" si="9"/>
        <v>186</v>
      </c>
      <c r="S168" t="str">
        <f>IFERROR(VLOOKUP(C168,#REF!,2,0), (""))</f>
        <v/>
      </c>
      <c r="T168">
        <f>IFERROR(VLOOKUP(J168,[2]Export!$N$1:$U$1829,8,0),0)</f>
        <v>186</v>
      </c>
      <c r="U168" t="s">
        <v>259</v>
      </c>
      <c r="V168" t="s">
        <v>261</v>
      </c>
      <c r="W168">
        <v>120</v>
      </c>
      <c r="X168">
        <f t="shared" si="11"/>
        <v>66</v>
      </c>
    </row>
    <row r="169" spans="1:24" ht="53.25" customHeight="1">
      <c r="A169" t="str">
        <f t="shared" si="10"/>
        <v>87192116001Girls 14</v>
      </c>
      <c r="B169" s="6">
        <v>87192116001</v>
      </c>
      <c r="C169" t="s">
        <v>553</v>
      </c>
      <c r="D169" t="s">
        <v>305</v>
      </c>
      <c r="E169" t="s">
        <v>281</v>
      </c>
      <c r="F169" t="s">
        <v>302</v>
      </c>
      <c r="H169" t="s">
        <v>248</v>
      </c>
      <c r="I169" s="6">
        <v>1</v>
      </c>
      <c r="J169" t="s">
        <v>557</v>
      </c>
      <c r="K169" t="s">
        <v>555</v>
      </c>
      <c r="L169" t="e">
        <f t="shared" si="8"/>
        <v>#VALUE!</v>
      </c>
      <c r="M169" s="7">
        <v>68</v>
      </c>
      <c r="N169" s="2" t="str">
        <f>IFERROR(VLOOKUP($B169,'[1]W000 (USD)'!$A$14:$AO$5082,35,0),0)</f>
        <v>Racing</v>
      </c>
      <c r="O169" s="8" t="str">
        <f>IFERROR(VLOOKUP($B169,'[1]W000 (USD)'!$A$14:$AO$5082,36,0),0)</f>
        <v>Vibe</v>
      </c>
      <c r="P169" s="2">
        <v>2.5</v>
      </c>
      <c r="Q169" s="1">
        <v>110</v>
      </c>
      <c r="R169">
        <f t="shared" si="9"/>
        <v>110</v>
      </c>
      <c r="S169" t="str">
        <f>IFERROR(VLOOKUP(C169,#REF!,2,0), (""))</f>
        <v/>
      </c>
      <c r="T169">
        <f>IFERROR(VLOOKUP(J169,[2]Export!$N$1:$U$1829,8,0),0)</f>
        <v>104</v>
      </c>
      <c r="U169" t="s">
        <v>259</v>
      </c>
      <c r="V169" t="s">
        <v>261</v>
      </c>
      <c r="W169">
        <v>104</v>
      </c>
      <c r="X169">
        <f t="shared" si="11"/>
        <v>0</v>
      </c>
    </row>
    <row r="170" spans="1:24" ht="53.25" customHeight="1">
      <c r="A170" t="str">
        <f t="shared" si="10"/>
        <v>87192116001Women's 00</v>
      </c>
      <c r="B170" s="6">
        <v>87192116001</v>
      </c>
      <c r="C170" t="s">
        <v>553</v>
      </c>
      <c r="D170" t="s">
        <v>305</v>
      </c>
      <c r="E170" t="s">
        <v>281</v>
      </c>
      <c r="F170" t="s">
        <v>300</v>
      </c>
      <c r="H170" t="s">
        <v>249</v>
      </c>
      <c r="I170" s="6">
        <v>1</v>
      </c>
      <c r="J170" t="s">
        <v>556</v>
      </c>
      <c r="K170" t="s">
        <v>555</v>
      </c>
      <c r="L170" t="e">
        <f t="shared" si="8"/>
        <v>#VALUE!</v>
      </c>
      <c r="M170" s="7">
        <v>68</v>
      </c>
      <c r="N170" s="2" t="str">
        <f>IFERROR(VLOOKUP($B170,'[1]W000 (USD)'!$A$14:$AO$5082,35,0),0)</f>
        <v>Racing</v>
      </c>
      <c r="O170" s="8" t="str">
        <f>IFERROR(VLOOKUP($B170,'[1]W000 (USD)'!$A$14:$AO$5082,36,0),0)</f>
        <v>Vibe</v>
      </c>
      <c r="P170" s="2">
        <v>2.5</v>
      </c>
      <c r="Q170" s="1">
        <v>175</v>
      </c>
      <c r="R170">
        <f t="shared" si="9"/>
        <v>175</v>
      </c>
      <c r="S170" t="str">
        <f>IFERROR(VLOOKUP(C170,#REF!,2,0), (""))</f>
        <v/>
      </c>
      <c r="T170">
        <f>IFERROR(VLOOKUP(J170,[2]Export!$N$1:$U$1829,8,0),0)</f>
        <v>173</v>
      </c>
      <c r="U170" t="s">
        <v>259</v>
      </c>
      <c r="V170" t="s">
        <v>261</v>
      </c>
      <c r="W170">
        <v>60</v>
      </c>
      <c r="X170">
        <f t="shared" si="11"/>
        <v>113</v>
      </c>
    </row>
    <row r="171" spans="1:24" ht="53.25" customHeight="1">
      <c r="A171" t="str">
        <f t="shared" si="10"/>
        <v>87192116001Women's 2</v>
      </c>
      <c r="B171" s="6">
        <v>87192116001</v>
      </c>
      <c r="C171" t="s">
        <v>553</v>
      </c>
      <c r="D171" t="s">
        <v>305</v>
      </c>
      <c r="E171" t="s">
        <v>281</v>
      </c>
      <c r="F171" t="s">
        <v>287</v>
      </c>
      <c r="H171" t="s">
        <v>251</v>
      </c>
      <c r="I171" s="6">
        <v>1</v>
      </c>
      <c r="J171" t="s">
        <v>558</v>
      </c>
      <c r="K171" t="s">
        <v>555</v>
      </c>
      <c r="L171" t="e">
        <f t="shared" si="8"/>
        <v>#VALUE!</v>
      </c>
      <c r="M171" s="7">
        <v>68</v>
      </c>
      <c r="N171" s="2" t="str">
        <f>IFERROR(VLOOKUP($B171,'[1]W000 (USD)'!$A$14:$AO$5082,35,0),0)</f>
        <v>Racing</v>
      </c>
      <c r="O171" s="8" t="str">
        <f>IFERROR(VLOOKUP($B171,'[1]W000 (USD)'!$A$14:$AO$5082,36,0),0)</f>
        <v>Vibe</v>
      </c>
      <c r="P171" s="2">
        <v>2.5</v>
      </c>
      <c r="Q171" s="1">
        <v>82</v>
      </c>
      <c r="R171">
        <f t="shared" si="9"/>
        <v>82</v>
      </c>
      <c r="S171" t="str">
        <f>IFERROR(VLOOKUP(C171,#REF!,2,0), (""))</f>
        <v/>
      </c>
      <c r="T171">
        <f>IFERROR(VLOOKUP(J171,[2]Export!$N$1:$U$1829,8,0),0)</f>
        <v>76</v>
      </c>
      <c r="U171" t="s">
        <v>259</v>
      </c>
      <c r="V171" t="s">
        <v>261</v>
      </c>
      <c r="W171">
        <v>60</v>
      </c>
      <c r="X171">
        <f t="shared" si="11"/>
        <v>16</v>
      </c>
    </row>
    <row r="172" spans="1:24" ht="53.25" customHeight="1">
      <c r="A172" t="str">
        <f t="shared" si="10"/>
        <v>87192116462Girls 10</v>
      </c>
      <c r="B172" s="6">
        <v>87192116462</v>
      </c>
      <c r="C172" t="s">
        <v>559</v>
      </c>
      <c r="D172" t="s">
        <v>283</v>
      </c>
      <c r="E172" t="s">
        <v>281</v>
      </c>
      <c r="F172" t="s">
        <v>298</v>
      </c>
      <c r="H172" t="s">
        <v>246</v>
      </c>
      <c r="I172" s="6">
        <v>1</v>
      </c>
      <c r="J172" t="s">
        <v>560</v>
      </c>
      <c r="K172" t="s">
        <v>561</v>
      </c>
      <c r="L172" t="e">
        <f t="shared" si="8"/>
        <v>#VALUE!</v>
      </c>
      <c r="M172" s="7">
        <v>68</v>
      </c>
      <c r="N172" s="2" t="str">
        <f>IFERROR(VLOOKUP($B172,'[1]W000 (USD)'!$A$14:$AO$5082,35,0),0)</f>
        <v>Racing</v>
      </c>
      <c r="O172" s="8" t="str">
        <f>IFERROR(VLOOKUP($B172,'[1]W000 (USD)'!$A$14:$AO$5082,36,0),0)</f>
        <v>Vibe</v>
      </c>
      <c r="P172" s="2">
        <v>2.5</v>
      </c>
      <c r="Q172" s="1">
        <v>264</v>
      </c>
      <c r="R172">
        <f t="shared" si="9"/>
        <v>264</v>
      </c>
      <c r="S172" t="str">
        <f>IFERROR(VLOOKUP(C172,#REF!,2,0), (""))</f>
        <v/>
      </c>
      <c r="T172">
        <f>IFERROR(VLOOKUP(J172,[2]Export!$N$1:$U$1829,8,0),0)</f>
        <v>264</v>
      </c>
      <c r="U172" t="s">
        <v>259</v>
      </c>
      <c r="V172" t="s">
        <v>261</v>
      </c>
      <c r="W172">
        <v>120</v>
      </c>
      <c r="X172">
        <f t="shared" si="11"/>
        <v>144</v>
      </c>
    </row>
    <row r="173" spans="1:24" ht="53.25" customHeight="1">
      <c r="A173" t="str">
        <f t="shared" si="10"/>
        <v>87192116462Girls 14</v>
      </c>
      <c r="B173" s="6">
        <v>87192116462</v>
      </c>
      <c r="C173" t="s">
        <v>559</v>
      </c>
      <c r="D173" t="s">
        <v>283</v>
      </c>
      <c r="E173" t="s">
        <v>281</v>
      </c>
      <c r="F173" t="s">
        <v>302</v>
      </c>
      <c r="H173" t="s">
        <v>248</v>
      </c>
      <c r="I173" s="6">
        <v>1</v>
      </c>
      <c r="J173" t="s">
        <v>563</v>
      </c>
      <c r="K173" t="s">
        <v>561</v>
      </c>
      <c r="L173" t="e">
        <f t="shared" si="8"/>
        <v>#VALUE!</v>
      </c>
      <c r="M173" s="7">
        <v>68</v>
      </c>
      <c r="N173" s="2" t="str">
        <f>IFERROR(VLOOKUP($B173,'[1]W000 (USD)'!$A$14:$AO$5082,35,0),0)</f>
        <v>Racing</v>
      </c>
      <c r="O173" s="8" t="str">
        <f>IFERROR(VLOOKUP($B173,'[1]W000 (USD)'!$A$14:$AO$5082,36,0),0)</f>
        <v>Vibe</v>
      </c>
      <c r="P173" s="2">
        <v>2.5</v>
      </c>
      <c r="Q173" s="1">
        <v>222</v>
      </c>
      <c r="R173">
        <f t="shared" si="9"/>
        <v>222</v>
      </c>
      <c r="S173" t="str">
        <f>IFERROR(VLOOKUP(C173,#REF!,2,0), (""))</f>
        <v/>
      </c>
      <c r="T173">
        <f>IFERROR(VLOOKUP(J173,[2]Export!$N$1:$U$1829,8,0),0)</f>
        <v>212</v>
      </c>
      <c r="U173" t="s">
        <v>259</v>
      </c>
      <c r="V173" t="s">
        <v>261</v>
      </c>
      <c r="W173">
        <v>120</v>
      </c>
      <c r="X173">
        <f t="shared" si="11"/>
        <v>92</v>
      </c>
    </row>
    <row r="174" spans="1:24" ht="53.25" customHeight="1">
      <c r="A174" t="str">
        <f t="shared" si="10"/>
        <v>87192116462Women's 00</v>
      </c>
      <c r="B174" s="6">
        <v>87192116462</v>
      </c>
      <c r="C174" t="s">
        <v>559</v>
      </c>
      <c r="D174" t="s">
        <v>283</v>
      </c>
      <c r="E174" t="s">
        <v>281</v>
      </c>
      <c r="F174" t="s">
        <v>300</v>
      </c>
      <c r="H174" t="s">
        <v>249</v>
      </c>
      <c r="I174" s="6">
        <v>1</v>
      </c>
      <c r="J174" t="s">
        <v>562</v>
      </c>
      <c r="K174" t="s">
        <v>561</v>
      </c>
      <c r="L174" t="e">
        <f t="shared" si="8"/>
        <v>#VALUE!</v>
      </c>
      <c r="M174" s="7">
        <v>68</v>
      </c>
      <c r="N174" s="2" t="str">
        <f>IFERROR(VLOOKUP($B174,'[1]W000 (USD)'!$A$14:$AO$5082,35,0),0)</f>
        <v>Racing</v>
      </c>
      <c r="O174" s="8" t="str">
        <f>IFERROR(VLOOKUP($B174,'[1]W000 (USD)'!$A$14:$AO$5082,36,0),0)</f>
        <v>Vibe</v>
      </c>
      <c r="P174" s="2">
        <v>2.5</v>
      </c>
      <c r="Q174" s="1">
        <v>199</v>
      </c>
      <c r="R174">
        <f t="shared" si="9"/>
        <v>199</v>
      </c>
      <c r="S174" t="str">
        <f>IFERROR(VLOOKUP(C174,#REF!,2,0), (""))</f>
        <v/>
      </c>
      <c r="T174">
        <f>IFERROR(VLOOKUP(J174,[2]Export!$N$1:$U$1829,8,0),0)</f>
        <v>197</v>
      </c>
      <c r="U174" t="s">
        <v>259</v>
      </c>
      <c r="V174" t="s">
        <v>261</v>
      </c>
      <c r="W174">
        <v>60</v>
      </c>
      <c r="X174">
        <f t="shared" si="11"/>
        <v>137</v>
      </c>
    </row>
    <row r="175" spans="1:24" ht="53.25" customHeight="1">
      <c r="A175" t="str">
        <f t="shared" si="10"/>
        <v>87192116462Women's 2</v>
      </c>
      <c r="B175" s="6">
        <v>87192116462</v>
      </c>
      <c r="C175" t="s">
        <v>559</v>
      </c>
      <c r="D175" t="s">
        <v>283</v>
      </c>
      <c r="E175" t="s">
        <v>281</v>
      </c>
      <c r="F175" t="s">
        <v>287</v>
      </c>
      <c r="H175" t="s">
        <v>251</v>
      </c>
      <c r="I175" s="6">
        <v>1</v>
      </c>
      <c r="J175" t="s">
        <v>564</v>
      </c>
      <c r="K175" t="s">
        <v>561</v>
      </c>
      <c r="L175" t="e">
        <f t="shared" si="8"/>
        <v>#VALUE!</v>
      </c>
      <c r="M175" s="7">
        <v>68</v>
      </c>
      <c r="N175" s="2" t="str">
        <f>IFERROR(VLOOKUP($B175,'[1]W000 (USD)'!$A$14:$AO$5082,35,0),0)</f>
        <v>Racing</v>
      </c>
      <c r="O175" s="8" t="str">
        <f>IFERROR(VLOOKUP($B175,'[1]W000 (USD)'!$A$14:$AO$5082,36,0),0)</f>
        <v>Vibe</v>
      </c>
      <c r="P175" s="2">
        <v>2.5</v>
      </c>
      <c r="Q175" s="1">
        <v>62</v>
      </c>
      <c r="R175">
        <f t="shared" si="9"/>
        <v>62</v>
      </c>
      <c r="S175" t="str">
        <f>IFERROR(VLOOKUP(C175,#REF!,2,0), (""))</f>
        <v/>
      </c>
      <c r="T175">
        <f>IFERROR(VLOOKUP(J175,[2]Export!$N$1:$U$1829,8,0),0)</f>
        <v>48</v>
      </c>
      <c r="U175" t="s">
        <v>259</v>
      </c>
      <c r="V175" t="s">
        <v>261</v>
      </c>
      <c r="W175">
        <v>48</v>
      </c>
      <c r="X175">
        <f t="shared" si="11"/>
        <v>0</v>
      </c>
    </row>
    <row r="176" spans="1:24" ht="53.25" customHeight="1">
      <c r="A176" t="str">
        <f t="shared" si="10"/>
        <v>87192117002Girls 10</v>
      </c>
      <c r="B176" s="6">
        <v>87192117002</v>
      </c>
      <c r="C176" t="s">
        <v>565</v>
      </c>
      <c r="D176" t="s">
        <v>305</v>
      </c>
      <c r="E176" t="s">
        <v>281</v>
      </c>
      <c r="F176" t="s">
        <v>298</v>
      </c>
      <c r="H176" t="s">
        <v>246</v>
      </c>
      <c r="I176" s="6">
        <v>1</v>
      </c>
      <c r="J176" t="s">
        <v>569</v>
      </c>
      <c r="K176" t="s">
        <v>567</v>
      </c>
      <c r="L176" t="e">
        <f t="shared" si="8"/>
        <v>#VALUE!</v>
      </c>
      <c r="M176" s="7">
        <v>69.5</v>
      </c>
      <c r="N176" s="2" t="str">
        <f>IFERROR(VLOOKUP($B176,'[1]W000 (USD)'!$A$14:$AO$5082,35,0),0)</f>
        <v>Racing</v>
      </c>
      <c r="O176" s="8" t="str">
        <f>IFERROR(VLOOKUP($B176,'[1]W000 (USD)'!$A$14:$AO$5082,36,0),0)</f>
        <v>Vibe</v>
      </c>
      <c r="P176" s="2">
        <v>2.5</v>
      </c>
      <c r="Q176" s="1">
        <v>25</v>
      </c>
      <c r="R176">
        <f t="shared" si="9"/>
        <v>25</v>
      </c>
      <c r="S176" t="str">
        <f>IFERROR(VLOOKUP(C176,#REF!,2,0), (""))</f>
        <v/>
      </c>
      <c r="T176">
        <f>IFERROR(VLOOKUP(J176,[2]Export!$N$1:$U$1829,8,0),0)</f>
        <v>25</v>
      </c>
      <c r="U176" t="s">
        <v>259</v>
      </c>
      <c r="V176" t="s">
        <v>261</v>
      </c>
      <c r="W176">
        <v>0</v>
      </c>
      <c r="X176">
        <f t="shared" si="11"/>
        <v>25</v>
      </c>
    </row>
    <row r="177" spans="1:24" ht="53.25" customHeight="1">
      <c r="A177" t="str">
        <f t="shared" si="10"/>
        <v>87192117002Girls 6</v>
      </c>
      <c r="B177" s="6">
        <v>87192117002</v>
      </c>
      <c r="C177" t="s">
        <v>565</v>
      </c>
      <c r="D177" t="s">
        <v>305</v>
      </c>
      <c r="E177" t="s">
        <v>281</v>
      </c>
      <c r="F177" t="s">
        <v>294</v>
      </c>
      <c r="H177" t="s">
        <v>244</v>
      </c>
      <c r="I177" s="6">
        <v>1</v>
      </c>
      <c r="J177" t="s">
        <v>566</v>
      </c>
      <c r="K177" t="s">
        <v>567</v>
      </c>
      <c r="L177" t="e">
        <f t="shared" si="8"/>
        <v>#VALUE!</v>
      </c>
      <c r="M177" s="7">
        <v>69.5</v>
      </c>
      <c r="N177" s="2" t="str">
        <f>IFERROR(VLOOKUP($B177,'[1]W000 (USD)'!$A$14:$AO$5082,35,0),0)</f>
        <v>Racing</v>
      </c>
      <c r="O177" s="8" t="str">
        <f>IFERROR(VLOOKUP($B177,'[1]W000 (USD)'!$A$14:$AO$5082,36,0),0)</f>
        <v>Vibe</v>
      </c>
      <c r="P177" s="2">
        <v>2.5</v>
      </c>
      <c r="Q177" s="1">
        <v>1</v>
      </c>
      <c r="R177">
        <f t="shared" si="9"/>
        <v>1</v>
      </c>
      <c r="S177" t="str">
        <f>IFERROR(VLOOKUP(C177,#REF!,2,0), (""))</f>
        <v/>
      </c>
      <c r="T177">
        <f>IFERROR(VLOOKUP(J177,[2]Export!$N$1:$U$1829,8,0),0)</f>
        <v>1</v>
      </c>
      <c r="U177" t="s">
        <v>259</v>
      </c>
      <c r="V177" t="s">
        <v>261</v>
      </c>
      <c r="W177">
        <v>0</v>
      </c>
      <c r="X177">
        <f t="shared" si="11"/>
        <v>1</v>
      </c>
    </row>
    <row r="178" spans="1:24" ht="53.25" customHeight="1">
      <c r="A178" t="str">
        <f t="shared" si="10"/>
        <v>87192117002Girls 8</v>
      </c>
      <c r="B178" s="6">
        <v>87192117002</v>
      </c>
      <c r="C178" t="s">
        <v>565</v>
      </c>
      <c r="D178" t="s">
        <v>305</v>
      </c>
      <c r="E178" t="s">
        <v>281</v>
      </c>
      <c r="F178" t="s">
        <v>296</v>
      </c>
      <c r="H178" t="s">
        <v>245</v>
      </c>
      <c r="I178" s="6">
        <v>1</v>
      </c>
      <c r="J178" t="s">
        <v>568</v>
      </c>
      <c r="K178" t="s">
        <v>567</v>
      </c>
      <c r="L178" t="e">
        <f t="shared" si="8"/>
        <v>#VALUE!</v>
      </c>
      <c r="M178" s="7">
        <v>69.5</v>
      </c>
      <c r="N178" s="2" t="str">
        <f>IFERROR(VLOOKUP($B178,'[1]W000 (USD)'!$A$14:$AO$5082,35,0),0)</f>
        <v>Racing</v>
      </c>
      <c r="O178" s="8" t="str">
        <f>IFERROR(VLOOKUP($B178,'[1]W000 (USD)'!$A$14:$AO$5082,36,0),0)</f>
        <v>Vibe</v>
      </c>
      <c r="P178" s="2">
        <v>2.5</v>
      </c>
      <c r="Q178" s="1">
        <v>29</v>
      </c>
      <c r="R178">
        <f t="shared" si="9"/>
        <v>29</v>
      </c>
      <c r="S178" t="str">
        <f>IFERROR(VLOOKUP(C178,#REF!,2,0), (""))</f>
        <v/>
      </c>
      <c r="T178">
        <f>IFERROR(VLOOKUP(J178,[2]Export!$N$1:$U$1829,8,0),0)</f>
        <v>29</v>
      </c>
      <c r="U178" t="s">
        <v>259</v>
      </c>
      <c r="V178" t="s">
        <v>261</v>
      </c>
      <c r="W178">
        <v>0</v>
      </c>
      <c r="X178">
        <f t="shared" si="11"/>
        <v>29</v>
      </c>
    </row>
    <row r="179" spans="1:24" ht="53.25" customHeight="1">
      <c r="A179" t="str">
        <f t="shared" si="10"/>
        <v>87192117461Girls 10</v>
      </c>
      <c r="B179" s="6">
        <v>87192117461</v>
      </c>
      <c r="C179" t="s">
        <v>570</v>
      </c>
      <c r="D179" t="s">
        <v>283</v>
      </c>
      <c r="E179" t="s">
        <v>281</v>
      </c>
      <c r="F179" t="s">
        <v>298</v>
      </c>
      <c r="H179" t="s">
        <v>246</v>
      </c>
      <c r="I179" s="6">
        <v>1</v>
      </c>
      <c r="J179" t="s">
        <v>571</v>
      </c>
      <c r="K179" t="s">
        <v>572</v>
      </c>
      <c r="L179" t="e">
        <f t="shared" si="8"/>
        <v>#VALUE!</v>
      </c>
      <c r="M179" s="7">
        <v>69.5</v>
      </c>
      <c r="N179" s="2" t="str">
        <f>IFERROR(VLOOKUP($B179,'[1]W000 (USD)'!$A$14:$AO$5082,35,0),0)</f>
        <v>Racing</v>
      </c>
      <c r="O179" s="8" t="str">
        <f>IFERROR(VLOOKUP($B179,'[1]W000 (USD)'!$A$14:$AO$5082,36,0),0)</f>
        <v>Vibe</v>
      </c>
      <c r="P179" s="2">
        <v>2.5</v>
      </c>
      <c r="Q179" s="1">
        <v>202</v>
      </c>
      <c r="R179">
        <f t="shared" si="9"/>
        <v>202</v>
      </c>
      <c r="S179" t="str">
        <f>IFERROR(VLOOKUP(C179,#REF!,2,0), (""))</f>
        <v/>
      </c>
      <c r="T179">
        <f>IFERROR(VLOOKUP(J179,[2]Export!$N$1:$U$1829,8,0),0)</f>
        <v>202</v>
      </c>
      <c r="U179" t="s">
        <v>259</v>
      </c>
      <c r="V179" t="s">
        <v>261</v>
      </c>
      <c r="W179">
        <v>120</v>
      </c>
      <c r="X179">
        <f t="shared" si="11"/>
        <v>82</v>
      </c>
    </row>
    <row r="180" spans="1:24" ht="53.25" customHeight="1">
      <c r="A180" t="str">
        <f t="shared" si="10"/>
        <v>87192117461Girls 14</v>
      </c>
      <c r="B180" s="6">
        <v>87192117461</v>
      </c>
      <c r="C180" t="s">
        <v>570</v>
      </c>
      <c r="D180" t="s">
        <v>283</v>
      </c>
      <c r="E180" t="s">
        <v>281</v>
      </c>
      <c r="F180" t="s">
        <v>302</v>
      </c>
      <c r="H180" t="s">
        <v>248</v>
      </c>
      <c r="I180" s="6">
        <v>1</v>
      </c>
      <c r="J180" t="s">
        <v>574</v>
      </c>
      <c r="K180" t="s">
        <v>572</v>
      </c>
      <c r="L180" t="e">
        <f t="shared" si="8"/>
        <v>#VALUE!</v>
      </c>
      <c r="M180" s="7">
        <v>69.5</v>
      </c>
      <c r="N180" s="2" t="str">
        <f>IFERROR(VLOOKUP($B180,'[1]W000 (USD)'!$A$14:$AO$5082,35,0),0)</f>
        <v>Racing</v>
      </c>
      <c r="O180" s="8" t="str">
        <f>IFERROR(VLOOKUP($B180,'[1]W000 (USD)'!$A$14:$AO$5082,36,0),0)</f>
        <v>Vibe</v>
      </c>
      <c r="P180" s="2">
        <v>2.5</v>
      </c>
      <c r="Q180" s="1">
        <v>93</v>
      </c>
      <c r="R180">
        <f t="shared" si="9"/>
        <v>93</v>
      </c>
      <c r="S180" t="str">
        <f>IFERROR(VLOOKUP(C180,#REF!,2,0), (""))</f>
        <v/>
      </c>
      <c r="T180">
        <f>IFERROR(VLOOKUP(J180,[2]Export!$N$1:$U$1829,8,0),0)</f>
        <v>91</v>
      </c>
      <c r="U180" t="s">
        <v>259</v>
      </c>
      <c r="V180" t="s">
        <v>261</v>
      </c>
      <c r="W180">
        <v>91</v>
      </c>
      <c r="X180">
        <f t="shared" si="11"/>
        <v>0</v>
      </c>
    </row>
    <row r="181" spans="1:24" ht="53.25" customHeight="1">
      <c r="A181" t="str">
        <f t="shared" si="10"/>
        <v>87192117461Women's 00</v>
      </c>
      <c r="B181" s="6">
        <v>87192117461</v>
      </c>
      <c r="C181" t="s">
        <v>570</v>
      </c>
      <c r="D181" t="s">
        <v>283</v>
      </c>
      <c r="E181" t="s">
        <v>281</v>
      </c>
      <c r="F181" t="s">
        <v>300</v>
      </c>
      <c r="H181" t="s">
        <v>249</v>
      </c>
      <c r="I181" s="6">
        <v>1</v>
      </c>
      <c r="J181" t="s">
        <v>573</v>
      </c>
      <c r="K181" t="s">
        <v>572</v>
      </c>
      <c r="L181" t="e">
        <f t="shared" si="8"/>
        <v>#VALUE!</v>
      </c>
      <c r="M181" s="7">
        <v>69.5</v>
      </c>
      <c r="N181" s="2" t="str">
        <f>IFERROR(VLOOKUP($B181,'[1]W000 (USD)'!$A$14:$AO$5082,35,0),0)</f>
        <v>Racing</v>
      </c>
      <c r="O181" s="8" t="str">
        <f>IFERROR(VLOOKUP($B181,'[1]W000 (USD)'!$A$14:$AO$5082,36,0),0)</f>
        <v>Vibe</v>
      </c>
      <c r="P181" s="2">
        <v>2.5</v>
      </c>
      <c r="Q181" s="1">
        <v>192</v>
      </c>
      <c r="R181">
        <f t="shared" si="9"/>
        <v>192</v>
      </c>
      <c r="S181" t="str">
        <f>IFERROR(VLOOKUP(C181,#REF!,2,0), (""))</f>
        <v/>
      </c>
      <c r="T181">
        <f>IFERROR(VLOOKUP(J181,[2]Export!$N$1:$U$1829,8,0),0)</f>
        <v>192</v>
      </c>
      <c r="U181" t="s">
        <v>259</v>
      </c>
      <c r="V181" t="s">
        <v>261</v>
      </c>
      <c r="W181">
        <v>60</v>
      </c>
      <c r="X181">
        <f t="shared" si="11"/>
        <v>132</v>
      </c>
    </row>
    <row r="182" spans="1:24" ht="53.25" customHeight="1">
      <c r="A182" t="str">
        <f t="shared" si="10"/>
        <v>87192117461Women's 2</v>
      </c>
      <c r="B182" s="6">
        <v>87192117461</v>
      </c>
      <c r="C182" t="s">
        <v>570</v>
      </c>
      <c r="D182" t="s">
        <v>283</v>
      </c>
      <c r="E182" t="s">
        <v>281</v>
      </c>
      <c r="F182" t="s">
        <v>287</v>
      </c>
      <c r="H182" t="s">
        <v>251</v>
      </c>
      <c r="I182" s="6">
        <v>1</v>
      </c>
      <c r="J182" t="s">
        <v>575</v>
      </c>
      <c r="K182" t="s">
        <v>572</v>
      </c>
      <c r="L182" t="e">
        <f t="shared" si="8"/>
        <v>#VALUE!</v>
      </c>
      <c r="M182" s="7">
        <v>69.5</v>
      </c>
      <c r="N182" s="2" t="str">
        <f>IFERROR(VLOOKUP($B182,'[1]W000 (USD)'!$A$14:$AO$5082,35,0),0)</f>
        <v>Racing</v>
      </c>
      <c r="O182" s="8" t="str">
        <f>IFERROR(VLOOKUP($B182,'[1]W000 (USD)'!$A$14:$AO$5082,36,0),0)</f>
        <v>Vibe</v>
      </c>
      <c r="P182" s="2">
        <v>2.5</v>
      </c>
      <c r="Q182" s="1">
        <v>92</v>
      </c>
      <c r="R182">
        <f t="shared" si="9"/>
        <v>92</v>
      </c>
      <c r="S182" t="str">
        <f>IFERROR(VLOOKUP(C182,#REF!,2,0), (""))</f>
        <v/>
      </c>
      <c r="T182">
        <f>IFERROR(VLOOKUP(J182,[2]Export!$N$1:$U$1829,8,0),0)</f>
        <v>92</v>
      </c>
      <c r="U182" t="s">
        <v>259</v>
      </c>
      <c r="V182" t="s">
        <v>261</v>
      </c>
      <c r="W182">
        <v>0</v>
      </c>
      <c r="X182">
        <f t="shared" si="11"/>
        <v>92</v>
      </c>
    </row>
    <row r="183" spans="1:24" ht="53.25" customHeight="1">
      <c r="A183" t="str">
        <f t="shared" si="10"/>
        <v>87192117461Women's 4</v>
      </c>
      <c r="B183" s="6">
        <v>87192117461</v>
      </c>
      <c r="C183" t="s">
        <v>570</v>
      </c>
      <c r="D183" t="s">
        <v>283</v>
      </c>
      <c r="E183" t="s">
        <v>281</v>
      </c>
      <c r="F183" t="s">
        <v>284</v>
      </c>
      <c r="H183" t="s">
        <v>252</v>
      </c>
      <c r="I183" s="6">
        <v>1</v>
      </c>
      <c r="J183" t="s">
        <v>576</v>
      </c>
      <c r="K183" t="s">
        <v>572</v>
      </c>
      <c r="L183" t="e">
        <f t="shared" si="8"/>
        <v>#VALUE!</v>
      </c>
      <c r="M183" s="7">
        <v>69.5</v>
      </c>
      <c r="N183" s="2" t="str">
        <f>IFERROR(VLOOKUP($B183,'[1]W000 (USD)'!$A$14:$AO$5082,35,0),0)</f>
        <v>Racing</v>
      </c>
      <c r="O183" s="8" t="str">
        <f>IFERROR(VLOOKUP($B183,'[1]W000 (USD)'!$A$14:$AO$5082,36,0),0)</f>
        <v>Vibe</v>
      </c>
      <c r="P183" s="2">
        <v>2.5</v>
      </c>
      <c r="Q183" s="1">
        <v>29</v>
      </c>
      <c r="R183">
        <f t="shared" si="9"/>
        <v>29</v>
      </c>
      <c r="S183" t="str">
        <f>IFERROR(VLOOKUP(C183,#REF!,2,0), (""))</f>
        <v/>
      </c>
      <c r="T183">
        <f>IFERROR(VLOOKUP(J183,[2]Export!$N$1:$U$1829,8,0),0)</f>
        <v>27</v>
      </c>
      <c r="U183" t="s">
        <v>259</v>
      </c>
      <c r="V183" t="s">
        <v>261</v>
      </c>
      <c r="W183">
        <v>0</v>
      </c>
      <c r="X183">
        <f t="shared" si="11"/>
        <v>27</v>
      </c>
    </row>
    <row r="184" spans="1:24" ht="53.25" customHeight="1">
      <c r="A184" t="str">
        <f t="shared" si="10"/>
        <v>87192117461Women's 6</v>
      </c>
      <c r="B184" s="6">
        <v>87192117461</v>
      </c>
      <c r="C184" t="s">
        <v>570</v>
      </c>
      <c r="D184" t="s">
        <v>283</v>
      </c>
      <c r="E184" t="s">
        <v>281</v>
      </c>
      <c r="F184" t="s">
        <v>285</v>
      </c>
      <c r="H184" t="s">
        <v>253</v>
      </c>
      <c r="I184" s="6">
        <v>1</v>
      </c>
      <c r="J184" t="s">
        <v>577</v>
      </c>
      <c r="K184" t="s">
        <v>572</v>
      </c>
      <c r="L184" t="e">
        <f t="shared" si="8"/>
        <v>#VALUE!</v>
      </c>
      <c r="M184" s="7">
        <v>69.5</v>
      </c>
      <c r="N184" s="2" t="str">
        <f>IFERROR(VLOOKUP($B184,'[1]W000 (USD)'!$A$14:$AO$5082,35,0),0)</f>
        <v>Racing</v>
      </c>
      <c r="O184" s="8" t="str">
        <f>IFERROR(VLOOKUP($B184,'[1]W000 (USD)'!$A$14:$AO$5082,36,0),0)</f>
        <v>Vibe</v>
      </c>
      <c r="P184" s="2">
        <v>2.5</v>
      </c>
      <c r="Q184" s="1">
        <v>44</v>
      </c>
      <c r="R184">
        <f t="shared" si="9"/>
        <v>44</v>
      </c>
      <c r="S184" t="str">
        <f>IFERROR(VLOOKUP(C184,#REF!,2,0), (""))</f>
        <v/>
      </c>
      <c r="T184">
        <f>IFERROR(VLOOKUP(J184,[2]Export!$N$1:$U$1829,8,0),0)</f>
        <v>43</v>
      </c>
      <c r="U184" t="s">
        <v>259</v>
      </c>
      <c r="V184" t="s">
        <v>261</v>
      </c>
      <c r="W184">
        <v>0</v>
      </c>
      <c r="X184">
        <f t="shared" si="11"/>
        <v>43</v>
      </c>
    </row>
    <row r="185" spans="1:24" ht="53.25" customHeight="1">
      <c r="A185" t="str">
        <f t="shared" si="10"/>
        <v>87192117461Women's 8</v>
      </c>
      <c r="B185" s="6">
        <v>87192117461</v>
      </c>
      <c r="C185" t="s">
        <v>570</v>
      </c>
      <c r="D185" t="s">
        <v>283</v>
      </c>
      <c r="E185" t="s">
        <v>281</v>
      </c>
      <c r="F185" t="s">
        <v>286</v>
      </c>
      <c r="H185" t="s">
        <v>254</v>
      </c>
      <c r="I185" s="6">
        <v>1</v>
      </c>
      <c r="J185" t="s">
        <v>578</v>
      </c>
      <c r="K185" t="s">
        <v>572</v>
      </c>
      <c r="L185" t="e">
        <f t="shared" si="8"/>
        <v>#VALUE!</v>
      </c>
      <c r="M185" s="7">
        <v>69.5</v>
      </c>
      <c r="N185" s="2" t="str">
        <f>IFERROR(VLOOKUP($B185,'[1]W000 (USD)'!$A$14:$AO$5082,35,0),0)</f>
        <v>Racing</v>
      </c>
      <c r="O185" s="8" t="str">
        <f>IFERROR(VLOOKUP($B185,'[1]W000 (USD)'!$A$14:$AO$5082,36,0),0)</f>
        <v>Vibe</v>
      </c>
      <c r="P185" s="2">
        <v>2.5</v>
      </c>
      <c r="Q185" s="1">
        <v>44</v>
      </c>
      <c r="R185">
        <f t="shared" si="9"/>
        <v>44</v>
      </c>
      <c r="S185" t="str">
        <f>IFERROR(VLOOKUP(C185,#REF!,2,0), (""))</f>
        <v/>
      </c>
      <c r="T185">
        <f>IFERROR(VLOOKUP(J185,[2]Export!$N$1:$U$1829,8,0),0)</f>
        <v>43</v>
      </c>
      <c r="U185" t="s">
        <v>259</v>
      </c>
      <c r="V185" t="s">
        <v>261</v>
      </c>
      <c r="W185">
        <v>0</v>
      </c>
      <c r="X185">
        <f t="shared" si="11"/>
        <v>43</v>
      </c>
    </row>
    <row r="186" spans="1:24" ht="53.25" customHeight="1">
      <c r="A186" t="str">
        <f t="shared" si="10"/>
        <v>87192117540Girls 10</v>
      </c>
      <c r="B186" s="6">
        <v>87192117540</v>
      </c>
      <c r="C186" t="s">
        <v>579</v>
      </c>
      <c r="D186" t="s">
        <v>288</v>
      </c>
      <c r="E186" t="s">
        <v>281</v>
      </c>
      <c r="F186" t="s">
        <v>298</v>
      </c>
      <c r="H186" t="s">
        <v>246</v>
      </c>
      <c r="I186" s="6">
        <v>1</v>
      </c>
      <c r="J186" t="s">
        <v>580</v>
      </c>
      <c r="K186" t="s">
        <v>581</v>
      </c>
      <c r="L186" t="e">
        <f t="shared" si="8"/>
        <v>#VALUE!</v>
      </c>
      <c r="M186" s="7">
        <v>69.5</v>
      </c>
      <c r="N186" s="2" t="str">
        <f>IFERROR(VLOOKUP($B186,'[1]W000 (USD)'!$A$14:$AO$5082,35,0),0)</f>
        <v>Racing</v>
      </c>
      <c r="O186" s="8" t="str">
        <f>IFERROR(VLOOKUP($B186,'[1]W000 (USD)'!$A$14:$AO$5082,36,0),0)</f>
        <v>Vibe</v>
      </c>
      <c r="P186" s="2">
        <v>2.5</v>
      </c>
      <c r="Q186" s="1">
        <v>283</v>
      </c>
      <c r="R186">
        <f t="shared" si="9"/>
        <v>283</v>
      </c>
      <c r="S186" t="str">
        <f>IFERROR(VLOOKUP(C186,#REF!,2,0), (""))</f>
        <v/>
      </c>
      <c r="T186">
        <f>IFERROR(VLOOKUP(J186,[2]Export!$N$1:$U$1829,8,0),0)</f>
        <v>281</v>
      </c>
      <c r="U186" t="s">
        <v>259</v>
      </c>
      <c r="V186" t="s">
        <v>261</v>
      </c>
      <c r="W186">
        <v>0</v>
      </c>
      <c r="X186">
        <f t="shared" si="11"/>
        <v>281</v>
      </c>
    </row>
    <row r="187" spans="1:24" ht="53.25" customHeight="1">
      <c r="A187" t="str">
        <f t="shared" si="10"/>
        <v>87192117540Girls 14</v>
      </c>
      <c r="B187" s="6">
        <v>87192117540</v>
      </c>
      <c r="C187" t="s">
        <v>579</v>
      </c>
      <c r="D187" t="s">
        <v>288</v>
      </c>
      <c r="E187" t="s">
        <v>281</v>
      </c>
      <c r="F187" t="s">
        <v>302</v>
      </c>
      <c r="H187" t="s">
        <v>248</v>
      </c>
      <c r="I187" s="6">
        <v>1</v>
      </c>
      <c r="J187" t="s">
        <v>583</v>
      </c>
      <c r="K187" t="s">
        <v>581</v>
      </c>
      <c r="L187" t="e">
        <f t="shared" si="8"/>
        <v>#VALUE!</v>
      </c>
      <c r="M187" s="7">
        <v>69.5</v>
      </c>
      <c r="N187" s="2" t="str">
        <f>IFERROR(VLOOKUP($B187,'[1]W000 (USD)'!$A$14:$AO$5082,35,0),0)</f>
        <v>Racing</v>
      </c>
      <c r="O187" s="8" t="str">
        <f>IFERROR(VLOOKUP($B187,'[1]W000 (USD)'!$A$14:$AO$5082,36,0),0)</f>
        <v>Vibe</v>
      </c>
      <c r="P187" s="2">
        <v>2.5</v>
      </c>
      <c r="Q187" s="1">
        <v>7</v>
      </c>
      <c r="R187">
        <f t="shared" si="9"/>
        <v>7</v>
      </c>
      <c r="S187" t="str">
        <f>IFERROR(VLOOKUP(C187,#REF!,2,0), (""))</f>
        <v/>
      </c>
      <c r="T187">
        <f>IFERROR(VLOOKUP(J187,[2]Export!$N$1:$U$1829,8,0),0)</f>
        <v>1</v>
      </c>
      <c r="U187" t="s">
        <v>259</v>
      </c>
      <c r="V187" t="s">
        <v>261</v>
      </c>
      <c r="W187">
        <v>0</v>
      </c>
      <c r="X187">
        <f t="shared" si="11"/>
        <v>1</v>
      </c>
    </row>
    <row r="188" spans="1:24" ht="53.25" customHeight="1">
      <c r="A188" t="str">
        <f t="shared" si="10"/>
        <v>87192117540Women's 00</v>
      </c>
      <c r="B188" s="6">
        <v>87192117540</v>
      </c>
      <c r="C188" t="s">
        <v>579</v>
      </c>
      <c r="D188" t="s">
        <v>288</v>
      </c>
      <c r="E188" t="s">
        <v>281</v>
      </c>
      <c r="F188" t="s">
        <v>300</v>
      </c>
      <c r="H188" t="s">
        <v>249</v>
      </c>
      <c r="I188" s="6">
        <v>1</v>
      </c>
      <c r="J188" t="s">
        <v>582</v>
      </c>
      <c r="K188" t="s">
        <v>581</v>
      </c>
      <c r="L188" t="e">
        <f t="shared" si="8"/>
        <v>#VALUE!</v>
      </c>
      <c r="M188" s="7">
        <v>69.5</v>
      </c>
      <c r="N188" s="2" t="str">
        <f>IFERROR(VLOOKUP($B188,'[1]W000 (USD)'!$A$14:$AO$5082,35,0),0)</f>
        <v>Racing</v>
      </c>
      <c r="O188" s="8" t="str">
        <f>IFERROR(VLOOKUP($B188,'[1]W000 (USD)'!$A$14:$AO$5082,36,0),0)</f>
        <v>Vibe</v>
      </c>
      <c r="P188" s="2">
        <v>2.5</v>
      </c>
      <c r="Q188" s="1">
        <v>230</v>
      </c>
      <c r="R188">
        <f t="shared" si="9"/>
        <v>230</v>
      </c>
      <c r="S188" t="str">
        <f>IFERROR(VLOOKUP(C188,#REF!,2,0), (""))</f>
        <v/>
      </c>
      <c r="T188">
        <f>IFERROR(VLOOKUP(J188,[2]Export!$N$1:$U$1829,8,0),0)</f>
        <v>229</v>
      </c>
      <c r="U188" t="s">
        <v>259</v>
      </c>
      <c r="V188" t="s">
        <v>261</v>
      </c>
      <c r="W188">
        <v>0</v>
      </c>
      <c r="X188">
        <f t="shared" si="11"/>
        <v>229</v>
      </c>
    </row>
    <row r="189" spans="1:24" ht="53.25" customHeight="1">
      <c r="A189" t="str">
        <f t="shared" si="10"/>
        <v>87192117540Women's 2</v>
      </c>
      <c r="B189" s="6">
        <v>87192117540</v>
      </c>
      <c r="C189" t="s">
        <v>579</v>
      </c>
      <c r="D189" t="s">
        <v>288</v>
      </c>
      <c r="E189" t="s">
        <v>281</v>
      </c>
      <c r="F189" t="s">
        <v>287</v>
      </c>
      <c r="H189" t="s">
        <v>251</v>
      </c>
      <c r="I189" s="6">
        <v>1</v>
      </c>
      <c r="J189" t="s">
        <v>584</v>
      </c>
      <c r="K189" t="s">
        <v>581</v>
      </c>
      <c r="L189" t="e">
        <f t="shared" si="8"/>
        <v>#VALUE!</v>
      </c>
      <c r="M189" s="7">
        <v>69.5</v>
      </c>
      <c r="N189" s="2" t="str">
        <f>IFERROR(VLOOKUP($B189,'[1]W000 (USD)'!$A$14:$AO$5082,35,0),0)</f>
        <v>Racing</v>
      </c>
      <c r="O189" s="8" t="str">
        <f>IFERROR(VLOOKUP($B189,'[1]W000 (USD)'!$A$14:$AO$5082,36,0),0)</f>
        <v>Vibe</v>
      </c>
      <c r="P189" s="2">
        <v>2.5</v>
      </c>
      <c r="Q189" s="1">
        <v>42</v>
      </c>
      <c r="R189">
        <f t="shared" si="9"/>
        <v>42</v>
      </c>
      <c r="S189" t="str">
        <f>IFERROR(VLOOKUP(C189,#REF!,2,0), (""))</f>
        <v/>
      </c>
      <c r="T189">
        <f>IFERROR(VLOOKUP(J189,[2]Export!$N$1:$U$1829,8,0),0)</f>
        <v>37</v>
      </c>
      <c r="U189" t="s">
        <v>259</v>
      </c>
      <c r="V189" t="s">
        <v>261</v>
      </c>
      <c r="W189">
        <v>0</v>
      </c>
      <c r="X189">
        <f t="shared" si="11"/>
        <v>37</v>
      </c>
    </row>
    <row r="190" spans="1:24" ht="53.25" customHeight="1">
      <c r="A190" t="str">
        <f t="shared" si="10"/>
        <v>87192117540Women's 6</v>
      </c>
      <c r="B190" s="6">
        <v>87192117540</v>
      </c>
      <c r="C190" t="s">
        <v>579</v>
      </c>
      <c r="D190" t="s">
        <v>288</v>
      </c>
      <c r="E190" t="s">
        <v>281</v>
      </c>
      <c r="F190" t="s">
        <v>285</v>
      </c>
      <c r="H190" t="s">
        <v>253</v>
      </c>
      <c r="I190" s="6">
        <v>1</v>
      </c>
      <c r="J190" t="s">
        <v>585</v>
      </c>
      <c r="K190" t="s">
        <v>581</v>
      </c>
      <c r="L190" t="e">
        <f t="shared" si="8"/>
        <v>#VALUE!</v>
      </c>
      <c r="M190" s="7">
        <v>69.5</v>
      </c>
      <c r="N190" s="2" t="str">
        <f>IFERROR(VLOOKUP($B190,'[1]W000 (USD)'!$A$14:$AO$5082,35,0),0)</f>
        <v>Racing</v>
      </c>
      <c r="O190" s="8" t="str">
        <f>IFERROR(VLOOKUP($B190,'[1]W000 (USD)'!$A$14:$AO$5082,36,0),0)</f>
        <v>Vibe</v>
      </c>
      <c r="P190" s="2">
        <v>2.5</v>
      </c>
      <c r="Q190" s="1">
        <v>6</v>
      </c>
      <c r="R190">
        <f t="shared" si="9"/>
        <v>6</v>
      </c>
      <c r="S190" t="str">
        <f>IFERROR(VLOOKUP(C190,#REF!,2,0), (""))</f>
        <v/>
      </c>
      <c r="T190">
        <f>IFERROR(VLOOKUP(J190,[2]Export!$N$1:$U$1829,8,0),0)</f>
        <v>1</v>
      </c>
      <c r="U190" t="s">
        <v>259</v>
      </c>
      <c r="V190" t="s">
        <v>261</v>
      </c>
      <c r="W190">
        <v>0</v>
      </c>
      <c r="X190">
        <f t="shared" si="11"/>
        <v>1</v>
      </c>
    </row>
    <row r="191" spans="1:24" ht="53.25" customHeight="1">
      <c r="A191" t="str">
        <f t="shared" si="10"/>
        <v>87192117540Women's 8</v>
      </c>
      <c r="B191" s="6">
        <v>87192117540</v>
      </c>
      <c r="C191" t="s">
        <v>579</v>
      </c>
      <c r="D191" t="s">
        <v>288</v>
      </c>
      <c r="E191" t="s">
        <v>281</v>
      </c>
      <c r="F191" t="s">
        <v>286</v>
      </c>
      <c r="H191" t="s">
        <v>254</v>
      </c>
      <c r="I191" s="6">
        <v>1</v>
      </c>
      <c r="J191" t="s">
        <v>586</v>
      </c>
      <c r="K191" t="s">
        <v>581</v>
      </c>
      <c r="L191" t="e">
        <f t="shared" si="8"/>
        <v>#VALUE!</v>
      </c>
      <c r="M191" s="7">
        <v>69.5</v>
      </c>
      <c r="N191" s="2" t="str">
        <f>IFERROR(VLOOKUP($B191,'[1]W000 (USD)'!$A$14:$AO$5082,35,0),0)</f>
        <v>Racing</v>
      </c>
      <c r="O191" s="8" t="str">
        <f>IFERROR(VLOOKUP($B191,'[1]W000 (USD)'!$A$14:$AO$5082,36,0),0)</f>
        <v>Vibe</v>
      </c>
      <c r="P191" s="2">
        <v>2.5</v>
      </c>
      <c r="Q191" s="1">
        <v>27</v>
      </c>
      <c r="R191">
        <f t="shared" si="9"/>
        <v>27</v>
      </c>
      <c r="S191" t="str">
        <f>IFERROR(VLOOKUP(C191,#REF!,2,0), (""))</f>
        <v/>
      </c>
      <c r="T191">
        <f>IFERROR(VLOOKUP(J191,[2]Export!$N$1:$U$1829,8,0),0)</f>
        <v>22</v>
      </c>
      <c r="U191" t="s">
        <v>259</v>
      </c>
      <c r="V191" t="s">
        <v>261</v>
      </c>
      <c r="W191">
        <v>0</v>
      </c>
      <c r="X191">
        <f t="shared" si="11"/>
        <v>22</v>
      </c>
    </row>
    <row r="192" spans="1:24" ht="53.25" customHeight="1">
      <c r="A192" t="str">
        <f t="shared" si="10"/>
        <v>87192117690Girls 6</v>
      </c>
      <c r="B192" s="6">
        <v>87192117690</v>
      </c>
      <c r="C192" t="s">
        <v>587</v>
      </c>
      <c r="D192" t="s">
        <v>280</v>
      </c>
      <c r="E192" t="s">
        <v>281</v>
      </c>
      <c r="F192" t="s">
        <v>294</v>
      </c>
      <c r="H192" t="s">
        <v>244</v>
      </c>
      <c r="I192" s="6">
        <v>1</v>
      </c>
      <c r="J192" t="s">
        <v>588</v>
      </c>
      <c r="K192" t="s">
        <v>589</v>
      </c>
      <c r="L192" t="e">
        <f t="shared" si="8"/>
        <v>#VALUE!</v>
      </c>
      <c r="M192" s="7">
        <v>69.5</v>
      </c>
      <c r="N192" s="2" t="str">
        <f>IFERROR(VLOOKUP($B192,'[1]W000 (USD)'!$A$14:$AO$5082,35,0),0)</f>
        <v>Racing</v>
      </c>
      <c r="O192" s="8" t="str">
        <f>IFERROR(VLOOKUP($B192,'[1]W000 (USD)'!$A$14:$AO$5082,36,0),0)</f>
        <v>Vibe</v>
      </c>
      <c r="P192" s="2">
        <v>2.5</v>
      </c>
      <c r="Q192" s="1">
        <v>5</v>
      </c>
      <c r="R192">
        <f t="shared" si="9"/>
        <v>5</v>
      </c>
      <c r="S192" t="str">
        <f>IFERROR(VLOOKUP(C192,#REF!,2,0), (""))</f>
        <v/>
      </c>
      <c r="T192">
        <f>IFERROR(VLOOKUP(J192,[2]Export!$N$1:$U$1829,8,0),0)</f>
        <v>5</v>
      </c>
      <c r="U192" t="s">
        <v>259</v>
      </c>
      <c r="V192" t="s">
        <v>261</v>
      </c>
      <c r="W192">
        <v>0</v>
      </c>
      <c r="X192">
        <f t="shared" si="11"/>
        <v>5</v>
      </c>
    </row>
    <row r="193" spans="1:24" ht="53.25" customHeight="1">
      <c r="A193" t="str">
        <f t="shared" si="10"/>
        <v>87192117690Girls 8</v>
      </c>
      <c r="B193" s="6">
        <v>87192117690</v>
      </c>
      <c r="C193" t="s">
        <v>587</v>
      </c>
      <c r="D193" t="s">
        <v>280</v>
      </c>
      <c r="E193" t="s">
        <v>281</v>
      </c>
      <c r="F193" t="s">
        <v>296</v>
      </c>
      <c r="H193" t="s">
        <v>245</v>
      </c>
      <c r="I193" s="6">
        <v>1</v>
      </c>
      <c r="J193" t="s">
        <v>590</v>
      </c>
      <c r="K193" t="s">
        <v>589</v>
      </c>
      <c r="L193" t="e">
        <f t="shared" si="8"/>
        <v>#VALUE!</v>
      </c>
      <c r="M193" s="7">
        <v>69.5</v>
      </c>
      <c r="N193" s="2" t="str">
        <f>IFERROR(VLOOKUP($B193,'[1]W000 (USD)'!$A$14:$AO$5082,35,0),0)</f>
        <v>Racing</v>
      </c>
      <c r="O193" s="8" t="str">
        <f>IFERROR(VLOOKUP($B193,'[1]W000 (USD)'!$A$14:$AO$5082,36,0),0)</f>
        <v>Vibe</v>
      </c>
      <c r="P193" s="2">
        <v>2.5</v>
      </c>
      <c r="Q193" s="1">
        <v>7</v>
      </c>
      <c r="R193">
        <f t="shared" si="9"/>
        <v>7</v>
      </c>
      <c r="S193" t="str">
        <f>IFERROR(VLOOKUP(C193,#REF!,2,0), (""))</f>
        <v/>
      </c>
      <c r="T193">
        <f>IFERROR(VLOOKUP(J193,[2]Export!$N$1:$U$1829,8,0),0)</f>
        <v>7</v>
      </c>
      <c r="U193" t="s">
        <v>259</v>
      </c>
      <c r="V193" t="s">
        <v>261</v>
      </c>
      <c r="W193">
        <v>0</v>
      </c>
      <c r="X193">
        <f t="shared" si="11"/>
        <v>7</v>
      </c>
    </row>
    <row r="194" spans="1:24" ht="53.25" customHeight="1">
      <c r="A194" t="str">
        <f t="shared" si="10"/>
        <v>87192117690Women's 4</v>
      </c>
      <c r="B194" s="6">
        <v>87192117690</v>
      </c>
      <c r="C194" t="s">
        <v>587</v>
      </c>
      <c r="D194" t="s">
        <v>280</v>
      </c>
      <c r="E194" t="s">
        <v>281</v>
      </c>
      <c r="F194" t="s">
        <v>284</v>
      </c>
      <c r="H194" t="s">
        <v>252</v>
      </c>
      <c r="I194" s="6">
        <v>1</v>
      </c>
      <c r="J194" t="s">
        <v>591</v>
      </c>
      <c r="K194" t="s">
        <v>589</v>
      </c>
      <c r="L194" t="e">
        <f t="shared" si="8"/>
        <v>#VALUE!</v>
      </c>
      <c r="M194" s="7">
        <v>69.5</v>
      </c>
      <c r="N194" s="2" t="str">
        <f>IFERROR(VLOOKUP($B194,'[1]W000 (USD)'!$A$14:$AO$5082,35,0),0)</f>
        <v>Racing</v>
      </c>
      <c r="O194" s="8" t="str">
        <f>IFERROR(VLOOKUP($B194,'[1]W000 (USD)'!$A$14:$AO$5082,36,0),0)</f>
        <v>Vibe</v>
      </c>
      <c r="P194" s="2">
        <v>2.5</v>
      </c>
      <c r="Q194" s="1">
        <v>32</v>
      </c>
      <c r="R194">
        <f t="shared" si="9"/>
        <v>32</v>
      </c>
      <c r="S194" t="str">
        <f>IFERROR(VLOOKUP(C194,#REF!,2,0), (""))</f>
        <v/>
      </c>
      <c r="T194">
        <f>IFERROR(VLOOKUP(J194,[2]Export!$N$1:$U$1829,8,0),0)</f>
        <v>31</v>
      </c>
      <c r="U194" t="s">
        <v>259</v>
      </c>
      <c r="V194" t="s">
        <v>261</v>
      </c>
      <c r="W194">
        <v>0</v>
      </c>
      <c r="X194">
        <f t="shared" si="11"/>
        <v>31</v>
      </c>
    </row>
    <row r="195" spans="1:24" ht="53.25" customHeight="1">
      <c r="A195" t="str">
        <f t="shared" si="10"/>
        <v>87192117690Women's 6</v>
      </c>
      <c r="B195" s="6">
        <v>87192117690</v>
      </c>
      <c r="C195" t="s">
        <v>587</v>
      </c>
      <c r="D195" t="s">
        <v>280</v>
      </c>
      <c r="E195" t="s">
        <v>281</v>
      </c>
      <c r="F195" t="s">
        <v>285</v>
      </c>
      <c r="H195" t="s">
        <v>253</v>
      </c>
      <c r="I195" s="6">
        <v>1</v>
      </c>
      <c r="J195" t="s">
        <v>592</v>
      </c>
      <c r="K195" t="s">
        <v>589</v>
      </c>
      <c r="L195" t="e">
        <f t="shared" si="8"/>
        <v>#VALUE!</v>
      </c>
      <c r="M195" s="7">
        <v>69.5</v>
      </c>
      <c r="N195" s="2" t="str">
        <f>IFERROR(VLOOKUP($B195,'[1]W000 (USD)'!$A$14:$AO$5082,35,0),0)</f>
        <v>Racing</v>
      </c>
      <c r="O195" s="8" t="str">
        <f>IFERROR(VLOOKUP($B195,'[1]W000 (USD)'!$A$14:$AO$5082,36,0),0)</f>
        <v>Vibe</v>
      </c>
      <c r="P195" s="2">
        <v>2.5</v>
      </c>
      <c r="Q195" s="1">
        <v>7</v>
      </c>
      <c r="R195">
        <f t="shared" si="9"/>
        <v>7</v>
      </c>
      <c r="S195" t="str">
        <f>IFERROR(VLOOKUP(C195,#REF!,2,0), (""))</f>
        <v/>
      </c>
      <c r="T195">
        <f>IFERROR(VLOOKUP(J195,[2]Export!$N$1:$U$1829,8,0),0)</f>
        <v>4</v>
      </c>
      <c r="U195" t="s">
        <v>259</v>
      </c>
      <c r="V195" t="s">
        <v>261</v>
      </c>
      <c r="W195">
        <v>0</v>
      </c>
      <c r="X195">
        <f t="shared" si="11"/>
        <v>4</v>
      </c>
    </row>
    <row r="196" spans="1:24" ht="53.25" customHeight="1">
      <c r="A196" t="str">
        <f t="shared" si="10"/>
        <v>87192117690Women's 8</v>
      </c>
      <c r="B196" s="6">
        <v>87192117690</v>
      </c>
      <c r="C196" t="s">
        <v>587</v>
      </c>
      <c r="D196" t="s">
        <v>280</v>
      </c>
      <c r="E196" t="s">
        <v>281</v>
      </c>
      <c r="F196" t="s">
        <v>286</v>
      </c>
      <c r="H196" t="s">
        <v>254</v>
      </c>
      <c r="I196" s="6">
        <v>1</v>
      </c>
      <c r="J196" t="s">
        <v>593</v>
      </c>
      <c r="K196" t="s">
        <v>589</v>
      </c>
      <c r="L196" t="e">
        <f t="shared" si="8"/>
        <v>#VALUE!</v>
      </c>
      <c r="M196" s="7">
        <v>69.5</v>
      </c>
      <c r="N196" s="2" t="str">
        <f>IFERROR(VLOOKUP($B196,'[1]W000 (USD)'!$A$14:$AO$5082,35,0),0)</f>
        <v>Racing</v>
      </c>
      <c r="O196" s="8" t="str">
        <f>IFERROR(VLOOKUP($B196,'[1]W000 (USD)'!$A$14:$AO$5082,36,0),0)</f>
        <v>Vibe</v>
      </c>
      <c r="P196" s="2">
        <v>2.5</v>
      </c>
      <c r="Q196" s="1">
        <v>40</v>
      </c>
      <c r="R196">
        <f t="shared" si="9"/>
        <v>40</v>
      </c>
      <c r="S196" t="str">
        <f>IFERROR(VLOOKUP(C196,#REF!,2,0), (""))</f>
        <v/>
      </c>
      <c r="T196">
        <f>IFERROR(VLOOKUP(J196,[2]Export!$N$1:$U$1829,8,0),0)</f>
        <v>39</v>
      </c>
      <c r="U196" t="s">
        <v>259</v>
      </c>
      <c r="V196" t="s">
        <v>261</v>
      </c>
      <c r="W196">
        <v>0</v>
      </c>
      <c r="X196">
        <f t="shared" si="11"/>
        <v>39</v>
      </c>
    </row>
    <row r="197" spans="1:24" ht="53.25" customHeight="1">
      <c r="A197" t="str">
        <f t="shared" si="10"/>
        <v>87192117691Girls 10</v>
      </c>
      <c r="B197" s="6">
        <v>87192117691</v>
      </c>
      <c r="C197" t="s">
        <v>594</v>
      </c>
      <c r="D197" t="s">
        <v>280</v>
      </c>
      <c r="E197" t="s">
        <v>281</v>
      </c>
      <c r="F197" t="s">
        <v>298</v>
      </c>
      <c r="H197" t="s">
        <v>246</v>
      </c>
      <c r="I197" s="6">
        <v>1</v>
      </c>
      <c r="J197" t="s">
        <v>595</v>
      </c>
      <c r="K197" t="s">
        <v>596</v>
      </c>
      <c r="L197" t="e">
        <f t="shared" si="8"/>
        <v>#VALUE!</v>
      </c>
      <c r="M197" s="7">
        <v>69.5</v>
      </c>
      <c r="N197" s="2" t="str">
        <f>IFERROR(VLOOKUP($B197,'[1]W000 (USD)'!$A$14:$AO$5082,35,0),0)</f>
        <v>Racing</v>
      </c>
      <c r="O197" s="8" t="str">
        <f>IFERROR(VLOOKUP($B197,'[1]W000 (USD)'!$A$14:$AO$5082,36,0),0)</f>
        <v>Vibe</v>
      </c>
      <c r="P197" s="2">
        <v>2.5</v>
      </c>
      <c r="Q197" s="1">
        <v>296</v>
      </c>
      <c r="R197">
        <f t="shared" si="9"/>
        <v>296</v>
      </c>
      <c r="S197" t="str">
        <f>IFERROR(VLOOKUP(C197,#REF!,2,0), (""))</f>
        <v/>
      </c>
      <c r="T197">
        <f>IFERROR(VLOOKUP(J197,[2]Export!$N$1:$U$1829,8,0),0)</f>
        <v>295</v>
      </c>
      <c r="U197" t="s">
        <v>259</v>
      </c>
      <c r="V197" t="s">
        <v>261</v>
      </c>
      <c r="W197">
        <v>0</v>
      </c>
      <c r="X197">
        <f t="shared" si="11"/>
        <v>295</v>
      </c>
    </row>
    <row r="198" spans="1:24" ht="53.25" customHeight="1">
      <c r="A198" t="str">
        <f t="shared" si="10"/>
        <v>87192117691Women's 00</v>
      </c>
      <c r="B198" s="6">
        <v>87192117691</v>
      </c>
      <c r="C198" t="s">
        <v>594</v>
      </c>
      <c r="D198" t="s">
        <v>280</v>
      </c>
      <c r="E198" t="s">
        <v>281</v>
      </c>
      <c r="F198" t="s">
        <v>300</v>
      </c>
      <c r="H198" t="s">
        <v>249</v>
      </c>
      <c r="I198" s="6">
        <v>1</v>
      </c>
      <c r="J198" t="s">
        <v>597</v>
      </c>
      <c r="K198" t="s">
        <v>596</v>
      </c>
      <c r="L198" t="e">
        <f t="shared" ref="L198:L261" si="12">_xlfn.IMAGE(K198)</f>
        <v>#VALUE!</v>
      </c>
      <c r="M198" s="7">
        <v>69.5</v>
      </c>
      <c r="N198" s="2" t="str">
        <f>IFERROR(VLOOKUP($B198,'[1]W000 (USD)'!$A$14:$AO$5082,35,0),0)</f>
        <v>Racing</v>
      </c>
      <c r="O198" s="8" t="str">
        <f>IFERROR(VLOOKUP($B198,'[1]W000 (USD)'!$A$14:$AO$5082,36,0),0)</f>
        <v>Vibe</v>
      </c>
      <c r="P198" s="2">
        <v>2.5</v>
      </c>
      <c r="Q198" s="1">
        <v>207</v>
      </c>
      <c r="R198">
        <f t="shared" ref="R198:R261" si="13">IFERROR(Q198/I198,0)</f>
        <v>207</v>
      </c>
      <c r="S198" t="str">
        <f>IFERROR(VLOOKUP(C198,#REF!,2,0), (""))</f>
        <v/>
      </c>
      <c r="T198">
        <f>IFERROR(VLOOKUP(J198,[2]Export!$N$1:$U$1829,8,0),0)</f>
        <v>202</v>
      </c>
      <c r="U198" t="s">
        <v>259</v>
      </c>
      <c r="V198" t="s">
        <v>261</v>
      </c>
      <c r="W198">
        <v>0</v>
      </c>
      <c r="X198">
        <f t="shared" si="11"/>
        <v>202</v>
      </c>
    </row>
    <row r="199" spans="1:24" ht="53.25" customHeight="1">
      <c r="A199" t="str">
        <f t="shared" ref="A199:A262" si="14">B199&amp;H199</f>
        <v>87192117751Girls 10</v>
      </c>
      <c r="B199" s="6">
        <v>87192117751</v>
      </c>
      <c r="C199" t="s">
        <v>598</v>
      </c>
      <c r="D199" t="s">
        <v>307</v>
      </c>
      <c r="E199" t="s">
        <v>281</v>
      </c>
      <c r="F199" t="s">
        <v>298</v>
      </c>
      <c r="H199" t="s">
        <v>246</v>
      </c>
      <c r="I199" s="6">
        <v>1</v>
      </c>
      <c r="J199" t="s">
        <v>599</v>
      </c>
      <c r="K199" t="s">
        <v>600</v>
      </c>
      <c r="L199" t="e">
        <f t="shared" si="12"/>
        <v>#VALUE!</v>
      </c>
      <c r="M199" s="7">
        <v>69.5</v>
      </c>
      <c r="N199" s="2" t="str">
        <f>IFERROR(VLOOKUP($B199,'[1]W000 (USD)'!$A$14:$AO$5082,35,0),0)</f>
        <v>Racing</v>
      </c>
      <c r="O199" s="8" t="str">
        <f>IFERROR(VLOOKUP($B199,'[1]W000 (USD)'!$A$14:$AO$5082,36,0),0)</f>
        <v>Vibe</v>
      </c>
      <c r="P199" s="2">
        <v>2.5</v>
      </c>
      <c r="Q199" s="1">
        <v>312</v>
      </c>
      <c r="R199">
        <f t="shared" si="13"/>
        <v>312</v>
      </c>
      <c r="S199" t="str">
        <f>IFERROR(VLOOKUP(C199,#REF!,2,0), (""))</f>
        <v/>
      </c>
      <c r="T199">
        <f>IFERROR(VLOOKUP(J199,[2]Export!$N$1:$U$1829,8,0),0)</f>
        <v>312</v>
      </c>
      <c r="U199" t="s">
        <v>259</v>
      </c>
      <c r="V199" t="s">
        <v>261</v>
      </c>
      <c r="W199">
        <v>120</v>
      </c>
      <c r="X199">
        <f t="shared" ref="X199:X262" si="15">T199-W199</f>
        <v>192</v>
      </c>
    </row>
    <row r="200" spans="1:24" ht="53.25" customHeight="1">
      <c r="A200" t="str">
        <f t="shared" si="14"/>
        <v>87192117751Girls 14</v>
      </c>
      <c r="B200" s="6">
        <v>87192117751</v>
      </c>
      <c r="C200" t="s">
        <v>598</v>
      </c>
      <c r="D200" t="s">
        <v>307</v>
      </c>
      <c r="E200" t="s">
        <v>281</v>
      </c>
      <c r="F200" t="s">
        <v>302</v>
      </c>
      <c r="H200" t="s">
        <v>248</v>
      </c>
      <c r="I200" s="6">
        <v>1</v>
      </c>
      <c r="J200" t="s">
        <v>602</v>
      </c>
      <c r="K200" t="s">
        <v>600</v>
      </c>
      <c r="L200" t="e">
        <f t="shared" si="12"/>
        <v>#VALUE!</v>
      </c>
      <c r="M200" s="7">
        <v>69.5</v>
      </c>
      <c r="N200" s="2" t="str">
        <f>IFERROR(VLOOKUP($B200,'[1]W000 (USD)'!$A$14:$AO$5082,35,0),0)</f>
        <v>Racing</v>
      </c>
      <c r="O200" s="8" t="str">
        <f>IFERROR(VLOOKUP($B200,'[1]W000 (USD)'!$A$14:$AO$5082,36,0),0)</f>
        <v>Vibe</v>
      </c>
      <c r="P200" s="2">
        <v>2.5</v>
      </c>
      <c r="Q200" s="1">
        <v>47</v>
      </c>
      <c r="R200">
        <f t="shared" si="13"/>
        <v>47</v>
      </c>
      <c r="S200" t="str">
        <f>IFERROR(VLOOKUP(C200,#REF!,2,0), (""))</f>
        <v/>
      </c>
      <c r="T200">
        <f>IFERROR(VLOOKUP(J200,[2]Export!$N$1:$U$1829,8,0),0)</f>
        <v>36</v>
      </c>
      <c r="U200" t="s">
        <v>259</v>
      </c>
      <c r="V200" t="s">
        <v>261</v>
      </c>
      <c r="W200">
        <v>36</v>
      </c>
      <c r="X200">
        <f t="shared" si="15"/>
        <v>0</v>
      </c>
    </row>
    <row r="201" spans="1:24" ht="53.25" customHeight="1">
      <c r="A201" t="str">
        <f t="shared" si="14"/>
        <v>87192117751Women's 00</v>
      </c>
      <c r="B201" s="6">
        <v>87192117751</v>
      </c>
      <c r="C201" t="s">
        <v>598</v>
      </c>
      <c r="D201" t="s">
        <v>307</v>
      </c>
      <c r="E201" t="s">
        <v>281</v>
      </c>
      <c r="F201" t="s">
        <v>300</v>
      </c>
      <c r="H201" t="s">
        <v>249</v>
      </c>
      <c r="I201" s="6">
        <v>1</v>
      </c>
      <c r="J201" t="s">
        <v>601</v>
      </c>
      <c r="K201" t="s">
        <v>600</v>
      </c>
      <c r="L201" t="e">
        <f t="shared" si="12"/>
        <v>#VALUE!</v>
      </c>
      <c r="M201" s="7">
        <v>69.5</v>
      </c>
      <c r="N201" s="2" t="str">
        <f>IFERROR(VLOOKUP($B201,'[1]W000 (USD)'!$A$14:$AO$5082,35,0),0)</f>
        <v>Racing</v>
      </c>
      <c r="O201" s="8" t="str">
        <f>IFERROR(VLOOKUP($B201,'[1]W000 (USD)'!$A$14:$AO$5082,36,0),0)</f>
        <v>Vibe</v>
      </c>
      <c r="P201" s="2">
        <v>2.5</v>
      </c>
      <c r="Q201" s="1">
        <v>207</v>
      </c>
      <c r="R201">
        <f t="shared" si="13"/>
        <v>207</v>
      </c>
      <c r="S201" t="str">
        <f>IFERROR(VLOOKUP(C201,#REF!,2,0), (""))</f>
        <v/>
      </c>
      <c r="T201">
        <f>IFERROR(VLOOKUP(J201,[2]Export!$N$1:$U$1829,8,0),0)</f>
        <v>257</v>
      </c>
      <c r="U201" t="s">
        <v>259</v>
      </c>
      <c r="V201" t="s">
        <v>261</v>
      </c>
      <c r="W201">
        <v>60</v>
      </c>
      <c r="X201">
        <f t="shared" si="15"/>
        <v>197</v>
      </c>
    </row>
    <row r="202" spans="1:24" ht="53.25" customHeight="1">
      <c r="A202" t="str">
        <f t="shared" si="14"/>
        <v>87192117751Women's 2</v>
      </c>
      <c r="B202" s="6">
        <v>87192117751</v>
      </c>
      <c r="C202" t="s">
        <v>598</v>
      </c>
      <c r="D202" t="s">
        <v>307</v>
      </c>
      <c r="E202" t="s">
        <v>281</v>
      </c>
      <c r="F202" t="s">
        <v>287</v>
      </c>
      <c r="H202" t="s">
        <v>251</v>
      </c>
      <c r="I202" s="6">
        <v>1</v>
      </c>
      <c r="J202" t="s">
        <v>603</v>
      </c>
      <c r="K202" t="s">
        <v>600</v>
      </c>
      <c r="L202" t="e">
        <f t="shared" si="12"/>
        <v>#VALUE!</v>
      </c>
      <c r="M202" s="7">
        <v>69.5</v>
      </c>
      <c r="N202" s="2" t="str">
        <f>IFERROR(VLOOKUP($B202,'[1]W000 (USD)'!$A$14:$AO$5082,35,0),0)</f>
        <v>Racing</v>
      </c>
      <c r="O202" s="8" t="str">
        <f>IFERROR(VLOOKUP($B202,'[1]W000 (USD)'!$A$14:$AO$5082,36,0),0)</f>
        <v>Vibe</v>
      </c>
      <c r="P202" s="2">
        <v>2.5</v>
      </c>
      <c r="Q202" s="1">
        <v>26</v>
      </c>
      <c r="R202">
        <f t="shared" si="13"/>
        <v>26</v>
      </c>
      <c r="S202" t="str">
        <f>IFERROR(VLOOKUP(C202,#REF!,2,0), (""))</f>
        <v/>
      </c>
      <c r="T202">
        <f>IFERROR(VLOOKUP(J202,[2]Export!$N$1:$U$1829,8,0),0)</f>
        <v>16</v>
      </c>
      <c r="U202" t="s">
        <v>259</v>
      </c>
      <c r="V202" t="s">
        <v>261</v>
      </c>
      <c r="W202">
        <v>0</v>
      </c>
      <c r="X202">
        <f t="shared" si="15"/>
        <v>16</v>
      </c>
    </row>
    <row r="203" spans="1:24" ht="53.25" customHeight="1">
      <c r="A203" t="str">
        <f t="shared" si="14"/>
        <v>87192117751Women's 6</v>
      </c>
      <c r="B203" s="6">
        <v>87192117751</v>
      </c>
      <c r="C203" t="s">
        <v>598</v>
      </c>
      <c r="D203" t="s">
        <v>307</v>
      </c>
      <c r="E203" t="s">
        <v>281</v>
      </c>
      <c r="F203" t="s">
        <v>285</v>
      </c>
      <c r="H203" t="s">
        <v>253</v>
      </c>
      <c r="I203" s="6">
        <v>1</v>
      </c>
      <c r="J203" t="s">
        <v>604</v>
      </c>
      <c r="K203" t="s">
        <v>600</v>
      </c>
      <c r="L203" t="e">
        <f t="shared" si="12"/>
        <v>#VALUE!</v>
      </c>
      <c r="M203" s="7">
        <v>69.5</v>
      </c>
      <c r="N203" s="2" t="str">
        <f>IFERROR(VLOOKUP($B203,'[1]W000 (USD)'!$A$14:$AO$5082,35,0),0)</f>
        <v>Racing</v>
      </c>
      <c r="O203" s="8" t="str">
        <f>IFERROR(VLOOKUP($B203,'[1]W000 (USD)'!$A$14:$AO$5082,36,0),0)</f>
        <v>Vibe</v>
      </c>
      <c r="P203" s="2">
        <v>2.5</v>
      </c>
      <c r="Q203" s="1">
        <v>2</v>
      </c>
      <c r="R203">
        <f t="shared" si="13"/>
        <v>2</v>
      </c>
      <c r="S203" t="str">
        <f>IFERROR(VLOOKUP(C203,#REF!,2,0), (""))</f>
        <v/>
      </c>
      <c r="T203">
        <f>IFERROR(VLOOKUP(J203,[2]Export!$N$1:$U$1829,8,0),0)</f>
        <v>1</v>
      </c>
      <c r="U203" t="s">
        <v>259</v>
      </c>
      <c r="V203" t="s">
        <v>261</v>
      </c>
      <c r="W203">
        <v>0</v>
      </c>
      <c r="X203">
        <f t="shared" si="15"/>
        <v>1</v>
      </c>
    </row>
    <row r="204" spans="1:24" ht="53.25" customHeight="1">
      <c r="A204" t="str">
        <f t="shared" si="14"/>
        <v>87192117751Women's 8</v>
      </c>
      <c r="B204" s="6">
        <v>87192117751</v>
      </c>
      <c r="C204" t="s">
        <v>598</v>
      </c>
      <c r="D204" t="s">
        <v>307</v>
      </c>
      <c r="E204" t="s">
        <v>281</v>
      </c>
      <c r="F204" t="s">
        <v>286</v>
      </c>
      <c r="H204" t="s">
        <v>254</v>
      </c>
      <c r="I204" s="6">
        <v>1</v>
      </c>
      <c r="J204" t="s">
        <v>605</v>
      </c>
      <c r="K204" t="s">
        <v>600</v>
      </c>
      <c r="L204" t="e">
        <f t="shared" si="12"/>
        <v>#VALUE!</v>
      </c>
      <c r="M204" s="7">
        <v>69.5</v>
      </c>
      <c r="N204" s="2" t="str">
        <f>IFERROR(VLOOKUP($B204,'[1]W000 (USD)'!$A$14:$AO$5082,35,0),0)</f>
        <v>Racing</v>
      </c>
      <c r="O204" s="8" t="str">
        <f>IFERROR(VLOOKUP($B204,'[1]W000 (USD)'!$A$14:$AO$5082,36,0),0)</f>
        <v>Vibe</v>
      </c>
      <c r="P204" s="2">
        <v>2.5</v>
      </c>
      <c r="Q204" s="1">
        <v>4</v>
      </c>
      <c r="R204">
        <f t="shared" si="13"/>
        <v>4</v>
      </c>
      <c r="S204" t="str">
        <f>IFERROR(VLOOKUP(C204,#REF!,2,0), (""))</f>
        <v/>
      </c>
      <c r="T204">
        <f>IFERROR(VLOOKUP(J204,[2]Export!$N$1:$U$1829,8,0),0)</f>
        <v>3</v>
      </c>
      <c r="U204" t="s">
        <v>259</v>
      </c>
      <c r="V204" t="s">
        <v>261</v>
      </c>
      <c r="W204">
        <v>0</v>
      </c>
      <c r="X204">
        <f t="shared" si="15"/>
        <v>3</v>
      </c>
    </row>
    <row r="205" spans="1:24" ht="53.25" customHeight="1">
      <c r="A205" t="str">
        <f t="shared" si="14"/>
        <v>87192118001Girls 10</v>
      </c>
      <c r="B205" s="6">
        <v>87192118001</v>
      </c>
      <c r="C205" t="s">
        <v>606</v>
      </c>
      <c r="D205" t="s">
        <v>305</v>
      </c>
      <c r="E205" t="s">
        <v>281</v>
      </c>
      <c r="F205" t="s">
        <v>298</v>
      </c>
      <c r="H205" t="s">
        <v>246</v>
      </c>
      <c r="I205" s="6">
        <v>1</v>
      </c>
      <c r="J205" t="s">
        <v>609</v>
      </c>
      <c r="K205" t="s">
        <v>608</v>
      </c>
      <c r="L205" t="e">
        <f t="shared" si="12"/>
        <v>#VALUE!</v>
      </c>
      <c r="M205" s="7">
        <v>65</v>
      </c>
      <c r="N205" s="2" t="str">
        <f>IFERROR(VLOOKUP($B205,'[1]W000 (USD)'!$A$14:$AO$5082,35,0),0)</f>
        <v>Racing</v>
      </c>
      <c r="O205" s="8" t="str">
        <f>IFERROR(VLOOKUP($B205,'[1]W000 (USD)'!$A$14:$AO$5082,36,0),0)</f>
        <v>Vibe</v>
      </c>
      <c r="P205" s="2">
        <v>2.5</v>
      </c>
      <c r="Q205" s="1">
        <v>599</v>
      </c>
      <c r="R205">
        <f t="shared" si="13"/>
        <v>599</v>
      </c>
      <c r="S205" t="str">
        <f>IFERROR(VLOOKUP(C205,#REF!,2,0), (""))</f>
        <v/>
      </c>
      <c r="T205">
        <f>IFERROR(VLOOKUP(J205,[2]Export!$N$1:$U$1829,8,0),0)</f>
        <v>545</v>
      </c>
      <c r="U205" t="s">
        <v>259</v>
      </c>
      <c r="V205" t="s">
        <v>261</v>
      </c>
      <c r="W205">
        <v>120</v>
      </c>
      <c r="X205">
        <f t="shared" si="15"/>
        <v>425</v>
      </c>
    </row>
    <row r="206" spans="1:24" ht="53.25" customHeight="1">
      <c r="A206" t="str">
        <f t="shared" si="14"/>
        <v>87192118001Girls 8</v>
      </c>
      <c r="B206" s="6">
        <v>87192118001</v>
      </c>
      <c r="C206" t="s">
        <v>606</v>
      </c>
      <c r="D206" t="s">
        <v>305</v>
      </c>
      <c r="E206" t="s">
        <v>281</v>
      </c>
      <c r="F206" t="s">
        <v>296</v>
      </c>
      <c r="H206" t="s">
        <v>245</v>
      </c>
      <c r="I206" s="6">
        <v>1</v>
      </c>
      <c r="J206" t="s">
        <v>607</v>
      </c>
      <c r="K206" t="s">
        <v>608</v>
      </c>
      <c r="L206" t="e">
        <f t="shared" si="12"/>
        <v>#VALUE!</v>
      </c>
      <c r="M206" s="7">
        <v>65</v>
      </c>
      <c r="N206" s="2" t="str">
        <f>IFERROR(VLOOKUP($B206,'[1]W000 (USD)'!$A$14:$AO$5082,35,0),0)</f>
        <v>Racing</v>
      </c>
      <c r="O206" s="8" t="str">
        <f>IFERROR(VLOOKUP($B206,'[1]W000 (USD)'!$A$14:$AO$5082,36,0),0)</f>
        <v>Vibe</v>
      </c>
      <c r="P206" s="2">
        <v>2.5</v>
      </c>
      <c r="Q206" s="1">
        <v>252</v>
      </c>
      <c r="R206">
        <f t="shared" si="13"/>
        <v>252</v>
      </c>
      <c r="S206" t="str">
        <f>IFERROR(VLOOKUP(C206,#REF!,2,0), (""))</f>
        <v/>
      </c>
      <c r="T206">
        <f>IFERROR(VLOOKUP(J206,[2]Export!$N$1:$U$1829,8,0),0)</f>
        <v>252</v>
      </c>
      <c r="U206" t="s">
        <v>259</v>
      </c>
      <c r="V206" t="s">
        <v>261</v>
      </c>
      <c r="W206">
        <v>120</v>
      </c>
      <c r="X206">
        <f t="shared" si="15"/>
        <v>132</v>
      </c>
    </row>
    <row r="207" spans="1:24" ht="53.25" customHeight="1">
      <c r="A207" t="str">
        <f t="shared" si="14"/>
        <v>87192118001Women's 00</v>
      </c>
      <c r="B207" s="6">
        <v>87192118001</v>
      </c>
      <c r="C207" t="s">
        <v>606</v>
      </c>
      <c r="D207" t="s">
        <v>305</v>
      </c>
      <c r="E207" t="s">
        <v>281</v>
      </c>
      <c r="F207" t="s">
        <v>300</v>
      </c>
      <c r="H207" t="s">
        <v>249</v>
      </c>
      <c r="I207" s="6">
        <v>1</v>
      </c>
      <c r="J207" t="s">
        <v>610</v>
      </c>
      <c r="K207" t="s">
        <v>608</v>
      </c>
      <c r="L207" t="e">
        <f t="shared" si="12"/>
        <v>#VALUE!</v>
      </c>
      <c r="M207" s="7">
        <v>65</v>
      </c>
      <c r="N207" s="2" t="str">
        <f>IFERROR(VLOOKUP($B207,'[1]W000 (USD)'!$A$14:$AO$5082,35,0),0)</f>
        <v>Racing</v>
      </c>
      <c r="O207" s="8" t="str">
        <f>IFERROR(VLOOKUP($B207,'[1]W000 (USD)'!$A$14:$AO$5082,36,0),0)</f>
        <v>Vibe</v>
      </c>
      <c r="P207" s="2">
        <v>2.5</v>
      </c>
      <c r="Q207" s="1">
        <v>279</v>
      </c>
      <c r="R207">
        <f t="shared" si="13"/>
        <v>279</v>
      </c>
      <c r="S207" t="str">
        <f>IFERROR(VLOOKUP(C207,#REF!,2,0), (""))</f>
        <v/>
      </c>
      <c r="T207">
        <f>IFERROR(VLOOKUP(J207,[2]Export!$N$1:$U$1829,8,0),0)</f>
        <v>272</v>
      </c>
      <c r="U207" t="s">
        <v>259</v>
      </c>
      <c r="V207" t="s">
        <v>261</v>
      </c>
      <c r="W207">
        <v>60</v>
      </c>
      <c r="X207">
        <f t="shared" si="15"/>
        <v>212</v>
      </c>
    </row>
    <row r="208" spans="1:24" ht="53.25" customHeight="1">
      <c r="A208" t="str">
        <f t="shared" si="14"/>
        <v>87192118001Women's 8</v>
      </c>
      <c r="B208" s="6">
        <v>87192118001</v>
      </c>
      <c r="C208" t="s">
        <v>606</v>
      </c>
      <c r="D208" t="s">
        <v>305</v>
      </c>
      <c r="E208" t="s">
        <v>281</v>
      </c>
      <c r="F208" t="s">
        <v>286</v>
      </c>
      <c r="H208" t="s">
        <v>254</v>
      </c>
      <c r="I208" s="6">
        <v>1</v>
      </c>
      <c r="J208" t="s">
        <v>611</v>
      </c>
      <c r="K208" t="s">
        <v>608</v>
      </c>
      <c r="L208" t="e">
        <f t="shared" si="12"/>
        <v>#VALUE!</v>
      </c>
      <c r="M208" s="7">
        <v>65</v>
      </c>
      <c r="N208" s="2" t="str">
        <f>IFERROR(VLOOKUP($B208,'[1]W000 (USD)'!$A$14:$AO$5082,35,0),0)</f>
        <v>Racing</v>
      </c>
      <c r="O208" s="8" t="str">
        <f>IFERROR(VLOOKUP($B208,'[1]W000 (USD)'!$A$14:$AO$5082,36,0),0)</f>
        <v>Vibe</v>
      </c>
      <c r="P208" s="2">
        <v>2.5</v>
      </c>
      <c r="Q208" s="1">
        <v>1</v>
      </c>
      <c r="R208">
        <f t="shared" si="13"/>
        <v>1</v>
      </c>
      <c r="S208" t="str">
        <f>IFERROR(VLOOKUP(C208,#REF!,2,0), (""))</f>
        <v/>
      </c>
      <c r="T208">
        <f>IFERROR(VLOOKUP(J208,[2]Export!$N$1:$U$1829,8,0),0)</f>
        <v>1</v>
      </c>
      <c r="U208" t="s">
        <v>259</v>
      </c>
      <c r="V208" t="s">
        <v>261</v>
      </c>
      <c r="W208">
        <v>0</v>
      </c>
      <c r="X208">
        <f t="shared" si="15"/>
        <v>1</v>
      </c>
    </row>
    <row r="209" spans="1:24" ht="53.25" customHeight="1">
      <c r="A209" t="str">
        <f t="shared" si="14"/>
        <v>87192118651Girls 10</v>
      </c>
      <c r="B209" s="6">
        <v>87192118651</v>
      </c>
      <c r="C209" t="s">
        <v>612</v>
      </c>
      <c r="D209" t="s">
        <v>280</v>
      </c>
      <c r="E209" t="s">
        <v>281</v>
      </c>
      <c r="F209" t="s">
        <v>298</v>
      </c>
      <c r="H209" t="s">
        <v>246</v>
      </c>
      <c r="I209" s="6">
        <v>1</v>
      </c>
      <c r="J209" t="s">
        <v>613</v>
      </c>
      <c r="K209" t="s">
        <v>614</v>
      </c>
      <c r="L209" t="e">
        <f t="shared" si="12"/>
        <v>#VALUE!</v>
      </c>
      <c r="M209" s="7">
        <v>65</v>
      </c>
      <c r="N209" s="2" t="str">
        <f>IFERROR(VLOOKUP($B209,'[1]W000 (USD)'!$A$14:$AO$5082,35,0),0)</f>
        <v>Racing</v>
      </c>
      <c r="O209" s="8" t="str">
        <f>IFERROR(VLOOKUP($B209,'[1]W000 (USD)'!$A$14:$AO$5082,36,0),0)</f>
        <v>Vibe</v>
      </c>
      <c r="P209" s="2">
        <v>2.5</v>
      </c>
      <c r="Q209" s="1">
        <v>112</v>
      </c>
      <c r="R209">
        <f t="shared" si="13"/>
        <v>112</v>
      </c>
      <c r="S209" t="str">
        <f>IFERROR(VLOOKUP(C209,#REF!,2,0), (""))</f>
        <v/>
      </c>
      <c r="T209">
        <f>IFERROR(VLOOKUP(J209,[2]Export!$N$1:$U$1829,8,0),0)</f>
        <v>112</v>
      </c>
      <c r="U209" t="s">
        <v>259</v>
      </c>
      <c r="V209" t="s">
        <v>261</v>
      </c>
      <c r="W209">
        <v>112</v>
      </c>
      <c r="X209">
        <f t="shared" si="15"/>
        <v>0</v>
      </c>
    </row>
    <row r="210" spans="1:24" ht="53.25" customHeight="1">
      <c r="A210" t="str">
        <f t="shared" si="14"/>
        <v>87192118651Girls 14</v>
      </c>
      <c r="B210" s="6">
        <v>87192118651</v>
      </c>
      <c r="C210" t="s">
        <v>612</v>
      </c>
      <c r="D210" t="s">
        <v>280</v>
      </c>
      <c r="E210" t="s">
        <v>281</v>
      </c>
      <c r="F210" t="s">
        <v>302</v>
      </c>
      <c r="H210" t="s">
        <v>248</v>
      </c>
      <c r="I210" s="6">
        <v>1</v>
      </c>
      <c r="J210" t="s">
        <v>616</v>
      </c>
      <c r="K210" t="s">
        <v>614</v>
      </c>
      <c r="L210" t="e">
        <f t="shared" si="12"/>
        <v>#VALUE!</v>
      </c>
      <c r="M210" s="7">
        <v>65</v>
      </c>
      <c r="N210" s="2" t="str">
        <f>IFERROR(VLOOKUP($B210,'[1]W000 (USD)'!$A$14:$AO$5082,35,0),0)</f>
        <v>Racing</v>
      </c>
      <c r="O210" s="8" t="str">
        <f>IFERROR(VLOOKUP($B210,'[1]W000 (USD)'!$A$14:$AO$5082,36,0),0)</f>
        <v>Vibe</v>
      </c>
      <c r="P210" s="2">
        <v>2.5</v>
      </c>
      <c r="Q210" s="1">
        <v>83</v>
      </c>
      <c r="R210">
        <f t="shared" si="13"/>
        <v>83</v>
      </c>
      <c r="S210" t="str">
        <f>IFERROR(VLOOKUP(C210,#REF!,2,0), (""))</f>
        <v/>
      </c>
      <c r="T210">
        <f>IFERROR(VLOOKUP(J210,[2]Export!$N$1:$U$1829,8,0),0)</f>
        <v>83</v>
      </c>
      <c r="U210" t="s">
        <v>259</v>
      </c>
      <c r="V210" t="s">
        <v>261</v>
      </c>
      <c r="W210">
        <v>83</v>
      </c>
      <c r="X210">
        <f t="shared" si="15"/>
        <v>0</v>
      </c>
    </row>
    <row r="211" spans="1:24" ht="53.25" customHeight="1">
      <c r="A211" t="str">
        <f t="shared" si="14"/>
        <v>87192118651Women's 00</v>
      </c>
      <c r="B211" s="6">
        <v>87192118651</v>
      </c>
      <c r="C211" t="s">
        <v>612</v>
      </c>
      <c r="D211" t="s">
        <v>280</v>
      </c>
      <c r="E211" t="s">
        <v>281</v>
      </c>
      <c r="F211" t="s">
        <v>300</v>
      </c>
      <c r="H211" t="s">
        <v>249</v>
      </c>
      <c r="I211" s="6">
        <v>1</v>
      </c>
      <c r="J211" t="s">
        <v>615</v>
      </c>
      <c r="K211" t="s">
        <v>614</v>
      </c>
      <c r="L211" t="e">
        <f t="shared" si="12"/>
        <v>#VALUE!</v>
      </c>
      <c r="M211" s="7">
        <v>65</v>
      </c>
      <c r="N211" s="2" t="str">
        <f>IFERROR(VLOOKUP($B211,'[1]W000 (USD)'!$A$14:$AO$5082,35,0),0)</f>
        <v>Racing</v>
      </c>
      <c r="O211" s="8" t="str">
        <f>IFERROR(VLOOKUP($B211,'[1]W000 (USD)'!$A$14:$AO$5082,36,0),0)</f>
        <v>Vibe</v>
      </c>
      <c r="P211" s="2">
        <v>2.5</v>
      </c>
      <c r="Q211" s="1">
        <v>104</v>
      </c>
      <c r="R211">
        <f t="shared" si="13"/>
        <v>104</v>
      </c>
      <c r="S211" t="str">
        <f>IFERROR(VLOOKUP(C211,#REF!,2,0), (""))</f>
        <v/>
      </c>
      <c r="T211">
        <f>IFERROR(VLOOKUP(J211,[2]Export!$N$1:$U$1829,8,0),0)</f>
        <v>104</v>
      </c>
      <c r="U211" t="s">
        <v>259</v>
      </c>
      <c r="V211" t="s">
        <v>261</v>
      </c>
      <c r="W211">
        <v>60</v>
      </c>
      <c r="X211">
        <f t="shared" si="15"/>
        <v>44</v>
      </c>
    </row>
    <row r="212" spans="1:24" ht="53.25" customHeight="1">
      <c r="A212" t="str">
        <f t="shared" si="14"/>
        <v>87192118651Women's 2</v>
      </c>
      <c r="B212" s="6">
        <v>87192118651</v>
      </c>
      <c r="C212" t="s">
        <v>612</v>
      </c>
      <c r="D212" t="s">
        <v>280</v>
      </c>
      <c r="E212" t="s">
        <v>281</v>
      </c>
      <c r="F212" t="s">
        <v>287</v>
      </c>
      <c r="H212" t="s">
        <v>251</v>
      </c>
      <c r="I212" s="6">
        <v>1</v>
      </c>
      <c r="J212" t="s">
        <v>617</v>
      </c>
      <c r="K212" t="s">
        <v>614</v>
      </c>
      <c r="L212" t="e">
        <f t="shared" si="12"/>
        <v>#VALUE!</v>
      </c>
      <c r="M212" s="7">
        <v>65</v>
      </c>
      <c r="N212" s="2" t="str">
        <f>IFERROR(VLOOKUP($B212,'[1]W000 (USD)'!$A$14:$AO$5082,35,0),0)</f>
        <v>Racing</v>
      </c>
      <c r="O212" s="8" t="str">
        <f>IFERROR(VLOOKUP($B212,'[1]W000 (USD)'!$A$14:$AO$5082,36,0),0)</f>
        <v>Vibe</v>
      </c>
      <c r="P212" s="2">
        <v>2.5</v>
      </c>
      <c r="Q212" s="1">
        <v>51</v>
      </c>
      <c r="R212">
        <f t="shared" si="13"/>
        <v>51</v>
      </c>
      <c r="S212" t="str">
        <f>IFERROR(VLOOKUP(C212,#REF!,2,0), (""))</f>
        <v/>
      </c>
      <c r="T212">
        <f>IFERROR(VLOOKUP(J212,[2]Export!$N$1:$U$1829,8,0),0)</f>
        <v>49</v>
      </c>
      <c r="U212" t="s">
        <v>259</v>
      </c>
      <c r="V212" t="s">
        <v>261</v>
      </c>
      <c r="W212">
        <v>49</v>
      </c>
      <c r="X212">
        <f t="shared" si="15"/>
        <v>0</v>
      </c>
    </row>
    <row r="213" spans="1:24" ht="53.25" customHeight="1">
      <c r="A213" t="str">
        <f t="shared" si="14"/>
        <v>87192118651Women's 4</v>
      </c>
      <c r="B213" s="6">
        <v>87192118651</v>
      </c>
      <c r="C213" t="s">
        <v>612</v>
      </c>
      <c r="D213" t="s">
        <v>280</v>
      </c>
      <c r="E213" t="s">
        <v>281</v>
      </c>
      <c r="F213" t="s">
        <v>284</v>
      </c>
      <c r="H213" t="s">
        <v>252</v>
      </c>
      <c r="I213" s="6">
        <v>1</v>
      </c>
      <c r="J213" t="s">
        <v>618</v>
      </c>
      <c r="K213" t="s">
        <v>614</v>
      </c>
      <c r="L213" t="e">
        <f t="shared" si="12"/>
        <v>#VALUE!</v>
      </c>
      <c r="M213" s="7">
        <v>65</v>
      </c>
      <c r="N213" s="2" t="str">
        <f>IFERROR(VLOOKUP($B213,'[1]W000 (USD)'!$A$14:$AO$5082,35,0),0)</f>
        <v>Racing</v>
      </c>
      <c r="O213" s="8" t="str">
        <f>IFERROR(VLOOKUP($B213,'[1]W000 (USD)'!$A$14:$AO$5082,36,0),0)</f>
        <v>Vibe</v>
      </c>
      <c r="P213" s="2">
        <v>2.5</v>
      </c>
      <c r="Q213" s="1">
        <v>16</v>
      </c>
      <c r="R213">
        <f t="shared" si="13"/>
        <v>16</v>
      </c>
      <c r="S213" t="str">
        <f>IFERROR(VLOOKUP(C213,#REF!,2,0), (""))</f>
        <v/>
      </c>
      <c r="T213">
        <f>IFERROR(VLOOKUP(J213,[2]Export!$N$1:$U$1829,8,0),0)</f>
        <v>14</v>
      </c>
      <c r="U213" t="s">
        <v>259</v>
      </c>
      <c r="V213" t="s">
        <v>261</v>
      </c>
      <c r="W213">
        <v>0</v>
      </c>
      <c r="X213">
        <f t="shared" si="15"/>
        <v>14</v>
      </c>
    </row>
    <row r="214" spans="1:24" ht="53.25" customHeight="1">
      <c r="A214" t="str">
        <f t="shared" si="14"/>
        <v>87192118651Women's 6</v>
      </c>
      <c r="B214" s="6">
        <v>87192118651</v>
      </c>
      <c r="C214" t="s">
        <v>612</v>
      </c>
      <c r="D214" t="s">
        <v>280</v>
      </c>
      <c r="E214" t="s">
        <v>281</v>
      </c>
      <c r="F214" t="s">
        <v>285</v>
      </c>
      <c r="H214" t="s">
        <v>253</v>
      </c>
      <c r="I214" s="6">
        <v>1</v>
      </c>
      <c r="J214" t="s">
        <v>619</v>
      </c>
      <c r="K214" t="s">
        <v>614</v>
      </c>
      <c r="L214" t="e">
        <f t="shared" si="12"/>
        <v>#VALUE!</v>
      </c>
      <c r="M214" s="7">
        <v>65</v>
      </c>
      <c r="N214" s="2" t="str">
        <f>IFERROR(VLOOKUP($B214,'[1]W000 (USD)'!$A$14:$AO$5082,35,0),0)</f>
        <v>Racing</v>
      </c>
      <c r="O214" s="8" t="str">
        <f>IFERROR(VLOOKUP($B214,'[1]W000 (USD)'!$A$14:$AO$5082,36,0),0)</f>
        <v>Vibe</v>
      </c>
      <c r="P214" s="2">
        <v>2.5</v>
      </c>
      <c r="Q214" s="1">
        <v>20</v>
      </c>
      <c r="R214">
        <f t="shared" si="13"/>
        <v>20</v>
      </c>
      <c r="S214" t="str">
        <f>IFERROR(VLOOKUP(C214,#REF!,2,0), (""))</f>
        <v/>
      </c>
      <c r="T214">
        <f>IFERROR(VLOOKUP(J214,[2]Export!$N$1:$U$1829,8,0),0)</f>
        <v>19</v>
      </c>
      <c r="U214" t="s">
        <v>259</v>
      </c>
      <c r="V214" t="s">
        <v>261</v>
      </c>
      <c r="W214">
        <v>0</v>
      </c>
      <c r="X214">
        <f t="shared" si="15"/>
        <v>19</v>
      </c>
    </row>
    <row r="215" spans="1:24" ht="53.25" customHeight="1">
      <c r="A215" t="str">
        <f t="shared" si="14"/>
        <v>87192118651Women's 8</v>
      </c>
      <c r="B215" s="6">
        <v>87192118651</v>
      </c>
      <c r="C215" t="s">
        <v>612</v>
      </c>
      <c r="D215" t="s">
        <v>280</v>
      </c>
      <c r="E215" t="s">
        <v>281</v>
      </c>
      <c r="F215" t="s">
        <v>286</v>
      </c>
      <c r="H215" t="s">
        <v>254</v>
      </c>
      <c r="I215" s="6">
        <v>1</v>
      </c>
      <c r="J215" t="s">
        <v>620</v>
      </c>
      <c r="K215" t="s">
        <v>614</v>
      </c>
      <c r="L215" t="e">
        <f t="shared" si="12"/>
        <v>#VALUE!</v>
      </c>
      <c r="M215" s="7">
        <v>65</v>
      </c>
      <c r="N215" s="2" t="str">
        <f>IFERROR(VLOOKUP($B215,'[1]W000 (USD)'!$A$14:$AO$5082,35,0),0)</f>
        <v>Racing</v>
      </c>
      <c r="O215" s="8" t="str">
        <f>IFERROR(VLOOKUP($B215,'[1]W000 (USD)'!$A$14:$AO$5082,36,0),0)</f>
        <v>Vibe</v>
      </c>
      <c r="P215" s="2">
        <v>2.5</v>
      </c>
      <c r="Q215" s="1">
        <v>3</v>
      </c>
      <c r="R215">
        <f t="shared" si="13"/>
        <v>3</v>
      </c>
      <c r="S215" t="str">
        <f>IFERROR(VLOOKUP(C215,#REF!,2,0), (""))</f>
        <v/>
      </c>
      <c r="T215">
        <f>IFERROR(VLOOKUP(J215,[2]Export!$N$1:$U$1829,8,0),0)</f>
        <v>3</v>
      </c>
      <c r="U215" t="s">
        <v>259</v>
      </c>
      <c r="V215" t="s">
        <v>261</v>
      </c>
      <c r="W215">
        <v>0</v>
      </c>
      <c r="X215">
        <f t="shared" si="15"/>
        <v>3</v>
      </c>
    </row>
    <row r="216" spans="1:24" ht="53.25" customHeight="1">
      <c r="A216" t="str">
        <f t="shared" si="14"/>
        <v>87192118680Girls 10</v>
      </c>
      <c r="B216" s="6">
        <v>87192118680</v>
      </c>
      <c r="C216" t="s">
        <v>621</v>
      </c>
      <c r="D216" t="s">
        <v>280</v>
      </c>
      <c r="E216" t="s">
        <v>281</v>
      </c>
      <c r="F216" t="s">
        <v>298</v>
      </c>
      <c r="H216" t="s">
        <v>246</v>
      </c>
      <c r="I216" s="6">
        <v>1</v>
      </c>
      <c r="J216" t="s">
        <v>622</v>
      </c>
      <c r="K216" t="s">
        <v>623</v>
      </c>
      <c r="L216" t="e">
        <f t="shared" si="12"/>
        <v>#VALUE!</v>
      </c>
      <c r="M216" s="7">
        <v>65</v>
      </c>
      <c r="N216" s="2" t="str">
        <f>IFERROR(VLOOKUP($B216,'[1]W000 (USD)'!$A$14:$AO$5082,35,0),0)</f>
        <v>Racing</v>
      </c>
      <c r="O216" s="8" t="str">
        <f>IFERROR(VLOOKUP($B216,'[1]W000 (USD)'!$A$14:$AO$5082,36,0),0)</f>
        <v>Vibe</v>
      </c>
      <c r="P216" s="2">
        <v>2.5</v>
      </c>
      <c r="Q216" s="1">
        <v>105</v>
      </c>
      <c r="R216">
        <f t="shared" si="13"/>
        <v>105</v>
      </c>
      <c r="S216" t="str">
        <f>IFERROR(VLOOKUP(C216,#REF!,2,0), (""))</f>
        <v/>
      </c>
      <c r="T216">
        <f>IFERROR(VLOOKUP(J216,[2]Export!$N$1:$U$1829,8,0),0)</f>
        <v>105</v>
      </c>
      <c r="U216" t="s">
        <v>259</v>
      </c>
      <c r="V216" t="s">
        <v>261</v>
      </c>
      <c r="W216">
        <v>105</v>
      </c>
      <c r="X216">
        <f t="shared" si="15"/>
        <v>0</v>
      </c>
    </row>
    <row r="217" spans="1:24" ht="53.25" customHeight="1">
      <c r="A217" t="str">
        <f t="shared" si="14"/>
        <v>87192118680Girls 14</v>
      </c>
      <c r="B217" s="6">
        <v>87192118680</v>
      </c>
      <c r="C217" t="s">
        <v>621</v>
      </c>
      <c r="D217" t="s">
        <v>280</v>
      </c>
      <c r="E217" t="s">
        <v>281</v>
      </c>
      <c r="F217" t="s">
        <v>302</v>
      </c>
      <c r="H217" t="s">
        <v>248</v>
      </c>
      <c r="I217" s="6">
        <v>1</v>
      </c>
      <c r="J217" t="s">
        <v>625</v>
      </c>
      <c r="K217" t="s">
        <v>623</v>
      </c>
      <c r="L217" t="e">
        <f t="shared" si="12"/>
        <v>#VALUE!</v>
      </c>
      <c r="M217" s="7">
        <v>65</v>
      </c>
      <c r="N217" s="2" t="str">
        <f>IFERROR(VLOOKUP($B217,'[1]W000 (USD)'!$A$14:$AO$5082,35,0),0)</f>
        <v>Racing</v>
      </c>
      <c r="O217" s="8" t="str">
        <f>IFERROR(VLOOKUP($B217,'[1]W000 (USD)'!$A$14:$AO$5082,36,0),0)</f>
        <v>Vibe</v>
      </c>
      <c r="P217" s="2">
        <v>2.5</v>
      </c>
      <c r="Q217" s="1">
        <v>93</v>
      </c>
      <c r="R217">
        <f t="shared" si="13"/>
        <v>93</v>
      </c>
      <c r="S217" t="str">
        <f>IFERROR(VLOOKUP(C217,#REF!,2,0), (""))</f>
        <v/>
      </c>
      <c r="T217">
        <f>IFERROR(VLOOKUP(J217,[2]Export!$N$1:$U$1829,8,0),0)</f>
        <v>93</v>
      </c>
      <c r="U217" t="s">
        <v>259</v>
      </c>
      <c r="V217" t="s">
        <v>261</v>
      </c>
      <c r="W217">
        <v>93</v>
      </c>
      <c r="X217">
        <f t="shared" si="15"/>
        <v>0</v>
      </c>
    </row>
    <row r="218" spans="1:24" ht="53.25" customHeight="1">
      <c r="A218" t="str">
        <f t="shared" si="14"/>
        <v>87192118680Women's 00</v>
      </c>
      <c r="B218" s="6">
        <v>87192118680</v>
      </c>
      <c r="C218" t="s">
        <v>621</v>
      </c>
      <c r="D218" t="s">
        <v>280</v>
      </c>
      <c r="E218" t="s">
        <v>281</v>
      </c>
      <c r="F218" t="s">
        <v>300</v>
      </c>
      <c r="H218" t="s">
        <v>249</v>
      </c>
      <c r="I218" s="6">
        <v>1</v>
      </c>
      <c r="J218" t="s">
        <v>624</v>
      </c>
      <c r="K218" t="s">
        <v>623</v>
      </c>
      <c r="L218" t="e">
        <f t="shared" si="12"/>
        <v>#VALUE!</v>
      </c>
      <c r="M218" s="7">
        <v>65</v>
      </c>
      <c r="N218" s="2" t="str">
        <f>IFERROR(VLOOKUP($B218,'[1]W000 (USD)'!$A$14:$AO$5082,35,0),0)</f>
        <v>Racing</v>
      </c>
      <c r="O218" s="8" t="str">
        <f>IFERROR(VLOOKUP($B218,'[1]W000 (USD)'!$A$14:$AO$5082,36,0),0)</f>
        <v>Vibe</v>
      </c>
      <c r="P218" s="2">
        <v>2.5</v>
      </c>
      <c r="Q218" s="1">
        <v>108</v>
      </c>
      <c r="R218">
        <f t="shared" si="13"/>
        <v>108</v>
      </c>
      <c r="S218" t="str">
        <f>IFERROR(VLOOKUP(C218,#REF!,2,0), (""))</f>
        <v/>
      </c>
      <c r="T218">
        <f>IFERROR(VLOOKUP(J218,[2]Export!$N$1:$U$1829,8,0),0)</f>
        <v>108</v>
      </c>
      <c r="U218" t="s">
        <v>259</v>
      </c>
      <c r="V218" t="s">
        <v>261</v>
      </c>
      <c r="W218">
        <v>60</v>
      </c>
      <c r="X218">
        <f t="shared" si="15"/>
        <v>48</v>
      </c>
    </row>
    <row r="219" spans="1:24" ht="53.25" customHeight="1">
      <c r="A219" t="str">
        <f t="shared" si="14"/>
        <v>87192118680Women's 2</v>
      </c>
      <c r="B219" s="6">
        <v>87192118680</v>
      </c>
      <c r="C219" t="s">
        <v>621</v>
      </c>
      <c r="D219" t="s">
        <v>280</v>
      </c>
      <c r="E219" t="s">
        <v>281</v>
      </c>
      <c r="F219" t="s">
        <v>287</v>
      </c>
      <c r="H219" t="s">
        <v>251</v>
      </c>
      <c r="I219" s="6">
        <v>1</v>
      </c>
      <c r="J219" t="s">
        <v>626</v>
      </c>
      <c r="K219" t="s">
        <v>623</v>
      </c>
      <c r="L219" t="e">
        <f t="shared" si="12"/>
        <v>#VALUE!</v>
      </c>
      <c r="M219" s="7">
        <v>65</v>
      </c>
      <c r="N219" s="2" t="str">
        <f>IFERROR(VLOOKUP($B219,'[1]W000 (USD)'!$A$14:$AO$5082,35,0),0)</f>
        <v>Racing</v>
      </c>
      <c r="O219" s="8" t="str">
        <f>IFERROR(VLOOKUP($B219,'[1]W000 (USD)'!$A$14:$AO$5082,36,0),0)</f>
        <v>Vibe</v>
      </c>
      <c r="P219" s="2">
        <v>2.5</v>
      </c>
      <c r="Q219" s="1">
        <v>55</v>
      </c>
      <c r="R219">
        <f t="shared" si="13"/>
        <v>55</v>
      </c>
      <c r="S219" t="str">
        <f>IFERROR(VLOOKUP(C219,#REF!,2,0), (""))</f>
        <v/>
      </c>
      <c r="T219">
        <f>IFERROR(VLOOKUP(J219,[2]Export!$N$1:$U$1829,8,0),0)</f>
        <v>55</v>
      </c>
      <c r="U219" t="s">
        <v>259</v>
      </c>
      <c r="V219" t="s">
        <v>261</v>
      </c>
      <c r="W219">
        <v>55</v>
      </c>
      <c r="X219">
        <f t="shared" si="15"/>
        <v>0</v>
      </c>
    </row>
    <row r="220" spans="1:24" ht="53.25" customHeight="1">
      <c r="A220" t="str">
        <f t="shared" si="14"/>
        <v>87192118680Women's 4</v>
      </c>
      <c r="B220" s="6">
        <v>87192118680</v>
      </c>
      <c r="C220" t="s">
        <v>621</v>
      </c>
      <c r="D220" t="s">
        <v>280</v>
      </c>
      <c r="E220" t="s">
        <v>281</v>
      </c>
      <c r="F220" t="s">
        <v>284</v>
      </c>
      <c r="H220" t="s">
        <v>252</v>
      </c>
      <c r="I220" s="6">
        <v>1</v>
      </c>
      <c r="J220" t="s">
        <v>627</v>
      </c>
      <c r="K220" t="s">
        <v>623</v>
      </c>
      <c r="L220" t="e">
        <f t="shared" si="12"/>
        <v>#VALUE!</v>
      </c>
      <c r="M220" s="7">
        <v>65</v>
      </c>
      <c r="N220" s="2" t="str">
        <f>IFERROR(VLOOKUP($B220,'[1]W000 (USD)'!$A$14:$AO$5082,35,0),0)</f>
        <v>Racing</v>
      </c>
      <c r="O220" s="8" t="str">
        <f>IFERROR(VLOOKUP($B220,'[1]W000 (USD)'!$A$14:$AO$5082,36,0),0)</f>
        <v>Vibe</v>
      </c>
      <c r="P220" s="2">
        <v>2.5</v>
      </c>
      <c r="Q220" s="1">
        <v>7</v>
      </c>
      <c r="R220">
        <f t="shared" si="13"/>
        <v>7</v>
      </c>
      <c r="S220" t="str">
        <f>IFERROR(VLOOKUP(C220,#REF!,2,0), (""))</f>
        <v/>
      </c>
      <c r="T220">
        <f>IFERROR(VLOOKUP(J220,[2]Export!$N$1:$U$1829,8,0),0)</f>
        <v>7</v>
      </c>
      <c r="U220" t="s">
        <v>259</v>
      </c>
      <c r="V220" t="s">
        <v>261</v>
      </c>
      <c r="W220">
        <v>0</v>
      </c>
      <c r="X220">
        <f t="shared" si="15"/>
        <v>7</v>
      </c>
    </row>
    <row r="221" spans="1:24" ht="53.25" customHeight="1">
      <c r="A221" t="str">
        <f t="shared" si="14"/>
        <v>87192118680Women's 6</v>
      </c>
      <c r="B221" s="6">
        <v>87192118680</v>
      </c>
      <c r="C221" t="s">
        <v>621</v>
      </c>
      <c r="D221" t="s">
        <v>280</v>
      </c>
      <c r="E221" t="s">
        <v>281</v>
      </c>
      <c r="F221" t="s">
        <v>285</v>
      </c>
      <c r="H221" t="s">
        <v>253</v>
      </c>
      <c r="I221" s="6">
        <v>1</v>
      </c>
      <c r="J221" t="s">
        <v>628</v>
      </c>
      <c r="K221" t="s">
        <v>623</v>
      </c>
      <c r="L221" t="e">
        <f t="shared" si="12"/>
        <v>#VALUE!</v>
      </c>
      <c r="M221" s="7">
        <v>65</v>
      </c>
      <c r="N221" s="2" t="str">
        <f>IFERROR(VLOOKUP($B221,'[1]W000 (USD)'!$A$14:$AO$5082,35,0),0)</f>
        <v>Racing</v>
      </c>
      <c r="O221" s="8" t="str">
        <f>IFERROR(VLOOKUP($B221,'[1]W000 (USD)'!$A$14:$AO$5082,36,0),0)</f>
        <v>Vibe</v>
      </c>
      <c r="P221" s="2">
        <v>2.5</v>
      </c>
      <c r="Q221" s="1">
        <v>24</v>
      </c>
      <c r="R221">
        <f t="shared" si="13"/>
        <v>24</v>
      </c>
      <c r="S221" t="str">
        <f>IFERROR(VLOOKUP(C221,#REF!,2,0), (""))</f>
        <v/>
      </c>
      <c r="T221">
        <f>IFERROR(VLOOKUP(J221,[2]Export!$N$1:$U$1829,8,0),0)</f>
        <v>24</v>
      </c>
      <c r="U221" t="s">
        <v>259</v>
      </c>
      <c r="V221" t="s">
        <v>261</v>
      </c>
      <c r="W221">
        <v>0</v>
      </c>
      <c r="X221">
        <f t="shared" si="15"/>
        <v>24</v>
      </c>
    </row>
    <row r="222" spans="1:24" ht="53.25" customHeight="1">
      <c r="A222" t="str">
        <f t="shared" si="14"/>
        <v>87192118680Women's 8</v>
      </c>
      <c r="B222" s="6">
        <v>87192118680</v>
      </c>
      <c r="C222" t="s">
        <v>621</v>
      </c>
      <c r="D222" t="s">
        <v>280</v>
      </c>
      <c r="E222" t="s">
        <v>281</v>
      </c>
      <c r="F222" t="s">
        <v>286</v>
      </c>
      <c r="H222" t="s">
        <v>254</v>
      </c>
      <c r="I222" s="6">
        <v>1</v>
      </c>
      <c r="J222" t="s">
        <v>629</v>
      </c>
      <c r="K222" t="s">
        <v>623</v>
      </c>
      <c r="L222" t="e">
        <f t="shared" si="12"/>
        <v>#VALUE!</v>
      </c>
      <c r="M222" s="7">
        <v>65</v>
      </c>
      <c r="N222" s="2" t="str">
        <f>IFERROR(VLOOKUP($B222,'[1]W000 (USD)'!$A$14:$AO$5082,35,0),0)</f>
        <v>Racing</v>
      </c>
      <c r="O222" s="8" t="str">
        <f>IFERROR(VLOOKUP($B222,'[1]W000 (USD)'!$A$14:$AO$5082,36,0),0)</f>
        <v>Vibe</v>
      </c>
      <c r="P222" s="2">
        <v>2.5</v>
      </c>
      <c r="Q222" s="1">
        <v>7</v>
      </c>
      <c r="R222">
        <f t="shared" si="13"/>
        <v>7</v>
      </c>
      <c r="S222" t="str">
        <f>IFERROR(VLOOKUP(C222,#REF!,2,0), (""))</f>
        <v/>
      </c>
      <c r="T222">
        <f>IFERROR(VLOOKUP(J222,[2]Export!$N$1:$U$1829,8,0),0)</f>
        <v>7</v>
      </c>
      <c r="U222" t="s">
        <v>259</v>
      </c>
      <c r="V222" t="s">
        <v>261</v>
      </c>
      <c r="W222">
        <v>0</v>
      </c>
      <c r="X222">
        <f t="shared" si="15"/>
        <v>7</v>
      </c>
    </row>
    <row r="223" spans="1:24" ht="53.25" customHeight="1">
      <c r="A223" t="str">
        <f t="shared" si="14"/>
        <v>87192118711Girls 10</v>
      </c>
      <c r="B223" s="6">
        <v>87192118711</v>
      </c>
      <c r="C223" t="s">
        <v>630</v>
      </c>
      <c r="D223" t="s">
        <v>309</v>
      </c>
      <c r="E223" t="s">
        <v>281</v>
      </c>
      <c r="F223" t="s">
        <v>298</v>
      </c>
      <c r="H223" t="s">
        <v>246</v>
      </c>
      <c r="I223" s="6">
        <v>1</v>
      </c>
      <c r="J223" t="s">
        <v>634</v>
      </c>
      <c r="K223" t="s">
        <v>632</v>
      </c>
      <c r="L223" t="e">
        <f t="shared" si="12"/>
        <v>#VALUE!</v>
      </c>
      <c r="M223" s="7">
        <v>65</v>
      </c>
      <c r="N223" s="2" t="str">
        <f>IFERROR(VLOOKUP($B223,'[1]W000 (USD)'!$A$14:$AO$5082,35,0),0)</f>
        <v>Racing</v>
      </c>
      <c r="O223" s="8" t="str">
        <f>IFERROR(VLOOKUP($B223,'[1]W000 (USD)'!$A$14:$AO$5082,36,0),0)</f>
        <v>Vibe</v>
      </c>
      <c r="P223" s="2">
        <v>2.5</v>
      </c>
      <c r="Q223" s="1">
        <v>48</v>
      </c>
      <c r="R223">
        <f t="shared" si="13"/>
        <v>48</v>
      </c>
      <c r="S223" t="str">
        <f>IFERROR(VLOOKUP(C223,#REF!,2,0), (""))</f>
        <v/>
      </c>
      <c r="T223">
        <f>IFERROR(VLOOKUP(J223,[2]Export!$N$1:$U$1829,8,0),0)</f>
        <v>48</v>
      </c>
      <c r="U223" t="s">
        <v>259</v>
      </c>
      <c r="V223" t="s">
        <v>261</v>
      </c>
      <c r="W223">
        <v>48</v>
      </c>
      <c r="X223">
        <f t="shared" si="15"/>
        <v>0</v>
      </c>
    </row>
    <row r="224" spans="1:24" ht="53.25" customHeight="1">
      <c r="A224" t="str">
        <f t="shared" si="14"/>
        <v>87192118711Girls 6</v>
      </c>
      <c r="B224" s="6">
        <v>87192118711</v>
      </c>
      <c r="C224" t="s">
        <v>630</v>
      </c>
      <c r="D224" t="s">
        <v>309</v>
      </c>
      <c r="E224" t="s">
        <v>281</v>
      </c>
      <c r="F224" t="s">
        <v>294</v>
      </c>
      <c r="H224" t="s">
        <v>244</v>
      </c>
      <c r="I224" s="6">
        <v>1</v>
      </c>
      <c r="J224" t="s">
        <v>631</v>
      </c>
      <c r="K224" t="s">
        <v>632</v>
      </c>
      <c r="L224" t="e">
        <f t="shared" si="12"/>
        <v>#VALUE!</v>
      </c>
      <c r="M224" s="7">
        <v>65</v>
      </c>
      <c r="N224" s="2" t="str">
        <f>IFERROR(VLOOKUP($B224,'[1]W000 (USD)'!$A$14:$AO$5082,35,0),0)</f>
        <v>Racing</v>
      </c>
      <c r="O224" s="8" t="str">
        <f>IFERROR(VLOOKUP($B224,'[1]W000 (USD)'!$A$14:$AO$5082,36,0),0)</f>
        <v>Vibe</v>
      </c>
      <c r="P224" s="2">
        <v>2.5</v>
      </c>
      <c r="Q224" s="1">
        <v>3</v>
      </c>
      <c r="R224">
        <f t="shared" si="13"/>
        <v>3</v>
      </c>
      <c r="S224" t="str">
        <f>IFERROR(VLOOKUP(C224,#REF!,2,0), (""))</f>
        <v/>
      </c>
      <c r="T224">
        <f>IFERROR(VLOOKUP(J224,[2]Export!$N$1:$U$1829,8,0),0)</f>
        <v>3</v>
      </c>
      <c r="U224" t="s">
        <v>259</v>
      </c>
      <c r="V224" t="s">
        <v>261</v>
      </c>
      <c r="W224">
        <v>3</v>
      </c>
      <c r="X224">
        <f t="shared" si="15"/>
        <v>0</v>
      </c>
    </row>
    <row r="225" spans="1:24" ht="53.25" customHeight="1">
      <c r="A225" t="str">
        <f t="shared" si="14"/>
        <v>87192118711Girls 8</v>
      </c>
      <c r="B225" s="6">
        <v>87192118711</v>
      </c>
      <c r="C225" t="s">
        <v>630</v>
      </c>
      <c r="D225" t="s">
        <v>309</v>
      </c>
      <c r="E225" t="s">
        <v>281</v>
      </c>
      <c r="F225" t="s">
        <v>296</v>
      </c>
      <c r="H225" t="s">
        <v>245</v>
      </c>
      <c r="I225" s="6">
        <v>1</v>
      </c>
      <c r="J225" t="s">
        <v>633</v>
      </c>
      <c r="K225" t="s">
        <v>632</v>
      </c>
      <c r="L225" t="e">
        <f t="shared" si="12"/>
        <v>#VALUE!</v>
      </c>
      <c r="M225" s="7">
        <v>65</v>
      </c>
      <c r="N225" s="2" t="str">
        <f>IFERROR(VLOOKUP($B225,'[1]W000 (USD)'!$A$14:$AO$5082,35,0),0)</f>
        <v>Racing</v>
      </c>
      <c r="O225" s="8" t="str">
        <f>IFERROR(VLOOKUP($B225,'[1]W000 (USD)'!$A$14:$AO$5082,36,0),0)</f>
        <v>Vibe</v>
      </c>
      <c r="P225" s="2">
        <v>2.5</v>
      </c>
      <c r="Q225" s="1">
        <v>28</v>
      </c>
      <c r="R225">
        <f t="shared" si="13"/>
        <v>28</v>
      </c>
      <c r="S225" t="str">
        <f>IFERROR(VLOOKUP(C225,#REF!,2,0), (""))</f>
        <v/>
      </c>
      <c r="T225">
        <f>IFERROR(VLOOKUP(J225,[2]Export!$N$1:$U$1829,8,0),0)</f>
        <v>28</v>
      </c>
      <c r="U225" t="s">
        <v>259</v>
      </c>
      <c r="V225" t="s">
        <v>261</v>
      </c>
      <c r="W225">
        <v>28</v>
      </c>
      <c r="X225">
        <f t="shared" si="15"/>
        <v>0</v>
      </c>
    </row>
    <row r="226" spans="1:24" ht="53.25" customHeight="1">
      <c r="A226" t="str">
        <f t="shared" si="14"/>
        <v>87192118711Women's 00</v>
      </c>
      <c r="B226" s="6">
        <v>87192118711</v>
      </c>
      <c r="C226" t="s">
        <v>630</v>
      </c>
      <c r="D226" t="s">
        <v>309</v>
      </c>
      <c r="E226" t="s">
        <v>281</v>
      </c>
      <c r="F226" t="s">
        <v>300</v>
      </c>
      <c r="H226" t="s">
        <v>249</v>
      </c>
      <c r="I226" s="6">
        <v>1</v>
      </c>
      <c r="J226" t="s">
        <v>635</v>
      </c>
      <c r="K226" t="s">
        <v>632</v>
      </c>
      <c r="L226" t="e">
        <f t="shared" si="12"/>
        <v>#VALUE!</v>
      </c>
      <c r="M226" s="7">
        <v>65</v>
      </c>
      <c r="N226" s="2" t="str">
        <f>IFERROR(VLOOKUP($B226,'[1]W000 (USD)'!$A$14:$AO$5082,35,0),0)</f>
        <v>Racing</v>
      </c>
      <c r="O226" s="8" t="str">
        <f>IFERROR(VLOOKUP($B226,'[1]W000 (USD)'!$A$14:$AO$5082,36,0),0)</f>
        <v>Vibe</v>
      </c>
      <c r="P226" s="2">
        <v>2.5</v>
      </c>
      <c r="Q226" s="1">
        <v>35</v>
      </c>
      <c r="R226">
        <f t="shared" si="13"/>
        <v>35</v>
      </c>
      <c r="S226" t="str">
        <f>IFERROR(VLOOKUP(C226,#REF!,2,0), (""))</f>
        <v/>
      </c>
      <c r="T226">
        <f>IFERROR(VLOOKUP(J226,[2]Export!$N$1:$U$1829,8,0),0)</f>
        <v>35</v>
      </c>
      <c r="U226" t="s">
        <v>259</v>
      </c>
      <c r="V226" t="s">
        <v>261</v>
      </c>
      <c r="W226">
        <v>35</v>
      </c>
      <c r="X226">
        <f t="shared" si="15"/>
        <v>0</v>
      </c>
    </row>
    <row r="227" spans="1:24" ht="53.25" customHeight="1">
      <c r="A227" t="str">
        <f t="shared" si="14"/>
        <v>87192118711Women's 6</v>
      </c>
      <c r="B227" s="6">
        <v>87192118711</v>
      </c>
      <c r="C227" t="s">
        <v>630</v>
      </c>
      <c r="D227" t="s">
        <v>309</v>
      </c>
      <c r="E227" t="s">
        <v>281</v>
      </c>
      <c r="F227" t="s">
        <v>285</v>
      </c>
      <c r="H227" t="s">
        <v>253</v>
      </c>
      <c r="I227" s="6">
        <v>1</v>
      </c>
      <c r="J227" t="s">
        <v>636</v>
      </c>
      <c r="K227" t="s">
        <v>632</v>
      </c>
      <c r="L227" t="e">
        <f t="shared" si="12"/>
        <v>#VALUE!</v>
      </c>
      <c r="M227" s="7">
        <v>65</v>
      </c>
      <c r="N227" s="2" t="str">
        <f>IFERROR(VLOOKUP($B227,'[1]W000 (USD)'!$A$14:$AO$5082,35,0),0)</f>
        <v>Racing</v>
      </c>
      <c r="O227" s="8" t="str">
        <f>IFERROR(VLOOKUP($B227,'[1]W000 (USD)'!$A$14:$AO$5082,36,0),0)</f>
        <v>Vibe</v>
      </c>
      <c r="P227" s="2">
        <v>2.5</v>
      </c>
      <c r="Q227" s="1">
        <v>5</v>
      </c>
      <c r="R227">
        <f t="shared" si="13"/>
        <v>5</v>
      </c>
      <c r="S227" t="str">
        <f>IFERROR(VLOOKUP(C227,#REF!,2,0), (""))</f>
        <v/>
      </c>
      <c r="T227">
        <f>IFERROR(VLOOKUP(J227,[2]Export!$N$1:$U$1829,8,0),0)</f>
        <v>1</v>
      </c>
      <c r="U227" t="s">
        <v>259</v>
      </c>
      <c r="V227" t="s">
        <v>261</v>
      </c>
      <c r="W227">
        <v>0</v>
      </c>
      <c r="X227">
        <f t="shared" si="15"/>
        <v>1</v>
      </c>
    </row>
    <row r="228" spans="1:24" ht="53.25" customHeight="1">
      <c r="A228" t="str">
        <f t="shared" si="14"/>
        <v>87192118711Women's 8</v>
      </c>
      <c r="B228" s="6">
        <v>87192118711</v>
      </c>
      <c r="C228" t="s">
        <v>630</v>
      </c>
      <c r="D228" t="s">
        <v>309</v>
      </c>
      <c r="E228" t="s">
        <v>281</v>
      </c>
      <c r="F228" t="s">
        <v>286</v>
      </c>
      <c r="H228" t="s">
        <v>254</v>
      </c>
      <c r="I228" s="6">
        <v>1</v>
      </c>
      <c r="J228" t="s">
        <v>637</v>
      </c>
      <c r="K228" t="s">
        <v>632</v>
      </c>
      <c r="L228" t="e">
        <f t="shared" si="12"/>
        <v>#VALUE!</v>
      </c>
      <c r="M228" s="7">
        <v>65</v>
      </c>
      <c r="N228" s="2" t="str">
        <f>IFERROR(VLOOKUP($B228,'[1]W000 (USD)'!$A$14:$AO$5082,35,0),0)</f>
        <v>Racing</v>
      </c>
      <c r="O228" s="8" t="str">
        <f>IFERROR(VLOOKUP($B228,'[1]W000 (USD)'!$A$14:$AO$5082,36,0),0)</f>
        <v>Vibe</v>
      </c>
      <c r="P228" s="2">
        <v>2.5</v>
      </c>
      <c r="Q228" s="1">
        <v>4</v>
      </c>
      <c r="R228">
        <f t="shared" si="13"/>
        <v>4</v>
      </c>
      <c r="S228" t="str">
        <f>IFERROR(VLOOKUP(C228,#REF!,2,0), (""))</f>
        <v/>
      </c>
      <c r="T228">
        <f>IFERROR(VLOOKUP(J228,[2]Export!$N$1:$U$1829,8,0),0)</f>
        <v>4</v>
      </c>
      <c r="U228" t="s">
        <v>259</v>
      </c>
      <c r="V228" t="s">
        <v>261</v>
      </c>
      <c r="W228">
        <v>0</v>
      </c>
      <c r="X228">
        <f t="shared" si="15"/>
        <v>4</v>
      </c>
    </row>
    <row r="229" spans="1:24" ht="53.25" customHeight="1">
      <c r="A229" t="str">
        <f t="shared" si="14"/>
        <v>87192118970Girls 10</v>
      </c>
      <c r="B229" s="6">
        <v>87192118970</v>
      </c>
      <c r="C229" t="s">
        <v>638</v>
      </c>
      <c r="D229" t="s">
        <v>280</v>
      </c>
      <c r="E229" t="s">
        <v>281</v>
      </c>
      <c r="F229" t="s">
        <v>298</v>
      </c>
      <c r="H229" t="s">
        <v>246</v>
      </c>
      <c r="I229" s="6">
        <v>1</v>
      </c>
      <c r="J229" t="s">
        <v>642</v>
      </c>
      <c r="K229" t="s">
        <v>640</v>
      </c>
      <c r="L229" t="e">
        <f t="shared" si="12"/>
        <v>#VALUE!</v>
      </c>
      <c r="M229" s="7">
        <v>65</v>
      </c>
      <c r="N229" s="2" t="str">
        <f>IFERROR(VLOOKUP($B229,'[1]W000 (USD)'!$A$14:$AO$5082,35,0),0)</f>
        <v>Racing</v>
      </c>
      <c r="O229" s="8" t="str">
        <f>IFERROR(VLOOKUP($B229,'[1]W000 (USD)'!$A$14:$AO$5082,36,0),0)</f>
        <v>Vibe</v>
      </c>
      <c r="P229" s="2">
        <v>2.5</v>
      </c>
      <c r="Q229" s="1">
        <v>430</v>
      </c>
      <c r="R229">
        <f t="shared" si="13"/>
        <v>430</v>
      </c>
      <c r="S229" t="str">
        <f>IFERROR(VLOOKUP(C229,#REF!,2,0), (""))</f>
        <v/>
      </c>
      <c r="T229">
        <f>IFERROR(VLOOKUP(J229,[2]Export!$N$1:$U$1829,8,0),0)</f>
        <v>431</v>
      </c>
      <c r="U229" t="s">
        <v>259</v>
      </c>
      <c r="V229" t="s">
        <v>261</v>
      </c>
      <c r="W229">
        <v>60</v>
      </c>
      <c r="X229">
        <f t="shared" si="15"/>
        <v>371</v>
      </c>
    </row>
    <row r="230" spans="1:24" ht="53.25" customHeight="1">
      <c r="A230" t="str">
        <f t="shared" si="14"/>
        <v>87192118970Girls 6</v>
      </c>
      <c r="B230" s="6">
        <v>87192118970</v>
      </c>
      <c r="C230" t="s">
        <v>638</v>
      </c>
      <c r="D230" t="s">
        <v>280</v>
      </c>
      <c r="E230" t="s">
        <v>281</v>
      </c>
      <c r="F230" t="s">
        <v>294</v>
      </c>
      <c r="H230" t="s">
        <v>244</v>
      </c>
      <c r="I230" s="6">
        <v>1</v>
      </c>
      <c r="J230" t="s">
        <v>639</v>
      </c>
      <c r="K230" t="s">
        <v>640</v>
      </c>
      <c r="L230" t="e">
        <f t="shared" si="12"/>
        <v>#VALUE!</v>
      </c>
      <c r="M230" s="7">
        <v>65</v>
      </c>
      <c r="N230" s="2" t="str">
        <f>IFERROR(VLOOKUP($B230,'[1]W000 (USD)'!$A$14:$AO$5082,35,0),0)</f>
        <v>Racing</v>
      </c>
      <c r="O230" s="8" t="str">
        <f>IFERROR(VLOOKUP($B230,'[1]W000 (USD)'!$A$14:$AO$5082,36,0),0)</f>
        <v>Vibe</v>
      </c>
      <c r="P230" s="2">
        <v>2.5</v>
      </c>
      <c r="Q230" s="1">
        <v>51</v>
      </c>
      <c r="R230">
        <f t="shared" si="13"/>
        <v>51</v>
      </c>
      <c r="S230" t="str">
        <f>IFERROR(VLOOKUP(C230,#REF!,2,0), (""))</f>
        <v/>
      </c>
      <c r="T230">
        <f>IFERROR(VLOOKUP(J230,[2]Export!$N$1:$U$1829,8,0),0)</f>
        <v>51</v>
      </c>
      <c r="U230" t="s">
        <v>259</v>
      </c>
      <c r="V230" t="s">
        <v>261</v>
      </c>
      <c r="W230">
        <v>51</v>
      </c>
      <c r="X230">
        <f t="shared" si="15"/>
        <v>0</v>
      </c>
    </row>
    <row r="231" spans="1:24" ht="53.25" customHeight="1">
      <c r="A231" t="str">
        <f t="shared" si="14"/>
        <v>87192118970Girls 8</v>
      </c>
      <c r="B231" s="6">
        <v>87192118970</v>
      </c>
      <c r="C231" t="s">
        <v>638</v>
      </c>
      <c r="D231" t="s">
        <v>280</v>
      </c>
      <c r="E231" t="s">
        <v>281</v>
      </c>
      <c r="F231" t="s">
        <v>296</v>
      </c>
      <c r="H231" t="s">
        <v>245</v>
      </c>
      <c r="I231" s="6">
        <v>1</v>
      </c>
      <c r="J231" t="s">
        <v>641</v>
      </c>
      <c r="K231" t="s">
        <v>640</v>
      </c>
      <c r="L231" t="e">
        <f t="shared" si="12"/>
        <v>#VALUE!</v>
      </c>
      <c r="M231" s="7">
        <v>65</v>
      </c>
      <c r="N231" s="2" t="str">
        <f>IFERROR(VLOOKUP($B231,'[1]W000 (USD)'!$A$14:$AO$5082,35,0),0)</f>
        <v>Racing</v>
      </c>
      <c r="O231" s="8" t="str">
        <f>IFERROR(VLOOKUP($B231,'[1]W000 (USD)'!$A$14:$AO$5082,36,0),0)</f>
        <v>Vibe</v>
      </c>
      <c r="P231" s="2">
        <v>2.5</v>
      </c>
      <c r="Q231" s="1">
        <v>166</v>
      </c>
      <c r="R231">
        <f t="shared" si="13"/>
        <v>166</v>
      </c>
      <c r="S231" t="str">
        <f>IFERROR(VLOOKUP(C231,#REF!,2,0), (""))</f>
        <v/>
      </c>
      <c r="T231">
        <f>IFERROR(VLOOKUP(J231,[2]Export!$N$1:$U$1829,8,0),0)</f>
        <v>166</v>
      </c>
      <c r="U231" t="s">
        <v>259</v>
      </c>
      <c r="V231" t="s">
        <v>261</v>
      </c>
      <c r="W231">
        <v>60</v>
      </c>
      <c r="X231">
        <f t="shared" si="15"/>
        <v>106</v>
      </c>
    </row>
    <row r="232" spans="1:24" ht="53.25" customHeight="1">
      <c r="A232" t="str">
        <f t="shared" si="14"/>
        <v>87192118970Women's 00</v>
      </c>
      <c r="B232" s="6">
        <v>87192118970</v>
      </c>
      <c r="C232" t="s">
        <v>638</v>
      </c>
      <c r="D232" t="s">
        <v>280</v>
      </c>
      <c r="E232" t="s">
        <v>281</v>
      </c>
      <c r="F232" t="s">
        <v>300</v>
      </c>
      <c r="H232" t="s">
        <v>249</v>
      </c>
      <c r="I232" s="6">
        <v>1</v>
      </c>
      <c r="J232" t="s">
        <v>643</v>
      </c>
      <c r="K232" t="s">
        <v>640</v>
      </c>
      <c r="L232" t="e">
        <f t="shared" si="12"/>
        <v>#VALUE!</v>
      </c>
      <c r="M232" s="7">
        <v>65</v>
      </c>
      <c r="N232" s="2" t="str">
        <f>IFERROR(VLOOKUP($B232,'[1]W000 (USD)'!$A$14:$AO$5082,35,0),0)</f>
        <v>Racing</v>
      </c>
      <c r="O232" s="8" t="str">
        <f>IFERROR(VLOOKUP($B232,'[1]W000 (USD)'!$A$14:$AO$5082,36,0),0)</f>
        <v>Vibe</v>
      </c>
      <c r="P232" s="2">
        <v>2.5</v>
      </c>
      <c r="Q232" s="1">
        <v>230</v>
      </c>
      <c r="R232">
        <f t="shared" si="13"/>
        <v>230</v>
      </c>
      <c r="S232" t="str">
        <f>IFERROR(VLOOKUP(C232,#REF!,2,0), (""))</f>
        <v/>
      </c>
      <c r="T232">
        <f>IFERROR(VLOOKUP(J232,[2]Export!$N$1:$U$1829,8,0),0)</f>
        <v>207</v>
      </c>
      <c r="U232" t="s">
        <v>259</v>
      </c>
      <c r="V232" t="s">
        <v>261</v>
      </c>
      <c r="W232">
        <v>60</v>
      </c>
      <c r="X232">
        <f t="shared" si="15"/>
        <v>147</v>
      </c>
    </row>
    <row r="233" spans="1:24" ht="53.25" customHeight="1">
      <c r="A233" t="str">
        <f t="shared" si="14"/>
        <v>87192119110Girls 10</v>
      </c>
      <c r="B233" s="6">
        <v>87192119110</v>
      </c>
      <c r="C233" t="s">
        <v>644</v>
      </c>
      <c r="D233" t="s">
        <v>289</v>
      </c>
      <c r="E233" t="s">
        <v>281</v>
      </c>
      <c r="F233" t="s">
        <v>298</v>
      </c>
      <c r="H233" t="s">
        <v>246</v>
      </c>
      <c r="I233" s="6">
        <v>1</v>
      </c>
      <c r="J233" t="s">
        <v>648</v>
      </c>
      <c r="K233" t="s">
        <v>646</v>
      </c>
      <c r="L233" t="e">
        <f t="shared" si="12"/>
        <v>#VALUE!</v>
      </c>
      <c r="M233" s="7">
        <v>68</v>
      </c>
      <c r="N233" s="2" t="str">
        <f>IFERROR(VLOOKUP($B233,'[1]W000 (USD)'!$A$14:$AO$5082,35,0),0)</f>
        <v>Racing</v>
      </c>
      <c r="O233" s="8" t="str">
        <f>IFERROR(VLOOKUP($B233,'[1]W000 (USD)'!$A$14:$AO$5082,36,0),0)</f>
        <v>Vibe</v>
      </c>
      <c r="P233" s="2">
        <v>2.5</v>
      </c>
      <c r="Q233" s="1">
        <v>3</v>
      </c>
      <c r="R233">
        <f t="shared" si="13"/>
        <v>3</v>
      </c>
      <c r="S233" t="str">
        <f>IFERROR(VLOOKUP(C233,#REF!,2,0), (""))</f>
        <v/>
      </c>
      <c r="T233">
        <f>IFERROR(VLOOKUP(J233,[2]Export!$N$1:$U$1829,8,0),0)</f>
        <v>1</v>
      </c>
      <c r="U233" t="s">
        <v>259</v>
      </c>
      <c r="V233" t="s">
        <v>261</v>
      </c>
      <c r="W233">
        <v>0</v>
      </c>
      <c r="X233">
        <f t="shared" si="15"/>
        <v>1</v>
      </c>
    </row>
    <row r="234" spans="1:24" ht="53.25" customHeight="1">
      <c r="A234" t="str">
        <f t="shared" si="14"/>
        <v>87192119110Girls 14</v>
      </c>
      <c r="B234" s="6">
        <v>87192119110</v>
      </c>
      <c r="C234" t="s">
        <v>644</v>
      </c>
      <c r="D234" t="s">
        <v>289</v>
      </c>
      <c r="E234" t="s">
        <v>281</v>
      </c>
      <c r="F234" t="s">
        <v>302</v>
      </c>
      <c r="H234" t="s">
        <v>248</v>
      </c>
      <c r="I234" s="6">
        <v>1</v>
      </c>
      <c r="J234" t="s">
        <v>650</v>
      </c>
      <c r="K234" t="s">
        <v>646</v>
      </c>
      <c r="L234" t="e">
        <f t="shared" si="12"/>
        <v>#VALUE!</v>
      </c>
      <c r="M234" s="7">
        <v>68</v>
      </c>
      <c r="N234" s="2" t="str">
        <f>IFERROR(VLOOKUP($B234,'[1]W000 (USD)'!$A$14:$AO$5082,35,0),0)</f>
        <v>Racing</v>
      </c>
      <c r="O234" s="8" t="str">
        <f>IFERROR(VLOOKUP($B234,'[1]W000 (USD)'!$A$14:$AO$5082,36,0),0)</f>
        <v>Vibe</v>
      </c>
      <c r="P234" s="2">
        <v>2.5</v>
      </c>
      <c r="Q234" s="1">
        <v>35</v>
      </c>
      <c r="R234">
        <f t="shared" si="13"/>
        <v>35</v>
      </c>
      <c r="S234" t="str">
        <f>IFERROR(VLOOKUP(C234,#REF!,2,0), (""))</f>
        <v/>
      </c>
      <c r="T234">
        <f>IFERROR(VLOOKUP(J234,[2]Export!$N$1:$U$1829,8,0),0)</f>
        <v>32</v>
      </c>
      <c r="U234" t="s">
        <v>259</v>
      </c>
      <c r="V234" t="s">
        <v>261</v>
      </c>
      <c r="W234">
        <v>0</v>
      </c>
      <c r="X234">
        <f t="shared" si="15"/>
        <v>32</v>
      </c>
    </row>
    <row r="235" spans="1:24" ht="53.25" customHeight="1">
      <c r="A235" t="str">
        <f t="shared" si="14"/>
        <v>87192119110Girls 6</v>
      </c>
      <c r="B235" s="6">
        <v>87192119110</v>
      </c>
      <c r="C235" t="s">
        <v>644</v>
      </c>
      <c r="D235" t="s">
        <v>289</v>
      </c>
      <c r="E235" t="s">
        <v>281</v>
      </c>
      <c r="F235" t="s">
        <v>294</v>
      </c>
      <c r="H235" t="s">
        <v>244</v>
      </c>
      <c r="I235" s="6">
        <v>1</v>
      </c>
      <c r="J235" t="s">
        <v>645</v>
      </c>
      <c r="K235" t="s">
        <v>646</v>
      </c>
      <c r="L235" t="e">
        <f t="shared" si="12"/>
        <v>#VALUE!</v>
      </c>
      <c r="M235" s="7">
        <v>68</v>
      </c>
      <c r="N235" s="2" t="str">
        <f>IFERROR(VLOOKUP($B235,'[1]W000 (USD)'!$A$14:$AO$5082,35,0),0)</f>
        <v>Racing</v>
      </c>
      <c r="O235" s="8" t="str">
        <f>IFERROR(VLOOKUP($B235,'[1]W000 (USD)'!$A$14:$AO$5082,36,0),0)</f>
        <v>Vibe</v>
      </c>
      <c r="P235" s="2">
        <v>2.5</v>
      </c>
      <c r="Q235" s="1">
        <v>1</v>
      </c>
      <c r="R235">
        <f t="shared" si="13"/>
        <v>1</v>
      </c>
      <c r="S235" t="str">
        <f>IFERROR(VLOOKUP(C235,#REF!,2,0), (""))</f>
        <v/>
      </c>
      <c r="T235">
        <f>IFERROR(VLOOKUP(J235,[2]Export!$N$1:$U$1829,8,0),0)</f>
        <v>1</v>
      </c>
      <c r="U235" t="s">
        <v>259</v>
      </c>
      <c r="V235" t="s">
        <v>261</v>
      </c>
      <c r="W235">
        <v>0</v>
      </c>
      <c r="X235">
        <f t="shared" si="15"/>
        <v>1</v>
      </c>
    </row>
    <row r="236" spans="1:24" ht="53.25" customHeight="1">
      <c r="A236" t="str">
        <f t="shared" si="14"/>
        <v>87192119110Girls 8</v>
      </c>
      <c r="B236" s="6">
        <v>87192119110</v>
      </c>
      <c r="C236" t="s">
        <v>644</v>
      </c>
      <c r="D236" t="s">
        <v>289</v>
      </c>
      <c r="E236" t="s">
        <v>281</v>
      </c>
      <c r="F236" t="s">
        <v>296</v>
      </c>
      <c r="H236" t="s">
        <v>245</v>
      </c>
      <c r="I236" s="6">
        <v>1</v>
      </c>
      <c r="J236" t="s">
        <v>647</v>
      </c>
      <c r="K236" t="s">
        <v>646</v>
      </c>
      <c r="L236" t="e">
        <f t="shared" si="12"/>
        <v>#VALUE!</v>
      </c>
      <c r="M236" s="7">
        <v>68</v>
      </c>
      <c r="N236" s="2" t="str">
        <f>IFERROR(VLOOKUP($B236,'[1]W000 (USD)'!$A$14:$AO$5082,35,0),0)</f>
        <v>Racing</v>
      </c>
      <c r="O236" s="8" t="str">
        <f>IFERROR(VLOOKUP($B236,'[1]W000 (USD)'!$A$14:$AO$5082,36,0),0)</f>
        <v>Vibe</v>
      </c>
      <c r="P236" s="2">
        <v>2.5</v>
      </c>
      <c r="Q236" s="1">
        <v>1</v>
      </c>
      <c r="R236">
        <f t="shared" si="13"/>
        <v>1</v>
      </c>
      <c r="S236" t="str">
        <f>IFERROR(VLOOKUP(C236,#REF!,2,0), (""))</f>
        <v/>
      </c>
      <c r="T236">
        <f>IFERROR(VLOOKUP(J236,[2]Export!$N$1:$U$1829,8,0),0)</f>
        <v>1</v>
      </c>
      <c r="U236" t="s">
        <v>259</v>
      </c>
      <c r="V236" t="s">
        <v>261</v>
      </c>
      <c r="W236">
        <v>0</v>
      </c>
      <c r="X236">
        <f t="shared" si="15"/>
        <v>1</v>
      </c>
    </row>
    <row r="237" spans="1:24" ht="53.25" customHeight="1">
      <c r="A237" t="str">
        <f t="shared" si="14"/>
        <v>87192119110Women's 00</v>
      </c>
      <c r="B237" s="6">
        <v>87192119110</v>
      </c>
      <c r="C237" t="s">
        <v>644</v>
      </c>
      <c r="D237" t="s">
        <v>289</v>
      </c>
      <c r="E237" t="s">
        <v>281</v>
      </c>
      <c r="F237" t="s">
        <v>300</v>
      </c>
      <c r="H237" t="s">
        <v>249</v>
      </c>
      <c r="I237" s="6">
        <v>1</v>
      </c>
      <c r="J237" t="s">
        <v>649</v>
      </c>
      <c r="K237" t="s">
        <v>646</v>
      </c>
      <c r="L237" t="e">
        <f t="shared" si="12"/>
        <v>#VALUE!</v>
      </c>
      <c r="M237" s="7">
        <v>68</v>
      </c>
      <c r="N237" s="2" t="str">
        <f>IFERROR(VLOOKUP($B237,'[1]W000 (USD)'!$A$14:$AO$5082,35,0),0)</f>
        <v>Racing</v>
      </c>
      <c r="O237" s="8" t="str">
        <f>IFERROR(VLOOKUP($B237,'[1]W000 (USD)'!$A$14:$AO$5082,36,0),0)</f>
        <v>Vibe</v>
      </c>
      <c r="P237" s="2">
        <v>2.5</v>
      </c>
      <c r="Q237" s="1">
        <v>18</v>
      </c>
      <c r="R237">
        <f t="shared" si="13"/>
        <v>18</v>
      </c>
      <c r="S237" t="str">
        <f>IFERROR(VLOOKUP(C237,#REF!,2,0), (""))</f>
        <v/>
      </c>
      <c r="T237">
        <f>IFERROR(VLOOKUP(J237,[2]Export!$N$1:$U$1829,8,0),0)</f>
        <v>18</v>
      </c>
      <c r="U237" t="s">
        <v>259</v>
      </c>
      <c r="V237" t="s">
        <v>261</v>
      </c>
      <c r="W237">
        <v>0</v>
      </c>
      <c r="X237">
        <f t="shared" si="15"/>
        <v>18</v>
      </c>
    </row>
    <row r="238" spans="1:24" ht="53.25" customHeight="1">
      <c r="A238" t="str">
        <f t="shared" si="14"/>
        <v>87192119110Women's 2</v>
      </c>
      <c r="B238" s="6">
        <v>87192119110</v>
      </c>
      <c r="C238" t="s">
        <v>644</v>
      </c>
      <c r="D238" t="s">
        <v>289</v>
      </c>
      <c r="E238" t="s">
        <v>281</v>
      </c>
      <c r="F238" t="s">
        <v>287</v>
      </c>
      <c r="H238" t="s">
        <v>251</v>
      </c>
      <c r="I238" s="6">
        <v>1</v>
      </c>
      <c r="J238" t="s">
        <v>651</v>
      </c>
      <c r="K238" t="s">
        <v>646</v>
      </c>
      <c r="L238" t="e">
        <f t="shared" si="12"/>
        <v>#VALUE!</v>
      </c>
      <c r="M238" s="7">
        <v>68</v>
      </c>
      <c r="N238" s="2" t="str">
        <f>IFERROR(VLOOKUP($B238,'[1]W000 (USD)'!$A$14:$AO$5082,35,0),0)</f>
        <v>Racing</v>
      </c>
      <c r="O238" s="8" t="str">
        <f>IFERROR(VLOOKUP($B238,'[1]W000 (USD)'!$A$14:$AO$5082,36,0),0)</f>
        <v>Vibe</v>
      </c>
      <c r="P238" s="2">
        <v>2.5</v>
      </c>
      <c r="Q238" s="1">
        <v>30</v>
      </c>
      <c r="R238">
        <f t="shared" si="13"/>
        <v>30</v>
      </c>
      <c r="S238" t="str">
        <f>IFERROR(VLOOKUP(C238,#REF!,2,0), (""))</f>
        <v/>
      </c>
      <c r="T238">
        <f>IFERROR(VLOOKUP(J238,[2]Export!$N$1:$U$1829,8,0),0)</f>
        <v>18</v>
      </c>
      <c r="U238" t="s">
        <v>259</v>
      </c>
      <c r="V238" t="s">
        <v>261</v>
      </c>
      <c r="W238">
        <v>0</v>
      </c>
      <c r="X238">
        <f t="shared" si="15"/>
        <v>18</v>
      </c>
    </row>
    <row r="239" spans="1:24" ht="53.25" customHeight="1">
      <c r="A239" t="str">
        <f t="shared" si="14"/>
        <v>87192119110Women's 4</v>
      </c>
      <c r="B239" s="6">
        <v>87192119110</v>
      </c>
      <c r="C239" t="s">
        <v>644</v>
      </c>
      <c r="D239" t="s">
        <v>289</v>
      </c>
      <c r="E239" t="s">
        <v>281</v>
      </c>
      <c r="F239" t="s">
        <v>284</v>
      </c>
      <c r="H239" t="s">
        <v>252</v>
      </c>
      <c r="I239" s="6">
        <v>1</v>
      </c>
      <c r="J239" t="s">
        <v>652</v>
      </c>
      <c r="K239" t="s">
        <v>646</v>
      </c>
      <c r="L239" t="e">
        <f t="shared" si="12"/>
        <v>#VALUE!</v>
      </c>
      <c r="M239" s="7">
        <v>68</v>
      </c>
      <c r="N239" s="2" t="str">
        <f>IFERROR(VLOOKUP($B239,'[1]W000 (USD)'!$A$14:$AO$5082,35,0),0)</f>
        <v>Racing</v>
      </c>
      <c r="O239" s="8" t="str">
        <f>IFERROR(VLOOKUP($B239,'[1]W000 (USD)'!$A$14:$AO$5082,36,0),0)</f>
        <v>Vibe</v>
      </c>
      <c r="P239" s="2">
        <v>2.5</v>
      </c>
      <c r="Q239" s="1">
        <v>2</v>
      </c>
      <c r="R239">
        <f t="shared" si="13"/>
        <v>2</v>
      </c>
      <c r="S239" t="str">
        <f>IFERROR(VLOOKUP(C239,#REF!,2,0), (""))</f>
        <v/>
      </c>
      <c r="T239">
        <f>IFERROR(VLOOKUP(J239,[2]Export!$N$1:$U$1829,8,0),0)</f>
        <v>2</v>
      </c>
      <c r="U239" t="s">
        <v>259</v>
      </c>
      <c r="V239" t="s">
        <v>261</v>
      </c>
      <c r="W239">
        <v>0</v>
      </c>
      <c r="X239">
        <f t="shared" si="15"/>
        <v>2</v>
      </c>
    </row>
    <row r="240" spans="1:24" ht="53.25" customHeight="1">
      <c r="A240" t="str">
        <f t="shared" si="14"/>
        <v>87192119110Women's 6</v>
      </c>
      <c r="B240" s="6">
        <v>87192119110</v>
      </c>
      <c r="C240" t="s">
        <v>644</v>
      </c>
      <c r="D240" t="s">
        <v>289</v>
      </c>
      <c r="E240" t="s">
        <v>281</v>
      </c>
      <c r="F240" t="s">
        <v>285</v>
      </c>
      <c r="H240" t="s">
        <v>253</v>
      </c>
      <c r="I240" s="6">
        <v>1</v>
      </c>
      <c r="J240" t="s">
        <v>653</v>
      </c>
      <c r="K240" t="s">
        <v>646</v>
      </c>
      <c r="L240" t="e">
        <f t="shared" si="12"/>
        <v>#VALUE!</v>
      </c>
      <c r="M240" s="7">
        <v>68</v>
      </c>
      <c r="N240" s="2" t="str">
        <f>IFERROR(VLOOKUP($B240,'[1]W000 (USD)'!$A$14:$AO$5082,35,0),0)</f>
        <v>Racing</v>
      </c>
      <c r="O240" s="8" t="str">
        <f>IFERROR(VLOOKUP($B240,'[1]W000 (USD)'!$A$14:$AO$5082,36,0),0)</f>
        <v>Vibe</v>
      </c>
      <c r="P240" s="2">
        <v>2.5</v>
      </c>
      <c r="Q240" s="1">
        <v>2</v>
      </c>
      <c r="R240">
        <f t="shared" si="13"/>
        <v>2</v>
      </c>
      <c r="S240" t="str">
        <f>IFERROR(VLOOKUP(C240,#REF!,2,0), (""))</f>
        <v/>
      </c>
      <c r="T240">
        <f>IFERROR(VLOOKUP(J240,[2]Export!$N$1:$U$1829,8,0),0)</f>
        <v>2</v>
      </c>
      <c r="U240" t="s">
        <v>259</v>
      </c>
      <c r="V240" t="s">
        <v>261</v>
      </c>
      <c r="W240">
        <v>0</v>
      </c>
      <c r="X240">
        <f t="shared" si="15"/>
        <v>2</v>
      </c>
    </row>
    <row r="241" spans="1:24" ht="53.25" customHeight="1">
      <c r="A241" t="str">
        <f t="shared" si="14"/>
        <v>87192119110Women's 8</v>
      </c>
      <c r="B241" s="6">
        <v>87192119110</v>
      </c>
      <c r="C241" t="s">
        <v>644</v>
      </c>
      <c r="D241" t="s">
        <v>289</v>
      </c>
      <c r="E241" t="s">
        <v>281</v>
      </c>
      <c r="F241" t="s">
        <v>286</v>
      </c>
      <c r="H241" t="s">
        <v>254</v>
      </c>
      <c r="I241" s="6">
        <v>1</v>
      </c>
      <c r="J241" t="s">
        <v>654</v>
      </c>
      <c r="K241" t="s">
        <v>646</v>
      </c>
      <c r="L241" t="e">
        <f t="shared" si="12"/>
        <v>#VALUE!</v>
      </c>
      <c r="M241" s="7">
        <v>68</v>
      </c>
      <c r="N241" s="2" t="str">
        <f>IFERROR(VLOOKUP($B241,'[1]W000 (USD)'!$A$14:$AO$5082,35,0),0)</f>
        <v>Racing</v>
      </c>
      <c r="O241" s="8" t="str">
        <f>IFERROR(VLOOKUP($B241,'[1]W000 (USD)'!$A$14:$AO$5082,36,0),0)</f>
        <v>Vibe</v>
      </c>
      <c r="P241" s="2">
        <v>2.5</v>
      </c>
      <c r="Q241" s="1">
        <v>1</v>
      </c>
      <c r="R241">
        <f t="shared" si="13"/>
        <v>1</v>
      </c>
      <c r="S241" t="str">
        <f>IFERROR(VLOOKUP(C241,#REF!,2,0), (""))</f>
        <v/>
      </c>
      <c r="T241">
        <f>IFERROR(VLOOKUP(J241,[2]Export!$N$1:$U$1829,8,0),0)</f>
        <v>1</v>
      </c>
      <c r="U241" t="s">
        <v>259</v>
      </c>
      <c r="V241" t="s">
        <v>261</v>
      </c>
      <c r="W241">
        <v>0</v>
      </c>
      <c r="X241">
        <f t="shared" si="15"/>
        <v>1</v>
      </c>
    </row>
    <row r="242" spans="1:24" ht="53.25" customHeight="1">
      <c r="A242" t="str">
        <f t="shared" si="14"/>
        <v>87192119600Girls 10</v>
      </c>
      <c r="B242" s="6">
        <v>87192119600</v>
      </c>
      <c r="C242" t="s">
        <v>655</v>
      </c>
      <c r="D242" t="s">
        <v>282</v>
      </c>
      <c r="E242" t="s">
        <v>281</v>
      </c>
      <c r="F242" t="s">
        <v>298</v>
      </c>
      <c r="H242" t="s">
        <v>246</v>
      </c>
      <c r="I242" s="6">
        <v>1</v>
      </c>
      <c r="J242" t="s">
        <v>659</v>
      </c>
      <c r="K242" t="s">
        <v>657</v>
      </c>
      <c r="L242" t="e">
        <f t="shared" si="12"/>
        <v>#VALUE!</v>
      </c>
      <c r="M242" s="7">
        <v>68</v>
      </c>
      <c r="N242" s="2" t="str">
        <f>IFERROR(VLOOKUP($B242,'[1]W000 (USD)'!$A$14:$AO$5082,35,0),0)</f>
        <v>Racing</v>
      </c>
      <c r="O242" s="8" t="str">
        <f>IFERROR(VLOOKUP($B242,'[1]W000 (USD)'!$A$14:$AO$5082,36,0),0)</f>
        <v>Vibe</v>
      </c>
      <c r="P242" s="2">
        <v>2.5</v>
      </c>
      <c r="Q242" s="1">
        <v>12</v>
      </c>
      <c r="R242">
        <f t="shared" si="13"/>
        <v>12</v>
      </c>
      <c r="S242" t="str">
        <f>IFERROR(VLOOKUP(C242,#REF!,2,0), (""))</f>
        <v/>
      </c>
      <c r="T242">
        <f>IFERROR(VLOOKUP(J242,[2]Export!$N$1:$U$1829,8,0),0)</f>
        <v>6</v>
      </c>
      <c r="U242" t="s">
        <v>259</v>
      </c>
      <c r="V242" t="s">
        <v>261</v>
      </c>
      <c r="W242">
        <v>0</v>
      </c>
      <c r="X242">
        <f t="shared" si="15"/>
        <v>6</v>
      </c>
    </row>
    <row r="243" spans="1:24" ht="53.25" customHeight="1">
      <c r="A243" t="str">
        <f t="shared" si="14"/>
        <v>87192119600Girls 6</v>
      </c>
      <c r="B243" s="6">
        <v>87192119600</v>
      </c>
      <c r="C243" t="s">
        <v>655</v>
      </c>
      <c r="D243" t="s">
        <v>282</v>
      </c>
      <c r="E243" t="s">
        <v>281</v>
      </c>
      <c r="F243" t="s">
        <v>294</v>
      </c>
      <c r="H243" t="s">
        <v>244</v>
      </c>
      <c r="I243" s="6">
        <v>1</v>
      </c>
      <c r="J243" t="s">
        <v>656</v>
      </c>
      <c r="K243" t="s">
        <v>657</v>
      </c>
      <c r="L243" t="e">
        <f t="shared" si="12"/>
        <v>#VALUE!</v>
      </c>
      <c r="M243" s="7">
        <v>68</v>
      </c>
      <c r="N243" s="2" t="str">
        <f>IFERROR(VLOOKUP($B243,'[1]W000 (USD)'!$A$14:$AO$5082,35,0),0)</f>
        <v>Racing</v>
      </c>
      <c r="O243" s="8" t="str">
        <f>IFERROR(VLOOKUP($B243,'[1]W000 (USD)'!$A$14:$AO$5082,36,0),0)</f>
        <v>Vibe</v>
      </c>
      <c r="P243" s="2">
        <v>2.5</v>
      </c>
      <c r="Q243" s="1">
        <v>2</v>
      </c>
      <c r="R243">
        <f t="shared" si="13"/>
        <v>2</v>
      </c>
      <c r="S243" t="str">
        <f>IFERROR(VLOOKUP(C243,#REF!,2,0), (""))</f>
        <v/>
      </c>
      <c r="T243">
        <f>IFERROR(VLOOKUP(J243,[2]Export!$N$1:$U$1829,8,0),0)</f>
        <v>2</v>
      </c>
      <c r="U243" t="s">
        <v>259</v>
      </c>
      <c r="V243" t="s">
        <v>261</v>
      </c>
      <c r="W243">
        <v>0</v>
      </c>
      <c r="X243">
        <f t="shared" si="15"/>
        <v>2</v>
      </c>
    </row>
    <row r="244" spans="1:24" ht="53.25" customHeight="1">
      <c r="A244" t="str">
        <f t="shared" si="14"/>
        <v>87192119600Girls 8</v>
      </c>
      <c r="B244" s="6">
        <v>87192119600</v>
      </c>
      <c r="C244" t="s">
        <v>655</v>
      </c>
      <c r="D244" t="s">
        <v>282</v>
      </c>
      <c r="E244" t="s">
        <v>281</v>
      </c>
      <c r="F244" t="s">
        <v>296</v>
      </c>
      <c r="H244" t="s">
        <v>245</v>
      </c>
      <c r="I244" s="6">
        <v>1</v>
      </c>
      <c r="J244" t="s">
        <v>658</v>
      </c>
      <c r="K244" t="s">
        <v>657</v>
      </c>
      <c r="L244" t="e">
        <f t="shared" si="12"/>
        <v>#VALUE!</v>
      </c>
      <c r="M244" s="7">
        <v>68</v>
      </c>
      <c r="N244" s="2" t="str">
        <f>IFERROR(VLOOKUP($B244,'[1]W000 (USD)'!$A$14:$AO$5082,35,0),0)</f>
        <v>Racing</v>
      </c>
      <c r="O244" s="8" t="str">
        <f>IFERROR(VLOOKUP($B244,'[1]W000 (USD)'!$A$14:$AO$5082,36,0),0)</f>
        <v>Vibe</v>
      </c>
      <c r="P244" s="2">
        <v>2.5</v>
      </c>
      <c r="Q244" s="1">
        <v>5</v>
      </c>
      <c r="R244">
        <f t="shared" si="13"/>
        <v>5</v>
      </c>
      <c r="S244" t="str">
        <f>IFERROR(VLOOKUP(C244,#REF!,2,0), (""))</f>
        <v/>
      </c>
      <c r="T244">
        <f>IFERROR(VLOOKUP(J244,[2]Export!$N$1:$U$1829,8,0),0)</f>
        <v>4</v>
      </c>
      <c r="U244" t="s">
        <v>259</v>
      </c>
      <c r="V244" t="s">
        <v>261</v>
      </c>
      <c r="W244">
        <v>0</v>
      </c>
      <c r="X244">
        <f t="shared" si="15"/>
        <v>4</v>
      </c>
    </row>
    <row r="245" spans="1:24" ht="53.25" customHeight="1">
      <c r="A245" t="str">
        <f t="shared" si="14"/>
        <v>87192119600Women's 00</v>
      </c>
      <c r="B245" s="6">
        <v>87192119600</v>
      </c>
      <c r="C245" t="s">
        <v>655</v>
      </c>
      <c r="D245" t="s">
        <v>282</v>
      </c>
      <c r="E245" t="s">
        <v>281</v>
      </c>
      <c r="F245" t="s">
        <v>300</v>
      </c>
      <c r="H245" t="s">
        <v>249</v>
      </c>
      <c r="I245" s="6">
        <v>1</v>
      </c>
      <c r="J245" t="s">
        <v>660</v>
      </c>
      <c r="K245" t="s">
        <v>657</v>
      </c>
      <c r="L245" t="e">
        <f t="shared" si="12"/>
        <v>#VALUE!</v>
      </c>
      <c r="M245" s="7">
        <v>68</v>
      </c>
      <c r="N245" s="2" t="str">
        <f>IFERROR(VLOOKUP($B245,'[1]W000 (USD)'!$A$14:$AO$5082,35,0),0)</f>
        <v>Racing</v>
      </c>
      <c r="O245" s="8" t="str">
        <f>IFERROR(VLOOKUP($B245,'[1]W000 (USD)'!$A$14:$AO$5082,36,0),0)</f>
        <v>Vibe</v>
      </c>
      <c r="P245" s="2">
        <v>2.5</v>
      </c>
      <c r="Q245" s="1">
        <v>11</v>
      </c>
      <c r="R245">
        <f t="shared" si="13"/>
        <v>11</v>
      </c>
      <c r="S245" t="str">
        <f>IFERROR(VLOOKUP(C245,#REF!,2,0), (""))</f>
        <v/>
      </c>
      <c r="T245">
        <f>IFERROR(VLOOKUP(J245,[2]Export!$N$1:$U$1829,8,0),0)</f>
        <v>10</v>
      </c>
      <c r="U245" t="s">
        <v>259</v>
      </c>
      <c r="V245" t="s">
        <v>261</v>
      </c>
      <c r="W245">
        <v>0</v>
      </c>
      <c r="X245">
        <f t="shared" si="15"/>
        <v>10</v>
      </c>
    </row>
    <row r="246" spans="1:24" ht="53.25" customHeight="1">
      <c r="A246" t="str">
        <f t="shared" si="14"/>
        <v>87192119600Women's 2</v>
      </c>
      <c r="B246" s="6">
        <v>87192119600</v>
      </c>
      <c r="C246" t="s">
        <v>655</v>
      </c>
      <c r="D246" t="s">
        <v>282</v>
      </c>
      <c r="E246" t="s">
        <v>281</v>
      </c>
      <c r="F246" t="s">
        <v>287</v>
      </c>
      <c r="H246" t="s">
        <v>251</v>
      </c>
      <c r="I246" s="6">
        <v>1</v>
      </c>
      <c r="J246" t="s">
        <v>661</v>
      </c>
      <c r="K246" t="s">
        <v>657</v>
      </c>
      <c r="L246" t="e">
        <f t="shared" si="12"/>
        <v>#VALUE!</v>
      </c>
      <c r="M246" s="7">
        <v>68</v>
      </c>
      <c r="N246" s="2" t="str">
        <f>IFERROR(VLOOKUP($B246,'[1]W000 (USD)'!$A$14:$AO$5082,35,0),0)</f>
        <v>Racing</v>
      </c>
      <c r="O246" s="8" t="str">
        <f>IFERROR(VLOOKUP($B246,'[1]W000 (USD)'!$A$14:$AO$5082,36,0),0)</f>
        <v>Vibe</v>
      </c>
      <c r="P246" s="2">
        <v>2.5</v>
      </c>
      <c r="Q246" s="1">
        <v>1</v>
      </c>
      <c r="R246">
        <f t="shared" si="13"/>
        <v>1</v>
      </c>
      <c r="S246" t="str">
        <f>IFERROR(VLOOKUP(C246,#REF!,2,0), (""))</f>
        <v/>
      </c>
      <c r="T246">
        <f>IFERROR(VLOOKUP(J246,[2]Export!$N$1:$U$1829,8,0),0)</f>
        <v>1</v>
      </c>
      <c r="U246" t="s">
        <v>259</v>
      </c>
      <c r="V246" t="s">
        <v>261</v>
      </c>
      <c r="W246">
        <v>0</v>
      </c>
      <c r="X246">
        <f t="shared" si="15"/>
        <v>1</v>
      </c>
    </row>
    <row r="247" spans="1:24" ht="53.25" customHeight="1">
      <c r="A247" t="str">
        <f t="shared" si="14"/>
        <v>87192119600Women's 4</v>
      </c>
      <c r="B247" s="6">
        <v>87192119600</v>
      </c>
      <c r="C247" t="s">
        <v>655</v>
      </c>
      <c r="D247" t="s">
        <v>282</v>
      </c>
      <c r="E247" t="s">
        <v>281</v>
      </c>
      <c r="F247" t="s">
        <v>284</v>
      </c>
      <c r="H247" t="s">
        <v>252</v>
      </c>
      <c r="I247" s="6">
        <v>1</v>
      </c>
      <c r="J247" t="s">
        <v>662</v>
      </c>
      <c r="K247" t="s">
        <v>657</v>
      </c>
      <c r="L247" t="e">
        <f t="shared" si="12"/>
        <v>#VALUE!</v>
      </c>
      <c r="M247" s="7">
        <v>68</v>
      </c>
      <c r="N247" s="2" t="str">
        <f>IFERROR(VLOOKUP($B247,'[1]W000 (USD)'!$A$14:$AO$5082,35,0),0)</f>
        <v>Racing</v>
      </c>
      <c r="O247" s="8" t="str">
        <f>IFERROR(VLOOKUP($B247,'[1]W000 (USD)'!$A$14:$AO$5082,36,0),0)</f>
        <v>Vibe</v>
      </c>
      <c r="P247" s="2">
        <v>2.5</v>
      </c>
      <c r="Q247" s="1">
        <v>1</v>
      </c>
      <c r="R247">
        <f t="shared" si="13"/>
        <v>1</v>
      </c>
      <c r="S247" t="str">
        <f>IFERROR(VLOOKUP(C247,#REF!,2,0), (""))</f>
        <v/>
      </c>
      <c r="T247">
        <f>IFERROR(VLOOKUP(J247,[2]Export!$N$1:$U$1829,8,0),0)</f>
        <v>1</v>
      </c>
      <c r="U247" t="s">
        <v>259</v>
      </c>
      <c r="V247" t="s">
        <v>261</v>
      </c>
      <c r="W247">
        <v>0</v>
      </c>
      <c r="X247">
        <f t="shared" si="15"/>
        <v>1</v>
      </c>
    </row>
    <row r="248" spans="1:24" ht="53.25" customHeight="1">
      <c r="A248" t="str">
        <f t="shared" si="14"/>
        <v>87192119600Women's 6</v>
      </c>
      <c r="B248" s="6">
        <v>87192119600</v>
      </c>
      <c r="C248" t="s">
        <v>655</v>
      </c>
      <c r="D248" t="s">
        <v>282</v>
      </c>
      <c r="E248" t="s">
        <v>281</v>
      </c>
      <c r="F248" t="s">
        <v>285</v>
      </c>
      <c r="H248" t="s">
        <v>253</v>
      </c>
      <c r="I248" s="6">
        <v>1</v>
      </c>
      <c r="J248" t="s">
        <v>663</v>
      </c>
      <c r="K248" t="s">
        <v>657</v>
      </c>
      <c r="L248" t="e">
        <f t="shared" si="12"/>
        <v>#VALUE!</v>
      </c>
      <c r="M248" s="7">
        <v>68</v>
      </c>
      <c r="N248" s="2" t="str">
        <f>IFERROR(VLOOKUP($B248,'[1]W000 (USD)'!$A$14:$AO$5082,35,0),0)</f>
        <v>Racing</v>
      </c>
      <c r="O248" s="8" t="str">
        <f>IFERROR(VLOOKUP($B248,'[1]W000 (USD)'!$A$14:$AO$5082,36,0),0)</f>
        <v>Vibe</v>
      </c>
      <c r="P248" s="2">
        <v>2.5</v>
      </c>
      <c r="Q248" s="1">
        <v>2</v>
      </c>
      <c r="R248">
        <f t="shared" si="13"/>
        <v>2</v>
      </c>
      <c r="S248" t="str">
        <f>IFERROR(VLOOKUP(C248,#REF!,2,0), (""))</f>
        <v/>
      </c>
      <c r="T248">
        <f>IFERROR(VLOOKUP(J248,[2]Export!$N$1:$U$1829,8,0),0)</f>
        <v>2</v>
      </c>
      <c r="U248" t="s">
        <v>259</v>
      </c>
      <c r="V248" t="s">
        <v>261</v>
      </c>
      <c r="W248">
        <v>0</v>
      </c>
      <c r="X248">
        <f t="shared" si="15"/>
        <v>2</v>
      </c>
    </row>
    <row r="249" spans="1:24" ht="53.25" customHeight="1">
      <c r="A249" t="str">
        <f t="shared" si="14"/>
        <v>87192120401Girls 10</v>
      </c>
      <c r="B249" s="6">
        <v>87192120401</v>
      </c>
      <c r="C249" t="s">
        <v>665</v>
      </c>
      <c r="D249" t="s">
        <v>283</v>
      </c>
      <c r="E249" t="s">
        <v>281</v>
      </c>
      <c r="F249" t="s">
        <v>298</v>
      </c>
      <c r="H249" t="s">
        <v>246</v>
      </c>
      <c r="I249" s="6">
        <v>1</v>
      </c>
      <c r="J249" t="s">
        <v>666</v>
      </c>
      <c r="K249" t="s">
        <v>667</v>
      </c>
      <c r="L249" t="e">
        <f t="shared" si="12"/>
        <v>#VALUE!</v>
      </c>
      <c r="M249" s="7">
        <v>69.5</v>
      </c>
      <c r="N249" s="2" t="str">
        <f>IFERROR(VLOOKUP($B249,'[1]W000 (USD)'!$A$14:$AO$5082,35,0),0)</f>
        <v>Racing</v>
      </c>
      <c r="O249" s="8" t="str">
        <f>IFERROR(VLOOKUP($B249,'[1]W000 (USD)'!$A$14:$AO$5082,36,0),0)</f>
        <v>Vibe</v>
      </c>
      <c r="P249" s="2">
        <v>2.5</v>
      </c>
      <c r="Q249" s="1">
        <v>105</v>
      </c>
      <c r="R249">
        <f t="shared" si="13"/>
        <v>105</v>
      </c>
      <c r="S249" t="str">
        <f>IFERROR(VLOOKUP(C249,#REF!,2,0), (""))</f>
        <v/>
      </c>
      <c r="T249">
        <f>IFERROR(VLOOKUP(J249,[2]Export!$N$1:$U$1829,8,0),0)</f>
        <v>105</v>
      </c>
      <c r="U249" t="s">
        <v>259</v>
      </c>
      <c r="V249" t="s">
        <v>261</v>
      </c>
      <c r="W249">
        <v>60</v>
      </c>
      <c r="X249">
        <f t="shared" si="15"/>
        <v>45</v>
      </c>
    </row>
    <row r="250" spans="1:24" ht="53.25" customHeight="1">
      <c r="A250" t="str">
        <f t="shared" si="14"/>
        <v>87192120401Girls 14</v>
      </c>
      <c r="B250" s="6">
        <v>87192120401</v>
      </c>
      <c r="C250" t="s">
        <v>665</v>
      </c>
      <c r="D250" t="s">
        <v>283</v>
      </c>
      <c r="E250" t="s">
        <v>281</v>
      </c>
      <c r="F250" t="s">
        <v>302</v>
      </c>
      <c r="H250" t="s">
        <v>248</v>
      </c>
      <c r="I250" s="6">
        <v>1</v>
      </c>
      <c r="J250" t="s">
        <v>669</v>
      </c>
      <c r="K250" t="s">
        <v>667</v>
      </c>
      <c r="L250" t="e">
        <f t="shared" si="12"/>
        <v>#VALUE!</v>
      </c>
      <c r="M250" s="7">
        <v>69.5</v>
      </c>
      <c r="N250" s="2" t="str">
        <f>IFERROR(VLOOKUP($B250,'[1]W000 (USD)'!$A$14:$AO$5082,35,0),0)</f>
        <v>Racing</v>
      </c>
      <c r="O250" s="8" t="str">
        <f>IFERROR(VLOOKUP($B250,'[1]W000 (USD)'!$A$14:$AO$5082,36,0),0)</f>
        <v>Vibe</v>
      </c>
      <c r="P250" s="2">
        <v>2.5</v>
      </c>
      <c r="Q250" s="1">
        <v>78</v>
      </c>
      <c r="R250">
        <f t="shared" si="13"/>
        <v>78</v>
      </c>
      <c r="S250" t="str">
        <f>IFERROR(VLOOKUP(C250,#REF!,2,0), (""))</f>
        <v/>
      </c>
      <c r="T250">
        <f>IFERROR(VLOOKUP(J250,[2]Export!$N$1:$U$1829,8,0),0)</f>
        <v>72</v>
      </c>
      <c r="U250" t="s">
        <v>259</v>
      </c>
      <c r="V250" t="s">
        <v>261</v>
      </c>
      <c r="W250">
        <v>60</v>
      </c>
      <c r="X250">
        <f t="shared" si="15"/>
        <v>12</v>
      </c>
    </row>
    <row r="251" spans="1:24" ht="53.25" customHeight="1">
      <c r="A251" t="str">
        <f t="shared" si="14"/>
        <v>87192120401Women's 00</v>
      </c>
      <c r="B251" s="6">
        <v>87192120401</v>
      </c>
      <c r="C251" t="s">
        <v>665</v>
      </c>
      <c r="D251" t="s">
        <v>283</v>
      </c>
      <c r="E251" t="s">
        <v>281</v>
      </c>
      <c r="F251" t="s">
        <v>300</v>
      </c>
      <c r="H251" t="s">
        <v>249</v>
      </c>
      <c r="I251" s="6">
        <v>1</v>
      </c>
      <c r="J251" t="s">
        <v>668</v>
      </c>
      <c r="K251" t="s">
        <v>667</v>
      </c>
      <c r="L251" t="e">
        <f t="shared" si="12"/>
        <v>#VALUE!</v>
      </c>
      <c r="M251" s="7">
        <v>69.5</v>
      </c>
      <c r="N251" s="2" t="str">
        <f>IFERROR(VLOOKUP($B251,'[1]W000 (USD)'!$A$14:$AO$5082,35,0),0)</f>
        <v>Racing</v>
      </c>
      <c r="O251" s="8" t="str">
        <f>IFERROR(VLOOKUP($B251,'[1]W000 (USD)'!$A$14:$AO$5082,36,0),0)</f>
        <v>Vibe</v>
      </c>
      <c r="P251" s="2">
        <v>2.5</v>
      </c>
      <c r="Q251" s="1">
        <v>101</v>
      </c>
      <c r="R251">
        <f t="shared" si="13"/>
        <v>101</v>
      </c>
      <c r="S251" t="str">
        <f>IFERROR(VLOOKUP(C251,#REF!,2,0), (""))</f>
        <v/>
      </c>
      <c r="T251">
        <f>IFERROR(VLOOKUP(J251,[2]Export!$N$1:$U$1829,8,0),0)</f>
        <v>99</v>
      </c>
      <c r="U251" t="s">
        <v>259</v>
      </c>
      <c r="V251" t="s">
        <v>261</v>
      </c>
      <c r="W251">
        <v>60</v>
      </c>
      <c r="X251">
        <f t="shared" si="15"/>
        <v>39</v>
      </c>
    </row>
    <row r="252" spans="1:24" ht="53.25" customHeight="1">
      <c r="A252" t="str">
        <f t="shared" si="14"/>
        <v>87192120401Women's 2</v>
      </c>
      <c r="B252" s="6">
        <v>87192120401</v>
      </c>
      <c r="C252" t="s">
        <v>665</v>
      </c>
      <c r="D252" t="s">
        <v>283</v>
      </c>
      <c r="E252" t="s">
        <v>281</v>
      </c>
      <c r="F252" t="s">
        <v>287</v>
      </c>
      <c r="H252" t="s">
        <v>251</v>
      </c>
      <c r="I252" s="6">
        <v>1</v>
      </c>
      <c r="J252" t="s">
        <v>670</v>
      </c>
      <c r="K252" t="s">
        <v>667</v>
      </c>
      <c r="L252" t="e">
        <f t="shared" si="12"/>
        <v>#VALUE!</v>
      </c>
      <c r="M252" s="7">
        <v>69.5</v>
      </c>
      <c r="N252" s="2" t="str">
        <f>IFERROR(VLOOKUP($B252,'[1]W000 (USD)'!$A$14:$AO$5082,35,0),0)</f>
        <v>Racing</v>
      </c>
      <c r="O252" s="8" t="str">
        <f>IFERROR(VLOOKUP($B252,'[1]W000 (USD)'!$A$14:$AO$5082,36,0),0)</f>
        <v>Vibe</v>
      </c>
      <c r="P252" s="2">
        <v>2.5</v>
      </c>
      <c r="Q252" s="1">
        <v>94</v>
      </c>
      <c r="R252">
        <f t="shared" si="13"/>
        <v>94</v>
      </c>
      <c r="S252" t="str">
        <f>IFERROR(VLOOKUP(C252,#REF!,2,0), (""))</f>
        <v/>
      </c>
      <c r="T252">
        <f>IFERROR(VLOOKUP(J252,[2]Export!$N$1:$U$1829,8,0),0)</f>
        <v>89</v>
      </c>
      <c r="U252" t="s">
        <v>259</v>
      </c>
      <c r="V252" t="s">
        <v>261</v>
      </c>
      <c r="W252">
        <v>60</v>
      </c>
      <c r="X252">
        <f t="shared" si="15"/>
        <v>29</v>
      </c>
    </row>
    <row r="253" spans="1:24" ht="53.25" customHeight="1">
      <c r="A253" t="str">
        <f t="shared" si="14"/>
        <v>87192120401Women's 4</v>
      </c>
      <c r="B253" s="6">
        <v>87192120401</v>
      </c>
      <c r="C253" t="s">
        <v>665</v>
      </c>
      <c r="D253" t="s">
        <v>283</v>
      </c>
      <c r="E253" t="s">
        <v>281</v>
      </c>
      <c r="F253" t="s">
        <v>284</v>
      </c>
      <c r="H253" t="s">
        <v>252</v>
      </c>
      <c r="I253" s="6">
        <v>1</v>
      </c>
      <c r="J253" t="s">
        <v>671</v>
      </c>
      <c r="K253" t="s">
        <v>667</v>
      </c>
      <c r="L253" t="e">
        <f t="shared" si="12"/>
        <v>#VALUE!</v>
      </c>
      <c r="M253" s="7">
        <v>69.5</v>
      </c>
      <c r="N253" s="2" t="str">
        <f>IFERROR(VLOOKUP($B253,'[1]W000 (USD)'!$A$14:$AO$5082,35,0),0)</f>
        <v>Racing</v>
      </c>
      <c r="O253" s="8" t="str">
        <f>IFERROR(VLOOKUP($B253,'[1]W000 (USD)'!$A$14:$AO$5082,36,0),0)</f>
        <v>Vibe</v>
      </c>
      <c r="P253" s="2">
        <v>2.5</v>
      </c>
      <c r="Q253" s="1">
        <v>5</v>
      </c>
      <c r="R253">
        <f t="shared" si="13"/>
        <v>5</v>
      </c>
      <c r="S253" t="str">
        <f>IFERROR(VLOOKUP(C253,#REF!,2,0), (""))</f>
        <v/>
      </c>
      <c r="T253">
        <f>IFERROR(VLOOKUP(J253,[2]Export!$N$1:$U$1829,8,0),0)</f>
        <v>0</v>
      </c>
      <c r="U253" t="s">
        <v>259</v>
      </c>
      <c r="V253" t="s">
        <v>261</v>
      </c>
      <c r="W253">
        <v>0</v>
      </c>
      <c r="X253">
        <f t="shared" si="15"/>
        <v>0</v>
      </c>
    </row>
    <row r="254" spans="1:24" ht="53.25" customHeight="1">
      <c r="A254" t="str">
        <f t="shared" si="14"/>
        <v>87192120401Women's 6</v>
      </c>
      <c r="B254" s="6">
        <v>87192120401</v>
      </c>
      <c r="C254" t="s">
        <v>665</v>
      </c>
      <c r="D254" t="s">
        <v>283</v>
      </c>
      <c r="E254" t="s">
        <v>281</v>
      </c>
      <c r="F254" t="s">
        <v>285</v>
      </c>
      <c r="H254" t="s">
        <v>253</v>
      </c>
      <c r="I254" s="6">
        <v>1</v>
      </c>
      <c r="J254" t="s">
        <v>672</v>
      </c>
      <c r="K254" t="s">
        <v>667</v>
      </c>
      <c r="L254" t="e">
        <f t="shared" si="12"/>
        <v>#VALUE!</v>
      </c>
      <c r="M254" s="7">
        <v>69.5</v>
      </c>
      <c r="N254" s="2" t="str">
        <f>IFERROR(VLOOKUP($B254,'[1]W000 (USD)'!$A$14:$AO$5082,35,0),0)</f>
        <v>Racing</v>
      </c>
      <c r="O254" s="8" t="str">
        <f>IFERROR(VLOOKUP($B254,'[1]W000 (USD)'!$A$14:$AO$5082,36,0),0)</f>
        <v>Vibe</v>
      </c>
      <c r="P254" s="2">
        <v>2.5</v>
      </c>
      <c r="Q254" s="1">
        <v>1</v>
      </c>
      <c r="R254">
        <f t="shared" si="13"/>
        <v>1</v>
      </c>
      <c r="S254" t="str">
        <f>IFERROR(VLOOKUP(C254,#REF!,2,0), (""))</f>
        <v/>
      </c>
      <c r="T254">
        <f>IFERROR(VLOOKUP(J254,[2]Export!$N$1:$U$1829,8,0),0)</f>
        <v>1</v>
      </c>
      <c r="U254" t="s">
        <v>259</v>
      </c>
      <c r="V254" t="s">
        <v>261</v>
      </c>
      <c r="W254">
        <v>0</v>
      </c>
      <c r="X254">
        <f t="shared" si="15"/>
        <v>1</v>
      </c>
    </row>
    <row r="255" spans="1:24" ht="53.25" customHeight="1">
      <c r="A255" t="str">
        <f t="shared" si="14"/>
        <v>87192120401Women's 8</v>
      </c>
      <c r="B255" s="6">
        <v>87192120401</v>
      </c>
      <c r="C255" t="s">
        <v>665</v>
      </c>
      <c r="D255" t="s">
        <v>283</v>
      </c>
      <c r="E255" t="s">
        <v>281</v>
      </c>
      <c r="F255" t="s">
        <v>286</v>
      </c>
      <c r="H255" t="s">
        <v>254</v>
      </c>
      <c r="I255" s="6">
        <v>1</v>
      </c>
      <c r="J255" t="s">
        <v>673</v>
      </c>
      <c r="K255" t="s">
        <v>667</v>
      </c>
      <c r="L255" t="e">
        <f t="shared" si="12"/>
        <v>#VALUE!</v>
      </c>
      <c r="M255" s="7">
        <v>69.5</v>
      </c>
      <c r="N255" s="2" t="str">
        <f>IFERROR(VLOOKUP($B255,'[1]W000 (USD)'!$A$14:$AO$5082,35,0),0)</f>
        <v>Racing</v>
      </c>
      <c r="O255" s="8" t="str">
        <f>IFERROR(VLOOKUP($B255,'[1]W000 (USD)'!$A$14:$AO$5082,36,0),0)</f>
        <v>Vibe</v>
      </c>
      <c r="P255" s="2">
        <v>2.5</v>
      </c>
      <c r="Q255" s="1">
        <v>21</v>
      </c>
      <c r="R255">
        <f t="shared" si="13"/>
        <v>21</v>
      </c>
      <c r="S255" t="str">
        <f>IFERROR(VLOOKUP(C255,#REF!,2,0), (""))</f>
        <v/>
      </c>
      <c r="T255">
        <f>IFERROR(VLOOKUP(J255,[2]Export!$N$1:$U$1829,8,0),0)</f>
        <v>2</v>
      </c>
      <c r="U255" t="s">
        <v>259</v>
      </c>
      <c r="V255" t="s">
        <v>261</v>
      </c>
      <c r="W255">
        <v>0</v>
      </c>
      <c r="X255">
        <f t="shared" si="15"/>
        <v>2</v>
      </c>
    </row>
    <row r="256" spans="1:24" ht="53.25" customHeight="1">
      <c r="A256" t="str">
        <f t="shared" si="14"/>
        <v>87192127750Girls 10</v>
      </c>
      <c r="B256" s="6">
        <v>87192127750</v>
      </c>
      <c r="C256" t="s">
        <v>674</v>
      </c>
      <c r="D256" t="s">
        <v>309</v>
      </c>
      <c r="E256" t="s">
        <v>281</v>
      </c>
      <c r="F256" t="s">
        <v>298</v>
      </c>
      <c r="H256" t="s">
        <v>246</v>
      </c>
      <c r="I256" s="6">
        <v>1</v>
      </c>
      <c r="J256" t="s">
        <v>678</v>
      </c>
      <c r="K256" t="s">
        <v>676</v>
      </c>
      <c r="L256" t="e">
        <f t="shared" si="12"/>
        <v>#VALUE!</v>
      </c>
      <c r="M256" s="7">
        <v>68</v>
      </c>
      <c r="N256" s="2" t="str">
        <f>IFERROR(VLOOKUP($B256,'[1]W000 (USD)'!$A$14:$AO$5082,35,0),0)</f>
        <v>Racing</v>
      </c>
      <c r="O256" s="8" t="str">
        <f>IFERROR(VLOOKUP($B256,'[1]W000 (USD)'!$A$14:$AO$5082,36,0),0)</f>
        <v>Vibe</v>
      </c>
      <c r="P256" s="2">
        <v>2.5</v>
      </c>
      <c r="Q256" s="1">
        <v>225</v>
      </c>
      <c r="R256">
        <f t="shared" si="13"/>
        <v>225</v>
      </c>
      <c r="S256" t="str">
        <f>IFERROR(VLOOKUP(C256,#REF!,2,0), (""))</f>
        <v/>
      </c>
      <c r="T256">
        <f>IFERROR(VLOOKUP(J256,[2]Export!$N$1:$U$1829,8,0),0)</f>
        <v>225</v>
      </c>
      <c r="U256" t="s">
        <v>259</v>
      </c>
      <c r="V256" t="s">
        <v>261</v>
      </c>
      <c r="W256">
        <v>60</v>
      </c>
      <c r="X256">
        <f t="shared" si="15"/>
        <v>165</v>
      </c>
    </row>
    <row r="257" spans="1:24" ht="53.25" customHeight="1">
      <c r="A257" t="str">
        <f t="shared" si="14"/>
        <v>87192127750Girls 14</v>
      </c>
      <c r="B257" s="6">
        <v>87192127750</v>
      </c>
      <c r="C257" t="s">
        <v>674</v>
      </c>
      <c r="D257" t="s">
        <v>309</v>
      </c>
      <c r="E257" t="s">
        <v>281</v>
      </c>
      <c r="F257" t="s">
        <v>302</v>
      </c>
      <c r="H257" t="s">
        <v>248</v>
      </c>
      <c r="I257" s="6">
        <v>1</v>
      </c>
      <c r="J257" t="s">
        <v>680</v>
      </c>
      <c r="K257" t="s">
        <v>676</v>
      </c>
      <c r="L257" t="e">
        <f t="shared" si="12"/>
        <v>#VALUE!</v>
      </c>
      <c r="M257" s="7">
        <v>68</v>
      </c>
      <c r="N257" s="2" t="str">
        <f>IFERROR(VLOOKUP($B257,'[1]W000 (USD)'!$A$14:$AO$5082,35,0),0)</f>
        <v>Racing</v>
      </c>
      <c r="O257" s="8" t="str">
        <f>IFERROR(VLOOKUP($B257,'[1]W000 (USD)'!$A$14:$AO$5082,36,0),0)</f>
        <v>Vibe</v>
      </c>
      <c r="P257" s="2">
        <v>2.5</v>
      </c>
      <c r="Q257" s="1">
        <v>85</v>
      </c>
      <c r="R257">
        <f t="shared" si="13"/>
        <v>85</v>
      </c>
      <c r="S257" t="str">
        <f>IFERROR(VLOOKUP(C257,#REF!,2,0), (""))</f>
        <v/>
      </c>
      <c r="T257">
        <f>IFERROR(VLOOKUP(J257,[2]Export!$N$1:$U$1829,8,0),0)</f>
        <v>79</v>
      </c>
      <c r="U257" t="s">
        <v>259</v>
      </c>
      <c r="V257" t="s">
        <v>261</v>
      </c>
      <c r="W257">
        <v>79</v>
      </c>
      <c r="X257">
        <f t="shared" si="15"/>
        <v>0</v>
      </c>
    </row>
    <row r="258" spans="1:24" ht="53.25" customHeight="1">
      <c r="A258" t="str">
        <f t="shared" si="14"/>
        <v>87192127750Girls 6</v>
      </c>
      <c r="B258" s="6">
        <v>87192127750</v>
      </c>
      <c r="C258" t="s">
        <v>674</v>
      </c>
      <c r="D258" t="s">
        <v>309</v>
      </c>
      <c r="E258" t="s">
        <v>281</v>
      </c>
      <c r="F258" t="s">
        <v>294</v>
      </c>
      <c r="H258" t="s">
        <v>244</v>
      </c>
      <c r="I258" s="6">
        <v>1</v>
      </c>
      <c r="J258" t="s">
        <v>675</v>
      </c>
      <c r="K258" t="s">
        <v>676</v>
      </c>
      <c r="L258" t="e">
        <f t="shared" si="12"/>
        <v>#VALUE!</v>
      </c>
      <c r="M258" s="7">
        <v>68</v>
      </c>
      <c r="N258" s="2" t="str">
        <f>IFERROR(VLOOKUP($B258,'[1]W000 (USD)'!$A$14:$AO$5082,35,0),0)</f>
        <v>Racing</v>
      </c>
      <c r="O258" s="8" t="str">
        <f>IFERROR(VLOOKUP($B258,'[1]W000 (USD)'!$A$14:$AO$5082,36,0),0)</f>
        <v>Vibe</v>
      </c>
      <c r="P258" s="2">
        <v>2.5</v>
      </c>
      <c r="Q258" s="1">
        <v>24</v>
      </c>
      <c r="R258">
        <f t="shared" si="13"/>
        <v>24</v>
      </c>
      <c r="S258" t="str">
        <f>IFERROR(VLOOKUP(C258,#REF!,2,0), (""))</f>
        <v/>
      </c>
      <c r="T258">
        <f>IFERROR(VLOOKUP(J258,[2]Export!$N$1:$U$1829,8,0),0)</f>
        <v>24</v>
      </c>
      <c r="U258" t="s">
        <v>259</v>
      </c>
      <c r="V258" t="s">
        <v>261</v>
      </c>
      <c r="W258">
        <v>24</v>
      </c>
      <c r="X258">
        <f t="shared" si="15"/>
        <v>0</v>
      </c>
    </row>
    <row r="259" spans="1:24" ht="53.25" customHeight="1">
      <c r="A259" t="str">
        <f t="shared" si="14"/>
        <v>87192127750Girls 8</v>
      </c>
      <c r="B259" s="6">
        <v>87192127750</v>
      </c>
      <c r="C259" t="s">
        <v>674</v>
      </c>
      <c r="D259" t="s">
        <v>309</v>
      </c>
      <c r="E259" t="s">
        <v>281</v>
      </c>
      <c r="F259" t="s">
        <v>296</v>
      </c>
      <c r="H259" t="s">
        <v>245</v>
      </c>
      <c r="I259" s="6">
        <v>1</v>
      </c>
      <c r="J259" t="s">
        <v>677</v>
      </c>
      <c r="K259" t="s">
        <v>676</v>
      </c>
      <c r="L259" t="e">
        <f t="shared" si="12"/>
        <v>#VALUE!</v>
      </c>
      <c r="M259" s="7">
        <v>68</v>
      </c>
      <c r="N259" s="2" t="str">
        <f>IFERROR(VLOOKUP($B259,'[1]W000 (USD)'!$A$14:$AO$5082,35,0),0)</f>
        <v>Racing</v>
      </c>
      <c r="O259" s="8" t="str">
        <f>IFERROR(VLOOKUP($B259,'[1]W000 (USD)'!$A$14:$AO$5082,36,0),0)</f>
        <v>Vibe</v>
      </c>
      <c r="P259" s="2">
        <v>2.5</v>
      </c>
      <c r="Q259" s="1">
        <v>124</v>
      </c>
      <c r="R259">
        <f t="shared" si="13"/>
        <v>124</v>
      </c>
      <c r="S259" t="str">
        <f>IFERROR(VLOOKUP(C259,#REF!,2,0), (""))</f>
        <v/>
      </c>
      <c r="T259">
        <f>IFERROR(VLOOKUP(J259,[2]Export!$N$1:$U$1829,8,0),0)</f>
        <v>124</v>
      </c>
      <c r="U259" t="s">
        <v>259</v>
      </c>
      <c r="V259" t="s">
        <v>261</v>
      </c>
      <c r="W259">
        <v>0</v>
      </c>
      <c r="X259">
        <f t="shared" si="15"/>
        <v>124</v>
      </c>
    </row>
    <row r="260" spans="1:24" ht="53.25" customHeight="1">
      <c r="A260" t="str">
        <f t="shared" si="14"/>
        <v>87192127750Women's 00</v>
      </c>
      <c r="B260" s="6">
        <v>87192127750</v>
      </c>
      <c r="C260" t="s">
        <v>674</v>
      </c>
      <c r="D260" t="s">
        <v>309</v>
      </c>
      <c r="E260" t="s">
        <v>281</v>
      </c>
      <c r="F260" t="s">
        <v>300</v>
      </c>
      <c r="H260" t="s">
        <v>249</v>
      </c>
      <c r="I260" s="6">
        <v>1</v>
      </c>
      <c r="J260" t="s">
        <v>679</v>
      </c>
      <c r="K260" t="s">
        <v>676</v>
      </c>
      <c r="L260" t="e">
        <f t="shared" si="12"/>
        <v>#VALUE!</v>
      </c>
      <c r="M260" s="7">
        <v>68</v>
      </c>
      <c r="N260" s="2" t="str">
        <f>IFERROR(VLOOKUP($B260,'[1]W000 (USD)'!$A$14:$AO$5082,35,0),0)</f>
        <v>Racing</v>
      </c>
      <c r="O260" s="8" t="str">
        <f>IFERROR(VLOOKUP($B260,'[1]W000 (USD)'!$A$14:$AO$5082,36,0),0)</f>
        <v>Vibe</v>
      </c>
      <c r="P260" s="2">
        <v>2.5</v>
      </c>
      <c r="Q260" s="1">
        <v>141</v>
      </c>
      <c r="R260">
        <f t="shared" si="13"/>
        <v>141</v>
      </c>
      <c r="S260" t="str">
        <f>IFERROR(VLOOKUP(C260,#REF!,2,0), (""))</f>
        <v/>
      </c>
      <c r="T260">
        <f>IFERROR(VLOOKUP(J260,[2]Export!$N$1:$U$1829,8,0),0)</f>
        <v>141</v>
      </c>
      <c r="U260" t="s">
        <v>259</v>
      </c>
      <c r="V260" t="s">
        <v>261</v>
      </c>
      <c r="W260">
        <v>0</v>
      </c>
      <c r="X260">
        <f t="shared" si="15"/>
        <v>141</v>
      </c>
    </row>
    <row r="261" spans="1:24" ht="53.25" customHeight="1">
      <c r="A261" t="str">
        <f t="shared" si="14"/>
        <v>87192127750Women's 2</v>
      </c>
      <c r="B261" s="6">
        <v>87192127750</v>
      </c>
      <c r="C261" t="s">
        <v>674</v>
      </c>
      <c r="D261" t="s">
        <v>309</v>
      </c>
      <c r="E261" t="s">
        <v>281</v>
      </c>
      <c r="F261" t="s">
        <v>287</v>
      </c>
      <c r="H261" t="s">
        <v>251</v>
      </c>
      <c r="I261" s="6">
        <v>1</v>
      </c>
      <c r="J261" t="s">
        <v>681</v>
      </c>
      <c r="K261" t="s">
        <v>676</v>
      </c>
      <c r="L261" t="e">
        <f t="shared" si="12"/>
        <v>#VALUE!</v>
      </c>
      <c r="M261" s="7">
        <v>68</v>
      </c>
      <c r="N261" s="2" t="str">
        <f>IFERROR(VLOOKUP($B261,'[1]W000 (USD)'!$A$14:$AO$5082,35,0),0)</f>
        <v>Racing</v>
      </c>
      <c r="O261" s="8" t="str">
        <f>IFERROR(VLOOKUP($B261,'[1]W000 (USD)'!$A$14:$AO$5082,36,0),0)</f>
        <v>Vibe</v>
      </c>
      <c r="P261" s="2">
        <v>2.5</v>
      </c>
      <c r="Q261" s="1">
        <v>54</v>
      </c>
      <c r="R261">
        <f t="shared" si="13"/>
        <v>54</v>
      </c>
      <c r="S261" t="str">
        <f>IFERROR(VLOOKUP(C261,#REF!,2,0), (""))</f>
        <v/>
      </c>
      <c r="T261">
        <f>IFERROR(VLOOKUP(J261,[2]Export!$N$1:$U$1829,8,0),0)</f>
        <v>51</v>
      </c>
      <c r="U261" t="s">
        <v>259</v>
      </c>
      <c r="V261" t="s">
        <v>261</v>
      </c>
      <c r="W261">
        <v>0</v>
      </c>
      <c r="X261">
        <f t="shared" si="15"/>
        <v>51</v>
      </c>
    </row>
    <row r="262" spans="1:24" ht="53.25" customHeight="1">
      <c r="A262" t="str">
        <f t="shared" si="14"/>
        <v>87192127750Women's 4</v>
      </c>
      <c r="B262" s="6">
        <v>87192127750</v>
      </c>
      <c r="C262" t="s">
        <v>674</v>
      </c>
      <c r="D262" t="s">
        <v>309</v>
      </c>
      <c r="E262" t="s">
        <v>281</v>
      </c>
      <c r="F262" t="s">
        <v>284</v>
      </c>
      <c r="H262" t="s">
        <v>252</v>
      </c>
      <c r="I262" s="6">
        <v>1</v>
      </c>
      <c r="J262" t="s">
        <v>682</v>
      </c>
      <c r="K262" t="s">
        <v>676</v>
      </c>
      <c r="L262" t="e">
        <f t="shared" ref="L262:L325" si="16">_xlfn.IMAGE(K262)</f>
        <v>#VALUE!</v>
      </c>
      <c r="M262" s="7">
        <v>68</v>
      </c>
      <c r="N262" s="2" t="str">
        <f>IFERROR(VLOOKUP($B262,'[1]W000 (USD)'!$A$14:$AO$5082,35,0),0)</f>
        <v>Racing</v>
      </c>
      <c r="O262" s="8" t="str">
        <f>IFERROR(VLOOKUP($B262,'[1]W000 (USD)'!$A$14:$AO$5082,36,0),0)</f>
        <v>Vibe</v>
      </c>
      <c r="P262" s="2">
        <v>2.5</v>
      </c>
      <c r="Q262" s="1">
        <v>17</v>
      </c>
      <c r="R262">
        <f t="shared" ref="R262:R325" si="17">IFERROR(Q262/I262,0)</f>
        <v>17</v>
      </c>
      <c r="S262" t="str">
        <f>IFERROR(VLOOKUP(C262,#REF!,2,0), (""))</f>
        <v/>
      </c>
      <c r="T262">
        <f>IFERROR(VLOOKUP(J262,[2]Export!$N$1:$U$1829,8,0),0)</f>
        <v>12</v>
      </c>
      <c r="U262" t="s">
        <v>259</v>
      </c>
      <c r="V262" t="s">
        <v>261</v>
      </c>
      <c r="W262">
        <v>0</v>
      </c>
      <c r="X262">
        <f t="shared" si="15"/>
        <v>12</v>
      </c>
    </row>
    <row r="263" spans="1:24" ht="53.25" customHeight="1">
      <c r="A263" t="str">
        <f t="shared" ref="A263:A326" si="18">B263&amp;H263</f>
        <v>87192127750Women's 8</v>
      </c>
      <c r="B263" s="6">
        <v>87192127750</v>
      </c>
      <c r="C263" t="s">
        <v>674</v>
      </c>
      <c r="D263" t="s">
        <v>309</v>
      </c>
      <c r="E263" t="s">
        <v>281</v>
      </c>
      <c r="F263" t="s">
        <v>286</v>
      </c>
      <c r="H263" t="s">
        <v>254</v>
      </c>
      <c r="I263" s="6">
        <v>1</v>
      </c>
      <c r="J263" t="s">
        <v>683</v>
      </c>
      <c r="K263" t="s">
        <v>676</v>
      </c>
      <c r="L263" t="e">
        <f t="shared" si="16"/>
        <v>#VALUE!</v>
      </c>
      <c r="M263" s="7">
        <v>68</v>
      </c>
      <c r="N263" s="2" t="str">
        <f>IFERROR(VLOOKUP($B263,'[1]W000 (USD)'!$A$14:$AO$5082,35,0),0)</f>
        <v>Racing</v>
      </c>
      <c r="O263" s="8" t="str">
        <f>IFERROR(VLOOKUP($B263,'[1]W000 (USD)'!$A$14:$AO$5082,36,0),0)</f>
        <v>Vibe</v>
      </c>
      <c r="P263" s="2">
        <v>2.5</v>
      </c>
      <c r="Q263" s="1">
        <v>1</v>
      </c>
      <c r="R263">
        <f t="shared" si="17"/>
        <v>1</v>
      </c>
      <c r="S263" t="str">
        <f>IFERROR(VLOOKUP(C263,#REF!,2,0), (""))</f>
        <v/>
      </c>
      <c r="T263">
        <f>IFERROR(VLOOKUP(J263,[2]Export!$N$1:$U$1829,8,0),0)</f>
        <v>1</v>
      </c>
      <c r="U263" t="s">
        <v>259</v>
      </c>
      <c r="V263" t="s">
        <v>261</v>
      </c>
      <c r="W263">
        <v>0</v>
      </c>
      <c r="X263">
        <f t="shared" ref="X263:X326" si="19">T263-W263</f>
        <v>1</v>
      </c>
    </row>
    <row r="264" spans="1:24" ht="53.25" customHeight="1">
      <c r="A264" t="str">
        <f t="shared" si="18"/>
        <v>87192129001Girls 10</v>
      </c>
      <c r="B264" s="6">
        <v>87192129001</v>
      </c>
      <c r="C264" t="s">
        <v>684</v>
      </c>
      <c r="D264" t="s">
        <v>305</v>
      </c>
      <c r="E264" t="s">
        <v>281</v>
      </c>
      <c r="F264" t="s">
        <v>298</v>
      </c>
      <c r="H264" t="s">
        <v>246</v>
      </c>
      <c r="I264" s="6">
        <v>1</v>
      </c>
      <c r="J264" t="s">
        <v>685</v>
      </c>
      <c r="K264" t="s">
        <v>686</v>
      </c>
      <c r="L264" t="e">
        <f t="shared" si="16"/>
        <v>#VALUE!</v>
      </c>
      <c r="M264" s="7">
        <v>68</v>
      </c>
      <c r="N264" s="2" t="str">
        <f>IFERROR(VLOOKUP($B264,'[1]W000 (USD)'!$A$14:$AO$5082,35,0),0)</f>
        <v>Racing</v>
      </c>
      <c r="O264" s="8" t="str">
        <f>IFERROR(VLOOKUP($B264,'[1]W000 (USD)'!$A$14:$AO$5082,36,0),0)</f>
        <v>Vibe</v>
      </c>
      <c r="P264" s="2">
        <v>2.5</v>
      </c>
      <c r="Q264" s="1">
        <v>6</v>
      </c>
      <c r="R264">
        <f t="shared" si="17"/>
        <v>6</v>
      </c>
      <c r="S264" t="str">
        <f>IFERROR(VLOOKUP(C264,#REF!,2,0), (""))</f>
        <v/>
      </c>
      <c r="T264">
        <f>IFERROR(VLOOKUP(J264,[2]Export!$N$1:$U$1829,8,0),0)</f>
        <v>6</v>
      </c>
      <c r="U264" t="s">
        <v>259</v>
      </c>
      <c r="V264" t="s">
        <v>261</v>
      </c>
      <c r="W264">
        <v>0</v>
      </c>
      <c r="X264">
        <f t="shared" si="19"/>
        <v>6</v>
      </c>
    </row>
    <row r="265" spans="1:24" ht="53.25" customHeight="1">
      <c r="A265" t="str">
        <f t="shared" si="18"/>
        <v>87192129001Girls 14</v>
      </c>
      <c r="B265" s="6">
        <v>87192129001</v>
      </c>
      <c r="C265" t="s">
        <v>684</v>
      </c>
      <c r="D265" t="s">
        <v>305</v>
      </c>
      <c r="E265" t="s">
        <v>281</v>
      </c>
      <c r="F265" t="s">
        <v>302</v>
      </c>
      <c r="H265" t="s">
        <v>248</v>
      </c>
      <c r="I265" s="6">
        <v>1</v>
      </c>
      <c r="J265" t="s">
        <v>688</v>
      </c>
      <c r="K265" t="s">
        <v>686</v>
      </c>
      <c r="L265" t="e">
        <f t="shared" si="16"/>
        <v>#VALUE!</v>
      </c>
      <c r="M265" s="7">
        <v>68</v>
      </c>
      <c r="N265" s="2" t="str">
        <f>IFERROR(VLOOKUP($B265,'[1]W000 (USD)'!$A$14:$AO$5082,35,0),0)</f>
        <v>Racing</v>
      </c>
      <c r="O265" s="8" t="str">
        <f>IFERROR(VLOOKUP($B265,'[1]W000 (USD)'!$A$14:$AO$5082,36,0),0)</f>
        <v>Vibe</v>
      </c>
      <c r="P265" s="2">
        <v>2.5</v>
      </c>
      <c r="Q265" s="1">
        <v>2</v>
      </c>
      <c r="R265">
        <f t="shared" si="17"/>
        <v>2</v>
      </c>
      <c r="S265" t="str">
        <f>IFERROR(VLOOKUP(C265,#REF!,2,0), (""))</f>
        <v/>
      </c>
      <c r="T265">
        <f>IFERROR(VLOOKUP(J265,[2]Export!$N$1:$U$1829,8,0),0)</f>
        <v>2</v>
      </c>
      <c r="U265" t="s">
        <v>259</v>
      </c>
      <c r="V265" t="s">
        <v>261</v>
      </c>
      <c r="W265">
        <v>0</v>
      </c>
      <c r="X265">
        <f t="shared" si="19"/>
        <v>2</v>
      </c>
    </row>
    <row r="266" spans="1:24" ht="53.25" customHeight="1">
      <c r="A266" t="str">
        <f t="shared" si="18"/>
        <v>87192129001Women's 00</v>
      </c>
      <c r="B266" s="6">
        <v>87192129001</v>
      </c>
      <c r="C266" t="s">
        <v>684</v>
      </c>
      <c r="D266" t="s">
        <v>305</v>
      </c>
      <c r="E266" t="s">
        <v>281</v>
      </c>
      <c r="F266" t="s">
        <v>300</v>
      </c>
      <c r="H266" t="s">
        <v>249</v>
      </c>
      <c r="I266" s="6">
        <v>1</v>
      </c>
      <c r="J266" t="s">
        <v>687</v>
      </c>
      <c r="K266" t="s">
        <v>686</v>
      </c>
      <c r="L266" t="e">
        <f t="shared" si="16"/>
        <v>#VALUE!</v>
      </c>
      <c r="M266" s="7">
        <v>68</v>
      </c>
      <c r="N266" s="2" t="str">
        <f>IFERROR(VLOOKUP($B266,'[1]W000 (USD)'!$A$14:$AO$5082,35,0),0)</f>
        <v>Racing</v>
      </c>
      <c r="O266" s="8" t="str">
        <f>IFERROR(VLOOKUP($B266,'[1]W000 (USD)'!$A$14:$AO$5082,36,0),0)</f>
        <v>Vibe</v>
      </c>
      <c r="P266" s="2">
        <v>2.5</v>
      </c>
      <c r="Q266" s="1">
        <v>2</v>
      </c>
      <c r="R266">
        <f t="shared" si="17"/>
        <v>2</v>
      </c>
      <c r="S266" t="str">
        <f>IFERROR(VLOOKUP(C266,#REF!,2,0), (""))</f>
        <v/>
      </c>
      <c r="T266">
        <f>IFERROR(VLOOKUP(J266,[2]Export!$N$1:$U$1829,8,0),0)</f>
        <v>2</v>
      </c>
      <c r="U266" t="s">
        <v>259</v>
      </c>
      <c r="V266" t="s">
        <v>261</v>
      </c>
      <c r="W266">
        <v>0</v>
      </c>
      <c r="X266">
        <f t="shared" si="19"/>
        <v>2</v>
      </c>
    </row>
    <row r="267" spans="1:24" ht="53.25" customHeight="1">
      <c r="A267" t="str">
        <f t="shared" si="18"/>
        <v>87192129001Women's 2</v>
      </c>
      <c r="B267" s="6">
        <v>87192129001</v>
      </c>
      <c r="C267" t="s">
        <v>684</v>
      </c>
      <c r="D267" t="s">
        <v>305</v>
      </c>
      <c r="E267" t="s">
        <v>281</v>
      </c>
      <c r="F267" t="s">
        <v>287</v>
      </c>
      <c r="H267" t="s">
        <v>251</v>
      </c>
      <c r="I267" s="6">
        <v>1</v>
      </c>
      <c r="J267" t="s">
        <v>689</v>
      </c>
      <c r="K267" t="s">
        <v>686</v>
      </c>
      <c r="L267" t="e">
        <f t="shared" si="16"/>
        <v>#VALUE!</v>
      </c>
      <c r="M267" s="7">
        <v>68</v>
      </c>
      <c r="N267" s="2" t="str">
        <f>IFERROR(VLOOKUP($B267,'[1]W000 (USD)'!$A$14:$AO$5082,35,0),0)</f>
        <v>Racing</v>
      </c>
      <c r="O267" s="8" t="str">
        <f>IFERROR(VLOOKUP($B267,'[1]W000 (USD)'!$A$14:$AO$5082,36,0),0)</f>
        <v>Vibe</v>
      </c>
      <c r="P267" s="2">
        <v>2.5</v>
      </c>
      <c r="Q267" s="1">
        <v>2</v>
      </c>
      <c r="R267">
        <f t="shared" si="17"/>
        <v>2</v>
      </c>
      <c r="S267" t="str">
        <f>IFERROR(VLOOKUP(C267,#REF!,2,0), (""))</f>
        <v/>
      </c>
      <c r="T267">
        <f>IFERROR(VLOOKUP(J267,[2]Export!$N$1:$U$1829,8,0),0)</f>
        <v>2</v>
      </c>
      <c r="U267" t="s">
        <v>259</v>
      </c>
      <c r="V267" t="s">
        <v>261</v>
      </c>
      <c r="W267">
        <v>0</v>
      </c>
      <c r="X267">
        <f t="shared" si="19"/>
        <v>2</v>
      </c>
    </row>
    <row r="268" spans="1:24" ht="53.25" customHeight="1">
      <c r="A268" t="str">
        <f t="shared" si="18"/>
        <v>87192129001Women's 4</v>
      </c>
      <c r="B268" s="6">
        <v>87192129001</v>
      </c>
      <c r="C268" t="s">
        <v>684</v>
      </c>
      <c r="D268" t="s">
        <v>305</v>
      </c>
      <c r="E268" t="s">
        <v>281</v>
      </c>
      <c r="F268" t="s">
        <v>284</v>
      </c>
      <c r="H268" t="s">
        <v>252</v>
      </c>
      <c r="I268" s="6">
        <v>1</v>
      </c>
      <c r="J268" t="s">
        <v>690</v>
      </c>
      <c r="K268" t="s">
        <v>686</v>
      </c>
      <c r="L268" t="e">
        <f t="shared" si="16"/>
        <v>#VALUE!</v>
      </c>
      <c r="M268" s="7">
        <v>68</v>
      </c>
      <c r="N268" s="2" t="str">
        <f>IFERROR(VLOOKUP($B268,'[1]W000 (USD)'!$A$14:$AO$5082,35,0),0)</f>
        <v>Racing</v>
      </c>
      <c r="O268" s="8" t="str">
        <f>IFERROR(VLOOKUP($B268,'[1]W000 (USD)'!$A$14:$AO$5082,36,0),0)</f>
        <v>Vibe</v>
      </c>
      <c r="P268" s="2">
        <v>2.5</v>
      </c>
      <c r="Q268" s="1">
        <v>2</v>
      </c>
      <c r="R268">
        <f t="shared" si="17"/>
        <v>2</v>
      </c>
      <c r="S268" t="str">
        <f>IFERROR(VLOOKUP(C268,#REF!,2,0), (""))</f>
        <v/>
      </c>
      <c r="T268">
        <f>IFERROR(VLOOKUP(J268,[2]Export!$N$1:$U$1829,8,0),0)</f>
        <v>2</v>
      </c>
      <c r="U268" t="s">
        <v>259</v>
      </c>
      <c r="V268" t="s">
        <v>261</v>
      </c>
      <c r="W268">
        <v>0</v>
      </c>
      <c r="X268">
        <f t="shared" si="19"/>
        <v>2</v>
      </c>
    </row>
    <row r="269" spans="1:24" ht="53.25" customHeight="1">
      <c r="A269" t="str">
        <f t="shared" si="18"/>
        <v>87192129001Women's 6</v>
      </c>
      <c r="B269" s="6">
        <v>87192129001</v>
      </c>
      <c r="C269" t="s">
        <v>684</v>
      </c>
      <c r="D269" t="s">
        <v>305</v>
      </c>
      <c r="E269" t="s">
        <v>281</v>
      </c>
      <c r="F269" t="s">
        <v>285</v>
      </c>
      <c r="H269" t="s">
        <v>253</v>
      </c>
      <c r="I269" s="6">
        <v>1</v>
      </c>
      <c r="J269" t="s">
        <v>691</v>
      </c>
      <c r="K269" t="s">
        <v>686</v>
      </c>
      <c r="L269" t="e">
        <f t="shared" si="16"/>
        <v>#VALUE!</v>
      </c>
      <c r="M269" s="7">
        <v>68</v>
      </c>
      <c r="N269" s="2" t="str">
        <f>IFERROR(VLOOKUP($B269,'[1]W000 (USD)'!$A$14:$AO$5082,35,0),0)</f>
        <v>Racing</v>
      </c>
      <c r="O269" s="8" t="str">
        <f>IFERROR(VLOOKUP($B269,'[1]W000 (USD)'!$A$14:$AO$5082,36,0),0)</f>
        <v>Vibe</v>
      </c>
      <c r="P269" s="2">
        <v>2.5</v>
      </c>
      <c r="Q269" s="1">
        <v>14</v>
      </c>
      <c r="R269">
        <f t="shared" si="17"/>
        <v>14</v>
      </c>
      <c r="S269" t="str">
        <f>IFERROR(VLOOKUP(C269,#REF!,2,0), (""))</f>
        <v/>
      </c>
      <c r="T269">
        <f>IFERROR(VLOOKUP(J269,[2]Export!$N$1:$U$1829,8,0),0)</f>
        <v>14</v>
      </c>
      <c r="U269" t="s">
        <v>259</v>
      </c>
      <c r="V269" t="s">
        <v>261</v>
      </c>
      <c r="W269">
        <v>0</v>
      </c>
      <c r="X269">
        <f t="shared" si="19"/>
        <v>14</v>
      </c>
    </row>
    <row r="270" spans="1:24" ht="53.25" customHeight="1">
      <c r="A270" t="str">
        <f t="shared" si="18"/>
        <v>87192129001Women's 8</v>
      </c>
      <c r="B270" s="6">
        <v>87192129001</v>
      </c>
      <c r="C270" t="s">
        <v>684</v>
      </c>
      <c r="D270" t="s">
        <v>305</v>
      </c>
      <c r="E270" t="s">
        <v>281</v>
      </c>
      <c r="F270" t="s">
        <v>286</v>
      </c>
      <c r="H270" t="s">
        <v>254</v>
      </c>
      <c r="I270" s="6">
        <v>1</v>
      </c>
      <c r="J270" t="s">
        <v>692</v>
      </c>
      <c r="K270" t="s">
        <v>686</v>
      </c>
      <c r="L270" t="e">
        <f t="shared" si="16"/>
        <v>#VALUE!</v>
      </c>
      <c r="M270" s="7">
        <v>68</v>
      </c>
      <c r="N270" s="2" t="str">
        <f>IFERROR(VLOOKUP($B270,'[1]W000 (USD)'!$A$14:$AO$5082,35,0),0)</f>
        <v>Racing</v>
      </c>
      <c r="O270" s="8" t="str">
        <f>IFERROR(VLOOKUP($B270,'[1]W000 (USD)'!$A$14:$AO$5082,36,0),0)</f>
        <v>Vibe</v>
      </c>
      <c r="P270" s="2">
        <v>2.5</v>
      </c>
      <c r="Q270" s="1">
        <v>8</v>
      </c>
      <c r="R270">
        <f t="shared" si="17"/>
        <v>8</v>
      </c>
      <c r="S270" t="str">
        <f>IFERROR(VLOOKUP(C270,#REF!,2,0), (""))</f>
        <v/>
      </c>
      <c r="T270">
        <f>IFERROR(VLOOKUP(J270,[2]Export!$N$1:$U$1829,8,0),0)</f>
        <v>6</v>
      </c>
      <c r="U270" t="s">
        <v>259</v>
      </c>
      <c r="V270" t="s">
        <v>261</v>
      </c>
      <c r="W270">
        <v>0</v>
      </c>
      <c r="X270">
        <f t="shared" si="19"/>
        <v>6</v>
      </c>
    </row>
    <row r="271" spans="1:24" ht="53.25" customHeight="1">
      <c r="A271" t="str">
        <f t="shared" si="18"/>
        <v>87192130331Girls 14</v>
      </c>
      <c r="B271" s="6">
        <v>87192130331</v>
      </c>
      <c r="C271" t="s">
        <v>694</v>
      </c>
      <c r="D271" t="s">
        <v>306</v>
      </c>
      <c r="E271" t="s">
        <v>281</v>
      </c>
      <c r="F271" t="s">
        <v>302</v>
      </c>
      <c r="H271" t="s">
        <v>248</v>
      </c>
      <c r="I271" s="6">
        <v>1</v>
      </c>
      <c r="J271" t="s">
        <v>697</v>
      </c>
      <c r="K271" t="s">
        <v>696</v>
      </c>
      <c r="L271" t="e">
        <f t="shared" si="16"/>
        <v>#VALUE!</v>
      </c>
      <c r="M271" s="7">
        <v>69.5</v>
      </c>
      <c r="N271" s="2" t="str">
        <f>IFERROR(VLOOKUP($B271,'[1]W000 (USD)'!$A$14:$AO$5082,35,0),0)</f>
        <v>Racing</v>
      </c>
      <c r="O271" s="8" t="str">
        <f>IFERROR(VLOOKUP($B271,'[1]W000 (USD)'!$A$14:$AO$5082,36,0),0)</f>
        <v>Vibe</v>
      </c>
      <c r="P271" s="2">
        <v>2.5</v>
      </c>
      <c r="Q271" s="1">
        <v>142</v>
      </c>
      <c r="R271">
        <f t="shared" si="17"/>
        <v>142</v>
      </c>
      <c r="S271" t="str">
        <f>IFERROR(VLOOKUP(C271,#REF!,2,0), (""))</f>
        <v/>
      </c>
      <c r="T271">
        <f>IFERROR(VLOOKUP(J271,[2]Export!$N$1:$U$1829,8,0),0)</f>
        <v>142</v>
      </c>
      <c r="U271" t="s">
        <v>259</v>
      </c>
      <c r="V271" t="s">
        <v>261</v>
      </c>
      <c r="W271">
        <v>0</v>
      </c>
      <c r="X271">
        <f t="shared" si="19"/>
        <v>142</v>
      </c>
    </row>
    <row r="272" spans="1:24" ht="53.25" customHeight="1">
      <c r="A272" t="str">
        <f t="shared" si="18"/>
        <v>87192130331Women's 00</v>
      </c>
      <c r="B272" s="6">
        <v>87192130331</v>
      </c>
      <c r="C272" t="s">
        <v>694</v>
      </c>
      <c r="D272" t="s">
        <v>306</v>
      </c>
      <c r="E272" t="s">
        <v>281</v>
      </c>
      <c r="F272" t="s">
        <v>300</v>
      </c>
      <c r="H272" t="s">
        <v>249</v>
      </c>
      <c r="I272" s="6">
        <v>1</v>
      </c>
      <c r="J272" t="s">
        <v>695</v>
      </c>
      <c r="K272" t="s">
        <v>696</v>
      </c>
      <c r="L272" t="e">
        <f t="shared" si="16"/>
        <v>#VALUE!</v>
      </c>
      <c r="M272" s="7">
        <v>69.5</v>
      </c>
      <c r="N272" s="2" t="str">
        <f>IFERROR(VLOOKUP($B272,'[1]W000 (USD)'!$A$14:$AO$5082,35,0),0)</f>
        <v>Racing</v>
      </c>
      <c r="O272" s="8" t="str">
        <f>IFERROR(VLOOKUP($B272,'[1]W000 (USD)'!$A$14:$AO$5082,36,0),0)</f>
        <v>Vibe</v>
      </c>
      <c r="P272" s="2">
        <v>2.5</v>
      </c>
      <c r="Q272" s="1">
        <v>50</v>
      </c>
      <c r="R272">
        <f t="shared" si="17"/>
        <v>50</v>
      </c>
      <c r="S272" t="str">
        <f>IFERROR(VLOOKUP(C272,#REF!,2,0), (""))</f>
        <v/>
      </c>
      <c r="T272">
        <f>IFERROR(VLOOKUP(J272,[2]Export!$N$1:$U$1829,8,0),0)</f>
        <v>50</v>
      </c>
      <c r="U272" t="s">
        <v>259</v>
      </c>
      <c r="V272" t="s">
        <v>261</v>
      </c>
      <c r="W272">
        <v>0</v>
      </c>
      <c r="X272">
        <f t="shared" si="19"/>
        <v>50</v>
      </c>
    </row>
    <row r="273" spans="1:24" ht="53.25" customHeight="1">
      <c r="A273" t="str">
        <f t="shared" si="18"/>
        <v>87192130331Women's 2</v>
      </c>
      <c r="B273" s="6">
        <v>87192130331</v>
      </c>
      <c r="C273" t="s">
        <v>694</v>
      </c>
      <c r="D273" t="s">
        <v>306</v>
      </c>
      <c r="E273" t="s">
        <v>281</v>
      </c>
      <c r="F273" t="s">
        <v>287</v>
      </c>
      <c r="H273" t="s">
        <v>251</v>
      </c>
      <c r="I273" s="6">
        <v>1</v>
      </c>
      <c r="J273" t="s">
        <v>698</v>
      </c>
      <c r="K273" t="s">
        <v>696</v>
      </c>
      <c r="L273" t="e">
        <f t="shared" si="16"/>
        <v>#VALUE!</v>
      </c>
      <c r="M273" s="7">
        <v>69.5</v>
      </c>
      <c r="N273" s="2" t="str">
        <f>IFERROR(VLOOKUP($B273,'[1]W000 (USD)'!$A$14:$AO$5082,35,0),0)</f>
        <v>Racing</v>
      </c>
      <c r="O273" s="8" t="str">
        <f>IFERROR(VLOOKUP($B273,'[1]W000 (USD)'!$A$14:$AO$5082,36,0),0)</f>
        <v>Vibe</v>
      </c>
      <c r="P273" s="2">
        <v>2.5</v>
      </c>
      <c r="Q273" s="1">
        <v>153</v>
      </c>
      <c r="R273">
        <f t="shared" si="17"/>
        <v>153</v>
      </c>
      <c r="S273" t="str">
        <f>IFERROR(VLOOKUP(C273,#REF!,2,0), (""))</f>
        <v/>
      </c>
      <c r="T273">
        <f>IFERROR(VLOOKUP(J273,[2]Export!$N$1:$U$1829,8,0),0)</f>
        <v>153</v>
      </c>
      <c r="U273" t="s">
        <v>259</v>
      </c>
      <c r="V273" t="s">
        <v>261</v>
      </c>
      <c r="W273">
        <v>0</v>
      </c>
      <c r="X273">
        <f t="shared" si="19"/>
        <v>153</v>
      </c>
    </row>
    <row r="274" spans="1:24" ht="53.25" customHeight="1">
      <c r="A274" t="str">
        <f t="shared" si="18"/>
        <v>87192130331Women's 4</v>
      </c>
      <c r="B274" s="6">
        <v>87192130331</v>
      </c>
      <c r="C274" t="s">
        <v>694</v>
      </c>
      <c r="D274" t="s">
        <v>306</v>
      </c>
      <c r="E274" t="s">
        <v>281</v>
      </c>
      <c r="F274" t="s">
        <v>284</v>
      </c>
      <c r="H274" t="s">
        <v>252</v>
      </c>
      <c r="I274" s="6">
        <v>1</v>
      </c>
      <c r="J274" t="s">
        <v>699</v>
      </c>
      <c r="K274" t="s">
        <v>696</v>
      </c>
      <c r="L274" t="e">
        <f t="shared" si="16"/>
        <v>#VALUE!</v>
      </c>
      <c r="M274" s="7">
        <v>69.5</v>
      </c>
      <c r="N274" s="2" t="str">
        <f>IFERROR(VLOOKUP($B274,'[1]W000 (USD)'!$A$14:$AO$5082,35,0),0)</f>
        <v>Racing</v>
      </c>
      <c r="O274" s="8" t="str">
        <f>IFERROR(VLOOKUP($B274,'[1]W000 (USD)'!$A$14:$AO$5082,36,0),0)</f>
        <v>Vibe</v>
      </c>
      <c r="P274" s="2">
        <v>2.5</v>
      </c>
      <c r="Q274" s="1">
        <v>42</v>
      </c>
      <c r="R274">
        <f t="shared" si="17"/>
        <v>42</v>
      </c>
      <c r="S274" t="str">
        <f>IFERROR(VLOOKUP(C274,#REF!,2,0), (""))</f>
        <v/>
      </c>
      <c r="T274">
        <f>IFERROR(VLOOKUP(J274,[2]Export!$N$1:$U$1829,8,0),0)</f>
        <v>42</v>
      </c>
      <c r="U274" t="s">
        <v>259</v>
      </c>
      <c r="V274" t="s">
        <v>261</v>
      </c>
      <c r="W274">
        <v>0</v>
      </c>
      <c r="X274">
        <f t="shared" si="19"/>
        <v>42</v>
      </c>
    </row>
    <row r="275" spans="1:24" ht="53.25" customHeight="1">
      <c r="A275" t="str">
        <f t="shared" si="18"/>
        <v>87192130331Women's 6</v>
      </c>
      <c r="B275" s="6">
        <v>87192130331</v>
      </c>
      <c r="C275" t="s">
        <v>694</v>
      </c>
      <c r="D275" t="s">
        <v>306</v>
      </c>
      <c r="E275" t="s">
        <v>281</v>
      </c>
      <c r="F275" t="s">
        <v>285</v>
      </c>
      <c r="H275" t="s">
        <v>253</v>
      </c>
      <c r="I275" s="6">
        <v>1</v>
      </c>
      <c r="J275" t="s">
        <v>700</v>
      </c>
      <c r="K275" t="s">
        <v>696</v>
      </c>
      <c r="L275" t="e">
        <f t="shared" si="16"/>
        <v>#VALUE!</v>
      </c>
      <c r="M275" s="7">
        <v>69.5</v>
      </c>
      <c r="N275" s="2" t="str">
        <f>IFERROR(VLOOKUP($B275,'[1]W000 (USD)'!$A$14:$AO$5082,35,0),0)</f>
        <v>Racing</v>
      </c>
      <c r="O275" s="8" t="str">
        <f>IFERROR(VLOOKUP($B275,'[1]W000 (USD)'!$A$14:$AO$5082,36,0),0)</f>
        <v>Vibe</v>
      </c>
      <c r="P275" s="2">
        <v>2.5</v>
      </c>
      <c r="Q275" s="1">
        <v>37</v>
      </c>
      <c r="R275">
        <f t="shared" si="17"/>
        <v>37</v>
      </c>
      <c r="S275" t="str">
        <f>IFERROR(VLOOKUP(C275,#REF!,2,0), (""))</f>
        <v/>
      </c>
      <c r="T275">
        <f>IFERROR(VLOOKUP(J275,[2]Export!$N$1:$U$1829,8,0),0)</f>
        <v>34</v>
      </c>
      <c r="U275" t="s">
        <v>259</v>
      </c>
      <c r="V275" t="s">
        <v>261</v>
      </c>
      <c r="W275">
        <v>0</v>
      </c>
      <c r="X275">
        <f t="shared" si="19"/>
        <v>34</v>
      </c>
    </row>
    <row r="276" spans="1:24" ht="53.25" customHeight="1">
      <c r="A276" t="str">
        <f t="shared" si="18"/>
        <v>87192130331Women's 8</v>
      </c>
      <c r="B276" s="6">
        <v>87192130331</v>
      </c>
      <c r="C276" t="s">
        <v>694</v>
      </c>
      <c r="D276" t="s">
        <v>306</v>
      </c>
      <c r="E276" t="s">
        <v>281</v>
      </c>
      <c r="F276" t="s">
        <v>286</v>
      </c>
      <c r="H276" t="s">
        <v>254</v>
      </c>
      <c r="I276" s="6">
        <v>1</v>
      </c>
      <c r="J276" t="s">
        <v>701</v>
      </c>
      <c r="K276" t="s">
        <v>696</v>
      </c>
      <c r="L276" t="e">
        <f t="shared" si="16"/>
        <v>#VALUE!</v>
      </c>
      <c r="M276" s="7">
        <v>69.5</v>
      </c>
      <c r="N276" s="2" t="str">
        <f>IFERROR(VLOOKUP($B276,'[1]W000 (USD)'!$A$14:$AO$5082,35,0),0)</f>
        <v>Racing</v>
      </c>
      <c r="O276" s="8" t="str">
        <f>IFERROR(VLOOKUP($B276,'[1]W000 (USD)'!$A$14:$AO$5082,36,0),0)</f>
        <v>Vibe</v>
      </c>
      <c r="P276" s="2">
        <v>2.5</v>
      </c>
      <c r="Q276" s="1">
        <v>27</v>
      </c>
      <c r="R276">
        <f t="shared" si="17"/>
        <v>27</v>
      </c>
      <c r="S276" t="str">
        <f>IFERROR(VLOOKUP(C276,#REF!,2,0), (""))</f>
        <v/>
      </c>
      <c r="T276">
        <f>IFERROR(VLOOKUP(J276,[2]Export!$N$1:$U$1829,8,0),0)</f>
        <v>27</v>
      </c>
      <c r="U276" t="s">
        <v>259</v>
      </c>
      <c r="V276" t="s">
        <v>261</v>
      </c>
      <c r="W276">
        <v>0</v>
      </c>
      <c r="X276">
        <f t="shared" si="19"/>
        <v>27</v>
      </c>
    </row>
    <row r="277" spans="1:24" ht="53.25" customHeight="1">
      <c r="A277" t="str">
        <f t="shared" si="18"/>
        <v>87192130343Girls 10</v>
      </c>
      <c r="B277" s="6">
        <v>87192130343</v>
      </c>
      <c r="C277" t="s">
        <v>702</v>
      </c>
      <c r="D277" t="s">
        <v>306</v>
      </c>
      <c r="E277" t="s">
        <v>281</v>
      </c>
      <c r="F277" t="s">
        <v>298</v>
      </c>
      <c r="H277" t="s">
        <v>246</v>
      </c>
      <c r="I277" s="6">
        <v>1</v>
      </c>
      <c r="J277" t="s">
        <v>703</v>
      </c>
      <c r="K277" t="s">
        <v>704</v>
      </c>
      <c r="L277" t="e">
        <f t="shared" si="16"/>
        <v>#VALUE!</v>
      </c>
      <c r="M277" s="7">
        <v>69.5</v>
      </c>
      <c r="N277" s="2" t="str">
        <f>IFERROR(VLOOKUP($B277,'[1]W000 (USD)'!$A$14:$AO$5082,35,0),0)</f>
        <v>Racing</v>
      </c>
      <c r="O277" s="8" t="str">
        <f>IFERROR(VLOOKUP($B277,'[1]W000 (USD)'!$A$14:$AO$5082,36,0),0)</f>
        <v>Vibe</v>
      </c>
      <c r="P277" s="2">
        <v>2.5</v>
      </c>
      <c r="Q277" s="1">
        <v>64</v>
      </c>
      <c r="R277">
        <f t="shared" si="17"/>
        <v>64</v>
      </c>
      <c r="S277" t="str">
        <f>IFERROR(VLOOKUP(C277,#REF!,2,0), (""))</f>
        <v/>
      </c>
      <c r="T277">
        <f>IFERROR(VLOOKUP(J277,[2]Export!$N$1:$U$1829,8,0),0)</f>
        <v>64</v>
      </c>
      <c r="U277" t="s">
        <v>259</v>
      </c>
      <c r="V277" t="s">
        <v>261</v>
      </c>
      <c r="W277">
        <v>64</v>
      </c>
      <c r="X277">
        <f t="shared" si="19"/>
        <v>0</v>
      </c>
    </row>
    <row r="278" spans="1:24" ht="53.25" customHeight="1">
      <c r="A278" t="str">
        <f t="shared" si="18"/>
        <v>87192130343Girls 14</v>
      </c>
      <c r="B278" s="6">
        <v>87192130343</v>
      </c>
      <c r="C278" t="s">
        <v>702</v>
      </c>
      <c r="D278" t="s">
        <v>306</v>
      </c>
      <c r="E278" t="s">
        <v>281</v>
      </c>
      <c r="F278" t="s">
        <v>302</v>
      </c>
      <c r="H278" t="s">
        <v>248</v>
      </c>
      <c r="I278" s="6">
        <v>1</v>
      </c>
      <c r="J278" t="s">
        <v>706</v>
      </c>
      <c r="K278" t="s">
        <v>704</v>
      </c>
      <c r="L278" t="e">
        <f t="shared" si="16"/>
        <v>#VALUE!</v>
      </c>
      <c r="M278" s="7">
        <v>69.5</v>
      </c>
      <c r="N278" s="2" t="str">
        <f>IFERROR(VLOOKUP($B278,'[1]W000 (USD)'!$A$14:$AO$5082,35,0),0)</f>
        <v>Racing</v>
      </c>
      <c r="O278" s="8" t="str">
        <f>IFERROR(VLOOKUP($B278,'[1]W000 (USD)'!$A$14:$AO$5082,36,0),0)</f>
        <v>Vibe</v>
      </c>
      <c r="P278" s="2">
        <v>2.5</v>
      </c>
      <c r="Q278" s="1">
        <v>146</v>
      </c>
      <c r="R278">
        <f t="shared" si="17"/>
        <v>146</v>
      </c>
      <c r="S278" t="str">
        <f>IFERROR(VLOOKUP(C278,#REF!,2,0), (""))</f>
        <v/>
      </c>
      <c r="T278">
        <f>IFERROR(VLOOKUP(J278,[2]Export!$N$1:$U$1829,8,0),0)</f>
        <v>146</v>
      </c>
      <c r="U278" t="s">
        <v>259</v>
      </c>
      <c r="V278" t="s">
        <v>261</v>
      </c>
      <c r="W278">
        <v>60</v>
      </c>
      <c r="X278">
        <f t="shared" si="19"/>
        <v>86</v>
      </c>
    </row>
    <row r="279" spans="1:24" ht="53.25" customHeight="1">
      <c r="A279" t="str">
        <f t="shared" si="18"/>
        <v>87192130343Women's 00</v>
      </c>
      <c r="B279" s="6">
        <v>87192130343</v>
      </c>
      <c r="C279" t="s">
        <v>702</v>
      </c>
      <c r="D279" t="s">
        <v>306</v>
      </c>
      <c r="E279" t="s">
        <v>281</v>
      </c>
      <c r="F279" t="s">
        <v>300</v>
      </c>
      <c r="H279" t="s">
        <v>249</v>
      </c>
      <c r="I279" s="6">
        <v>1</v>
      </c>
      <c r="J279" t="s">
        <v>705</v>
      </c>
      <c r="K279" t="s">
        <v>704</v>
      </c>
      <c r="L279" t="e">
        <f t="shared" si="16"/>
        <v>#VALUE!</v>
      </c>
      <c r="M279" s="7">
        <v>69.5</v>
      </c>
      <c r="N279" s="2" t="str">
        <f>IFERROR(VLOOKUP($B279,'[1]W000 (USD)'!$A$14:$AO$5082,35,0),0)</f>
        <v>Racing</v>
      </c>
      <c r="O279" s="8" t="str">
        <f>IFERROR(VLOOKUP($B279,'[1]W000 (USD)'!$A$14:$AO$5082,36,0),0)</f>
        <v>Vibe</v>
      </c>
      <c r="P279" s="2">
        <v>2.5</v>
      </c>
      <c r="Q279" s="1">
        <v>115</v>
      </c>
      <c r="R279">
        <f t="shared" si="17"/>
        <v>115</v>
      </c>
      <c r="S279" t="str">
        <f>IFERROR(VLOOKUP(C279,#REF!,2,0), (""))</f>
        <v/>
      </c>
      <c r="T279">
        <f>IFERROR(VLOOKUP(J279,[2]Export!$N$1:$U$1829,8,0),0)</f>
        <v>115</v>
      </c>
      <c r="U279" t="s">
        <v>259</v>
      </c>
      <c r="V279" t="s">
        <v>261</v>
      </c>
      <c r="W279">
        <v>60</v>
      </c>
      <c r="X279">
        <f t="shared" si="19"/>
        <v>55</v>
      </c>
    </row>
    <row r="280" spans="1:24" ht="53.25" customHeight="1">
      <c r="A280" t="str">
        <f t="shared" si="18"/>
        <v>87192130343Women's 2</v>
      </c>
      <c r="B280" s="6">
        <v>87192130343</v>
      </c>
      <c r="C280" t="s">
        <v>702</v>
      </c>
      <c r="D280" t="s">
        <v>306</v>
      </c>
      <c r="E280" t="s">
        <v>281</v>
      </c>
      <c r="F280" t="s">
        <v>287</v>
      </c>
      <c r="H280" t="s">
        <v>251</v>
      </c>
      <c r="I280" s="6">
        <v>1</v>
      </c>
      <c r="J280" t="s">
        <v>707</v>
      </c>
      <c r="K280" t="s">
        <v>704</v>
      </c>
      <c r="L280" t="e">
        <f t="shared" si="16"/>
        <v>#VALUE!</v>
      </c>
      <c r="M280" s="7">
        <v>69.5</v>
      </c>
      <c r="N280" s="2" t="str">
        <f>IFERROR(VLOOKUP($B280,'[1]W000 (USD)'!$A$14:$AO$5082,35,0),0)</f>
        <v>Racing</v>
      </c>
      <c r="O280" s="8" t="str">
        <f>IFERROR(VLOOKUP($B280,'[1]W000 (USD)'!$A$14:$AO$5082,36,0),0)</f>
        <v>Vibe</v>
      </c>
      <c r="P280" s="2">
        <v>2.5</v>
      </c>
      <c r="Q280" s="1">
        <v>129</v>
      </c>
      <c r="R280">
        <f t="shared" si="17"/>
        <v>129</v>
      </c>
      <c r="S280" t="str">
        <f>IFERROR(VLOOKUP(C280,#REF!,2,0), (""))</f>
        <v/>
      </c>
      <c r="T280">
        <f>IFERROR(VLOOKUP(J280,[2]Export!$N$1:$U$1829,8,0),0)</f>
        <v>129</v>
      </c>
      <c r="U280" t="s">
        <v>259</v>
      </c>
      <c r="V280" t="s">
        <v>261</v>
      </c>
      <c r="W280">
        <v>0</v>
      </c>
      <c r="X280">
        <f t="shared" si="19"/>
        <v>129</v>
      </c>
    </row>
    <row r="281" spans="1:24" ht="53.25" customHeight="1">
      <c r="A281" t="str">
        <f t="shared" si="18"/>
        <v>87192130343Women's 4</v>
      </c>
      <c r="B281" s="6">
        <v>87192130343</v>
      </c>
      <c r="C281" t="s">
        <v>702</v>
      </c>
      <c r="D281" t="s">
        <v>306</v>
      </c>
      <c r="E281" t="s">
        <v>281</v>
      </c>
      <c r="F281" t="s">
        <v>284</v>
      </c>
      <c r="H281" t="s">
        <v>252</v>
      </c>
      <c r="I281" s="6">
        <v>1</v>
      </c>
      <c r="J281" t="s">
        <v>708</v>
      </c>
      <c r="K281" t="s">
        <v>704</v>
      </c>
      <c r="L281" t="e">
        <f t="shared" si="16"/>
        <v>#VALUE!</v>
      </c>
      <c r="M281" s="7">
        <v>69.5</v>
      </c>
      <c r="N281" s="2" t="str">
        <f>IFERROR(VLOOKUP($B281,'[1]W000 (USD)'!$A$14:$AO$5082,35,0),0)</f>
        <v>Racing</v>
      </c>
      <c r="O281" s="8" t="str">
        <f>IFERROR(VLOOKUP($B281,'[1]W000 (USD)'!$A$14:$AO$5082,36,0),0)</f>
        <v>Vibe</v>
      </c>
      <c r="P281" s="2">
        <v>2.5</v>
      </c>
      <c r="Q281" s="1">
        <v>44</v>
      </c>
      <c r="R281">
        <f t="shared" si="17"/>
        <v>44</v>
      </c>
      <c r="S281" t="str">
        <f>IFERROR(VLOOKUP(C281,#REF!,2,0), (""))</f>
        <v/>
      </c>
      <c r="T281">
        <f>IFERROR(VLOOKUP(J281,[2]Export!$N$1:$U$1829,8,0),0)</f>
        <v>43</v>
      </c>
      <c r="U281" t="s">
        <v>259</v>
      </c>
      <c r="V281" t="s">
        <v>261</v>
      </c>
      <c r="W281">
        <v>0</v>
      </c>
      <c r="X281">
        <f t="shared" si="19"/>
        <v>43</v>
      </c>
    </row>
    <row r="282" spans="1:24" ht="53.25" customHeight="1">
      <c r="A282" t="str">
        <f t="shared" si="18"/>
        <v>87192130343Women's 6</v>
      </c>
      <c r="B282" s="6">
        <v>87192130343</v>
      </c>
      <c r="C282" t="s">
        <v>702</v>
      </c>
      <c r="D282" t="s">
        <v>306</v>
      </c>
      <c r="E282" t="s">
        <v>281</v>
      </c>
      <c r="F282" t="s">
        <v>285</v>
      </c>
      <c r="H282" t="s">
        <v>253</v>
      </c>
      <c r="I282" s="6">
        <v>1</v>
      </c>
      <c r="J282" t="s">
        <v>709</v>
      </c>
      <c r="K282" t="s">
        <v>704</v>
      </c>
      <c r="L282" t="e">
        <f t="shared" si="16"/>
        <v>#VALUE!</v>
      </c>
      <c r="M282" s="7">
        <v>69.5</v>
      </c>
      <c r="N282" s="2" t="str">
        <f>IFERROR(VLOOKUP($B282,'[1]W000 (USD)'!$A$14:$AO$5082,35,0),0)</f>
        <v>Racing</v>
      </c>
      <c r="O282" s="8" t="str">
        <f>IFERROR(VLOOKUP($B282,'[1]W000 (USD)'!$A$14:$AO$5082,36,0),0)</f>
        <v>Vibe</v>
      </c>
      <c r="P282" s="2">
        <v>2.5</v>
      </c>
      <c r="Q282" s="1">
        <v>35</v>
      </c>
      <c r="R282">
        <f t="shared" si="17"/>
        <v>35</v>
      </c>
      <c r="S282" t="str">
        <f>IFERROR(VLOOKUP(C282,#REF!,2,0), (""))</f>
        <v/>
      </c>
      <c r="T282">
        <f>IFERROR(VLOOKUP(J282,[2]Export!$N$1:$U$1829,8,0),0)</f>
        <v>35</v>
      </c>
      <c r="U282" t="s">
        <v>259</v>
      </c>
      <c r="V282" t="s">
        <v>261</v>
      </c>
      <c r="W282">
        <v>0</v>
      </c>
      <c r="X282">
        <f t="shared" si="19"/>
        <v>35</v>
      </c>
    </row>
    <row r="283" spans="1:24" ht="53.25" customHeight="1">
      <c r="A283" t="str">
        <f t="shared" si="18"/>
        <v>87192130343Women's 8</v>
      </c>
      <c r="B283" s="6">
        <v>87192130343</v>
      </c>
      <c r="C283" t="s">
        <v>702</v>
      </c>
      <c r="D283" t="s">
        <v>306</v>
      </c>
      <c r="E283" t="s">
        <v>281</v>
      </c>
      <c r="F283" t="s">
        <v>286</v>
      </c>
      <c r="H283" t="s">
        <v>254</v>
      </c>
      <c r="I283" s="6">
        <v>1</v>
      </c>
      <c r="J283" t="s">
        <v>710</v>
      </c>
      <c r="K283" t="s">
        <v>704</v>
      </c>
      <c r="L283" t="e">
        <f t="shared" si="16"/>
        <v>#VALUE!</v>
      </c>
      <c r="M283" s="7">
        <v>69.5</v>
      </c>
      <c r="N283" s="2" t="str">
        <f>IFERROR(VLOOKUP($B283,'[1]W000 (USD)'!$A$14:$AO$5082,35,0),0)</f>
        <v>Racing</v>
      </c>
      <c r="O283" s="8" t="str">
        <f>IFERROR(VLOOKUP($B283,'[1]W000 (USD)'!$A$14:$AO$5082,36,0),0)</f>
        <v>Vibe</v>
      </c>
      <c r="P283" s="2">
        <v>2.5</v>
      </c>
      <c r="Q283" s="1">
        <v>10</v>
      </c>
      <c r="R283">
        <f t="shared" si="17"/>
        <v>10</v>
      </c>
      <c r="S283" t="str">
        <f>IFERROR(VLOOKUP(C283,#REF!,2,0), (""))</f>
        <v/>
      </c>
      <c r="T283">
        <f>IFERROR(VLOOKUP(J283,[2]Export!$N$1:$U$1829,8,0),0)</f>
        <v>9</v>
      </c>
      <c r="U283" t="s">
        <v>259</v>
      </c>
      <c r="V283" t="s">
        <v>261</v>
      </c>
      <c r="W283">
        <v>0</v>
      </c>
      <c r="X283">
        <f t="shared" si="19"/>
        <v>9</v>
      </c>
    </row>
    <row r="284" spans="1:24" ht="53.25" customHeight="1">
      <c r="A284" t="str">
        <f t="shared" si="18"/>
        <v>87192130840Girls 10</v>
      </c>
      <c r="B284" s="6">
        <v>87192130840</v>
      </c>
      <c r="C284" t="s">
        <v>711</v>
      </c>
      <c r="D284" t="s">
        <v>307</v>
      </c>
      <c r="E284" t="s">
        <v>281</v>
      </c>
      <c r="F284" t="s">
        <v>298</v>
      </c>
      <c r="H284" t="s">
        <v>246</v>
      </c>
      <c r="I284" s="6">
        <v>1</v>
      </c>
      <c r="J284" t="s">
        <v>712</v>
      </c>
      <c r="K284" t="s">
        <v>713</v>
      </c>
      <c r="L284" t="e">
        <f t="shared" si="16"/>
        <v>#VALUE!</v>
      </c>
      <c r="M284" s="7">
        <v>69.5</v>
      </c>
      <c r="N284" s="2" t="str">
        <f>IFERROR(VLOOKUP($B284,'[1]W000 (USD)'!$A$14:$AO$5082,35,0),0)</f>
        <v>Racing</v>
      </c>
      <c r="O284" s="8" t="str">
        <f>IFERROR(VLOOKUP($B284,'[1]W000 (USD)'!$A$14:$AO$5082,36,0),0)</f>
        <v>Vibe</v>
      </c>
      <c r="P284" s="2">
        <v>2.5</v>
      </c>
      <c r="Q284" s="1">
        <v>159</v>
      </c>
      <c r="R284">
        <f t="shared" si="17"/>
        <v>159</v>
      </c>
      <c r="S284" t="str">
        <f>IFERROR(VLOOKUP(C284,#REF!,2,0), (""))</f>
        <v/>
      </c>
      <c r="T284">
        <f>IFERROR(VLOOKUP(J284,[2]Export!$N$1:$U$1829,8,0),0)</f>
        <v>159</v>
      </c>
      <c r="U284" t="s">
        <v>259</v>
      </c>
      <c r="V284" t="s">
        <v>261</v>
      </c>
      <c r="W284">
        <v>60</v>
      </c>
      <c r="X284">
        <f t="shared" si="19"/>
        <v>99</v>
      </c>
    </row>
    <row r="285" spans="1:24" ht="53.25" customHeight="1">
      <c r="A285" t="str">
        <f t="shared" si="18"/>
        <v>87192130840Girls 14</v>
      </c>
      <c r="B285" s="6">
        <v>87192130840</v>
      </c>
      <c r="C285" t="s">
        <v>711</v>
      </c>
      <c r="D285" t="s">
        <v>307</v>
      </c>
      <c r="E285" t="s">
        <v>281</v>
      </c>
      <c r="F285" t="s">
        <v>302</v>
      </c>
      <c r="H285" t="s">
        <v>248</v>
      </c>
      <c r="I285" s="6">
        <v>1</v>
      </c>
      <c r="J285" t="s">
        <v>715</v>
      </c>
      <c r="K285" t="s">
        <v>713</v>
      </c>
      <c r="L285" t="e">
        <f t="shared" si="16"/>
        <v>#VALUE!</v>
      </c>
      <c r="M285" s="7">
        <v>69.5</v>
      </c>
      <c r="N285" s="2" t="str">
        <f>IFERROR(VLOOKUP($B285,'[1]W000 (USD)'!$A$14:$AO$5082,35,0),0)</f>
        <v>Racing</v>
      </c>
      <c r="O285" s="8" t="str">
        <f>IFERROR(VLOOKUP($B285,'[1]W000 (USD)'!$A$14:$AO$5082,36,0),0)</f>
        <v>Vibe</v>
      </c>
      <c r="P285" s="2">
        <v>2.5</v>
      </c>
      <c r="Q285" s="1">
        <v>236</v>
      </c>
      <c r="R285">
        <f t="shared" si="17"/>
        <v>236</v>
      </c>
      <c r="S285" t="str">
        <f>IFERROR(VLOOKUP(C285,#REF!,2,0), (""))</f>
        <v/>
      </c>
      <c r="T285">
        <f>IFERROR(VLOOKUP(J285,[2]Export!$N$1:$U$1829,8,0),0)</f>
        <v>237</v>
      </c>
      <c r="U285" t="s">
        <v>259</v>
      </c>
      <c r="V285" t="s">
        <v>261</v>
      </c>
      <c r="W285">
        <v>60</v>
      </c>
      <c r="X285">
        <f t="shared" si="19"/>
        <v>177</v>
      </c>
    </row>
    <row r="286" spans="1:24" ht="53.25" customHeight="1">
      <c r="A286" t="str">
        <f t="shared" si="18"/>
        <v>87192130840Women's 00</v>
      </c>
      <c r="B286" s="6">
        <v>87192130840</v>
      </c>
      <c r="C286" t="s">
        <v>711</v>
      </c>
      <c r="D286" t="s">
        <v>307</v>
      </c>
      <c r="E286" t="s">
        <v>281</v>
      </c>
      <c r="F286" t="s">
        <v>300</v>
      </c>
      <c r="H286" t="s">
        <v>249</v>
      </c>
      <c r="I286" s="6">
        <v>1</v>
      </c>
      <c r="J286" t="s">
        <v>714</v>
      </c>
      <c r="K286" t="s">
        <v>713</v>
      </c>
      <c r="L286" t="e">
        <f t="shared" si="16"/>
        <v>#VALUE!</v>
      </c>
      <c r="M286" s="7">
        <v>69.5</v>
      </c>
      <c r="N286" s="2" t="str">
        <f>IFERROR(VLOOKUP($B286,'[1]W000 (USD)'!$A$14:$AO$5082,35,0),0)</f>
        <v>Racing</v>
      </c>
      <c r="O286" s="8" t="str">
        <f>IFERROR(VLOOKUP($B286,'[1]W000 (USD)'!$A$14:$AO$5082,36,0),0)</f>
        <v>Vibe</v>
      </c>
      <c r="P286" s="2">
        <v>2.5</v>
      </c>
      <c r="Q286" s="1">
        <v>210</v>
      </c>
      <c r="R286">
        <f t="shared" si="17"/>
        <v>210</v>
      </c>
      <c r="S286" t="str">
        <f>IFERROR(VLOOKUP(C286,#REF!,2,0), (""))</f>
        <v/>
      </c>
      <c r="T286">
        <f>IFERROR(VLOOKUP(J286,[2]Export!$N$1:$U$1829,8,0),0)</f>
        <v>210</v>
      </c>
      <c r="U286" t="s">
        <v>259</v>
      </c>
      <c r="V286" t="s">
        <v>261</v>
      </c>
      <c r="W286">
        <v>60</v>
      </c>
      <c r="X286">
        <f t="shared" si="19"/>
        <v>150</v>
      </c>
    </row>
    <row r="287" spans="1:24" ht="53.25" customHeight="1">
      <c r="A287" t="str">
        <f t="shared" si="18"/>
        <v>87192130840Women's 2</v>
      </c>
      <c r="B287" s="6">
        <v>87192130840</v>
      </c>
      <c r="C287" t="s">
        <v>711</v>
      </c>
      <c r="D287" t="s">
        <v>307</v>
      </c>
      <c r="E287" t="s">
        <v>281</v>
      </c>
      <c r="F287" t="s">
        <v>287</v>
      </c>
      <c r="H287" t="s">
        <v>251</v>
      </c>
      <c r="I287" s="6">
        <v>1</v>
      </c>
      <c r="J287" t="s">
        <v>716</v>
      </c>
      <c r="K287" t="s">
        <v>713</v>
      </c>
      <c r="L287" t="e">
        <f t="shared" si="16"/>
        <v>#VALUE!</v>
      </c>
      <c r="M287" s="7">
        <v>69.5</v>
      </c>
      <c r="N287" s="2" t="str">
        <f>IFERROR(VLOOKUP($B287,'[1]W000 (USD)'!$A$14:$AO$5082,35,0),0)</f>
        <v>Racing</v>
      </c>
      <c r="O287" s="8" t="str">
        <f>IFERROR(VLOOKUP($B287,'[1]W000 (USD)'!$A$14:$AO$5082,36,0),0)</f>
        <v>Vibe</v>
      </c>
      <c r="P287" s="2">
        <v>2.5</v>
      </c>
      <c r="Q287" s="1">
        <v>167</v>
      </c>
      <c r="R287">
        <f t="shared" si="17"/>
        <v>167</v>
      </c>
      <c r="S287" t="str">
        <f>IFERROR(VLOOKUP(C287,#REF!,2,0), (""))</f>
        <v/>
      </c>
      <c r="T287">
        <f>IFERROR(VLOOKUP(J287,[2]Export!$N$1:$U$1829,8,0),0)</f>
        <v>164</v>
      </c>
      <c r="U287" t="s">
        <v>259</v>
      </c>
      <c r="V287" t="s">
        <v>261</v>
      </c>
      <c r="W287">
        <v>60</v>
      </c>
      <c r="X287">
        <f t="shared" si="19"/>
        <v>104</v>
      </c>
    </row>
    <row r="288" spans="1:24" ht="53.25" customHeight="1">
      <c r="A288" t="str">
        <f t="shared" si="18"/>
        <v>87192130840Women's 4</v>
      </c>
      <c r="B288" s="6">
        <v>87192130840</v>
      </c>
      <c r="C288" t="s">
        <v>711</v>
      </c>
      <c r="D288" t="s">
        <v>307</v>
      </c>
      <c r="E288" t="s">
        <v>281</v>
      </c>
      <c r="F288" t="s">
        <v>284</v>
      </c>
      <c r="H288" t="s">
        <v>252</v>
      </c>
      <c r="I288" s="6">
        <v>1</v>
      </c>
      <c r="J288" t="s">
        <v>717</v>
      </c>
      <c r="K288" t="s">
        <v>713</v>
      </c>
      <c r="L288" t="e">
        <f t="shared" si="16"/>
        <v>#VALUE!</v>
      </c>
      <c r="M288" s="7">
        <v>69.5</v>
      </c>
      <c r="N288" s="2" t="str">
        <f>IFERROR(VLOOKUP($B288,'[1]W000 (USD)'!$A$14:$AO$5082,35,0),0)</f>
        <v>Racing</v>
      </c>
      <c r="O288" s="8" t="str">
        <f>IFERROR(VLOOKUP($B288,'[1]W000 (USD)'!$A$14:$AO$5082,36,0),0)</f>
        <v>Vibe</v>
      </c>
      <c r="P288" s="2">
        <v>2.5</v>
      </c>
      <c r="Q288" s="1">
        <v>71</v>
      </c>
      <c r="R288">
        <f t="shared" si="17"/>
        <v>71</v>
      </c>
      <c r="S288" t="str">
        <f>IFERROR(VLOOKUP(C288,#REF!,2,0), (""))</f>
        <v/>
      </c>
      <c r="T288">
        <f>IFERROR(VLOOKUP(J288,[2]Export!$N$1:$U$1829,8,0),0)</f>
        <v>71</v>
      </c>
      <c r="U288" t="s">
        <v>259</v>
      </c>
      <c r="V288" t="s">
        <v>261</v>
      </c>
      <c r="W288">
        <v>0</v>
      </c>
      <c r="X288">
        <f t="shared" si="19"/>
        <v>71</v>
      </c>
    </row>
    <row r="289" spans="1:24" ht="53.25" customHeight="1">
      <c r="A289" t="str">
        <f t="shared" si="18"/>
        <v>87192130840Women's 6</v>
      </c>
      <c r="B289" s="6">
        <v>87192130840</v>
      </c>
      <c r="C289" t="s">
        <v>711</v>
      </c>
      <c r="D289" t="s">
        <v>307</v>
      </c>
      <c r="E289" t="s">
        <v>281</v>
      </c>
      <c r="F289" t="s">
        <v>285</v>
      </c>
      <c r="H289" t="s">
        <v>253</v>
      </c>
      <c r="I289" s="6">
        <v>1</v>
      </c>
      <c r="J289" t="s">
        <v>718</v>
      </c>
      <c r="K289" t="s">
        <v>713</v>
      </c>
      <c r="L289" t="e">
        <f t="shared" si="16"/>
        <v>#VALUE!</v>
      </c>
      <c r="M289" s="7">
        <v>69.5</v>
      </c>
      <c r="N289" s="2" t="str">
        <f>IFERROR(VLOOKUP($B289,'[1]W000 (USD)'!$A$14:$AO$5082,35,0),0)</f>
        <v>Racing</v>
      </c>
      <c r="O289" s="8" t="str">
        <f>IFERROR(VLOOKUP($B289,'[1]W000 (USD)'!$A$14:$AO$5082,36,0),0)</f>
        <v>Vibe</v>
      </c>
      <c r="P289" s="2">
        <v>2.5</v>
      </c>
      <c r="Q289" s="1">
        <v>5</v>
      </c>
      <c r="R289">
        <f t="shared" si="17"/>
        <v>5</v>
      </c>
      <c r="S289" t="str">
        <f>IFERROR(VLOOKUP(C289,#REF!,2,0), (""))</f>
        <v/>
      </c>
      <c r="T289">
        <f>IFERROR(VLOOKUP(J289,[2]Export!$N$1:$U$1829,8,0),0)</f>
        <v>3</v>
      </c>
      <c r="U289" t="s">
        <v>259</v>
      </c>
      <c r="V289" t="s">
        <v>261</v>
      </c>
      <c r="W289">
        <v>0</v>
      </c>
      <c r="X289">
        <f t="shared" si="19"/>
        <v>3</v>
      </c>
    </row>
    <row r="290" spans="1:24" ht="53.25" customHeight="1">
      <c r="A290" t="str">
        <f t="shared" si="18"/>
        <v>87192132331Girls 10</v>
      </c>
      <c r="B290" s="6">
        <v>87192132331</v>
      </c>
      <c r="C290" t="s">
        <v>719</v>
      </c>
      <c r="D290" t="s">
        <v>306</v>
      </c>
      <c r="E290" t="s">
        <v>281</v>
      </c>
      <c r="F290" t="s">
        <v>298</v>
      </c>
      <c r="H290" t="s">
        <v>246</v>
      </c>
      <c r="I290" s="6">
        <v>1</v>
      </c>
      <c r="J290" t="s">
        <v>720</v>
      </c>
      <c r="K290" t="s">
        <v>721</v>
      </c>
      <c r="L290" t="e">
        <f t="shared" si="16"/>
        <v>#VALUE!</v>
      </c>
      <c r="M290" s="7">
        <v>62</v>
      </c>
      <c r="N290" s="2" t="str">
        <f>IFERROR(VLOOKUP($B290,'[1]W000 (USD)'!$A$14:$AO$5082,35,0),0)</f>
        <v>Racing</v>
      </c>
      <c r="O290" s="8" t="str">
        <f>IFERROR(VLOOKUP($B290,'[1]W000 (USD)'!$A$14:$AO$5082,36,0),0)</f>
        <v>Vibe</v>
      </c>
      <c r="P290" s="2">
        <v>2.5</v>
      </c>
      <c r="Q290" s="1">
        <v>53</v>
      </c>
      <c r="R290">
        <f t="shared" si="17"/>
        <v>53</v>
      </c>
      <c r="S290" t="str">
        <f>IFERROR(VLOOKUP(C290,#REF!,2,0), (""))</f>
        <v/>
      </c>
      <c r="T290">
        <f>IFERROR(VLOOKUP(J290,[2]Export!$N$1:$U$1829,8,0),0)</f>
        <v>53</v>
      </c>
      <c r="U290" t="s">
        <v>259</v>
      </c>
      <c r="V290" t="s">
        <v>261</v>
      </c>
      <c r="W290">
        <v>53</v>
      </c>
      <c r="X290">
        <f t="shared" si="19"/>
        <v>0</v>
      </c>
    </row>
    <row r="291" spans="1:24" ht="53.25" customHeight="1">
      <c r="A291" t="str">
        <f t="shared" si="18"/>
        <v>87192132331Girls 14</v>
      </c>
      <c r="B291" s="6">
        <v>87192132331</v>
      </c>
      <c r="C291" t="s">
        <v>719</v>
      </c>
      <c r="D291" t="s">
        <v>306</v>
      </c>
      <c r="E291" t="s">
        <v>281</v>
      </c>
      <c r="F291" t="s">
        <v>302</v>
      </c>
      <c r="H291" t="s">
        <v>248</v>
      </c>
      <c r="I291" s="6">
        <v>1</v>
      </c>
      <c r="J291" t="s">
        <v>723</v>
      </c>
      <c r="K291" t="s">
        <v>721</v>
      </c>
      <c r="L291" t="e">
        <f t="shared" si="16"/>
        <v>#VALUE!</v>
      </c>
      <c r="M291" s="7">
        <v>62</v>
      </c>
      <c r="N291" s="2" t="str">
        <f>IFERROR(VLOOKUP($B291,'[1]W000 (USD)'!$A$14:$AO$5082,35,0),0)</f>
        <v>Racing</v>
      </c>
      <c r="O291" s="8" t="str">
        <f>IFERROR(VLOOKUP($B291,'[1]W000 (USD)'!$A$14:$AO$5082,36,0),0)</f>
        <v>Vibe</v>
      </c>
      <c r="P291" s="2">
        <v>2.5</v>
      </c>
      <c r="Q291" s="1">
        <v>22</v>
      </c>
      <c r="R291">
        <f t="shared" si="17"/>
        <v>22</v>
      </c>
      <c r="S291" t="str">
        <f>IFERROR(VLOOKUP(C291,#REF!,2,0), (""))</f>
        <v/>
      </c>
      <c r="T291">
        <f>IFERROR(VLOOKUP(J291,[2]Export!$N$1:$U$1829,8,0),0)</f>
        <v>22</v>
      </c>
      <c r="U291" t="s">
        <v>259</v>
      </c>
      <c r="V291" t="s">
        <v>261</v>
      </c>
      <c r="W291">
        <v>22</v>
      </c>
      <c r="X291">
        <f t="shared" si="19"/>
        <v>0</v>
      </c>
    </row>
    <row r="292" spans="1:24" ht="53.25" customHeight="1">
      <c r="A292" t="str">
        <f t="shared" si="18"/>
        <v>87192132331Women's 00</v>
      </c>
      <c r="B292" s="6">
        <v>87192132331</v>
      </c>
      <c r="C292" t="s">
        <v>719</v>
      </c>
      <c r="D292" t="s">
        <v>306</v>
      </c>
      <c r="E292" t="s">
        <v>281</v>
      </c>
      <c r="F292" t="s">
        <v>300</v>
      </c>
      <c r="H292" t="s">
        <v>249</v>
      </c>
      <c r="I292" s="6">
        <v>1</v>
      </c>
      <c r="J292" t="s">
        <v>722</v>
      </c>
      <c r="K292" t="s">
        <v>721</v>
      </c>
      <c r="L292" t="e">
        <f t="shared" si="16"/>
        <v>#VALUE!</v>
      </c>
      <c r="M292" s="7">
        <v>62</v>
      </c>
      <c r="N292" s="2" t="str">
        <f>IFERROR(VLOOKUP($B292,'[1]W000 (USD)'!$A$14:$AO$5082,35,0),0)</f>
        <v>Racing</v>
      </c>
      <c r="O292" s="8" t="str">
        <f>IFERROR(VLOOKUP($B292,'[1]W000 (USD)'!$A$14:$AO$5082,36,0),0)</f>
        <v>Vibe</v>
      </c>
      <c r="P292" s="2">
        <v>2.5</v>
      </c>
      <c r="Q292" s="1">
        <v>23</v>
      </c>
      <c r="R292">
        <f t="shared" si="17"/>
        <v>23</v>
      </c>
      <c r="S292" t="str">
        <f>IFERROR(VLOOKUP(C292,#REF!,2,0), (""))</f>
        <v/>
      </c>
      <c r="T292">
        <f>IFERROR(VLOOKUP(J292,[2]Export!$N$1:$U$1829,8,0),0)</f>
        <v>22</v>
      </c>
      <c r="U292" t="s">
        <v>259</v>
      </c>
      <c r="V292" t="s">
        <v>261</v>
      </c>
      <c r="W292">
        <v>22</v>
      </c>
      <c r="X292">
        <f t="shared" si="19"/>
        <v>0</v>
      </c>
    </row>
    <row r="293" spans="1:24" ht="53.25" customHeight="1">
      <c r="A293" t="str">
        <f t="shared" si="18"/>
        <v>87192132331Women's 2</v>
      </c>
      <c r="B293" s="6">
        <v>87192132331</v>
      </c>
      <c r="C293" t="s">
        <v>719</v>
      </c>
      <c r="D293" t="s">
        <v>306</v>
      </c>
      <c r="E293" t="s">
        <v>281</v>
      </c>
      <c r="F293" t="s">
        <v>287</v>
      </c>
      <c r="H293" t="s">
        <v>251</v>
      </c>
      <c r="I293" s="6">
        <v>1</v>
      </c>
      <c r="J293" t="s">
        <v>724</v>
      </c>
      <c r="K293" t="s">
        <v>721</v>
      </c>
      <c r="L293" t="e">
        <f t="shared" si="16"/>
        <v>#VALUE!</v>
      </c>
      <c r="M293" s="7">
        <v>62</v>
      </c>
      <c r="N293" s="2" t="str">
        <f>IFERROR(VLOOKUP($B293,'[1]W000 (USD)'!$A$14:$AO$5082,35,0),0)</f>
        <v>Racing</v>
      </c>
      <c r="O293" s="8" t="str">
        <f>IFERROR(VLOOKUP($B293,'[1]W000 (USD)'!$A$14:$AO$5082,36,0),0)</f>
        <v>Vibe</v>
      </c>
      <c r="P293" s="2">
        <v>2.5</v>
      </c>
      <c r="Q293" s="1">
        <v>37</v>
      </c>
      <c r="R293">
        <f t="shared" si="17"/>
        <v>37</v>
      </c>
      <c r="S293" t="str">
        <f>IFERROR(VLOOKUP(C293,#REF!,2,0), (""))</f>
        <v/>
      </c>
      <c r="T293">
        <f>IFERROR(VLOOKUP(J293,[2]Export!$N$1:$U$1829,8,0),0)</f>
        <v>33</v>
      </c>
      <c r="U293" t="s">
        <v>259</v>
      </c>
      <c r="V293" t="s">
        <v>261</v>
      </c>
      <c r="W293">
        <v>33</v>
      </c>
      <c r="X293">
        <f t="shared" si="19"/>
        <v>0</v>
      </c>
    </row>
    <row r="294" spans="1:24" ht="53.25" customHeight="1">
      <c r="A294" t="str">
        <f t="shared" si="18"/>
        <v>87192132331Women's 4</v>
      </c>
      <c r="B294" s="6">
        <v>87192132331</v>
      </c>
      <c r="C294" t="s">
        <v>719</v>
      </c>
      <c r="D294" t="s">
        <v>306</v>
      </c>
      <c r="E294" t="s">
        <v>281</v>
      </c>
      <c r="F294" t="s">
        <v>284</v>
      </c>
      <c r="H294" t="s">
        <v>252</v>
      </c>
      <c r="I294" s="6">
        <v>1</v>
      </c>
      <c r="J294" t="s">
        <v>725</v>
      </c>
      <c r="K294" t="s">
        <v>721</v>
      </c>
      <c r="L294" t="e">
        <f t="shared" si="16"/>
        <v>#VALUE!</v>
      </c>
      <c r="M294" s="7">
        <v>62</v>
      </c>
      <c r="N294" s="2" t="str">
        <f>IFERROR(VLOOKUP($B294,'[1]W000 (USD)'!$A$14:$AO$5082,35,0),0)</f>
        <v>Racing</v>
      </c>
      <c r="O294" s="8" t="str">
        <f>IFERROR(VLOOKUP($B294,'[1]W000 (USD)'!$A$14:$AO$5082,36,0),0)</f>
        <v>Vibe</v>
      </c>
      <c r="P294" s="2">
        <v>2.5</v>
      </c>
      <c r="Q294" s="1">
        <v>1</v>
      </c>
      <c r="R294">
        <f t="shared" si="17"/>
        <v>1</v>
      </c>
      <c r="S294" t="str">
        <f>IFERROR(VLOOKUP(C294,#REF!,2,0), (""))</f>
        <v/>
      </c>
      <c r="T294">
        <f>IFERROR(VLOOKUP(J294,[2]Export!$N$1:$U$1829,8,0),0)</f>
        <v>0</v>
      </c>
      <c r="U294" t="s">
        <v>259</v>
      </c>
      <c r="V294" t="s">
        <v>261</v>
      </c>
      <c r="W294">
        <v>0</v>
      </c>
      <c r="X294">
        <f t="shared" si="19"/>
        <v>0</v>
      </c>
    </row>
    <row r="295" spans="1:24" ht="53.25" customHeight="1">
      <c r="A295" t="str">
        <f t="shared" si="18"/>
        <v>87192133310Girls 10</v>
      </c>
      <c r="B295" s="6">
        <v>87192133310</v>
      </c>
      <c r="C295" t="s">
        <v>726</v>
      </c>
      <c r="D295" t="s">
        <v>306</v>
      </c>
      <c r="E295" t="s">
        <v>281</v>
      </c>
      <c r="F295" t="s">
        <v>298</v>
      </c>
      <c r="H295" t="s">
        <v>246</v>
      </c>
      <c r="I295" s="6">
        <v>1</v>
      </c>
      <c r="J295" t="s">
        <v>727</v>
      </c>
      <c r="K295" t="s">
        <v>728</v>
      </c>
      <c r="L295" t="e">
        <f t="shared" si="16"/>
        <v>#VALUE!</v>
      </c>
      <c r="M295" s="7">
        <v>65</v>
      </c>
      <c r="N295" s="2" t="str">
        <f>IFERROR(VLOOKUP($B295,'[1]W000 (USD)'!$A$14:$AO$5082,35,0),0)</f>
        <v>Racing</v>
      </c>
      <c r="O295" s="8" t="str">
        <f>IFERROR(VLOOKUP($B295,'[1]W000 (USD)'!$A$14:$AO$5082,36,0),0)</f>
        <v>Vibe</v>
      </c>
      <c r="P295" s="2">
        <v>2.5</v>
      </c>
      <c r="Q295" s="1">
        <v>2</v>
      </c>
      <c r="R295">
        <f t="shared" si="17"/>
        <v>2</v>
      </c>
      <c r="S295" t="str">
        <f>IFERROR(VLOOKUP(C295,#REF!,2,0), (""))</f>
        <v/>
      </c>
      <c r="T295">
        <f>IFERROR(VLOOKUP(J295,[2]Export!$N$1:$U$1829,8,0),0)</f>
        <v>2</v>
      </c>
      <c r="U295" t="s">
        <v>259</v>
      </c>
      <c r="V295" t="s">
        <v>261</v>
      </c>
      <c r="W295">
        <v>0</v>
      </c>
      <c r="X295">
        <f t="shared" si="19"/>
        <v>2</v>
      </c>
    </row>
    <row r="296" spans="1:24" ht="53.25" customHeight="1">
      <c r="A296" t="str">
        <f t="shared" si="18"/>
        <v>87192133310Women's 8</v>
      </c>
      <c r="B296" s="6">
        <v>87192133310</v>
      </c>
      <c r="C296" t="s">
        <v>726</v>
      </c>
      <c r="D296" t="s">
        <v>306</v>
      </c>
      <c r="E296" t="s">
        <v>281</v>
      </c>
      <c r="F296" t="s">
        <v>286</v>
      </c>
      <c r="H296" t="s">
        <v>254</v>
      </c>
      <c r="I296" s="6">
        <v>1</v>
      </c>
      <c r="J296" t="s">
        <v>729</v>
      </c>
      <c r="K296" t="s">
        <v>728</v>
      </c>
      <c r="L296" t="e">
        <f t="shared" si="16"/>
        <v>#VALUE!</v>
      </c>
      <c r="M296" s="7">
        <v>65</v>
      </c>
      <c r="N296" s="2" t="str">
        <f>IFERROR(VLOOKUP($B296,'[1]W000 (USD)'!$A$14:$AO$5082,35,0),0)</f>
        <v>Racing</v>
      </c>
      <c r="O296" s="8" t="str">
        <f>IFERROR(VLOOKUP($B296,'[1]W000 (USD)'!$A$14:$AO$5082,36,0),0)</f>
        <v>Vibe</v>
      </c>
      <c r="P296" s="2">
        <v>2.5</v>
      </c>
      <c r="Q296" s="1">
        <v>1</v>
      </c>
      <c r="R296">
        <f t="shared" si="17"/>
        <v>1</v>
      </c>
      <c r="S296" t="str">
        <f>IFERROR(VLOOKUP(C296,#REF!,2,0), (""))</f>
        <v/>
      </c>
      <c r="T296">
        <f>IFERROR(VLOOKUP(J296,[2]Export!$N$1:$U$1829,8,0),0)</f>
        <v>1</v>
      </c>
      <c r="U296" t="s">
        <v>259</v>
      </c>
      <c r="V296" t="s">
        <v>261</v>
      </c>
      <c r="W296">
        <v>0</v>
      </c>
      <c r="X296">
        <f t="shared" si="19"/>
        <v>1</v>
      </c>
    </row>
    <row r="297" spans="1:24" ht="53.25" customHeight="1">
      <c r="A297" t="str">
        <f t="shared" si="18"/>
        <v>87192133484Women's 00</v>
      </c>
      <c r="B297" s="6">
        <v>87192133484</v>
      </c>
      <c r="C297" t="s">
        <v>730</v>
      </c>
      <c r="D297" t="s">
        <v>283</v>
      </c>
      <c r="E297" t="s">
        <v>281</v>
      </c>
      <c r="F297" t="s">
        <v>300</v>
      </c>
      <c r="H297" t="s">
        <v>249</v>
      </c>
      <c r="I297" s="6">
        <v>1</v>
      </c>
      <c r="J297" t="s">
        <v>731</v>
      </c>
      <c r="K297" t="s">
        <v>732</v>
      </c>
      <c r="L297" t="e">
        <f t="shared" si="16"/>
        <v>#VALUE!</v>
      </c>
      <c r="M297" s="7">
        <v>65</v>
      </c>
      <c r="N297" s="2" t="str">
        <f>IFERROR(VLOOKUP($B297,'[1]W000 (USD)'!$A$14:$AO$5082,35,0),0)</f>
        <v>Racing</v>
      </c>
      <c r="O297" s="8" t="str">
        <f>IFERROR(VLOOKUP($B297,'[1]W000 (USD)'!$A$14:$AO$5082,36,0),0)</f>
        <v>Vibe</v>
      </c>
      <c r="P297" s="2">
        <v>2.5</v>
      </c>
      <c r="Q297" s="1">
        <v>1</v>
      </c>
      <c r="R297">
        <f t="shared" si="17"/>
        <v>1</v>
      </c>
      <c r="S297" t="str">
        <f>IFERROR(VLOOKUP(C297,#REF!,2,0), (""))</f>
        <v/>
      </c>
      <c r="T297">
        <f>IFERROR(VLOOKUP(J297,[2]Export!$N$1:$U$1829,8,0),0)</f>
        <v>1</v>
      </c>
      <c r="U297" t="s">
        <v>259</v>
      </c>
      <c r="V297" t="s">
        <v>261</v>
      </c>
      <c r="W297">
        <v>0</v>
      </c>
      <c r="X297">
        <f t="shared" si="19"/>
        <v>1</v>
      </c>
    </row>
    <row r="298" spans="1:24" ht="53.25" customHeight="1">
      <c r="A298" t="str">
        <f t="shared" si="18"/>
        <v>87192133484Women's 4</v>
      </c>
      <c r="B298" s="6">
        <v>87192133484</v>
      </c>
      <c r="C298" t="s">
        <v>730</v>
      </c>
      <c r="D298" t="s">
        <v>283</v>
      </c>
      <c r="E298" t="s">
        <v>281</v>
      </c>
      <c r="F298" t="s">
        <v>284</v>
      </c>
      <c r="H298" t="s">
        <v>252</v>
      </c>
      <c r="I298" s="6">
        <v>1</v>
      </c>
      <c r="J298" t="s">
        <v>733</v>
      </c>
      <c r="K298" t="s">
        <v>732</v>
      </c>
      <c r="L298" t="e">
        <f t="shared" si="16"/>
        <v>#VALUE!</v>
      </c>
      <c r="M298" s="7">
        <v>65</v>
      </c>
      <c r="N298" s="2" t="str">
        <f>IFERROR(VLOOKUP($B298,'[1]W000 (USD)'!$A$14:$AO$5082,35,0),0)</f>
        <v>Racing</v>
      </c>
      <c r="O298" s="8" t="str">
        <f>IFERROR(VLOOKUP($B298,'[1]W000 (USD)'!$A$14:$AO$5082,36,0),0)</f>
        <v>Vibe</v>
      </c>
      <c r="P298" s="2">
        <v>2.5</v>
      </c>
      <c r="Q298" s="1">
        <v>4</v>
      </c>
      <c r="R298">
        <f t="shared" si="17"/>
        <v>4</v>
      </c>
      <c r="S298" t="str">
        <f>IFERROR(VLOOKUP(C298,#REF!,2,0), (""))</f>
        <v/>
      </c>
      <c r="T298">
        <f>IFERROR(VLOOKUP(J298,[2]Export!$N$1:$U$1829,8,0),0)</f>
        <v>2</v>
      </c>
      <c r="U298" t="s">
        <v>259</v>
      </c>
      <c r="V298" t="s">
        <v>261</v>
      </c>
      <c r="W298">
        <v>0</v>
      </c>
      <c r="X298">
        <f t="shared" si="19"/>
        <v>2</v>
      </c>
    </row>
    <row r="299" spans="1:24" ht="53.25" customHeight="1">
      <c r="A299" t="str">
        <f t="shared" si="18"/>
        <v>87192133820Girls 10</v>
      </c>
      <c r="B299" s="6">
        <v>87192133820</v>
      </c>
      <c r="C299" t="s">
        <v>734</v>
      </c>
      <c r="D299" t="s">
        <v>307</v>
      </c>
      <c r="E299" t="s">
        <v>281</v>
      </c>
      <c r="F299" t="s">
        <v>298</v>
      </c>
      <c r="H299" t="s">
        <v>246</v>
      </c>
      <c r="I299" s="6">
        <v>1</v>
      </c>
      <c r="J299" t="s">
        <v>735</v>
      </c>
      <c r="K299" t="s">
        <v>736</v>
      </c>
      <c r="L299" t="e">
        <f t="shared" si="16"/>
        <v>#VALUE!</v>
      </c>
      <c r="M299" s="7">
        <v>65</v>
      </c>
      <c r="N299" s="2" t="str">
        <f>IFERROR(VLOOKUP($B299,'[1]W000 (USD)'!$A$14:$AO$5082,35,0),0)</f>
        <v>Racing</v>
      </c>
      <c r="O299" s="8" t="str">
        <f>IFERROR(VLOOKUP($B299,'[1]W000 (USD)'!$A$14:$AO$5082,36,0),0)</f>
        <v>Vibe</v>
      </c>
      <c r="P299" s="2">
        <v>2.5</v>
      </c>
      <c r="Q299" s="1">
        <v>54</v>
      </c>
      <c r="R299">
        <f t="shared" si="17"/>
        <v>54</v>
      </c>
      <c r="S299" t="str">
        <f>IFERROR(VLOOKUP(C299,#REF!,2,0), (""))</f>
        <v/>
      </c>
      <c r="T299">
        <f>IFERROR(VLOOKUP(J299,[2]Export!$N$1:$U$1829,8,0),0)</f>
        <v>54</v>
      </c>
      <c r="U299" t="s">
        <v>259</v>
      </c>
      <c r="V299" t="s">
        <v>261</v>
      </c>
      <c r="W299">
        <v>54</v>
      </c>
      <c r="X299">
        <f t="shared" si="19"/>
        <v>0</v>
      </c>
    </row>
    <row r="300" spans="1:24" ht="53.25" customHeight="1">
      <c r="A300" t="str">
        <f t="shared" si="18"/>
        <v>87192133820Girls 14</v>
      </c>
      <c r="B300" s="6">
        <v>87192133820</v>
      </c>
      <c r="C300" t="s">
        <v>734</v>
      </c>
      <c r="D300" t="s">
        <v>307</v>
      </c>
      <c r="E300" t="s">
        <v>281</v>
      </c>
      <c r="F300" t="s">
        <v>302</v>
      </c>
      <c r="H300" t="s">
        <v>248</v>
      </c>
      <c r="I300" s="6">
        <v>1</v>
      </c>
      <c r="J300" t="s">
        <v>738</v>
      </c>
      <c r="K300" t="s">
        <v>736</v>
      </c>
      <c r="L300" t="e">
        <f t="shared" si="16"/>
        <v>#VALUE!</v>
      </c>
      <c r="M300" s="7">
        <v>65</v>
      </c>
      <c r="N300" s="2" t="str">
        <f>IFERROR(VLOOKUP($B300,'[1]W000 (USD)'!$A$14:$AO$5082,35,0),0)</f>
        <v>Racing</v>
      </c>
      <c r="O300" s="8" t="str">
        <f>IFERROR(VLOOKUP($B300,'[1]W000 (USD)'!$A$14:$AO$5082,36,0),0)</f>
        <v>Vibe</v>
      </c>
      <c r="P300" s="2">
        <v>2.5</v>
      </c>
      <c r="Q300" s="1">
        <v>137</v>
      </c>
      <c r="R300">
        <f t="shared" si="17"/>
        <v>137</v>
      </c>
      <c r="S300" t="str">
        <f>IFERROR(VLOOKUP(C300,#REF!,2,0), (""))</f>
        <v/>
      </c>
      <c r="T300">
        <f>IFERROR(VLOOKUP(J300,[2]Export!$N$1:$U$1829,8,0),0)</f>
        <v>134</v>
      </c>
      <c r="U300" t="s">
        <v>259</v>
      </c>
      <c r="V300" t="s">
        <v>261</v>
      </c>
      <c r="W300">
        <v>60</v>
      </c>
      <c r="X300">
        <f t="shared" si="19"/>
        <v>74</v>
      </c>
    </row>
    <row r="301" spans="1:24" ht="53.25" customHeight="1">
      <c r="A301" t="str">
        <f t="shared" si="18"/>
        <v>87192133820Women's 00</v>
      </c>
      <c r="B301" s="6">
        <v>87192133820</v>
      </c>
      <c r="C301" t="s">
        <v>734</v>
      </c>
      <c r="D301" t="s">
        <v>307</v>
      </c>
      <c r="E301" t="s">
        <v>281</v>
      </c>
      <c r="F301" t="s">
        <v>300</v>
      </c>
      <c r="H301" t="s">
        <v>249</v>
      </c>
      <c r="I301" s="6">
        <v>1</v>
      </c>
      <c r="J301" t="s">
        <v>737</v>
      </c>
      <c r="K301" t="s">
        <v>736</v>
      </c>
      <c r="L301" t="e">
        <f t="shared" si="16"/>
        <v>#VALUE!</v>
      </c>
      <c r="M301" s="7">
        <v>65</v>
      </c>
      <c r="N301" s="2" t="str">
        <f>IFERROR(VLOOKUP($B301,'[1]W000 (USD)'!$A$14:$AO$5082,35,0),0)</f>
        <v>Racing</v>
      </c>
      <c r="O301" s="8" t="str">
        <f>IFERROR(VLOOKUP($B301,'[1]W000 (USD)'!$A$14:$AO$5082,36,0),0)</f>
        <v>Vibe</v>
      </c>
      <c r="P301" s="2">
        <v>2.5</v>
      </c>
      <c r="Q301" s="1">
        <v>105</v>
      </c>
      <c r="R301">
        <f t="shared" si="17"/>
        <v>105</v>
      </c>
      <c r="S301" t="str">
        <f>IFERROR(VLOOKUP(C301,#REF!,2,0), (""))</f>
        <v/>
      </c>
      <c r="T301">
        <f>IFERROR(VLOOKUP(J301,[2]Export!$N$1:$U$1829,8,0),0)</f>
        <v>102</v>
      </c>
      <c r="U301" t="s">
        <v>259</v>
      </c>
      <c r="V301" t="s">
        <v>261</v>
      </c>
      <c r="W301">
        <v>60</v>
      </c>
      <c r="X301">
        <f t="shared" si="19"/>
        <v>42</v>
      </c>
    </row>
    <row r="302" spans="1:24" ht="53.25" customHeight="1">
      <c r="A302" t="str">
        <f t="shared" si="18"/>
        <v>87192133820Women's 2</v>
      </c>
      <c r="B302" s="6">
        <v>87192133820</v>
      </c>
      <c r="C302" t="s">
        <v>734</v>
      </c>
      <c r="D302" t="s">
        <v>307</v>
      </c>
      <c r="E302" t="s">
        <v>281</v>
      </c>
      <c r="F302" t="s">
        <v>287</v>
      </c>
      <c r="H302" t="s">
        <v>251</v>
      </c>
      <c r="I302" s="6">
        <v>1</v>
      </c>
      <c r="J302" t="s">
        <v>739</v>
      </c>
      <c r="K302" t="s">
        <v>736</v>
      </c>
      <c r="L302" t="e">
        <f t="shared" si="16"/>
        <v>#VALUE!</v>
      </c>
      <c r="M302" s="7">
        <v>65</v>
      </c>
      <c r="N302" s="2" t="str">
        <f>IFERROR(VLOOKUP($B302,'[1]W000 (USD)'!$A$14:$AO$5082,35,0),0)</f>
        <v>Racing</v>
      </c>
      <c r="O302" s="8" t="str">
        <f>IFERROR(VLOOKUP($B302,'[1]W000 (USD)'!$A$14:$AO$5082,36,0),0)</f>
        <v>Vibe</v>
      </c>
      <c r="P302" s="2">
        <v>2.5</v>
      </c>
      <c r="Q302" s="1">
        <v>95</v>
      </c>
      <c r="R302">
        <f t="shared" si="17"/>
        <v>95</v>
      </c>
      <c r="S302" t="str">
        <f>IFERROR(VLOOKUP(C302,#REF!,2,0), (""))</f>
        <v/>
      </c>
      <c r="T302">
        <f>IFERROR(VLOOKUP(J302,[2]Export!$N$1:$U$1829,8,0),0)</f>
        <v>93</v>
      </c>
      <c r="U302" t="s">
        <v>259</v>
      </c>
      <c r="V302" t="s">
        <v>261</v>
      </c>
      <c r="W302">
        <v>60</v>
      </c>
      <c r="X302">
        <f t="shared" si="19"/>
        <v>33</v>
      </c>
    </row>
    <row r="303" spans="1:24" ht="53.25" customHeight="1">
      <c r="A303" t="str">
        <f t="shared" si="18"/>
        <v>87192133820Women's 4</v>
      </c>
      <c r="B303" s="6">
        <v>87192133820</v>
      </c>
      <c r="C303" t="s">
        <v>734</v>
      </c>
      <c r="D303" t="s">
        <v>307</v>
      </c>
      <c r="E303" t="s">
        <v>281</v>
      </c>
      <c r="F303" t="s">
        <v>284</v>
      </c>
      <c r="H303" t="s">
        <v>252</v>
      </c>
      <c r="I303" s="6">
        <v>1</v>
      </c>
      <c r="J303" t="s">
        <v>740</v>
      </c>
      <c r="K303" t="s">
        <v>736</v>
      </c>
      <c r="L303" t="e">
        <f t="shared" si="16"/>
        <v>#VALUE!</v>
      </c>
      <c r="M303" s="7">
        <v>65</v>
      </c>
      <c r="N303" s="2" t="str">
        <f>IFERROR(VLOOKUP($B303,'[1]W000 (USD)'!$A$14:$AO$5082,35,0),0)</f>
        <v>Racing</v>
      </c>
      <c r="O303" s="8" t="str">
        <f>IFERROR(VLOOKUP($B303,'[1]W000 (USD)'!$A$14:$AO$5082,36,0),0)</f>
        <v>Vibe</v>
      </c>
      <c r="P303" s="2">
        <v>2.5</v>
      </c>
      <c r="Q303" s="1">
        <v>40</v>
      </c>
      <c r="R303">
        <f t="shared" si="17"/>
        <v>40</v>
      </c>
      <c r="S303" t="str">
        <f>IFERROR(VLOOKUP(C303,#REF!,2,0), (""))</f>
        <v/>
      </c>
      <c r="T303">
        <f>IFERROR(VLOOKUP(J303,[2]Export!$N$1:$U$1829,8,0),0)</f>
        <v>37</v>
      </c>
      <c r="U303" t="s">
        <v>259</v>
      </c>
      <c r="V303" t="s">
        <v>261</v>
      </c>
      <c r="W303">
        <v>0</v>
      </c>
      <c r="X303">
        <f t="shared" si="19"/>
        <v>37</v>
      </c>
    </row>
    <row r="304" spans="1:24" ht="53.25" customHeight="1">
      <c r="A304" t="str">
        <f t="shared" si="18"/>
        <v>87192133820Women's 6</v>
      </c>
      <c r="B304" s="6">
        <v>87192133820</v>
      </c>
      <c r="C304" t="s">
        <v>734</v>
      </c>
      <c r="D304" t="s">
        <v>307</v>
      </c>
      <c r="E304" t="s">
        <v>281</v>
      </c>
      <c r="F304" t="s">
        <v>285</v>
      </c>
      <c r="H304" t="s">
        <v>253</v>
      </c>
      <c r="I304" s="6">
        <v>1</v>
      </c>
      <c r="J304" t="s">
        <v>741</v>
      </c>
      <c r="K304" t="s">
        <v>736</v>
      </c>
      <c r="L304" t="e">
        <f t="shared" si="16"/>
        <v>#VALUE!</v>
      </c>
      <c r="M304" s="7">
        <v>65</v>
      </c>
      <c r="N304" s="2" t="str">
        <f>IFERROR(VLOOKUP($B304,'[1]W000 (USD)'!$A$14:$AO$5082,35,0),0)</f>
        <v>Racing</v>
      </c>
      <c r="O304" s="8" t="str">
        <f>IFERROR(VLOOKUP($B304,'[1]W000 (USD)'!$A$14:$AO$5082,36,0),0)</f>
        <v>Vibe</v>
      </c>
      <c r="P304" s="2">
        <v>2.5</v>
      </c>
      <c r="Q304" s="1">
        <v>7</v>
      </c>
      <c r="R304">
        <f t="shared" si="17"/>
        <v>7</v>
      </c>
      <c r="S304" t="str">
        <f>IFERROR(VLOOKUP(C304,#REF!,2,0), (""))</f>
        <v/>
      </c>
      <c r="T304">
        <f>IFERROR(VLOOKUP(J304,[2]Export!$N$1:$U$1829,8,0),0)</f>
        <v>3</v>
      </c>
      <c r="U304" t="s">
        <v>259</v>
      </c>
      <c r="V304" t="s">
        <v>261</v>
      </c>
      <c r="W304">
        <v>0</v>
      </c>
      <c r="X304">
        <f t="shared" si="19"/>
        <v>3</v>
      </c>
    </row>
    <row r="305" spans="1:24" ht="53.25" customHeight="1">
      <c r="A305" t="str">
        <f t="shared" si="18"/>
        <v>87192133970Girls 10</v>
      </c>
      <c r="B305" s="6">
        <v>87192133970</v>
      </c>
      <c r="C305" t="s">
        <v>742</v>
      </c>
      <c r="D305" t="s">
        <v>283</v>
      </c>
      <c r="E305" t="s">
        <v>281</v>
      </c>
      <c r="F305" t="s">
        <v>298</v>
      </c>
      <c r="H305" t="s">
        <v>246</v>
      </c>
      <c r="I305" s="6">
        <v>1</v>
      </c>
      <c r="J305" t="s">
        <v>743</v>
      </c>
      <c r="K305" t="s">
        <v>744</v>
      </c>
      <c r="L305" t="e">
        <f t="shared" si="16"/>
        <v>#VALUE!</v>
      </c>
      <c r="M305" s="7">
        <v>65</v>
      </c>
      <c r="N305" s="2" t="str">
        <f>IFERROR(VLOOKUP($B305,'[1]W000 (USD)'!$A$14:$AO$5082,35,0),0)</f>
        <v>Racing</v>
      </c>
      <c r="O305" s="8" t="str">
        <f>IFERROR(VLOOKUP($B305,'[1]W000 (USD)'!$A$14:$AO$5082,36,0),0)</f>
        <v>Vibe</v>
      </c>
      <c r="P305" s="2">
        <v>2.5</v>
      </c>
      <c r="Q305" s="1">
        <v>16</v>
      </c>
      <c r="R305">
        <f t="shared" si="17"/>
        <v>16</v>
      </c>
      <c r="S305" t="str">
        <f>IFERROR(VLOOKUP(C305,#REF!,2,0), (""))</f>
        <v/>
      </c>
      <c r="T305">
        <f>IFERROR(VLOOKUP(J305,[2]Export!$N$1:$U$1829,8,0),0)</f>
        <v>16</v>
      </c>
      <c r="U305" t="s">
        <v>259</v>
      </c>
      <c r="V305" t="s">
        <v>261</v>
      </c>
      <c r="W305">
        <v>0</v>
      </c>
      <c r="X305">
        <f t="shared" si="19"/>
        <v>16</v>
      </c>
    </row>
    <row r="306" spans="1:24" ht="53.25" customHeight="1">
      <c r="A306" t="str">
        <f t="shared" si="18"/>
        <v>87192134970Girls 14</v>
      </c>
      <c r="B306" s="6">
        <v>87192134970</v>
      </c>
      <c r="C306" t="s">
        <v>745</v>
      </c>
      <c r="D306" t="s">
        <v>282</v>
      </c>
      <c r="E306" t="s">
        <v>281</v>
      </c>
      <c r="F306" t="s">
        <v>302</v>
      </c>
      <c r="H306" t="s">
        <v>248</v>
      </c>
      <c r="I306" s="6">
        <v>1</v>
      </c>
      <c r="J306" t="s">
        <v>746</v>
      </c>
      <c r="K306" t="s">
        <v>747</v>
      </c>
      <c r="L306" t="e">
        <f t="shared" si="16"/>
        <v>#VALUE!</v>
      </c>
      <c r="M306" s="7">
        <v>68</v>
      </c>
      <c r="N306" s="2" t="str">
        <f>IFERROR(VLOOKUP($B306,'[1]W000 (USD)'!$A$14:$AO$5082,35,0),0)</f>
        <v>Racing</v>
      </c>
      <c r="O306" s="8" t="str">
        <f>IFERROR(VLOOKUP($B306,'[1]W000 (USD)'!$A$14:$AO$5082,36,0),0)</f>
        <v>Vibe</v>
      </c>
      <c r="P306" s="2">
        <v>2.5</v>
      </c>
      <c r="Q306" s="1">
        <v>117</v>
      </c>
      <c r="R306">
        <f t="shared" si="17"/>
        <v>117</v>
      </c>
      <c r="S306" t="str">
        <f>IFERROR(VLOOKUP(C306,#REF!,2,0), (""))</f>
        <v/>
      </c>
      <c r="T306">
        <f>IFERROR(VLOOKUP(J306,[2]Export!$N$1:$U$1829,8,0),0)</f>
        <v>116</v>
      </c>
      <c r="U306" t="s">
        <v>259</v>
      </c>
      <c r="V306" t="s">
        <v>261</v>
      </c>
      <c r="W306">
        <v>0</v>
      </c>
      <c r="X306">
        <f t="shared" si="19"/>
        <v>116</v>
      </c>
    </row>
    <row r="307" spans="1:24" ht="53.25" customHeight="1">
      <c r="A307" t="str">
        <f t="shared" si="18"/>
        <v>87192134970Women's 2</v>
      </c>
      <c r="B307" s="6">
        <v>87192134970</v>
      </c>
      <c r="C307" t="s">
        <v>745</v>
      </c>
      <c r="D307" t="s">
        <v>282</v>
      </c>
      <c r="E307" t="s">
        <v>281</v>
      </c>
      <c r="F307" t="s">
        <v>287</v>
      </c>
      <c r="H307" t="s">
        <v>251</v>
      </c>
      <c r="I307" s="6">
        <v>1</v>
      </c>
      <c r="J307" t="s">
        <v>748</v>
      </c>
      <c r="K307" t="s">
        <v>747</v>
      </c>
      <c r="L307" t="e">
        <f t="shared" si="16"/>
        <v>#VALUE!</v>
      </c>
      <c r="M307" s="7">
        <v>68</v>
      </c>
      <c r="N307" s="2" t="str">
        <f>IFERROR(VLOOKUP($B307,'[1]W000 (USD)'!$A$14:$AO$5082,35,0),0)</f>
        <v>Racing</v>
      </c>
      <c r="O307" s="8" t="str">
        <f>IFERROR(VLOOKUP($B307,'[1]W000 (USD)'!$A$14:$AO$5082,36,0),0)</f>
        <v>Vibe</v>
      </c>
      <c r="P307" s="2">
        <v>2.5</v>
      </c>
      <c r="Q307" s="1">
        <v>96</v>
      </c>
      <c r="R307">
        <f t="shared" si="17"/>
        <v>96</v>
      </c>
      <c r="S307" t="str">
        <f>IFERROR(VLOOKUP(C307,#REF!,2,0), (""))</f>
        <v/>
      </c>
      <c r="T307">
        <f>IFERROR(VLOOKUP(J307,[2]Export!$N$1:$U$1829,8,0),0)</f>
        <v>96</v>
      </c>
      <c r="U307" t="s">
        <v>259</v>
      </c>
      <c r="V307" t="s">
        <v>261</v>
      </c>
      <c r="W307">
        <v>0</v>
      </c>
      <c r="X307">
        <f t="shared" si="19"/>
        <v>96</v>
      </c>
    </row>
    <row r="308" spans="1:24" ht="53.25" customHeight="1">
      <c r="A308" t="str">
        <f t="shared" si="18"/>
        <v>87192134970Women's 4</v>
      </c>
      <c r="B308" s="6">
        <v>87192134970</v>
      </c>
      <c r="C308" t="s">
        <v>745</v>
      </c>
      <c r="D308" t="s">
        <v>282</v>
      </c>
      <c r="E308" t="s">
        <v>281</v>
      </c>
      <c r="F308" t="s">
        <v>284</v>
      </c>
      <c r="H308" t="s">
        <v>252</v>
      </c>
      <c r="I308" s="6">
        <v>1</v>
      </c>
      <c r="J308" t="s">
        <v>749</v>
      </c>
      <c r="K308" t="s">
        <v>747</v>
      </c>
      <c r="L308" t="e">
        <f t="shared" si="16"/>
        <v>#VALUE!</v>
      </c>
      <c r="M308" s="7">
        <v>68</v>
      </c>
      <c r="N308" s="2" t="str">
        <f>IFERROR(VLOOKUP($B308,'[1]W000 (USD)'!$A$14:$AO$5082,35,0),0)</f>
        <v>Racing</v>
      </c>
      <c r="O308" s="8" t="str">
        <f>IFERROR(VLOOKUP($B308,'[1]W000 (USD)'!$A$14:$AO$5082,36,0),0)</f>
        <v>Vibe</v>
      </c>
      <c r="P308" s="2">
        <v>2.5</v>
      </c>
      <c r="Q308" s="1">
        <v>5</v>
      </c>
      <c r="R308">
        <f t="shared" si="17"/>
        <v>5</v>
      </c>
      <c r="S308" t="str">
        <f>IFERROR(VLOOKUP(C308,#REF!,2,0), (""))</f>
        <v/>
      </c>
      <c r="T308">
        <f>IFERROR(VLOOKUP(J308,[2]Export!$N$1:$U$1829,8,0),0)</f>
        <v>4</v>
      </c>
      <c r="U308" t="s">
        <v>259</v>
      </c>
      <c r="V308" t="s">
        <v>261</v>
      </c>
      <c r="W308">
        <v>0</v>
      </c>
      <c r="X308">
        <f t="shared" si="19"/>
        <v>4</v>
      </c>
    </row>
    <row r="309" spans="1:24" ht="53.25" customHeight="1">
      <c r="A309" t="str">
        <f t="shared" si="18"/>
        <v>87192134970Women's 6</v>
      </c>
      <c r="B309" s="6">
        <v>87192134970</v>
      </c>
      <c r="C309" t="s">
        <v>745</v>
      </c>
      <c r="D309" t="s">
        <v>282</v>
      </c>
      <c r="E309" t="s">
        <v>281</v>
      </c>
      <c r="F309" t="s">
        <v>285</v>
      </c>
      <c r="H309" t="s">
        <v>253</v>
      </c>
      <c r="I309" s="6">
        <v>1</v>
      </c>
      <c r="J309" t="s">
        <v>750</v>
      </c>
      <c r="K309" t="s">
        <v>747</v>
      </c>
      <c r="L309" t="e">
        <f t="shared" si="16"/>
        <v>#VALUE!</v>
      </c>
      <c r="M309" s="7">
        <v>68</v>
      </c>
      <c r="N309" s="2" t="str">
        <f>IFERROR(VLOOKUP($B309,'[1]W000 (USD)'!$A$14:$AO$5082,35,0),0)</f>
        <v>Racing</v>
      </c>
      <c r="O309" s="8" t="str">
        <f>IFERROR(VLOOKUP($B309,'[1]W000 (USD)'!$A$14:$AO$5082,36,0),0)</f>
        <v>Vibe</v>
      </c>
      <c r="P309" s="2">
        <v>2.5</v>
      </c>
      <c r="Q309" s="1">
        <v>25</v>
      </c>
      <c r="R309">
        <f t="shared" si="17"/>
        <v>25</v>
      </c>
      <c r="S309" t="str">
        <f>IFERROR(VLOOKUP(C309,#REF!,2,0), (""))</f>
        <v/>
      </c>
      <c r="T309">
        <f>IFERROR(VLOOKUP(J309,[2]Export!$N$1:$U$1829,8,0),0)</f>
        <v>24</v>
      </c>
      <c r="U309" t="s">
        <v>259</v>
      </c>
      <c r="V309" t="s">
        <v>261</v>
      </c>
      <c r="W309">
        <v>0</v>
      </c>
      <c r="X309">
        <f t="shared" si="19"/>
        <v>24</v>
      </c>
    </row>
    <row r="310" spans="1:24" ht="53.25" customHeight="1">
      <c r="A310" t="str">
        <f t="shared" si="18"/>
        <v>87192136331Girls 10</v>
      </c>
      <c r="B310" s="6">
        <v>87192136331</v>
      </c>
      <c r="C310" t="s">
        <v>751</v>
      </c>
      <c r="D310" t="s">
        <v>306</v>
      </c>
      <c r="E310" t="s">
        <v>281</v>
      </c>
      <c r="F310" t="s">
        <v>298</v>
      </c>
      <c r="H310" t="s">
        <v>246</v>
      </c>
      <c r="I310" s="6">
        <v>1</v>
      </c>
      <c r="J310" t="s">
        <v>752</v>
      </c>
      <c r="K310" t="s">
        <v>753</v>
      </c>
      <c r="L310" t="e">
        <f t="shared" si="16"/>
        <v>#VALUE!</v>
      </c>
      <c r="M310" s="7">
        <v>65</v>
      </c>
      <c r="N310" s="2" t="str">
        <f>IFERROR(VLOOKUP($B310,'[1]W000 (USD)'!$A$14:$AO$5082,35,0),0)</f>
        <v>Racing</v>
      </c>
      <c r="O310" s="8" t="str">
        <f>IFERROR(VLOOKUP($B310,'[1]W000 (USD)'!$A$14:$AO$5082,36,0),0)</f>
        <v>Vibe</v>
      </c>
      <c r="P310" s="2">
        <v>2.5</v>
      </c>
      <c r="Q310" s="1">
        <v>130</v>
      </c>
      <c r="R310">
        <f t="shared" si="17"/>
        <v>130</v>
      </c>
      <c r="S310" t="str">
        <f>IFERROR(VLOOKUP(C310,#REF!,2,0), (""))</f>
        <v/>
      </c>
      <c r="T310">
        <f>IFERROR(VLOOKUP(J310,[2]Export!$N$1:$U$1829,8,0),0)</f>
        <v>130</v>
      </c>
      <c r="U310" t="s">
        <v>259</v>
      </c>
      <c r="V310" t="s">
        <v>261</v>
      </c>
      <c r="W310">
        <v>0</v>
      </c>
      <c r="X310">
        <f t="shared" si="19"/>
        <v>130</v>
      </c>
    </row>
    <row r="311" spans="1:24" ht="53.25" customHeight="1">
      <c r="A311" t="str">
        <f t="shared" si="18"/>
        <v>87192136331Women's 00</v>
      </c>
      <c r="B311" s="6">
        <v>87192136331</v>
      </c>
      <c r="C311" t="s">
        <v>751</v>
      </c>
      <c r="D311" t="s">
        <v>306</v>
      </c>
      <c r="E311" t="s">
        <v>281</v>
      </c>
      <c r="F311" t="s">
        <v>300</v>
      </c>
      <c r="H311" t="s">
        <v>249</v>
      </c>
      <c r="I311" s="6">
        <v>1</v>
      </c>
      <c r="J311" t="s">
        <v>754</v>
      </c>
      <c r="K311" t="s">
        <v>753</v>
      </c>
      <c r="L311" t="e">
        <f t="shared" si="16"/>
        <v>#VALUE!</v>
      </c>
      <c r="M311" s="7">
        <v>65</v>
      </c>
      <c r="N311" s="2" t="str">
        <f>IFERROR(VLOOKUP($B311,'[1]W000 (USD)'!$A$14:$AO$5082,35,0),0)</f>
        <v>Racing</v>
      </c>
      <c r="O311" s="8" t="str">
        <f>IFERROR(VLOOKUP($B311,'[1]W000 (USD)'!$A$14:$AO$5082,36,0),0)</f>
        <v>Vibe</v>
      </c>
      <c r="P311" s="2">
        <v>2.5</v>
      </c>
      <c r="Q311" s="1">
        <v>3</v>
      </c>
      <c r="R311">
        <f t="shared" si="17"/>
        <v>3</v>
      </c>
      <c r="S311" t="str">
        <f>IFERROR(VLOOKUP(C311,#REF!,2,0), (""))</f>
        <v/>
      </c>
      <c r="T311">
        <f>IFERROR(VLOOKUP(J311,[2]Export!$N$1:$U$1829,8,0),0)</f>
        <v>1</v>
      </c>
      <c r="U311" t="s">
        <v>259</v>
      </c>
      <c r="V311" t="s">
        <v>261</v>
      </c>
      <c r="W311">
        <v>0</v>
      </c>
      <c r="X311">
        <f t="shared" si="19"/>
        <v>1</v>
      </c>
    </row>
    <row r="312" spans="1:24" ht="53.25" customHeight="1">
      <c r="A312" t="str">
        <f t="shared" si="18"/>
        <v>87192136340Girls 10</v>
      </c>
      <c r="B312" s="6">
        <v>87192136340</v>
      </c>
      <c r="C312" t="s">
        <v>755</v>
      </c>
      <c r="D312" t="s">
        <v>306</v>
      </c>
      <c r="E312" t="s">
        <v>281</v>
      </c>
      <c r="F312" t="s">
        <v>298</v>
      </c>
      <c r="H312" t="s">
        <v>246</v>
      </c>
      <c r="I312" s="6">
        <v>1</v>
      </c>
      <c r="J312" t="s">
        <v>759</v>
      </c>
      <c r="K312" t="s">
        <v>757</v>
      </c>
      <c r="L312" t="e">
        <f t="shared" si="16"/>
        <v>#VALUE!</v>
      </c>
      <c r="M312" s="7">
        <v>65</v>
      </c>
      <c r="N312" s="2" t="str">
        <f>IFERROR(VLOOKUP($B312,'[1]W000 (USD)'!$A$14:$AO$5082,35,0),0)</f>
        <v>Racing</v>
      </c>
      <c r="O312" s="8" t="str">
        <f>IFERROR(VLOOKUP($B312,'[1]W000 (USD)'!$A$14:$AO$5082,36,0),0)</f>
        <v>Vibe</v>
      </c>
      <c r="P312" s="2">
        <v>2.5</v>
      </c>
      <c r="Q312" s="1">
        <v>378</v>
      </c>
      <c r="R312">
        <f t="shared" si="17"/>
        <v>378</v>
      </c>
      <c r="S312" t="str">
        <f>IFERROR(VLOOKUP(C312,#REF!,2,0), (""))</f>
        <v/>
      </c>
      <c r="T312">
        <f>IFERROR(VLOOKUP(J312,[2]Export!$N$1:$U$1829,8,0),0)</f>
        <v>378</v>
      </c>
      <c r="U312" t="s">
        <v>259</v>
      </c>
      <c r="V312" t="s">
        <v>261</v>
      </c>
      <c r="W312">
        <v>60</v>
      </c>
      <c r="X312">
        <f t="shared" si="19"/>
        <v>318</v>
      </c>
    </row>
    <row r="313" spans="1:24" ht="53.25" customHeight="1">
      <c r="A313" t="str">
        <f t="shared" si="18"/>
        <v>87192136340Girls 6</v>
      </c>
      <c r="B313" s="6">
        <v>87192136340</v>
      </c>
      <c r="C313" t="s">
        <v>755</v>
      </c>
      <c r="D313" t="s">
        <v>306</v>
      </c>
      <c r="E313" t="s">
        <v>281</v>
      </c>
      <c r="F313" t="s">
        <v>294</v>
      </c>
      <c r="H313" t="s">
        <v>244</v>
      </c>
      <c r="I313" s="6">
        <v>1</v>
      </c>
      <c r="J313" t="s">
        <v>756</v>
      </c>
      <c r="K313" t="s">
        <v>757</v>
      </c>
      <c r="L313" t="e">
        <f t="shared" si="16"/>
        <v>#VALUE!</v>
      </c>
      <c r="M313" s="7">
        <v>65</v>
      </c>
      <c r="N313" s="2" t="str">
        <f>IFERROR(VLOOKUP($B313,'[1]W000 (USD)'!$A$14:$AO$5082,35,0),0)</f>
        <v>Racing</v>
      </c>
      <c r="O313" s="8" t="str">
        <f>IFERROR(VLOOKUP($B313,'[1]W000 (USD)'!$A$14:$AO$5082,36,0),0)</f>
        <v>Vibe</v>
      </c>
      <c r="P313" s="2">
        <v>2.5</v>
      </c>
      <c r="Q313" s="1">
        <v>10</v>
      </c>
      <c r="R313">
        <f t="shared" si="17"/>
        <v>10</v>
      </c>
      <c r="S313" t="str">
        <f>IFERROR(VLOOKUP(C313,#REF!,2,0), (""))</f>
        <v/>
      </c>
      <c r="T313">
        <f>IFERROR(VLOOKUP(J313,[2]Export!$N$1:$U$1829,8,0),0)</f>
        <v>10</v>
      </c>
      <c r="U313" t="s">
        <v>259</v>
      </c>
      <c r="V313" t="s">
        <v>261</v>
      </c>
      <c r="W313">
        <v>10</v>
      </c>
      <c r="X313">
        <f t="shared" si="19"/>
        <v>0</v>
      </c>
    </row>
    <row r="314" spans="1:24" ht="53.25" customHeight="1">
      <c r="A314" t="str">
        <f t="shared" si="18"/>
        <v>87192136340Girls 8</v>
      </c>
      <c r="B314" s="6">
        <v>87192136340</v>
      </c>
      <c r="C314" t="s">
        <v>755</v>
      </c>
      <c r="D314" t="s">
        <v>306</v>
      </c>
      <c r="E314" t="s">
        <v>281</v>
      </c>
      <c r="F314" t="s">
        <v>296</v>
      </c>
      <c r="H314" t="s">
        <v>245</v>
      </c>
      <c r="I314" s="6">
        <v>1</v>
      </c>
      <c r="J314" t="s">
        <v>758</v>
      </c>
      <c r="K314" t="s">
        <v>757</v>
      </c>
      <c r="L314" t="e">
        <f t="shared" si="16"/>
        <v>#VALUE!</v>
      </c>
      <c r="M314" s="7">
        <v>65</v>
      </c>
      <c r="N314" s="2" t="str">
        <f>IFERROR(VLOOKUP($B314,'[1]W000 (USD)'!$A$14:$AO$5082,35,0),0)</f>
        <v>Racing</v>
      </c>
      <c r="O314" s="8" t="str">
        <f>IFERROR(VLOOKUP($B314,'[1]W000 (USD)'!$A$14:$AO$5082,36,0),0)</f>
        <v>Vibe</v>
      </c>
      <c r="P314" s="2">
        <v>2.5</v>
      </c>
      <c r="Q314" s="1">
        <v>191</v>
      </c>
      <c r="R314">
        <f t="shared" si="17"/>
        <v>191</v>
      </c>
      <c r="S314" t="str">
        <f>IFERROR(VLOOKUP(C314,#REF!,2,0), (""))</f>
        <v/>
      </c>
      <c r="T314">
        <f>IFERROR(VLOOKUP(J314,[2]Export!$N$1:$U$1829,8,0),0)</f>
        <v>191</v>
      </c>
      <c r="U314" t="s">
        <v>259</v>
      </c>
      <c r="V314" t="s">
        <v>261</v>
      </c>
      <c r="W314">
        <v>60</v>
      </c>
      <c r="X314">
        <f t="shared" si="19"/>
        <v>131</v>
      </c>
    </row>
    <row r="315" spans="1:24" ht="53.25" customHeight="1">
      <c r="A315" t="str">
        <f t="shared" si="18"/>
        <v>87192136340Women's 00</v>
      </c>
      <c r="B315" s="6">
        <v>87192136340</v>
      </c>
      <c r="C315" t="s">
        <v>755</v>
      </c>
      <c r="D315" t="s">
        <v>306</v>
      </c>
      <c r="E315" t="s">
        <v>281</v>
      </c>
      <c r="F315" t="s">
        <v>300</v>
      </c>
      <c r="H315" t="s">
        <v>249</v>
      </c>
      <c r="I315" s="6">
        <v>1</v>
      </c>
      <c r="J315" t="s">
        <v>760</v>
      </c>
      <c r="K315" t="s">
        <v>757</v>
      </c>
      <c r="L315" t="e">
        <f t="shared" si="16"/>
        <v>#VALUE!</v>
      </c>
      <c r="M315" s="7">
        <v>65</v>
      </c>
      <c r="N315" s="2" t="str">
        <f>IFERROR(VLOOKUP($B315,'[1]W000 (USD)'!$A$14:$AO$5082,35,0),0)</f>
        <v>Racing</v>
      </c>
      <c r="O315" s="8" t="str">
        <f>IFERROR(VLOOKUP($B315,'[1]W000 (USD)'!$A$14:$AO$5082,36,0),0)</f>
        <v>Vibe</v>
      </c>
      <c r="P315" s="2">
        <v>2.5</v>
      </c>
      <c r="Q315" s="1">
        <v>160</v>
      </c>
      <c r="R315">
        <f t="shared" si="17"/>
        <v>160</v>
      </c>
      <c r="S315" t="str">
        <f>IFERROR(VLOOKUP(C315,#REF!,2,0), (""))</f>
        <v/>
      </c>
      <c r="T315">
        <f>IFERROR(VLOOKUP(J315,[2]Export!$N$1:$U$1829,8,0),0)</f>
        <v>157</v>
      </c>
      <c r="U315" t="s">
        <v>259</v>
      </c>
      <c r="V315" t="s">
        <v>261</v>
      </c>
      <c r="W315">
        <v>60</v>
      </c>
      <c r="X315">
        <f t="shared" si="19"/>
        <v>97</v>
      </c>
    </row>
    <row r="316" spans="1:24" ht="53.25" customHeight="1">
      <c r="A316" t="str">
        <f t="shared" si="18"/>
        <v>87192136419Girls 10</v>
      </c>
      <c r="B316" s="6">
        <v>87192136419</v>
      </c>
      <c r="C316" t="s">
        <v>761</v>
      </c>
      <c r="D316" t="s">
        <v>304</v>
      </c>
      <c r="E316" t="s">
        <v>281</v>
      </c>
      <c r="F316" t="s">
        <v>298</v>
      </c>
      <c r="H316" t="s">
        <v>246</v>
      </c>
      <c r="I316" s="6">
        <v>1</v>
      </c>
      <c r="J316" t="s">
        <v>762</v>
      </c>
      <c r="K316" t="s">
        <v>763</v>
      </c>
      <c r="L316" t="e">
        <f t="shared" si="16"/>
        <v>#VALUE!</v>
      </c>
      <c r="M316" s="7">
        <v>65</v>
      </c>
      <c r="N316" s="2" t="str">
        <f>IFERROR(VLOOKUP($B316,'[1]W000 (USD)'!$A$14:$AO$5082,35,0),0)</f>
        <v>Racing</v>
      </c>
      <c r="O316" s="8" t="str">
        <f>IFERROR(VLOOKUP($B316,'[1]W000 (USD)'!$A$14:$AO$5082,36,0),0)</f>
        <v>Vibe</v>
      </c>
      <c r="P316" s="2">
        <v>2.5</v>
      </c>
      <c r="Q316" s="1">
        <v>54</v>
      </c>
      <c r="R316">
        <f t="shared" si="17"/>
        <v>54</v>
      </c>
      <c r="S316" t="str">
        <f>IFERROR(VLOOKUP(C316,#REF!,2,0), (""))</f>
        <v/>
      </c>
      <c r="T316">
        <f>IFERROR(VLOOKUP(J316,[2]Export!$N$1:$U$1829,8,0),0)</f>
        <v>50</v>
      </c>
      <c r="U316" t="s">
        <v>259</v>
      </c>
      <c r="V316" t="s">
        <v>261</v>
      </c>
      <c r="W316">
        <v>0</v>
      </c>
      <c r="X316">
        <f t="shared" si="19"/>
        <v>50</v>
      </c>
    </row>
    <row r="317" spans="1:24" ht="53.25" customHeight="1">
      <c r="A317" t="str">
        <f t="shared" si="18"/>
        <v>87192136419Women's 00</v>
      </c>
      <c r="B317" s="6">
        <v>87192136419</v>
      </c>
      <c r="C317" t="s">
        <v>761</v>
      </c>
      <c r="D317" t="s">
        <v>304</v>
      </c>
      <c r="E317" t="s">
        <v>281</v>
      </c>
      <c r="F317" t="s">
        <v>300</v>
      </c>
      <c r="H317" t="s">
        <v>249</v>
      </c>
      <c r="I317" s="6">
        <v>1</v>
      </c>
      <c r="J317" t="s">
        <v>764</v>
      </c>
      <c r="K317" t="s">
        <v>763</v>
      </c>
      <c r="L317" t="e">
        <f t="shared" si="16"/>
        <v>#VALUE!</v>
      </c>
      <c r="M317" s="7">
        <v>65</v>
      </c>
      <c r="N317" s="2" t="str">
        <f>IFERROR(VLOOKUP($B317,'[1]W000 (USD)'!$A$14:$AO$5082,35,0),0)</f>
        <v>Racing</v>
      </c>
      <c r="O317" s="8" t="str">
        <f>IFERROR(VLOOKUP($B317,'[1]W000 (USD)'!$A$14:$AO$5082,36,0),0)</f>
        <v>Vibe</v>
      </c>
      <c r="P317" s="2">
        <v>2.5</v>
      </c>
      <c r="Q317" s="1">
        <v>56</v>
      </c>
      <c r="R317">
        <f t="shared" si="17"/>
        <v>56</v>
      </c>
      <c r="S317" t="str">
        <f>IFERROR(VLOOKUP(C317,#REF!,2,0), (""))</f>
        <v/>
      </c>
      <c r="T317">
        <f>IFERROR(VLOOKUP(J317,[2]Export!$N$1:$U$1829,8,0),0)</f>
        <v>54</v>
      </c>
      <c r="U317" t="s">
        <v>259</v>
      </c>
      <c r="V317" t="s">
        <v>261</v>
      </c>
      <c r="W317">
        <v>0</v>
      </c>
      <c r="X317">
        <f t="shared" si="19"/>
        <v>54</v>
      </c>
    </row>
    <row r="318" spans="1:24" ht="53.25" customHeight="1">
      <c r="A318" t="str">
        <f t="shared" si="18"/>
        <v>87192136530Girls 10</v>
      </c>
      <c r="B318" s="6">
        <v>87192136530</v>
      </c>
      <c r="C318" t="s">
        <v>765</v>
      </c>
      <c r="D318" t="s">
        <v>288</v>
      </c>
      <c r="E318" t="s">
        <v>281</v>
      </c>
      <c r="F318" t="s">
        <v>298</v>
      </c>
      <c r="H318" t="s">
        <v>246</v>
      </c>
      <c r="I318" s="6">
        <v>1</v>
      </c>
      <c r="J318" t="s">
        <v>769</v>
      </c>
      <c r="K318" t="s">
        <v>767</v>
      </c>
      <c r="L318" t="e">
        <f t="shared" si="16"/>
        <v>#VALUE!</v>
      </c>
      <c r="M318" s="7">
        <v>65</v>
      </c>
      <c r="N318" s="2" t="str">
        <f>IFERROR(VLOOKUP($B318,'[1]W000 (USD)'!$A$14:$AO$5082,35,0),0)</f>
        <v>Racing</v>
      </c>
      <c r="O318" s="8" t="str">
        <f>IFERROR(VLOOKUP($B318,'[1]W000 (USD)'!$A$14:$AO$5082,36,0),0)</f>
        <v>Vibe</v>
      </c>
      <c r="P318" s="2">
        <v>2.5</v>
      </c>
      <c r="Q318" s="1">
        <v>369</v>
      </c>
      <c r="R318">
        <f t="shared" si="17"/>
        <v>369</v>
      </c>
      <c r="S318" t="str">
        <f>IFERROR(VLOOKUP(C318,#REF!,2,0), (""))</f>
        <v/>
      </c>
      <c r="T318">
        <f>IFERROR(VLOOKUP(J318,[2]Export!$N$1:$U$1829,8,0),0)</f>
        <v>364</v>
      </c>
      <c r="U318" t="s">
        <v>259</v>
      </c>
      <c r="V318" t="s">
        <v>261</v>
      </c>
      <c r="W318">
        <v>60</v>
      </c>
      <c r="X318">
        <f t="shared" si="19"/>
        <v>304</v>
      </c>
    </row>
    <row r="319" spans="1:24" ht="53.25" customHeight="1">
      <c r="A319" t="str">
        <f t="shared" si="18"/>
        <v>87192136530Girls 6</v>
      </c>
      <c r="B319" s="6">
        <v>87192136530</v>
      </c>
      <c r="C319" t="s">
        <v>765</v>
      </c>
      <c r="D319" t="s">
        <v>288</v>
      </c>
      <c r="E319" t="s">
        <v>281</v>
      </c>
      <c r="F319" t="s">
        <v>294</v>
      </c>
      <c r="H319" t="s">
        <v>244</v>
      </c>
      <c r="I319" s="6">
        <v>1</v>
      </c>
      <c r="J319" t="s">
        <v>766</v>
      </c>
      <c r="K319" t="s">
        <v>767</v>
      </c>
      <c r="L319" t="e">
        <f t="shared" si="16"/>
        <v>#VALUE!</v>
      </c>
      <c r="M319" s="7">
        <v>65</v>
      </c>
      <c r="N319" s="2" t="str">
        <f>IFERROR(VLOOKUP($B319,'[1]W000 (USD)'!$A$14:$AO$5082,35,0),0)</f>
        <v>Racing</v>
      </c>
      <c r="O319" s="8" t="str">
        <f>IFERROR(VLOOKUP($B319,'[1]W000 (USD)'!$A$14:$AO$5082,36,0),0)</f>
        <v>Vibe</v>
      </c>
      <c r="P319" s="2">
        <v>2.5</v>
      </c>
      <c r="Q319" s="1">
        <v>32</v>
      </c>
      <c r="R319">
        <f t="shared" si="17"/>
        <v>32</v>
      </c>
      <c r="S319" t="str">
        <f>IFERROR(VLOOKUP(C319,#REF!,2,0), (""))</f>
        <v/>
      </c>
      <c r="T319">
        <f>IFERROR(VLOOKUP(J319,[2]Export!$N$1:$U$1829,8,0),0)</f>
        <v>32</v>
      </c>
      <c r="U319" t="s">
        <v>259</v>
      </c>
      <c r="V319" t="s">
        <v>261</v>
      </c>
      <c r="W319">
        <v>32</v>
      </c>
      <c r="X319">
        <f t="shared" si="19"/>
        <v>0</v>
      </c>
    </row>
    <row r="320" spans="1:24" ht="53.25" customHeight="1">
      <c r="A320" t="str">
        <f t="shared" si="18"/>
        <v>87192136530Girls 8</v>
      </c>
      <c r="B320" s="6">
        <v>87192136530</v>
      </c>
      <c r="C320" t="s">
        <v>765</v>
      </c>
      <c r="D320" t="s">
        <v>288</v>
      </c>
      <c r="E320" t="s">
        <v>281</v>
      </c>
      <c r="F320" t="s">
        <v>296</v>
      </c>
      <c r="H320" t="s">
        <v>245</v>
      </c>
      <c r="I320" s="6">
        <v>1</v>
      </c>
      <c r="J320" t="s">
        <v>768</v>
      </c>
      <c r="K320" t="s">
        <v>767</v>
      </c>
      <c r="L320" t="e">
        <f t="shared" si="16"/>
        <v>#VALUE!</v>
      </c>
      <c r="M320" s="7">
        <v>65</v>
      </c>
      <c r="N320" s="2" t="str">
        <f>IFERROR(VLOOKUP($B320,'[1]W000 (USD)'!$A$14:$AO$5082,35,0),0)</f>
        <v>Racing</v>
      </c>
      <c r="O320" s="8" t="str">
        <f>IFERROR(VLOOKUP($B320,'[1]W000 (USD)'!$A$14:$AO$5082,36,0),0)</f>
        <v>Vibe</v>
      </c>
      <c r="P320" s="2">
        <v>2.5</v>
      </c>
      <c r="Q320" s="1">
        <v>213</v>
      </c>
      <c r="R320">
        <f t="shared" si="17"/>
        <v>213</v>
      </c>
      <c r="S320" t="str">
        <f>IFERROR(VLOOKUP(C320,#REF!,2,0), (""))</f>
        <v/>
      </c>
      <c r="T320">
        <f>IFERROR(VLOOKUP(J320,[2]Export!$N$1:$U$1829,8,0),0)</f>
        <v>213</v>
      </c>
      <c r="U320" t="s">
        <v>259</v>
      </c>
      <c r="V320" t="s">
        <v>261</v>
      </c>
      <c r="W320">
        <v>60</v>
      </c>
      <c r="X320">
        <f t="shared" si="19"/>
        <v>153</v>
      </c>
    </row>
    <row r="321" spans="1:24" ht="53.25" customHeight="1">
      <c r="A321" t="str">
        <f t="shared" si="18"/>
        <v>87192136530Women's 00</v>
      </c>
      <c r="B321" s="6">
        <v>87192136530</v>
      </c>
      <c r="C321" t="s">
        <v>765</v>
      </c>
      <c r="D321" t="s">
        <v>288</v>
      </c>
      <c r="E321" t="s">
        <v>281</v>
      </c>
      <c r="F321" t="s">
        <v>300</v>
      </c>
      <c r="H321" t="s">
        <v>249</v>
      </c>
      <c r="I321" s="6">
        <v>1</v>
      </c>
      <c r="J321" t="s">
        <v>770</v>
      </c>
      <c r="K321" t="s">
        <v>767</v>
      </c>
      <c r="L321" t="e">
        <f t="shared" si="16"/>
        <v>#VALUE!</v>
      </c>
      <c r="M321" s="7">
        <v>65</v>
      </c>
      <c r="N321" s="2" t="str">
        <f>IFERROR(VLOOKUP($B321,'[1]W000 (USD)'!$A$14:$AO$5082,35,0),0)</f>
        <v>Racing</v>
      </c>
      <c r="O321" s="8" t="str">
        <f>IFERROR(VLOOKUP($B321,'[1]W000 (USD)'!$A$14:$AO$5082,36,0),0)</f>
        <v>Vibe</v>
      </c>
      <c r="P321" s="2">
        <v>2.5</v>
      </c>
      <c r="Q321" s="1">
        <v>39</v>
      </c>
      <c r="R321">
        <f t="shared" si="17"/>
        <v>39</v>
      </c>
      <c r="S321" t="str">
        <f>IFERROR(VLOOKUP(C321,#REF!,2,0), (""))</f>
        <v/>
      </c>
      <c r="T321">
        <f>IFERROR(VLOOKUP(J321,[2]Export!$N$1:$U$1829,8,0),0)</f>
        <v>13</v>
      </c>
      <c r="U321" t="s">
        <v>259</v>
      </c>
      <c r="V321" t="s">
        <v>261</v>
      </c>
      <c r="W321">
        <v>60</v>
      </c>
      <c r="X321">
        <f t="shared" si="19"/>
        <v>-47</v>
      </c>
    </row>
    <row r="322" spans="1:24" ht="53.25" customHeight="1">
      <c r="A322" t="str">
        <f t="shared" si="18"/>
        <v>87192136710Girls 10</v>
      </c>
      <c r="B322" s="6">
        <v>87192136710</v>
      </c>
      <c r="C322" t="s">
        <v>771</v>
      </c>
      <c r="D322" t="s">
        <v>309</v>
      </c>
      <c r="E322" t="s">
        <v>281</v>
      </c>
      <c r="F322" t="s">
        <v>298</v>
      </c>
      <c r="H322" t="s">
        <v>246</v>
      </c>
      <c r="I322" s="6">
        <v>1</v>
      </c>
      <c r="J322" t="s">
        <v>772</v>
      </c>
      <c r="K322" t="s">
        <v>773</v>
      </c>
      <c r="L322" t="e">
        <f t="shared" si="16"/>
        <v>#VALUE!</v>
      </c>
      <c r="M322" s="7">
        <v>65</v>
      </c>
      <c r="N322" s="2" t="str">
        <f>IFERROR(VLOOKUP($B322,'[1]W000 (USD)'!$A$14:$AO$5082,35,0),0)</f>
        <v>Racing</v>
      </c>
      <c r="O322" s="8" t="str">
        <f>IFERROR(VLOOKUP($B322,'[1]W000 (USD)'!$A$14:$AO$5082,36,0),0)</f>
        <v>Vibe</v>
      </c>
      <c r="P322" s="2">
        <v>2.5</v>
      </c>
      <c r="Q322" s="1">
        <v>287</v>
      </c>
      <c r="R322">
        <f t="shared" si="17"/>
        <v>287</v>
      </c>
      <c r="S322" t="str">
        <f>IFERROR(VLOOKUP(C322,#REF!,2,0), (""))</f>
        <v/>
      </c>
      <c r="T322">
        <f>IFERROR(VLOOKUP(J322,[2]Export!$N$1:$U$1829,8,0),0)</f>
        <v>287</v>
      </c>
      <c r="U322" t="s">
        <v>259</v>
      </c>
      <c r="V322" t="s">
        <v>261</v>
      </c>
      <c r="W322">
        <v>60</v>
      </c>
      <c r="X322">
        <f t="shared" si="19"/>
        <v>227</v>
      </c>
    </row>
    <row r="323" spans="1:24" ht="53.25" customHeight="1">
      <c r="A323" t="str">
        <f t="shared" si="18"/>
        <v>87192136710Women's 00</v>
      </c>
      <c r="B323" s="6">
        <v>87192136710</v>
      </c>
      <c r="C323" t="s">
        <v>771</v>
      </c>
      <c r="D323" t="s">
        <v>309</v>
      </c>
      <c r="E323" t="s">
        <v>281</v>
      </c>
      <c r="F323" t="s">
        <v>300</v>
      </c>
      <c r="H323" t="s">
        <v>249</v>
      </c>
      <c r="I323" s="6">
        <v>1</v>
      </c>
      <c r="J323" t="s">
        <v>774</v>
      </c>
      <c r="K323" t="s">
        <v>773</v>
      </c>
      <c r="L323" t="e">
        <f t="shared" si="16"/>
        <v>#VALUE!</v>
      </c>
      <c r="M323" s="7">
        <v>65</v>
      </c>
      <c r="N323" s="2" t="str">
        <f>IFERROR(VLOOKUP($B323,'[1]W000 (USD)'!$A$14:$AO$5082,35,0),0)</f>
        <v>Racing</v>
      </c>
      <c r="O323" s="8" t="str">
        <f>IFERROR(VLOOKUP($B323,'[1]W000 (USD)'!$A$14:$AO$5082,36,0),0)</f>
        <v>Vibe</v>
      </c>
      <c r="P323" s="2">
        <v>2.5</v>
      </c>
      <c r="Q323" s="1">
        <v>32</v>
      </c>
      <c r="R323">
        <f t="shared" si="17"/>
        <v>32</v>
      </c>
      <c r="S323" t="str">
        <f>IFERROR(VLOOKUP(C323,#REF!,2,0), (""))</f>
        <v/>
      </c>
      <c r="T323">
        <f>IFERROR(VLOOKUP(J323,[2]Export!$N$1:$U$1829,8,0),0)</f>
        <v>30</v>
      </c>
      <c r="U323" t="s">
        <v>259</v>
      </c>
      <c r="V323" t="s">
        <v>261</v>
      </c>
      <c r="W323">
        <v>30</v>
      </c>
      <c r="X323">
        <f t="shared" si="19"/>
        <v>0</v>
      </c>
    </row>
    <row r="324" spans="1:24" ht="53.25" customHeight="1">
      <c r="A324" t="str">
        <f t="shared" si="18"/>
        <v>87192136800Girls 10</v>
      </c>
      <c r="B324" s="6">
        <v>87192136800</v>
      </c>
      <c r="C324" t="s">
        <v>775</v>
      </c>
      <c r="D324" t="s">
        <v>307</v>
      </c>
      <c r="E324" t="s">
        <v>281</v>
      </c>
      <c r="F324" t="s">
        <v>298</v>
      </c>
      <c r="H324" t="s">
        <v>246</v>
      </c>
      <c r="I324" s="6">
        <v>1</v>
      </c>
      <c r="J324" t="s">
        <v>776</v>
      </c>
      <c r="K324" t="s">
        <v>777</v>
      </c>
      <c r="L324" t="e">
        <f t="shared" si="16"/>
        <v>#VALUE!</v>
      </c>
      <c r="M324" s="7">
        <v>65</v>
      </c>
      <c r="N324" s="2" t="str">
        <f>IFERROR(VLOOKUP($B324,'[1]W000 (USD)'!$A$14:$AO$5082,35,0),0)</f>
        <v>Racing</v>
      </c>
      <c r="O324" s="8" t="str">
        <f>IFERROR(VLOOKUP($B324,'[1]W000 (USD)'!$A$14:$AO$5082,36,0),0)</f>
        <v>Vibe</v>
      </c>
      <c r="P324" s="2">
        <v>2.5</v>
      </c>
      <c r="Q324" s="1">
        <v>88</v>
      </c>
      <c r="R324">
        <f t="shared" si="17"/>
        <v>88</v>
      </c>
      <c r="S324" t="str">
        <f>IFERROR(VLOOKUP(C324,#REF!,2,0), (""))</f>
        <v/>
      </c>
      <c r="T324">
        <f>IFERROR(VLOOKUP(J324,[2]Export!$N$1:$U$1829,8,0),0)</f>
        <v>88</v>
      </c>
      <c r="U324" t="s">
        <v>259</v>
      </c>
      <c r="V324" t="s">
        <v>261</v>
      </c>
      <c r="W324">
        <v>60</v>
      </c>
      <c r="X324">
        <f t="shared" si="19"/>
        <v>28</v>
      </c>
    </row>
    <row r="325" spans="1:24" ht="53.25" customHeight="1">
      <c r="A325" t="str">
        <f t="shared" si="18"/>
        <v>87192136800Women's 00</v>
      </c>
      <c r="B325" s="6">
        <v>87192136800</v>
      </c>
      <c r="C325" t="s">
        <v>775</v>
      </c>
      <c r="D325" t="s">
        <v>307</v>
      </c>
      <c r="E325" t="s">
        <v>281</v>
      </c>
      <c r="F325" t="s">
        <v>300</v>
      </c>
      <c r="H325" t="s">
        <v>249</v>
      </c>
      <c r="I325" s="6">
        <v>1</v>
      </c>
      <c r="J325" t="s">
        <v>778</v>
      </c>
      <c r="K325" t="s">
        <v>777</v>
      </c>
      <c r="L325" t="e">
        <f t="shared" si="16"/>
        <v>#VALUE!</v>
      </c>
      <c r="M325" s="7">
        <v>65</v>
      </c>
      <c r="N325" s="2" t="str">
        <f>IFERROR(VLOOKUP($B325,'[1]W000 (USD)'!$A$14:$AO$5082,35,0),0)</f>
        <v>Racing</v>
      </c>
      <c r="O325" s="8" t="str">
        <f>IFERROR(VLOOKUP($B325,'[1]W000 (USD)'!$A$14:$AO$5082,36,0),0)</f>
        <v>Vibe</v>
      </c>
      <c r="P325" s="2">
        <v>2.5</v>
      </c>
      <c r="Q325" s="1">
        <v>91</v>
      </c>
      <c r="R325">
        <f t="shared" si="17"/>
        <v>91</v>
      </c>
      <c r="S325" t="str">
        <f>IFERROR(VLOOKUP(C325,#REF!,2,0), (""))</f>
        <v/>
      </c>
      <c r="T325">
        <f>IFERROR(VLOOKUP(J325,[2]Export!$N$1:$U$1829,8,0),0)</f>
        <v>90</v>
      </c>
      <c r="U325" t="s">
        <v>259</v>
      </c>
      <c r="V325" t="s">
        <v>261</v>
      </c>
      <c r="W325">
        <v>30</v>
      </c>
      <c r="X325">
        <f t="shared" si="19"/>
        <v>60</v>
      </c>
    </row>
    <row r="326" spans="1:24" ht="53.25" customHeight="1">
      <c r="A326" t="str">
        <f t="shared" si="18"/>
        <v>87192136800Women's 6</v>
      </c>
      <c r="B326" s="6">
        <v>87192136800</v>
      </c>
      <c r="C326" t="s">
        <v>775</v>
      </c>
      <c r="D326" t="s">
        <v>307</v>
      </c>
      <c r="E326" t="s">
        <v>281</v>
      </c>
      <c r="F326" t="s">
        <v>285</v>
      </c>
      <c r="H326" t="s">
        <v>253</v>
      </c>
      <c r="I326" s="6">
        <v>1</v>
      </c>
      <c r="J326" t="s">
        <v>779</v>
      </c>
      <c r="K326" t="s">
        <v>777</v>
      </c>
      <c r="L326" t="e">
        <f t="shared" ref="L326:L389" si="20">_xlfn.IMAGE(K326)</f>
        <v>#VALUE!</v>
      </c>
      <c r="M326" s="7">
        <v>65</v>
      </c>
      <c r="N326" s="2" t="str">
        <f>IFERROR(VLOOKUP($B326,'[1]W000 (USD)'!$A$14:$AO$5082,35,0),0)</f>
        <v>Racing</v>
      </c>
      <c r="O326" s="8" t="str">
        <f>IFERROR(VLOOKUP($B326,'[1]W000 (USD)'!$A$14:$AO$5082,36,0),0)</f>
        <v>Vibe</v>
      </c>
      <c r="P326" s="2">
        <v>2.5</v>
      </c>
      <c r="Q326" s="1">
        <v>6</v>
      </c>
      <c r="R326">
        <f t="shared" ref="R326:R389" si="21">IFERROR(Q326/I326,0)</f>
        <v>6</v>
      </c>
      <c r="S326" t="str">
        <f>IFERROR(VLOOKUP(C326,#REF!,2,0), (""))</f>
        <v/>
      </c>
      <c r="T326">
        <f>IFERROR(VLOOKUP(J326,[2]Export!$N$1:$U$1829,8,0),0)</f>
        <v>4</v>
      </c>
      <c r="U326" t="s">
        <v>259</v>
      </c>
      <c r="V326" t="s">
        <v>261</v>
      </c>
      <c r="W326">
        <v>0</v>
      </c>
      <c r="X326">
        <f t="shared" si="19"/>
        <v>4</v>
      </c>
    </row>
    <row r="327" spans="1:24" ht="53.25" customHeight="1">
      <c r="A327" t="str">
        <f t="shared" ref="A327:A390" si="22">B327&amp;H327</f>
        <v>87192136900Girls 10</v>
      </c>
      <c r="B327" s="6">
        <v>87192136900</v>
      </c>
      <c r="C327" t="s">
        <v>780</v>
      </c>
      <c r="D327" t="s">
        <v>307</v>
      </c>
      <c r="E327" t="s">
        <v>281</v>
      </c>
      <c r="F327" t="s">
        <v>298</v>
      </c>
      <c r="H327" t="s">
        <v>246</v>
      </c>
      <c r="I327" s="6">
        <v>1</v>
      </c>
      <c r="J327" t="s">
        <v>784</v>
      </c>
      <c r="K327" t="s">
        <v>782</v>
      </c>
      <c r="L327" t="e">
        <f t="shared" si="20"/>
        <v>#VALUE!</v>
      </c>
      <c r="M327" s="7">
        <v>65</v>
      </c>
      <c r="N327" s="2" t="str">
        <f>IFERROR(VLOOKUP($B327,'[1]W000 (USD)'!$A$14:$AO$5082,35,0),0)</f>
        <v>Racing</v>
      </c>
      <c r="O327" s="8" t="str">
        <f>IFERROR(VLOOKUP($B327,'[1]W000 (USD)'!$A$14:$AO$5082,36,0),0)</f>
        <v>Vibe</v>
      </c>
      <c r="P327" s="2">
        <v>2.5</v>
      </c>
      <c r="Q327" s="1">
        <v>60</v>
      </c>
      <c r="R327">
        <f t="shared" si="21"/>
        <v>60</v>
      </c>
      <c r="S327" t="str">
        <f>IFERROR(VLOOKUP(C327,#REF!,2,0), (""))</f>
        <v/>
      </c>
      <c r="T327">
        <f>IFERROR(VLOOKUP(J327,[2]Export!$N$1:$U$1829,8,0),0)</f>
        <v>60</v>
      </c>
      <c r="U327" t="s">
        <v>259</v>
      </c>
      <c r="V327" t="s">
        <v>261</v>
      </c>
      <c r="W327">
        <v>60</v>
      </c>
      <c r="X327">
        <f t="shared" ref="X327:X390" si="23">T327-W327</f>
        <v>0</v>
      </c>
    </row>
    <row r="328" spans="1:24" ht="53.25" customHeight="1">
      <c r="A328" t="str">
        <f t="shared" si="22"/>
        <v>87192136900Girls 6</v>
      </c>
      <c r="B328" s="6">
        <v>87192136900</v>
      </c>
      <c r="C328" t="s">
        <v>780</v>
      </c>
      <c r="D328" t="s">
        <v>307</v>
      </c>
      <c r="E328" t="s">
        <v>281</v>
      </c>
      <c r="F328" t="s">
        <v>294</v>
      </c>
      <c r="H328" t="s">
        <v>244</v>
      </c>
      <c r="I328" s="6">
        <v>1</v>
      </c>
      <c r="J328" t="s">
        <v>781</v>
      </c>
      <c r="K328" t="s">
        <v>782</v>
      </c>
      <c r="L328" t="e">
        <f t="shared" si="20"/>
        <v>#VALUE!</v>
      </c>
      <c r="M328" s="7">
        <v>65</v>
      </c>
      <c r="N328" s="2" t="str">
        <f>IFERROR(VLOOKUP($B328,'[1]W000 (USD)'!$A$14:$AO$5082,35,0),0)</f>
        <v>Racing</v>
      </c>
      <c r="O328" s="8" t="str">
        <f>IFERROR(VLOOKUP($B328,'[1]W000 (USD)'!$A$14:$AO$5082,36,0),0)</f>
        <v>Vibe</v>
      </c>
      <c r="P328" s="2">
        <v>2.5</v>
      </c>
      <c r="Q328" s="1">
        <v>1</v>
      </c>
      <c r="R328">
        <f t="shared" si="21"/>
        <v>1</v>
      </c>
      <c r="S328" t="str">
        <f>IFERROR(VLOOKUP(C328,#REF!,2,0), (""))</f>
        <v/>
      </c>
      <c r="T328">
        <f>IFERROR(VLOOKUP(J328,[2]Export!$N$1:$U$1829,8,0),0)</f>
        <v>1</v>
      </c>
      <c r="U328" t="s">
        <v>259</v>
      </c>
      <c r="V328" t="s">
        <v>261</v>
      </c>
      <c r="W328">
        <v>0</v>
      </c>
      <c r="X328">
        <f t="shared" si="23"/>
        <v>1</v>
      </c>
    </row>
    <row r="329" spans="1:24" ht="53.25" customHeight="1">
      <c r="A329" t="str">
        <f t="shared" si="22"/>
        <v>87192136900Girls 8</v>
      </c>
      <c r="B329" s="6">
        <v>87192136900</v>
      </c>
      <c r="C329" t="s">
        <v>780</v>
      </c>
      <c r="D329" t="s">
        <v>307</v>
      </c>
      <c r="E329" t="s">
        <v>281</v>
      </c>
      <c r="F329" t="s">
        <v>296</v>
      </c>
      <c r="H329" t="s">
        <v>245</v>
      </c>
      <c r="I329" s="6">
        <v>1</v>
      </c>
      <c r="J329" t="s">
        <v>783</v>
      </c>
      <c r="K329" t="s">
        <v>782</v>
      </c>
      <c r="L329" t="e">
        <f t="shared" si="20"/>
        <v>#VALUE!</v>
      </c>
      <c r="M329" s="7">
        <v>65</v>
      </c>
      <c r="N329" s="2" t="str">
        <f>IFERROR(VLOOKUP($B329,'[1]W000 (USD)'!$A$14:$AO$5082,35,0),0)</f>
        <v>Racing</v>
      </c>
      <c r="O329" s="8" t="str">
        <f>IFERROR(VLOOKUP($B329,'[1]W000 (USD)'!$A$14:$AO$5082,36,0),0)</f>
        <v>Vibe</v>
      </c>
      <c r="P329" s="2">
        <v>2.5</v>
      </c>
      <c r="Q329" s="1">
        <v>2</v>
      </c>
      <c r="R329">
        <f t="shared" si="21"/>
        <v>2</v>
      </c>
      <c r="S329" t="str">
        <f>IFERROR(VLOOKUP(C329,#REF!,2,0), (""))</f>
        <v/>
      </c>
      <c r="T329">
        <f>IFERROR(VLOOKUP(J329,[2]Export!$N$1:$U$1829,8,0),0)</f>
        <v>2</v>
      </c>
      <c r="U329" t="s">
        <v>259</v>
      </c>
      <c r="V329" t="s">
        <v>261</v>
      </c>
      <c r="W329">
        <v>0</v>
      </c>
      <c r="X329">
        <f t="shared" si="23"/>
        <v>2</v>
      </c>
    </row>
    <row r="330" spans="1:24" ht="53.25" customHeight="1">
      <c r="A330" t="str">
        <f t="shared" si="22"/>
        <v>87192136900Women's 8</v>
      </c>
      <c r="B330" s="6">
        <v>87192136900</v>
      </c>
      <c r="C330" t="s">
        <v>780</v>
      </c>
      <c r="D330" t="s">
        <v>307</v>
      </c>
      <c r="E330" t="s">
        <v>281</v>
      </c>
      <c r="F330" t="s">
        <v>286</v>
      </c>
      <c r="H330" t="s">
        <v>254</v>
      </c>
      <c r="I330" s="6">
        <v>1</v>
      </c>
      <c r="J330" t="s">
        <v>785</v>
      </c>
      <c r="K330" t="s">
        <v>782</v>
      </c>
      <c r="L330" t="e">
        <f t="shared" si="20"/>
        <v>#VALUE!</v>
      </c>
      <c r="M330" s="7">
        <v>65</v>
      </c>
      <c r="N330" s="2" t="str">
        <f>IFERROR(VLOOKUP($B330,'[1]W000 (USD)'!$A$14:$AO$5082,35,0),0)</f>
        <v>Racing</v>
      </c>
      <c r="O330" s="8" t="str">
        <f>IFERROR(VLOOKUP($B330,'[1]W000 (USD)'!$A$14:$AO$5082,36,0),0)</f>
        <v>Vibe</v>
      </c>
      <c r="P330" s="2">
        <v>2.5</v>
      </c>
      <c r="Q330" s="1">
        <v>2</v>
      </c>
      <c r="R330">
        <f t="shared" si="21"/>
        <v>2</v>
      </c>
      <c r="S330" t="str">
        <f>IFERROR(VLOOKUP(C330,#REF!,2,0), (""))</f>
        <v/>
      </c>
      <c r="T330">
        <f>IFERROR(VLOOKUP(J330,[2]Export!$N$1:$U$1829,8,0),0)</f>
        <v>2</v>
      </c>
      <c r="U330" t="s">
        <v>259</v>
      </c>
      <c r="V330" t="s">
        <v>261</v>
      </c>
      <c r="W330">
        <v>0</v>
      </c>
      <c r="X330">
        <f t="shared" si="23"/>
        <v>2</v>
      </c>
    </row>
    <row r="331" spans="1:24" ht="53.25" customHeight="1">
      <c r="A331" t="str">
        <f t="shared" si="22"/>
        <v>87192136971Girls 10</v>
      </c>
      <c r="B331" s="6">
        <v>87192136971</v>
      </c>
      <c r="C331" t="s">
        <v>786</v>
      </c>
      <c r="D331" t="s">
        <v>280</v>
      </c>
      <c r="E331" t="s">
        <v>281</v>
      </c>
      <c r="F331" t="s">
        <v>298</v>
      </c>
      <c r="H331" t="s">
        <v>246</v>
      </c>
      <c r="I331" s="6">
        <v>1</v>
      </c>
      <c r="J331" t="s">
        <v>787</v>
      </c>
      <c r="K331" t="s">
        <v>788</v>
      </c>
      <c r="L331" t="e">
        <f t="shared" si="20"/>
        <v>#VALUE!</v>
      </c>
      <c r="M331" s="7">
        <v>65</v>
      </c>
      <c r="N331" s="2" t="str">
        <f>IFERROR(VLOOKUP($B331,'[1]W000 (USD)'!$A$14:$AO$5082,35,0),0)</f>
        <v>Racing</v>
      </c>
      <c r="O331" s="8" t="str">
        <f>IFERROR(VLOOKUP($B331,'[1]W000 (USD)'!$A$14:$AO$5082,36,0),0)</f>
        <v>Vibe</v>
      </c>
      <c r="P331" s="2">
        <v>2.5</v>
      </c>
      <c r="Q331" s="1">
        <v>175</v>
      </c>
      <c r="R331">
        <f t="shared" si="21"/>
        <v>175</v>
      </c>
      <c r="S331" t="str">
        <f>IFERROR(VLOOKUP(C331,#REF!,2,0), (""))</f>
        <v/>
      </c>
      <c r="T331">
        <f>IFERROR(VLOOKUP(J331,[2]Export!$N$1:$U$1829,8,0),0)</f>
        <v>175</v>
      </c>
      <c r="U331" t="s">
        <v>259</v>
      </c>
      <c r="V331" t="s">
        <v>261</v>
      </c>
      <c r="W331">
        <v>60</v>
      </c>
      <c r="X331">
        <f t="shared" si="23"/>
        <v>115</v>
      </c>
    </row>
    <row r="332" spans="1:24" ht="53.25" customHeight="1">
      <c r="A332" t="str">
        <f t="shared" si="22"/>
        <v>87192136971Women's 00</v>
      </c>
      <c r="B332" s="6">
        <v>87192136971</v>
      </c>
      <c r="C332" t="s">
        <v>786</v>
      </c>
      <c r="D332" t="s">
        <v>280</v>
      </c>
      <c r="E332" t="s">
        <v>281</v>
      </c>
      <c r="F332" t="s">
        <v>300</v>
      </c>
      <c r="H332" t="s">
        <v>249</v>
      </c>
      <c r="I332" s="6">
        <v>1</v>
      </c>
      <c r="J332" t="s">
        <v>789</v>
      </c>
      <c r="K332" t="s">
        <v>788</v>
      </c>
      <c r="L332" t="e">
        <f t="shared" si="20"/>
        <v>#VALUE!</v>
      </c>
      <c r="M332" s="7">
        <v>65</v>
      </c>
      <c r="N332" s="2" t="str">
        <f>IFERROR(VLOOKUP($B332,'[1]W000 (USD)'!$A$14:$AO$5082,35,0),0)</f>
        <v>Racing</v>
      </c>
      <c r="O332" s="8" t="str">
        <f>IFERROR(VLOOKUP($B332,'[1]W000 (USD)'!$A$14:$AO$5082,36,0),0)</f>
        <v>Vibe</v>
      </c>
      <c r="P332" s="2">
        <v>2.5</v>
      </c>
      <c r="Q332" s="1">
        <v>62</v>
      </c>
      <c r="R332">
        <f t="shared" si="21"/>
        <v>62</v>
      </c>
      <c r="S332" t="str">
        <f>IFERROR(VLOOKUP(C332,#REF!,2,0), (""))</f>
        <v/>
      </c>
      <c r="T332">
        <f>IFERROR(VLOOKUP(J332,[2]Export!$N$1:$U$1829,8,0),0)</f>
        <v>61</v>
      </c>
      <c r="U332" t="s">
        <v>259</v>
      </c>
      <c r="V332" t="s">
        <v>261</v>
      </c>
      <c r="W332">
        <v>61</v>
      </c>
      <c r="X332">
        <f t="shared" si="23"/>
        <v>0</v>
      </c>
    </row>
    <row r="333" spans="1:24" ht="53.25" customHeight="1">
      <c r="A333" t="str">
        <f t="shared" si="22"/>
        <v>87192136971Women's 6</v>
      </c>
      <c r="B333" s="6">
        <v>87192136971</v>
      </c>
      <c r="C333" t="s">
        <v>786</v>
      </c>
      <c r="D333" t="s">
        <v>280</v>
      </c>
      <c r="E333" t="s">
        <v>281</v>
      </c>
      <c r="F333" t="s">
        <v>285</v>
      </c>
      <c r="H333" t="s">
        <v>253</v>
      </c>
      <c r="I333" s="6">
        <v>1</v>
      </c>
      <c r="J333" t="s">
        <v>790</v>
      </c>
      <c r="K333" t="s">
        <v>788</v>
      </c>
      <c r="L333" t="e">
        <f t="shared" si="20"/>
        <v>#VALUE!</v>
      </c>
      <c r="M333" s="7">
        <v>65</v>
      </c>
      <c r="N333" s="2" t="str">
        <f>IFERROR(VLOOKUP($B333,'[1]W000 (USD)'!$A$14:$AO$5082,35,0),0)</f>
        <v>Racing</v>
      </c>
      <c r="O333" s="8" t="str">
        <f>IFERROR(VLOOKUP($B333,'[1]W000 (USD)'!$A$14:$AO$5082,36,0),0)</f>
        <v>Vibe</v>
      </c>
      <c r="P333" s="2">
        <v>2.5</v>
      </c>
      <c r="Q333" s="1">
        <v>3</v>
      </c>
      <c r="R333">
        <f t="shared" si="21"/>
        <v>3</v>
      </c>
      <c r="S333" t="str">
        <f>IFERROR(VLOOKUP(C333,#REF!,2,0), (""))</f>
        <v/>
      </c>
      <c r="T333">
        <f>IFERROR(VLOOKUP(J333,[2]Export!$N$1:$U$1829,8,0),0)</f>
        <v>3</v>
      </c>
      <c r="U333" t="s">
        <v>259</v>
      </c>
      <c r="V333" t="s">
        <v>261</v>
      </c>
      <c r="W333">
        <v>0</v>
      </c>
      <c r="X333">
        <f t="shared" si="23"/>
        <v>3</v>
      </c>
    </row>
    <row r="334" spans="1:24" ht="53.25" customHeight="1">
      <c r="A334" t="str">
        <f t="shared" si="22"/>
        <v>87192136971Women's 8</v>
      </c>
      <c r="B334" s="6">
        <v>87192136971</v>
      </c>
      <c r="C334" t="s">
        <v>786</v>
      </c>
      <c r="D334" t="s">
        <v>280</v>
      </c>
      <c r="E334" t="s">
        <v>281</v>
      </c>
      <c r="F334" t="s">
        <v>286</v>
      </c>
      <c r="H334" t="s">
        <v>254</v>
      </c>
      <c r="I334" s="6">
        <v>1</v>
      </c>
      <c r="J334" t="s">
        <v>791</v>
      </c>
      <c r="K334" t="s">
        <v>788</v>
      </c>
      <c r="L334" t="e">
        <f t="shared" si="20"/>
        <v>#VALUE!</v>
      </c>
      <c r="M334" s="7">
        <v>65</v>
      </c>
      <c r="N334" s="2" t="str">
        <f>IFERROR(VLOOKUP($B334,'[1]W000 (USD)'!$A$14:$AO$5082,35,0),0)</f>
        <v>Racing</v>
      </c>
      <c r="O334" s="8" t="str">
        <f>IFERROR(VLOOKUP($B334,'[1]W000 (USD)'!$A$14:$AO$5082,36,0),0)</f>
        <v>Vibe</v>
      </c>
      <c r="P334" s="2">
        <v>2.5</v>
      </c>
      <c r="Q334" s="1">
        <v>3</v>
      </c>
      <c r="R334">
        <f t="shared" si="21"/>
        <v>3</v>
      </c>
      <c r="S334" t="str">
        <f>IFERROR(VLOOKUP(C334,#REF!,2,0), (""))</f>
        <v/>
      </c>
      <c r="T334">
        <f>IFERROR(VLOOKUP(J334,[2]Export!$N$1:$U$1829,8,0),0)</f>
        <v>3</v>
      </c>
      <c r="U334" t="s">
        <v>259</v>
      </c>
      <c r="V334" t="s">
        <v>261</v>
      </c>
      <c r="W334">
        <v>0</v>
      </c>
      <c r="X334">
        <f t="shared" si="23"/>
        <v>3</v>
      </c>
    </row>
    <row r="335" spans="1:24" ht="53.25" customHeight="1">
      <c r="A335" t="str">
        <f t="shared" si="22"/>
        <v>87192136972Girls 10</v>
      </c>
      <c r="B335" s="6">
        <v>87192136972</v>
      </c>
      <c r="C335" t="s">
        <v>792</v>
      </c>
      <c r="D335" t="s">
        <v>288</v>
      </c>
      <c r="E335" t="s">
        <v>281</v>
      </c>
      <c r="F335" t="s">
        <v>298</v>
      </c>
      <c r="H335" t="s">
        <v>246</v>
      </c>
      <c r="I335" s="6">
        <v>1</v>
      </c>
      <c r="J335" t="s">
        <v>793</v>
      </c>
      <c r="K335" t="s">
        <v>794</v>
      </c>
      <c r="L335" t="e">
        <f t="shared" si="20"/>
        <v>#VALUE!</v>
      </c>
      <c r="M335" s="7">
        <v>65</v>
      </c>
      <c r="N335" s="2" t="str">
        <f>IFERROR(VLOOKUP($B335,'[1]W000 (USD)'!$A$14:$AO$5082,35,0),0)</f>
        <v>Racing</v>
      </c>
      <c r="O335" s="8" t="str">
        <f>IFERROR(VLOOKUP($B335,'[1]W000 (USD)'!$A$14:$AO$5082,36,0),0)</f>
        <v>Vibe</v>
      </c>
      <c r="P335" s="2">
        <v>2.5</v>
      </c>
      <c r="Q335" s="1">
        <v>210</v>
      </c>
      <c r="R335">
        <f t="shared" si="21"/>
        <v>210</v>
      </c>
      <c r="S335" t="str">
        <f>IFERROR(VLOOKUP(C335,#REF!,2,0), (""))</f>
        <v/>
      </c>
      <c r="T335">
        <f>IFERROR(VLOOKUP(J335,[2]Export!$N$1:$U$1829,8,0),0)</f>
        <v>210</v>
      </c>
      <c r="U335" t="s">
        <v>259</v>
      </c>
      <c r="V335" t="s">
        <v>261</v>
      </c>
      <c r="W335">
        <v>60</v>
      </c>
      <c r="X335">
        <f t="shared" si="23"/>
        <v>150</v>
      </c>
    </row>
    <row r="336" spans="1:24" ht="53.25" customHeight="1">
      <c r="A336" t="str">
        <f t="shared" si="22"/>
        <v>87192136972Women's 00</v>
      </c>
      <c r="B336" s="6">
        <v>87192136972</v>
      </c>
      <c r="C336" t="s">
        <v>792</v>
      </c>
      <c r="D336" t="s">
        <v>288</v>
      </c>
      <c r="E336" t="s">
        <v>281</v>
      </c>
      <c r="F336" t="s">
        <v>300</v>
      </c>
      <c r="H336" t="s">
        <v>249</v>
      </c>
      <c r="I336" s="6">
        <v>1</v>
      </c>
      <c r="J336" t="s">
        <v>795</v>
      </c>
      <c r="K336" t="s">
        <v>794</v>
      </c>
      <c r="L336" t="e">
        <f t="shared" si="20"/>
        <v>#VALUE!</v>
      </c>
      <c r="M336" s="7">
        <v>65</v>
      </c>
      <c r="N336" s="2" t="str">
        <f>IFERROR(VLOOKUP($B336,'[1]W000 (USD)'!$A$14:$AO$5082,35,0),0)</f>
        <v>Racing</v>
      </c>
      <c r="O336" s="8" t="str">
        <f>IFERROR(VLOOKUP($B336,'[1]W000 (USD)'!$A$14:$AO$5082,36,0),0)</f>
        <v>Vibe</v>
      </c>
      <c r="P336" s="2">
        <v>2.5</v>
      </c>
      <c r="Q336" s="1">
        <v>113</v>
      </c>
      <c r="R336">
        <f t="shared" si="21"/>
        <v>113</v>
      </c>
      <c r="S336" t="str">
        <f>IFERROR(VLOOKUP(C336,#REF!,2,0), (""))</f>
        <v/>
      </c>
      <c r="T336">
        <f>IFERROR(VLOOKUP(J336,[2]Export!$N$1:$U$1829,8,0),0)</f>
        <v>113</v>
      </c>
      <c r="U336" t="s">
        <v>259</v>
      </c>
      <c r="V336" t="s">
        <v>261</v>
      </c>
      <c r="W336">
        <v>60</v>
      </c>
      <c r="X336">
        <f t="shared" si="23"/>
        <v>53</v>
      </c>
    </row>
    <row r="337" spans="1:24" ht="53.25" customHeight="1">
      <c r="A337" t="str">
        <f t="shared" si="22"/>
        <v>87192136978Girls 10</v>
      </c>
      <c r="B337" s="6">
        <v>87192136978</v>
      </c>
      <c r="C337" t="s">
        <v>796</v>
      </c>
      <c r="D337" t="s">
        <v>280</v>
      </c>
      <c r="E337" t="s">
        <v>281</v>
      </c>
      <c r="F337" t="s">
        <v>298</v>
      </c>
      <c r="H337" t="s">
        <v>246</v>
      </c>
      <c r="I337" s="6">
        <v>1</v>
      </c>
      <c r="J337" t="s">
        <v>797</v>
      </c>
      <c r="K337" t="s">
        <v>798</v>
      </c>
      <c r="L337" t="e">
        <f t="shared" si="20"/>
        <v>#VALUE!</v>
      </c>
      <c r="M337" s="7">
        <v>65</v>
      </c>
      <c r="N337" s="2" t="str">
        <f>IFERROR(VLOOKUP($B337,'[1]W000 (USD)'!$A$14:$AO$5082,35,0),0)</f>
        <v>Racing</v>
      </c>
      <c r="O337" s="8" t="str">
        <f>IFERROR(VLOOKUP($B337,'[1]W000 (USD)'!$A$14:$AO$5082,36,0),0)</f>
        <v>Vibe</v>
      </c>
      <c r="P337" s="2">
        <v>2.5</v>
      </c>
      <c r="Q337" s="1">
        <v>40</v>
      </c>
      <c r="R337">
        <f t="shared" si="21"/>
        <v>40</v>
      </c>
      <c r="S337" t="str">
        <f>IFERROR(VLOOKUP(C337,#REF!,2,0), (""))</f>
        <v/>
      </c>
      <c r="T337">
        <f>IFERROR(VLOOKUP(J337,[2]Export!$N$1:$U$1829,8,0),0)</f>
        <v>38</v>
      </c>
      <c r="U337" t="s">
        <v>259</v>
      </c>
      <c r="V337" t="s">
        <v>261</v>
      </c>
      <c r="W337">
        <v>38</v>
      </c>
      <c r="X337">
        <f t="shared" si="23"/>
        <v>0</v>
      </c>
    </row>
    <row r="338" spans="1:24" ht="53.25" customHeight="1">
      <c r="A338" t="str">
        <f t="shared" si="22"/>
        <v>87192136978Women's 00</v>
      </c>
      <c r="B338" s="6">
        <v>87192136978</v>
      </c>
      <c r="C338" t="s">
        <v>796</v>
      </c>
      <c r="D338" t="s">
        <v>280</v>
      </c>
      <c r="E338" t="s">
        <v>281</v>
      </c>
      <c r="F338" t="s">
        <v>300</v>
      </c>
      <c r="H338" t="s">
        <v>249</v>
      </c>
      <c r="I338" s="6">
        <v>1</v>
      </c>
      <c r="J338" t="s">
        <v>799</v>
      </c>
      <c r="K338" t="s">
        <v>798</v>
      </c>
      <c r="L338" t="e">
        <f t="shared" si="20"/>
        <v>#VALUE!</v>
      </c>
      <c r="M338" s="7">
        <v>65</v>
      </c>
      <c r="N338" s="2" t="str">
        <f>IFERROR(VLOOKUP($B338,'[1]W000 (USD)'!$A$14:$AO$5082,35,0),0)</f>
        <v>Racing</v>
      </c>
      <c r="O338" s="8" t="str">
        <f>IFERROR(VLOOKUP($B338,'[1]W000 (USD)'!$A$14:$AO$5082,36,0),0)</f>
        <v>Vibe</v>
      </c>
      <c r="P338" s="2">
        <v>2.5</v>
      </c>
      <c r="Q338" s="1">
        <v>24</v>
      </c>
      <c r="R338">
        <f t="shared" si="21"/>
        <v>24</v>
      </c>
      <c r="S338" t="str">
        <f>IFERROR(VLOOKUP(C338,#REF!,2,0), (""))</f>
        <v/>
      </c>
      <c r="T338">
        <f>IFERROR(VLOOKUP(J338,[2]Export!$N$1:$U$1829,8,0),0)</f>
        <v>21</v>
      </c>
      <c r="U338" t="s">
        <v>259</v>
      </c>
      <c r="V338" t="s">
        <v>261</v>
      </c>
      <c r="W338">
        <v>21</v>
      </c>
      <c r="X338">
        <f t="shared" si="23"/>
        <v>0</v>
      </c>
    </row>
    <row r="339" spans="1:24" ht="53.25" customHeight="1">
      <c r="A339" t="str">
        <f t="shared" si="22"/>
        <v>87192137001Girls 14</v>
      </c>
      <c r="B339" s="6">
        <v>87192137001</v>
      </c>
      <c r="C339" t="s">
        <v>800</v>
      </c>
      <c r="D339" t="s">
        <v>305</v>
      </c>
      <c r="E339" t="s">
        <v>281</v>
      </c>
      <c r="F339" t="s">
        <v>302</v>
      </c>
      <c r="H339" t="s">
        <v>248</v>
      </c>
      <c r="I339" s="6">
        <v>1</v>
      </c>
      <c r="J339" t="s">
        <v>801</v>
      </c>
      <c r="K339" t="s">
        <v>802</v>
      </c>
      <c r="L339" t="e">
        <f t="shared" si="20"/>
        <v>#VALUE!</v>
      </c>
      <c r="M339" s="7">
        <v>49.5</v>
      </c>
      <c r="N339" s="2" t="str">
        <f>IFERROR(VLOOKUP($B339,'[1]W000 (USD)'!$A$14:$AO$5082,35,0),0)</f>
        <v>Racing</v>
      </c>
      <c r="O339" s="8">
        <f>IFERROR(VLOOKUP($B339,'[1]W000 (USD)'!$A$14:$AO$5082,36,0),0)</f>
        <v>0</v>
      </c>
      <c r="P339" s="2">
        <v>2.5</v>
      </c>
      <c r="Q339" s="1">
        <v>2</v>
      </c>
      <c r="R339">
        <f t="shared" si="21"/>
        <v>2</v>
      </c>
      <c r="S339" t="str">
        <f>IFERROR(VLOOKUP(C339,#REF!,2,0), (""))</f>
        <v/>
      </c>
      <c r="T339">
        <f>IFERROR(VLOOKUP(J339,[2]Export!$N$1:$U$1829,8,0),0)</f>
        <v>2</v>
      </c>
      <c r="U339" t="s">
        <v>259</v>
      </c>
      <c r="V339" t="s">
        <v>261</v>
      </c>
      <c r="W339">
        <v>0</v>
      </c>
      <c r="X339">
        <f t="shared" si="23"/>
        <v>2</v>
      </c>
    </row>
    <row r="340" spans="1:24" ht="53.25" customHeight="1">
      <c r="A340" t="str">
        <f t="shared" si="22"/>
        <v>87192137331Women's 6</v>
      </c>
      <c r="B340" s="6">
        <v>87192137331</v>
      </c>
      <c r="C340" t="s">
        <v>803</v>
      </c>
      <c r="D340" t="s">
        <v>306</v>
      </c>
      <c r="E340" t="s">
        <v>281</v>
      </c>
      <c r="F340" t="s">
        <v>314</v>
      </c>
      <c r="H340" t="s">
        <v>253</v>
      </c>
      <c r="I340" s="6">
        <v>1</v>
      </c>
      <c r="J340" t="s">
        <v>804</v>
      </c>
      <c r="K340" t="s">
        <v>308</v>
      </c>
      <c r="L340" t="e">
        <f t="shared" si="20"/>
        <v>#VALUE!</v>
      </c>
      <c r="M340" s="7">
        <v>49.5</v>
      </c>
      <c r="N340" s="2" t="str">
        <f>IFERROR(VLOOKUP($B340,'[1]W000 (USD)'!$A$14:$AO$5082,35,0),0)</f>
        <v>Racing</v>
      </c>
      <c r="O340" s="8">
        <f>IFERROR(VLOOKUP($B340,'[1]W000 (USD)'!$A$14:$AO$5082,36,0),0)</f>
        <v>0</v>
      </c>
      <c r="P340" s="2">
        <v>2.5</v>
      </c>
      <c r="Q340" s="1">
        <v>20</v>
      </c>
      <c r="R340">
        <f t="shared" si="21"/>
        <v>20</v>
      </c>
      <c r="S340" t="str">
        <f>IFERROR(VLOOKUP(C340,#REF!,2,0), (""))</f>
        <v/>
      </c>
      <c r="T340">
        <f>IFERROR(VLOOKUP(J340,[2]Export!$N$1:$U$1829,8,0),0)</f>
        <v>20</v>
      </c>
      <c r="U340" t="s">
        <v>259</v>
      </c>
      <c r="V340" t="s">
        <v>261</v>
      </c>
      <c r="W340">
        <v>0</v>
      </c>
      <c r="X340">
        <f t="shared" si="23"/>
        <v>20</v>
      </c>
    </row>
    <row r="341" spans="1:24" ht="53.25" customHeight="1">
      <c r="A341" t="str">
        <f t="shared" si="22"/>
        <v>87192137401Women's 00</v>
      </c>
      <c r="B341" s="6">
        <v>87192137401</v>
      </c>
      <c r="C341" t="s">
        <v>805</v>
      </c>
      <c r="D341" t="s">
        <v>283</v>
      </c>
      <c r="E341" t="s">
        <v>281</v>
      </c>
      <c r="F341" t="s">
        <v>300</v>
      </c>
      <c r="H341" t="s">
        <v>249</v>
      </c>
      <c r="I341" s="6">
        <v>1</v>
      </c>
      <c r="J341" t="s">
        <v>806</v>
      </c>
      <c r="K341" t="s">
        <v>807</v>
      </c>
      <c r="L341" t="e">
        <f t="shared" si="20"/>
        <v>#VALUE!</v>
      </c>
      <c r="M341" s="7">
        <v>49.5</v>
      </c>
      <c r="N341" s="2" t="str">
        <f>IFERROR(VLOOKUP($B341,'[1]W000 (USD)'!$A$14:$AO$5082,35,0),0)</f>
        <v>Racing</v>
      </c>
      <c r="O341" s="8">
        <f>IFERROR(VLOOKUP($B341,'[1]W000 (USD)'!$A$14:$AO$5082,36,0),0)</f>
        <v>0</v>
      </c>
      <c r="P341" s="2">
        <v>2.5</v>
      </c>
      <c r="Q341" s="1">
        <v>98</v>
      </c>
      <c r="R341">
        <f t="shared" si="21"/>
        <v>98</v>
      </c>
      <c r="S341" t="str">
        <f>IFERROR(VLOOKUP(C341,#REF!,2,0), (""))</f>
        <v/>
      </c>
      <c r="T341">
        <f>IFERROR(VLOOKUP(J341,[2]Export!$N$1:$U$1829,8,0),0)</f>
        <v>72</v>
      </c>
      <c r="U341" t="s">
        <v>259</v>
      </c>
      <c r="V341" t="s">
        <v>261</v>
      </c>
      <c r="W341">
        <v>0</v>
      </c>
      <c r="X341">
        <f t="shared" si="23"/>
        <v>72</v>
      </c>
    </row>
    <row r="342" spans="1:24" ht="53.25" customHeight="1">
      <c r="A342" t="str">
        <f t="shared" si="22"/>
        <v>87192137460Girls 14</v>
      </c>
      <c r="B342" s="6">
        <v>87192137460</v>
      </c>
      <c r="C342" t="s">
        <v>808</v>
      </c>
      <c r="D342" t="s">
        <v>283</v>
      </c>
      <c r="E342" t="s">
        <v>281</v>
      </c>
      <c r="F342" t="s">
        <v>302</v>
      </c>
      <c r="H342" t="s">
        <v>248</v>
      </c>
      <c r="I342" s="6">
        <v>1</v>
      </c>
      <c r="J342" t="s">
        <v>809</v>
      </c>
      <c r="K342" t="s">
        <v>810</v>
      </c>
      <c r="L342" t="e">
        <f t="shared" si="20"/>
        <v>#VALUE!</v>
      </c>
      <c r="M342" s="7">
        <v>49.5</v>
      </c>
      <c r="N342" s="2" t="str">
        <f>IFERROR(VLOOKUP($B342,'[1]W000 (USD)'!$A$14:$AO$5082,35,0),0)</f>
        <v>Racing</v>
      </c>
      <c r="O342" s="8">
        <f>IFERROR(VLOOKUP($B342,'[1]W000 (USD)'!$A$14:$AO$5082,36,0),0)</f>
        <v>0</v>
      </c>
      <c r="P342" s="2">
        <v>2.5</v>
      </c>
      <c r="Q342" s="1">
        <v>1</v>
      </c>
      <c r="R342">
        <f t="shared" si="21"/>
        <v>1</v>
      </c>
      <c r="S342" t="str">
        <f>IFERROR(VLOOKUP(C342,#REF!,2,0), (""))</f>
        <v/>
      </c>
      <c r="T342">
        <f>IFERROR(VLOOKUP(J342,[2]Export!$N$1:$U$1829,8,0),0)</f>
        <v>1</v>
      </c>
      <c r="U342" t="s">
        <v>259</v>
      </c>
      <c r="V342" t="s">
        <v>261</v>
      </c>
      <c r="W342">
        <v>0</v>
      </c>
      <c r="X342">
        <f t="shared" si="23"/>
        <v>1</v>
      </c>
    </row>
    <row r="343" spans="1:24" ht="53.25" customHeight="1">
      <c r="A343" t="str">
        <f t="shared" si="22"/>
        <v>87192137460Women's 4</v>
      </c>
      <c r="B343" s="6">
        <v>87192137460</v>
      </c>
      <c r="C343" t="s">
        <v>808</v>
      </c>
      <c r="D343" t="s">
        <v>283</v>
      </c>
      <c r="E343" t="s">
        <v>281</v>
      </c>
      <c r="F343" t="s">
        <v>312</v>
      </c>
      <c r="H343" t="s">
        <v>252</v>
      </c>
      <c r="I343" s="6">
        <v>1</v>
      </c>
      <c r="J343" t="s">
        <v>811</v>
      </c>
      <c r="K343" t="s">
        <v>810</v>
      </c>
      <c r="L343" t="e">
        <f t="shared" si="20"/>
        <v>#VALUE!</v>
      </c>
      <c r="M343" s="7">
        <v>49.5</v>
      </c>
      <c r="N343" s="2" t="str">
        <f>IFERROR(VLOOKUP($B343,'[1]W000 (USD)'!$A$14:$AO$5082,35,0),0)</f>
        <v>Racing</v>
      </c>
      <c r="O343" s="8">
        <f>IFERROR(VLOOKUP($B343,'[1]W000 (USD)'!$A$14:$AO$5082,36,0),0)</f>
        <v>0</v>
      </c>
      <c r="P343" s="2">
        <v>2.5</v>
      </c>
      <c r="Q343" s="1">
        <v>2</v>
      </c>
      <c r="R343">
        <f t="shared" si="21"/>
        <v>2</v>
      </c>
      <c r="S343" t="str">
        <f>IFERROR(VLOOKUP(C343,#REF!,2,0), (""))</f>
        <v/>
      </c>
      <c r="T343">
        <f>IFERROR(VLOOKUP(J343,[2]Export!$N$1:$U$1829,8,0),0)</f>
        <v>2</v>
      </c>
      <c r="U343" t="s">
        <v>259</v>
      </c>
      <c r="V343" t="s">
        <v>261</v>
      </c>
      <c r="W343">
        <v>0</v>
      </c>
      <c r="X343">
        <f t="shared" si="23"/>
        <v>2</v>
      </c>
    </row>
    <row r="344" spans="1:24" ht="53.25" customHeight="1">
      <c r="A344" t="str">
        <f t="shared" si="22"/>
        <v>87192137460Women's 6</v>
      </c>
      <c r="B344" s="6">
        <v>87192137460</v>
      </c>
      <c r="C344" t="s">
        <v>808</v>
      </c>
      <c r="D344" t="s">
        <v>283</v>
      </c>
      <c r="E344" t="s">
        <v>281</v>
      </c>
      <c r="F344" t="s">
        <v>314</v>
      </c>
      <c r="H344" t="s">
        <v>253</v>
      </c>
      <c r="I344" s="6">
        <v>1</v>
      </c>
      <c r="J344" t="s">
        <v>812</v>
      </c>
      <c r="K344" t="s">
        <v>810</v>
      </c>
      <c r="L344" t="e">
        <f t="shared" si="20"/>
        <v>#VALUE!</v>
      </c>
      <c r="M344" s="7">
        <v>49.5</v>
      </c>
      <c r="N344" s="2" t="str">
        <f>IFERROR(VLOOKUP($B344,'[1]W000 (USD)'!$A$14:$AO$5082,35,0),0)</f>
        <v>Racing</v>
      </c>
      <c r="O344" s="8">
        <f>IFERROR(VLOOKUP($B344,'[1]W000 (USD)'!$A$14:$AO$5082,36,0),0)</f>
        <v>0</v>
      </c>
      <c r="P344" s="2">
        <v>2.5</v>
      </c>
      <c r="Q344" s="1">
        <v>1</v>
      </c>
      <c r="R344">
        <f t="shared" si="21"/>
        <v>1</v>
      </c>
      <c r="S344" t="str">
        <f>IFERROR(VLOOKUP(C344,#REF!,2,0), (""))</f>
        <v/>
      </c>
      <c r="T344">
        <f>IFERROR(VLOOKUP(J344,[2]Export!$N$1:$U$1829,8,0),0)</f>
        <v>1</v>
      </c>
      <c r="U344" t="s">
        <v>259</v>
      </c>
      <c r="V344" t="s">
        <v>261</v>
      </c>
      <c r="W344">
        <v>0</v>
      </c>
      <c r="X344">
        <f t="shared" si="23"/>
        <v>1</v>
      </c>
    </row>
    <row r="345" spans="1:24" ht="53.25" customHeight="1">
      <c r="A345" t="str">
        <f t="shared" si="22"/>
        <v>87192138001Women's 00</v>
      </c>
      <c r="B345" s="6">
        <v>87192138001</v>
      </c>
      <c r="C345" t="s">
        <v>813</v>
      </c>
      <c r="D345" t="s">
        <v>305</v>
      </c>
      <c r="E345" t="s">
        <v>281</v>
      </c>
      <c r="F345" t="s">
        <v>300</v>
      </c>
      <c r="H345" t="s">
        <v>249</v>
      </c>
      <c r="I345" s="6">
        <v>1</v>
      </c>
      <c r="J345" t="s">
        <v>814</v>
      </c>
      <c r="K345" t="s">
        <v>815</v>
      </c>
      <c r="L345" t="e">
        <f t="shared" si="20"/>
        <v>#VALUE!</v>
      </c>
      <c r="M345" s="7">
        <v>49</v>
      </c>
      <c r="N345" s="2" t="str">
        <f>IFERROR(VLOOKUP($B345,'[1]W000 (USD)'!$A$14:$AO$5082,35,0),0)</f>
        <v>Racing</v>
      </c>
      <c r="O345" s="8">
        <f>IFERROR(VLOOKUP($B345,'[1]W000 (USD)'!$A$14:$AO$5082,36,0),0)</f>
        <v>0</v>
      </c>
      <c r="P345" s="2">
        <v>2.5</v>
      </c>
      <c r="Q345" s="1">
        <v>1</v>
      </c>
      <c r="R345">
        <f t="shared" si="21"/>
        <v>1</v>
      </c>
      <c r="S345" t="str">
        <f>IFERROR(VLOOKUP(C345,#REF!,2,0), (""))</f>
        <v/>
      </c>
      <c r="T345">
        <f>IFERROR(VLOOKUP(J345,[2]Export!$N$1:$U$1829,8,0),0)</f>
        <v>1</v>
      </c>
      <c r="U345" t="s">
        <v>259</v>
      </c>
      <c r="V345" t="s">
        <v>261</v>
      </c>
      <c r="W345">
        <v>0</v>
      </c>
      <c r="X345">
        <f t="shared" si="23"/>
        <v>1</v>
      </c>
    </row>
    <row r="346" spans="1:24" ht="53.25" customHeight="1">
      <c r="A346" t="str">
        <f t="shared" si="22"/>
        <v>87192138001Women's 10</v>
      </c>
      <c r="B346" s="6">
        <v>87192138001</v>
      </c>
      <c r="C346" t="s">
        <v>813</v>
      </c>
      <c r="D346" t="s">
        <v>305</v>
      </c>
      <c r="E346" t="s">
        <v>281</v>
      </c>
      <c r="F346" t="s">
        <v>318</v>
      </c>
      <c r="H346" t="s">
        <v>255</v>
      </c>
      <c r="I346" s="6">
        <v>1</v>
      </c>
      <c r="J346" t="s">
        <v>818</v>
      </c>
      <c r="K346" t="s">
        <v>815</v>
      </c>
      <c r="L346" t="e">
        <f t="shared" si="20"/>
        <v>#VALUE!</v>
      </c>
      <c r="M346" s="7">
        <v>49</v>
      </c>
      <c r="N346" s="2" t="str">
        <f>IFERROR(VLOOKUP($B346,'[1]W000 (USD)'!$A$14:$AO$5082,35,0),0)</f>
        <v>Racing</v>
      </c>
      <c r="O346" s="8">
        <f>IFERROR(VLOOKUP($B346,'[1]W000 (USD)'!$A$14:$AO$5082,36,0),0)</f>
        <v>0</v>
      </c>
      <c r="P346" s="2">
        <v>2.5</v>
      </c>
      <c r="Q346" s="1">
        <v>2</v>
      </c>
      <c r="R346">
        <f t="shared" si="21"/>
        <v>2</v>
      </c>
      <c r="S346" t="str">
        <f>IFERROR(VLOOKUP(C346,#REF!,2,0), (""))</f>
        <v/>
      </c>
      <c r="T346">
        <f>IFERROR(VLOOKUP(J346,[2]Export!$N$1:$U$1829,8,0),0)</f>
        <v>2</v>
      </c>
      <c r="U346" t="s">
        <v>259</v>
      </c>
      <c r="V346" t="s">
        <v>261</v>
      </c>
      <c r="W346">
        <v>0</v>
      </c>
      <c r="X346">
        <f t="shared" si="23"/>
        <v>2</v>
      </c>
    </row>
    <row r="347" spans="1:24" ht="53.25" customHeight="1">
      <c r="A347" t="str">
        <f t="shared" si="22"/>
        <v>87192138001Women's 12</v>
      </c>
      <c r="B347" s="6">
        <v>87192138001</v>
      </c>
      <c r="C347" t="s">
        <v>813</v>
      </c>
      <c r="D347" t="s">
        <v>305</v>
      </c>
      <c r="E347" t="s">
        <v>281</v>
      </c>
      <c r="F347" t="s">
        <v>819</v>
      </c>
      <c r="H347" t="s">
        <v>256</v>
      </c>
      <c r="I347" s="6">
        <v>1</v>
      </c>
      <c r="J347" t="s">
        <v>820</v>
      </c>
      <c r="K347" t="s">
        <v>815</v>
      </c>
      <c r="L347" t="e">
        <f t="shared" si="20"/>
        <v>#VALUE!</v>
      </c>
      <c r="M347" s="7">
        <v>49</v>
      </c>
      <c r="N347" s="2" t="str">
        <f>IFERROR(VLOOKUP($B347,'[1]W000 (USD)'!$A$14:$AO$5082,35,0),0)</f>
        <v>Racing</v>
      </c>
      <c r="O347" s="8">
        <f>IFERROR(VLOOKUP($B347,'[1]W000 (USD)'!$A$14:$AO$5082,36,0),0)</f>
        <v>0</v>
      </c>
      <c r="P347" s="2">
        <v>2.5</v>
      </c>
      <c r="Q347" s="1">
        <v>2</v>
      </c>
      <c r="R347">
        <f t="shared" si="21"/>
        <v>2</v>
      </c>
      <c r="S347" t="str">
        <f>IFERROR(VLOOKUP(C347,#REF!,2,0), (""))</f>
        <v/>
      </c>
      <c r="T347">
        <f>IFERROR(VLOOKUP(J347,[2]Export!$N$1:$U$1829,8,0),0)</f>
        <v>2</v>
      </c>
      <c r="U347" t="s">
        <v>259</v>
      </c>
      <c r="V347" t="s">
        <v>261</v>
      </c>
      <c r="W347">
        <v>0</v>
      </c>
      <c r="X347">
        <f t="shared" si="23"/>
        <v>2</v>
      </c>
    </row>
    <row r="348" spans="1:24" ht="53.25" customHeight="1">
      <c r="A348" t="str">
        <f t="shared" si="22"/>
        <v>87192138001Women's 4</v>
      </c>
      <c r="B348" s="6">
        <v>87192138001</v>
      </c>
      <c r="C348" t="s">
        <v>813</v>
      </c>
      <c r="D348" t="s">
        <v>305</v>
      </c>
      <c r="E348" t="s">
        <v>281</v>
      </c>
      <c r="F348" t="s">
        <v>312</v>
      </c>
      <c r="H348" t="s">
        <v>252</v>
      </c>
      <c r="I348" s="6">
        <v>1</v>
      </c>
      <c r="J348" t="s">
        <v>816</v>
      </c>
      <c r="K348" t="s">
        <v>815</v>
      </c>
      <c r="L348" t="e">
        <f t="shared" si="20"/>
        <v>#VALUE!</v>
      </c>
      <c r="M348" s="7">
        <v>49</v>
      </c>
      <c r="N348" s="2" t="str">
        <f>IFERROR(VLOOKUP($B348,'[1]W000 (USD)'!$A$14:$AO$5082,35,0),0)</f>
        <v>Racing</v>
      </c>
      <c r="O348" s="8">
        <f>IFERROR(VLOOKUP($B348,'[1]W000 (USD)'!$A$14:$AO$5082,36,0),0)</f>
        <v>0</v>
      </c>
      <c r="P348" s="2">
        <v>2.5</v>
      </c>
      <c r="Q348" s="1">
        <v>2</v>
      </c>
      <c r="R348">
        <f t="shared" si="21"/>
        <v>2</v>
      </c>
      <c r="S348" t="str">
        <f>IFERROR(VLOOKUP(C348,#REF!,2,0), (""))</f>
        <v/>
      </c>
      <c r="T348">
        <f>IFERROR(VLOOKUP(J348,[2]Export!$N$1:$U$1829,8,0),0)</f>
        <v>2</v>
      </c>
      <c r="U348" t="s">
        <v>259</v>
      </c>
      <c r="V348" t="s">
        <v>261</v>
      </c>
      <c r="W348">
        <v>0</v>
      </c>
      <c r="X348">
        <f t="shared" si="23"/>
        <v>2</v>
      </c>
    </row>
    <row r="349" spans="1:24" ht="53.25" customHeight="1">
      <c r="A349" t="str">
        <f t="shared" si="22"/>
        <v>87192138001Women's 6</v>
      </c>
      <c r="B349" s="6">
        <v>87192138001</v>
      </c>
      <c r="C349" t="s">
        <v>813</v>
      </c>
      <c r="D349" t="s">
        <v>305</v>
      </c>
      <c r="E349" t="s">
        <v>281</v>
      </c>
      <c r="F349" t="s">
        <v>314</v>
      </c>
      <c r="H349" t="s">
        <v>253</v>
      </c>
      <c r="I349" s="6">
        <v>1</v>
      </c>
      <c r="J349" t="s">
        <v>817</v>
      </c>
      <c r="K349" t="s">
        <v>815</v>
      </c>
      <c r="L349" t="e">
        <f t="shared" si="20"/>
        <v>#VALUE!</v>
      </c>
      <c r="M349" s="7">
        <v>49</v>
      </c>
      <c r="N349" s="2" t="str">
        <f>IFERROR(VLOOKUP($B349,'[1]W000 (USD)'!$A$14:$AO$5082,35,0),0)</f>
        <v>Racing</v>
      </c>
      <c r="O349" s="8">
        <f>IFERROR(VLOOKUP($B349,'[1]W000 (USD)'!$A$14:$AO$5082,36,0),0)</f>
        <v>0</v>
      </c>
      <c r="P349" s="2">
        <v>2.5</v>
      </c>
      <c r="Q349" s="1">
        <v>1</v>
      </c>
      <c r="R349">
        <f t="shared" si="21"/>
        <v>1</v>
      </c>
      <c r="S349" t="str">
        <f>IFERROR(VLOOKUP(C349,#REF!,2,0), (""))</f>
        <v/>
      </c>
      <c r="T349">
        <f>IFERROR(VLOOKUP(J349,[2]Export!$N$1:$U$1829,8,0),0)</f>
        <v>0</v>
      </c>
      <c r="U349" t="s">
        <v>259</v>
      </c>
      <c r="V349" t="s">
        <v>261</v>
      </c>
      <c r="W349">
        <v>0</v>
      </c>
      <c r="X349">
        <f t="shared" si="23"/>
        <v>0</v>
      </c>
    </row>
    <row r="350" spans="1:24" ht="53.25" customHeight="1">
      <c r="A350" t="str">
        <f t="shared" si="22"/>
        <v>87192138501Girls 14</v>
      </c>
      <c r="B350" s="6">
        <v>87192138501</v>
      </c>
      <c r="C350" t="s">
        <v>821</v>
      </c>
      <c r="D350" t="s">
        <v>288</v>
      </c>
      <c r="E350" t="s">
        <v>281</v>
      </c>
      <c r="F350" t="s">
        <v>302</v>
      </c>
      <c r="H350" t="s">
        <v>248</v>
      </c>
      <c r="I350" s="6">
        <v>1</v>
      </c>
      <c r="J350" t="s">
        <v>824</v>
      </c>
      <c r="K350" t="s">
        <v>823</v>
      </c>
      <c r="L350" t="e">
        <f t="shared" si="20"/>
        <v>#VALUE!</v>
      </c>
      <c r="M350" s="7">
        <v>49</v>
      </c>
      <c r="N350" s="2" t="str">
        <f>IFERROR(VLOOKUP($B350,'[1]W000 (USD)'!$A$14:$AO$5082,35,0),0)</f>
        <v>Racing</v>
      </c>
      <c r="O350" s="8">
        <f>IFERROR(VLOOKUP($B350,'[1]W000 (USD)'!$A$14:$AO$5082,36,0),0)</f>
        <v>0</v>
      </c>
      <c r="P350" s="2">
        <v>2.5</v>
      </c>
      <c r="Q350" s="1">
        <v>17</v>
      </c>
      <c r="R350">
        <f t="shared" si="21"/>
        <v>17</v>
      </c>
      <c r="S350" t="str">
        <f>IFERROR(VLOOKUP(C350,#REF!,2,0), (""))</f>
        <v/>
      </c>
      <c r="T350">
        <f>IFERROR(VLOOKUP(J350,[2]Export!$N$1:$U$1829,8,0),0)</f>
        <v>15</v>
      </c>
      <c r="U350" t="s">
        <v>259</v>
      </c>
      <c r="V350" t="s">
        <v>261</v>
      </c>
      <c r="W350">
        <v>0</v>
      </c>
      <c r="X350">
        <f t="shared" si="23"/>
        <v>15</v>
      </c>
    </row>
    <row r="351" spans="1:24" ht="53.25" customHeight="1">
      <c r="A351" t="str">
        <f t="shared" si="22"/>
        <v>87192138501Women's 00</v>
      </c>
      <c r="B351" s="6">
        <v>87192138501</v>
      </c>
      <c r="C351" t="s">
        <v>821</v>
      </c>
      <c r="D351" t="s">
        <v>288</v>
      </c>
      <c r="E351" t="s">
        <v>281</v>
      </c>
      <c r="F351" t="s">
        <v>300</v>
      </c>
      <c r="H351" t="s">
        <v>249</v>
      </c>
      <c r="I351" s="6">
        <v>1</v>
      </c>
      <c r="J351" t="s">
        <v>822</v>
      </c>
      <c r="K351" t="s">
        <v>823</v>
      </c>
      <c r="L351" t="e">
        <f t="shared" si="20"/>
        <v>#VALUE!</v>
      </c>
      <c r="M351" s="7">
        <v>49</v>
      </c>
      <c r="N351" s="2" t="str">
        <f>IFERROR(VLOOKUP($B351,'[1]W000 (USD)'!$A$14:$AO$5082,35,0),0)</f>
        <v>Racing</v>
      </c>
      <c r="O351" s="8">
        <f>IFERROR(VLOOKUP($B351,'[1]W000 (USD)'!$A$14:$AO$5082,36,0),0)</f>
        <v>0</v>
      </c>
      <c r="P351" s="2">
        <v>2.5</v>
      </c>
      <c r="Q351" s="1">
        <v>1</v>
      </c>
      <c r="R351">
        <f t="shared" si="21"/>
        <v>1</v>
      </c>
      <c r="S351" t="str">
        <f>IFERROR(VLOOKUP(C351,#REF!,2,0), (""))</f>
        <v/>
      </c>
      <c r="T351">
        <f>IFERROR(VLOOKUP(J351,[2]Export!$N$1:$U$1829,8,0),0)</f>
        <v>1</v>
      </c>
      <c r="U351" t="s">
        <v>259</v>
      </c>
      <c r="V351" t="s">
        <v>261</v>
      </c>
      <c r="W351">
        <v>0</v>
      </c>
      <c r="X351">
        <f t="shared" si="23"/>
        <v>1</v>
      </c>
    </row>
    <row r="352" spans="1:24" ht="53.25" customHeight="1">
      <c r="A352" t="str">
        <f t="shared" si="22"/>
        <v>87192138501Women's 2</v>
      </c>
      <c r="B352" s="6">
        <v>87192138501</v>
      </c>
      <c r="C352" t="s">
        <v>821</v>
      </c>
      <c r="D352" t="s">
        <v>288</v>
      </c>
      <c r="E352" t="s">
        <v>281</v>
      </c>
      <c r="F352" t="s">
        <v>287</v>
      </c>
      <c r="H352" t="s">
        <v>251</v>
      </c>
      <c r="I352" s="6">
        <v>1</v>
      </c>
      <c r="J352" t="s">
        <v>825</v>
      </c>
      <c r="K352" t="s">
        <v>823</v>
      </c>
      <c r="L352" t="e">
        <f t="shared" si="20"/>
        <v>#VALUE!</v>
      </c>
      <c r="M352" s="7">
        <v>49</v>
      </c>
      <c r="N352" s="2" t="str">
        <f>IFERROR(VLOOKUP($B352,'[1]W000 (USD)'!$A$14:$AO$5082,35,0),0)</f>
        <v>Racing</v>
      </c>
      <c r="O352" s="8">
        <f>IFERROR(VLOOKUP($B352,'[1]W000 (USD)'!$A$14:$AO$5082,36,0),0)</f>
        <v>0</v>
      </c>
      <c r="P352" s="2">
        <v>2.5</v>
      </c>
      <c r="Q352" s="1">
        <v>7</v>
      </c>
      <c r="R352">
        <f t="shared" si="21"/>
        <v>7</v>
      </c>
      <c r="S352" t="str">
        <f>IFERROR(VLOOKUP(C352,#REF!,2,0), (""))</f>
        <v/>
      </c>
      <c r="T352">
        <f>IFERROR(VLOOKUP(J352,[2]Export!$N$1:$U$1829,8,0),0)</f>
        <v>7</v>
      </c>
      <c r="U352" t="s">
        <v>259</v>
      </c>
      <c r="V352" t="s">
        <v>261</v>
      </c>
      <c r="W352">
        <v>0</v>
      </c>
      <c r="X352">
        <f t="shared" si="23"/>
        <v>7</v>
      </c>
    </row>
    <row r="353" spans="1:24" ht="53.25" customHeight="1">
      <c r="A353" t="str">
        <f t="shared" si="22"/>
        <v>87192138510Women's 00</v>
      </c>
      <c r="B353" s="6">
        <v>87192138510</v>
      </c>
      <c r="C353" t="s">
        <v>826</v>
      </c>
      <c r="D353" t="s">
        <v>288</v>
      </c>
      <c r="E353" t="s">
        <v>281</v>
      </c>
      <c r="F353" t="s">
        <v>300</v>
      </c>
      <c r="H353" t="s">
        <v>249</v>
      </c>
      <c r="I353" s="6">
        <v>1</v>
      </c>
      <c r="J353" t="s">
        <v>827</v>
      </c>
      <c r="K353" t="s">
        <v>828</v>
      </c>
      <c r="L353" t="e">
        <f t="shared" si="20"/>
        <v>#VALUE!</v>
      </c>
      <c r="M353" s="7">
        <v>49</v>
      </c>
      <c r="N353" s="2" t="str">
        <f>IFERROR(VLOOKUP($B353,'[1]W000 (USD)'!$A$14:$AO$5082,35,0),0)</f>
        <v>Racing</v>
      </c>
      <c r="O353" s="8">
        <f>IFERROR(VLOOKUP($B353,'[1]W000 (USD)'!$A$14:$AO$5082,36,0),0)</f>
        <v>0</v>
      </c>
      <c r="P353" s="2">
        <v>2.5</v>
      </c>
      <c r="Q353" s="1">
        <v>2</v>
      </c>
      <c r="R353">
        <f t="shared" si="21"/>
        <v>2</v>
      </c>
      <c r="S353" t="str">
        <f>IFERROR(VLOOKUP(C353,#REF!,2,0), (""))</f>
        <v/>
      </c>
      <c r="T353">
        <f>IFERROR(VLOOKUP(J353,[2]Export!$N$1:$U$1829,8,0),0)</f>
        <v>2</v>
      </c>
      <c r="U353" t="s">
        <v>259</v>
      </c>
      <c r="V353" t="s">
        <v>261</v>
      </c>
      <c r="W353">
        <v>0</v>
      </c>
      <c r="X353">
        <f t="shared" si="23"/>
        <v>2</v>
      </c>
    </row>
    <row r="354" spans="1:24" ht="53.25" customHeight="1">
      <c r="A354" t="str">
        <f t="shared" si="22"/>
        <v>87192146410Girls 10</v>
      </c>
      <c r="B354" s="6">
        <v>87192146410</v>
      </c>
      <c r="C354" t="s">
        <v>829</v>
      </c>
      <c r="D354" t="s">
        <v>304</v>
      </c>
      <c r="E354" t="s">
        <v>281</v>
      </c>
      <c r="F354" t="s">
        <v>298</v>
      </c>
      <c r="H354" t="s">
        <v>246</v>
      </c>
      <c r="I354" s="6">
        <v>1</v>
      </c>
      <c r="J354" t="s">
        <v>830</v>
      </c>
      <c r="K354" t="s">
        <v>831</v>
      </c>
      <c r="L354" t="e">
        <f t="shared" si="20"/>
        <v>#VALUE!</v>
      </c>
      <c r="M354" s="7">
        <v>69.5</v>
      </c>
      <c r="N354" s="2" t="str">
        <f>IFERROR(VLOOKUP($B354,'[1]W000 (USD)'!$A$14:$AO$5082,35,0),0)</f>
        <v>Racing</v>
      </c>
      <c r="O354" s="8" t="str">
        <f>IFERROR(VLOOKUP($B354,'[1]W000 (USD)'!$A$14:$AO$5082,36,0),0)</f>
        <v>Vibe</v>
      </c>
      <c r="P354" s="2">
        <v>2.5</v>
      </c>
      <c r="Q354" s="1">
        <v>112</v>
      </c>
      <c r="R354">
        <f t="shared" si="21"/>
        <v>112</v>
      </c>
      <c r="S354" t="str">
        <f>IFERROR(VLOOKUP(C354,#REF!,2,0), (""))</f>
        <v/>
      </c>
      <c r="T354">
        <f>IFERROR(VLOOKUP(J354,[2]Export!$N$1:$U$1829,8,0),0)</f>
        <v>110</v>
      </c>
      <c r="U354" t="s">
        <v>259</v>
      </c>
      <c r="V354" t="s">
        <v>261</v>
      </c>
      <c r="W354">
        <v>60</v>
      </c>
      <c r="X354">
        <f t="shared" si="23"/>
        <v>50</v>
      </c>
    </row>
    <row r="355" spans="1:24" ht="53.25" customHeight="1">
      <c r="A355" t="str">
        <f t="shared" si="22"/>
        <v>87192146410Girls 14</v>
      </c>
      <c r="B355" s="6">
        <v>87192146410</v>
      </c>
      <c r="C355" t="s">
        <v>829</v>
      </c>
      <c r="D355" t="s">
        <v>304</v>
      </c>
      <c r="E355" t="s">
        <v>281</v>
      </c>
      <c r="F355" t="s">
        <v>302</v>
      </c>
      <c r="H355" t="s">
        <v>248</v>
      </c>
      <c r="I355" s="6">
        <v>1</v>
      </c>
      <c r="J355" t="s">
        <v>833</v>
      </c>
      <c r="K355" t="s">
        <v>831</v>
      </c>
      <c r="L355" t="e">
        <f t="shared" si="20"/>
        <v>#VALUE!</v>
      </c>
      <c r="M355" s="7">
        <v>69.5</v>
      </c>
      <c r="N355" s="2" t="str">
        <f>IFERROR(VLOOKUP($B355,'[1]W000 (USD)'!$A$14:$AO$5082,35,0),0)</f>
        <v>Racing</v>
      </c>
      <c r="O355" s="8" t="str">
        <f>IFERROR(VLOOKUP($B355,'[1]W000 (USD)'!$A$14:$AO$5082,36,0),0)</f>
        <v>Vibe</v>
      </c>
      <c r="P355" s="2">
        <v>2.5</v>
      </c>
      <c r="Q355" s="1">
        <v>41</v>
      </c>
      <c r="R355">
        <f t="shared" si="21"/>
        <v>41</v>
      </c>
      <c r="S355" t="str">
        <f>IFERROR(VLOOKUP(C355,#REF!,2,0), (""))</f>
        <v/>
      </c>
      <c r="T355">
        <f>IFERROR(VLOOKUP(J355,[2]Export!$N$1:$U$1829,8,0),0)</f>
        <v>41</v>
      </c>
      <c r="U355" t="s">
        <v>259</v>
      </c>
      <c r="V355" t="s">
        <v>261</v>
      </c>
      <c r="W355">
        <v>41</v>
      </c>
      <c r="X355">
        <f t="shared" si="23"/>
        <v>0</v>
      </c>
    </row>
    <row r="356" spans="1:24" ht="53.25" customHeight="1">
      <c r="A356" t="str">
        <f t="shared" si="22"/>
        <v>87192146410Women's 00</v>
      </c>
      <c r="B356" s="6">
        <v>87192146410</v>
      </c>
      <c r="C356" t="s">
        <v>829</v>
      </c>
      <c r="D356" t="s">
        <v>304</v>
      </c>
      <c r="E356" t="s">
        <v>281</v>
      </c>
      <c r="F356" t="s">
        <v>300</v>
      </c>
      <c r="H356" t="s">
        <v>249</v>
      </c>
      <c r="I356" s="6">
        <v>1</v>
      </c>
      <c r="J356" t="s">
        <v>832</v>
      </c>
      <c r="K356" t="s">
        <v>831</v>
      </c>
      <c r="L356" t="e">
        <f t="shared" si="20"/>
        <v>#VALUE!</v>
      </c>
      <c r="M356" s="7">
        <v>69.5</v>
      </c>
      <c r="N356" s="2" t="str">
        <f>IFERROR(VLOOKUP($B356,'[1]W000 (USD)'!$A$14:$AO$5082,35,0),0)</f>
        <v>Racing</v>
      </c>
      <c r="O356" s="8" t="str">
        <f>IFERROR(VLOOKUP($B356,'[1]W000 (USD)'!$A$14:$AO$5082,36,0),0)</f>
        <v>Vibe</v>
      </c>
      <c r="P356" s="2">
        <v>2.5</v>
      </c>
      <c r="Q356" s="1">
        <v>95</v>
      </c>
      <c r="R356">
        <f t="shared" si="21"/>
        <v>95</v>
      </c>
      <c r="S356" t="str">
        <f>IFERROR(VLOOKUP(C356,#REF!,2,0), (""))</f>
        <v/>
      </c>
      <c r="T356">
        <f>IFERROR(VLOOKUP(J356,[2]Export!$N$1:$U$1829,8,0),0)</f>
        <v>95</v>
      </c>
      <c r="U356" t="s">
        <v>259</v>
      </c>
      <c r="V356" t="s">
        <v>261</v>
      </c>
      <c r="W356">
        <v>60</v>
      </c>
      <c r="X356">
        <f t="shared" si="23"/>
        <v>35</v>
      </c>
    </row>
    <row r="357" spans="1:24" ht="53.25" customHeight="1">
      <c r="A357" t="str">
        <f t="shared" si="22"/>
        <v>87192146410Women's 2</v>
      </c>
      <c r="B357" s="6">
        <v>87192146410</v>
      </c>
      <c r="C357" t="s">
        <v>829</v>
      </c>
      <c r="D357" t="s">
        <v>304</v>
      </c>
      <c r="E357" t="s">
        <v>281</v>
      </c>
      <c r="F357" t="s">
        <v>287</v>
      </c>
      <c r="H357" t="s">
        <v>251</v>
      </c>
      <c r="I357" s="6">
        <v>1</v>
      </c>
      <c r="J357" t="s">
        <v>834</v>
      </c>
      <c r="K357" t="s">
        <v>831</v>
      </c>
      <c r="L357" t="e">
        <f t="shared" si="20"/>
        <v>#VALUE!</v>
      </c>
      <c r="M357" s="7">
        <v>69.5</v>
      </c>
      <c r="N357" s="2" t="str">
        <f>IFERROR(VLOOKUP($B357,'[1]W000 (USD)'!$A$14:$AO$5082,35,0),0)</f>
        <v>Racing</v>
      </c>
      <c r="O357" s="8" t="str">
        <f>IFERROR(VLOOKUP($B357,'[1]W000 (USD)'!$A$14:$AO$5082,36,0),0)</f>
        <v>Vibe</v>
      </c>
      <c r="P357" s="2">
        <v>2.5</v>
      </c>
      <c r="Q357" s="1">
        <v>40</v>
      </c>
      <c r="R357">
        <f t="shared" si="21"/>
        <v>40</v>
      </c>
      <c r="S357" t="str">
        <f>IFERROR(VLOOKUP(C357,#REF!,2,0), (""))</f>
        <v/>
      </c>
      <c r="T357">
        <f>IFERROR(VLOOKUP(J357,[2]Export!$N$1:$U$1829,8,0),0)</f>
        <v>40</v>
      </c>
      <c r="U357" t="s">
        <v>259</v>
      </c>
      <c r="V357" t="s">
        <v>261</v>
      </c>
      <c r="W357">
        <v>40</v>
      </c>
      <c r="X357">
        <f t="shared" si="23"/>
        <v>0</v>
      </c>
    </row>
    <row r="358" spans="1:24" ht="53.25" customHeight="1">
      <c r="A358" t="str">
        <f t="shared" si="22"/>
        <v>87192146410Women's 4</v>
      </c>
      <c r="B358" s="6">
        <v>87192146410</v>
      </c>
      <c r="C358" t="s">
        <v>829</v>
      </c>
      <c r="D358" t="s">
        <v>304</v>
      </c>
      <c r="E358" t="s">
        <v>281</v>
      </c>
      <c r="F358" t="s">
        <v>284</v>
      </c>
      <c r="H358" t="s">
        <v>252</v>
      </c>
      <c r="I358" s="6">
        <v>1</v>
      </c>
      <c r="J358" t="s">
        <v>835</v>
      </c>
      <c r="K358" t="s">
        <v>831</v>
      </c>
      <c r="L358" t="e">
        <f t="shared" si="20"/>
        <v>#VALUE!</v>
      </c>
      <c r="M358" s="7">
        <v>69.5</v>
      </c>
      <c r="N358" s="2" t="str">
        <f>IFERROR(VLOOKUP($B358,'[1]W000 (USD)'!$A$14:$AO$5082,35,0),0)</f>
        <v>Racing</v>
      </c>
      <c r="O358" s="8" t="str">
        <f>IFERROR(VLOOKUP($B358,'[1]W000 (USD)'!$A$14:$AO$5082,36,0),0)</f>
        <v>Vibe</v>
      </c>
      <c r="P358" s="2">
        <v>2.5</v>
      </c>
      <c r="Q358" s="1">
        <v>20</v>
      </c>
      <c r="R358">
        <f t="shared" si="21"/>
        <v>20</v>
      </c>
      <c r="S358" t="str">
        <f>IFERROR(VLOOKUP(C358,#REF!,2,0), (""))</f>
        <v/>
      </c>
      <c r="T358">
        <f>IFERROR(VLOOKUP(J358,[2]Export!$N$1:$U$1829,8,0),0)</f>
        <v>18</v>
      </c>
      <c r="U358" t="s">
        <v>259</v>
      </c>
      <c r="V358" t="s">
        <v>261</v>
      </c>
      <c r="W358">
        <v>0</v>
      </c>
      <c r="X358">
        <f t="shared" si="23"/>
        <v>18</v>
      </c>
    </row>
    <row r="359" spans="1:24" ht="53.25" customHeight="1">
      <c r="A359" t="str">
        <f t="shared" si="22"/>
        <v>87192146410Women's 6</v>
      </c>
      <c r="B359" s="6">
        <v>87192146410</v>
      </c>
      <c r="C359" t="s">
        <v>829</v>
      </c>
      <c r="D359" t="s">
        <v>304</v>
      </c>
      <c r="E359" t="s">
        <v>281</v>
      </c>
      <c r="F359" t="s">
        <v>285</v>
      </c>
      <c r="H359" t="s">
        <v>253</v>
      </c>
      <c r="I359" s="6">
        <v>1</v>
      </c>
      <c r="J359" t="s">
        <v>836</v>
      </c>
      <c r="K359" t="s">
        <v>831</v>
      </c>
      <c r="L359" t="e">
        <f t="shared" si="20"/>
        <v>#VALUE!</v>
      </c>
      <c r="M359" s="7">
        <v>69.5</v>
      </c>
      <c r="N359" s="2" t="str">
        <f>IFERROR(VLOOKUP($B359,'[1]W000 (USD)'!$A$14:$AO$5082,35,0),0)</f>
        <v>Racing</v>
      </c>
      <c r="O359" s="8" t="str">
        <f>IFERROR(VLOOKUP($B359,'[1]W000 (USD)'!$A$14:$AO$5082,36,0),0)</f>
        <v>Vibe</v>
      </c>
      <c r="P359" s="2">
        <v>2.5</v>
      </c>
      <c r="Q359" s="1">
        <v>8</v>
      </c>
      <c r="R359">
        <f t="shared" si="21"/>
        <v>8</v>
      </c>
      <c r="S359" t="str">
        <f>IFERROR(VLOOKUP(C359,#REF!,2,0), (""))</f>
        <v/>
      </c>
      <c r="T359">
        <f>IFERROR(VLOOKUP(J359,[2]Export!$N$1:$U$1829,8,0),0)</f>
        <v>8</v>
      </c>
      <c r="U359" t="s">
        <v>259</v>
      </c>
      <c r="V359" t="s">
        <v>261</v>
      </c>
      <c r="W359">
        <v>0</v>
      </c>
      <c r="X359">
        <f t="shared" si="23"/>
        <v>8</v>
      </c>
    </row>
    <row r="360" spans="1:24" ht="53.25" customHeight="1">
      <c r="A360" t="str">
        <f t="shared" si="22"/>
        <v>87192146410Women's 8</v>
      </c>
      <c r="B360" s="6">
        <v>87192146410</v>
      </c>
      <c r="C360" t="s">
        <v>829</v>
      </c>
      <c r="D360" t="s">
        <v>304</v>
      </c>
      <c r="E360" t="s">
        <v>281</v>
      </c>
      <c r="F360" t="s">
        <v>286</v>
      </c>
      <c r="H360" t="s">
        <v>254</v>
      </c>
      <c r="I360" s="6">
        <v>1</v>
      </c>
      <c r="J360" t="s">
        <v>837</v>
      </c>
      <c r="K360" t="s">
        <v>831</v>
      </c>
      <c r="L360" t="e">
        <f t="shared" si="20"/>
        <v>#VALUE!</v>
      </c>
      <c r="M360" s="7">
        <v>69.5</v>
      </c>
      <c r="N360" s="2" t="str">
        <f>IFERROR(VLOOKUP($B360,'[1]W000 (USD)'!$A$14:$AO$5082,35,0),0)</f>
        <v>Racing</v>
      </c>
      <c r="O360" s="8" t="str">
        <f>IFERROR(VLOOKUP($B360,'[1]W000 (USD)'!$A$14:$AO$5082,36,0),0)</f>
        <v>Vibe</v>
      </c>
      <c r="P360" s="2">
        <v>2.5</v>
      </c>
      <c r="Q360" s="1">
        <v>2</v>
      </c>
      <c r="R360">
        <f t="shared" si="21"/>
        <v>2</v>
      </c>
      <c r="S360" t="str">
        <f>IFERROR(VLOOKUP(C360,#REF!,2,0), (""))</f>
        <v/>
      </c>
      <c r="T360">
        <f>IFERROR(VLOOKUP(J360,[2]Export!$N$1:$U$1829,8,0),0)</f>
        <v>2</v>
      </c>
      <c r="U360" t="s">
        <v>259</v>
      </c>
      <c r="V360" t="s">
        <v>261</v>
      </c>
      <c r="W360">
        <v>0</v>
      </c>
      <c r="X360">
        <f t="shared" si="23"/>
        <v>2</v>
      </c>
    </row>
    <row r="361" spans="1:24" ht="53.25" customHeight="1">
      <c r="A361" t="str">
        <f t="shared" si="22"/>
        <v>87192146500Girls 10</v>
      </c>
      <c r="B361" s="6">
        <v>87192146500</v>
      </c>
      <c r="C361" t="s">
        <v>838</v>
      </c>
      <c r="D361" t="s">
        <v>288</v>
      </c>
      <c r="E361" t="s">
        <v>281</v>
      </c>
      <c r="F361" t="s">
        <v>298</v>
      </c>
      <c r="H361" t="s">
        <v>246</v>
      </c>
      <c r="I361" s="6">
        <v>1</v>
      </c>
      <c r="J361" t="s">
        <v>839</v>
      </c>
      <c r="K361" t="s">
        <v>840</v>
      </c>
      <c r="L361" t="e">
        <f t="shared" si="20"/>
        <v>#VALUE!</v>
      </c>
      <c r="M361" s="7">
        <v>69.5</v>
      </c>
      <c r="N361" s="2" t="str">
        <f>IFERROR(VLOOKUP($B361,'[1]W000 (USD)'!$A$14:$AO$5082,35,0),0)</f>
        <v>Racing</v>
      </c>
      <c r="O361" s="8" t="str">
        <f>IFERROR(VLOOKUP($B361,'[1]W000 (USD)'!$A$14:$AO$5082,36,0),0)</f>
        <v>Vibe</v>
      </c>
      <c r="P361" s="2">
        <v>2.5</v>
      </c>
      <c r="Q361" s="1">
        <v>179</v>
      </c>
      <c r="R361">
        <f t="shared" si="21"/>
        <v>179</v>
      </c>
      <c r="S361" t="str">
        <f>IFERROR(VLOOKUP(C361,#REF!,2,0), (""))</f>
        <v/>
      </c>
      <c r="T361">
        <f>IFERROR(VLOOKUP(J361,[2]Export!$N$1:$U$1829,8,0),0)</f>
        <v>177</v>
      </c>
      <c r="U361" t="s">
        <v>259</v>
      </c>
      <c r="V361" t="s">
        <v>261</v>
      </c>
      <c r="W361">
        <v>60</v>
      </c>
      <c r="X361">
        <f t="shared" si="23"/>
        <v>117</v>
      </c>
    </row>
    <row r="362" spans="1:24" ht="53.25" customHeight="1">
      <c r="A362" t="str">
        <f t="shared" si="22"/>
        <v>87192146500Girls 14</v>
      </c>
      <c r="B362" s="6">
        <v>87192146500</v>
      </c>
      <c r="C362" t="s">
        <v>838</v>
      </c>
      <c r="D362" t="s">
        <v>288</v>
      </c>
      <c r="E362" t="s">
        <v>281</v>
      </c>
      <c r="F362" t="s">
        <v>302</v>
      </c>
      <c r="H362" t="s">
        <v>248</v>
      </c>
      <c r="I362" s="6">
        <v>1</v>
      </c>
      <c r="J362" t="s">
        <v>842</v>
      </c>
      <c r="K362" t="s">
        <v>840</v>
      </c>
      <c r="L362" t="e">
        <f t="shared" si="20"/>
        <v>#VALUE!</v>
      </c>
      <c r="M362" s="7">
        <v>69.5</v>
      </c>
      <c r="N362" s="2" t="str">
        <f>IFERROR(VLOOKUP($B362,'[1]W000 (USD)'!$A$14:$AO$5082,35,0),0)</f>
        <v>Racing</v>
      </c>
      <c r="O362" s="8" t="str">
        <f>IFERROR(VLOOKUP($B362,'[1]W000 (USD)'!$A$14:$AO$5082,36,0),0)</f>
        <v>Vibe</v>
      </c>
      <c r="P362" s="2">
        <v>2.5</v>
      </c>
      <c r="Q362" s="1">
        <v>62</v>
      </c>
      <c r="R362">
        <f t="shared" si="21"/>
        <v>62</v>
      </c>
      <c r="S362" t="str">
        <f>IFERROR(VLOOKUP(C362,#REF!,2,0), (""))</f>
        <v/>
      </c>
      <c r="T362">
        <f>IFERROR(VLOOKUP(J362,[2]Export!$N$1:$U$1829,8,0),0)</f>
        <v>56</v>
      </c>
      <c r="U362" t="s">
        <v>259</v>
      </c>
      <c r="V362" t="s">
        <v>261</v>
      </c>
      <c r="W362">
        <v>56</v>
      </c>
      <c r="X362">
        <f t="shared" si="23"/>
        <v>0</v>
      </c>
    </row>
    <row r="363" spans="1:24" ht="53.25" customHeight="1">
      <c r="A363" t="str">
        <f t="shared" si="22"/>
        <v>87192146500Women's 00</v>
      </c>
      <c r="B363" s="6">
        <v>87192146500</v>
      </c>
      <c r="C363" t="s">
        <v>838</v>
      </c>
      <c r="D363" t="s">
        <v>288</v>
      </c>
      <c r="E363" t="s">
        <v>281</v>
      </c>
      <c r="F363" t="s">
        <v>300</v>
      </c>
      <c r="H363" t="s">
        <v>249</v>
      </c>
      <c r="I363" s="6">
        <v>1</v>
      </c>
      <c r="J363" t="s">
        <v>841</v>
      </c>
      <c r="K363" t="s">
        <v>840</v>
      </c>
      <c r="L363" t="e">
        <f t="shared" si="20"/>
        <v>#VALUE!</v>
      </c>
      <c r="M363" s="7">
        <v>69.5</v>
      </c>
      <c r="N363" s="2" t="str">
        <f>IFERROR(VLOOKUP($B363,'[1]W000 (USD)'!$A$14:$AO$5082,35,0),0)</f>
        <v>Racing</v>
      </c>
      <c r="O363" s="8" t="str">
        <f>IFERROR(VLOOKUP($B363,'[1]W000 (USD)'!$A$14:$AO$5082,36,0),0)</f>
        <v>Vibe</v>
      </c>
      <c r="P363" s="2">
        <v>2.5</v>
      </c>
      <c r="Q363" s="1">
        <v>52</v>
      </c>
      <c r="R363">
        <f t="shared" si="21"/>
        <v>52</v>
      </c>
      <c r="S363" t="str">
        <f>IFERROR(VLOOKUP(C363,#REF!,2,0), (""))</f>
        <v/>
      </c>
      <c r="T363">
        <f>IFERROR(VLOOKUP(J363,[2]Export!$N$1:$U$1829,8,0),0)</f>
        <v>50</v>
      </c>
      <c r="U363" t="s">
        <v>259</v>
      </c>
      <c r="V363" t="s">
        <v>261</v>
      </c>
      <c r="W363">
        <v>50</v>
      </c>
      <c r="X363">
        <f t="shared" si="23"/>
        <v>0</v>
      </c>
    </row>
    <row r="364" spans="1:24" ht="53.25" customHeight="1">
      <c r="A364" t="str">
        <f t="shared" si="22"/>
        <v>87192146500Women's 2</v>
      </c>
      <c r="B364" s="6">
        <v>87192146500</v>
      </c>
      <c r="C364" t="s">
        <v>838</v>
      </c>
      <c r="D364" t="s">
        <v>288</v>
      </c>
      <c r="E364" t="s">
        <v>281</v>
      </c>
      <c r="F364" t="s">
        <v>287</v>
      </c>
      <c r="H364" t="s">
        <v>251</v>
      </c>
      <c r="I364" s="6">
        <v>1</v>
      </c>
      <c r="J364" t="s">
        <v>843</v>
      </c>
      <c r="K364" t="s">
        <v>840</v>
      </c>
      <c r="L364" t="e">
        <f t="shared" si="20"/>
        <v>#VALUE!</v>
      </c>
      <c r="M364" s="7">
        <v>69.5</v>
      </c>
      <c r="N364" s="2" t="str">
        <f>IFERROR(VLOOKUP($B364,'[1]W000 (USD)'!$A$14:$AO$5082,35,0),0)</f>
        <v>Racing</v>
      </c>
      <c r="O364" s="8" t="str">
        <f>IFERROR(VLOOKUP($B364,'[1]W000 (USD)'!$A$14:$AO$5082,36,0),0)</f>
        <v>Vibe</v>
      </c>
      <c r="P364" s="2">
        <v>2.5</v>
      </c>
      <c r="Q364" s="1">
        <v>14</v>
      </c>
      <c r="R364">
        <f t="shared" si="21"/>
        <v>14</v>
      </c>
      <c r="S364" t="str">
        <f>IFERROR(VLOOKUP(C364,#REF!,2,0), (""))</f>
        <v/>
      </c>
      <c r="T364">
        <f>IFERROR(VLOOKUP(J364,[2]Export!$N$1:$U$1829,8,0),0)</f>
        <v>2</v>
      </c>
      <c r="U364" t="s">
        <v>259</v>
      </c>
      <c r="V364" t="s">
        <v>261</v>
      </c>
      <c r="W364">
        <v>0</v>
      </c>
      <c r="X364">
        <f t="shared" si="23"/>
        <v>2</v>
      </c>
    </row>
    <row r="365" spans="1:24" ht="53.25" customHeight="1">
      <c r="A365" t="str">
        <f t="shared" si="22"/>
        <v>87192146500Women's 8</v>
      </c>
      <c r="B365" s="6">
        <v>87192146500</v>
      </c>
      <c r="C365" t="s">
        <v>838</v>
      </c>
      <c r="D365" t="s">
        <v>288</v>
      </c>
      <c r="E365" t="s">
        <v>281</v>
      </c>
      <c r="F365" t="s">
        <v>286</v>
      </c>
      <c r="H365" t="s">
        <v>254</v>
      </c>
      <c r="I365" s="6">
        <v>1</v>
      </c>
      <c r="J365" t="s">
        <v>844</v>
      </c>
      <c r="K365" t="s">
        <v>840</v>
      </c>
      <c r="L365" t="e">
        <f t="shared" si="20"/>
        <v>#VALUE!</v>
      </c>
      <c r="M365" s="7">
        <v>69.5</v>
      </c>
      <c r="N365" s="2" t="str">
        <f>IFERROR(VLOOKUP($B365,'[1]W000 (USD)'!$A$14:$AO$5082,35,0),0)</f>
        <v>Racing</v>
      </c>
      <c r="O365" s="8" t="str">
        <f>IFERROR(VLOOKUP($B365,'[1]W000 (USD)'!$A$14:$AO$5082,36,0),0)</f>
        <v>Vibe</v>
      </c>
      <c r="P365" s="2">
        <v>2.5</v>
      </c>
      <c r="Q365" s="1">
        <v>2</v>
      </c>
      <c r="R365">
        <f t="shared" si="21"/>
        <v>2</v>
      </c>
      <c r="S365" t="str">
        <f>IFERROR(VLOOKUP(C365,#REF!,2,0), (""))</f>
        <v/>
      </c>
      <c r="T365">
        <f>IFERROR(VLOOKUP(J365,[2]Export!$N$1:$U$1829,8,0),0)</f>
        <v>2</v>
      </c>
      <c r="U365" t="s">
        <v>259</v>
      </c>
      <c r="V365" t="s">
        <v>261</v>
      </c>
      <c r="W365">
        <v>0</v>
      </c>
      <c r="X365">
        <f t="shared" si="23"/>
        <v>2</v>
      </c>
    </row>
    <row r="366" spans="1:24" ht="53.25" customHeight="1">
      <c r="A366" t="str">
        <f t="shared" si="22"/>
        <v>87192146820Girls 10</v>
      </c>
      <c r="B366" s="6">
        <v>87192146820</v>
      </c>
      <c r="C366" t="s">
        <v>845</v>
      </c>
      <c r="D366" t="s">
        <v>307</v>
      </c>
      <c r="E366" t="s">
        <v>281</v>
      </c>
      <c r="F366" t="s">
        <v>298</v>
      </c>
      <c r="H366" t="s">
        <v>246</v>
      </c>
      <c r="I366" s="6">
        <v>1</v>
      </c>
      <c r="J366" t="s">
        <v>846</v>
      </c>
      <c r="K366" t="s">
        <v>847</v>
      </c>
      <c r="L366" t="e">
        <f t="shared" si="20"/>
        <v>#VALUE!</v>
      </c>
      <c r="M366" s="7">
        <v>69.5</v>
      </c>
      <c r="N366" s="2" t="str">
        <f>IFERROR(VLOOKUP($B366,'[1]W000 (USD)'!$A$14:$AO$5082,35,0),0)</f>
        <v>Racing</v>
      </c>
      <c r="O366" s="8" t="str">
        <f>IFERROR(VLOOKUP($B366,'[1]W000 (USD)'!$A$14:$AO$5082,36,0),0)</f>
        <v>Vibe</v>
      </c>
      <c r="P366" s="2">
        <v>2.5</v>
      </c>
      <c r="Q366" s="1">
        <v>164</v>
      </c>
      <c r="R366">
        <f t="shared" si="21"/>
        <v>164</v>
      </c>
      <c r="S366" t="str">
        <f>IFERROR(VLOOKUP(C366,#REF!,2,0), (""))</f>
        <v/>
      </c>
      <c r="T366">
        <f>IFERROR(VLOOKUP(J366,[2]Export!$N$1:$U$1829,8,0),0)</f>
        <v>164</v>
      </c>
      <c r="U366" t="s">
        <v>259</v>
      </c>
      <c r="V366" t="s">
        <v>261</v>
      </c>
      <c r="W366">
        <v>60</v>
      </c>
      <c r="X366">
        <f t="shared" si="23"/>
        <v>104</v>
      </c>
    </row>
    <row r="367" spans="1:24" ht="53.25" customHeight="1">
      <c r="A367" t="str">
        <f t="shared" si="22"/>
        <v>87192146820Girls 14</v>
      </c>
      <c r="B367" s="6">
        <v>87192146820</v>
      </c>
      <c r="C367" t="s">
        <v>845</v>
      </c>
      <c r="D367" t="s">
        <v>307</v>
      </c>
      <c r="E367" t="s">
        <v>281</v>
      </c>
      <c r="F367" t="s">
        <v>302</v>
      </c>
      <c r="H367" t="s">
        <v>248</v>
      </c>
      <c r="I367" s="6">
        <v>1</v>
      </c>
      <c r="J367" t="s">
        <v>849</v>
      </c>
      <c r="K367" t="s">
        <v>847</v>
      </c>
      <c r="L367" t="e">
        <f t="shared" si="20"/>
        <v>#VALUE!</v>
      </c>
      <c r="M367" s="7">
        <v>69.5</v>
      </c>
      <c r="N367" s="2" t="str">
        <f>IFERROR(VLOOKUP($B367,'[1]W000 (USD)'!$A$14:$AO$5082,35,0),0)</f>
        <v>Racing</v>
      </c>
      <c r="O367" s="8" t="str">
        <f>IFERROR(VLOOKUP($B367,'[1]W000 (USD)'!$A$14:$AO$5082,36,0),0)</f>
        <v>Vibe</v>
      </c>
      <c r="P367" s="2">
        <v>2.5</v>
      </c>
      <c r="Q367" s="1">
        <v>106</v>
      </c>
      <c r="R367">
        <f t="shared" si="21"/>
        <v>106</v>
      </c>
      <c r="S367" t="str">
        <f>IFERROR(VLOOKUP(C367,#REF!,2,0), (""))</f>
        <v/>
      </c>
      <c r="T367">
        <f>IFERROR(VLOOKUP(J367,[2]Export!$N$1:$U$1829,8,0),0)</f>
        <v>106</v>
      </c>
      <c r="U367" t="s">
        <v>259</v>
      </c>
      <c r="V367" t="s">
        <v>261</v>
      </c>
      <c r="W367">
        <v>60</v>
      </c>
      <c r="X367">
        <f t="shared" si="23"/>
        <v>46</v>
      </c>
    </row>
    <row r="368" spans="1:24" ht="53.25" customHeight="1">
      <c r="A368" t="str">
        <f t="shared" si="22"/>
        <v>87192146820Women's 00</v>
      </c>
      <c r="B368" s="6">
        <v>87192146820</v>
      </c>
      <c r="C368" t="s">
        <v>845</v>
      </c>
      <c r="D368" t="s">
        <v>307</v>
      </c>
      <c r="E368" t="s">
        <v>281</v>
      </c>
      <c r="F368" t="s">
        <v>300</v>
      </c>
      <c r="H368" t="s">
        <v>249</v>
      </c>
      <c r="I368" s="6">
        <v>1</v>
      </c>
      <c r="J368" t="s">
        <v>848</v>
      </c>
      <c r="K368" t="s">
        <v>847</v>
      </c>
      <c r="L368" t="e">
        <f t="shared" si="20"/>
        <v>#VALUE!</v>
      </c>
      <c r="M368" s="7">
        <v>69.5</v>
      </c>
      <c r="N368" s="2" t="str">
        <f>IFERROR(VLOOKUP($B368,'[1]W000 (USD)'!$A$14:$AO$5082,35,0),0)</f>
        <v>Racing</v>
      </c>
      <c r="O368" s="8" t="str">
        <f>IFERROR(VLOOKUP($B368,'[1]W000 (USD)'!$A$14:$AO$5082,36,0),0)</f>
        <v>Vibe</v>
      </c>
      <c r="P368" s="2">
        <v>2.5</v>
      </c>
      <c r="Q368" s="1">
        <v>159</v>
      </c>
      <c r="R368">
        <f t="shared" si="21"/>
        <v>159</v>
      </c>
      <c r="S368" t="str">
        <f>IFERROR(VLOOKUP(C368,#REF!,2,0), (""))</f>
        <v/>
      </c>
      <c r="T368">
        <f>IFERROR(VLOOKUP(J368,[2]Export!$N$1:$U$1829,8,0),0)</f>
        <v>159</v>
      </c>
      <c r="U368" t="s">
        <v>259</v>
      </c>
      <c r="V368" t="s">
        <v>261</v>
      </c>
      <c r="W368">
        <v>60</v>
      </c>
      <c r="X368">
        <f t="shared" si="23"/>
        <v>99</v>
      </c>
    </row>
    <row r="369" spans="1:24" ht="53.25" customHeight="1">
      <c r="A369" t="str">
        <f t="shared" si="22"/>
        <v>87192146820Women's 2</v>
      </c>
      <c r="B369" s="6">
        <v>87192146820</v>
      </c>
      <c r="C369" t="s">
        <v>845</v>
      </c>
      <c r="D369" t="s">
        <v>307</v>
      </c>
      <c r="E369" t="s">
        <v>281</v>
      </c>
      <c r="F369" t="s">
        <v>287</v>
      </c>
      <c r="H369" t="s">
        <v>251</v>
      </c>
      <c r="I369" s="6">
        <v>1</v>
      </c>
      <c r="J369" t="s">
        <v>850</v>
      </c>
      <c r="K369" t="s">
        <v>847</v>
      </c>
      <c r="L369" t="e">
        <f t="shared" si="20"/>
        <v>#VALUE!</v>
      </c>
      <c r="M369" s="7">
        <v>69.5</v>
      </c>
      <c r="N369" s="2" t="str">
        <f>IFERROR(VLOOKUP($B369,'[1]W000 (USD)'!$A$14:$AO$5082,35,0),0)</f>
        <v>Racing</v>
      </c>
      <c r="O369" s="8" t="str">
        <f>IFERROR(VLOOKUP($B369,'[1]W000 (USD)'!$A$14:$AO$5082,36,0),0)</f>
        <v>Vibe</v>
      </c>
      <c r="P369" s="2">
        <v>2.5</v>
      </c>
      <c r="Q369" s="1">
        <v>39</v>
      </c>
      <c r="R369">
        <f t="shared" si="21"/>
        <v>39</v>
      </c>
      <c r="S369" t="str">
        <f>IFERROR(VLOOKUP(C369,#REF!,2,0), (""))</f>
        <v/>
      </c>
      <c r="T369">
        <f>IFERROR(VLOOKUP(J369,[2]Export!$N$1:$U$1829,8,0),0)</f>
        <v>37</v>
      </c>
      <c r="U369" t="s">
        <v>259</v>
      </c>
      <c r="V369" t="s">
        <v>261</v>
      </c>
      <c r="W369">
        <v>37</v>
      </c>
      <c r="X369">
        <f t="shared" si="23"/>
        <v>0</v>
      </c>
    </row>
    <row r="370" spans="1:24" ht="53.25" customHeight="1">
      <c r="A370" t="str">
        <f t="shared" si="22"/>
        <v>87192146820Women's 4</v>
      </c>
      <c r="B370" s="6">
        <v>87192146820</v>
      </c>
      <c r="C370" t="s">
        <v>845</v>
      </c>
      <c r="D370" t="s">
        <v>307</v>
      </c>
      <c r="E370" t="s">
        <v>281</v>
      </c>
      <c r="F370" t="s">
        <v>284</v>
      </c>
      <c r="H370" t="s">
        <v>252</v>
      </c>
      <c r="I370" s="6">
        <v>1</v>
      </c>
      <c r="J370" t="s">
        <v>851</v>
      </c>
      <c r="K370" t="s">
        <v>847</v>
      </c>
      <c r="L370" t="e">
        <f t="shared" si="20"/>
        <v>#VALUE!</v>
      </c>
      <c r="M370" s="7">
        <v>69.5</v>
      </c>
      <c r="N370" s="2" t="str">
        <f>IFERROR(VLOOKUP($B370,'[1]W000 (USD)'!$A$14:$AO$5082,35,0),0)</f>
        <v>Racing</v>
      </c>
      <c r="O370" s="8" t="str">
        <f>IFERROR(VLOOKUP($B370,'[1]W000 (USD)'!$A$14:$AO$5082,36,0),0)</f>
        <v>Vibe</v>
      </c>
      <c r="P370" s="2">
        <v>2.5</v>
      </c>
      <c r="Q370" s="1">
        <v>26</v>
      </c>
      <c r="R370">
        <f t="shared" si="21"/>
        <v>26</v>
      </c>
      <c r="S370" t="str">
        <f>IFERROR(VLOOKUP(C370,#REF!,2,0), (""))</f>
        <v/>
      </c>
      <c r="T370">
        <f>IFERROR(VLOOKUP(J370,[2]Export!$N$1:$U$1829,8,0),0)</f>
        <v>24</v>
      </c>
      <c r="U370" t="s">
        <v>259</v>
      </c>
      <c r="V370" t="s">
        <v>261</v>
      </c>
      <c r="W370">
        <v>0</v>
      </c>
      <c r="X370">
        <f t="shared" si="23"/>
        <v>24</v>
      </c>
    </row>
    <row r="371" spans="1:24" ht="53.25" customHeight="1">
      <c r="A371" t="str">
        <f t="shared" si="22"/>
        <v>87192146820Women's 6</v>
      </c>
      <c r="B371" s="6">
        <v>87192146820</v>
      </c>
      <c r="C371" t="s">
        <v>845</v>
      </c>
      <c r="D371" t="s">
        <v>307</v>
      </c>
      <c r="E371" t="s">
        <v>281</v>
      </c>
      <c r="F371" t="s">
        <v>285</v>
      </c>
      <c r="H371" t="s">
        <v>253</v>
      </c>
      <c r="I371" s="6">
        <v>1</v>
      </c>
      <c r="J371" t="s">
        <v>852</v>
      </c>
      <c r="K371" t="s">
        <v>847</v>
      </c>
      <c r="L371" t="e">
        <f t="shared" si="20"/>
        <v>#VALUE!</v>
      </c>
      <c r="M371" s="7">
        <v>69.5</v>
      </c>
      <c r="N371" s="2" t="str">
        <f>IFERROR(VLOOKUP($B371,'[1]W000 (USD)'!$A$14:$AO$5082,35,0),0)</f>
        <v>Racing</v>
      </c>
      <c r="O371" s="8" t="str">
        <f>IFERROR(VLOOKUP($B371,'[1]W000 (USD)'!$A$14:$AO$5082,36,0),0)</f>
        <v>Vibe</v>
      </c>
      <c r="P371" s="2">
        <v>2.5</v>
      </c>
      <c r="Q371" s="1">
        <v>1</v>
      </c>
      <c r="R371">
        <f t="shared" si="21"/>
        <v>1</v>
      </c>
      <c r="S371" t="str">
        <f>IFERROR(VLOOKUP(C371,#REF!,2,0), (""))</f>
        <v/>
      </c>
      <c r="T371">
        <f>IFERROR(VLOOKUP(J371,[2]Export!$N$1:$U$1829,8,0),0)</f>
        <v>1</v>
      </c>
      <c r="U371" t="s">
        <v>259</v>
      </c>
      <c r="V371" t="s">
        <v>261</v>
      </c>
      <c r="W371">
        <v>0</v>
      </c>
      <c r="X371">
        <f t="shared" si="23"/>
        <v>1</v>
      </c>
    </row>
    <row r="372" spans="1:24" ht="53.25" customHeight="1">
      <c r="A372" t="str">
        <f t="shared" si="22"/>
        <v>87192146820Women's 8</v>
      </c>
      <c r="B372" s="6">
        <v>87192146820</v>
      </c>
      <c r="C372" t="s">
        <v>845</v>
      </c>
      <c r="D372" t="s">
        <v>307</v>
      </c>
      <c r="E372" t="s">
        <v>281</v>
      </c>
      <c r="F372" t="s">
        <v>286</v>
      </c>
      <c r="H372" t="s">
        <v>254</v>
      </c>
      <c r="I372" s="6">
        <v>1</v>
      </c>
      <c r="J372" t="s">
        <v>853</v>
      </c>
      <c r="K372" t="s">
        <v>847</v>
      </c>
      <c r="L372" t="e">
        <f t="shared" si="20"/>
        <v>#VALUE!</v>
      </c>
      <c r="M372" s="7">
        <v>69.5</v>
      </c>
      <c r="N372" s="2" t="str">
        <f>IFERROR(VLOOKUP($B372,'[1]W000 (USD)'!$A$14:$AO$5082,35,0),0)</f>
        <v>Racing</v>
      </c>
      <c r="O372" s="8" t="str">
        <f>IFERROR(VLOOKUP($B372,'[1]W000 (USD)'!$A$14:$AO$5082,36,0),0)</f>
        <v>Vibe</v>
      </c>
      <c r="P372" s="2">
        <v>2.5</v>
      </c>
      <c r="Q372" s="1">
        <v>2</v>
      </c>
      <c r="R372">
        <f t="shared" si="21"/>
        <v>2</v>
      </c>
      <c r="S372" t="str">
        <f>IFERROR(VLOOKUP(C372,#REF!,2,0), (""))</f>
        <v/>
      </c>
      <c r="T372">
        <f>IFERROR(VLOOKUP(J372,[2]Export!$N$1:$U$1829,8,0),0)</f>
        <v>2</v>
      </c>
      <c r="U372" t="s">
        <v>259</v>
      </c>
      <c r="V372" t="s">
        <v>261</v>
      </c>
      <c r="W372">
        <v>0</v>
      </c>
      <c r="X372">
        <f t="shared" si="23"/>
        <v>2</v>
      </c>
    </row>
    <row r="373" spans="1:24" ht="53.25" customHeight="1">
      <c r="A373" t="str">
        <f t="shared" si="22"/>
        <v>87192147331Girls 10</v>
      </c>
      <c r="B373" s="6">
        <v>87192147331</v>
      </c>
      <c r="C373" t="s">
        <v>854</v>
      </c>
      <c r="D373" t="s">
        <v>306</v>
      </c>
      <c r="E373" t="s">
        <v>281</v>
      </c>
      <c r="F373" t="s">
        <v>298</v>
      </c>
      <c r="H373" t="s">
        <v>246</v>
      </c>
      <c r="I373" s="6">
        <v>1</v>
      </c>
      <c r="J373" t="s">
        <v>855</v>
      </c>
      <c r="K373" t="s">
        <v>856</v>
      </c>
      <c r="L373" t="e">
        <f t="shared" si="20"/>
        <v>#VALUE!</v>
      </c>
      <c r="M373" s="7">
        <v>69.5</v>
      </c>
      <c r="N373" s="2" t="str">
        <f>IFERROR(VLOOKUP($B373,'[1]W000 (USD)'!$A$14:$AO$5082,35,0),0)</f>
        <v>Racing</v>
      </c>
      <c r="O373" s="8" t="str">
        <f>IFERROR(VLOOKUP($B373,'[1]W000 (USD)'!$A$14:$AO$5082,36,0),0)</f>
        <v>Vibe</v>
      </c>
      <c r="P373" s="2">
        <v>2.5</v>
      </c>
      <c r="Q373" s="1">
        <v>77</v>
      </c>
      <c r="R373">
        <f t="shared" si="21"/>
        <v>77</v>
      </c>
      <c r="S373" t="str">
        <f>IFERROR(VLOOKUP(C373,#REF!,2,0), (""))</f>
        <v/>
      </c>
      <c r="T373">
        <f>IFERROR(VLOOKUP(J373,[2]Export!$N$1:$U$1829,8,0),0)</f>
        <v>77</v>
      </c>
      <c r="U373" t="s">
        <v>259</v>
      </c>
      <c r="V373" t="s">
        <v>261</v>
      </c>
      <c r="W373">
        <v>77</v>
      </c>
      <c r="X373">
        <f t="shared" si="23"/>
        <v>0</v>
      </c>
    </row>
    <row r="374" spans="1:24" ht="53.25" customHeight="1">
      <c r="A374" t="str">
        <f t="shared" si="22"/>
        <v>87192147331Girls 14</v>
      </c>
      <c r="B374" s="6">
        <v>87192147331</v>
      </c>
      <c r="C374" t="s">
        <v>854</v>
      </c>
      <c r="D374" t="s">
        <v>306</v>
      </c>
      <c r="E374" t="s">
        <v>281</v>
      </c>
      <c r="F374" t="s">
        <v>302</v>
      </c>
      <c r="H374" t="s">
        <v>248</v>
      </c>
      <c r="I374" s="6">
        <v>1</v>
      </c>
      <c r="J374" t="s">
        <v>858</v>
      </c>
      <c r="K374" t="s">
        <v>856</v>
      </c>
      <c r="L374" t="e">
        <f t="shared" si="20"/>
        <v>#VALUE!</v>
      </c>
      <c r="M374" s="7">
        <v>69.5</v>
      </c>
      <c r="N374" s="2" t="str">
        <f>IFERROR(VLOOKUP($B374,'[1]W000 (USD)'!$A$14:$AO$5082,35,0),0)</f>
        <v>Racing</v>
      </c>
      <c r="O374" s="8" t="str">
        <f>IFERROR(VLOOKUP($B374,'[1]W000 (USD)'!$A$14:$AO$5082,36,0),0)</f>
        <v>Vibe</v>
      </c>
      <c r="P374" s="2">
        <v>2.5</v>
      </c>
      <c r="Q374" s="1">
        <v>276</v>
      </c>
      <c r="R374">
        <f t="shared" si="21"/>
        <v>276</v>
      </c>
      <c r="S374" t="str">
        <f>IFERROR(VLOOKUP(C374,#REF!,2,0), (""))</f>
        <v/>
      </c>
      <c r="T374">
        <f>IFERROR(VLOOKUP(J374,[2]Export!$N$1:$U$1829,8,0),0)</f>
        <v>276</v>
      </c>
      <c r="U374" t="s">
        <v>259</v>
      </c>
      <c r="V374" t="s">
        <v>261</v>
      </c>
      <c r="W374">
        <v>60</v>
      </c>
      <c r="X374">
        <f t="shared" si="23"/>
        <v>216</v>
      </c>
    </row>
    <row r="375" spans="1:24" ht="53.25" customHeight="1">
      <c r="A375" t="str">
        <f t="shared" si="22"/>
        <v>87192147331Women's 00</v>
      </c>
      <c r="B375" s="6">
        <v>87192147331</v>
      </c>
      <c r="C375" t="s">
        <v>854</v>
      </c>
      <c r="D375" t="s">
        <v>306</v>
      </c>
      <c r="E375" t="s">
        <v>281</v>
      </c>
      <c r="F375" t="s">
        <v>300</v>
      </c>
      <c r="H375" t="s">
        <v>249</v>
      </c>
      <c r="I375" s="6">
        <v>1</v>
      </c>
      <c r="J375" t="s">
        <v>857</v>
      </c>
      <c r="K375" t="s">
        <v>856</v>
      </c>
      <c r="L375" t="e">
        <f t="shared" si="20"/>
        <v>#VALUE!</v>
      </c>
      <c r="M375" s="7">
        <v>69.5</v>
      </c>
      <c r="N375" s="2" t="str">
        <f>IFERROR(VLOOKUP($B375,'[1]W000 (USD)'!$A$14:$AO$5082,35,0),0)</f>
        <v>Racing</v>
      </c>
      <c r="O375" s="8" t="str">
        <f>IFERROR(VLOOKUP($B375,'[1]W000 (USD)'!$A$14:$AO$5082,36,0),0)</f>
        <v>Vibe</v>
      </c>
      <c r="P375" s="2">
        <v>2.5</v>
      </c>
      <c r="Q375" s="1">
        <v>171</v>
      </c>
      <c r="R375">
        <f t="shared" si="21"/>
        <v>171</v>
      </c>
      <c r="S375" t="str">
        <f>IFERROR(VLOOKUP(C375,#REF!,2,0), (""))</f>
        <v/>
      </c>
      <c r="T375">
        <f>IFERROR(VLOOKUP(J375,[2]Export!$N$1:$U$1829,8,0),0)</f>
        <v>171</v>
      </c>
      <c r="U375" t="s">
        <v>259</v>
      </c>
      <c r="V375" t="s">
        <v>261</v>
      </c>
      <c r="W375">
        <v>60</v>
      </c>
      <c r="X375">
        <f t="shared" si="23"/>
        <v>111</v>
      </c>
    </row>
    <row r="376" spans="1:24" ht="53.25" customHeight="1">
      <c r="A376" t="str">
        <f t="shared" si="22"/>
        <v>87192147331Women's 2</v>
      </c>
      <c r="B376" s="6">
        <v>87192147331</v>
      </c>
      <c r="C376" t="s">
        <v>854</v>
      </c>
      <c r="D376" t="s">
        <v>306</v>
      </c>
      <c r="E376" t="s">
        <v>281</v>
      </c>
      <c r="F376" t="s">
        <v>287</v>
      </c>
      <c r="H376" t="s">
        <v>251</v>
      </c>
      <c r="I376" s="6">
        <v>1</v>
      </c>
      <c r="J376" t="s">
        <v>859</v>
      </c>
      <c r="K376" t="s">
        <v>856</v>
      </c>
      <c r="L376" t="e">
        <f t="shared" si="20"/>
        <v>#VALUE!</v>
      </c>
      <c r="M376" s="7">
        <v>69.5</v>
      </c>
      <c r="N376" s="2" t="str">
        <f>IFERROR(VLOOKUP($B376,'[1]W000 (USD)'!$A$14:$AO$5082,35,0),0)</f>
        <v>Racing</v>
      </c>
      <c r="O376" s="8" t="str">
        <f>IFERROR(VLOOKUP($B376,'[1]W000 (USD)'!$A$14:$AO$5082,36,0),0)</f>
        <v>Vibe</v>
      </c>
      <c r="P376" s="2">
        <v>2.5</v>
      </c>
      <c r="Q376" s="1">
        <v>92</v>
      </c>
      <c r="R376">
        <f t="shared" si="21"/>
        <v>92</v>
      </c>
      <c r="S376" t="str">
        <f>IFERROR(VLOOKUP(C376,#REF!,2,0), (""))</f>
        <v/>
      </c>
      <c r="T376">
        <f>IFERROR(VLOOKUP(J376,[2]Export!$N$1:$U$1829,8,0),0)</f>
        <v>92</v>
      </c>
      <c r="U376" t="s">
        <v>259</v>
      </c>
      <c r="V376" t="s">
        <v>261</v>
      </c>
      <c r="W376">
        <v>0</v>
      </c>
      <c r="X376">
        <f t="shared" si="23"/>
        <v>92</v>
      </c>
    </row>
    <row r="377" spans="1:24" ht="53.25" customHeight="1">
      <c r="A377" t="str">
        <f t="shared" si="22"/>
        <v>87192147331Women's 4</v>
      </c>
      <c r="B377" s="6">
        <v>87192147331</v>
      </c>
      <c r="C377" t="s">
        <v>854</v>
      </c>
      <c r="D377" t="s">
        <v>306</v>
      </c>
      <c r="E377" t="s">
        <v>281</v>
      </c>
      <c r="F377" t="s">
        <v>284</v>
      </c>
      <c r="H377" t="s">
        <v>252</v>
      </c>
      <c r="I377" s="6">
        <v>1</v>
      </c>
      <c r="J377" t="s">
        <v>860</v>
      </c>
      <c r="K377" t="s">
        <v>856</v>
      </c>
      <c r="L377" t="e">
        <f t="shared" si="20"/>
        <v>#VALUE!</v>
      </c>
      <c r="M377" s="7">
        <v>69.5</v>
      </c>
      <c r="N377" s="2" t="str">
        <f>IFERROR(VLOOKUP($B377,'[1]W000 (USD)'!$A$14:$AO$5082,35,0),0)</f>
        <v>Racing</v>
      </c>
      <c r="O377" s="8" t="str">
        <f>IFERROR(VLOOKUP($B377,'[1]W000 (USD)'!$A$14:$AO$5082,36,0),0)</f>
        <v>Vibe</v>
      </c>
      <c r="P377" s="2">
        <v>2.5</v>
      </c>
      <c r="Q377" s="1">
        <v>114</v>
      </c>
      <c r="R377">
        <f t="shared" si="21"/>
        <v>114</v>
      </c>
      <c r="S377" t="str">
        <f>IFERROR(VLOOKUP(C377,#REF!,2,0), (""))</f>
        <v/>
      </c>
      <c r="T377">
        <f>IFERROR(VLOOKUP(J377,[2]Export!$N$1:$U$1829,8,0),0)</f>
        <v>114</v>
      </c>
      <c r="U377" t="s">
        <v>259</v>
      </c>
      <c r="V377" t="s">
        <v>261</v>
      </c>
      <c r="W377">
        <v>0</v>
      </c>
      <c r="X377">
        <f t="shared" si="23"/>
        <v>114</v>
      </c>
    </row>
    <row r="378" spans="1:24" ht="53.25" customHeight="1">
      <c r="A378" t="str">
        <f t="shared" si="22"/>
        <v>87192147331Women's 6</v>
      </c>
      <c r="B378" s="6">
        <v>87192147331</v>
      </c>
      <c r="C378" t="s">
        <v>854</v>
      </c>
      <c r="D378" t="s">
        <v>306</v>
      </c>
      <c r="E378" t="s">
        <v>281</v>
      </c>
      <c r="F378" t="s">
        <v>285</v>
      </c>
      <c r="H378" t="s">
        <v>253</v>
      </c>
      <c r="I378" s="6">
        <v>1</v>
      </c>
      <c r="J378" t="s">
        <v>861</v>
      </c>
      <c r="K378" t="s">
        <v>856</v>
      </c>
      <c r="L378" t="e">
        <f t="shared" si="20"/>
        <v>#VALUE!</v>
      </c>
      <c r="M378" s="7">
        <v>69.5</v>
      </c>
      <c r="N378" s="2" t="str">
        <f>IFERROR(VLOOKUP($B378,'[1]W000 (USD)'!$A$14:$AO$5082,35,0),0)</f>
        <v>Racing</v>
      </c>
      <c r="O378" s="8" t="str">
        <f>IFERROR(VLOOKUP($B378,'[1]W000 (USD)'!$A$14:$AO$5082,36,0),0)</f>
        <v>Vibe</v>
      </c>
      <c r="P378" s="2">
        <v>2.5</v>
      </c>
      <c r="Q378" s="1">
        <v>74</v>
      </c>
      <c r="R378">
        <f t="shared" si="21"/>
        <v>74</v>
      </c>
      <c r="S378" t="str">
        <f>IFERROR(VLOOKUP(C378,#REF!,2,0), (""))</f>
        <v/>
      </c>
      <c r="T378">
        <f>IFERROR(VLOOKUP(J378,[2]Export!$N$1:$U$1829,8,0),0)</f>
        <v>74</v>
      </c>
      <c r="U378" t="s">
        <v>259</v>
      </c>
      <c r="V378" t="s">
        <v>261</v>
      </c>
      <c r="W378">
        <v>0</v>
      </c>
      <c r="X378">
        <f t="shared" si="23"/>
        <v>74</v>
      </c>
    </row>
    <row r="379" spans="1:24" ht="53.25" customHeight="1">
      <c r="A379" t="str">
        <f t="shared" si="22"/>
        <v>87192147331Women's 8</v>
      </c>
      <c r="B379" s="6">
        <v>87192147331</v>
      </c>
      <c r="C379" t="s">
        <v>854</v>
      </c>
      <c r="D379" t="s">
        <v>306</v>
      </c>
      <c r="E379" t="s">
        <v>281</v>
      </c>
      <c r="F379" t="s">
        <v>286</v>
      </c>
      <c r="H379" t="s">
        <v>254</v>
      </c>
      <c r="I379" s="6">
        <v>1</v>
      </c>
      <c r="J379" t="s">
        <v>862</v>
      </c>
      <c r="K379" t="s">
        <v>856</v>
      </c>
      <c r="L379" t="e">
        <f t="shared" si="20"/>
        <v>#VALUE!</v>
      </c>
      <c r="M379" s="7">
        <v>69.5</v>
      </c>
      <c r="N379" s="2" t="str">
        <f>IFERROR(VLOOKUP($B379,'[1]W000 (USD)'!$A$14:$AO$5082,35,0),0)</f>
        <v>Racing</v>
      </c>
      <c r="O379" s="8" t="str">
        <f>IFERROR(VLOOKUP($B379,'[1]W000 (USD)'!$A$14:$AO$5082,36,0),0)</f>
        <v>Vibe</v>
      </c>
      <c r="P379" s="2">
        <v>2.5</v>
      </c>
      <c r="Q379" s="1">
        <v>46</v>
      </c>
      <c r="R379">
        <f t="shared" si="21"/>
        <v>46</v>
      </c>
      <c r="S379" t="str">
        <f>IFERROR(VLOOKUP(C379,#REF!,2,0), (""))</f>
        <v/>
      </c>
      <c r="T379">
        <f>IFERROR(VLOOKUP(J379,[2]Export!$N$1:$U$1829,8,0),0)</f>
        <v>46</v>
      </c>
      <c r="U379" t="s">
        <v>259</v>
      </c>
      <c r="V379" t="s">
        <v>261</v>
      </c>
      <c r="W379">
        <v>0</v>
      </c>
      <c r="X379">
        <f t="shared" si="23"/>
        <v>46</v>
      </c>
    </row>
    <row r="380" spans="1:24" ht="53.25" customHeight="1">
      <c r="A380" t="str">
        <f t="shared" si="22"/>
        <v>87192147500Girls 10</v>
      </c>
      <c r="B380" s="6">
        <v>87192147500</v>
      </c>
      <c r="C380" t="s">
        <v>863</v>
      </c>
      <c r="D380" t="s">
        <v>288</v>
      </c>
      <c r="E380" t="s">
        <v>281</v>
      </c>
      <c r="F380" t="s">
        <v>298</v>
      </c>
      <c r="H380" t="s">
        <v>246</v>
      </c>
      <c r="I380" s="6">
        <v>1</v>
      </c>
      <c r="J380" t="s">
        <v>864</v>
      </c>
      <c r="K380" t="s">
        <v>865</v>
      </c>
      <c r="L380" t="e">
        <f t="shared" si="20"/>
        <v>#VALUE!</v>
      </c>
      <c r="M380" s="7">
        <v>69.5</v>
      </c>
      <c r="N380" s="2" t="str">
        <f>IFERROR(VLOOKUP($B380,'[1]W000 (USD)'!$A$14:$AO$5082,35,0),0)</f>
        <v>Racing</v>
      </c>
      <c r="O380" s="8" t="str">
        <f>IFERROR(VLOOKUP($B380,'[1]W000 (USD)'!$A$14:$AO$5082,36,0),0)</f>
        <v>Vibe</v>
      </c>
      <c r="P380" s="2">
        <v>2.5</v>
      </c>
      <c r="Q380" s="1">
        <v>72</v>
      </c>
      <c r="R380">
        <f t="shared" si="21"/>
        <v>72</v>
      </c>
      <c r="S380" t="str">
        <f>IFERROR(VLOOKUP(C380,#REF!,2,0), (""))</f>
        <v/>
      </c>
      <c r="T380">
        <f>IFERROR(VLOOKUP(J380,[2]Export!$N$1:$U$1829,8,0),0)</f>
        <v>72</v>
      </c>
      <c r="U380" t="s">
        <v>259</v>
      </c>
      <c r="V380" t="s">
        <v>261</v>
      </c>
      <c r="W380">
        <v>72</v>
      </c>
      <c r="X380">
        <f t="shared" si="23"/>
        <v>0</v>
      </c>
    </row>
    <row r="381" spans="1:24" ht="53.25" customHeight="1">
      <c r="A381" t="str">
        <f t="shared" si="22"/>
        <v>87192147500Girls 14</v>
      </c>
      <c r="B381" s="6">
        <v>87192147500</v>
      </c>
      <c r="C381" t="s">
        <v>863</v>
      </c>
      <c r="D381" t="s">
        <v>288</v>
      </c>
      <c r="E381" t="s">
        <v>281</v>
      </c>
      <c r="F381" t="s">
        <v>302</v>
      </c>
      <c r="H381" t="s">
        <v>248</v>
      </c>
      <c r="I381" s="6">
        <v>1</v>
      </c>
      <c r="J381" t="s">
        <v>867</v>
      </c>
      <c r="K381" t="s">
        <v>865</v>
      </c>
      <c r="L381" t="e">
        <f t="shared" si="20"/>
        <v>#VALUE!</v>
      </c>
      <c r="M381" s="7">
        <v>69.5</v>
      </c>
      <c r="N381" s="2" t="str">
        <f>IFERROR(VLOOKUP($B381,'[1]W000 (USD)'!$A$14:$AO$5082,35,0),0)</f>
        <v>Racing</v>
      </c>
      <c r="O381" s="8" t="str">
        <f>IFERROR(VLOOKUP($B381,'[1]W000 (USD)'!$A$14:$AO$5082,36,0),0)</f>
        <v>Vibe</v>
      </c>
      <c r="P381" s="2">
        <v>2.5</v>
      </c>
      <c r="Q381" s="1">
        <v>232</v>
      </c>
      <c r="R381">
        <f t="shared" si="21"/>
        <v>232</v>
      </c>
      <c r="S381" t="str">
        <f>IFERROR(VLOOKUP(C381,#REF!,2,0), (""))</f>
        <v/>
      </c>
      <c r="T381">
        <f>IFERROR(VLOOKUP(J381,[2]Export!$N$1:$U$1829,8,0),0)</f>
        <v>232</v>
      </c>
      <c r="U381" t="s">
        <v>259</v>
      </c>
      <c r="V381" t="s">
        <v>261</v>
      </c>
      <c r="W381">
        <v>60</v>
      </c>
      <c r="X381">
        <f t="shared" si="23"/>
        <v>172</v>
      </c>
    </row>
    <row r="382" spans="1:24" ht="53.25" customHeight="1">
      <c r="A382" t="str">
        <f t="shared" si="22"/>
        <v>87192147500Women's 00</v>
      </c>
      <c r="B382" s="6">
        <v>87192147500</v>
      </c>
      <c r="C382" t="s">
        <v>863</v>
      </c>
      <c r="D382" t="s">
        <v>288</v>
      </c>
      <c r="E382" t="s">
        <v>281</v>
      </c>
      <c r="F382" t="s">
        <v>300</v>
      </c>
      <c r="H382" t="s">
        <v>249</v>
      </c>
      <c r="I382" s="6">
        <v>1</v>
      </c>
      <c r="J382" t="s">
        <v>866</v>
      </c>
      <c r="K382" t="s">
        <v>865</v>
      </c>
      <c r="L382" t="e">
        <f t="shared" si="20"/>
        <v>#VALUE!</v>
      </c>
      <c r="M382" s="7">
        <v>69.5</v>
      </c>
      <c r="N382" s="2" t="str">
        <f>IFERROR(VLOOKUP($B382,'[1]W000 (USD)'!$A$14:$AO$5082,35,0),0)</f>
        <v>Racing</v>
      </c>
      <c r="O382" s="8" t="str">
        <f>IFERROR(VLOOKUP($B382,'[1]W000 (USD)'!$A$14:$AO$5082,36,0),0)</f>
        <v>Vibe</v>
      </c>
      <c r="P382" s="2">
        <v>2.5</v>
      </c>
      <c r="Q382" s="1">
        <v>151</v>
      </c>
      <c r="R382">
        <f t="shared" si="21"/>
        <v>151</v>
      </c>
      <c r="S382" t="str">
        <f>IFERROR(VLOOKUP(C382,#REF!,2,0), (""))</f>
        <v/>
      </c>
      <c r="T382">
        <f>IFERROR(VLOOKUP(J382,[2]Export!$N$1:$U$1829,8,0),0)</f>
        <v>151</v>
      </c>
      <c r="U382" t="s">
        <v>259</v>
      </c>
      <c r="V382" t="s">
        <v>261</v>
      </c>
      <c r="W382">
        <v>60</v>
      </c>
      <c r="X382">
        <f t="shared" si="23"/>
        <v>91</v>
      </c>
    </row>
    <row r="383" spans="1:24" ht="53.25" customHeight="1">
      <c r="A383" t="str">
        <f t="shared" si="22"/>
        <v>87192147500Women's 2</v>
      </c>
      <c r="B383" s="6">
        <v>87192147500</v>
      </c>
      <c r="C383" t="s">
        <v>863</v>
      </c>
      <c r="D383" t="s">
        <v>288</v>
      </c>
      <c r="E383" t="s">
        <v>281</v>
      </c>
      <c r="F383" t="s">
        <v>287</v>
      </c>
      <c r="H383" t="s">
        <v>251</v>
      </c>
      <c r="I383" s="6">
        <v>1</v>
      </c>
      <c r="J383" t="s">
        <v>868</v>
      </c>
      <c r="K383" t="s">
        <v>865</v>
      </c>
      <c r="L383" t="e">
        <f t="shared" si="20"/>
        <v>#VALUE!</v>
      </c>
      <c r="M383" s="7">
        <v>69.5</v>
      </c>
      <c r="N383" s="2" t="str">
        <f>IFERROR(VLOOKUP($B383,'[1]W000 (USD)'!$A$14:$AO$5082,35,0),0)</f>
        <v>Racing</v>
      </c>
      <c r="O383" s="8" t="str">
        <f>IFERROR(VLOOKUP($B383,'[1]W000 (USD)'!$A$14:$AO$5082,36,0),0)</f>
        <v>Vibe</v>
      </c>
      <c r="P383" s="2">
        <v>2.5</v>
      </c>
      <c r="Q383" s="1">
        <v>165</v>
      </c>
      <c r="R383">
        <f t="shared" si="21"/>
        <v>165</v>
      </c>
      <c r="S383" t="str">
        <f>IFERROR(VLOOKUP(C383,#REF!,2,0), (""))</f>
        <v/>
      </c>
      <c r="T383">
        <f>IFERROR(VLOOKUP(J383,[2]Export!$N$1:$U$1829,8,0),0)</f>
        <v>165</v>
      </c>
      <c r="U383" t="s">
        <v>259</v>
      </c>
      <c r="V383" t="s">
        <v>261</v>
      </c>
      <c r="W383">
        <v>60</v>
      </c>
      <c r="X383">
        <f t="shared" si="23"/>
        <v>105</v>
      </c>
    </row>
    <row r="384" spans="1:24" ht="53.25" customHeight="1">
      <c r="A384" t="str">
        <f t="shared" si="22"/>
        <v>87192147500Women's 4</v>
      </c>
      <c r="B384" s="6">
        <v>87192147500</v>
      </c>
      <c r="C384" t="s">
        <v>863</v>
      </c>
      <c r="D384" t="s">
        <v>288</v>
      </c>
      <c r="E384" t="s">
        <v>281</v>
      </c>
      <c r="F384" t="s">
        <v>284</v>
      </c>
      <c r="H384" t="s">
        <v>252</v>
      </c>
      <c r="I384" s="6">
        <v>1</v>
      </c>
      <c r="J384" t="s">
        <v>869</v>
      </c>
      <c r="K384" t="s">
        <v>865</v>
      </c>
      <c r="L384" t="e">
        <f t="shared" si="20"/>
        <v>#VALUE!</v>
      </c>
      <c r="M384" s="7">
        <v>69.5</v>
      </c>
      <c r="N384" s="2" t="str">
        <f>IFERROR(VLOOKUP($B384,'[1]W000 (USD)'!$A$14:$AO$5082,35,0),0)</f>
        <v>Racing</v>
      </c>
      <c r="O384" s="8" t="str">
        <f>IFERROR(VLOOKUP($B384,'[1]W000 (USD)'!$A$14:$AO$5082,36,0),0)</f>
        <v>Vibe</v>
      </c>
      <c r="P384" s="2">
        <v>2.5</v>
      </c>
      <c r="Q384" s="1">
        <v>85</v>
      </c>
      <c r="R384">
        <f t="shared" si="21"/>
        <v>85</v>
      </c>
      <c r="S384" t="str">
        <f>IFERROR(VLOOKUP(C384,#REF!,2,0), (""))</f>
        <v/>
      </c>
      <c r="T384">
        <f>IFERROR(VLOOKUP(J384,[2]Export!$N$1:$U$1829,8,0),0)</f>
        <v>84</v>
      </c>
      <c r="U384" t="s">
        <v>259</v>
      </c>
      <c r="V384" t="s">
        <v>261</v>
      </c>
      <c r="W384">
        <v>0</v>
      </c>
      <c r="X384">
        <f t="shared" si="23"/>
        <v>84</v>
      </c>
    </row>
    <row r="385" spans="1:24" ht="53.25" customHeight="1">
      <c r="A385" t="str">
        <f t="shared" si="22"/>
        <v>87192147500Women's 6</v>
      </c>
      <c r="B385" s="6">
        <v>87192147500</v>
      </c>
      <c r="C385" t="s">
        <v>863</v>
      </c>
      <c r="D385" t="s">
        <v>288</v>
      </c>
      <c r="E385" t="s">
        <v>281</v>
      </c>
      <c r="F385" t="s">
        <v>285</v>
      </c>
      <c r="H385" t="s">
        <v>253</v>
      </c>
      <c r="I385" s="6">
        <v>1</v>
      </c>
      <c r="J385" t="s">
        <v>870</v>
      </c>
      <c r="K385" t="s">
        <v>865</v>
      </c>
      <c r="L385" t="e">
        <f t="shared" si="20"/>
        <v>#VALUE!</v>
      </c>
      <c r="M385" s="7">
        <v>69.5</v>
      </c>
      <c r="N385" s="2" t="str">
        <f>IFERROR(VLOOKUP($B385,'[1]W000 (USD)'!$A$14:$AO$5082,35,0),0)</f>
        <v>Racing</v>
      </c>
      <c r="O385" s="8" t="str">
        <f>IFERROR(VLOOKUP($B385,'[1]W000 (USD)'!$A$14:$AO$5082,36,0),0)</f>
        <v>Vibe</v>
      </c>
      <c r="P385" s="2">
        <v>2.5</v>
      </c>
      <c r="Q385" s="1">
        <v>43</v>
      </c>
      <c r="R385">
        <f t="shared" si="21"/>
        <v>43</v>
      </c>
      <c r="S385" t="str">
        <f>IFERROR(VLOOKUP(C385,#REF!,2,0), (""))</f>
        <v/>
      </c>
      <c r="T385">
        <f>IFERROR(VLOOKUP(J385,[2]Export!$N$1:$U$1829,8,0),0)</f>
        <v>43</v>
      </c>
      <c r="U385" t="s">
        <v>259</v>
      </c>
      <c r="V385" t="s">
        <v>261</v>
      </c>
      <c r="W385">
        <v>0</v>
      </c>
      <c r="X385">
        <f t="shared" si="23"/>
        <v>43</v>
      </c>
    </row>
    <row r="386" spans="1:24" ht="53.25" customHeight="1">
      <c r="A386" t="str">
        <f t="shared" si="22"/>
        <v>87192147500Women's 8</v>
      </c>
      <c r="B386" s="6">
        <v>87192147500</v>
      </c>
      <c r="C386" t="s">
        <v>863</v>
      </c>
      <c r="D386" t="s">
        <v>288</v>
      </c>
      <c r="E386" t="s">
        <v>281</v>
      </c>
      <c r="F386" t="s">
        <v>286</v>
      </c>
      <c r="H386" t="s">
        <v>254</v>
      </c>
      <c r="I386" s="6">
        <v>1</v>
      </c>
      <c r="J386" t="s">
        <v>871</v>
      </c>
      <c r="K386" t="s">
        <v>865</v>
      </c>
      <c r="L386" t="e">
        <f t="shared" si="20"/>
        <v>#VALUE!</v>
      </c>
      <c r="M386" s="7">
        <v>69.5</v>
      </c>
      <c r="N386" s="2" t="str">
        <f>IFERROR(VLOOKUP($B386,'[1]W000 (USD)'!$A$14:$AO$5082,35,0),0)</f>
        <v>Racing</v>
      </c>
      <c r="O386" s="8" t="str">
        <f>IFERROR(VLOOKUP($B386,'[1]W000 (USD)'!$A$14:$AO$5082,36,0),0)</f>
        <v>Vibe</v>
      </c>
      <c r="P386" s="2">
        <v>2.5</v>
      </c>
      <c r="Q386" s="1">
        <v>31</v>
      </c>
      <c r="R386">
        <f t="shared" si="21"/>
        <v>31</v>
      </c>
      <c r="S386" t="str">
        <f>IFERROR(VLOOKUP(C386,#REF!,2,0), (""))</f>
        <v/>
      </c>
      <c r="T386">
        <f>IFERROR(VLOOKUP(J386,[2]Export!$N$1:$U$1829,8,0),0)</f>
        <v>30</v>
      </c>
      <c r="U386" t="s">
        <v>259</v>
      </c>
      <c r="V386" t="s">
        <v>261</v>
      </c>
      <c r="W386">
        <v>0</v>
      </c>
      <c r="X386">
        <f t="shared" si="23"/>
        <v>30</v>
      </c>
    </row>
    <row r="387" spans="1:24" ht="53.25" customHeight="1">
      <c r="A387" t="str">
        <f t="shared" si="22"/>
        <v>87192148693Girls 10</v>
      </c>
      <c r="B387" s="6">
        <v>87192148693</v>
      </c>
      <c r="C387" t="s">
        <v>872</v>
      </c>
      <c r="D387" t="s">
        <v>280</v>
      </c>
      <c r="E387" t="s">
        <v>281</v>
      </c>
      <c r="F387" t="s">
        <v>298</v>
      </c>
      <c r="H387" t="s">
        <v>246</v>
      </c>
      <c r="I387" s="6">
        <v>1</v>
      </c>
      <c r="J387" t="s">
        <v>873</v>
      </c>
      <c r="K387" t="s">
        <v>874</v>
      </c>
      <c r="L387" t="e">
        <f t="shared" si="20"/>
        <v>#VALUE!</v>
      </c>
      <c r="M387" s="7">
        <v>69.5</v>
      </c>
      <c r="N387" s="2" t="str">
        <f>IFERROR(VLOOKUP($B387,'[1]W000 (USD)'!$A$14:$AO$5082,35,0),0)</f>
        <v>Racing</v>
      </c>
      <c r="O387" s="8" t="str">
        <f>IFERROR(VLOOKUP($B387,'[1]W000 (USD)'!$A$14:$AO$5082,36,0),0)</f>
        <v>Vibe</v>
      </c>
      <c r="P387" s="2">
        <v>2.5</v>
      </c>
      <c r="Q387" s="1">
        <v>29</v>
      </c>
      <c r="R387">
        <f t="shared" si="21"/>
        <v>29</v>
      </c>
      <c r="S387" t="str">
        <f>IFERROR(VLOOKUP(C387,#REF!,2,0), (""))</f>
        <v/>
      </c>
      <c r="T387">
        <f>IFERROR(VLOOKUP(J387,[2]Export!$N$1:$U$1829,8,0),0)</f>
        <v>29</v>
      </c>
      <c r="U387" t="s">
        <v>259</v>
      </c>
      <c r="V387" t="s">
        <v>261</v>
      </c>
      <c r="W387">
        <v>29</v>
      </c>
      <c r="X387">
        <f t="shared" si="23"/>
        <v>0</v>
      </c>
    </row>
    <row r="388" spans="1:24" ht="53.25" customHeight="1">
      <c r="A388" t="str">
        <f t="shared" si="22"/>
        <v>87192148693Girls 14</v>
      </c>
      <c r="B388" s="6">
        <v>87192148693</v>
      </c>
      <c r="C388" t="s">
        <v>872</v>
      </c>
      <c r="D388" t="s">
        <v>280</v>
      </c>
      <c r="E388" t="s">
        <v>281</v>
      </c>
      <c r="F388" t="s">
        <v>302</v>
      </c>
      <c r="H388" t="s">
        <v>248</v>
      </c>
      <c r="I388" s="6">
        <v>1</v>
      </c>
      <c r="J388" t="s">
        <v>876</v>
      </c>
      <c r="K388" t="s">
        <v>874</v>
      </c>
      <c r="L388" t="e">
        <f t="shared" si="20"/>
        <v>#VALUE!</v>
      </c>
      <c r="M388" s="7">
        <v>69.5</v>
      </c>
      <c r="N388" s="2" t="str">
        <f>IFERROR(VLOOKUP($B388,'[1]W000 (USD)'!$A$14:$AO$5082,35,0),0)</f>
        <v>Racing</v>
      </c>
      <c r="O388" s="8" t="str">
        <f>IFERROR(VLOOKUP($B388,'[1]W000 (USD)'!$A$14:$AO$5082,36,0),0)</f>
        <v>Vibe</v>
      </c>
      <c r="P388" s="2">
        <v>2.5</v>
      </c>
      <c r="Q388" s="1">
        <v>45</v>
      </c>
      <c r="R388">
        <f t="shared" si="21"/>
        <v>45</v>
      </c>
      <c r="S388" t="str">
        <f>IFERROR(VLOOKUP(C388,#REF!,2,0), (""))</f>
        <v/>
      </c>
      <c r="T388">
        <f>IFERROR(VLOOKUP(J388,[2]Export!$N$1:$U$1829,8,0),0)</f>
        <v>45</v>
      </c>
      <c r="U388" t="s">
        <v>259</v>
      </c>
      <c r="V388" t="s">
        <v>261</v>
      </c>
      <c r="W388">
        <v>45</v>
      </c>
      <c r="X388">
        <f t="shared" si="23"/>
        <v>0</v>
      </c>
    </row>
    <row r="389" spans="1:24" ht="53.25" customHeight="1">
      <c r="A389" t="str">
        <f t="shared" si="22"/>
        <v>87192148693Women's 00</v>
      </c>
      <c r="B389" s="6">
        <v>87192148693</v>
      </c>
      <c r="C389" t="s">
        <v>872</v>
      </c>
      <c r="D389" t="s">
        <v>280</v>
      </c>
      <c r="E389" t="s">
        <v>281</v>
      </c>
      <c r="F389" t="s">
        <v>300</v>
      </c>
      <c r="H389" t="s">
        <v>249</v>
      </c>
      <c r="I389" s="6">
        <v>1</v>
      </c>
      <c r="J389" t="s">
        <v>875</v>
      </c>
      <c r="K389" t="s">
        <v>874</v>
      </c>
      <c r="L389" t="e">
        <f t="shared" si="20"/>
        <v>#VALUE!</v>
      </c>
      <c r="M389" s="7">
        <v>69.5</v>
      </c>
      <c r="N389" s="2" t="str">
        <f>IFERROR(VLOOKUP($B389,'[1]W000 (USD)'!$A$14:$AO$5082,35,0),0)</f>
        <v>Racing</v>
      </c>
      <c r="O389" s="8" t="str">
        <f>IFERROR(VLOOKUP($B389,'[1]W000 (USD)'!$A$14:$AO$5082,36,0),0)</f>
        <v>Vibe</v>
      </c>
      <c r="P389" s="2">
        <v>2.5</v>
      </c>
      <c r="Q389" s="1">
        <v>40</v>
      </c>
      <c r="R389">
        <f t="shared" si="21"/>
        <v>40</v>
      </c>
      <c r="S389" t="str">
        <f>IFERROR(VLOOKUP(C389,#REF!,2,0), (""))</f>
        <v/>
      </c>
      <c r="T389">
        <f>IFERROR(VLOOKUP(J389,[2]Export!$N$1:$U$1829,8,0),0)</f>
        <v>40</v>
      </c>
      <c r="U389" t="s">
        <v>259</v>
      </c>
      <c r="V389" t="s">
        <v>261</v>
      </c>
      <c r="W389">
        <v>40</v>
      </c>
      <c r="X389">
        <f t="shared" si="23"/>
        <v>0</v>
      </c>
    </row>
    <row r="390" spans="1:24" ht="53.25" customHeight="1">
      <c r="A390" t="str">
        <f t="shared" si="22"/>
        <v>87192148693Women's 2</v>
      </c>
      <c r="B390" s="6">
        <v>87192148693</v>
      </c>
      <c r="C390" t="s">
        <v>872</v>
      </c>
      <c r="D390" t="s">
        <v>280</v>
      </c>
      <c r="E390" t="s">
        <v>281</v>
      </c>
      <c r="F390" t="s">
        <v>287</v>
      </c>
      <c r="H390" t="s">
        <v>251</v>
      </c>
      <c r="I390" s="6">
        <v>1</v>
      </c>
      <c r="J390" t="s">
        <v>877</v>
      </c>
      <c r="K390" t="s">
        <v>874</v>
      </c>
      <c r="L390" t="e">
        <f t="shared" ref="L390:L453" si="24">_xlfn.IMAGE(K390)</f>
        <v>#VALUE!</v>
      </c>
      <c r="M390" s="7">
        <v>69.5</v>
      </c>
      <c r="N390" s="2" t="str">
        <f>IFERROR(VLOOKUP($B390,'[1]W000 (USD)'!$A$14:$AO$5082,35,0),0)</f>
        <v>Racing</v>
      </c>
      <c r="O390" s="8" t="str">
        <f>IFERROR(VLOOKUP($B390,'[1]W000 (USD)'!$A$14:$AO$5082,36,0),0)</f>
        <v>Vibe</v>
      </c>
      <c r="P390" s="2">
        <v>2.5</v>
      </c>
      <c r="Q390" s="1">
        <v>76</v>
      </c>
      <c r="R390">
        <f t="shared" ref="R390:R453" si="25">IFERROR(Q390/I390,0)</f>
        <v>76</v>
      </c>
      <c r="S390" t="str">
        <f>IFERROR(VLOOKUP(C390,#REF!,2,0), (""))</f>
        <v/>
      </c>
      <c r="T390">
        <f>IFERROR(VLOOKUP(J390,[2]Export!$N$1:$U$1829,8,0),0)</f>
        <v>76</v>
      </c>
      <c r="U390" t="s">
        <v>259</v>
      </c>
      <c r="V390" t="s">
        <v>261</v>
      </c>
      <c r="W390">
        <v>0</v>
      </c>
      <c r="X390">
        <f t="shared" si="23"/>
        <v>76</v>
      </c>
    </row>
    <row r="391" spans="1:24" ht="53.25" customHeight="1">
      <c r="A391" t="str">
        <f t="shared" ref="A391:A454" si="26">B391&amp;H391</f>
        <v>87192148693Women's 4</v>
      </c>
      <c r="B391" s="6">
        <v>87192148693</v>
      </c>
      <c r="C391" t="s">
        <v>872</v>
      </c>
      <c r="D391" t="s">
        <v>280</v>
      </c>
      <c r="E391" t="s">
        <v>281</v>
      </c>
      <c r="F391" t="s">
        <v>284</v>
      </c>
      <c r="H391" t="s">
        <v>252</v>
      </c>
      <c r="I391" s="6">
        <v>1</v>
      </c>
      <c r="J391" t="s">
        <v>878</v>
      </c>
      <c r="K391" t="s">
        <v>874</v>
      </c>
      <c r="L391" t="e">
        <f t="shared" si="24"/>
        <v>#VALUE!</v>
      </c>
      <c r="M391" s="7">
        <v>69.5</v>
      </c>
      <c r="N391" s="2" t="str">
        <f>IFERROR(VLOOKUP($B391,'[1]W000 (USD)'!$A$14:$AO$5082,35,0),0)</f>
        <v>Racing</v>
      </c>
      <c r="O391" s="8" t="str">
        <f>IFERROR(VLOOKUP($B391,'[1]W000 (USD)'!$A$14:$AO$5082,36,0),0)</f>
        <v>Vibe</v>
      </c>
      <c r="P391" s="2">
        <v>2.5</v>
      </c>
      <c r="Q391" s="1">
        <v>104</v>
      </c>
      <c r="R391">
        <f t="shared" si="25"/>
        <v>104</v>
      </c>
      <c r="S391" t="str">
        <f>IFERROR(VLOOKUP(C391,#REF!,2,0), (""))</f>
        <v/>
      </c>
      <c r="T391">
        <f>IFERROR(VLOOKUP(J391,[2]Export!$N$1:$U$1829,8,0),0)</f>
        <v>104</v>
      </c>
      <c r="U391" t="s">
        <v>259</v>
      </c>
      <c r="V391" t="s">
        <v>261</v>
      </c>
      <c r="W391">
        <v>0</v>
      </c>
      <c r="X391">
        <f t="shared" ref="X391:X454" si="27">T391-W391</f>
        <v>104</v>
      </c>
    </row>
    <row r="392" spans="1:24" ht="53.25" customHeight="1">
      <c r="A392" t="str">
        <f t="shared" si="26"/>
        <v>87192148693Women's 6</v>
      </c>
      <c r="B392" s="6">
        <v>87192148693</v>
      </c>
      <c r="C392" t="s">
        <v>872</v>
      </c>
      <c r="D392" t="s">
        <v>280</v>
      </c>
      <c r="E392" t="s">
        <v>281</v>
      </c>
      <c r="F392" t="s">
        <v>285</v>
      </c>
      <c r="H392" t="s">
        <v>253</v>
      </c>
      <c r="I392" s="6">
        <v>1</v>
      </c>
      <c r="J392" t="s">
        <v>879</v>
      </c>
      <c r="K392" t="s">
        <v>874</v>
      </c>
      <c r="L392" t="e">
        <f t="shared" si="24"/>
        <v>#VALUE!</v>
      </c>
      <c r="M392" s="7">
        <v>69.5</v>
      </c>
      <c r="N392" s="2" t="str">
        <f>IFERROR(VLOOKUP($B392,'[1]W000 (USD)'!$A$14:$AO$5082,35,0),0)</f>
        <v>Racing</v>
      </c>
      <c r="O392" s="8" t="str">
        <f>IFERROR(VLOOKUP($B392,'[1]W000 (USD)'!$A$14:$AO$5082,36,0),0)</f>
        <v>Vibe</v>
      </c>
      <c r="P392" s="2">
        <v>2.5</v>
      </c>
      <c r="Q392" s="1">
        <v>79</v>
      </c>
      <c r="R392">
        <f t="shared" si="25"/>
        <v>79</v>
      </c>
      <c r="S392" t="str">
        <f>IFERROR(VLOOKUP(C392,#REF!,2,0), (""))</f>
        <v/>
      </c>
      <c r="T392">
        <f>IFERROR(VLOOKUP(J392,[2]Export!$N$1:$U$1829,8,0),0)</f>
        <v>79</v>
      </c>
      <c r="U392" t="s">
        <v>259</v>
      </c>
      <c r="V392" t="s">
        <v>261</v>
      </c>
      <c r="W392">
        <v>0</v>
      </c>
      <c r="X392">
        <f t="shared" si="27"/>
        <v>79</v>
      </c>
    </row>
    <row r="393" spans="1:24" ht="53.25" customHeight="1">
      <c r="A393" t="str">
        <f t="shared" si="26"/>
        <v>87192148693Women's 8</v>
      </c>
      <c r="B393" s="6">
        <v>87192148693</v>
      </c>
      <c r="C393" t="s">
        <v>872</v>
      </c>
      <c r="D393" t="s">
        <v>280</v>
      </c>
      <c r="E393" t="s">
        <v>281</v>
      </c>
      <c r="F393" t="s">
        <v>286</v>
      </c>
      <c r="H393" t="s">
        <v>254</v>
      </c>
      <c r="I393" s="6">
        <v>1</v>
      </c>
      <c r="J393" t="s">
        <v>880</v>
      </c>
      <c r="K393" t="s">
        <v>874</v>
      </c>
      <c r="L393" t="e">
        <f t="shared" si="24"/>
        <v>#VALUE!</v>
      </c>
      <c r="M393" s="7">
        <v>69.5</v>
      </c>
      <c r="N393" s="2" t="str">
        <f>IFERROR(VLOOKUP($B393,'[1]W000 (USD)'!$A$14:$AO$5082,35,0),0)</f>
        <v>Racing</v>
      </c>
      <c r="O393" s="8" t="str">
        <f>IFERROR(VLOOKUP($B393,'[1]W000 (USD)'!$A$14:$AO$5082,36,0),0)</f>
        <v>Vibe</v>
      </c>
      <c r="P393" s="2">
        <v>2.5</v>
      </c>
      <c r="Q393" s="1">
        <v>37</v>
      </c>
      <c r="R393">
        <f t="shared" si="25"/>
        <v>37</v>
      </c>
      <c r="S393" t="str">
        <f>IFERROR(VLOOKUP(C393,#REF!,2,0), (""))</f>
        <v/>
      </c>
      <c r="T393">
        <f>IFERROR(VLOOKUP(J393,[2]Export!$N$1:$U$1829,8,0),0)</f>
        <v>37</v>
      </c>
      <c r="U393" t="s">
        <v>259</v>
      </c>
      <c r="V393" t="s">
        <v>261</v>
      </c>
      <c r="W393">
        <v>0</v>
      </c>
      <c r="X393">
        <f t="shared" si="27"/>
        <v>37</v>
      </c>
    </row>
    <row r="394" spans="1:24" ht="53.25" customHeight="1">
      <c r="A394" t="str">
        <f t="shared" si="26"/>
        <v>87192175300Girls 10</v>
      </c>
      <c r="B394" s="6">
        <v>87192175300</v>
      </c>
      <c r="C394" t="s">
        <v>881</v>
      </c>
      <c r="D394" t="s">
        <v>306</v>
      </c>
      <c r="E394" t="s">
        <v>281</v>
      </c>
      <c r="F394" t="s">
        <v>298</v>
      </c>
      <c r="H394" t="s">
        <v>246</v>
      </c>
      <c r="I394" s="6">
        <v>1</v>
      </c>
      <c r="J394" t="s">
        <v>885</v>
      </c>
      <c r="K394" t="s">
        <v>883</v>
      </c>
      <c r="L394" t="e">
        <f t="shared" si="24"/>
        <v>#VALUE!</v>
      </c>
      <c r="M394" s="7">
        <v>55</v>
      </c>
      <c r="N394" s="2" t="str">
        <f>IFERROR(VLOOKUP($B394,'[1]W000 (USD)'!$A$14:$AO$5082,35,0),0)</f>
        <v>Racing</v>
      </c>
      <c r="O394" s="8" t="str">
        <f>IFERROR(VLOOKUP($B394,'[1]W000 (USD)'!$A$14:$AO$5082,36,0),0)</f>
        <v>Summer Team Print</v>
      </c>
      <c r="P394" s="2">
        <v>2.5</v>
      </c>
      <c r="Q394" s="1">
        <v>210</v>
      </c>
      <c r="R394">
        <f t="shared" si="25"/>
        <v>210</v>
      </c>
      <c r="S394" t="str">
        <f>IFERROR(VLOOKUP(C394,#REF!,2,0), (""))</f>
        <v/>
      </c>
      <c r="T394">
        <f>IFERROR(VLOOKUP(J394,[2]Export!$N$1:$U$1829,8,0),0)</f>
        <v>207</v>
      </c>
      <c r="U394" t="s">
        <v>259</v>
      </c>
      <c r="V394" t="s">
        <v>261</v>
      </c>
      <c r="W394">
        <v>60</v>
      </c>
      <c r="X394">
        <f t="shared" si="27"/>
        <v>147</v>
      </c>
    </row>
    <row r="395" spans="1:24" ht="53.25" customHeight="1">
      <c r="A395" t="str">
        <f t="shared" si="26"/>
        <v>87192175300Girls 14</v>
      </c>
      <c r="B395" s="6">
        <v>87192175300</v>
      </c>
      <c r="C395" t="s">
        <v>881</v>
      </c>
      <c r="D395" t="s">
        <v>306</v>
      </c>
      <c r="E395" t="s">
        <v>281</v>
      </c>
      <c r="F395" t="s">
        <v>302</v>
      </c>
      <c r="H395" t="s">
        <v>248</v>
      </c>
      <c r="I395" s="6">
        <v>1</v>
      </c>
      <c r="J395" t="s">
        <v>887</v>
      </c>
      <c r="K395" t="s">
        <v>883</v>
      </c>
      <c r="L395" t="e">
        <f t="shared" si="24"/>
        <v>#VALUE!</v>
      </c>
      <c r="M395" s="7">
        <v>55</v>
      </c>
      <c r="N395" s="2" t="str">
        <f>IFERROR(VLOOKUP($B395,'[1]W000 (USD)'!$A$14:$AO$5082,35,0),0)</f>
        <v>Racing</v>
      </c>
      <c r="O395" s="8" t="str">
        <f>IFERROR(VLOOKUP($B395,'[1]W000 (USD)'!$A$14:$AO$5082,36,0),0)</f>
        <v>Summer Team Print</v>
      </c>
      <c r="P395" s="2">
        <v>2.5</v>
      </c>
      <c r="Q395" s="1">
        <v>358</v>
      </c>
      <c r="R395">
        <f t="shared" si="25"/>
        <v>358</v>
      </c>
      <c r="S395" t="str">
        <f>IFERROR(VLOOKUP(C395,#REF!,2,0), (""))</f>
        <v/>
      </c>
      <c r="T395">
        <f>IFERROR(VLOOKUP(J395,[2]Export!$N$1:$U$1829,8,0),0)</f>
        <v>314</v>
      </c>
      <c r="U395" t="s">
        <v>259</v>
      </c>
      <c r="V395" t="s">
        <v>261</v>
      </c>
      <c r="W395">
        <v>60</v>
      </c>
      <c r="X395">
        <f t="shared" si="27"/>
        <v>254</v>
      </c>
    </row>
    <row r="396" spans="1:24" ht="53.25" customHeight="1">
      <c r="A396" t="str">
        <f t="shared" si="26"/>
        <v>87192175300Girls 6</v>
      </c>
      <c r="B396" s="6">
        <v>87192175300</v>
      </c>
      <c r="C396" t="s">
        <v>881</v>
      </c>
      <c r="D396" t="s">
        <v>306</v>
      </c>
      <c r="E396" t="s">
        <v>281</v>
      </c>
      <c r="F396" t="s">
        <v>294</v>
      </c>
      <c r="H396" t="s">
        <v>244</v>
      </c>
      <c r="I396" s="6">
        <v>1</v>
      </c>
      <c r="J396" t="s">
        <v>882</v>
      </c>
      <c r="K396" t="s">
        <v>883</v>
      </c>
      <c r="L396" t="e">
        <f t="shared" si="24"/>
        <v>#VALUE!</v>
      </c>
      <c r="M396" s="7">
        <v>55</v>
      </c>
      <c r="N396" s="2" t="str">
        <f>IFERROR(VLOOKUP($B396,'[1]W000 (USD)'!$A$14:$AO$5082,35,0),0)</f>
        <v>Racing</v>
      </c>
      <c r="O396" s="8" t="str">
        <f>IFERROR(VLOOKUP($B396,'[1]W000 (USD)'!$A$14:$AO$5082,36,0),0)</f>
        <v>Summer Team Print</v>
      </c>
      <c r="P396" s="2">
        <v>2.5</v>
      </c>
      <c r="Q396" s="1">
        <v>77</v>
      </c>
      <c r="R396">
        <f t="shared" si="25"/>
        <v>77</v>
      </c>
      <c r="S396" t="str">
        <f>IFERROR(VLOOKUP(C396,#REF!,2,0), (""))</f>
        <v/>
      </c>
      <c r="T396">
        <f>IFERROR(VLOOKUP(J396,[2]Export!$N$1:$U$1829,8,0),0)</f>
        <v>77</v>
      </c>
      <c r="U396" t="s">
        <v>259</v>
      </c>
      <c r="V396" t="s">
        <v>261</v>
      </c>
      <c r="W396">
        <v>60</v>
      </c>
      <c r="X396">
        <f t="shared" si="27"/>
        <v>17</v>
      </c>
    </row>
    <row r="397" spans="1:24" ht="53.25" customHeight="1">
      <c r="A397" t="str">
        <f t="shared" si="26"/>
        <v>87192175300Girls 8</v>
      </c>
      <c r="B397" s="6">
        <v>87192175300</v>
      </c>
      <c r="C397" t="s">
        <v>881</v>
      </c>
      <c r="D397" t="s">
        <v>306</v>
      </c>
      <c r="E397" t="s">
        <v>281</v>
      </c>
      <c r="F397" t="s">
        <v>296</v>
      </c>
      <c r="H397" t="s">
        <v>245</v>
      </c>
      <c r="I397" s="6">
        <v>1</v>
      </c>
      <c r="J397" t="s">
        <v>884</v>
      </c>
      <c r="K397" t="s">
        <v>883</v>
      </c>
      <c r="L397" t="e">
        <f t="shared" si="24"/>
        <v>#VALUE!</v>
      </c>
      <c r="M397" s="7">
        <v>55</v>
      </c>
      <c r="N397" s="2" t="str">
        <f>IFERROR(VLOOKUP($B397,'[1]W000 (USD)'!$A$14:$AO$5082,35,0),0)</f>
        <v>Racing</v>
      </c>
      <c r="O397" s="8" t="str">
        <f>IFERROR(VLOOKUP($B397,'[1]W000 (USD)'!$A$14:$AO$5082,36,0),0)</f>
        <v>Summer Team Print</v>
      </c>
      <c r="P397" s="2">
        <v>2.5</v>
      </c>
      <c r="Q397" s="1">
        <v>156</v>
      </c>
      <c r="R397">
        <f t="shared" si="25"/>
        <v>156</v>
      </c>
      <c r="S397" t="str">
        <f>IFERROR(VLOOKUP(C397,#REF!,2,0), (""))</f>
        <v/>
      </c>
      <c r="T397">
        <f>IFERROR(VLOOKUP(J397,[2]Export!$N$1:$U$1829,8,0),0)</f>
        <v>156</v>
      </c>
      <c r="U397" t="s">
        <v>259</v>
      </c>
      <c r="V397" t="s">
        <v>261</v>
      </c>
      <c r="W397">
        <v>60</v>
      </c>
      <c r="X397">
        <f t="shared" si="27"/>
        <v>96</v>
      </c>
    </row>
    <row r="398" spans="1:24" ht="53.25" customHeight="1">
      <c r="A398" t="str">
        <f t="shared" si="26"/>
        <v>87192175300Women's 00</v>
      </c>
      <c r="B398" s="6">
        <v>87192175300</v>
      </c>
      <c r="C398" t="s">
        <v>881</v>
      </c>
      <c r="D398" t="s">
        <v>306</v>
      </c>
      <c r="E398" t="s">
        <v>281</v>
      </c>
      <c r="F398" t="s">
        <v>300</v>
      </c>
      <c r="H398" t="s">
        <v>249</v>
      </c>
      <c r="I398" s="6">
        <v>1</v>
      </c>
      <c r="J398" t="s">
        <v>886</v>
      </c>
      <c r="K398" t="s">
        <v>883</v>
      </c>
      <c r="L398" t="e">
        <f t="shared" si="24"/>
        <v>#VALUE!</v>
      </c>
      <c r="M398" s="7">
        <v>55</v>
      </c>
      <c r="N398" s="2" t="str">
        <f>IFERROR(VLOOKUP($B398,'[1]W000 (USD)'!$A$14:$AO$5082,35,0),0)</f>
        <v>Racing</v>
      </c>
      <c r="O398" s="8" t="str">
        <f>IFERROR(VLOOKUP($B398,'[1]W000 (USD)'!$A$14:$AO$5082,36,0),0)</f>
        <v>Summer Team Print</v>
      </c>
      <c r="P398" s="2">
        <v>2.5</v>
      </c>
      <c r="Q398" s="1">
        <v>284</v>
      </c>
      <c r="R398">
        <f t="shared" si="25"/>
        <v>284</v>
      </c>
      <c r="S398" t="str">
        <f>IFERROR(VLOOKUP(C398,#REF!,2,0), (""))</f>
        <v/>
      </c>
      <c r="T398">
        <f>IFERROR(VLOOKUP(J398,[2]Export!$N$1:$U$1829,8,0),0)</f>
        <v>4</v>
      </c>
      <c r="U398" t="s">
        <v>259</v>
      </c>
      <c r="V398" t="s">
        <v>261</v>
      </c>
      <c r="W398">
        <v>60</v>
      </c>
      <c r="X398">
        <f t="shared" si="27"/>
        <v>-56</v>
      </c>
    </row>
    <row r="399" spans="1:24" ht="53.25" customHeight="1">
      <c r="A399" t="str">
        <f t="shared" si="26"/>
        <v>87192175300Women's 2</v>
      </c>
      <c r="B399" s="6">
        <v>87192175300</v>
      </c>
      <c r="C399" t="s">
        <v>881</v>
      </c>
      <c r="D399" t="s">
        <v>306</v>
      </c>
      <c r="E399" t="s">
        <v>281</v>
      </c>
      <c r="F399" t="s">
        <v>287</v>
      </c>
      <c r="H399" t="s">
        <v>251</v>
      </c>
      <c r="I399" s="6">
        <v>1</v>
      </c>
      <c r="J399" t="s">
        <v>888</v>
      </c>
      <c r="K399" t="s">
        <v>883</v>
      </c>
      <c r="L399" t="e">
        <f t="shared" si="24"/>
        <v>#VALUE!</v>
      </c>
      <c r="M399" s="7">
        <v>55</v>
      </c>
      <c r="N399" s="2" t="str">
        <f>IFERROR(VLOOKUP($B399,'[1]W000 (USD)'!$A$14:$AO$5082,35,0),0)</f>
        <v>Racing</v>
      </c>
      <c r="O399" s="8" t="str">
        <f>IFERROR(VLOOKUP($B399,'[1]W000 (USD)'!$A$14:$AO$5082,36,0),0)</f>
        <v>Summer Team Print</v>
      </c>
      <c r="P399" s="2">
        <v>2.5</v>
      </c>
      <c r="Q399" s="1">
        <v>205</v>
      </c>
      <c r="R399">
        <f t="shared" si="25"/>
        <v>205</v>
      </c>
      <c r="S399" t="str">
        <f>IFERROR(VLOOKUP(C399,#REF!,2,0), (""))</f>
        <v/>
      </c>
      <c r="T399">
        <f>IFERROR(VLOOKUP(J399,[2]Export!$N$1:$U$1829,8,0),0)</f>
        <v>0</v>
      </c>
      <c r="U399" t="s">
        <v>259</v>
      </c>
      <c r="V399" t="s">
        <v>261</v>
      </c>
      <c r="W399">
        <v>0</v>
      </c>
      <c r="X399">
        <f t="shared" si="27"/>
        <v>0</v>
      </c>
    </row>
    <row r="400" spans="1:24" ht="53.25" customHeight="1">
      <c r="A400" t="str">
        <f t="shared" si="26"/>
        <v>87192175400Girls 10</v>
      </c>
      <c r="B400" s="6">
        <v>87192175400</v>
      </c>
      <c r="C400" t="s">
        <v>889</v>
      </c>
      <c r="D400" t="s">
        <v>283</v>
      </c>
      <c r="E400" t="s">
        <v>281</v>
      </c>
      <c r="F400" t="s">
        <v>298</v>
      </c>
      <c r="H400" t="s">
        <v>246</v>
      </c>
      <c r="I400" s="6">
        <v>1</v>
      </c>
      <c r="J400" t="s">
        <v>893</v>
      </c>
      <c r="K400" t="s">
        <v>891</v>
      </c>
      <c r="L400" t="e">
        <f t="shared" si="24"/>
        <v>#VALUE!</v>
      </c>
      <c r="M400" s="7">
        <v>55</v>
      </c>
      <c r="N400" s="2" t="str">
        <f>IFERROR(VLOOKUP($B400,'[1]W000 (USD)'!$A$14:$AO$5082,35,0),0)</f>
        <v>Racing</v>
      </c>
      <c r="O400" s="8" t="str">
        <f>IFERROR(VLOOKUP($B400,'[1]W000 (USD)'!$A$14:$AO$5082,36,0),0)</f>
        <v>Summer Team Print</v>
      </c>
      <c r="P400" s="2">
        <v>2.5</v>
      </c>
      <c r="Q400" s="1">
        <v>364</v>
      </c>
      <c r="R400">
        <f t="shared" si="25"/>
        <v>364</v>
      </c>
      <c r="S400" t="str">
        <f>IFERROR(VLOOKUP(C400,#REF!,2,0), (""))</f>
        <v/>
      </c>
      <c r="T400">
        <f>IFERROR(VLOOKUP(J400,[2]Export!$N$1:$U$1829,8,0),0)</f>
        <v>360</v>
      </c>
      <c r="U400" t="s">
        <v>259</v>
      </c>
      <c r="V400" t="s">
        <v>261</v>
      </c>
      <c r="W400">
        <v>60</v>
      </c>
      <c r="X400">
        <f t="shared" si="27"/>
        <v>300</v>
      </c>
    </row>
    <row r="401" spans="1:24" ht="53.25" customHeight="1">
      <c r="A401" t="str">
        <f t="shared" si="26"/>
        <v>87192175400Girls 14</v>
      </c>
      <c r="B401" s="6">
        <v>87192175400</v>
      </c>
      <c r="C401" t="s">
        <v>889</v>
      </c>
      <c r="D401" t="s">
        <v>283</v>
      </c>
      <c r="E401" t="s">
        <v>281</v>
      </c>
      <c r="F401" t="s">
        <v>302</v>
      </c>
      <c r="H401" t="s">
        <v>248</v>
      </c>
      <c r="I401" s="6">
        <v>1</v>
      </c>
      <c r="J401" t="s">
        <v>895</v>
      </c>
      <c r="K401" t="s">
        <v>891</v>
      </c>
      <c r="L401" t="e">
        <f t="shared" si="24"/>
        <v>#VALUE!</v>
      </c>
      <c r="M401" s="7">
        <v>55</v>
      </c>
      <c r="N401" s="2" t="str">
        <f>IFERROR(VLOOKUP($B401,'[1]W000 (USD)'!$A$14:$AO$5082,35,0),0)</f>
        <v>Racing</v>
      </c>
      <c r="O401" s="8" t="str">
        <f>IFERROR(VLOOKUP($B401,'[1]W000 (USD)'!$A$14:$AO$5082,36,0),0)</f>
        <v>Summer Team Print</v>
      </c>
      <c r="P401" s="2">
        <v>2.5</v>
      </c>
      <c r="Q401" s="1">
        <v>473</v>
      </c>
      <c r="R401">
        <f t="shared" si="25"/>
        <v>473</v>
      </c>
      <c r="S401" t="str">
        <f>IFERROR(VLOOKUP(C401,#REF!,2,0), (""))</f>
        <v/>
      </c>
      <c r="T401">
        <f>IFERROR(VLOOKUP(J401,[2]Export!$N$1:$U$1829,8,0),0)</f>
        <v>453</v>
      </c>
      <c r="U401" t="s">
        <v>259</v>
      </c>
      <c r="V401" t="s">
        <v>261</v>
      </c>
      <c r="W401">
        <v>60</v>
      </c>
      <c r="X401">
        <f t="shared" si="27"/>
        <v>393</v>
      </c>
    </row>
    <row r="402" spans="1:24" ht="53.25" customHeight="1">
      <c r="A402" t="str">
        <f t="shared" si="26"/>
        <v>87192175400Girls 6</v>
      </c>
      <c r="B402" s="6">
        <v>87192175400</v>
      </c>
      <c r="C402" t="s">
        <v>889</v>
      </c>
      <c r="D402" t="s">
        <v>283</v>
      </c>
      <c r="E402" t="s">
        <v>281</v>
      </c>
      <c r="F402" t="s">
        <v>294</v>
      </c>
      <c r="H402" t="s">
        <v>244</v>
      </c>
      <c r="I402" s="6">
        <v>1</v>
      </c>
      <c r="J402" t="s">
        <v>890</v>
      </c>
      <c r="K402" t="s">
        <v>891</v>
      </c>
      <c r="L402" t="e">
        <f t="shared" si="24"/>
        <v>#VALUE!</v>
      </c>
      <c r="M402" s="7">
        <v>55</v>
      </c>
      <c r="N402" s="2" t="str">
        <f>IFERROR(VLOOKUP($B402,'[1]W000 (USD)'!$A$14:$AO$5082,35,0),0)</f>
        <v>Racing</v>
      </c>
      <c r="O402" s="8" t="str">
        <f>IFERROR(VLOOKUP($B402,'[1]W000 (USD)'!$A$14:$AO$5082,36,0),0)</f>
        <v>Summer Team Print</v>
      </c>
      <c r="P402" s="2">
        <v>2.5</v>
      </c>
      <c r="Q402" s="1">
        <v>110</v>
      </c>
      <c r="R402">
        <f t="shared" si="25"/>
        <v>110</v>
      </c>
      <c r="S402" t="str">
        <f>IFERROR(VLOOKUP(C402,#REF!,2,0), (""))</f>
        <v/>
      </c>
      <c r="T402">
        <f>IFERROR(VLOOKUP(J402,[2]Export!$N$1:$U$1829,8,0),0)</f>
        <v>109</v>
      </c>
      <c r="U402" t="s">
        <v>259</v>
      </c>
      <c r="V402" t="s">
        <v>261</v>
      </c>
      <c r="W402">
        <v>60</v>
      </c>
      <c r="X402">
        <f t="shared" si="27"/>
        <v>49</v>
      </c>
    </row>
    <row r="403" spans="1:24" ht="53.25" customHeight="1">
      <c r="A403" t="str">
        <f t="shared" si="26"/>
        <v>87192175400Girls 8</v>
      </c>
      <c r="B403" s="6">
        <v>87192175400</v>
      </c>
      <c r="C403" t="s">
        <v>889</v>
      </c>
      <c r="D403" t="s">
        <v>283</v>
      </c>
      <c r="E403" t="s">
        <v>281</v>
      </c>
      <c r="F403" t="s">
        <v>296</v>
      </c>
      <c r="H403" t="s">
        <v>245</v>
      </c>
      <c r="I403" s="6">
        <v>1</v>
      </c>
      <c r="J403" t="s">
        <v>892</v>
      </c>
      <c r="K403" t="s">
        <v>891</v>
      </c>
      <c r="L403" t="e">
        <f t="shared" si="24"/>
        <v>#VALUE!</v>
      </c>
      <c r="M403" s="7">
        <v>55</v>
      </c>
      <c r="N403" s="2" t="str">
        <f>IFERROR(VLOOKUP($B403,'[1]W000 (USD)'!$A$14:$AO$5082,35,0),0)</f>
        <v>Racing</v>
      </c>
      <c r="O403" s="8" t="str">
        <f>IFERROR(VLOOKUP($B403,'[1]W000 (USD)'!$A$14:$AO$5082,36,0),0)</f>
        <v>Summer Team Print</v>
      </c>
      <c r="P403" s="2">
        <v>2.5</v>
      </c>
      <c r="Q403" s="1">
        <v>245</v>
      </c>
      <c r="R403">
        <f t="shared" si="25"/>
        <v>245</v>
      </c>
      <c r="S403" t="str">
        <f>IFERROR(VLOOKUP(C403,#REF!,2,0), (""))</f>
        <v/>
      </c>
      <c r="T403">
        <f>IFERROR(VLOOKUP(J403,[2]Export!$N$1:$U$1829,8,0),0)</f>
        <v>243</v>
      </c>
      <c r="U403" t="s">
        <v>259</v>
      </c>
      <c r="V403" t="s">
        <v>261</v>
      </c>
      <c r="W403">
        <v>60</v>
      </c>
      <c r="X403">
        <f t="shared" si="27"/>
        <v>183</v>
      </c>
    </row>
    <row r="404" spans="1:24" ht="53.25" customHeight="1">
      <c r="A404" t="str">
        <f t="shared" si="26"/>
        <v>87192175400Women's 00</v>
      </c>
      <c r="B404" s="6">
        <v>87192175400</v>
      </c>
      <c r="C404" t="s">
        <v>889</v>
      </c>
      <c r="D404" t="s">
        <v>283</v>
      </c>
      <c r="E404" t="s">
        <v>281</v>
      </c>
      <c r="F404" t="s">
        <v>300</v>
      </c>
      <c r="H404" t="s">
        <v>249</v>
      </c>
      <c r="I404" s="6">
        <v>1</v>
      </c>
      <c r="J404" t="s">
        <v>894</v>
      </c>
      <c r="K404" t="s">
        <v>891</v>
      </c>
      <c r="L404" t="e">
        <f t="shared" si="24"/>
        <v>#VALUE!</v>
      </c>
      <c r="M404" s="7">
        <v>55</v>
      </c>
      <c r="N404" s="2" t="str">
        <f>IFERROR(VLOOKUP($B404,'[1]W000 (USD)'!$A$14:$AO$5082,35,0),0)</f>
        <v>Racing</v>
      </c>
      <c r="O404" s="8" t="str">
        <f>IFERROR(VLOOKUP($B404,'[1]W000 (USD)'!$A$14:$AO$5082,36,0),0)</f>
        <v>Summer Team Print</v>
      </c>
      <c r="P404" s="2">
        <v>2.5</v>
      </c>
      <c r="Q404" s="1">
        <v>452</v>
      </c>
      <c r="R404">
        <f t="shared" si="25"/>
        <v>452</v>
      </c>
      <c r="S404" t="str">
        <f>IFERROR(VLOOKUP(C404,#REF!,2,0), (""))</f>
        <v/>
      </c>
      <c r="T404">
        <f>IFERROR(VLOOKUP(J404,[2]Export!$N$1:$U$1829,8,0),0)</f>
        <v>464</v>
      </c>
      <c r="U404" t="s">
        <v>259</v>
      </c>
      <c r="V404" t="s">
        <v>261</v>
      </c>
      <c r="W404">
        <v>60</v>
      </c>
      <c r="X404">
        <f t="shared" si="27"/>
        <v>404</v>
      </c>
    </row>
    <row r="405" spans="1:24" ht="53.25" customHeight="1">
      <c r="A405" t="str">
        <f t="shared" si="26"/>
        <v>87192175400Women's 2</v>
      </c>
      <c r="B405" s="6">
        <v>87192175400</v>
      </c>
      <c r="C405" t="s">
        <v>889</v>
      </c>
      <c r="D405" t="s">
        <v>283</v>
      </c>
      <c r="E405" t="s">
        <v>281</v>
      </c>
      <c r="F405" t="s">
        <v>287</v>
      </c>
      <c r="H405" t="s">
        <v>251</v>
      </c>
      <c r="I405" s="6">
        <v>1</v>
      </c>
      <c r="J405" t="s">
        <v>896</v>
      </c>
      <c r="K405" t="s">
        <v>891</v>
      </c>
      <c r="L405" t="e">
        <f t="shared" si="24"/>
        <v>#VALUE!</v>
      </c>
      <c r="M405" s="7">
        <v>55</v>
      </c>
      <c r="N405" s="2" t="str">
        <f>IFERROR(VLOOKUP($B405,'[1]W000 (USD)'!$A$14:$AO$5082,35,0),0)</f>
        <v>Racing</v>
      </c>
      <c r="O405" s="8" t="str">
        <f>IFERROR(VLOOKUP($B405,'[1]W000 (USD)'!$A$14:$AO$5082,36,0),0)</f>
        <v>Summer Team Print</v>
      </c>
      <c r="P405" s="2">
        <v>2.5</v>
      </c>
      <c r="Q405" s="1">
        <v>145</v>
      </c>
      <c r="R405">
        <f t="shared" si="25"/>
        <v>145</v>
      </c>
      <c r="S405" t="str">
        <f>IFERROR(VLOOKUP(C405,#REF!,2,0), (""))</f>
        <v/>
      </c>
      <c r="T405">
        <f>IFERROR(VLOOKUP(J405,[2]Export!$N$1:$U$1829,8,0),0)</f>
        <v>20</v>
      </c>
      <c r="U405" t="s">
        <v>259</v>
      </c>
      <c r="V405" t="s">
        <v>261</v>
      </c>
      <c r="W405">
        <v>20</v>
      </c>
      <c r="X405">
        <f t="shared" si="27"/>
        <v>0</v>
      </c>
    </row>
    <row r="406" spans="1:24" ht="53.25" customHeight="1">
      <c r="A406" t="str">
        <f t="shared" si="26"/>
        <v>87192175420Girls 10</v>
      </c>
      <c r="B406" s="6">
        <v>87192175420</v>
      </c>
      <c r="C406" t="s">
        <v>897</v>
      </c>
      <c r="D406" t="s">
        <v>283</v>
      </c>
      <c r="E406" t="s">
        <v>281</v>
      </c>
      <c r="F406" t="s">
        <v>298</v>
      </c>
      <c r="H406" t="s">
        <v>246</v>
      </c>
      <c r="I406" s="6">
        <v>1</v>
      </c>
      <c r="J406" t="s">
        <v>901</v>
      </c>
      <c r="K406" t="s">
        <v>899</v>
      </c>
      <c r="L406" t="e">
        <f t="shared" si="24"/>
        <v>#VALUE!</v>
      </c>
      <c r="M406" s="7">
        <v>55</v>
      </c>
      <c r="N406" s="2" t="str">
        <f>IFERROR(VLOOKUP($B406,'[1]W000 (USD)'!$A$14:$AO$5082,35,0),0)</f>
        <v>Racing</v>
      </c>
      <c r="O406" s="8" t="str">
        <f>IFERROR(VLOOKUP($B406,'[1]W000 (USD)'!$A$14:$AO$5082,36,0),0)</f>
        <v>Summer Team Print</v>
      </c>
      <c r="P406" s="2">
        <v>2.5</v>
      </c>
      <c r="Q406" s="1">
        <v>250</v>
      </c>
      <c r="R406">
        <f t="shared" si="25"/>
        <v>250</v>
      </c>
      <c r="S406" t="str">
        <f>IFERROR(VLOOKUP(C406,#REF!,2,0), (""))</f>
        <v/>
      </c>
      <c r="T406">
        <f>IFERROR(VLOOKUP(J406,[2]Export!$N$1:$U$1829,8,0),0)</f>
        <v>242</v>
      </c>
      <c r="U406" t="s">
        <v>259</v>
      </c>
      <c r="V406" t="s">
        <v>261</v>
      </c>
      <c r="W406">
        <v>60</v>
      </c>
      <c r="X406">
        <f t="shared" si="27"/>
        <v>182</v>
      </c>
    </row>
    <row r="407" spans="1:24" ht="53.25" customHeight="1">
      <c r="A407" t="str">
        <f t="shared" si="26"/>
        <v>87192175420Girls 14</v>
      </c>
      <c r="B407" s="6">
        <v>87192175420</v>
      </c>
      <c r="C407" t="s">
        <v>897</v>
      </c>
      <c r="D407" t="s">
        <v>283</v>
      </c>
      <c r="E407" t="s">
        <v>281</v>
      </c>
      <c r="F407" t="s">
        <v>302</v>
      </c>
      <c r="H407" t="s">
        <v>248</v>
      </c>
      <c r="I407" s="6">
        <v>1</v>
      </c>
      <c r="J407" t="s">
        <v>903</v>
      </c>
      <c r="K407" t="s">
        <v>899</v>
      </c>
      <c r="L407" t="e">
        <f t="shared" si="24"/>
        <v>#VALUE!</v>
      </c>
      <c r="M407" s="7">
        <v>55</v>
      </c>
      <c r="N407" s="2" t="str">
        <f>IFERROR(VLOOKUP($B407,'[1]W000 (USD)'!$A$14:$AO$5082,35,0),0)</f>
        <v>Racing</v>
      </c>
      <c r="O407" s="8" t="str">
        <f>IFERROR(VLOOKUP($B407,'[1]W000 (USD)'!$A$14:$AO$5082,36,0),0)</f>
        <v>Summer Team Print</v>
      </c>
      <c r="P407" s="2">
        <v>2.5</v>
      </c>
      <c r="Q407" s="1">
        <v>318</v>
      </c>
      <c r="R407">
        <f t="shared" si="25"/>
        <v>318</v>
      </c>
      <c r="S407" t="str">
        <f>IFERROR(VLOOKUP(C407,#REF!,2,0), (""))</f>
        <v/>
      </c>
      <c r="T407">
        <f>IFERROR(VLOOKUP(J407,[2]Export!$N$1:$U$1829,8,0),0)</f>
        <v>24</v>
      </c>
      <c r="U407" t="s">
        <v>259</v>
      </c>
      <c r="V407" t="s">
        <v>261</v>
      </c>
      <c r="W407">
        <v>60</v>
      </c>
      <c r="X407">
        <f t="shared" si="27"/>
        <v>-36</v>
      </c>
    </row>
    <row r="408" spans="1:24" ht="53.25" customHeight="1">
      <c r="A408" t="str">
        <f t="shared" si="26"/>
        <v>87192175420Girls 6</v>
      </c>
      <c r="B408" s="6">
        <v>87192175420</v>
      </c>
      <c r="C408" t="s">
        <v>897</v>
      </c>
      <c r="D408" t="s">
        <v>283</v>
      </c>
      <c r="E408" t="s">
        <v>281</v>
      </c>
      <c r="F408" t="s">
        <v>294</v>
      </c>
      <c r="H408" t="s">
        <v>244</v>
      </c>
      <c r="I408" s="6">
        <v>1</v>
      </c>
      <c r="J408" t="s">
        <v>898</v>
      </c>
      <c r="K408" t="s">
        <v>899</v>
      </c>
      <c r="L408" t="e">
        <f t="shared" si="24"/>
        <v>#VALUE!</v>
      </c>
      <c r="M408" s="7">
        <v>55</v>
      </c>
      <c r="N408" s="2" t="str">
        <f>IFERROR(VLOOKUP($B408,'[1]W000 (USD)'!$A$14:$AO$5082,35,0),0)</f>
        <v>Racing</v>
      </c>
      <c r="O408" s="8" t="str">
        <f>IFERROR(VLOOKUP($B408,'[1]W000 (USD)'!$A$14:$AO$5082,36,0),0)</f>
        <v>Summer Team Print</v>
      </c>
      <c r="P408" s="2">
        <v>2.5</v>
      </c>
      <c r="Q408" s="1">
        <v>96</v>
      </c>
      <c r="R408">
        <f t="shared" si="25"/>
        <v>96</v>
      </c>
      <c r="S408" t="str">
        <f>IFERROR(VLOOKUP(C408,#REF!,2,0), (""))</f>
        <v/>
      </c>
      <c r="T408">
        <f>IFERROR(VLOOKUP(J408,[2]Export!$N$1:$U$1829,8,0),0)</f>
        <v>96</v>
      </c>
      <c r="U408" t="s">
        <v>259</v>
      </c>
      <c r="V408" t="s">
        <v>261</v>
      </c>
      <c r="W408">
        <v>60</v>
      </c>
      <c r="X408">
        <f t="shared" si="27"/>
        <v>36</v>
      </c>
    </row>
    <row r="409" spans="1:24" ht="53.25" customHeight="1">
      <c r="A409" t="str">
        <f t="shared" si="26"/>
        <v>87192175420Girls 8</v>
      </c>
      <c r="B409" s="6">
        <v>87192175420</v>
      </c>
      <c r="C409" t="s">
        <v>897</v>
      </c>
      <c r="D409" t="s">
        <v>283</v>
      </c>
      <c r="E409" t="s">
        <v>281</v>
      </c>
      <c r="F409" t="s">
        <v>296</v>
      </c>
      <c r="H409" t="s">
        <v>245</v>
      </c>
      <c r="I409" s="6">
        <v>1</v>
      </c>
      <c r="J409" t="s">
        <v>900</v>
      </c>
      <c r="K409" t="s">
        <v>899</v>
      </c>
      <c r="L409" t="e">
        <f t="shared" si="24"/>
        <v>#VALUE!</v>
      </c>
      <c r="M409" s="7">
        <v>55</v>
      </c>
      <c r="N409" s="2" t="str">
        <f>IFERROR(VLOOKUP($B409,'[1]W000 (USD)'!$A$14:$AO$5082,35,0),0)</f>
        <v>Racing</v>
      </c>
      <c r="O409" s="8" t="str">
        <f>IFERROR(VLOOKUP($B409,'[1]W000 (USD)'!$A$14:$AO$5082,36,0),0)</f>
        <v>Summer Team Print</v>
      </c>
      <c r="P409" s="2">
        <v>2.5</v>
      </c>
      <c r="Q409" s="1">
        <v>200</v>
      </c>
      <c r="R409">
        <f t="shared" si="25"/>
        <v>200</v>
      </c>
      <c r="S409" t="str">
        <f>IFERROR(VLOOKUP(C409,#REF!,2,0), (""))</f>
        <v/>
      </c>
      <c r="T409">
        <f>IFERROR(VLOOKUP(J409,[2]Export!$N$1:$U$1829,8,0),0)</f>
        <v>200</v>
      </c>
      <c r="U409" t="s">
        <v>259</v>
      </c>
      <c r="V409" t="s">
        <v>261</v>
      </c>
      <c r="W409">
        <v>60</v>
      </c>
      <c r="X409">
        <f t="shared" si="27"/>
        <v>140</v>
      </c>
    </row>
    <row r="410" spans="1:24" ht="53.25" customHeight="1">
      <c r="A410" t="str">
        <f t="shared" si="26"/>
        <v>87192175420Women's 00</v>
      </c>
      <c r="B410" s="6">
        <v>87192175420</v>
      </c>
      <c r="C410" t="s">
        <v>897</v>
      </c>
      <c r="D410" t="s">
        <v>283</v>
      </c>
      <c r="E410" t="s">
        <v>281</v>
      </c>
      <c r="F410" t="s">
        <v>300</v>
      </c>
      <c r="H410" t="s">
        <v>249</v>
      </c>
      <c r="I410" s="6">
        <v>1</v>
      </c>
      <c r="J410" t="s">
        <v>902</v>
      </c>
      <c r="K410" t="s">
        <v>899</v>
      </c>
      <c r="L410" t="e">
        <f t="shared" si="24"/>
        <v>#VALUE!</v>
      </c>
      <c r="M410" s="7">
        <v>55</v>
      </c>
      <c r="N410" s="2" t="str">
        <f>IFERROR(VLOOKUP($B410,'[1]W000 (USD)'!$A$14:$AO$5082,35,0),0)</f>
        <v>Racing</v>
      </c>
      <c r="O410" s="8" t="str">
        <f>IFERROR(VLOOKUP($B410,'[1]W000 (USD)'!$A$14:$AO$5082,36,0),0)</f>
        <v>Summer Team Print</v>
      </c>
      <c r="P410" s="2">
        <v>2.5</v>
      </c>
      <c r="Q410" s="1">
        <v>333</v>
      </c>
      <c r="R410">
        <f t="shared" si="25"/>
        <v>333</v>
      </c>
      <c r="S410" t="str">
        <f>IFERROR(VLOOKUP(C410,#REF!,2,0), (""))</f>
        <v/>
      </c>
      <c r="T410">
        <f>IFERROR(VLOOKUP(J410,[2]Export!$N$1:$U$1829,8,0),0)</f>
        <v>319</v>
      </c>
      <c r="U410" t="s">
        <v>259</v>
      </c>
      <c r="V410" t="s">
        <v>261</v>
      </c>
      <c r="W410">
        <v>60</v>
      </c>
      <c r="X410">
        <f t="shared" si="27"/>
        <v>259</v>
      </c>
    </row>
    <row r="411" spans="1:24" ht="53.25" customHeight="1">
      <c r="A411" t="str">
        <f t="shared" si="26"/>
        <v>87192175420Women's 2</v>
      </c>
      <c r="B411" s="6">
        <v>87192175420</v>
      </c>
      <c r="C411" t="s">
        <v>897</v>
      </c>
      <c r="D411" t="s">
        <v>283</v>
      </c>
      <c r="E411" t="s">
        <v>281</v>
      </c>
      <c r="F411" t="s">
        <v>287</v>
      </c>
      <c r="H411" t="s">
        <v>251</v>
      </c>
      <c r="I411" s="6">
        <v>1</v>
      </c>
      <c r="J411" t="s">
        <v>904</v>
      </c>
      <c r="K411" t="s">
        <v>899</v>
      </c>
      <c r="L411" t="e">
        <f t="shared" si="24"/>
        <v>#VALUE!</v>
      </c>
      <c r="M411" s="7">
        <v>55</v>
      </c>
      <c r="N411" s="2" t="str">
        <f>IFERROR(VLOOKUP($B411,'[1]W000 (USD)'!$A$14:$AO$5082,35,0),0)</f>
        <v>Racing</v>
      </c>
      <c r="O411" s="8" t="str">
        <f>IFERROR(VLOOKUP($B411,'[1]W000 (USD)'!$A$14:$AO$5082,36,0),0)</f>
        <v>Summer Team Print</v>
      </c>
      <c r="P411" s="2">
        <v>2.5</v>
      </c>
      <c r="Q411" s="1">
        <v>143</v>
      </c>
      <c r="R411">
        <f t="shared" si="25"/>
        <v>143</v>
      </c>
      <c r="S411" t="str">
        <f>IFERROR(VLOOKUP(C411,#REF!,2,0), (""))</f>
        <v/>
      </c>
      <c r="T411">
        <f>IFERROR(VLOOKUP(J411,[2]Export!$N$1:$U$1829,8,0),0)</f>
        <v>36</v>
      </c>
      <c r="U411" t="s">
        <v>259</v>
      </c>
      <c r="V411" t="s">
        <v>261</v>
      </c>
      <c r="W411">
        <v>0</v>
      </c>
      <c r="X411">
        <f t="shared" si="27"/>
        <v>36</v>
      </c>
    </row>
    <row r="412" spans="1:24" ht="53.25" customHeight="1">
      <c r="A412" t="str">
        <f t="shared" si="26"/>
        <v>87192175600Girls 10</v>
      </c>
      <c r="B412" s="6">
        <v>87192175600</v>
      </c>
      <c r="C412" t="s">
        <v>905</v>
      </c>
      <c r="D412" t="s">
        <v>282</v>
      </c>
      <c r="E412" t="s">
        <v>281</v>
      </c>
      <c r="F412" t="s">
        <v>298</v>
      </c>
      <c r="H412" t="s">
        <v>246</v>
      </c>
      <c r="I412" s="6">
        <v>1</v>
      </c>
      <c r="J412" t="s">
        <v>909</v>
      </c>
      <c r="K412" t="s">
        <v>907</v>
      </c>
      <c r="L412" t="e">
        <f t="shared" si="24"/>
        <v>#VALUE!</v>
      </c>
      <c r="M412" s="7">
        <v>55</v>
      </c>
      <c r="N412" s="2" t="str">
        <f>IFERROR(VLOOKUP($B412,'[1]W000 (USD)'!$A$14:$AO$5082,35,0),0)</f>
        <v>Racing</v>
      </c>
      <c r="O412" s="8" t="str">
        <f>IFERROR(VLOOKUP($B412,'[1]W000 (USD)'!$A$14:$AO$5082,36,0),0)</f>
        <v>Summer Team Print</v>
      </c>
      <c r="P412" s="2">
        <v>2.5</v>
      </c>
      <c r="Q412" s="1">
        <v>225</v>
      </c>
      <c r="R412">
        <f t="shared" si="25"/>
        <v>225</v>
      </c>
      <c r="S412" t="str">
        <f>IFERROR(VLOOKUP(C412,#REF!,2,0), (""))</f>
        <v/>
      </c>
      <c r="T412">
        <f>IFERROR(VLOOKUP(J412,[2]Export!$N$1:$U$1829,8,0),0)</f>
        <v>225</v>
      </c>
      <c r="U412" t="s">
        <v>259</v>
      </c>
      <c r="V412" t="s">
        <v>261</v>
      </c>
      <c r="W412">
        <v>0</v>
      </c>
      <c r="X412">
        <f t="shared" si="27"/>
        <v>225</v>
      </c>
    </row>
    <row r="413" spans="1:24" ht="53.25" customHeight="1">
      <c r="A413" t="str">
        <f t="shared" si="26"/>
        <v>87192175600Girls 14</v>
      </c>
      <c r="B413" s="6">
        <v>87192175600</v>
      </c>
      <c r="C413" t="s">
        <v>905</v>
      </c>
      <c r="D413" t="s">
        <v>282</v>
      </c>
      <c r="E413" t="s">
        <v>281</v>
      </c>
      <c r="F413" t="s">
        <v>302</v>
      </c>
      <c r="H413" t="s">
        <v>248</v>
      </c>
      <c r="I413" s="6">
        <v>1</v>
      </c>
      <c r="J413" t="s">
        <v>911</v>
      </c>
      <c r="K413" t="s">
        <v>907</v>
      </c>
      <c r="L413" t="e">
        <f t="shared" si="24"/>
        <v>#VALUE!</v>
      </c>
      <c r="M413" s="7">
        <v>55</v>
      </c>
      <c r="N413" s="2" t="str">
        <f>IFERROR(VLOOKUP($B413,'[1]W000 (USD)'!$A$14:$AO$5082,35,0),0)</f>
        <v>Racing</v>
      </c>
      <c r="O413" s="8" t="str">
        <f>IFERROR(VLOOKUP($B413,'[1]W000 (USD)'!$A$14:$AO$5082,36,0),0)</f>
        <v>Summer Team Print</v>
      </c>
      <c r="P413" s="2">
        <v>2.5</v>
      </c>
      <c r="Q413" s="1">
        <v>226</v>
      </c>
      <c r="R413">
        <f t="shared" si="25"/>
        <v>226</v>
      </c>
      <c r="S413" t="str">
        <f>IFERROR(VLOOKUP(C413,#REF!,2,0), (""))</f>
        <v/>
      </c>
      <c r="T413">
        <f>IFERROR(VLOOKUP(J413,[2]Export!$N$1:$U$1829,8,0),0)</f>
        <v>21</v>
      </c>
      <c r="U413" t="s">
        <v>259</v>
      </c>
      <c r="V413" t="s">
        <v>261</v>
      </c>
      <c r="W413">
        <v>0</v>
      </c>
      <c r="X413">
        <f t="shared" si="27"/>
        <v>21</v>
      </c>
    </row>
    <row r="414" spans="1:24" ht="53.25" customHeight="1">
      <c r="A414" t="str">
        <f t="shared" si="26"/>
        <v>87192175600Girls 6</v>
      </c>
      <c r="B414" s="6">
        <v>87192175600</v>
      </c>
      <c r="C414" t="s">
        <v>905</v>
      </c>
      <c r="D414" t="s">
        <v>282</v>
      </c>
      <c r="E414" t="s">
        <v>281</v>
      </c>
      <c r="F414" t="s">
        <v>294</v>
      </c>
      <c r="H414" t="s">
        <v>244</v>
      </c>
      <c r="I414" s="6">
        <v>1</v>
      </c>
      <c r="J414" t="s">
        <v>906</v>
      </c>
      <c r="K414" t="s">
        <v>907</v>
      </c>
      <c r="L414" t="e">
        <f t="shared" si="24"/>
        <v>#VALUE!</v>
      </c>
      <c r="M414" s="7">
        <v>55</v>
      </c>
      <c r="N414" s="2" t="str">
        <f>IFERROR(VLOOKUP($B414,'[1]W000 (USD)'!$A$14:$AO$5082,35,0),0)</f>
        <v>Racing</v>
      </c>
      <c r="O414" s="8" t="str">
        <f>IFERROR(VLOOKUP($B414,'[1]W000 (USD)'!$A$14:$AO$5082,36,0),0)</f>
        <v>Summer Team Print</v>
      </c>
      <c r="P414" s="2">
        <v>2.5</v>
      </c>
      <c r="Q414" s="1">
        <v>55</v>
      </c>
      <c r="R414">
        <f t="shared" si="25"/>
        <v>55</v>
      </c>
      <c r="S414" t="str">
        <f>IFERROR(VLOOKUP(C414,#REF!,2,0), (""))</f>
        <v/>
      </c>
      <c r="T414">
        <f>IFERROR(VLOOKUP(J414,[2]Export!$N$1:$U$1829,8,0),0)</f>
        <v>55</v>
      </c>
      <c r="U414" t="s">
        <v>259</v>
      </c>
      <c r="V414" t="s">
        <v>261</v>
      </c>
      <c r="W414">
        <v>0</v>
      </c>
      <c r="X414">
        <f t="shared" si="27"/>
        <v>55</v>
      </c>
    </row>
    <row r="415" spans="1:24" ht="53.25" customHeight="1">
      <c r="A415" t="str">
        <f t="shared" si="26"/>
        <v>87192175600Girls 8</v>
      </c>
      <c r="B415" s="6">
        <v>87192175600</v>
      </c>
      <c r="C415" t="s">
        <v>905</v>
      </c>
      <c r="D415" t="s">
        <v>282</v>
      </c>
      <c r="E415" t="s">
        <v>281</v>
      </c>
      <c r="F415" t="s">
        <v>296</v>
      </c>
      <c r="H415" t="s">
        <v>245</v>
      </c>
      <c r="I415" s="6">
        <v>1</v>
      </c>
      <c r="J415" t="s">
        <v>908</v>
      </c>
      <c r="K415" t="s">
        <v>907</v>
      </c>
      <c r="L415" t="e">
        <f t="shared" si="24"/>
        <v>#VALUE!</v>
      </c>
      <c r="M415" s="7">
        <v>55</v>
      </c>
      <c r="N415" s="2" t="str">
        <f>IFERROR(VLOOKUP($B415,'[1]W000 (USD)'!$A$14:$AO$5082,35,0),0)</f>
        <v>Racing</v>
      </c>
      <c r="O415" s="8" t="str">
        <f>IFERROR(VLOOKUP($B415,'[1]W000 (USD)'!$A$14:$AO$5082,36,0),0)</f>
        <v>Summer Team Print</v>
      </c>
      <c r="P415" s="2">
        <v>2.5</v>
      </c>
      <c r="Q415" s="1">
        <v>156</v>
      </c>
      <c r="R415">
        <f t="shared" si="25"/>
        <v>156</v>
      </c>
      <c r="S415" t="str">
        <f>IFERROR(VLOOKUP(C415,#REF!,2,0), (""))</f>
        <v/>
      </c>
      <c r="T415">
        <f>IFERROR(VLOOKUP(J415,[2]Export!$N$1:$U$1829,8,0),0)</f>
        <v>153</v>
      </c>
      <c r="U415" t="s">
        <v>259</v>
      </c>
      <c r="V415" t="s">
        <v>261</v>
      </c>
      <c r="W415">
        <v>0</v>
      </c>
      <c r="X415">
        <f t="shared" si="27"/>
        <v>153</v>
      </c>
    </row>
    <row r="416" spans="1:24" ht="53.25" customHeight="1">
      <c r="A416" t="str">
        <f t="shared" si="26"/>
        <v>87192175600Women's 00</v>
      </c>
      <c r="B416" s="6">
        <v>87192175600</v>
      </c>
      <c r="C416" t="s">
        <v>905</v>
      </c>
      <c r="D416" t="s">
        <v>282</v>
      </c>
      <c r="E416" t="s">
        <v>281</v>
      </c>
      <c r="F416" t="s">
        <v>300</v>
      </c>
      <c r="H416" t="s">
        <v>249</v>
      </c>
      <c r="I416" s="6">
        <v>1</v>
      </c>
      <c r="J416" t="s">
        <v>910</v>
      </c>
      <c r="K416" t="s">
        <v>907</v>
      </c>
      <c r="L416" t="e">
        <f t="shared" si="24"/>
        <v>#VALUE!</v>
      </c>
      <c r="M416" s="7">
        <v>55</v>
      </c>
      <c r="N416" s="2" t="str">
        <f>IFERROR(VLOOKUP($B416,'[1]W000 (USD)'!$A$14:$AO$5082,35,0),0)</f>
        <v>Racing</v>
      </c>
      <c r="O416" s="8" t="str">
        <f>IFERROR(VLOOKUP($B416,'[1]W000 (USD)'!$A$14:$AO$5082,36,0),0)</f>
        <v>Summer Team Print</v>
      </c>
      <c r="P416" s="2">
        <v>2.5</v>
      </c>
      <c r="Q416" s="1">
        <v>190</v>
      </c>
      <c r="R416">
        <f t="shared" si="25"/>
        <v>190</v>
      </c>
      <c r="S416" t="str">
        <f>IFERROR(VLOOKUP(C416,#REF!,2,0), (""))</f>
        <v/>
      </c>
      <c r="T416">
        <f>IFERROR(VLOOKUP(J416,[2]Export!$N$1:$U$1829,8,0),0)</f>
        <v>182</v>
      </c>
      <c r="U416" t="s">
        <v>259</v>
      </c>
      <c r="V416" t="s">
        <v>261</v>
      </c>
      <c r="W416">
        <v>0</v>
      </c>
      <c r="X416">
        <f t="shared" si="27"/>
        <v>182</v>
      </c>
    </row>
    <row r="417" spans="1:24" ht="53.25" customHeight="1">
      <c r="A417" t="str">
        <f t="shared" si="26"/>
        <v>87192175600Women's 10</v>
      </c>
      <c r="B417" s="6">
        <v>87192175600</v>
      </c>
      <c r="C417" t="s">
        <v>905</v>
      </c>
      <c r="D417" t="s">
        <v>282</v>
      </c>
      <c r="E417" t="s">
        <v>281</v>
      </c>
      <c r="F417" t="s">
        <v>318</v>
      </c>
      <c r="H417" t="s">
        <v>255</v>
      </c>
      <c r="I417" s="6">
        <v>1</v>
      </c>
      <c r="J417" t="s">
        <v>914</v>
      </c>
      <c r="K417" t="s">
        <v>907</v>
      </c>
      <c r="L417" t="e">
        <f t="shared" si="24"/>
        <v>#VALUE!</v>
      </c>
      <c r="M417" s="7">
        <v>55</v>
      </c>
      <c r="N417" s="2" t="str">
        <f>IFERROR(VLOOKUP($B417,'[1]W000 (USD)'!$A$14:$AO$5082,35,0),0)</f>
        <v>Racing</v>
      </c>
      <c r="O417" s="8" t="str">
        <f>IFERROR(VLOOKUP($B417,'[1]W000 (USD)'!$A$14:$AO$5082,36,0),0)</f>
        <v>Summer Team Print</v>
      </c>
      <c r="P417" s="2">
        <v>2.5</v>
      </c>
      <c r="Q417" s="1">
        <v>2</v>
      </c>
      <c r="R417">
        <f t="shared" si="25"/>
        <v>2</v>
      </c>
      <c r="S417" t="str">
        <f>IFERROR(VLOOKUP(C417,#REF!,2,0), (""))</f>
        <v/>
      </c>
      <c r="T417">
        <f>IFERROR(VLOOKUP(J417,[2]Export!$N$1:$U$1829,8,0),0)</f>
        <v>2</v>
      </c>
      <c r="U417" t="s">
        <v>259</v>
      </c>
      <c r="V417" t="s">
        <v>261</v>
      </c>
      <c r="W417">
        <v>0</v>
      </c>
      <c r="X417">
        <f t="shared" si="27"/>
        <v>2</v>
      </c>
    </row>
    <row r="418" spans="1:24" ht="53.25" customHeight="1">
      <c r="A418" t="str">
        <f t="shared" si="26"/>
        <v>87192175600Women's 2</v>
      </c>
      <c r="B418" s="6">
        <v>87192175600</v>
      </c>
      <c r="C418" t="s">
        <v>905</v>
      </c>
      <c r="D418" t="s">
        <v>282</v>
      </c>
      <c r="E418" t="s">
        <v>281</v>
      </c>
      <c r="F418" t="s">
        <v>287</v>
      </c>
      <c r="H418" t="s">
        <v>251</v>
      </c>
      <c r="I418" s="6">
        <v>1</v>
      </c>
      <c r="J418" t="s">
        <v>912</v>
      </c>
      <c r="K418" t="s">
        <v>907</v>
      </c>
      <c r="L418" t="e">
        <f t="shared" si="24"/>
        <v>#VALUE!</v>
      </c>
      <c r="M418" s="7">
        <v>55</v>
      </c>
      <c r="N418" s="2" t="str">
        <f>IFERROR(VLOOKUP($B418,'[1]W000 (USD)'!$A$14:$AO$5082,35,0),0)</f>
        <v>Racing</v>
      </c>
      <c r="O418" s="8" t="str">
        <f>IFERROR(VLOOKUP($B418,'[1]W000 (USD)'!$A$14:$AO$5082,36,0),0)</f>
        <v>Summer Team Print</v>
      </c>
      <c r="P418" s="2">
        <v>2.5</v>
      </c>
      <c r="Q418" s="1">
        <v>134</v>
      </c>
      <c r="R418">
        <f t="shared" si="25"/>
        <v>134</v>
      </c>
      <c r="S418" t="str">
        <f>IFERROR(VLOOKUP(C418,#REF!,2,0), (""))</f>
        <v/>
      </c>
      <c r="T418">
        <f>IFERROR(VLOOKUP(J418,[2]Export!$N$1:$U$1829,8,0),0)</f>
        <v>17</v>
      </c>
      <c r="U418" t="s">
        <v>259</v>
      </c>
      <c r="V418" t="s">
        <v>261</v>
      </c>
      <c r="W418">
        <v>0</v>
      </c>
      <c r="X418">
        <f t="shared" si="27"/>
        <v>17</v>
      </c>
    </row>
    <row r="419" spans="1:24" ht="53.25" customHeight="1">
      <c r="A419" t="str">
        <f t="shared" si="26"/>
        <v>87192175600Women's 4</v>
      </c>
      <c r="B419" s="6">
        <v>87192175600</v>
      </c>
      <c r="C419" t="s">
        <v>905</v>
      </c>
      <c r="D419" t="s">
        <v>282</v>
      </c>
      <c r="E419" t="s">
        <v>281</v>
      </c>
      <c r="F419" t="s">
        <v>312</v>
      </c>
      <c r="H419" t="s">
        <v>252</v>
      </c>
      <c r="I419" s="6">
        <v>1</v>
      </c>
      <c r="J419" t="s">
        <v>913</v>
      </c>
      <c r="K419" t="s">
        <v>907</v>
      </c>
      <c r="L419" t="e">
        <f t="shared" si="24"/>
        <v>#VALUE!</v>
      </c>
      <c r="M419" s="7">
        <v>55</v>
      </c>
      <c r="N419" s="2" t="str">
        <f>IFERROR(VLOOKUP($B419,'[1]W000 (USD)'!$A$14:$AO$5082,35,0),0)</f>
        <v>Racing</v>
      </c>
      <c r="O419" s="8" t="str">
        <f>IFERROR(VLOOKUP($B419,'[1]W000 (USD)'!$A$14:$AO$5082,36,0),0)</f>
        <v>Summer Team Print</v>
      </c>
      <c r="P419" s="2">
        <v>2.5</v>
      </c>
      <c r="Q419" s="1">
        <v>22</v>
      </c>
      <c r="R419">
        <f t="shared" si="25"/>
        <v>22</v>
      </c>
      <c r="S419" t="str">
        <f>IFERROR(VLOOKUP(C419,#REF!,2,0), (""))</f>
        <v/>
      </c>
      <c r="T419">
        <f>IFERROR(VLOOKUP(J419,[2]Export!$N$1:$U$1829,8,0),0)</f>
        <v>20</v>
      </c>
      <c r="U419" t="s">
        <v>259</v>
      </c>
      <c r="V419" t="s">
        <v>261</v>
      </c>
      <c r="W419">
        <v>0</v>
      </c>
      <c r="X419">
        <f t="shared" si="27"/>
        <v>20</v>
      </c>
    </row>
    <row r="420" spans="1:24" ht="53.25" customHeight="1">
      <c r="A420" t="str">
        <f t="shared" si="26"/>
        <v>87192175820Girls 10</v>
      </c>
      <c r="B420" s="6">
        <v>87192175820</v>
      </c>
      <c r="C420" t="s">
        <v>915</v>
      </c>
      <c r="D420" t="s">
        <v>307</v>
      </c>
      <c r="E420" t="s">
        <v>281</v>
      </c>
      <c r="F420" t="s">
        <v>298</v>
      </c>
      <c r="H420" t="s">
        <v>246</v>
      </c>
      <c r="I420" s="6">
        <v>1</v>
      </c>
      <c r="J420" t="s">
        <v>919</v>
      </c>
      <c r="K420" t="s">
        <v>917</v>
      </c>
      <c r="L420" t="e">
        <f t="shared" si="24"/>
        <v>#VALUE!</v>
      </c>
      <c r="M420" s="7">
        <v>55</v>
      </c>
      <c r="N420" s="2" t="str">
        <f>IFERROR(VLOOKUP($B420,'[1]W000 (USD)'!$A$14:$AO$5082,35,0),0)</f>
        <v>Racing</v>
      </c>
      <c r="O420" s="8" t="str">
        <f>IFERROR(VLOOKUP($B420,'[1]W000 (USD)'!$A$14:$AO$5082,36,0),0)</f>
        <v>Summer Team Print</v>
      </c>
      <c r="P420" s="2">
        <v>2.5</v>
      </c>
      <c r="Q420" s="1">
        <v>34</v>
      </c>
      <c r="R420">
        <f t="shared" si="25"/>
        <v>34</v>
      </c>
      <c r="S420" t="str">
        <f>IFERROR(VLOOKUP(C420,#REF!,2,0), (""))</f>
        <v/>
      </c>
      <c r="T420">
        <f>IFERROR(VLOOKUP(J420,[2]Export!$N$1:$U$1829,8,0),0)</f>
        <v>26</v>
      </c>
      <c r="U420" t="s">
        <v>259</v>
      </c>
      <c r="V420" t="s">
        <v>261</v>
      </c>
      <c r="W420">
        <v>26</v>
      </c>
      <c r="X420">
        <f t="shared" si="27"/>
        <v>0</v>
      </c>
    </row>
    <row r="421" spans="1:24" ht="53.25" customHeight="1">
      <c r="A421" t="str">
        <f t="shared" si="26"/>
        <v>87192175820Girls 14</v>
      </c>
      <c r="B421" s="6">
        <v>87192175820</v>
      </c>
      <c r="C421" t="s">
        <v>915</v>
      </c>
      <c r="D421" t="s">
        <v>307</v>
      </c>
      <c r="E421" t="s">
        <v>281</v>
      </c>
      <c r="F421" t="s">
        <v>302</v>
      </c>
      <c r="H421" t="s">
        <v>248</v>
      </c>
      <c r="I421" s="6">
        <v>1</v>
      </c>
      <c r="J421" t="s">
        <v>921</v>
      </c>
      <c r="K421" t="s">
        <v>917</v>
      </c>
      <c r="L421" t="e">
        <f t="shared" si="24"/>
        <v>#VALUE!</v>
      </c>
      <c r="M421" s="7">
        <v>55</v>
      </c>
      <c r="N421" s="2" t="str">
        <f>IFERROR(VLOOKUP($B421,'[1]W000 (USD)'!$A$14:$AO$5082,35,0),0)</f>
        <v>Racing</v>
      </c>
      <c r="O421" s="8" t="str">
        <f>IFERROR(VLOOKUP($B421,'[1]W000 (USD)'!$A$14:$AO$5082,36,0),0)</f>
        <v>Summer Team Print</v>
      </c>
      <c r="P421" s="2">
        <v>2.5</v>
      </c>
      <c r="Q421" s="1">
        <v>144</v>
      </c>
      <c r="R421">
        <f t="shared" si="25"/>
        <v>144</v>
      </c>
      <c r="S421" t="str">
        <f>IFERROR(VLOOKUP(C421,#REF!,2,0), (""))</f>
        <v/>
      </c>
      <c r="T421">
        <f>IFERROR(VLOOKUP(J421,[2]Export!$N$1:$U$1829,8,0),0)</f>
        <v>130</v>
      </c>
      <c r="U421" t="s">
        <v>259</v>
      </c>
      <c r="V421" t="s">
        <v>261</v>
      </c>
      <c r="W421">
        <v>60</v>
      </c>
      <c r="X421">
        <f t="shared" si="27"/>
        <v>70</v>
      </c>
    </row>
    <row r="422" spans="1:24" ht="53.25" customHeight="1">
      <c r="A422" t="str">
        <f t="shared" si="26"/>
        <v>87192175820Girls 6</v>
      </c>
      <c r="B422" s="6">
        <v>87192175820</v>
      </c>
      <c r="C422" t="s">
        <v>915</v>
      </c>
      <c r="D422" t="s">
        <v>307</v>
      </c>
      <c r="E422" t="s">
        <v>281</v>
      </c>
      <c r="F422" t="s">
        <v>294</v>
      </c>
      <c r="H422" t="s">
        <v>244</v>
      </c>
      <c r="I422" s="6">
        <v>1</v>
      </c>
      <c r="J422" t="s">
        <v>916</v>
      </c>
      <c r="K422" t="s">
        <v>917</v>
      </c>
      <c r="L422" t="e">
        <f t="shared" si="24"/>
        <v>#VALUE!</v>
      </c>
      <c r="M422" s="7">
        <v>55</v>
      </c>
      <c r="N422" s="2" t="str">
        <f>IFERROR(VLOOKUP($B422,'[1]W000 (USD)'!$A$14:$AO$5082,35,0),0)</f>
        <v>Racing</v>
      </c>
      <c r="O422" s="8" t="str">
        <f>IFERROR(VLOOKUP($B422,'[1]W000 (USD)'!$A$14:$AO$5082,36,0),0)</f>
        <v>Summer Team Print</v>
      </c>
      <c r="P422" s="2">
        <v>2.5</v>
      </c>
      <c r="Q422" s="1">
        <v>25</v>
      </c>
      <c r="R422">
        <f t="shared" si="25"/>
        <v>25</v>
      </c>
      <c r="S422" t="str">
        <f>IFERROR(VLOOKUP(C422,#REF!,2,0), (""))</f>
        <v/>
      </c>
      <c r="T422">
        <f>IFERROR(VLOOKUP(J422,[2]Export!$N$1:$U$1829,8,0),0)</f>
        <v>25</v>
      </c>
      <c r="U422" t="s">
        <v>259</v>
      </c>
      <c r="V422" t="s">
        <v>261</v>
      </c>
      <c r="W422">
        <v>25</v>
      </c>
      <c r="X422">
        <f t="shared" si="27"/>
        <v>0</v>
      </c>
    </row>
    <row r="423" spans="1:24" ht="53.25" customHeight="1">
      <c r="A423" t="str">
        <f t="shared" si="26"/>
        <v>87192175820Girls 8</v>
      </c>
      <c r="B423" s="6">
        <v>87192175820</v>
      </c>
      <c r="C423" t="s">
        <v>915</v>
      </c>
      <c r="D423" t="s">
        <v>307</v>
      </c>
      <c r="E423" t="s">
        <v>281</v>
      </c>
      <c r="F423" t="s">
        <v>296</v>
      </c>
      <c r="H423" t="s">
        <v>245</v>
      </c>
      <c r="I423" s="6">
        <v>1</v>
      </c>
      <c r="J423" t="s">
        <v>918</v>
      </c>
      <c r="K423" t="s">
        <v>917</v>
      </c>
      <c r="L423" t="e">
        <f t="shared" si="24"/>
        <v>#VALUE!</v>
      </c>
      <c r="M423" s="7">
        <v>55</v>
      </c>
      <c r="N423" s="2" t="str">
        <f>IFERROR(VLOOKUP($B423,'[1]W000 (USD)'!$A$14:$AO$5082,35,0),0)</f>
        <v>Racing</v>
      </c>
      <c r="O423" s="8" t="str">
        <f>IFERROR(VLOOKUP($B423,'[1]W000 (USD)'!$A$14:$AO$5082,36,0),0)</f>
        <v>Summer Team Print</v>
      </c>
      <c r="P423" s="2">
        <v>2.5</v>
      </c>
      <c r="Q423" s="1">
        <v>46</v>
      </c>
      <c r="R423">
        <f t="shared" si="25"/>
        <v>46</v>
      </c>
      <c r="S423" t="str">
        <f>IFERROR(VLOOKUP(C423,#REF!,2,0), (""))</f>
        <v/>
      </c>
      <c r="T423">
        <f>IFERROR(VLOOKUP(J423,[2]Export!$N$1:$U$1829,8,0),0)</f>
        <v>46</v>
      </c>
      <c r="U423" t="s">
        <v>259</v>
      </c>
      <c r="V423" t="s">
        <v>261</v>
      </c>
      <c r="W423">
        <v>46</v>
      </c>
      <c r="X423">
        <f t="shared" si="27"/>
        <v>0</v>
      </c>
    </row>
    <row r="424" spans="1:24" ht="53.25" customHeight="1">
      <c r="A424" t="str">
        <f t="shared" si="26"/>
        <v>87192175820Women's 00</v>
      </c>
      <c r="B424" s="6">
        <v>87192175820</v>
      </c>
      <c r="C424" t="s">
        <v>915</v>
      </c>
      <c r="D424" t="s">
        <v>307</v>
      </c>
      <c r="E424" t="s">
        <v>281</v>
      </c>
      <c r="F424" t="s">
        <v>300</v>
      </c>
      <c r="H424" t="s">
        <v>249</v>
      </c>
      <c r="I424" s="6">
        <v>1</v>
      </c>
      <c r="J424" t="s">
        <v>920</v>
      </c>
      <c r="K424" t="s">
        <v>917</v>
      </c>
      <c r="L424" t="e">
        <f t="shared" si="24"/>
        <v>#VALUE!</v>
      </c>
      <c r="M424" s="7">
        <v>55</v>
      </c>
      <c r="N424" s="2" t="str">
        <f>IFERROR(VLOOKUP($B424,'[1]W000 (USD)'!$A$14:$AO$5082,35,0),0)</f>
        <v>Racing</v>
      </c>
      <c r="O424" s="8" t="str">
        <f>IFERROR(VLOOKUP($B424,'[1]W000 (USD)'!$A$14:$AO$5082,36,0),0)</f>
        <v>Summer Team Print</v>
      </c>
      <c r="P424" s="2">
        <v>2.5</v>
      </c>
      <c r="Q424" s="1">
        <v>127</v>
      </c>
      <c r="R424">
        <f t="shared" si="25"/>
        <v>127</v>
      </c>
      <c r="S424" t="str">
        <f>IFERROR(VLOOKUP(C424,#REF!,2,0), (""))</f>
        <v/>
      </c>
      <c r="T424">
        <f>IFERROR(VLOOKUP(J424,[2]Export!$N$1:$U$1829,8,0),0)</f>
        <v>0</v>
      </c>
      <c r="U424" t="s">
        <v>259</v>
      </c>
      <c r="V424" t="s">
        <v>261</v>
      </c>
      <c r="W424">
        <v>0</v>
      </c>
      <c r="X424">
        <f t="shared" si="27"/>
        <v>0</v>
      </c>
    </row>
    <row r="425" spans="1:24" ht="53.25" customHeight="1">
      <c r="A425" t="str">
        <f t="shared" si="26"/>
        <v>87192175820Women's 2</v>
      </c>
      <c r="B425" s="6">
        <v>87192175820</v>
      </c>
      <c r="C425" t="s">
        <v>915</v>
      </c>
      <c r="D425" t="s">
        <v>307</v>
      </c>
      <c r="E425" t="s">
        <v>281</v>
      </c>
      <c r="F425" t="s">
        <v>287</v>
      </c>
      <c r="H425" t="s">
        <v>251</v>
      </c>
      <c r="I425" s="6">
        <v>1</v>
      </c>
      <c r="J425" t="s">
        <v>922</v>
      </c>
      <c r="K425" t="s">
        <v>917</v>
      </c>
      <c r="L425" t="e">
        <f t="shared" si="24"/>
        <v>#VALUE!</v>
      </c>
      <c r="M425" s="7">
        <v>55</v>
      </c>
      <c r="N425" s="2" t="str">
        <f>IFERROR(VLOOKUP($B425,'[1]W000 (USD)'!$A$14:$AO$5082,35,0),0)</f>
        <v>Racing</v>
      </c>
      <c r="O425" s="8" t="str">
        <f>IFERROR(VLOOKUP($B425,'[1]W000 (USD)'!$A$14:$AO$5082,36,0),0)</f>
        <v>Summer Team Print</v>
      </c>
      <c r="P425" s="2">
        <v>2.5</v>
      </c>
      <c r="Q425" s="1">
        <v>72</v>
      </c>
      <c r="R425">
        <f t="shared" si="25"/>
        <v>72</v>
      </c>
      <c r="S425" t="str">
        <f>IFERROR(VLOOKUP(C425,#REF!,2,0), (""))</f>
        <v/>
      </c>
      <c r="T425">
        <f>IFERROR(VLOOKUP(J425,[2]Export!$N$1:$U$1829,8,0),0)</f>
        <v>1</v>
      </c>
      <c r="U425" t="s">
        <v>259</v>
      </c>
      <c r="V425" t="s">
        <v>261</v>
      </c>
      <c r="W425">
        <v>0</v>
      </c>
      <c r="X425">
        <f t="shared" si="27"/>
        <v>1</v>
      </c>
    </row>
    <row r="426" spans="1:24" ht="53.25" customHeight="1">
      <c r="A426" t="str">
        <f t="shared" si="26"/>
        <v>87192175970Girls 10</v>
      </c>
      <c r="B426" s="6">
        <v>87192175970</v>
      </c>
      <c r="C426" t="s">
        <v>923</v>
      </c>
      <c r="D426" t="s">
        <v>303</v>
      </c>
      <c r="E426" t="s">
        <v>281</v>
      </c>
      <c r="F426" t="s">
        <v>298</v>
      </c>
      <c r="H426" t="s">
        <v>246</v>
      </c>
      <c r="I426" s="6">
        <v>1</v>
      </c>
      <c r="J426" t="s">
        <v>927</v>
      </c>
      <c r="K426" t="s">
        <v>925</v>
      </c>
      <c r="L426" t="e">
        <f t="shared" si="24"/>
        <v>#VALUE!</v>
      </c>
      <c r="M426" s="7">
        <v>55</v>
      </c>
      <c r="N426" s="2" t="str">
        <f>IFERROR(VLOOKUP($B426,'[1]W000 (USD)'!$A$14:$AO$5082,35,0),0)</f>
        <v>Racing</v>
      </c>
      <c r="O426" s="8" t="str">
        <f>IFERROR(VLOOKUP($B426,'[1]W000 (USD)'!$A$14:$AO$5082,36,0),0)</f>
        <v>Summer Team Print</v>
      </c>
      <c r="P426" s="2">
        <v>2.5</v>
      </c>
      <c r="Q426" s="1">
        <v>134</v>
      </c>
      <c r="R426">
        <f t="shared" si="25"/>
        <v>134</v>
      </c>
      <c r="S426" t="str">
        <f>IFERROR(VLOOKUP(C426,#REF!,2,0), (""))</f>
        <v/>
      </c>
      <c r="T426">
        <f>IFERROR(VLOOKUP(J426,[2]Export!$N$1:$U$1829,8,0),0)</f>
        <v>131</v>
      </c>
      <c r="U426" t="s">
        <v>259</v>
      </c>
      <c r="V426" t="s">
        <v>261</v>
      </c>
      <c r="W426">
        <v>60</v>
      </c>
      <c r="X426">
        <f t="shared" si="27"/>
        <v>71</v>
      </c>
    </row>
    <row r="427" spans="1:24" ht="53.25" customHeight="1">
      <c r="A427" t="str">
        <f t="shared" si="26"/>
        <v>87192175970Girls 14</v>
      </c>
      <c r="B427" s="6">
        <v>87192175970</v>
      </c>
      <c r="C427" t="s">
        <v>923</v>
      </c>
      <c r="D427" t="s">
        <v>303</v>
      </c>
      <c r="E427" t="s">
        <v>281</v>
      </c>
      <c r="F427" t="s">
        <v>302</v>
      </c>
      <c r="H427" t="s">
        <v>248</v>
      </c>
      <c r="I427" s="6">
        <v>1</v>
      </c>
      <c r="J427" t="s">
        <v>929</v>
      </c>
      <c r="K427" t="s">
        <v>925</v>
      </c>
      <c r="L427" t="e">
        <f t="shared" si="24"/>
        <v>#VALUE!</v>
      </c>
      <c r="M427" s="7">
        <v>55</v>
      </c>
      <c r="N427" s="2" t="str">
        <f>IFERROR(VLOOKUP($B427,'[1]W000 (USD)'!$A$14:$AO$5082,35,0),0)</f>
        <v>Racing</v>
      </c>
      <c r="O427" s="8" t="str">
        <f>IFERROR(VLOOKUP($B427,'[1]W000 (USD)'!$A$14:$AO$5082,36,0),0)</f>
        <v>Summer Team Print</v>
      </c>
      <c r="P427" s="2">
        <v>2.5</v>
      </c>
      <c r="Q427" s="1">
        <v>151</v>
      </c>
      <c r="R427">
        <f t="shared" si="25"/>
        <v>151</v>
      </c>
      <c r="S427" t="str">
        <f>IFERROR(VLOOKUP(C427,#REF!,2,0), (""))</f>
        <v/>
      </c>
      <c r="T427">
        <f>IFERROR(VLOOKUP(J427,[2]Export!$N$1:$U$1829,8,0),0)</f>
        <v>117</v>
      </c>
      <c r="U427" t="s">
        <v>259</v>
      </c>
      <c r="V427" t="s">
        <v>261</v>
      </c>
      <c r="W427">
        <v>60</v>
      </c>
      <c r="X427">
        <f t="shared" si="27"/>
        <v>57</v>
      </c>
    </row>
    <row r="428" spans="1:24" ht="53.25" customHeight="1">
      <c r="A428" t="str">
        <f t="shared" si="26"/>
        <v>87192175970Girls 6</v>
      </c>
      <c r="B428" s="6">
        <v>87192175970</v>
      </c>
      <c r="C428" t="s">
        <v>923</v>
      </c>
      <c r="D428" t="s">
        <v>303</v>
      </c>
      <c r="E428" t="s">
        <v>281</v>
      </c>
      <c r="F428" t="s">
        <v>294</v>
      </c>
      <c r="H428" t="s">
        <v>244</v>
      </c>
      <c r="I428" s="6">
        <v>1</v>
      </c>
      <c r="J428" t="s">
        <v>924</v>
      </c>
      <c r="K428" t="s">
        <v>925</v>
      </c>
      <c r="L428" t="e">
        <f t="shared" si="24"/>
        <v>#VALUE!</v>
      </c>
      <c r="M428" s="7">
        <v>55</v>
      </c>
      <c r="N428" s="2" t="str">
        <f>IFERROR(VLOOKUP($B428,'[1]W000 (USD)'!$A$14:$AO$5082,35,0),0)</f>
        <v>Racing</v>
      </c>
      <c r="O428" s="8" t="str">
        <f>IFERROR(VLOOKUP($B428,'[1]W000 (USD)'!$A$14:$AO$5082,36,0),0)</f>
        <v>Summer Team Print</v>
      </c>
      <c r="P428" s="2">
        <v>2.5</v>
      </c>
      <c r="Q428" s="1">
        <v>37</v>
      </c>
      <c r="R428">
        <f t="shared" si="25"/>
        <v>37</v>
      </c>
      <c r="S428" t="str">
        <f>IFERROR(VLOOKUP(C428,#REF!,2,0), (""))</f>
        <v/>
      </c>
      <c r="T428">
        <f>IFERROR(VLOOKUP(J428,[2]Export!$N$1:$U$1829,8,0),0)</f>
        <v>36</v>
      </c>
      <c r="U428" t="s">
        <v>259</v>
      </c>
      <c r="V428" t="s">
        <v>261</v>
      </c>
      <c r="W428">
        <v>36</v>
      </c>
      <c r="X428">
        <f t="shared" si="27"/>
        <v>0</v>
      </c>
    </row>
    <row r="429" spans="1:24" ht="53.25" customHeight="1">
      <c r="A429" t="str">
        <f t="shared" si="26"/>
        <v>87192175970Girls 8</v>
      </c>
      <c r="B429" s="6">
        <v>87192175970</v>
      </c>
      <c r="C429" t="s">
        <v>923</v>
      </c>
      <c r="D429" t="s">
        <v>303</v>
      </c>
      <c r="E429" t="s">
        <v>281</v>
      </c>
      <c r="F429" t="s">
        <v>296</v>
      </c>
      <c r="H429" t="s">
        <v>245</v>
      </c>
      <c r="I429" s="6">
        <v>1</v>
      </c>
      <c r="J429" t="s">
        <v>926</v>
      </c>
      <c r="K429" t="s">
        <v>925</v>
      </c>
      <c r="L429" t="e">
        <f t="shared" si="24"/>
        <v>#VALUE!</v>
      </c>
      <c r="M429" s="7">
        <v>55</v>
      </c>
      <c r="N429" s="2" t="str">
        <f>IFERROR(VLOOKUP($B429,'[1]W000 (USD)'!$A$14:$AO$5082,35,0),0)</f>
        <v>Racing</v>
      </c>
      <c r="O429" s="8" t="str">
        <f>IFERROR(VLOOKUP($B429,'[1]W000 (USD)'!$A$14:$AO$5082,36,0),0)</f>
        <v>Summer Team Print</v>
      </c>
      <c r="P429" s="2">
        <v>2.5</v>
      </c>
      <c r="Q429" s="1">
        <v>107</v>
      </c>
      <c r="R429">
        <f t="shared" si="25"/>
        <v>107</v>
      </c>
      <c r="S429" t="str">
        <f>IFERROR(VLOOKUP(C429,#REF!,2,0), (""))</f>
        <v/>
      </c>
      <c r="T429">
        <f>IFERROR(VLOOKUP(J429,[2]Export!$N$1:$U$1829,8,0),0)</f>
        <v>107</v>
      </c>
      <c r="U429" t="s">
        <v>259</v>
      </c>
      <c r="V429" t="s">
        <v>261</v>
      </c>
      <c r="W429">
        <v>60</v>
      </c>
      <c r="X429">
        <f t="shared" si="27"/>
        <v>47</v>
      </c>
    </row>
    <row r="430" spans="1:24" ht="53.25" customHeight="1">
      <c r="A430" t="str">
        <f t="shared" si="26"/>
        <v>87192175970Women's 00</v>
      </c>
      <c r="B430" s="6">
        <v>87192175970</v>
      </c>
      <c r="C430" t="s">
        <v>923</v>
      </c>
      <c r="D430" t="s">
        <v>303</v>
      </c>
      <c r="E430" t="s">
        <v>281</v>
      </c>
      <c r="F430" t="s">
        <v>300</v>
      </c>
      <c r="H430" t="s">
        <v>249</v>
      </c>
      <c r="I430" s="6">
        <v>1</v>
      </c>
      <c r="J430" t="s">
        <v>928</v>
      </c>
      <c r="K430" t="s">
        <v>925</v>
      </c>
      <c r="L430" t="e">
        <f t="shared" si="24"/>
        <v>#VALUE!</v>
      </c>
      <c r="M430" s="7">
        <v>55</v>
      </c>
      <c r="N430" s="2" t="str">
        <f>IFERROR(VLOOKUP($B430,'[1]W000 (USD)'!$A$14:$AO$5082,35,0),0)</f>
        <v>Racing</v>
      </c>
      <c r="O430" s="8" t="str">
        <f>IFERROR(VLOOKUP($B430,'[1]W000 (USD)'!$A$14:$AO$5082,36,0),0)</f>
        <v>Summer Team Print</v>
      </c>
      <c r="P430" s="2">
        <v>2.5</v>
      </c>
      <c r="Q430" s="1">
        <v>225</v>
      </c>
      <c r="R430">
        <f t="shared" si="25"/>
        <v>225</v>
      </c>
      <c r="S430" t="str">
        <f>IFERROR(VLOOKUP(C430,#REF!,2,0), (""))</f>
        <v/>
      </c>
      <c r="T430">
        <f>IFERROR(VLOOKUP(J430,[2]Export!$N$1:$U$1829,8,0),0)</f>
        <v>3</v>
      </c>
      <c r="U430" t="s">
        <v>259</v>
      </c>
      <c r="V430" t="s">
        <v>261</v>
      </c>
      <c r="W430">
        <v>0</v>
      </c>
      <c r="X430">
        <f t="shared" si="27"/>
        <v>3</v>
      </c>
    </row>
    <row r="431" spans="1:24" ht="53.25" customHeight="1">
      <c r="A431" t="str">
        <f t="shared" si="26"/>
        <v>87192175970Women's 10</v>
      </c>
      <c r="B431" s="6">
        <v>87192175970</v>
      </c>
      <c r="C431" t="s">
        <v>923</v>
      </c>
      <c r="D431" t="s">
        <v>303</v>
      </c>
      <c r="E431" t="s">
        <v>281</v>
      </c>
      <c r="F431" t="s">
        <v>318</v>
      </c>
      <c r="H431" t="s">
        <v>255</v>
      </c>
      <c r="I431" s="6">
        <v>1</v>
      </c>
      <c r="J431" t="s">
        <v>933</v>
      </c>
      <c r="K431" t="s">
        <v>925</v>
      </c>
      <c r="L431" t="e">
        <f t="shared" si="24"/>
        <v>#VALUE!</v>
      </c>
      <c r="M431" s="7">
        <v>55</v>
      </c>
      <c r="N431" s="2" t="str">
        <f>IFERROR(VLOOKUP($B431,'[1]W000 (USD)'!$A$14:$AO$5082,35,0),0)</f>
        <v>Racing</v>
      </c>
      <c r="O431" s="8" t="str">
        <f>IFERROR(VLOOKUP($B431,'[1]W000 (USD)'!$A$14:$AO$5082,36,0),0)</f>
        <v>Summer Team Print</v>
      </c>
      <c r="P431" s="2">
        <v>2.5</v>
      </c>
      <c r="Q431" s="1">
        <v>2</v>
      </c>
      <c r="R431">
        <f t="shared" si="25"/>
        <v>2</v>
      </c>
      <c r="S431" t="str">
        <f>IFERROR(VLOOKUP(C431,#REF!,2,0), (""))</f>
        <v/>
      </c>
      <c r="T431">
        <f>IFERROR(VLOOKUP(J431,[2]Export!$N$1:$U$1829,8,0),0)</f>
        <v>2</v>
      </c>
      <c r="U431" t="s">
        <v>259</v>
      </c>
      <c r="V431" t="s">
        <v>261</v>
      </c>
      <c r="W431">
        <v>0</v>
      </c>
      <c r="X431">
        <f t="shared" si="27"/>
        <v>2</v>
      </c>
    </row>
    <row r="432" spans="1:24" ht="53.25" customHeight="1">
      <c r="A432" t="str">
        <f t="shared" si="26"/>
        <v>87192175970Women's 12</v>
      </c>
      <c r="B432" s="6">
        <v>87192175970</v>
      </c>
      <c r="C432" t="s">
        <v>923</v>
      </c>
      <c r="D432" t="s">
        <v>303</v>
      </c>
      <c r="E432" t="s">
        <v>281</v>
      </c>
      <c r="F432" t="s">
        <v>819</v>
      </c>
      <c r="H432" t="s">
        <v>256</v>
      </c>
      <c r="I432" s="6">
        <v>1</v>
      </c>
      <c r="J432" t="s">
        <v>934</v>
      </c>
      <c r="K432" t="s">
        <v>925</v>
      </c>
      <c r="L432" t="e">
        <f t="shared" si="24"/>
        <v>#VALUE!</v>
      </c>
      <c r="M432" s="7">
        <v>55</v>
      </c>
      <c r="N432" s="2" t="str">
        <f>IFERROR(VLOOKUP($B432,'[1]W000 (USD)'!$A$14:$AO$5082,35,0),0)</f>
        <v>Racing</v>
      </c>
      <c r="O432" s="8" t="str">
        <f>IFERROR(VLOOKUP($B432,'[1]W000 (USD)'!$A$14:$AO$5082,36,0),0)</f>
        <v>Summer Team Print</v>
      </c>
      <c r="P432" s="2">
        <v>2.5</v>
      </c>
      <c r="Q432" s="1">
        <v>2</v>
      </c>
      <c r="R432">
        <f t="shared" si="25"/>
        <v>2</v>
      </c>
      <c r="S432" t="str">
        <f>IFERROR(VLOOKUP(C432,#REF!,2,0), (""))</f>
        <v/>
      </c>
      <c r="T432">
        <f>IFERROR(VLOOKUP(J432,[2]Export!$N$1:$U$1829,8,0),0)</f>
        <v>2</v>
      </c>
      <c r="U432" t="s">
        <v>259</v>
      </c>
      <c r="V432" t="s">
        <v>261</v>
      </c>
      <c r="W432">
        <v>0</v>
      </c>
      <c r="X432">
        <f t="shared" si="27"/>
        <v>2</v>
      </c>
    </row>
    <row r="433" spans="1:24" ht="53.25" customHeight="1">
      <c r="A433" t="str">
        <f t="shared" si="26"/>
        <v>87192175970Women's 2</v>
      </c>
      <c r="B433" s="6">
        <v>87192175970</v>
      </c>
      <c r="C433" t="s">
        <v>923</v>
      </c>
      <c r="D433" t="s">
        <v>303</v>
      </c>
      <c r="E433" t="s">
        <v>281</v>
      </c>
      <c r="F433" t="s">
        <v>287</v>
      </c>
      <c r="H433" t="s">
        <v>251</v>
      </c>
      <c r="I433" s="6">
        <v>1</v>
      </c>
      <c r="J433" t="s">
        <v>930</v>
      </c>
      <c r="K433" t="s">
        <v>925</v>
      </c>
      <c r="L433" t="e">
        <f t="shared" si="24"/>
        <v>#VALUE!</v>
      </c>
      <c r="M433" s="7">
        <v>55</v>
      </c>
      <c r="N433" s="2" t="str">
        <f>IFERROR(VLOOKUP($B433,'[1]W000 (USD)'!$A$14:$AO$5082,35,0),0)</f>
        <v>Racing</v>
      </c>
      <c r="O433" s="8" t="str">
        <f>IFERROR(VLOOKUP($B433,'[1]W000 (USD)'!$A$14:$AO$5082,36,0),0)</f>
        <v>Summer Team Print</v>
      </c>
      <c r="P433" s="2">
        <v>2.5</v>
      </c>
      <c r="Q433" s="1">
        <v>16</v>
      </c>
      <c r="R433">
        <f t="shared" si="25"/>
        <v>16</v>
      </c>
      <c r="S433" t="str">
        <f>IFERROR(VLOOKUP(C433,#REF!,2,0), (""))</f>
        <v/>
      </c>
      <c r="T433">
        <f>IFERROR(VLOOKUP(J433,[2]Export!$N$1:$U$1829,8,0),0)</f>
        <v>5</v>
      </c>
      <c r="U433" t="s">
        <v>259</v>
      </c>
      <c r="V433" t="s">
        <v>261</v>
      </c>
      <c r="W433">
        <v>0</v>
      </c>
      <c r="X433">
        <f t="shared" si="27"/>
        <v>5</v>
      </c>
    </row>
    <row r="434" spans="1:24" ht="53.25" customHeight="1">
      <c r="A434" t="str">
        <f t="shared" si="26"/>
        <v>87192175970Women's 4</v>
      </c>
      <c r="B434" s="6">
        <v>87192175970</v>
      </c>
      <c r="C434" t="s">
        <v>923</v>
      </c>
      <c r="D434" t="s">
        <v>303</v>
      </c>
      <c r="E434" t="s">
        <v>281</v>
      </c>
      <c r="F434" t="s">
        <v>312</v>
      </c>
      <c r="H434" t="s">
        <v>252</v>
      </c>
      <c r="I434" s="6">
        <v>1</v>
      </c>
      <c r="J434" t="s">
        <v>931</v>
      </c>
      <c r="K434" t="s">
        <v>925</v>
      </c>
      <c r="L434" t="e">
        <f t="shared" si="24"/>
        <v>#VALUE!</v>
      </c>
      <c r="M434" s="7">
        <v>55</v>
      </c>
      <c r="N434" s="2" t="str">
        <f>IFERROR(VLOOKUP($B434,'[1]W000 (USD)'!$A$14:$AO$5082,35,0),0)</f>
        <v>Racing</v>
      </c>
      <c r="O434" s="8" t="str">
        <f>IFERROR(VLOOKUP($B434,'[1]W000 (USD)'!$A$14:$AO$5082,36,0),0)</f>
        <v>Summer Team Print</v>
      </c>
      <c r="P434" s="2">
        <v>2.5</v>
      </c>
      <c r="Q434" s="1">
        <v>2</v>
      </c>
      <c r="R434">
        <f t="shared" si="25"/>
        <v>2</v>
      </c>
      <c r="S434" t="str">
        <f>IFERROR(VLOOKUP(C434,#REF!,2,0), (""))</f>
        <v/>
      </c>
      <c r="T434">
        <f>IFERROR(VLOOKUP(J434,[2]Export!$N$1:$U$1829,8,0),0)</f>
        <v>2</v>
      </c>
      <c r="U434" t="s">
        <v>259</v>
      </c>
      <c r="V434" t="s">
        <v>261</v>
      </c>
      <c r="W434">
        <v>0</v>
      </c>
      <c r="X434">
        <f t="shared" si="27"/>
        <v>2</v>
      </c>
    </row>
    <row r="435" spans="1:24" ht="53.25" customHeight="1">
      <c r="A435" t="str">
        <f t="shared" si="26"/>
        <v>87192175970Women's 6</v>
      </c>
      <c r="B435" s="6">
        <v>87192175970</v>
      </c>
      <c r="C435" t="s">
        <v>923</v>
      </c>
      <c r="D435" t="s">
        <v>303</v>
      </c>
      <c r="E435" t="s">
        <v>281</v>
      </c>
      <c r="F435" t="s">
        <v>314</v>
      </c>
      <c r="H435" t="s">
        <v>253</v>
      </c>
      <c r="I435" s="6">
        <v>1</v>
      </c>
      <c r="J435" t="s">
        <v>932</v>
      </c>
      <c r="K435" t="s">
        <v>925</v>
      </c>
      <c r="L435" t="e">
        <f t="shared" si="24"/>
        <v>#VALUE!</v>
      </c>
      <c r="M435" s="7">
        <v>55</v>
      </c>
      <c r="N435" s="2" t="str">
        <f>IFERROR(VLOOKUP($B435,'[1]W000 (USD)'!$A$14:$AO$5082,35,0),0)</f>
        <v>Racing</v>
      </c>
      <c r="O435" s="8" t="str">
        <f>IFERROR(VLOOKUP($B435,'[1]W000 (USD)'!$A$14:$AO$5082,36,0),0)</f>
        <v>Summer Team Print</v>
      </c>
      <c r="P435" s="2">
        <v>2.5</v>
      </c>
      <c r="Q435" s="1">
        <v>2</v>
      </c>
      <c r="R435">
        <f t="shared" si="25"/>
        <v>2</v>
      </c>
      <c r="S435" t="str">
        <f>IFERROR(VLOOKUP(C435,#REF!,2,0), (""))</f>
        <v/>
      </c>
      <c r="T435">
        <f>IFERROR(VLOOKUP(J435,[2]Export!$N$1:$U$1829,8,0),0)</f>
        <v>2</v>
      </c>
      <c r="U435" t="s">
        <v>259</v>
      </c>
      <c r="V435" t="s">
        <v>261</v>
      </c>
      <c r="W435">
        <v>0</v>
      </c>
      <c r="X435">
        <f t="shared" si="27"/>
        <v>2</v>
      </c>
    </row>
    <row r="436" spans="1:24" ht="53.25" customHeight="1">
      <c r="A436" t="str">
        <f t="shared" si="26"/>
        <v>87192175971Girls 10</v>
      </c>
      <c r="B436" s="6">
        <v>87192175971</v>
      </c>
      <c r="C436" t="s">
        <v>935</v>
      </c>
      <c r="D436" t="s">
        <v>303</v>
      </c>
      <c r="E436" t="s">
        <v>281</v>
      </c>
      <c r="F436" t="s">
        <v>298</v>
      </c>
      <c r="H436" t="s">
        <v>246</v>
      </c>
      <c r="I436" s="6">
        <v>1</v>
      </c>
      <c r="J436" t="s">
        <v>939</v>
      </c>
      <c r="K436" t="s">
        <v>937</v>
      </c>
      <c r="L436" t="e">
        <f t="shared" si="24"/>
        <v>#VALUE!</v>
      </c>
      <c r="M436" s="7">
        <v>55</v>
      </c>
      <c r="N436" s="2" t="str">
        <f>IFERROR(VLOOKUP($B436,'[1]W000 (USD)'!$A$14:$AO$5082,35,0),0)</f>
        <v>Racing</v>
      </c>
      <c r="O436" s="8" t="str">
        <f>IFERROR(VLOOKUP($B436,'[1]W000 (USD)'!$A$14:$AO$5082,36,0),0)</f>
        <v>Summer Team Print</v>
      </c>
      <c r="P436" s="2">
        <v>2.5</v>
      </c>
      <c r="Q436" s="1">
        <v>182</v>
      </c>
      <c r="R436">
        <f t="shared" si="25"/>
        <v>182</v>
      </c>
      <c r="S436" t="str">
        <f>IFERROR(VLOOKUP(C436,#REF!,2,0), (""))</f>
        <v/>
      </c>
      <c r="T436">
        <f>IFERROR(VLOOKUP(J436,[2]Export!$N$1:$U$1829,8,0),0)</f>
        <v>180</v>
      </c>
      <c r="U436" t="s">
        <v>259</v>
      </c>
      <c r="V436" t="s">
        <v>261</v>
      </c>
      <c r="W436">
        <v>0</v>
      </c>
      <c r="X436">
        <f t="shared" si="27"/>
        <v>180</v>
      </c>
    </row>
    <row r="437" spans="1:24" ht="53.25" customHeight="1">
      <c r="A437" t="str">
        <f t="shared" si="26"/>
        <v>87192175971Girls 14</v>
      </c>
      <c r="B437" s="6">
        <v>87192175971</v>
      </c>
      <c r="C437" t="s">
        <v>935</v>
      </c>
      <c r="D437" t="s">
        <v>303</v>
      </c>
      <c r="E437" t="s">
        <v>281</v>
      </c>
      <c r="F437" t="s">
        <v>302</v>
      </c>
      <c r="H437" t="s">
        <v>248</v>
      </c>
      <c r="I437" s="6">
        <v>1</v>
      </c>
      <c r="J437" t="s">
        <v>941</v>
      </c>
      <c r="K437" t="s">
        <v>937</v>
      </c>
      <c r="L437" t="e">
        <f t="shared" si="24"/>
        <v>#VALUE!</v>
      </c>
      <c r="M437" s="7">
        <v>55</v>
      </c>
      <c r="N437" s="2" t="str">
        <f>IFERROR(VLOOKUP($B437,'[1]W000 (USD)'!$A$14:$AO$5082,35,0),0)</f>
        <v>Racing</v>
      </c>
      <c r="O437" s="8" t="str">
        <f>IFERROR(VLOOKUP($B437,'[1]W000 (USD)'!$A$14:$AO$5082,36,0),0)</f>
        <v>Summer Team Print</v>
      </c>
      <c r="P437" s="2">
        <v>2.5</v>
      </c>
      <c r="Q437" s="1">
        <v>294</v>
      </c>
      <c r="R437">
        <f t="shared" si="25"/>
        <v>294</v>
      </c>
      <c r="S437" t="str">
        <f>IFERROR(VLOOKUP(C437,#REF!,2,0), (""))</f>
        <v/>
      </c>
      <c r="T437">
        <f>IFERROR(VLOOKUP(J437,[2]Export!$N$1:$U$1829,8,0),0)</f>
        <v>2</v>
      </c>
      <c r="U437" t="s">
        <v>259</v>
      </c>
      <c r="V437" t="s">
        <v>261</v>
      </c>
      <c r="W437">
        <v>0</v>
      </c>
      <c r="X437">
        <f t="shared" si="27"/>
        <v>2</v>
      </c>
    </row>
    <row r="438" spans="1:24" ht="53.25" customHeight="1">
      <c r="A438" t="str">
        <f t="shared" si="26"/>
        <v>87192175971Girls 6</v>
      </c>
      <c r="B438" s="6">
        <v>87192175971</v>
      </c>
      <c r="C438" t="s">
        <v>935</v>
      </c>
      <c r="D438" t="s">
        <v>303</v>
      </c>
      <c r="E438" t="s">
        <v>281</v>
      </c>
      <c r="F438" t="s">
        <v>294</v>
      </c>
      <c r="H438" t="s">
        <v>244</v>
      </c>
      <c r="I438" s="6">
        <v>1</v>
      </c>
      <c r="J438" t="s">
        <v>936</v>
      </c>
      <c r="K438" t="s">
        <v>937</v>
      </c>
      <c r="L438" t="e">
        <f t="shared" si="24"/>
        <v>#VALUE!</v>
      </c>
      <c r="M438" s="7">
        <v>55</v>
      </c>
      <c r="N438" s="2" t="str">
        <f>IFERROR(VLOOKUP($B438,'[1]W000 (USD)'!$A$14:$AO$5082,35,0),0)</f>
        <v>Racing</v>
      </c>
      <c r="O438" s="8" t="str">
        <f>IFERROR(VLOOKUP($B438,'[1]W000 (USD)'!$A$14:$AO$5082,36,0),0)</f>
        <v>Summer Team Print</v>
      </c>
      <c r="P438" s="2">
        <v>2.5</v>
      </c>
      <c r="Q438" s="1">
        <v>37</v>
      </c>
      <c r="R438">
        <f t="shared" si="25"/>
        <v>37</v>
      </c>
      <c r="S438" t="str">
        <f>IFERROR(VLOOKUP(C438,#REF!,2,0), (""))</f>
        <v/>
      </c>
      <c r="T438">
        <f>IFERROR(VLOOKUP(J438,[2]Export!$N$1:$U$1829,8,0),0)</f>
        <v>37</v>
      </c>
      <c r="U438" t="s">
        <v>259</v>
      </c>
      <c r="V438" t="s">
        <v>261</v>
      </c>
      <c r="W438">
        <v>0</v>
      </c>
      <c r="X438">
        <f t="shared" si="27"/>
        <v>37</v>
      </c>
    </row>
    <row r="439" spans="1:24" ht="53.25" customHeight="1">
      <c r="A439" t="str">
        <f t="shared" si="26"/>
        <v>87192175971Girls 8</v>
      </c>
      <c r="B439" s="6">
        <v>87192175971</v>
      </c>
      <c r="C439" t="s">
        <v>935</v>
      </c>
      <c r="D439" t="s">
        <v>303</v>
      </c>
      <c r="E439" t="s">
        <v>281</v>
      </c>
      <c r="F439" t="s">
        <v>296</v>
      </c>
      <c r="H439" t="s">
        <v>245</v>
      </c>
      <c r="I439" s="6">
        <v>1</v>
      </c>
      <c r="J439" t="s">
        <v>938</v>
      </c>
      <c r="K439" t="s">
        <v>937</v>
      </c>
      <c r="L439" t="e">
        <f t="shared" si="24"/>
        <v>#VALUE!</v>
      </c>
      <c r="M439" s="7">
        <v>55</v>
      </c>
      <c r="N439" s="2" t="str">
        <f>IFERROR(VLOOKUP($B439,'[1]W000 (USD)'!$A$14:$AO$5082,35,0),0)</f>
        <v>Racing</v>
      </c>
      <c r="O439" s="8" t="str">
        <f>IFERROR(VLOOKUP($B439,'[1]W000 (USD)'!$A$14:$AO$5082,36,0),0)</f>
        <v>Summer Team Print</v>
      </c>
      <c r="P439" s="2">
        <v>2.5</v>
      </c>
      <c r="Q439" s="1">
        <v>115</v>
      </c>
      <c r="R439">
        <f t="shared" si="25"/>
        <v>115</v>
      </c>
      <c r="S439" t="str">
        <f>IFERROR(VLOOKUP(C439,#REF!,2,0), (""))</f>
        <v/>
      </c>
      <c r="T439">
        <f>IFERROR(VLOOKUP(J439,[2]Export!$N$1:$U$1829,8,0),0)</f>
        <v>115</v>
      </c>
      <c r="U439" t="s">
        <v>259</v>
      </c>
      <c r="V439" t="s">
        <v>261</v>
      </c>
      <c r="W439">
        <v>0</v>
      </c>
      <c r="X439">
        <f t="shared" si="27"/>
        <v>115</v>
      </c>
    </row>
    <row r="440" spans="1:24" ht="53.25" customHeight="1">
      <c r="A440" t="str">
        <f t="shared" si="26"/>
        <v>87192175971Women's 00</v>
      </c>
      <c r="B440" s="6">
        <v>87192175971</v>
      </c>
      <c r="C440" t="s">
        <v>935</v>
      </c>
      <c r="D440" t="s">
        <v>303</v>
      </c>
      <c r="E440" t="s">
        <v>281</v>
      </c>
      <c r="F440" t="s">
        <v>300</v>
      </c>
      <c r="H440" t="s">
        <v>249</v>
      </c>
      <c r="I440" s="6">
        <v>1</v>
      </c>
      <c r="J440" t="s">
        <v>940</v>
      </c>
      <c r="K440" t="s">
        <v>937</v>
      </c>
      <c r="L440" t="e">
        <f t="shared" si="24"/>
        <v>#VALUE!</v>
      </c>
      <c r="M440" s="7">
        <v>55</v>
      </c>
      <c r="N440" s="2" t="str">
        <f>IFERROR(VLOOKUP($B440,'[1]W000 (USD)'!$A$14:$AO$5082,35,0),0)</f>
        <v>Racing</v>
      </c>
      <c r="O440" s="8" t="str">
        <f>IFERROR(VLOOKUP($B440,'[1]W000 (USD)'!$A$14:$AO$5082,36,0),0)</f>
        <v>Summer Team Print</v>
      </c>
      <c r="P440" s="2">
        <v>2.5</v>
      </c>
      <c r="Q440" s="1">
        <v>223</v>
      </c>
      <c r="R440">
        <f t="shared" si="25"/>
        <v>223</v>
      </c>
      <c r="S440" t="str">
        <f>IFERROR(VLOOKUP(C440,#REF!,2,0), (""))</f>
        <v/>
      </c>
      <c r="T440">
        <f>IFERROR(VLOOKUP(J440,[2]Export!$N$1:$U$1829,8,0),0)</f>
        <v>7</v>
      </c>
      <c r="U440" t="s">
        <v>259</v>
      </c>
      <c r="V440" t="s">
        <v>261</v>
      </c>
      <c r="W440">
        <v>0</v>
      </c>
      <c r="X440">
        <f t="shared" si="27"/>
        <v>7</v>
      </c>
    </row>
    <row r="441" spans="1:24" ht="53.25" customHeight="1">
      <c r="A441" t="str">
        <f t="shared" si="26"/>
        <v>87192175971Women's 10</v>
      </c>
      <c r="B441" s="6">
        <v>87192175971</v>
      </c>
      <c r="C441" t="s">
        <v>935</v>
      </c>
      <c r="D441" t="s">
        <v>303</v>
      </c>
      <c r="E441" t="s">
        <v>281</v>
      </c>
      <c r="F441" t="s">
        <v>318</v>
      </c>
      <c r="H441" t="s">
        <v>255</v>
      </c>
      <c r="I441" s="6">
        <v>1</v>
      </c>
      <c r="J441" t="s">
        <v>943</v>
      </c>
      <c r="K441" t="s">
        <v>937</v>
      </c>
      <c r="L441" t="e">
        <f t="shared" si="24"/>
        <v>#VALUE!</v>
      </c>
      <c r="M441" s="7">
        <v>55</v>
      </c>
      <c r="N441" s="2" t="str">
        <f>IFERROR(VLOOKUP($B441,'[1]W000 (USD)'!$A$14:$AO$5082,35,0),0)</f>
        <v>Racing</v>
      </c>
      <c r="O441" s="8" t="str">
        <f>IFERROR(VLOOKUP($B441,'[1]W000 (USD)'!$A$14:$AO$5082,36,0),0)</f>
        <v>Summer Team Print</v>
      </c>
      <c r="P441" s="2">
        <v>2.5</v>
      </c>
      <c r="Q441" s="1">
        <v>3</v>
      </c>
      <c r="R441">
        <f t="shared" si="25"/>
        <v>3</v>
      </c>
      <c r="S441" t="str">
        <f>IFERROR(VLOOKUP(C441,#REF!,2,0), (""))</f>
        <v/>
      </c>
      <c r="T441">
        <f>IFERROR(VLOOKUP(J441,[2]Export!$N$1:$U$1829,8,0),0)</f>
        <v>3</v>
      </c>
      <c r="U441" t="s">
        <v>259</v>
      </c>
      <c r="V441" t="s">
        <v>261</v>
      </c>
      <c r="W441">
        <v>0</v>
      </c>
      <c r="X441">
        <f t="shared" si="27"/>
        <v>3</v>
      </c>
    </row>
    <row r="442" spans="1:24" ht="53.25" customHeight="1">
      <c r="A442" t="str">
        <f t="shared" si="26"/>
        <v>87192175971Women's 12</v>
      </c>
      <c r="B442" s="6">
        <v>87192175971</v>
      </c>
      <c r="C442" t="s">
        <v>935</v>
      </c>
      <c r="D442" t="s">
        <v>303</v>
      </c>
      <c r="E442" t="s">
        <v>281</v>
      </c>
      <c r="F442" t="s">
        <v>819</v>
      </c>
      <c r="H442" t="s">
        <v>256</v>
      </c>
      <c r="I442" s="6">
        <v>1</v>
      </c>
      <c r="J442" t="s">
        <v>944</v>
      </c>
      <c r="K442" t="s">
        <v>937</v>
      </c>
      <c r="L442" t="e">
        <f t="shared" si="24"/>
        <v>#VALUE!</v>
      </c>
      <c r="M442" s="7">
        <v>55</v>
      </c>
      <c r="N442" s="2" t="str">
        <f>IFERROR(VLOOKUP($B442,'[1]W000 (USD)'!$A$14:$AO$5082,35,0),0)</f>
        <v>Racing</v>
      </c>
      <c r="O442" s="8" t="str">
        <f>IFERROR(VLOOKUP($B442,'[1]W000 (USD)'!$A$14:$AO$5082,36,0),0)</f>
        <v>Summer Team Print</v>
      </c>
      <c r="P442" s="2">
        <v>2.5</v>
      </c>
      <c r="Q442" s="1">
        <v>2</v>
      </c>
      <c r="R442">
        <f t="shared" si="25"/>
        <v>2</v>
      </c>
      <c r="S442" t="str">
        <f>IFERROR(VLOOKUP(C442,#REF!,2,0), (""))</f>
        <v/>
      </c>
      <c r="T442">
        <f>IFERROR(VLOOKUP(J442,[2]Export!$N$1:$U$1829,8,0),0)</f>
        <v>2</v>
      </c>
      <c r="U442" t="s">
        <v>259</v>
      </c>
      <c r="V442" t="s">
        <v>261</v>
      </c>
      <c r="W442">
        <v>0</v>
      </c>
      <c r="X442">
        <f t="shared" si="27"/>
        <v>2</v>
      </c>
    </row>
    <row r="443" spans="1:24" ht="53.25" customHeight="1">
      <c r="A443" t="str">
        <f t="shared" si="26"/>
        <v>87192175971Women's 2</v>
      </c>
      <c r="B443" s="6">
        <v>87192175971</v>
      </c>
      <c r="C443" t="s">
        <v>935</v>
      </c>
      <c r="D443" t="s">
        <v>303</v>
      </c>
      <c r="E443" t="s">
        <v>281</v>
      </c>
      <c r="F443" t="s">
        <v>287</v>
      </c>
      <c r="H443" t="s">
        <v>251</v>
      </c>
      <c r="I443" s="6">
        <v>1</v>
      </c>
      <c r="J443" t="s">
        <v>942</v>
      </c>
      <c r="K443" t="s">
        <v>937</v>
      </c>
      <c r="L443" t="e">
        <f t="shared" si="24"/>
        <v>#VALUE!</v>
      </c>
      <c r="M443" s="7">
        <v>55</v>
      </c>
      <c r="N443" s="2" t="str">
        <f>IFERROR(VLOOKUP($B443,'[1]W000 (USD)'!$A$14:$AO$5082,35,0),0)</f>
        <v>Racing</v>
      </c>
      <c r="O443" s="8" t="str">
        <f>IFERROR(VLOOKUP($B443,'[1]W000 (USD)'!$A$14:$AO$5082,36,0),0)</f>
        <v>Summer Team Print</v>
      </c>
      <c r="P443" s="2">
        <v>2.5</v>
      </c>
      <c r="Q443" s="1">
        <v>209</v>
      </c>
      <c r="R443">
        <f t="shared" si="25"/>
        <v>209</v>
      </c>
      <c r="S443" t="str">
        <f>IFERROR(VLOOKUP(C443,#REF!,2,0), (""))</f>
        <v/>
      </c>
      <c r="T443">
        <f>IFERROR(VLOOKUP(J443,[2]Export!$N$1:$U$1829,8,0),0)</f>
        <v>2</v>
      </c>
      <c r="U443" t="s">
        <v>259</v>
      </c>
      <c r="V443" t="s">
        <v>261</v>
      </c>
      <c r="W443">
        <v>0</v>
      </c>
      <c r="X443">
        <f t="shared" si="27"/>
        <v>2</v>
      </c>
    </row>
    <row r="444" spans="1:24" ht="53.25" customHeight="1">
      <c r="A444" t="str">
        <f t="shared" si="26"/>
        <v>87192202300Girls 10</v>
      </c>
      <c r="B444" s="6">
        <v>87192202300</v>
      </c>
      <c r="C444" t="s">
        <v>945</v>
      </c>
      <c r="D444" t="s">
        <v>306</v>
      </c>
      <c r="E444" t="s">
        <v>281</v>
      </c>
      <c r="F444" t="s">
        <v>298</v>
      </c>
      <c r="H444" t="s">
        <v>246</v>
      </c>
      <c r="I444" s="6">
        <v>1</v>
      </c>
      <c r="J444" t="s">
        <v>948</v>
      </c>
      <c r="K444" t="s">
        <v>947</v>
      </c>
      <c r="L444" t="e">
        <f t="shared" si="24"/>
        <v>#VALUE!</v>
      </c>
      <c r="M444" s="7">
        <v>69.5</v>
      </c>
      <c r="N444" s="2" t="str">
        <f>IFERROR(VLOOKUP($B444,'[1]W000 (USD)'!$A$14:$AO$5082,35,0),0)</f>
        <v>Racing</v>
      </c>
      <c r="O444" s="8" t="str">
        <f>IFERROR(VLOOKUP($B444,'[1]W000 (USD)'!$A$14:$AO$5082,36,0),0)</f>
        <v>Summer Team Print</v>
      </c>
      <c r="P444" s="2">
        <v>2.5</v>
      </c>
      <c r="Q444" s="1">
        <v>210</v>
      </c>
      <c r="R444">
        <f t="shared" si="25"/>
        <v>210</v>
      </c>
      <c r="S444" t="str">
        <f>IFERROR(VLOOKUP(C444,#REF!,2,0), (""))</f>
        <v/>
      </c>
      <c r="T444">
        <f>IFERROR(VLOOKUP(J444,[2]Export!$N$1:$U$1829,8,0),0)</f>
        <v>207</v>
      </c>
      <c r="U444" t="s">
        <v>259</v>
      </c>
      <c r="V444" t="s">
        <v>261</v>
      </c>
      <c r="W444">
        <v>60</v>
      </c>
      <c r="X444">
        <f t="shared" si="27"/>
        <v>147</v>
      </c>
    </row>
    <row r="445" spans="1:24" ht="53.25" customHeight="1">
      <c r="A445" t="str">
        <f t="shared" si="26"/>
        <v>87192202300Girls 12</v>
      </c>
      <c r="B445" s="6">
        <v>87192202300</v>
      </c>
      <c r="C445" t="s">
        <v>945</v>
      </c>
      <c r="D445" t="s">
        <v>306</v>
      </c>
      <c r="E445" t="s">
        <v>281</v>
      </c>
      <c r="F445" t="s">
        <v>300</v>
      </c>
      <c r="H445" t="s">
        <v>247</v>
      </c>
      <c r="I445" s="6">
        <v>1</v>
      </c>
      <c r="J445" t="s">
        <v>949</v>
      </c>
      <c r="K445" t="s">
        <v>947</v>
      </c>
      <c r="L445" t="e">
        <f t="shared" si="24"/>
        <v>#VALUE!</v>
      </c>
      <c r="M445" s="7">
        <v>69.5</v>
      </c>
      <c r="N445" s="2" t="str">
        <f>IFERROR(VLOOKUP($B445,'[1]W000 (USD)'!$A$14:$AO$5082,35,0),0)</f>
        <v>Racing</v>
      </c>
      <c r="O445" s="8" t="str">
        <f>IFERROR(VLOOKUP($B445,'[1]W000 (USD)'!$A$14:$AO$5082,36,0),0)</f>
        <v>Summer Team Print</v>
      </c>
      <c r="P445" s="2">
        <v>2.5</v>
      </c>
      <c r="Q445" s="1">
        <v>327</v>
      </c>
      <c r="R445">
        <f t="shared" si="25"/>
        <v>327</v>
      </c>
      <c r="S445" t="str">
        <f>IFERROR(VLOOKUP(C445,#REF!,2,0), (""))</f>
        <v/>
      </c>
      <c r="T445">
        <f>IFERROR(VLOOKUP(J445,[2]Export!$N$1:$U$1829,8,0),0)</f>
        <v>320</v>
      </c>
      <c r="U445" t="s">
        <v>259</v>
      </c>
      <c r="V445" t="s">
        <v>261</v>
      </c>
      <c r="W445">
        <v>60</v>
      </c>
      <c r="X445">
        <f t="shared" si="27"/>
        <v>260</v>
      </c>
    </row>
    <row r="446" spans="1:24" ht="53.25" customHeight="1">
      <c r="A446" t="str">
        <f t="shared" si="26"/>
        <v>87192202300Girls 8</v>
      </c>
      <c r="B446" s="6">
        <v>87192202300</v>
      </c>
      <c r="C446" t="s">
        <v>945</v>
      </c>
      <c r="D446" t="s">
        <v>306</v>
      </c>
      <c r="E446" t="s">
        <v>281</v>
      </c>
      <c r="F446" t="s">
        <v>296</v>
      </c>
      <c r="H446" t="s">
        <v>245</v>
      </c>
      <c r="I446" s="6">
        <v>1</v>
      </c>
      <c r="J446" t="s">
        <v>946</v>
      </c>
      <c r="K446" t="s">
        <v>947</v>
      </c>
      <c r="L446" t="e">
        <f t="shared" si="24"/>
        <v>#VALUE!</v>
      </c>
      <c r="M446" s="7">
        <v>69.5</v>
      </c>
      <c r="N446" s="2" t="str">
        <f>IFERROR(VLOOKUP($B446,'[1]W000 (USD)'!$A$14:$AO$5082,35,0),0)</f>
        <v>Racing</v>
      </c>
      <c r="O446" s="8" t="str">
        <f>IFERROR(VLOOKUP($B446,'[1]W000 (USD)'!$A$14:$AO$5082,36,0),0)</f>
        <v>Summer Team Print</v>
      </c>
      <c r="P446" s="2">
        <v>2.5</v>
      </c>
      <c r="Q446" s="1">
        <v>114</v>
      </c>
      <c r="R446">
        <f t="shared" si="25"/>
        <v>114</v>
      </c>
      <c r="S446" t="str">
        <f>IFERROR(VLOOKUP(C446,#REF!,2,0), (""))</f>
        <v/>
      </c>
      <c r="T446">
        <f>IFERROR(VLOOKUP(J446,[2]Export!$N$1:$U$1829,8,0),0)</f>
        <v>113</v>
      </c>
      <c r="U446" t="s">
        <v>259</v>
      </c>
      <c r="V446" t="s">
        <v>261</v>
      </c>
      <c r="W446">
        <v>60</v>
      </c>
      <c r="X446">
        <f t="shared" si="27"/>
        <v>53</v>
      </c>
    </row>
    <row r="447" spans="1:24" ht="53.25" customHeight="1">
      <c r="A447" t="str">
        <f t="shared" si="26"/>
        <v>87192202300Women's 0</v>
      </c>
      <c r="B447" s="6">
        <v>87192202300</v>
      </c>
      <c r="C447" t="s">
        <v>945</v>
      </c>
      <c r="D447" t="s">
        <v>306</v>
      </c>
      <c r="E447" t="s">
        <v>281</v>
      </c>
      <c r="F447" t="s">
        <v>302</v>
      </c>
      <c r="H447" t="s">
        <v>250</v>
      </c>
      <c r="I447" s="6">
        <v>1</v>
      </c>
      <c r="J447" t="s">
        <v>950</v>
      </c>
      <c r="K447" t="s">
        <v>947</v>
      </c>
      <c r="L447" t="e">
        <f t="shared" si="24"/>
        <v>#VALUE!</v>
      </c>
      <c r="M447" s="7">
        <v>69.5</v>
      </c>
      <c r="N447" s="2" t="str">
        <f>IFERROR(VLOOKUP($B447,'[1]W000 (USD)'!$A$14:$AO$5082,35,0),0)</f>
        <v>Racing</v>
      </c>
      <c r="O447" s="8" t="str">
        <f>IFERROR(VLOOKUP($B447,'[1]W000 (USD)'!$A$14:$AO$5082,36,0),0)</f>
        <v>Summer Team Print</v>
      </c>
      <c r="P447" s="2">
        <v>2.5</v>
      </c>
      <c r="Q447" s="1">
        <v>226</v>
      </c>
      <c r="R447">
        <f t="shared" si="25"/>
        <v>226</v>
      </c>
      <c r="S447" t="str">
        <f>IFERROR(VLOOKUP(C447,#REF!,2,0), (""))</f>
        <v/>
      </c>
      <c r="T447">
        <f>IFERROR(VLOOKUP(J447,[2]Export!$N$1:$U$1829,8,0),0)</f>
        <v>217</v>
      </c>
      <c r="U447" t="s">
        <v>259</v>
      </c>
      <c r="V447" t="s">
        <v>261</v>
      </c>
      <c r="W447">
        <v>60</v>
      </c>
      <c r="X447">
        <f t="shared" si="27"/>
        <v>157</v>
      </c>
    </row>
    <row r="448" spans="1:24" ht="53.25" customHeight="1">
      <c r="A448" t="str">
        <f t="shared" si="26"/>
        <v>87192202300Women's 2</v>
      </c>
      <c r="B448" s="6">
        <v>87192202300</v>
      </c>
      <c r="C448" t="s">
        <v>945</v>
      </c>
      <c r="D448" t="s">
        <v>306</v>
      </c>
      <c r="E448" t="s">
        <v>281</v>
      </c>
      <c r="F448" t="s">
        <v>287</v>
      </c>
      <c r="H448" t="s">
        <v>251</v>
      </c>
      <c r="I448" s="6">
        <v>1</v>
      </c>
      <c r="J448" t="s">
        <v>951</v>
      </c>
      <c r="K448" t="s">
        <v>947</v>
      </c>
      <c r="L448" t="e">
        <f t="shared" si="24"/>
        <v>#VALUE!</v>
      </c>
      <c r="M448" s="7">
        <v>69.5</v>
      </c>
      <c r="N448" s="2" t="str">
        <f>IFERROR(VLOOKUP($B448,'[1]W000 (USD)'!$A$14:$AO$5082,35,0),0)</f>
        <v>Racing</v>
      </c>
      <c r="O448" s="8" t="str">
        <f>IFERROR(VLOOKUP($B448,'[1]W000 (USD)'!$A$14:$AO$5082,36,0),0)</f>
        <v>Summer Team Print</v>
      </c>
      <c r="P448" s="2">
        <v>2.5</v>
      </c>
      <c r="Q448" s="1">
        <v>110</v>
      </c>
      <c r="R448">
        <f t="shared" si="25"/>
        <v>110</v>
      </c>
      <c r="S448" t="str">
        <f>IFERROR(VLOOKUP(C448,#REF!,2,0), (""))</f>
        <v/>
      </c>
      <c r="T448">
        <f>IFERROR(VLOOKUP(J448,[2]Export!$N$1:$U$1829,8,0),0)</f>
        <v>102</v>
      </c>
      <c r="U448" t="s">
        <v>259</v>
      </c>
      <c r="V448" t="s">
        <v>261</v>
      </c>
      <c r="W448">
        <v>60</v>
      </c>
      <c r="X448">
        <f t="shared" si="27"/>
        <v>42</v>
      </c>
    </row>
    <row r="449" spans="1:24" ht="53.25" customHeight="1">
      <c r="A449" t="str">
        <f t="shared" si="26"/>
        <v>87192202300Women's 4</v>
      </c>
      <c r="B449" s="6">
        <v>87192202300</v>
      </c>
      <c r="C449" t="s">
        <v>945</v>
      </c>
      <c r="D449" t="s">
        <v>306</v>
      </c>
      <c r="E449" t="s">
        <v>281</v>
      </c>
      <c r="F449" t="s">
        <v>312</v>
      </c>
      <c r="H449" t="s">
        <v>252</v>
      </c>
      <c r="I449" s="6">
        <v>1</v>
      </c>
      <c r="J449" t="s">
        <v>952</v>
      </c>
      <c r="K449" t="s">
        <v>947</v>
      </c>
      <c r="L449" t="e">
        <f t="shared" si="24"/>
        <v>#VALUE!</v>
      </c>
      <c r="M449" s="7">
        <v>69.5</v>
      </c>
      <c r="N449" s="2" t="str">
        <f>IFERROR(VLOOKUP($B449,'[1]W000 (USD)'!$A$14:$AO$5082,35,0),0)</f>
        <v>Racing</v>
      </c>
      <c r="O449" s="8" t="str">
        <f>IFERROR(VLOOKUP($B449,'[1]W000 (USD)'!$A$14:$AO$5082,36,0),0)</f>
        <v>Summer Team Print</v>
      </c>
      <c r="P449" s="2">
        <v>2.5</v>
      </c>
      <c r="Q449" s="1">
        <v>53</v>
      </c>
      <c r="R449">
        <f t="shared" si="25"/>
        <v>53</v>
      </c>
      <c r="S449" t="str">
        <f>IFERROR(VLOOKUP(C449,#REF!,2,0), (""))</f>
        <v/>
      </c>
      <c r="T449">
        <f>IFERROR(VLOOKUP(J449,[2]Export!$N$1:$U$1829,8,0),0)</f>
        <v>51</v>
      </c>
      <c r="U449" t="s">
        <v>259</v>
      </c>
      <c r="V449" t="s">
        <v>261</v>
      </c>
      <c r="W449">
        <v>0</v>
      </c>
      <c r="X449">
        <f t="shared" si="27"/>
        <v>51</v>
      </c>
    </row>
    <row r="450" spans="1:24" ht="53.25" customHeight="1">
      <c r="A450" t="str">
        <f t="shared" si="26"/>
        <v>87192202400Girls 10</v>
      </c>
      <c r="B450" s="6">
        <v>87192202400</v>
      </c>
      <c r="C450" t="s">
        <v>953</v>
      </c>
      <c r="D450" t="s">
        <v>283</v>
      </c>
      <c r="E450" t="s">
        <v>281</v>
      </c>
      <c r="F450" t="s">
        <v>298</v>
      </c>
      <c r="H450" t="s">
        <v>246</v>
      </c>
      <c r="I450" s="6">
        <v>1</v>
      </c>
      <c r="J450" t="s">
        <v>957</v>
      </c>
      <c r="K450" t="s">
        <v>955</v>
      </c>
      <c r="L450" t="e">
        <f t="shared" si="24"/>
        <v>#VALUE!</v>
      </c>
      <c r="M450" s="7">
        <v>69.5</v>
      </c>
      <c r="N450" s="2" t="str">
        <f>IFERROR(VLOOKUP($B450,'[1]W000 (USD)'!$A$14:$AO$5082,35,0),0)</f>
        <v>Racing</v>
      </c>
      <c r="O450" s="8" t="str">
        <f>IFERROR(VLOOKUP($B450,'[1]W000 (USD)'!$A$14:$AO$5082,36,0),0)</f>
        <v>Summer Team Print</v>
      </c>
      <c r="P450" s="2">
        <v>2.5</v>
      </c>
      <c r="Q450" s="1">
        <v>253</v>
      </c>
      <c r="R450">
        <f t="shared" si="25"/>
        <v>253</v>
      </c>
      <c r="S450" t="str">
        <f>IFERROR(VLOOKUP(C450,#REF!,2,0), (""))</f>
        <v/>
      </c>
      <c r="T450">
        <f>IFERROR(VLOOKUP(J450,[2]Export!$N$1:$U$1829,8,0),0)</f>
        <v>245</v>
      </c>
      <c r="U450" t="s">
        <v>259</v>
      </c>
      <c r="V450" t="s">
        <v>261</v>
      </c>
      <c r="W450">
        <v>60</v>
      </c>
      <c r="X450">
        <f t="shared" si="27"/>
        <v>185</v>
      </c>
    </row>
    <row r="451" spans="1:24" ht="53.25" customHeight="1">
      <c r="A451" t="str">
        <f t="shared" si="26"/>
        <v>87192202400Girls 12</v>
      </c>
      <c r="B451" s="6">
        <v>87192202400</v>
      </c>
      <c r="C451" t="s">
        <v>953</v>
      </c>
      <c r="D451" t="s">
        <v>283</v>
      </c>
      <c r="E451" t="s">
        <v>281</v>
      </c>
      <c r="F451" t="s">
        <v>300</v>
      </c>
      <c r="H451" t="s">
        <v>247</v>
      </c>
      <c r="I451" s="6">
        <v>1</v>
      </c>
      <c r="J451" t="s">
        <v>958</v>
      </c>
      <c r="K451" t="s">
        <v>955</v>
      </c>
      <c r="L451" t="e">
        <f t="shared" si="24"/>
        <v>#VALUE!</v>
      </c>
      <c r="M451" s="7">
        <v>69.5</v>
      </c>
      <c r="N451" s="2" t="str">
        <f>IFERROR(VLOOKUP($B451,'[1]W000 (USD)'!$A$14:$AO$5082,35,0),0)</f>
        <v>Racing</v>
      </c>
      <c r="O451" s="8" t="str">
        <f>IFERROR(VLOOKUP($B451,'[1]W000 (USD)'!$A$14:$AO$5082,36,0),0)</f>
        <v>Summer Team Print</v>
      </c>
      <c r="P451" s="2">
        <v>2.5</v>
      </c>
      <c r="Q451" s="1">
        <v>288</v>
      </c>
      <c r="R451">
        <f t="shared" si="25"/>
        <v>288</v>
      </c>
      <c r="S451" t="str">
        <f>IFERROR(VLOOKUP(C451,#REF!,2,0), (""))</f>
        <v/>
      </c>
      <c r="T451">
        <f>IFERROR(VLOOKUP(J451,[2]Export!$N$1:$U$1829,8,0),0)</f>
        <v>230</v>
      </c>
      <c r="U451" t="s">
        <v>259</v>
      </c>
      <c r="V451" t="s">
        <v>261</v>
      </c>
      <c r="W451">
        <v>60</v>
      </c>
      <c r="X451">
        <f t="shared" si="27"/>
        <v>170</v>
      </c>
    </row>
    <row r="452" spans="1:24" ht="53.25" customHeight="1">
      <c r="A452" t="str">
        <f t="shared" si="26"/>
        <v>87192202400Girls 6</v>
      </c>
      <c r="B452" s="6">
        <v>87192202400</v>
      </c>
      <c r="C452" t="s">
        <v>953</v>
      </c>
      <c r="D452" t="s">
        <v>283</v>
      </c>
      <c r="E452" t="s">
        <v>281</v>
      </c>
      <c r="F452" t="s">
        <v>294</v>
      </c>
      <c r="H452" t="s">
        <v>244</v>
      </c>
      <c r="I452" s="6">
        <v>1</v>
      </c>
      <c r="J452" t="s">
        <v>954</v>
      </c>
      <c r="K452" t="s">
        <v>955</v>
      </c>
      <c r="L452" t="e">
        <f t="shared" si="24"/>
        <v>#VALUE!</v>
      </c>
      <c r="M452" s="7">
        <v>69.5</v>
      </c>
      <c r="N452" s="2" t="str">
        <f>IFERROR(VLOOKUP($B452,'[1]W000 (USD)'!$A$14:$AO$5082,35,0),0)</f>
        <v>Racing</v>
      </c>
      <c r="O452" s="8" t="str">
        <f>IFERROR(VLOOKUP($B452,'[1]W000 (USD)'!$A$14:$AO$5082,36,0),0)</f>
        <v>Summer Team Print</v>
      </c>
      <c r="P452" s="2">
        <v>2.5</v>
      </c>
      <c r="Q452" s="1">
        <v>51</v>
      </c>
      <c r="R452">
        <f t="shared" si="25"/>
        <v>51</v>
      </c>
      <c r="S452" t="str">
        <f>IFERROR(VLOOKUP(C452,#REF!,2,0), (""))</f>
        <v/>
      </c>
      <c r="T452">
        <f>IFERROR(VLOOKUP(J452,[2]Export!$N$1:$U$1829,8,0),0)</f>
        <v>51</v>
      </c>
      <c r="U452" t="s">
        <v>259</v>
      </c>
      <c r="V452" t="s">
        <v>261</v>
      </c>
      <c r="W452">
        <v>51</v>
      </c>
      <c r="X452">
        <f t="shared" si="27"/>
        <v>0</v>
      </c>
    </row>
    <row r="453" spans="1:24" ht="53.25" customHeight="1">
      <c r="A453" t="str">
        <f t="shared" si="26"/>
        <v>87192202400Girls 8</v>
      </c>
      <c r="B453" s="6">
        <v>87192202400</v>
      </c>
      <c r="C453" t="s">
        <v>953</v>
      </c>
      <c r="D453" t="s">
        <v>283</v>
      </c>
      <c r="E453" t="s">
        <v>281</v>
      </c>
      <c r="F453" t="s">
        <v>296</v>
      </c>
      <c r="H453" t="s">
        <v>245</v>
      </c>
      <c r="I453" s="6">
        <v>1</v>
      </c>
      <c r="J453" t="s">
        <v>956</v>
      </c>
      <c r="K453" t="s">
        <v>955</v>
      </c>
      <c r="L453" t="e">
        <f t="shared" si="24"/>
        <v>#VALUE!</v>
      </c>
      <c r="M453" s="7">
        <v>69.5</v>
      </c>
      <c r="N453" s="2" t="str">
        <f>IFERROR(VLOOKUP($B453,'[1]W000 (USD)'!$A$14:$AO$5082,35,0),0)</f>
        <v>Racing</v>
      </c>
      <c r="O453" s="8" t="str">
        <f>IFERROR(VLOOKUP($B453,'[1]W000 (USD)'!$A$14:$AO$5082,36,0),0)</f>
        <v>Summer Team Print</v>
      </c>
      <c r="P453" s="2">
        <v>2.5</v>
      </c>
      <c r="Q453" s="1">
        <v>157</v>
      </c>
      <c r="R453">
        <f t="shared" si="25"/>
        <v>157</v>
      </c>
      <c r="S453" t="str">
        <f>IFERROR(VLOOKUP(C453,#REF!,2,0), (""))</f>
        <v/>
      </c>
      <c r="T453">
        <f>IFERROR(VLOOKUP(J453,[2]Export!$N$1:$U$1829,8,0),0)</f>
        <v>156</v>
      </c>
      <c r="U453" t="s">
        <v>259</v>
      </c>
      <c r="V453" t="s">
        <v>261</v>
      </c>
      <c r="W453">
        <v>60</v>
      </c>
      <c r="X453">
        <f t="shared" si="27"/>
        <v>96</v>
      </c>
    </row>
    <row r="454" spans="1:24" ht="53.25" customHeight="1">
      <c r="A454" t="str">
        <f t="shared" si="26"/>
        <v>87192202400Women's 0</v>
      </c>
      <c r="B454" s="6">
        <v>87192202400</v>
      </c>
      <c r="C454" t="s">
        <v>953</v>
      </c>
      <c r="D454" t="s">
        <v>283</v>
      </c>
      <c r="E454" t="s">
        <v>281</v>
      </c>
      <c r="F454" t="s">
        <v>302</v>
      </c>
      <c r="H454" t="s">
        <v>250</v>
      </c>
      <c r="I454" s="6">
        <v>1</v>
      </c>
      <c r="J454" t="s">
        <v>959</v>
      </c>
      <c r="K454" t="s">
        <v>955</v>
      </c>
      <c r="L454" t="e">
        <f t="shared" ref="L454:L517" si="28">_xlfn.IMAGE(K454)</f>
        <v>#VALUE!</v>
      </c>
      <c r="M454" s="7">
        <v>69.5</v>
      </c>
      <c r="N454" s="2" t="str">
        <f>IFERROR(VLOOKUP($B454,'[1]W000 (USD)'!$A$14:$AO$5082,35,0),0)</f>
        <v>Racing</v>
      </c>
      <c r="O454" s="8" t="str">
        <f>IFERROR(VLOOKUP($B454,'[1]W000 (USD)'!$A$14:$AO$5082,36,0),0)</f>
        <v>Summer Team Print</v>
      </c>
      <c r="P454" s="2">
        <v>2.5</v>
      </c>
      <c r="Q454" s="1">
        <v>56</v>
      </c>
      <c r="R454">
        <f t="shared" ref="R454:R517" si="29">IFERROR(Q454/I454,0)</f>
        <v>56</v>
      </c>
      <c r="S454" t="str">
        <f>IFERROR(VLOOKUP(C454,#REF!,2,0), (""))</f>
        <v/>
      </c>
      <c r="T454">
        <f>IFERROR(VLOOKUP(J454,[2]Export!$N$1:$U$1829,8,0),0)</f>
        <v>0</v>
      </c>
      <c r="U454" t="s">
        <v>259</v>
      </c>
      <c r="V454" t="s">
        <v>261</v>
      </c>
      <c r="W454">
        <v>0</v>
      </c>
      <c r="X454">
        <f t="shared" si="27"/>
        <v>0</v>
      </c>
    </row>
    <row r="455" spans="1:24" ht="53.25" customHeight="1">
      <c r="A455" t="str">
        <f t="shared" ref="A455:A518" si="30">B455&amp;H455</f>
        <v>87192202400Women's 2</v>
      </c>
      <c r="B455" s="6">
        <v>87192202400</v>
      </c>
      <c r="C455" t="s">
        <v>953</v>
      </c>
      <c r="D455" t="s">
        <v>283</v>
      </c>
      <c r="E455" t="s">
        <v>281</v>
      </c>
      <c r="F455" t="s">
        <v>287</v>
      </c>
      <c r="H455" t="s">
        <v>251</v>
      </c>
      <c r="I455" s="6">
        <v>1</v>
      </c>
      <c r="J455" t="s">
        <v>960</v>
      </c>
      <c r="K455" t="s">
        <v>955</v>
      </c>
      <c r="L455" t="e">
        <f t="shared" si="28"/>
        <v>#VALUE!</v>
      </c>
      <c r="M455" s="7">
        <v>69.5</v>
      </c>
      <c r="N455" s="2" t="str">
        <f>IFERROR(VLOOKUP($B455,'[1]W000 (USD)'!$A$14:$AO$5082,35,0),0)</f>
        <v>Racing</v>
      </c>
      <c r="O455" s="8" t="str">
        <f>IFERROR(VLOOKUP($B455,'[1]W000 (USD)'!$A$14:$AO$5082,36,0),0)</f>
        <v>Summer Team Print</v>
      </c>
      <c r="P455" s="2">
        <v>2.5</v>
      </c>
      <c r="Q455" s="1">
        <v>2</v>
      </c>
      <c r="R455">
        <f t="shared" si="29"/>
        <v>2</v>
      </c>
      <c r="S455" t="str">
        <f>IFERROR(VLOOKUP(C455,#REF!,2,0), (""))</f>
        <v/>
      </c>
      <c r="T455">
        <f>IFERROR(VLOOKUP(J455,[2]Export!$N$1:$U$1829,8,0),0)</f>
        <v>1</v>
      </c>
      <c r="U455" t="s">
        <v>259</v>
      </c>
      <c r="V455" t="s">
        <v>261</v>
      </c>
      <c r="W455">
        <v>0</v>
      </c>
      <c r="X455">
        <f t="shared" ref="X455:X518" si="31">T455-W455</f>
        <v>1</v>
      </c>
    </row>
    <row r="456" spans="1:24" ht="53.25" customHeight="1">
      <c r="A456" t="str">
        <f t="shared" si="30"/>
        <v>87192202420Girls 10</v>
      </c>
      <c r="B456" s="6">
        <v>87192202420</v>
      </c>
      <c r="C456" t="s">
        <v>961</v>
      </c>
      <c r="D456" t="s">
        <v>283</v>
      </c>
      <c r="E456" t="s">
        <v>281</v>
      </c>
      <c r="F456" t="s">
        <v>298</v>
      </c>
      <c r="H456" t="s">
        <v>246</v>
      </c>
      <c r="I456" s="6">
        <v>1</v>
      </c>
      <c r="J456" t="s">
        <v>965</v>
      </c>
      <c r="K456" t="s">
        <v>963</v>
      </c>
      <c r="L456" t="e">
        <f t="shared" si="28"/>
        <v>#VALUE!</v>
      </c>
      <c r="M456" s="7">
        <v>69.5</v>
      </c>
      <c r="N456" s="2" t="str">
        <f>IFERROR(VLOOKUP($B456,'[1]W000 (USD)'!$A$14:$AO$5082,35,0),0)</f>
        <v>Racing</v>
      </c>
      <c r="O456" s="8" t="str">
        <f>IFERROR(VLOOKUP($B456,'[1]W000 (USD)'!$A$14:$AO$5082,36,0),0)</f>
        <v>Summer Team Print</v>
      </c>
      <c r="P456" s="2">
        <v>2.5</v>
      </c>
      <c r="Q456" s="1">
        <v>56</v>
      </c>
      <c r="R456">
        <f t="shared" si="29"/>
        <v>56</v>
      </c>
      <c r="S456" t="str">
        <f>IFERROR(VLOOKUP(C456,#REF!,2,0), (""))</f>
        <v/>
      </c>
      <c r="T456">
        <f>IFERROR(VLOOKUP(J456,[2]Export!$N$1:$U$1829,8,0),0)</f>
        <v>46</v>
      </c>
      <c r="U456" t="s">
        <v>259</v>
      </c>
      <c r="V456" t="s">
        <v>261</v>
      </c>
      <c r="W456">
        <v>0</v>
      </c>
      <c r="X456">
        <f t="shared" si="31"/>
        <v>46</v>
      </c>
    </row>
    <row r="457" spans="1:24" ht="53.25" customHeight="1">
      <c r="A457" t="str">
        <f t="shared" si="30"/>
        <v>87192202420Girls 12</v>
      </c>
      <c r="B457" s="6">
        <v>87192202420</v>
      </c>
      <c r="C457" t="s">
        <v>961</v>
      </c>
      <c r="D457" t="s">
        <v>283</v>
      </c>
      <c r="E457" t="s">
        <v>281</v>
      </c>
      <c r="F457" t="s">
        <v>300</v>
      </c>
      <c r="H457" t="s">
        <v>247</v>
      </c>
      <c r="I457" s="6">
        <v>1</v>
      </c>
      <c r="J457" t="s">
        <v>966</v>
      </c>
      <c r="K457" t="s">
        <v>963</v>
      </c>
      <c r="L457" t="e">
        <f t="shared" si="28"/>
        <v>#VALUE!</v>
      </c>
      <c r="M457" s="7">
        <v>69.5</v>
      </c>
      <c r="N457" s="2" t="str">
        <f>IFERROR(VLOOKUP($B457,'[1]W000 (USD)'!$A$14:$AO$5082,35,0),0)</f>
        <v>Racing</v>
      </c>
      <c r="O457" s="8" t="str">
        <f>IFERROR(VLOOKUP($B457,'[1]W000 (USD)'!$A$14:$AO$5082,36,0),0)</f>
        <v>Summer Team Print</v>
      </c>
      <c r="P457" s="2">
        <v>2.5</v>
      </c>
      <c r="Q457" s="1">
        <v>2</v>
      </c>
      <c r="R457">
        <f t="shared" si="29"/>
        <v>2</v>
      </c>
      <c r="S457" t="str">
        <f>IFERROR(VLOOKUP(C457,#REF!,2,0), (""))</f>
        <v/>
      </c>
      <c r="T457">
        <f>IFERROR(VLOOKUP(J457,[2]Export!$N$1:$U$1829,8,0),0)</f>
        <v>0</v>
      </c>
      <c r="U457" t="s">
        <v>259</v>
      </c>
      <c r="V457" t="s">
        <v>261</v>
      </c>
      <c r="W457">
        <v>0</v>
      </c>
      <c r="X457">
        <f t="shared" si="31"/>
        <v>0</v>
      </c>
    </row>
    <row r="458" spans="1:24" ht="53.25" customHeight="1">
      <c r="A458" t="str">
        <f t="shared" si="30"/>
        <v>87192202420Girls 6</v>
      </c>
      <c r="B458" s="6">
        <v>87192202420</v>
      </c>
      <c r="C458" t="s">
        <v>961</v>
      </c>
      <c r="D458" t="s">
        <v>283</v>
      </c>
      <c r="E458" t="s">
        <v>281</v>
      </c>
      <c r="F458" t="s">
        <v>294</v>
      </c>
      <c r="H458" t="s">
        <v>244</v>
      </c>
      <c r="I458" s="6">
        <v>1</v>
      </c>
      <c r="J458" t="s">
        <v>962</v>
      </c>
      <c r="K458" t="s">
        <v>963</v>
      </c>
      <c r="L458" t="e">
        <f t="shared" si="28"/>
        <v>#VALUE!</v>
      </c>
      <c r="M458" s="7">
        <v>69.5</v>
      </c>
      <c r="N458" s="2" t="str">
        <f>IFERROR(VLOOKUP($B458,'[1]W000 (USD)'!$A$14:$AO$5082,35,0),0)</f>
        <v>Racing</v>
      </c>
      <c r="O458" s="8" t="str">
        <f>IFERROR(VLOOKUP($B458,'[1]W000 (USD)'!$A$14:$AO$5082,36,0),0)</f>
        <v>Summer Team Print</v>
      </c>
      <c r="P458" s="2">
        <v>2.5</v>
      </c>
      <c r="Q458" s="1">
        <v>3</v>
      </c>
      <c r="R458">
        <f t="shared" si="29"/>
        <v>3</v>
      </c>
      <c r="S458" t="str">
        <f>IFERROR(VLOOKUP(C458,#REF!,2,0), (""))</f>
        <v/>
      </c>
      <c r="T458">
        <f>IFERROR(VLOOKUP(J458,[2]Export!$N$1:$U$1829,8,0),0)</f>
        <v>3</v>
      </c>
      <c r="U458" t="s">
        <v>259</v>
      </c>
      <c r="V458" t="s">
        <v>261</v>
      </c>
      <c r="W458">
        <v>0</v>
      </c>
      <c r="X458">
        <f t="shared" si="31"/>
        <v>3</v>
      </c>
    </row>
    <row r="459" spans="1:24" ht="53.25" customHeight="1">
      <c r="A459" t="str">
        <f t="shared" si="30"/>
        <v>87192202420Girls 8</v>
      </c>
      <c r="B459" s="6">
        <v>87192202420</v>
      </c>
      <c r="C459" t="s">
        <v>961</v>
      </c>
      <c r="D459" t="s">
        <v>283</v>
      </c>
      <c r="E459" t="s">
        <v>281</v>
      </c>
      <c r="F459" t="s">
        <v>296</v>
      </c>
      <c r="H459" t="s">
        <v>245</v>
      </c>
      <c r="I459" s="6">
        <v>1</v>
      </c>
      <c r="J459" t="s">
        <v>964</v>
      </c>
      <c r="K459" t="s">
        <v>963</v>
      </c>
      <c r="L459" t="e">
        <f t="shared" si="28"/>
        <v>#VALUE!</v>
      </c>
      <c r="M459" s="7">
        <v>69.5</v>
      </c>
      <c r="N459" s="2" t="str">
        <f>IFERROR(VLOOKUP($B459,'[1]W000 (USD)'!$A$14:$AO$5082,35,0),0)</f>
        <v>Racing</v>
      </c>
      <c r="O459" s="8" t="str">
        <f>IFERROR(VLOOKUP($B459,'[1]W000 (USD)'!$A$14:$AO$5082,36,0),0)</f>
        <v>Summer Team Print</v>
      </c>
      <c r="P459" s="2">
        <v>2.5</v>
      </c>
      <c r="Q459" s="1">
        <v>32</v>
      </c>
      <c r="R459">
        <f t="shared" si="29"/>
        <v>32</v>
      </c>
      <c r="S459" t="str">
        <f>IFERROR(VLOOKUP(C459,#REF!,2,0), (""))</f>
        <v/>
      </c>
      <c r="T459">
        <f>IFERROR(VLOOKUP(J459,[2]Export!$N$1:$U$1829,8,0),0)</f>
        <v>28</v>
      </c>
      <c r="U459" t="s">
        <v>259</v>
      </c>
      <c r="V459" t="s">
        <v>261</v>
      </c>
      <c r="W459">
        <v>0</v>
      </c>
      <c r="X459">
        <f t="shared" si="31"/>
        <v>28</v>
      </c>
    </row>
    <row r="460" spans="1:24" ht="53.25" customHeight="1">
      <c r="A460" t="str">
        <f t="shared" si="30"/>
        <v>87192202420Women's 0</v>
      </c>
      <c r="B460" s="6">
        <v>87192202420</v>
      </c>
      <c r="C460" t="s">
        <v>961</v>
      </c>
      <c r="D460" t="s">
        <v>283</v>
      </c>
      <c r="E460" t="s">
        <v>281</v>
      </c>
      <c r="F460" t="s">
        <v>302</v>
      </c>
      <c r="H460" t="s">
        <v>250</v>
      </c>
      <c r="I460" s="6">
        <v>1</v>
      </c>
      <c r="J460" t="s">
        <v>967</v>
      </c>
      <c r="K460" t="s">
        <v>963</v>
      </c>
      <c r="L460" t="e">
        <f t="shared" si="28"/>
        <v>#VALUE!</v>
      </c>
      <c r="M460" s="7">
        <v>69.5</v>
      </c>
      <c r="N460" s="2" t="str">
        <f>IFERROR(VLOOKUP($B460,'[1]W000 (USD)'!$A$14:$AO$5082,35,0),0)</f>
        <v>Racing</v>
      </c>
      <c r="O460" s="8" t="str">
        <f>IFERROR(VLOOKUP($B460,'[1]W000 (USD)'!$A$14:$AO$5082,36,0),0)</f>
        <v>Summer Team Print</v>
      </c>
      <c r="P460" s="2">
        <v>2.5</v>
      </c>
      <c r="Q460" s="1">
        <v>1</v>
      </c>
      <c r="R460">
        <f t="shared" si="29"/>
        <v>1</v>
      </c>
      <c r="S460" t="str">
        <f>IFERROR(VLOOKUP(C460,#REF!,2,0), (""))</f>
        <v/>
      </c>
      <c r="T460">
        <f>IFERROR(VLOOKUP(J460,[2]Export!$N$1:$U$1829,8,0),0)</f>
        <v>0</v>
      </c>
      <c r="U460" t="s">
        <v>259</v>
      </c>
      <c r="V460" t="s">
        <v>261</v>
      </c>
      <c r="W460">
        <v>0</v>
      </c>
      <c r="X460">
        <f t="shared" si="31"/>
        <v>0</v>
      </c>
    </row>
    <row r="461" spans="1:24" ht="53.25" customHeight="1">
      <c r="A461" t="str">
        <f t="shared" si="30"/>
        <v>87192202502Girls 10</v>
      </c>
      <c r="B461" s="6">
        <v>87192202502</v>
      </c>
      <c r="C461" t="s">
        <v>968</v>
      </c>
      <c r="D461" t="s">
        <v>288</v>
      </c>
      <c r="E461" t="s">
        <v>281</v>
      </c>
      <c r="F461" t="s">
        <v>298</v>
      </c>
      <c r="H461" t="s">
        <v>246</v>
      </c>
      <c r="I461" s="6">
        <v>1</v>
      </c>
      <c r="J461" t="s">
        <v>972</v>
      </c>
      <c r="K461" t="s">
        <v>970</v>
      </c>
      <c r="L461" t="e">
        <f t="shared" si="28"/>
        <v>#VALUE!</v>
      </c>
      <c r="M461" s="7">
        <v>69.5</v>
      </c>
      <c r="N461" s="2" t="str">
        <f>IFERROR(VLOOKUP($B461,'[1]W000 (USD)'!$A$14:$AO$5082,35,0),0)</f>
        <v>Racing</v>
      </c>
      <c r="O461" s="8" t="str">
        <f>IFERROR(VLOOKUP($B461,'[1]W000 (USD)'!$A$14:$AO$5082,36,0),0)</f>
        <v>Summer Team Print</v>
      </c>
      <c r="P461" s="2">
        <v>2.5</v>
      </c>
      <c r="Q461" s="1">
        <v>89</v>
      </c>
      <c r="R461">
        <f t="shared" si="29"/>
        <v>89</v>
      </c>
      <c r="S461" t="str">
        <f>IFERROR(VLOOKUP(C461,#REF!,2,0), (""))</f>
        <v/>
      </c>
      <c r="T461">
        <f>IFERROR(VLOOKUP(J461,[2]Export!$N$1:$U$1829,8,0),0)</f>
        <v>82</v>
      </c>
      <c r="U461" t="s">
        <v>259</v>
      </c>
      <c r="V461" t="s">
        <v>261</v>
      </c>
      <c r="W461">
        <v>82</v>
      </c>
      <c r="X461">
        <f t="shared" si="31"/>
        <v>0</v>
      </c>
    </row>
    <row r="462" spans="1:24" ht="53.25" customHeight="1">
      <c r="A462" t="str">
        <f t="shared" si="30"/>
        <v>87192202502Girls 12</v>
      </c>
      <c r="B462" s="6">
        <v>87192202502</v>
      </c>
      <c r="C462" t="s">
        <v>968</v>
      </c>
      <c r="D462" t="s">
        <v>288</v>
      </c>
      <c r="E462" t="s">
        <v>281</v>
      </c>
      <c r="F462" t="s">
        <v>300</v>
      </c>
      <c r="H462" t="s">
        <v>247</v>
      </c>
      <c r="I462" s="6">
        <v>1</v>
      </c>
      <c r="J462" t="s">
        <v>973</v>
      </c>
      <c r="K462" t="s">
        <v>970</v>
      </c>
      <c r="L462" t="e">
        <f t="shared" si="28"/>
        <v>#VALUE!</v>
      </c>
      <c r="M462" s="7">
        <v>69.5</v>
      </c>
      <c r="N462" s="2" t="str">
        <f>IFERROR(VLOOKUP($B462,'[1]W000 (USD)'!$A$14:$AO$5082,35,0),0)</f>
        <v>Racing</v>
      </c>
      <c r="O462" s="8" t="str">
        <f>IFERROR(VLOOKUP($B462,'[1]W000 (USD)'!$A$14:$AO$5082,36,0),0)</f>
        <v>Summer Team Print</v>
      </c>
      <c r="P462" s="2">
        <v>2.5</v>
      </c>
      <c r="Q462" s="1">
        <v>49</v>
      </c>
      <c r="R462">
        <f t="shared" si="29"/>
        <v>49</v>
      </c>
      <c r="S462" t="str">
        <f>IFERROR(VLOOKUP(C462,#REF!,2,0), (""))</f>
        <v/>
      </c>
      <c r="T462">
        <f>IFERROR(VLOOKUP(J462,[2]Export!$N$1:$U$1829,8,0),0)</f>
        <v>21</v>
      </c>
      <c r="U462" t="s">
        <v>259</v>
      </c>
      <c r="V462" t="s">
        <v>261</v>
      </c>
      <c r="W462">
        <v>21</v>
      </c>
      <c r="X462">
        <f t="shared" si="31"/>
        <v>0</v>
      </c>
    </row>
    <row r="463" spans="1:24" ht="53.25" customHeight="1">
      <c r="A463" t="str">
        <f t="shared" si="30"/>
        <v>87192202502Girls 6</v>
      </c>
      <c r="B463" s="6">
        <v>87192202502</v>
      </c>
      <c r="C463" t="s">
        <v>968</v>
      </c>
      <c r="D463" t="s">
        <v>288</v>
      </c>
      <c r="E463" t="s">
        <v>281</v>
      </c>
      <c r="F463" t="s">
        <v>294</v>
      </c>
      <c r="H463" t="s">
        <v>244</v>
      </c>
      <c r="I463" s="6">
        <v>1</v>
      </c>
      <c r="J463" t="s">
        <v>969</v>
      </c>
      <c r="K463" t="s">
        <v>970</v>
      </c>
      <c r="L463" t="e">
        <f t="shared" si="28"/>
        <v>#VALUE!</v>
      </c>
      <c r="M463" s="7">
        <v>69.5</v>
      </c>
      <c r="N463" s="2" t="str">
        <f>IFERROR(VLOOKUP($B463,'[1]W000 (USD)'!$A$14:$AO$5082,35,0),0)</f>
        <v>Racing</v>
      </c>
      <c r="O463" s="8" t="str">
        <f>IFERROR(VLOOKUP($B463,'[1]W000 (USD)'!$A$14:$AO$5082,36,0),0)</f>
        <v>Summer Team Print</v>
      </c>
      <c r="P463" s="2">
        <v>2.5</v>
      </c>
      <c r="Q463" s="1">
        <v>16</v>
      </c>
      <c r="R463">
        <f t="shared" si="29"/>
        <v>16</v>
      </c>
      <c r="S463" t="str">
        <f>IFERROR(VLOOKUP(C463,#REF!,2,0), (""))</f>
        <v/>
      </c>
      <c r="T463">
        <f>IFERROR(VLOOKUP(J463,[2]Export!$N$1:$U$1829,8,0),0)</f>
        <v>15</v>
      </c>
      <c r="U463" t="s">
        <v>259</v>
      </c>
      <c r="V463" t="s">
        <v>261</v>
      </c>
      <c r="W463">
        <v>15</v>
      </c>
      <c r="X463">
        <f t="shared" si="31"/>
        <v>0</v>
      </c>
    </row>
    <row r="464" spans="1:24" ht="53.25" customHeight="1">
      <c r="A464" t="str">
        <f t="shared" si="30"/>
        <v>87192202502Girls 8</v>
      </c>
      <c r="B464" s="6">
        <v>87192202502</v>
      </c>
      <c r="C464" t="s">
        <v>968</v>
      </c>
      <c r="D464" t="s">
        <v>288</v>
      </c>
      <c r="E464" t="s">
        <v>281</v>
      </c>
      <c r="F464" t="s">
        <v>296</v>
      </c>
      <c r="H464" t="s">
        <v>245</v>
      </c>
      <c r="I464" s="6">
        <v>1</v>
      </c>
      <c r="J464" t="s">
        <v>971</v>
      </c>
      <c r="K464" t="s">
        <v>970</v>
      </c>
      <c r="L464" t="e">
        <f t="shared" si="28"/>
        <v>#VALUE!</v>
      </c>
      <c r="M464" s="7">
        <v>69.5</v>
      </c>
      <c r="N464" s="2" t="str">
        <f>IFERROR(VLOOKUP($B464,'[1]W000 (USD)'!$A$14:$AO$5082,35,0),0)</f>
        <v>Racing</v>
      </c>
      <c r="O464" s="8" t="str">
        <f>IFERROR(VLOOKUP($B464,'[1]W000 (USD)'!$A$14:$AO$5082,36,0),0)</f>
        <v>Summer Team Print</v>
      </c>
      <c r="P464" s="2">
        <v>2.5</v>
      </c>
      <c r="Q464" s="1">
        <v>64</v>
      </c>
      <c r="R464">
        <f t="shared" si="29"/>
        <v>64</v>
      </c>
      <c r="S464" t="str">
        <f>IFERROR(VLOOKUP(C464,#REF!,2,0), (""))</f>
        <v/>
      </c>
      <c r="T464">
        <f>IFERROR(VLOOKUP(J464,[2]Export!$N$1:$U$1829,8,0),0)</f>
        <v>60</v>
      </c>
      <c r="U464" t="s">
        <v>259</v>
      </c>
      <c r="V464" t="s">
        <v>261</v>
      </c>
      <c r="W464">
        <v>60</v>
      </c>
      <c r="X464">
        <f t="shared" si="31"/>
        <v>0</v>
      </c>
    </row>
    <row r="465" spans="1:24" ht="53.25" customHeight="1">
      <c r="A465" t="str">
        <f t="shared" si="30"/>
        <v>87192202502Women's 0</v>
      </c>
      <c r="B465" s="6">
        <v>87192202502</v>
      </c>
      <c r="C465" t="s">
        <v>968</v>
      </c>
      <c r="D465" t="s">
        <v>288</v>
      </c>
      <c r="E465" t="s">
        <v>281</v>
      </c>
      <c r="F465" t="s">
        <v>302</v>
      </c>
      <c r="H465" t="s">
        <v>250</v>
      </c>
      <c r="I465" s="6">
        <v>1</v>
      </c>
      <c r="J465" t="s">
        <v>974</v>
      </c>
      <c r="K465" t="s">
        <v>970</v>
      </c>
      <c r="L465" t="e">
        <f t="shared" si="28"/>
        <v>#VALUE!</v>
      </c>
      <c r="M465" s="7">
        <v>69.5</v>
      </c>
      <c r="N465" s="2" t="str">
        <f>IFERROR(VLOOKUP($B465,'[1]W000 (USD)'!$A$14:$AO$5082,35,0),0)</f>
        <v>Racing</v>
      </c>
      <c r="O465" s="8" t="str">
        <f>IFERROR(VLOOKUP($B465,'[1]W000 (USD)'!$A$14:$AO$5082,36,0),0)</f>
        <v>Summer Team Print</v>
      </c>
      <c r="P465" s="2">
        <v>2.5</v>
      </c>
      <c r="Q465" s="1">
        <v>2</v>
      </c>
      <c r="R465">
        <f t="shared" si="29"/>
        <v>2</v>
      </c>
      <c r="S465" t="str">
        <f>IFERROR(VLOOKUP(C465,#REF!,2,0), (""))</f>
        <v/>
      </c>
      <c r="T465">
        <f>IFERROR(VLOOKUP(J465,[2]Export!$N$1:$U$1829,8,0),0)</f>
        <v>1</v>
      </c>
      <c r="U465" t="s">
        <v>259</v>
      </c>
      <c r="V465" t="s">
        <v>261</v>
      </c>
      <c r="W465">
        <v>0</v>
      </c>
      <c r="X465">
        <f t="shared" si="31"/>
        <v>1</v>
      </c>
    </row>
    <row r="466" spans="1:24" ht="53.25" customHeight="1">
      <c r="A466" t="str">
        <f t="shared" si="30"/>
        <v>87192202502Women's 2</v>
      </c>
      <c r="B466" s="6">
        <v>87192202502</v>
      </c>
      <c r="C466" t="s">
        <v>968</v>
      </c>
      <c r="D466" t="s">
        <v>288</v>
      </c>
      <c r="E466" t="s">
        <v>281</v>
      </c>
      <c r="F466" t="s">
        <v>287</v>
      </c>
      <c r="H466" t="s">
        <v>251</v>
      </c>
      <c r="I466" s="6">
        <v>1</v>
      </c>
      <c r="J466" t="s">
        <v>975</v>
      </c>
      <c r="K466" t="s">
        <v>970</v>
      </c>
      <c r="L466" t="e">
        <f t="shared" si="28"/>
        <v>#VALUE!</v>
      </c>
      <c r="M466" s="7">
        <v>69.5</v>
      </c>
      <c r="N466" s="2" t="str">
        <f>IFERROR(VLOOKUP($B466,'[1]W000 (USD)'!$A$14:$AO$5082,35,0),0)</f>
        <v>Racing</v>
      </c>
      <c r="O466" s="8" t="str">
        <f>IFERROR(VLOOKUP($B466,'[1]W000 (USD)'!$A$14:$AO$5082,36,0),0)</f>
        <v>Summer Team Print</v>
      </c>
      <c r="P466" s="2">
        <v>2.5</v>
      </c>
      <c r="Q466" s="1">
        <v>1</v>
      </c>
      <c r="R466">
        <f t="shared" si="29"/>
        <v>1</v>
      </c>
      <c r="S466" t="str">
        <f>IFERROR(VLOOKUP(C466,#REF!,2,0), (""))</f>
        <v/>
      </c>
      <c r="T466">
        <f>IFERROR(VLOOKUP(J466,[2]Export!$N$1:$U$1829,8,0),0)</f>
        <v>0</v>
      </c>
      <c r="U466" t="s">
        <v>259</v>
      </c>
      <c r="V466" t="s">
        <v>261</v>
      </c>
      <c r="W466">
        <v>0</v>
      </c>
      <c r="X466">
        <f t="shared" si="31"/>
        <v>0</v>
      </c>
    </row>
    <row r="467" spans="1:24" ht="53.25" customHeight="1">
      <c r="A467" t="str">
        <f t="shared" si="30"/>
        <v>87192202601Girls 10</v>
      </c>
      <c r="B467" s="6">
        <v>87192202601</v>
      </c>
      <c r="C467" t="s">
        <v>976</v>
      </c>
      <c r="D467" t="s">
        <v>282</v>
      </c>
      <c r="E467" t="s">
        <v>281</v>
      </c>
      <c r="F467" t="s">
        <v>298</v>
      </c>
      <c r="H467" t="s">
        <v>246</v>
      </c>
      <c r="I467" s="6">
        <v>1</v>
      </c>
      <c r="J467" t="s">
        <v>980</v>
      </c>
      <c r="K467" t="s">
        <v>978</v>
      </c>
      <c r="L467" t="e">
        <f t="shared" si="28"/>
        <v>#VALUE!</v>
      </c>
      <c r="M467" s="7">
        <v>69.5</v>
      </c>
      <c r="N467" s="2" t="str">
        <f>IFERROR(VLOOKUP($B467,'[1]W000 (USD)'!$A$14:$AO$5082,35,0),0)</f>
        <v>Racing</v>
      </c>
      <c r="O467" s="8" t="str">
        <f>IFERROR(VLOOKUP($B467,'[1]W000 (USD)'!$A$14:$AO$5082,36,0),0)</f>
        <v>Summer Team Print</v>
      </c>
      <c r="P467" s="2">
        <v>2.5</v>
      </c>
      <c r="Q467" s="1">
        <v>153</v>
      </c>
      <c r="R467">
        <f t="shared" si="29"/>
        <v>153</v>
      </c>
      <c r="S467" t="str">
        <f>IFERROR(VLOOKUP(C467,#REF!,2,0), (""))</f>
        <v/>
      </c>
      <c r="T467">
        <f>IFERROR(VLOOKUP(J467,[2]Export!$N$1:$U$1829,8,0),0)</f>
        <v>153</v>
      </c>
      <c r="U467" t="s">
        <v>259</v>
      </c>
      <c r="V467" t="s">
        <v>261</v>
      </c>
      <c r="W467">
        <v>60</v>
      </c>
      <c r="X467">
        <f t="shared" si="31"/>
        <v>93</v>
      </c>
    </row>
    <row r="468" spans="1:24" ht="53.25" customHeight="1">
      <c r="A468" t="str">
        <f t="shared" si="30"/>
        <v>87192202601Girls 12</v>
      </c>
      <c r="B468" s="6">
        <v>87192202601</v>
      </c>
      <c r="C468" t="s">
        <v>976</v>
      </c>
      <c r="D468" t="s">
        <v>282</v>
      </c>
      <c r="E468" t="s">
        <v>281</v>
      </c>
      <c r="F468" t="s">
        <v>300</v>
      </c>
      <c r="H468" t="s">
        <v>247</v>
      </c>
      <c r="I468" s="6">
        <v>1</v>
      </c>
      <c r="J468" t="s">
        <v>981</v>
      </c>
      <c r="K468" t="s">
        <v>978</v>
      </c>
      <c r="L468" t="e">
        <f t="shared" si="28"/>
        <v>#VALUE!</v>
      </c>
      <c r="M468" s="7">
        <v>69.5</v>
      </c>
      <c r="N468" s="2" t="str">
        <f>IFERROR(VLOOKUP($B468,'[1]W000 (USD)'!$A$14:$AO$5082,35,0),0)</f>
        <v>Racing</v>
      </c>
      <c r="O468" s="8" t="str">
        <f>IFERROR(VLOOKUP($B468,'[1]W000 (USD)'!$A$14:$AO$5082,36,0),0)</f>
        <v>Summer Team Print</v>
      </c>
      <c r="P468" s="2">
        <v>2.5</v>
      </c>
      <c r="Q468" s="1">
        <v>156</v>
      </c>
      <c r="R468">
        <f t="shared" si="29"/>
        <v>156</v>
      </c>
      <c r="S468" t="str">
        <f>IFERROR(VLOOKUP(C468,#REF!,2,0), (""))</f>
        <v/>
      </c>
      <c r="T468">
        <f>IFERROR(VLOOKUP(J468,[2]Export!$N$1:$U$1829,8,0),0)</f>
        <v>142</v>
      </c>
      <c r="U468" t="s">
        <v>259</v>
      </c>
      <c r="V468" t="s">
        <v>261</v>
      </c>
      <c r="W468">
        <v>60</v>
      </c>
      <c r="X468">
        <f t="shared" si="31"/>
        <v>82</v>
      </c>
    </row>
    <row r="469" spans="1:24" ht="53.25" customHeight="1">
      <c r="A469" t="str">
        <f t="shared" si="30"/>
        <v>87192202601Girls 6</v>
      </c>
      <c r="B469" s="6">
        <v>87192202601</v>
      </c>
      <c r="C469" t="s">
        <v>976</v>
      </c>
      <c r="D469" t="s">
        <v>282</v>
      </c>
      <c r="E469" t="s">
        <v>281</v>
      </c>
      <c r="F469" t="s">
        <v>294</v>
      </c>
      <c r="H469" t="s">
        <v>244</v>
      </c>
      <c r="I469" s="6">
        <v>1</v>
      </c>
      <c r="J469" t="s">
        <v>977</v>
      </c>
      <c r="K469" t="s">
        <v>978</v>
      </c>
      <c r="L469" t="e">
        <f t="shared" si="28"/>
        <v>#VALUE!</v>
      </c>
      <c r="M469" s="7">
        <v>69.5</v>
      </c>
      <c r="N469" s="2" t="str">
        <f>IFERROR(VLOOKUP($B469,'[1]W000 (USD)'!$A$14:$AO$5082,35,0),0)</f>
        <v>Racing</v>
      </c>
      <c r="O469" s="8" t="str">
        <f>IFERROR(VLOOKUP($B469,'[1]W000 (USD)'!$A$14:$AO$5082,36,0),0)</f>
        <v>Summer Team Print</v>
      </c>
      <c r="P469" s="2">
        <v>2.5</v>
      </c>
      <c r="Q469" s="1">
        <v>21</v>
      </c>
      <c r="R469">
        <f t="shared" si="29"/>
        <v>21</v>
      </c>
      <c r="S469" t="str">
        <f>IFERROR(VLOOKUP(C469,#REF!,2,0), (""))</f>
        <v/>
      </c>
      <c r="T469">
        <f>IFERROR(VLOOKUP(J469,[2]Export!$N$1:$U$1829,8,0),0)</f>
        <v>20</v>
      </c>
      <c r="U469" t="s">
        <v>259</v>
      </c>
      <c r="V469" t="s">
        <v>261</v>
      </c>
      <c r="W469">
        <v>20</v>
      </c>
      <c r="X469">
        <f t="shared" si="31"/>
        <v>0</v>
      </c>
    </row>
    <row r="470" spans="1:24" ht="53.25" customHeight="1">
      <c r="A470" t="str">
        <f t="shared" si="30"/>
        <v>87192202601Girls 8</v>
      </c>
      <c r="B470" s="6">
        <v>87192202601</v>
      </c>
      <c r="C470" t="s">
        <v>976</v>
      </c>
      <c r="D470" t="s">
        <v>282</v>
      </c>
      <c r="E470" t="s">
        <v>281</v>
      </c>
      <c r="F470" t="s">
        <v>296</v>
      </c>
      <c r="H470" t="s">
        <v>245</v>
      </c>
      <c r="I470" s="6">
        <v>1</v>
      </c>
      <c r="J470" t="s">
        <v>979</v>
      </c>
      <c r="K470" t="s">
        <v>978</v>
      </c>
      <c r="L470" t="e">
        <f t="shared" si="28"/>
        <v>#VALUE!</v>
      </c>
      <c r="M470" s="7">
        <v>69.5</v>
      </c>
      <c r="N470" s="2" t="str">
        <f>IFERROR(VLOOKUP($B470,'[1]W000 (USD)'!$A$14:$AO$5082,35,0),0)</f>
        <v>Racing</v>
      </c>
      <c r="O470" s="8" t="str">
        <f>IFERROR(VLOOKUP($B470,'[1]W000 (USD)'!$A$14:$AO$5082,36,0),0)</f>
        <v>Summer Team Print</v>
      </c>
      <c r="P470" s="2">
        <v>2.5</v>
      </c>
      <c r="Q470" s="1">
        <v>94</v>
      </c>
      <c r="R470">
        <f t="shared" si="29"/>
        <v>94</v>
      </c>
      <c r="S470" t="str">
        <f>IFERROR(VLOOKUP(C470,#REF!,2,0), (""))</f>
        <v/>
      </c>
      <c r="T470">
        <f>IFERROR(VLOOKUP(J470,[2]Export!$N$1:$U$1829,8,0),0)</f>
        <v>90</v>
      </c>
      <c r="U470" t="s">
        <v>259</v>
      </c>
      <c r="V470" t="s">
        <v>261</v>
      </c>
      <c r="W470">
        <v>90</v>
      </c>
      <c r="X470">
        <f t="shared" si="31"/>
        <v>0</v>
      </c>
    </row>
    <row r="471" spans="1:24" ht="53.25" customHeight="1">
      <c r="A471" t="str">
        <f t="shared" si="30"/>
        <v>87192202601Women's 0</v>
      </c>
      <c r="B471" s="6">
        <v>87192202601</v>
      </c>
      <c r="C471" t="s">
        <v>976</v>
      </c>
      <c r="D471" t="s">
        <v>282</v>
      </c>
      <c r="E471" t="s">
        <v>281</v>
      </c>
      <c r="F471" t="s">
        <v>302</v>
      </c>
      <c r="H471" t="s">
        <v>250</v>
      </c>
      <c r="I471" s="6">
        <v>1</v>
      </c>
      <c r="J471" t="s">
        <v>982</v>
      </c>
      <c r="K471" t="s">
        <v>978</v>
      </c>
      <c r="L471" t="e">
        <f t="shared" si="28"/>
        <v>#VALUE!</v>
      </c>
      <c r="M471" s="7">
        <v>69.5</v>
      </c>
      <c r="N471" s="2" t="str">
        <f>IFERROR(VLOOKUP($B471,'[1]W000 (USD)'!$A$14:$AO$5082,35,0),0)</f>
        <v>Racing</v>
      </c>
      <c r="O471" s="8" t="str">
        <f>IFERROR(VLOOKUP($B471,'[1]W000 (USD)'!$A$14:$AO$5082,36,0),0)</f>
        <v>Summer Team Print</v>
      </c>
      <c r="P471" s="2">
        <v>2.5</v>
      </c>
      <c r="Q471" s="1">
        <v>7</v>
      </c>
      <c r="R471">
        <f t="shared" si="29"/>
        <v>7</v>
      </c>
      <c r="S471" t="str">
        <f>IFERROR(VLOOKUP(C471,#REF!,2,0), (""))</f>
        <v/>
      </c>
      <c r="T471">
        <f>IFERROR(VLOOKUP(J471,[2]Export!$N$1:$U$1829,8,0),0)</f>
        <v>0</v>
      </c>
      <c r="U471" t="s">
        <v>259</v>
      </c>
      <c r="V471" t="s">
        <v>261</v>
      </c>
      <c r="W471">
        <v>0</v>
      </c>
      <c r="X471">
        <f t="shared" si="31"/>
        <v>0</v>
      </c>
    </row>
    <row r="472" spans="1:24" ht="53.25" customHeight="1">
      <c r="A472" t="str">
        <f t="shared" si="30"/>
        <v>87192202601Women's 12</v>
      </c>
      <c r="B472" s="6">
        <v>87192202601</v>
      </c>
      <c r="C472" t="s">
        <v>976</v>
      </c>
      <c r="D472" t="s">
        <v>282</v>
      </c>
      <c r="E472" t="s">
        <v>281</v>
      </c>
      <c r="F472" t="s">
        <v>819</v>
      </c>
      <c r="H472" t="s">
        <v>256</v>
      </c>
      <c r="I472" s="6">
        <v>1</v>
      </c>
      <c r="J472" t="s">
        <v>985</v>
      </c>
      <c r="K472" t="s">
        <v>978</v>
      </c>
      <c r="L472" t="e">
        <f t="shared" si="28"/>
        <v>#VALUE!</v>
      </c>
      <c r="M472" s="7">
        <v>69.5</v>
      </c>
      <c r="N472" s="2" t="str">
        <f>IFERROR(VLOOKUP($B472,'[1]W000 (USD)'!$A$14:$AO$5082,35,0),0)</f>
        <v>Racing</v>
      </c>
      <c r="O472" s="8" t="str">
        <f>IFERROR(VLOOKUP($B472,'[1]W000 (USD)'!$A$14:$AO$5082,36,0),0)</f>
        <v>Summer Team Print</v>
      </c>
      <c r="P472" s="2">
        <v>2.5</v>
      </c>
      <c r="Q472" s="1">
        <v>2</v>
      </c>
      <c r="R472">
        <f t="shared" si="29"/>
        <v>2</v>
      </c>
      <c r="S472" t="str">
        <f>IFERROR(VLOOKUP(C472,#REF!,2,0), (""))</f>
        <v/>
      </c>
      <c r="T472">
        <f>IFERROR(VLOOKUP(J472,[2]Export!$N$1:$U$1829,8,0),0)</f>
        <v>1</v>
      </c>
      <c r="U472" t="s">
        <v>259</v>
      </c>
      <c r="V472" t="s">
        <v>261</v>
      </c>
      <c r="W472">
        <v>0</v>
      </c>
      <c r="X472">
        <f t="shared" si="31"/>
        <v>1</v>
      </c>
    </row>
    <row r="473" spans="1:24" ht="53.25" customHeight="1">
      <c r="A473" t="str">
        <f t="shared" si="30"/>
        <v>87192202601Women's 2</v>
      </c>
      <c r="B473" s="6">
        <v>87192202601</v>
      </c>
      <c r="C473" t="s">
        <v>976</v>
      </c>
      <c r="D473" t="s">
        <v>282</v>
      </c>
      <c r="E473" t="s">
        <v>281</v>
      </c>
      <c r="F473" t="s">
        <v>287</v>
      </c>
      <c r="H473" t="s">
        <v>251</v>
      </c>
      <c r="I473" s="6">
        <v>1</v>
      </c>
      <c r="J473" t="s">
        <v>983</v>
      </c>
      <c r="K473" t="s">
        <v>978</v>
      </c>
      <c r="L473" t="e">
        <f t="shared" si="28"/>
        <v>#VALUE!</v>
      </c>
      <c r="M473" s="7">
        <v>69.5</v>
      </c>
      <c r="N473" s="2" t="str">
        <f>IFERROR(VLOOKUP($B473,'[1]W000 (USD)'!$A$14:$AO$5082,35,0),0)</f>
        <v>Racing</v>
      </c>
      <c r="O473" s="8" t="str">
        <f>IFERROR(VLOOKUP($B473,'[1]W000 (USD)'!$A$14:$AO$5082,36,0),0)</f>
        <v>Summer Team Print</v>
      </c>
      <c r="P473" s="2">
        <v>2.5</v>
      </c>
      <c r="Q473" s="1">
        <v>2</v>
      </c>
      <c r="R473">
        <f t="shared" si="29"/>
        <v>2</v>
      </c>
      <c r="S473" t="str">
        <f>IFERROR(VLOOKUP(C473,#REF!,2,0), (""))</f>
        <v/>
      </c>
      <c r="T473">
        <f>IFERROR(VLOOKUP(J473,[2]Export!$N$1:$U$1829,8,0),0)</f>
        <v>1</v>
      </c>
      <c r="U473" t="s">
        <v>259</v>
      </c>
      <c r="V473" t="s">
        <v>261</v>
      </c>
      <c r="W473">
        <v>0</v>
      </c>
      <c r="X473">
        <f t="shared" si="31"/>
        <v>1</v>
      </c>
    </row>
    <row r="474" spans="1:24" ht="53.25" customHeight="1">
      <c r="A474" t="str">
        <f t="shared" si="30"/>
        <v>87192202601Women's 4</v>
      </c>
      <c r="B474" s="6">
        <v>87192202601</v>
      </c>
      <c r="C474" t="s">
        <v>976</v>
      </c>
      <c r="D474" t="s">
        <v>282</v>
      </c>
      <c r="E474" t="s">
        <v>281</v>
      </c>
      <c r="F474" t="s">
        <v>312</v>
      </c>
      <c r="H474" t="s">
        <v>252</v>
      </c>
      <c r="I474" s="6">
        <v>1</v>
      </c>
      <c r="J474" t="s">
        <v>984</v>
      </c>
      <c r="K474" t="s">
        <v>978</v>
      </c>
      <c r="L474" t="e">
        <f t="shared" si="28"/>
        <v>#VALUE!</v>
      </c>
      <c r="M474" s="7">
        <v>69.5</v>
      </c>
      <c r="N474" s="2" t="str">
        <f>IFERROR(VLOOKUP($B474,'[1]W000 (USD)'!$A$14:$AO$5082,35,0),0)</f>
        <v>Racing</v>
      </c>
      <c r="O474" s="8" t="str">
        <f>IFERROR(VLOOKUP($B474,'[1]W000 (USD)'!$A$14:$AO$5082,36,0),0)</f>
        <v>Summer Team Print</v>
      </c>
      <c r="P474" s="2">
        <v>2.5</v>
      </c>
      <c r="Q474" s="1">
        <v>1</v>
      </c>
      <c r="R474">
        <f t="shared" si="29"/>
        <v>1</v>
      </c>
      <c r="S474" t="str">
        <f>IFERROR(VLOOKUP(C474,#REF!,2,0), (""))</f>
        <v/>
      </c>
      <c r="T474">
        <f>IFERROR(VLOOKUP(J474,[2]Export!$N$1:$U$1829,8,0),0)</f>
        <v>1</v>
      </c>
      <c r="U474" t="s">
        <v>259</v>
      </c>
      <c r="V474" t="s">
        <v>261</v>
      </c>
      <c r="W474">
        <v>0</v>
      </c>
      <c r="X474">
        <f t="shared" si="31"/>
        <v>1</v>
      </c>
    </row>
    <row r="475" spans="1:24" ht="53.25" customHeight="1">
      <c r="A475" t="str">
        <f t="shared" si="30"/>
        <v>87192202847Girls 10</v>
      </c>
      <c r="B475" s="6">
        <v>87192202847</v>
      </c>
      <c r="C475" t="s">
        <v>986</v>
      </c>
      <c r="D475" t="s">
        <v>307</v>
      </c>
      <c r="E475" t="s">
        <v>281</v>
      </c>
      <c r="F475" t="s">
        <v>298</v>
      </c>
      <c r="H475" t="s">
        <v>246</v>
      </c>
      <c r="I475" s="6">
        <v>1</v>
      </c>
      <c r="J475" t="s">
        <v>990</v>
      </c>
      <c r="K475" t="s">
        <v>988</v>
      </c>
      <c r="L475" t="e">
        <f t="shared" si="28"/>
        <v>#VALUE!</v>
      </c>
      <c r="M475" s="7">
        <v>69.5</v>
      </c>
      <c r="N475" s="2" t="str">
        <f>IFERROR(VLOOKUP($B475,'[1]W000 (USD)'!$A$14:$AO$5082,35,0),0)</f>
        <v>Racing</v>
      </c>
      <c r="O475" s="8" t="str">
        <f>IFERROR(VLOOKUP($B475,'[1]W000 (USD)'!$A$14:$AO$5082,36,0),0)</f>
        <v>Summer Team Print</v>
      </c>
      <c r="P475" s="2">
        <v>2.5</v>
      </c>
      <c r="Q475" s="1">
        <v>134</v>
      </c>
      <c r="R475">
        <f t="shared" si="29"/>
        <v>134</v>
      </c>
      <c r="S475" t="str">
        <f>IFERROR(VLOOKUP(C475,#REF!,2,0), (""))</f>
        <v/>
      </c>
      <c r="T475">
        <f>IFERROR(VLOOKUP(J475,[2]Export!$N$1:$U$1829,8,0),0)</f>
        <v>133</v>
      </c>
      <c r="U475" t="s">
        <v>259</v>
      </c>
      <c r="V475" t="s">
        <v>261</v>
      </c>
      <c r="W475">
        <v>60</v>
      </c>
      <c r="X475">
        <f t="shared" si="31"/>
        <v>73</v>
      </c>
    </row>
    <row r="476" spans="1:24" ht="53.25" customHeight="1">
      <c r="A476" t="str">
        <f t="shared" si="30"/>
        <v>87192202847Girls 12</v>
      </c>
      <c r="B476" s="6">
        <v>87192202847</v>
      </c>
      <c r="C476" t="s">
        <v>986</v>
      </c>
      <c r="D476" t="s">
        <v>307</v>
      </c>
      <c r="E476" t="s">
        <v>281</v>
      </c>
      <c r="F476" t="s">
        <v>300</v>
      </c>
      <c r="H476" t="s">
        <v>247</v>
      </c>
      <c r="I476" s="6">
        <v>1</v>
      </c>
      <c r="J476" t="s">
        <v>991</v>
      </c>
      <c r="K476" t="s">
        <v>988</v>
      </c>
      <c r="L476" t="e">
        <f t="shared" si="28"/>
        <v>#VALUE!</v>
      </c>
      <c r="M476" s="7">
        <v>69.5</v>
      </c>
      <c r="N476" s="2" t="str">
        <f>IFERROR(VLOOKUP($B476,'[1]W000 (USD)'!$A$14:$AO$5082,35,0),0)</f>
        <v>Racing</v>
      </c>
      <c r="O476" s="8" t="str">
        <f>IFERROR(VLOOKUP($B476,'[1]W000 (USD)'!$A$14:$AO$5082,36,0),0)</f>
        <v>Summer Team Print</v>
      </c>
      <c r="P476" s="2">
        <v>2.5</v>
      </c>
      <c r="Q476" s="1">
        <v>143</v>
      </c>
      <c r="R476">
        <f t="shared" si="29"/>
        <v>143</v>
      </c>
      <c r="S476" t="str">
        <f>IFERROR(VLOOKUP(C476,#REF!,2,0), (""))</f>
        <v/>
      </c>
      <c r="T476">
        <f>IFERROR(VLOOKUP(J476,[2]Export!$N$1:$U$1829,8,0),0)</f>
        <v>135</v>
      </c>
      <c r="U476" t="s">
        <v>259</v>
      </c>
      <c r="V476" t="s">
        <v>261</v>
      </c>
      <c r="W476">
        <v>60</v>
      </c>
      <c r="X476">
        <f t="shared" si="31"/>
        <v>75</v>
      </c>
    </row>
    <row r="477" spans="1:24" ht="53.25" customHeight="1">
      <c r="A477" t="str">
        <f t="shared" si="30"/>
        <v>87192202847Girls 6</v>
      </c>
      <c r="B477" s="6">
        <v>87192202847</v>
      </c>
      <c r="C477" t="s">
        <v>986</v>
      </c>
      <c r="D477" t="s">
        <v>307</v>
      </c>
      <c r="E477" t="s">
        <v>281</v>
      </c>
      <c r="F477" t="s">
        <v>294</v>
      </c>
      <c r="H477" t="s">
        <v>244</v>
      </c>
      <c r="I477" s="6">
        <v>1</v>
      </c>
      <c r="J477" t="s">
        <v>987</v>
      </c>
      <c r="K477" t="s">
        <v>988</v>
      </c>
      <c r="L477" t="e">
        <f t="shared" si="28"/>
        <v>#VALUE!</v>
      </c>
      <c r="M477" s="7">
        <v>69.5</v>
      </c>
      <c r="N477" s="2" t="str">
        <f>IFERROR(VLOOKUP($B477,'[1]W000 (USD)'!$A$14:$AO$5082,35,0),0)</f>
        <v>Racing</v>
      </c>
      <c r="O477" s="8" t="str">
        <f>IFERROR(VLOOKUP($B477,'[1]W000 (USD)'!$A$14:$AO$5082,36,0),0)</f>
        <v>Summer Team Print</v>
      </c>
      <c r="P477" s="2">
        <v>2.5</v>
      </c>
      <c r="Q477" s="1">
        <v>30</v>
      </c>
      <c r="R477">
        <f t="shared" si="29"/>
        <v>30</v>
      </c>
      <c r="S477" t="str">
        <f>IFERROR(VLOOKUP(C477,#REF!,2,0), (""))</f>
        <v/>
      </c>
      <c r="T477">
        <f>IFERROR(VLOOKUP(J477,[2]Export!$N$1:$U$1829,8,0),0)</f>
        <v>30</v>
      </c>
      <c r="U477" t="s">
        <v>259</v>
      </c>
      <c r="V477" t="s">
        <v>261</v>
      </c>
      <c r="W477">
        <v>30</v>
      </c>
      <c r="X477">
        <f t="shared" si="31"/>
        <v>0</v>
      </c>
    </row>
    <row r="478" spans="1:24" ht="53.25" customHeight="1">
      <c r="A478" t="str">
        <f t="shared" si="30"/>
        <v>87192202847Girls 8</v>
      </c>
      <c r="B478" s="6">
        <v>87192202847</v>
      </c>
      <c r="C478" t="s">
        <v>986</v>
      </c>
      <c r="D478" t="s">
        <v>307</v>
      </c>
      <c r="E478" t="s">
        <v>281</v>
      </c>
      <c r="F478" t="s">
        <v>296</v>
      </c>
      <c r="H478" t="s">
        <v>245</v>
      </c>
      <c r="I478" s="6">
        <v>1</v>
      </c>
      <c r="J478" t="s">
        <v>989</v>
      </c>
      <c r="K478" t="s">
        <v>988</v>
      </c>
      <c r="L478" t="e">
        <f t="shared" si="28"/>
        <v>#VALUE!</v>
      </c>
      <c r="M478" s="7">
        <v>69.5</v>
      </c>
      <c r="N478" s="2" t="str">
        <f>IFERROR(VLOOKUP($B478,'[1]W000 (USD)'!$A$14:$AO$5082,35,0),0)</f>
        <v>Racing</v>
      </c>
      <c r="O478" s="8" t="str">
        <f>IFERROR(VLOOKUP($B478,'[1]W000 (USD)'!$A$14:$AO$5082,36,0),0)</f>
        <v>Summer Team Print</v>
      </c>
      <c r="P478" s="2">
        <v>2.5</v>
      </c>
      <c r="Q478" s="1">
        <v>81</v>
      </c>
      <c r="R478">
        <f t="shared" si="29"/>
        <v>81</v>
      </c>
      <c r="S478" t="str">
        <f>IFERROR(VLOOKUP(C478,#REF!,2,0), (""))</f>
        <v/>
      </c>
      <c r="T478">
        <f>IFERROR(VLOOKUP(J478,[2]Export!$N$1:$U$1829,8,0),0)</f>
        <v>81</v>
      </c>
      <c r="U478" t="s">
        <v>259</v>
      </c>
      <c r="V478" t="s">
        <v>261</v>
      </c>
      <c r="W478">
        <v>60</v>
      </c>
      <c r="X478">
        <f t="shared" si="31"/>
        <v>21</v>
      </c>
    </row>
    <row r="479" spans="1:24" ht="53.25" customHeight="1">
      <c r="A479" t="str">
        <f t="shared" si="30"/>
        <v>87192202847Women's 0</v>
      </c>
      <c r="B479" s="6">
        <v>87192202847</v>
      </c>
      <c r="C479" t="s">
        <v>986</v>
      </c>
      <c r="D479" t="s">
        <v>307</v>
      </c>
      <c r="E479" t="s">
        <v>281</v>
      </c>
      <c r="F479" t="s">
        <v>302</v>
      </c>
      <c r="H479" t="s">
        <v>250</v>
      </c>
      <c r="I479" s="6">
        <v>1</v>
      </c>
      <c r="J479" t="s">
        <v>992</v>
      </c>
      <c r="K479" t="s">
        <v>988</v>
      </c>
      <c r="L479" t="e">
        <f t="shared" si="28"/>
        <v>#VALUE!</v>
      </c>
      <c r="M479" s="7">
        <v>69.5</v>
      </c>
      <c r="N479" s="2" t="str">
        <f>IFERROR(VLOOKUP($B479,'[1]W000 (USD)'!$A$14:$AO$5082,35,0),0)</f>
        <v>Racing</v>
      </c>
      <c r="O479" s="8" t="str">
        <f>IFERROR(VLOOKUP($B479,'[1]W000 (USD)'!$A$14:$AO$5082,36,0),0)</f>
        <v>Summer Team Print</v>
      </c>
      <c r="P479" s="2">
        <v>2.5</v>
      </c>
      <c r="Q479" s="1">
        <v>140</v>
      </c>
      <c r="R479">
        <f t="shared" si="29"/>
        <v>140</v>
      </c>
      <c r="S479" t="str">
        <f>IFERROR(VLOOKUP(C479,#REF!,2,0), (""))</f>
        <v/>
      </c>
      <c r="T479">
        <f>IFERROR(VLOOKUP(J479,[2]Export!$N$1:$U$1829,8,0),0)</f>
        <v>127</v>
      </c>
      <c r="U479" t="s">
        <v>259</v>
      </c>
      <c r="V479" t="s">
        <v>261</v>
      </c>
      <c r="W479">
        <v>60</v>
      </c>
      <c r="X479">
        <f t="shared" si="31"/>
        <v>67</v>
      </c>
    </row>
    <row r="480" spans="1:24" ht="53.25" customHeight="1">
      <c r="A480" t="str">
        <f t="shared" si="30"/>
        <v>87192202847Women's 2</v>
      </c>
      <c r="B480" s="6">
        <v>87192202847</v>
      </c>
      <c r="C480" t="s">
        <v>986</v>
      </c>
      <c r="D480" t="s">
        <v>307</v>
      </c>
      <c r="E480" t="s">
        <v>281</v>
      </c>
      <c r="F480" t="s">
        <v>287</v>
      </c>
      <c r="H480" t="s">
        <v>251</v>
      </c>
      <c r="I480" s="6">
        <v>1</v>
      </c>
      <c r="J480" t="s">
        <v>993</v>
      </c>
      <c r="K480" t="s">
        <v>988</v>
      </c>
      <c r="L480" t="e">
        <f t="shared" si="28"/>
        <v>#VALUE!</v>
      </c>
      <c r="M480" s="7">
        <v>69.5</v>
      </c>
      <c r="N480" s="2" t="str">
        <f>IFERROR(VLOOKUP($B480,'[1]W000 (USD)'!$A$14:$AO$5082,35,0),0)</f>
        <v>Racing</v>
      </c>
      <c r="O480" s="8" t="str">
        <f>IFERROR(VLOOKUP($B480,'[1]W000 (USD)'!$A$14:$AO$5082,36,0),0)</f>
        <v>Summer Team Print</v>
      </c>
      <c r="P480" s="2">
        <v>2.5</v>
      </c>
      <c r="Q480" s="1">
        <v>86</v>
      </c>
      <c r="R480">
        <f t="shared" si="29"/>
        <v>86</v>
      </c>
      <c r="S480" t="str">
        <f>IFERROR(VLOOKUP(C480,#REF!,2,0), (""))</f>
        <v/>
      </c>
      <c r="T480">
        <f>IFERROR(VLOOKUP(J480,[2]Export!$N$1:$U$1829,8,0),0)</f>
        <v>77</v>
      </c>
      <c r="U480" t="s">
        <v>259</v>
      </c>
      <c r="V480" t="s">
        <v>261</v>
      </c>
      <c r="W480">
        <v>60</v>
      </c>
      <c r="X480">
        <f t="shared" si="31"/>
        <v>17</v>
      </c>
    </row>
    <row r="481" spans="1:24" ht="53.25" customHeight="1">
      <c r="A481" t="str">
        <f t="shared" si="30"/>
        <v>87192202847Women's 4</v>
      </c>
      <c r="B481" s="6">
        <v>87192202847</v>
      </c>
      <c r="C481" t="s">
        <v>986</v>
      </c>
      <c r="D481" t="s">
        <v>307</v>
      </c>
      <c r="E481" t="s">
        <v>281</v>
      </c>
      <c r="F481" t="s">
        <v>312</v>
      </c>
      <c r="H481" t="s">
        <v>252</v>
      </c>
      <c r="I481" s="6">
        <v>1</v>
      </c>
      <c r="J481" t="s">
        <v>994</v>
      </c>
      <c r="K481" t="s">
        <v>988</v>
      </c>
      <c r="L481" t="e">
        <f t="shared" si="28"/>
        <v>#VALUE!</v>
      </c>
      <c r="M481" s="7">
        <v>69.5</v>
      </c>
      <c r="N481" s="2" t="str">
        <f>IFERROR(VLOOKUP($B481,'[1]W000 (USD)'!$A$14:$AO$5082,35,0),0)</f>
        <v>Racing</v>
      </c>
      <c r="O481" s="8" t="str">
        <f>IFERROR(VLOOKUP($B481,'[1]W000 (USD)'!$A$14:$AO$5082,36,0),0)</f>
        <v>Summer Team Print</v>
      </c>
      <c r="P481" s="2">
        <v>2.5</v>
      </c>
      <c r="Q481" s="1">
        <v>17</v>
      </c>
      <c r="R481">
        <f t="shared" si="29"/>
        <v>17</v>
      </c>
      <c r="S481" t="str">
        <f>IFERROR(VLOOKUP(C481,#REF!,2,0), (""))</f>
        <v/>
      </c>
      <c r="T481">
        <f>IFERROR(VLOOKUP(J481,[2]Export!$N$1:$U$1829,8,0),0)</f>
        <v>3</v>
      </c>
      <c r="U481" t="s">
        <v>259</v>
      </c>
      <c r="V481" t="s">
        <v>261</v>
      </c>
      <c r="W481">
        <v>0</v>
      </c>
      <c r="X481">
        <f t="shared" si="31"/>
        <v>3</v>
      </c>
    </row>
    <row r="482" spans="1:24" ht="53.25" customHeight="1">
      <c r="A482" t="str">
        <f t="shared" si="30"/>
        <v>87192202847Women's 6</v>
      </c>
      <c r="B482" s="6">
        <v>87192202847</v>
      </c>
      <c r="C482" t="s">
        <v>986</v>
      </c>
      <c r="D482" t="s">
        <v>307</v>
      </c>
      <c r="E482" t="s">
        <v>281</v>
      </c>
      <c r="F482" t="s">
        <v>314</v>
      </c>
      <c r="H482" t="s">
        <v>253</v>
      </c>
      <c r="I482" s="6">
        <v>1</v>
      </c>
      <c r="J482" t="s">
        <v>995</v>
      </c>
      <c r="K482" t="s">
        <v>988</v>
      </c>
      <c r="L482" t="e">
        <f t="shared" si="28"/>
        <v>#VALUE!</v>
      </c>
      <c r="M482" s="7">
        <v>69.5</v>
      </c>
      <c r="N482" s="2" t="str">
        <f>IFERROR(VLOOKUP($B482,'[1]W000 (USD)'!$A$14:$AO$5082,35,0),0)</f>
        <v>Racing</v>
      </c>
      <c r="O482" s="8" t="str">
        <f>IFERROR(VLOOKUP($B482,'[1]W000 (USD)'!$A$14:$AO$5082,36,0),0)</f>
        <v>Summer Team Print</v>
      </c>
      <c r="P482" s="2">
        <v>2.5</v>
      </c>
      <c r="Q482" s="1">
        <v>49</v>
      </c>
      <c r="R482">
        <f t="shared" si="29"/>
        <v>49</v>
      </c>
      <c r="S482" t="str">
        <f>IFERROR(VLOOKUP(C482,#REF!,2,0), (""))</f>
        <v/>
      </c>
      <c r="T482">
        <f>IFERROR(VLOOKUP(J482,[2]Export!$N$1:$U$1829,8,0),0)</f>
        <v>0</v>
      </c>
      <c r="U482" t="s">
        <v>259</v>
      </c>
      <c r="V482" t="s">
        <v>261</v>
      </c>
      <c r="W482">
        <v>0</v>
      </c>
      <c r="X482">
        <f t="shared" si="31"/>
        <v>0</v>
      </c>
    </row>
    <row r="483" spans="1:24" ht="53.25" customHeight="1">
      <c r="A483" t="str">
        <f t="shared" si="30"/>
        <v>87192202985Girls 10</v>
      </c>
      <c r="B483" s="6">
        <v>87192202985</v>
      </c>
      <c r="C483" t="s">
        <v>996</v>
      </c>
      <c r="D483" t="s">
        <v>282</v>
      </c>
      <c r="E483" t="s">
        <v>281</v>
      </c>
      <c r="F483" t="s">
        <v>298</v>
      </c>
      <c r="H483" t="s">
        <v>246</v>
      </c>
      <c r="I483" s="6">
        <v>1</v>
      </c>
      <c r="J483" t="s">
        <v>1000</v>
      </c>
      <c r="K483" t="s">
        <v>998</v>
      </c>
      <c r="L483" t="e">
        <f t="shared" si="28"/>
        <v>#VALUE!</v>
      </c>
      <c r="M483" s="7">
        <v>69.5</v>
      </c>
      <c r="N483" s="2" t="str">
        <f>IFERROR(VLOOKUP($B483,'[1]W000 (USD)'!$A$14:$AO$5082,35,0),0)</f>
        <v>Racing</v>
      </c>
      <c r="O483" s="8" t="str">
        <f>IFERROR(VLOOKUP($B483,'[1]W000 (USD)'!$A$14:$AO$5082,36,0),0)</f>
        <v>Summer Team Print</v>
      </c>
      <c r="P483" s="2">
        <v>2.5</v>
      </c>
      <c r="Q483" s="1">
        <v>234</v>
      </c>
      <c r="R483">
        <f t="shared" si="29"/>
        <v>234</v>
      </c>
      <c r="S483" t="str">
        <f>IFERROR(VLOOKUP(C483,#REF!,2,0), (""))</f>
        <v/>
      </c>
      <c r="T483">
        <f>IFERROR(VLOOKUP(J483,[2]Export!$N$1:$U$1829,8,0),0)</f>
        <v>234</v>
      </c>
      <c r="U483" t="s">
        <v>259</v>
      </c>
      <c r="V483" t="s">
        <v>261</v>
      </c>
      <c r="W483">
        <v>60</v>
      </c>
      <c r="X483">
        <f t="shared" si="31"/>
        <v>174</v>
      </c>
    </row>
    <row r="484" spans="1:24" ht="53.25" customHeight="1">
      <c r="A484" t="str">
        <f t="shared" si="30"/>
        <v>87192202985Girls 12</v>
      </c>
      <c r="B484" s="6">
        <v>87192202985</v>
      </c>
      <c r="C484" t="s">
        <v>996</v>
      </c>
      <c r="D484" t="s">
        <v>282</v>
      </c>
      <c r="E484" t="s">
        <v>281</v>
      </c>
      <c r="F484" t="s">
        <v>300</v>
      </c>
      <c r="H484" t="s">
        <v>247</v>
      </c>
      <c r="I484" s="6">
        <v>1</v>
      </c>
      <c r="J484" t="s">
        <v>1001</v>
      </c>
      <c r="K484" t="s">
        <v>998</v>
      </c>
      <c r="L484" t="e">
        <f t="shared" si="28"/>
        <v>#VALUE!</v>
      </c>
      <c r="M484" s="7">
        <v>69.5</v>
      </c>
      <c r="N484" s="2" t="str">
        <f>IFERROR(VLOOKUP($B484,'[1]W000 (USD)'!$A$14:$AO$5082,35,0),0)</f>
        <v>Racing</v>
      </c>
      <c r="O484" s="8" t="str">
        <f>IFERROR(VLOOKUP($B484,'[1]W000 (USD)'!$A$14:$AO$5082,36,0),0)</f>
        <v>Summer Team Print</v>
      </c>
      <c r="P484" s="2">
        <v>2.5</v>
      </c>
      <c r="Q484" s="1">
        <v>283</v>
      </c>
      <c r="R484">
        <f t="shared" si="29"/>
        <v>283</v>
      </c>
      <c r="S484" t="str">
        <f>IFERROR(VLOOKUP(C484,#REF!,2,0), (""))</f>
        <v/>
      </c>
      <c r="T484">
        <f>IFERROR(VLOOKUP(J484,[2]Export!$N$1:$U$1829,8,0),0)</f>
        <v>278</v>
      </c>
      <c r="U484" t="s">
        <v>259</v>
      </c>
      <c r="V484" t="s">
        <v>261</v>
      </c>
      <c r="W484">
        <v>60</v>
      </c>
      <c r="X484">
        <f t="shared" si="31"/>
        <v>218</v>
      </c>
    </row>
    <row r="485" spans="1:24" ht="53.25" customHeight="1">
      <c r="A485" t="str">
        <f t="shared" si="30"/>
        <v>87192202985Girls 6</v>
      </c>
      <c r="B485" s="6">
        <v>87192202985</v>
      </c>
      <c r="C485" t="s">
        <v>996</v>
      </c>
      <c r="D485" t="s">
        <v>282</v>
      </c>
      <c r="E485" t="s">
        <v>281</v>
      </c>
      <c r="F485" t="s">
        <v>294</v>
      </c>
      <c r="H485" t="s">
        <v>244</v>
      </c>
      <c r="I485" s="6">
        <v>1</v>
      </c>
      <c r="J485" t="s">
        <v>997</v>
      </c>
      <c r="K485" t="s">
        <v>998</v>
      </c>
      <c r="L485" t="e">
        <f t="shared" si="28"/>
        <v>#VALUE!</v>
      </c>
      <c r="M485" s="7">
        <v>69.5</v>
      </c>
      <c r="N485" s="2" t="str">
        <f>IFERROR(VLOOKUP($B485,'[1]W000 (USD)'!$A$14:$AO$5082,35,0),0)</f>
        <v>Racing</v>
      </c>
      <c r="O485" s="8" t="str">
        <f>IFERROR(VLOOKUP($B485,'[1]W000 (USD)'!$A$14:$AO$5082,36,0),0)</f>
        <v>Summer Team Print</v>
      </c>
      <c r="P485" s="2">
        <v>2.5</v>
      </c>
      <c r="Q485" s="1">
        <v>52</v>
      </c>
      <c r="R485">
        <f t="shared" si="29"/>
        <v>52</v>
      </c>
      <c r="S485" t="str">
        <f>IFERROR(VLOOKUP(C485,#REF!,2,0), (""))</f>
        <v/>
      </c>
      <c r="T485">
        <f>IFERROR(VLOOKUP(J485,[2]Export!$N$1:$U$1829,8,0),0)</f>
        <v>51</v>
      </c>
      <c r="U485" t="s">
        <v>259</v>
      </c>
      <c r="V485" t="s">
        <v>261</v>
      </c>
      <c r="W485">
        <v>60</v>
      </c>
      <c r="X485">
        <f t="shared" si="31"/>
        <v>-9</v>
      </c>
    </row>
    <row r="486" spans="1:24" ht="53.25" customHeight="1">
      <c r="A486" t="str">
        <f t="shared" si="30"/>
        <v>87192202985Girls 8</v>
      </c>
      <c r="B486" s="6">
        <v>87192202985</v>
      </c>
      <c r="C486" t="s">
        <v>996</v>
      </c>
      <c r="D486" t="s">
        <v>282</v>
      </c>
      <c r="E486" t="s">
        <v>281</v>
      </c>
      <c r="F486" t="s">
        <v>296</v>
      </c>
      <c r="H486" t="s">
        <v>245</v>
      </c>
      <c r="I486" s="6">
        <v>1</v>
      </c>
      <c r="J486" t="s">
        <v>999</v>
      </c>
      <c r="K486" t="s">
        <v>998</v>
      </c>
      <c r="L486" t="e">
        <f t="shared" si="28"/>
        <v>#VALUE!</v>
      </c>
      <c r="M486" s="7">
        <v>69.5</v>
      </c>
      <c r="N486" s="2" t="str">
        <f>IFERROR(VLOOKUP($B486,'[1]W000 (USD)'!$A$14:$AO$5082,35,0),0)</f>
        <v>Racing</v>
      </c>
      <c r="O486" s="8" t="str">
        <f>IFERROR(VLOOKUP($B486,'[1]W000 (USD)'!$A$14:$AO$5082,36,0),0)</f>
        <v>Summer Team Print</v>
      </c>
      <c r="P486" s="2">
        <v>2.5</v>
      </c>
      <c r="Q486" s="1">
        <v>130</v>
      </c>
      <c r="R486">
        <f t="shared" si="29"/>
        <v>130</v>
      </c>
      <c r="S486" t="str">
        <f>IFERROR(VLOOKUP(C486,#REF!,2,0), (""))</f>
        <v/>
      </c>
      <c r="T486">
        <f>IFERROR(VLOOKUP(J486,[2]Export!$N$1:$U$1829,8,0),0)</f>
        <v>130</v>
      </c>
      <c r="U486" t="s">
        <v>259</v>
      </c>
      <c r="V486" t="s">
        <v>261</v>
      </c>
      <c r="W486">
        <v>60</v>
      </c>
      <c r="X486">
        <f t="shared" si="31"/>
        <v>70</v>
      </c>
    </row>
    <row r="487" spans="1:24" ht="53.25" customHeight="1">
      <c r="A487" t="str">
        <f t="shared" si="30"/>
        <v>87192202985Women's 0</v>
      </c>
      <c r="B487" s="6">
        <v>87192202985</v>
      </c>
      <c r="C487" t="s">
        <v>996</v>
      </c>
      <c r="D487" t="s">
        <v>282</v>
      </c>
      <c r="E487" t="s">
        <v>281</v>
      </c>
      <c r="F487" t="s">
        <v>302</v>
      </c>
      <c r="H487" t="s">
        <v>250</v>
      </c>
      <c r="I487" s="6">
        <v>1</v>
      </c>
      <c r="J487" t="s">
        <v>1002</v>
      </c>
      <c r="K487" t="s">
        <v>998</v>
      </c>
      <c r="L487" t="e">
        <f t="shared" si="28"/>
        <v>#VALUE!</v>
      </c>
      <c r="M487" s="7">
        <v>69.5</v>
      </c>
      <c r="N487" s="2" t="str">
        <f>IFERROR(VLOOKUP($B487,'[1]W000 (USD)'!$A$14:$AO$5082,35,0),0)</f>
        <v>Racing</v>
      </c>
      <c r="O487" s="8" t="str">
        <f>IFERROR(VLOOKUP($B487,'[1]W000 (USD)'!$A$14:$AO$5082,36,0),0)</f>
        <v>Summer Team Print</v>
      </c>
      <c r="P487" s="2">
        <v>2.5</v>
      </c>
      <c r="Q487" s="1">
        <v>293</v>
      </c>
      <c r="R487">
        <f t="shared" si="29"/>
        <v>293</v>
      </c>
      <c r="S487" t="str">
        <f>IFERROR(VLOOKUP(C487,#REF!,2,0), (""))</f>
        <v/>
      </c>
      <c r="T487">
        <f>IFERROR(VLOOKUP(J487,[2]Export!$N$1:$U$1829,8,0),0)</f>
        <v>280</v>
      </c>
      <c r="U487" t="s">
        <v>259</v>
      </c>
      <c r="V487" t="s">
        <v>261</v>
      </c>
      <c r="W487">
        <v>60</v>
      </c>
      <c r="X487">
        <f t="shared" si="31"/>
        <v>220</v>
      </c>
    </row>
    <row r="488" spans="1:24" ht="53.25" customHeight="1">
      <c r="A488" t="str">
        <f t="shared" si="30"/>
        <v>87192202985Women's 10</v>
      </c>
      <c r="B488" s="6">
        <v>87192202985</v>
      </c>
      <c r="C488" t="s">
        <v>996</v>
      </c>
      <c r="D488" t="s">
        <v>282</v>
      </c>
      <c r="E488" t="s">
        <v>281</v>
      </c>
      <c r="F488" t="s">
        <v>318</v>
      </c>
      <c r="H488" t="s">
        <v>255</v>
      </c>
      <c r="I488" s="6">
        <v>1</v>
      </c>
      <c r="J488" t="s">
        <v>1006</v>
      </c>
      <c r="K488" t="s">
        <v>998</v>
      </c>
      <c r="L488" t="e">
        <f t="shared" si="28"/>
        <v>#VALUE!</v>
      </c>
      <c r="M488" s="7">
        <v>69.5</v>
      </c>
      <c r="N488" s="2" t="str">
        <f>IFERROR(VLOOKUP($B488,'[1]W000 (USD)'!$A$14:$AO$5082,35,0),0)</f>
        <v>Racing</v>
      </c>
      <c r="O488" s="8" t="str">
        <f>IFERROR(VLOOKUP($B488,'[1]W000 (USD)'!$A$14:$AO$5082,36,0),0)</f>
        <v>Summer Team Print</v>
      </c>
      <c r="P488" s="2">
        <v>2.5</v>
      </c>
      <c r="Q488" s="1">
        <v>9</v>
      </c>
      <c r="R488">
        <f t="shared" si="29"/>
        <v>9</v>
      </c>
      <c r="S488" t="str">
        <f>IFERROR(VLOOKUP(C488,#REF!,2,0), (""))</f>
        <v/>
      </c>
      <c r="T488">
        <f>IFERROR(VLOOKUP(J488,[2]Export!$N$1:$U$1829,8,0),0)</f>
        <v>0</v>
      </c>
      <c r="U488" t="s">
        <v>259</v>
      </c>
      <c r="V488" t="s">
        <v>261</v>
      </c>
      <c r="W488">
        <v>0</v>
      </c>
      <c r="X488">
        <f t="shared" si="31"/>
        <v>0</v>
      </c>
    </row>
    <row r="489" spans="1:24" ht="53.25" customHeight="1">
      <c r="A489" t="str">
        <f t="shared" si="30"/>
        <v>87192202985Women's 2</v>
      </c>
      <c r="B489" s="6">
        <v>87192202985</v>
      </c>
      <c r="C489" t="s">
        <v>996</v>
      </c>
      <c r="D489" t="s">
        <v>282</v>
      </c>
      <c r="E489" t="s">
        <v>281</v>
      </c>
      <c r="F489" t="s">
        <v>287</v>
      </c>
      <c r="H489" t="s">
        <v>251</v>
      </c>
      <c r="I489" s="6">
        <v>1</v>
      </c>
      <c r="J489" t="s">
        <v>1003</v>
      </c>
      <c r="K489" t="s">
        <v>998</v>
      </c>
      <c r="L489" t="e">
        <f t="shared" si="28"/>
        <v>#VALUE!</v>
      </c>
      <c r="M489" s="7">
        <v>69.5</v>
      </c>
      <c r="N489" s="2" t="str">
        <f>IFERROR(VLOOKUP($B489,'[1]W000 (USD)'!$A$14:$AO$5082,35,0),0)</f>
        <v>Racing</v>
      </c>
      <c r="O489" s="8" t="str">
        <f>IFERROR(VLOOKUP($B489,'[1]W000 (USD)'!$A$14:$AO$5082,36,0),0)</f>
        <v>Summer Team Print</v>
      </c>
      <c r="P489" s="2">
        <v>2.5</v>
      </c>
      <c r="Q489" s="1">
        <v>221</v>
      </c>
      <c r="R489">
        <f t="shared" si="29"/>
        <v>221</v>
      </c>
      <c r="S489" t="str">
        <f>IFERROR(VLOOKUP(C489,#REF!,2,0), (""))</f>
        <v/>
      </c>
      <c r="T489">
        <f>IFERROR(VLOOKUP(J489,[2]Export!$N$1:$U$1829,8,0),0)</f>
        <v>189</v>
      </c>
      <c r="U489" t="s">
        <v>259</v>
      </c>
      <c r="V489" t="s">
        <v>261</v>
      </c>
      <c r="W489">
        <v>0</v>
      </c>
      <c r="X489">
        <f t="shared" si="31"/>
        <v>189</v>
      </c>
    </row>
    <row r="490" spans="1:24" ht="53.25" customHeight="1">
      <c r="A490" t="str">
        <f t="shared" si="30"/>
        <v>87192202985Women's 4</v>
      </c>
      <c r="B490" s="6">
        <v>87192202985</v>
      </c>
      <c r="C490" t="s">
        <v>996</v>
      </c>
      <c r="D490" t="s">
        <v>282</v>
      </c>
      <c r="E490" t="s">
        <v>281</v>
      </c>
      <c r="F490" t="s">
        <v>312</v>
      </c>
      <c r="H490" t="s">
        <v>252</v>
      </c>
      <c r="I490" s="6">
        <v>1</v>
      </c>
      <c r="J490" t="s">
        <v>1004</v>
      </c>
      <c r="K490" t="s">
        <v>998</v>
      </c>
      <c r="L490" t="e">
        <f t="shared" si="28"/>
        <v>#VALUE!</v>
      </c>
      <c r="M490" s="7">
        <v>69.5</v>
      </c>
      <c r="N490" s="2" t="str">
        <f>IFERROR(VLOOKUP($B490,'[1]W000 (USD)'!$A$14:$AO$5082,35,0),0)</f>
        <v>Racing</v>
      </c>
      <c r="O490" s="8" t="str">
        <f>IFERROR(VLOOKUP($B490,'[1]W000 (USD)'!$A$14:$AO$5082,36,0),0)</f>
        <v>Summer Team Print</v>
      </c>
      <c r="P490" s="2">
        <v>2.5</v>
      </c>
      <c r="Q490" s="1">
        <v>68</v>
      </c>
      <c r="R490">
        <f t="shared" si="29"/>
        <v>68</v>
      </c>
      <c r="S490" t="str">
        <f>IFERROR(VLOOKUP(C490,#REF!,2,0), (""))</f>
        <v/>
      </c>
      <c r="T490">
        <f>IFERROR(VLOOKUP(J490,[2]Export!$N$1:$U$1829,8,0),0)</f>
        <v>0</v>
      </c>
      <c r="U490" t="s">
        <v>259</v>
      </c>
      <c r="V490" t="s">
        <v>261</v>
      </c>
      <c r="W490">
        <v>0</v>
      </c>
      <c r="X490">
        <f t="shared" si="31"/>
        <v>0</v>
      </c>
    </row>
    <row r="491" spans="1:24" ht="53.25" customHeight="1">
      <c r="A491" t="str">
        <f t="shared" si="30"/>
        <v>87192202985Women's 8</v>
      </c>
      <c r="B491" s="6">
        <v>87192202985</v>
      </c>
      <c r="C491" t="s">
        <v>996</v>
      </c>
      <c r="D491" t="s">
        <v>282</v>
      </c>
      <c r="E491" t="s">
        <v>281</v>
      </c>
      <c r="F491" t="s">
        <v>316</v>
      </c>
      <c r="H491" t="s">
        <v>254</v>
      </c>
      <c r="I491" s="6">
        <v>1</v>
      </c>
      <c r="J491" t="s">
        <v>1005</v>
      </c>
      <c r="K491" t="s">
        <v>998</v>
      </c>
      <c r="L491" t="e">
        <f t="shared" si="28"/>
        <v>#VALUE!</v>
      </c>
      <c r="M491" s="7">
        <v>69.5</v>
      </c>
      <c r="N491" s="2" t="str">
        <f>IFERROR(VLOOKUP($B491,'[1]W000 (USD)'!$A$14:$AO$5082,35,0),0)</f>
        <v>Racing</v>
      </c>
      <c r="O491" s="8" t="str">
        <f>IFERROR(VLOOKUP($B491,'[1]W000 (USD)'!$A$14:$AO$5082,36,0),0)</f>
        <v>Summer Team Print</v>
      </c>
      <c r="P491" s="2">
        <v>2.5</v>
      </c>
      <c r="Q491" s="1">
        <v>1</v>
      </c>
      <c r="R491">
        <f t="shared" si="29"/>
        <v>1</v>
      </c>
      <c r="S491" t="str">
        <f>IFERROR(VLOOKUP(C491,#REF!,2,0), (""))</f>
        <v/>
      </c>
      <c r="T491">
        <f>IFERROR(VLOOKUP(J491,[2]Export!$N$1:$U$1829,8,0),0)</f>
        <v>1</v>
      </c>
      <c r="U491" t="s">
        <v>259</v>
      </c>
      <c r="V491" t="s">
        <v>261</v>
      </c>
      <c r="W491">
        <v>0</v>
      </c>
      <c r="X491">
        <f t="shared" si="31"/>
        <v>1</v>
      </c>
    </row>
    <row r="492" spans="1:24" ht="53.25" customHeight="1">
      <c r="A492" t="str">
        <f t="shared" si="30"/>
        <v>87192206460Girls 12</v>
      </c>
      <c r="B492" s="6">
        <v>87192206460</v>
      </c>
      <c r="C492" t="s">
        <v>1007</v>
      </c>
      <c r="D492" t="s">
        <v>283</v>
      </c>
      <c r="E492" t="s">
        <v>281</v>
      </c>
      <c r="F492" t="s">
        <v>300</v>
      </c>
      <c r="H492" t="s">
        <v>247</v>
      </c>
      <c r="I492" s="6">
        <v>1</v>
      </c>
      <c r="J492" t="s">
        <v>1008</v>
      </c>
      <c r="K492" t="s">
        <v>1009</v>
      </c>
      <c r="L492" t="e">
        <f t="shared" si="28"/>
        <v>#VALUE!</v>
      </c>
      <c r="M492" s="7">
        <v>49.5</v>
      </c>
      <c r="N492" s="2" t="str">
        <f>IFERROR(VLOOKUP($B492,'[1]W000 (USD)'!$A$14:$AO$5082,35,0),0)</f>
        <v>Racing</v>
      </c>
      <c r="O492" s="8">
        <f>IFERROR(VLOOKUP($B492,'[1]W000 (USD)'!$A$14:$AO$5082,36,0),0)</f>
        <v>0</v>
      </c>
      <c r="P492" s="2">
        <v>2.5</v>
      </c>
      <c r="Q492" s="1">
        <v>40</v>
      </c>
      <c r="R492">
        <f t="shared" si="29"/>
        <v>40</v>
      </c>
      <c r="S492" t="str">
        <f>IFERROR(VLOOKUP(C492,#REF!,2,0), (""))</f>
        <v/>
      </c>
      <c r="T492">
        <f>IFERROR(VLOOKUP(J492,[2]Export!$N$1:$U$1829,8,0),0)</f>
        <v>39</v>
      </c>
      <c r="U492" t="s">
        <v>259</v>
      </c>
      <c r="V492" t="s">
        <v>261</v>
      </c>
      <c r="W492">
        <v>0</v>
      </c>
      <c r="X492">
        <f t="shared" si="31"/>
        <v>39</v>
      </c>
    </row>
    <row r="493" spans="1:24" ht="53.25" customHeight="1">
      <c r="A493" t="str">
        <f t="shared" si="30"/>
        <v>87192206460Women's 0</v>
      </c>
      <c r="B493" s="6">
        <v>87192206460</v>
      </c>
      <c r="C493" t="s">
        <v>1007</v>
      </c>
      <c r="D493" t="s">
        <v>283</v>
      </c>
      <c r="E493" t="s">
        <v>281</v>
      </c>
      <c r="F493" t="s">
        <v>302</v>
      </c>
      <c r="H493" t="s">
        <v>250</v>
      </c>
      <c r="I493" s="6">
        <v>1</v>
      </c>
      <c r="J493" t="s">
        <v>1010</v>
      </c>
      <c r="K493" t="s">
        <v>1009</v>
      </c>
      <c r="L493" t="e">
        <f t="shared" si="28"/>
        <v>#VALUE!</v>
      </c>
      <c r="M493" s="7">
        <v>49.5</v>
      </c>
      <c r="N493" s="2" t="str">
        <f>IFERROR(VLOOKUP($B493,'[1]W000 (USD)'!$A$14:$AO$5082,35,0),0)</f>
        <v>Racing</v>
      </c>
      <c r="O493" s="8">
        <f>IFERROR(VLOOKUP($B493,'[1]W000 (USD)'!$A$14:$AO$5082,36,0),0)</f>
        <v>0</v>
      </c>
      <c r="P493" s="2">
        <v>2.5</v>
      </c>
      <c r="Q493" s="1">
        <v>39</v>
      </c>
      <c r="R493">
        <f t="shared" si="29"/>
        <v>39</v>
      </c>
      <c r="S493" t="str">
        <f>IFERROR(VLOOKUP(C493,#REF!,2,0), (""))</f>
        <v/>
      </c>
      <c r="T493">
        <f>IFERROR(VLOOKUP(J493,[2]Export!$N$1:$U$1829,8,0),0)</f>
        <v>29</v>
      </c>
      <c r="U493" t="s">
        <v>259</v>
      </c>
      <c r="V493" t="s">
        <v>261</v>
      </c>
      <c r="W493">
        <v>0</v>
      </c>
      <c r="X493">
        <f t="shared" si="31"/>
        <v>29</v>
      </c>
    </row>
    <row r="494" spans="1:24" ht="53.25" customHeight="1">
      <c r="A494" t="str">
        <f t="shared" si="30"/>
        <v>87192206651Girls 12</v>
      </c>
      <c r="B494" s="6">
        <v>87192206651</v>
      </c>
      <c r="C494" t="s">
        <v>1011</v>
      </c>
      <c r="D494" t="s">
        <v>280</v>
      </c>
      <c r="E494" t="s">
        <v>281</v>
      </c>
      <c r="F494" t="s">
        <v>300</v>
      </c>
      <c r="H494" t="s">
        <v>247</v>
      </c>
      <c r="I494" s="6">
        <v>1</v>
      </c>
      <c r="J494" t="s">
        <v>1012</v>
      </c>
      <c r="K494" t="s">
        <v>1013</v>
      </c>
      <c r="L494" t="e">
        <f t="shared" si="28"/>
        <v>#VALUE!</v>
      </c>
      <c r="M494" s="7">
        <v>49.5</v>
      </c>
      <c r="N494" s="2" t="str">
        <f>IFERROR(VLOOKUP($B494,'[1]W000 (USD)'!$A$14:$AO$5082,35,0),0)</f>
        <v>Racing</v>
      </c>
      <c r="O494" s="8">
        <f>IFERROR(VLOOKUP($B494,'[1]W000 (USD)'!$A$14:$AO$5082,36,0),0)</f>
        <v>0</v>
      </c>
      <c r="P494" s="2">
        <v>2.5</v>
      </c>
      <c r="Q494" s="1">
        <v>41</v>
      </c>
      <c r="R494">
        <f t="shared" si="29"/>
        <v>41</v>
      </c>
      <c r="S494" t="str">
        <f>IFERROR(VLOOKUP(C494,#REF!,2,0), (""))</f>
        <v/>
      </c>
      <c r="T494">
        <f>IFERROR(VLOOKUP(J494,[2]Export!$N$1:$U$1829,8,0),0)</f>
        <v>39</v>
      </c>
      <c r="U494" t="s">
        <v>259</v>
      </c>
      <c r="V494" t="s">
        <v>261</v>
      </c>
      <c r="W494">
        <v>0</v>
      </c>
      <c r="X494">
        <f t="shared" si="31"/>
        <v>39</v>
      </c>
    </row>
    <row r="495" spans="1:24" ht="53.25" customHeight="1">
      <c r="A495" t="str">
        <f t="shared" si="30"/>
        <v>87192206651Women's 0</v>
      </c>
      <c r="B495" s="6">
        <v>87192206651</v>
      </c>
      <c r="C495" t="s">
        <v>1011</v>
      </c>
      <c r="D495" t="s">
        <v>280</v>
      </c>
      <c r="E495" t="s">
        <v>281</v>
      </c>
      <c r="F495" t="s">
        <v>302</v>
      </c>
      <c r="H495" t="s">
        <v>250</v>
      </c>
      <c r="I495" s="6">
        <v>1</v>
      </c>
      <c r="J495" t="s">
        <v>1014</v>
      </c>
      <c r="K495" t="s">
        <v>1013</v>
      </c>
      <c r="L495" t="e">
        <f t="shared" si="28"/>
        <v>#VALUE!</v>
      </c>
      <c r="M495" s="7">
        <v>49.5</v>
      </c>
      <c r="N495" s="2" t="str">
        <f>IFERROR(VLOOKUP($B495,'[1]W000 (USD)'!$A$14:$AO$5082,35,0),0)</f>
        <v>Racing</v>
      </c>
      <c r="O495" s="8">
        <f>IFERROR(VLOOKUP($B495,'[1]W000 (USD)'!$A$14:$AO$5082,36,0),0)</f>
        <v>0</v>
      </c>
      <c r="P495" s="2">
        <v>2.5</v>
      </c>
      <c r="Q495" s="1">
        <v>29</v>
      </c>
      <c r="R495">
        <f t="shared" si="29"/>
        <v>29</v>
      </c>
      <c r="S495" t="str">
        <f>IFERROR(VLOOKUP(C495,#REF!,2,0), (""))</f>
        <v/>
      </c>
      <c r="T495">
        <f>IFERROR(VLOOKUP(J495,[2]Export!$N$1:$U$1829,8,0),0)</f>
        <v>29</v>
      </c>
      <c r="U495" t="s">
        <v>259</v>
      </c>
      <c r="V495" t="s">
        <v>261</v>
      </c>
      <c r="W495">
        <v>0</v>
      </c>
      <c r="X495">
        <f t="shared" si="31"/>
        <v>29</v>
      </c>
    </row>
    <row r="496" spans="1:24" ht="53.25" customHeight="1">
      <c r="A496" t="str">
        <f t="shared" si="30"/>
        <v>87192255413Girls 10</v>
      </c>
      <c r="B496" s="6">
        <v>87192255413</v>
      </c>
      <c r="C496" t="s">
        <v>1015</v>
      </c>
      <c r="D496" t="s">
        <v>304</v>
      </c>
      <c r="E496" t="s">
        <v>281</v>
      </c>
      <c r="F496" t="s">
        <v>298</v>
      </c>
      <c r="H496" t="s">
        <v>246</v>
      </c>
      <c r="I496" s="6">
        <v>1</v>
      </c>
      <c r="J496" t="s">
        <v>1019</v>
      </c>
      <c r="K496" t="s">
        <v>1017</v>
      </c>
      <c r="L496" t="e">
        <f t="shared" si="28"/>
        <v>#VALUE!</v>
      </c>
      <c r="M496" s="7">
        <v>89.5</v>
      </c>
      <c r="N496" s="2" t="str">
        <f>IFERROR(VLOOKUP($B496,'[1]W000 (USD)'!$A$14:$AO$5082,35,0),0)</f>
        <v>Racing</v>
      </c>
      <c r="O496" s="8" t="str">
        <f>IFERROR(VLOOKUP($B496,'[1]W000 (USD)'!$A$14:$AO$5082,36,0),0)</f>
        <v>Fall Team Print</v>
      </c>
      <c r="P496" s="2">
        <v>2.5</v>
      </c>
      <c r="Q496" s="1">
        <v>82</v>
      </c>
      <c r="R496">
        <f t="shared" si="29"/>
        <v>82</v>
      </c>
      <c r="S496" t="str">
        <f>IFERROR(VLOOKUP(C496,#REF!,2,0), (""))</f>
        <v/>
      </c>
      <c r="T496">
        <f>IFERROR(VLOOKUP(J496,[2]Export!$N$1:$U$1829,8,0),0)</f>
        <v>79</v>
      </c>
      <c r="U496" t="s">
        <v>259</v>
      </c>
      <c r="V496" t="s">
        <v>261</v>
      </c>
      <c r="W496">
        <v>79</v>
      </c>
      <c r="X496">
        <f t="shared" si="31"/>
        <v>0</v>
      </c>
    </row>
    <row r="497" spans="1:24" ht="53.25" customHeight="1">
      <c r="A497" t="str">
        <f t="shared" si="30"/>
        <v>87192255413Girls 12</v>
      </c>
      <c r="B497" s="6">
        <v>87192255413</v>
      </c>
      <c r="C497" t="s">
        <v>1015</v>
      </c>
      <c r="D497" t="s">
        <v>304</v>
      </c>
      <c r="E497" t="s">
        <v>281</v>
      </c>
      <c r="F497" t="s">
        <v>300</v>
      </c>
      <c r="H497" t="s">
        <v>247</v>
      </c>
      <c r="I497" s="6">
        <v>1</v>
      </c>
      <c r="J497" t="s">
        <v>1020</v>
      </c>
      <c r="K497" t="s">
        <v>1017</v>
      </c>
      <c r="L497" t="e">
        <f t="shared" si="28"/>
        <v>#VALUE!</v>
      </c>
      <c r="M497" s="7">
        <v>89.5</v>
      </c>
      <c r="N497" s="2" t="str">
        <f>IFERROR(VLOOKUP($B497,'[1]W000 (USD)'!$A$14:$AO$5082,35,0),0)</f>
        <v>Racing</v>
      </c>
      <c r="O497" s="8" t="str">
        <f>IFERROR(VLOOKUP($B497,'[1]W000 (USD)'!$A$14:$AO$5082,36,0),0)</f>
        <v>Fall Team Print</v>
      </c>
      <c r="P497" s="2">
        <v>2.5</v>
      </c>
      <c r="Q497" s="1">
        <v>83</v>
      </c>
      <c r="R497">
        <f t="shared" si="29"/>
        <v>83</v>
      </c>
      <c r="S497" t="str">
        <f>IFERROR(VLOOKUP(C497,#REF!,2,0), (""))</f>
        <v/>
      </c>
      <c r="T497">
        <f>IFERROR(VLOOKUP(J497,[2]Export!$N$1:$U$1829,8,0),0)</f>
        <v>72</v>
      </c>
      <c r="U497" t="s">
        <v>259</v>
      </c>
      <c r="V497" t="s">
        <v>261</v>
      </c>
      <c r="W497">
        <v>72</v>
      </c>
      <c r="X497">
        <f t="shared" si="31"/>
        <v>0</v>
      </c>
    </row>
    <row r="498" spans="1:24" ht="53.25" customHeight="1">
      <c r="A498" t="str">
        <f t="shared" si="30"/>
        <v>87192255413Girls 6</v>
      </c>
      <c r="B498" s="6">
        <v>87192255413</v>
      </c>
      <c r="C498" t="s">
        <v>1015</v>
      </c>
      <c r="D498" t="s">
        <v>304</v>
      </c>
      <c r="E498" t="s">
        <v>281</v>
      </c>
      <c r="F498" t="s">
        <v>294</v>
      </c>
      <c r="H498" t="s">
        <v>244</v>
      </c>
      <c r="I498" s="6">
        <v>1</v>
      </c>
      <c r="J498" t="s">
        <v>1016</v>
      </c>
      <c r="K498" t="s">
        <v>1017</v>
      </c>
      <c r="L498" t="e">
        <f t="shared" si="28"/>
        <v>#VALUE!</v>
      </c>
      <c r="M498" s="7">
        <v>89.5</v>
      </c>
      <c r="N498" s="2" t="str">
        <f>IFERROR(VLOOKUP($B498,'[1]W000 (USD)'!$A$14:$AO$5082,35,0),0)</f>
        <v>Racing</v>
      </c>
      <c r="O498" s="8" t="str">
        <f>IFERROR(VLOOKUP($B498,'[1]W000 (USD)'!$A$14:$AO$5082,36,0),0)</f>
        <v>Fall Team Print</v>
      </c>
      <c r="P498" s="2">
        <v>2.5</v>
      </c>
      <c r="Q498" s="1">
        <v>101</v>
      </c>
      <c r="R498">
        <f t="shared" si="29"/>
        <v>101</v>
      </c>
      <c r="S498" t="str">
        <f>IFERROR(VLOOKUP(C498,#REF!,2,0), (""))</f>
        <v/>
      </c>
      <c r="T498">
        <f>IFERROR(VLOOKUP(J498,[2]Export!$N$1:$U$1829,8,0),0)</f>
        <v>101</v>
      </c>
      <c r="U498" t="s">
        <v>259</v>
      </c>
      <c r="V498" t="s">
        <v>261</v>
      </c>
      <c r="W498">
        <v>60</v>
      </c>
      <c r="X498">
        <f t="shared" si="31"/>
        <v>41</v>
      </c>
    </row>
    <row r="499" spans="1:24" ht="53.25" customHeight="1">
      <c r="A499" t="str">
        <f t="shared" si="30"/>
        <v>87192255413Girls 8</v>
      </c>
      <c r="B499" s="6">
        <v>87192255413</v>
      </c>
      <c r="C499" t="s">
        <v>1015</v>
      </c>
      <c r="D499" t="s">
        <v>304</v>
      </c>
      <c r="E499" t="s">
        <v>281</v>
      </c>
      <c r="F499" t="s">
        <v>296</v>
      </c>
      <c r="H499" t="s">
        <v>245</v>
      </c>
      <c r="I499" s="6">
        <v>1</v>
      </c>
      <c r="J499" t="s">
        <v>1018</v>
      </c>
      <c r="K499" t="s">
        <v>1017</v>
      </c>
      <c r="L499" t="e">
        <f t="shared" si="28"/>
        <v>#VALUE!</v>
      </c>
      <c r="M499" s="7">
        <v>89.5</v>
      </c>
      <c r="N499" s="2" t="str">
        <f>IFERROR(VLOOKUP($B499,'[1]W000 (USD)'!$A$14:$AO$5082,35,0),0)</f>
        <v>Racing</v>
      </c>
      <c r="O499" s="8" t="str">
        <f>IFERROR(VLOOKUP($B499,'[1]W000 (USD)'!$A$14:$AO$5082,36,0),0)</f>
        <v>Fall Team Print</v>
      </c>
      <c r="P499" s="2">
        <v>2.5</v>
      </c>
      <c r="Q499" s="1">
        <v>78</v>
      </c>
      <c r="R499">
        <f t="shared" si="29"/>
        <v>78</v>
      </c>
      <c r="S499" t="str">
        <f>IFERROR(VLOOKUP(C499,#REF!,2,0), (""))</f>
        <v/>
      </c>
      <c r="T499">
        <f>IFERROR(VLOOKUP(J499,[2]Export!$N$1:$U$1829,8,0),0)</f>
        <v>78</v>
      </c>
      <c r="U499" t="s">
        <v>259</v>
      </c>
      <c r="V499" t="s">
        <v>261</v>
      </c>
      <c r="W499">
        <v>78</v>
      </c>
      <c r="X499">
        <f t="shared" si="31"/>
        <v>0</v>
      </c>
    </row>
    <row r="500" spans="1:24" ht="53.25" customHeight="1">
      <c r="A500" t="str">
        <f t="shared" si="30"/>
        <v>87192255413Women's 0</v>
      </c>
      <c r="B500" s="6">
        <v>87192255413</v>
      </c>
      <c r="C500" t="s">
        <v>1015</v>
      </c>
      <c r="D500" t="s">
        <v>304</v>
      </c>
      <c r="E500" t="s">
        <v>281</v>
      </c>
      <c r="F500" t="s">
        <v>302</v>
      </c>
      <c r="H500" t="s">
        <v>250</v>
      </c>
      <c r="I500" s="6">
        <v>1</v>
      </c>
      <c r="J500" t="s">
        <v>1021</v>
      </c>
      <c r="K500" t="s">
        <v>1017</v>
      </c>
      <c r="L500" t="e">
        <f t="shared" si="28"/>
        <v>#VALUE!</v>
      </c>
      <c r="M500" s="7">
        <v>89.5</v>
      </c>
      <c r="N500" s="2" t="str">
        <f>IFERROR(VLOOKUP($B500,'[1]W000 (USD)'!$A$14:$AO$5082,35,0),0)</f>
        <v>Racing</v>
      </c>
      <c r="O500" s="8" t="str">
        <f>IFERROR(VLOOKUP($B500,'[1]W000 (USD)'!$A$14:$AO$5082,36,0),0)</f>
        <v>Fall Team Print</v>
      </c>
      <c r="P500" s="2">
        <v>2.5</v>
      </c>
      <c r="Q500" s="1">
        <v>111</v>
      </c>
      <c r="R500">
        <f t="shared" si="29"/>
        <v>111</v>
      </c>
      <c r="S500" t="str">
        <f>IFERROR(VLOOKUP(C500,#REF!,2,0), (""))</f>
        <v/>
      </c>
      <c r="T500">
        <f>IFERROR(VLOOKUP(J500,[2]Export!$N$1:$U$1829,8,0),0)</f>
        <v>97</v>
      </c>
      <c r="U500" t="s">
        <v>259</v>
      </c>
      <c r="V500" t="s">
        <v>261</v>
      </c>
      <c r="W500">
        <v>60</v>
      </c>
      <c r="X500">
        <f t="shared" si="31"/>
        <v>37</v>
      </c>
    </row>
    <row r="501" spans="1:24" ht="53.25" customHeight="1">
      <c r="A501" t="str">
        <f t="shared" si="30"/>
        <v>87192255413Women's 2</v>
      </c>
      <c r="B501" s="6">
        <v>87192255413</v>
      </c>
      <c r="C501" t="s">
        <v>1015</v>
      </c>
      <c r="D501" t="s">
        <v>304</v>
      </c>
      <c r="E501" t="s">
        <v>281</v>
      </c>
      <c r="F501" t="s">
        <v>287</v>
      </c>
      <c r="H501" t="s">
        <v>251</v>
      </c>
      <c r="I501" s="6">
        <v>1</v>
      </c>
      <c r="J501" t="s">
        <v>1022</v>
      </c>
      <c r="K501" t="s">
        <v>1017</v>
      </c>
      <c r="L501" t="e">
        <f t="shared" si="28"/>
        <v>#VALUE!</v>
      </c>
      <c r="M501" s="7">
        <v>89.5</v>
      </c>
      <c r="N501" s="2" t="str">
        <f>IFERROR(VLOOKUP($B501,'[1]W000 (USD)'!$A$14:$AO$5082,35,0),0)</f>
        <v>Racing</v>
      </c>
      <c r="O501" s="8" t="str">
        <f>IFERROR(VLOOKUP($B501,'[1]W000 (USD)'!$A$14:$AO$5082,36,0),0)</f>
        <v>Fall Team Print</v>
      </c>
      <c r="P501" s="2">
        <v>2.5</v>
      </c>
      <c r="Q501" s="1">
        <v>79</v>
      </c>
      <c r="R501">
        <f t="shared" si="29"/>
        <v>79</v>
      </c>
      <c r="S501" t="str">
        <f>IFERROR(VLOOKUP(C501,#REF!,2,0), (""))</f>
        <v/>
      </c>
      <c r="T501">
        <f>IFERROR(VLOOKUP(J501,[2]Export!$N$1:$U$1829,8,0),0)</f>
        <v>67</v>
      </c>
      <c r="U501" t="s">
        <v>259</v>
      </c>
      <c r="V501" t="s">
        <v>261</v>
      </c>
      <c r="W501">
        <v>67</v>
      </c>
      <c r="X501">
        <f t="shared" si="31"/>
        <v>0</v>
      </c>
    </row>
    <row r="502" spans="1:24" ht="53.25" customHeight="1">
      <c r="A502" t="str">
        <f t="shared" si="30"/>
        <v>87192255413Women's 4</v>
      </c>
      <c r="B502" s="6">
        <v>87192255413</v>
      </c>
      <c r="C502" t="s">
        <v>1015</v>
      </c>
      <c r="D502" t="s">
        <v>304</v>
      </c>
      <c r="E502" t="s">
        <v>281</v>
      </c>
      <c r="F502" t="s">
        <v>312</v>
      </c>
      <c r="H502" t="s">
        <v>252</v>
      </c>
      <c r="I502" s="6">
        <v>1</v>
      </c>
      <c r="J502" t="s">
        <v>1023</v>
      </c>
      <c r="K502" t="s">
        <v>1017</v>
      </c>
      <c r="L502" t="e">
        <f t="shared" si="28"/>
        <v>#VALUE!</v>
      </c>
      <c r="M502" s="7">
        <v>89.5</v>
      </c>
      <c r="N502" s="2" t="str">
        <f>IFERROR(VLOOKUP($B502,'[1]W000 (USD)'!$A$14:$AO$5082,35,0),0)</f>
        <v>Racing</v>
      </c>
      <c r="O502" s="8" t="str">
        <f>IFERROR(VLOOKUP($B502,'[1]W000 (USD)'!$A$14:$AO$5082,36,0),0)</f>
        <v>Fall Team Print</v>
      </c>
      <c r="P502" s="2">
        <v>2.5</v>
      </c>
      <c r="Q502" s="1">
        <v>3</v>
      </c>
      <c r="R502">
        <f t="shared" si="29"/>
        <v>3</v>
      </c>
      <c r="S502" t="str">
        <f>IFERROR(VLOOKUP(C502,#REF!,2,0), (""))</f>
        <v/>
      </c>
      <c r="T502">
        <f>IFERROR(VLOOKUP(J502,[2]Export!$N$1:$U$1829,8,0),0)</f>
        <v>0</v>
      </c>
      <c r="U502" t="s">
        <v>259</v>
      </c>
      <c r="V502" t="s">
        <v>261</v>
      </c>
      <c r="W502">
        <v>0</v>
      </c>
      <c r="X502">
        <f t="shared" si="31"/>
        <v>0</v>
      </c>
    </row>
    <row r="503" spans="1:24" ht="53.25" customHeight="1">
      <c r="A503" t="str">
        <f t="shared" si="30"/>
        <v>87192255722Girls 10</v>
      </c>
      <c r="B503" s="6">
        <v>87192255722</v>
      </c>
      <c r="C503" t="s">
        <v>1024</v>
      </c>
      <c r="D503" t="s">
        <v>309</v>
      </c>
      <c r="E503" t="s">
        <v>281</v>
      </c>
      <c r="F503" t="s">
        <v>298</v>
      </c>
      <c r="H503" t="s">
        <v>246</v>
      </c>
      <c r="I503" s="6">
        <v>1</v>
      </c>
      <c r="J503" t="s">
        <v>1028</v>
      </c>
      <c r="K503" t="s">
        <v>1026</v>
      </c>
      <c r="L503" t="e">
        <f t="shared" si="28"/>
        <v>#VALUE!</v>
      </c>
      <c r="M503" s="7">
        <v>89.5</v>
      </c>
      <c r="N503" s="2" t="str">
        <f>IFERROR(VLOOKUP($B503,'[1]W000 (USD)'!$A$14:$AO$5082,35,0),0)</f>
        <v>Racing</v>
      </c>
      <c r="O503" s="8" t="str">
        <f>IFERROR(VLOOKUP($B503,'[1]W000 (USD)'!$A$14:$AO$5082,36,0),0)</f>
        <v>Fall Team Print</v>
      </c>
      <c r="P503" s="2">
        <v>2.5</v>
      </c>
      <c r="Q503" s="1">
        <v>195</v>
      </c>
      <c r="R503">
        <f t="shared" si="29"/>
        <v>195</v>
      </c>
      <c r="S503" t="str">
        <f>IFERROR(VLOOKUP(C503,#REF!,2,0), (""))</f>
        <v/>
      </c>
      <c r="T503">
        <f>IFERROR(VLOOKUP(J503,[2]Export!$N$1:$U$1829,8,0),0)</f>
        <v>193</v>
      </c>
      <c r="U503" t="s">
        <v>259</v>
      </c>
      <c r="V503" t="s">
        <v>261</v>
      </c>
      <c r="W503">
        <v>60</v>
      </c>
      <c r="X503">
        <f t="shared" si="31"/>
        <v>133</v>
      </c>
    </row>
    <row r="504" spans="1:24" ht="53.25" customHeight="1">
      <c r="A504" t="str">
        <f t="shared" si="30"/>
        <v>87192255722Girls 12</v>
      </c>
      <c r="B504" s="6">
        <v>87192255722</v>
      </c>
      <c r="C504" t="s">
        <v>1024</v>
      </c>
      <c r="D504" t="s">
        <v>309</v>
      </c>
      <c r="E504" t="s">
        <v>281</v>
      </c>
      <c r="F504" t="s">
        <v>300</v>
      </c>
      <c r="H504" t="s">
        <v>247</v>
      </c>
      <c r="I504" s="6">
        <v>1</v>
      </c>
      <c r="J504" t="s">
        <v>1029</v>
      </c>
      <c r="K504" t="s">
        <v>1026</v>
      </c>
      <c r="L504" t="e">
        <f t="shared" si="28"/>
        <v>#VALUE!</v>
      </c>
      <c r="M504" s="7">
        <v>89.5</v>
      </c>
      <c r="N504" s="2" t="str">
        <f>IFERROR(VLOOKUP($B504,'[1]W000 (USD)'!$A$14:$AO$5082,35,0),0)</f>
        <v>Racing</v>
      </c>
      <c r="O504" s="8" t="str">
        <f>IFERROR(VLOOKUP($B504,'[1]W000 (USD)'!$A$14:$AO$5082,36,0),0)</f>
        <v>Fall Team Print</v>
      </c>
      <c r="P504" s="2">
        <v>2.5</v>
      </c>
      <c r="Q504" s="1">
        <v>103</v>
      </c>
      <c r="R504">
        <f t="shared" si="29"/>
        <v>103</v>
      </c>
      <c r="S504" t="str">
        <f>IFERROR(VLOOKUP(C504,#REF!,2,0), (""))</f>
        <v/>
      </c>
      <c r="T504">
        <f>IFERROR(VLOOKUP(J504,[2]Export!$N$1:$U$1829,8,0),0)</f>
        <v>46</v>
      </c>
      <c r="U504" t="s">
        <v>259</v>
      </c>
      <c r="V504" t="s">
        <v>261</v>
      </c>
      <c r="W504">
        <v>60</v>
      </c>
      <c r="X504">
        <f t="shared" si="31"/>
        <v>-14</v>
      </c>
    </row>
    <row r="505" spans="1:24" ht="53.25" customHeight="1">
      <c r="A505" t="str">
        <f t="shared" si="30"/>
        <v>87192255722Girls 6</v>
      </c>
      <c r="B505" s="6">
        <v>87192255722</v>
      </c>
      <c r="C505" t="s">
        <v>1024</v>
      </c>
      <c r="D505" t="s">
        <v>309</v>
      </c>
      <c r="E505" t="s">
        <v>281</v>
      </c>
      <c r="F505" t="s">
        <v>294</v>
      </c>
      <c r="H505" t="s">
        <v>244</v>
      </c>
      <c r="I505" s="6">
        <v>1</v>
      </c>
      <c r="J505" t="s">
        <v>1025</v>
      </c>
      <c r="K505" t="s">
        <v>1026</v>
      </c>
      <c r="L505" t="e">
        <f t="shared" si="28"/>
        <v>#VALUE!</v>
      </c>
      <c r="M505" s="7">
        <v>89.5</v>
      </c>
      <c r="N505" s="2" t="str">
        <f>IFERROR(VLOOKUP($B505,'[1]W000 (USD)'!$A$14:$AO$5082,35,0),0)</f>
        <v>Racing</v>
      </c>
      <c r="O505" s="8" t="str">
        <f>IFERROR(VLOOKUP($B505,'[1]W000 (USD)'!$A$14:$AO$5082,36,0),0)</f>
        <v>Fall Team Print</v>
      </c>
      <c r="P505" s="2">
        <v>2.5</v>
      </c>
      <c r="Q505" s="1">
        <v>106</v>
      </c>
      <c r="R505">
        <f t="shared" si="29"/>
        <v>106</v>
      </c>
      <c r="S505" t="str">
        <f>IFERROR(VLOOKUP(C505,#REF!,2,0), (""))</f>
        <v/>
      </c>
      <c r="T505">
        <f>IFERROR(VLOOKUP(J505,[2]Export!$N$1:$U$1829,8,0),0)</f>
        <v>106</v>
      </c>
      <c r="U505" t="s">
        <v>259</v>
      </c>
      <c r="V505" t="s">
        <v>261</v>
      </c>
      <c r="W505">
        <v>60</v>
      </c>
      <c r="X505">
        <f t="shared" si="31"/>
        <v>46</v>
      </c>
    </row>
    <row r="506" spans="1:24" ht="53.25" customHeight="1">
      <c r="A506" t="str">
        <f t="shared" si="30"/>
        <v>87192255722Girls 8</v>
      </c>
      <c r="B506" s="6">
        <v>87192255722</v>
      </c>
      <c r="C506" t="s">
        <v>1024</v>
      </c>
      <c r="D506" t="s">
        <v>309</v>
      </c>
      <c r="E506" t="s">
        <v>281</v>
      </c>
      <c r="F506" t="s">
        <v>296</v>
      </c>
      <c r="H506" t="s">
        <v>245</v>
      </c>
      <c r="I506" s="6">
        <v>1</v>
      </c>
      <c r="J506" t="s">
        <v>1027</v>
      </c>
      <c r="K506" t="s">
        <v>1026</v>
      </c>
      <c r="L506" t="e">
        <f t="shared" si="28"/>
        <v>#VALUE!</v>
      </c>
      <c r="M506" s="7">
        <v>89.5</v>
      </c>
      <c r="N506" s="2" t="str">
        <f>IFERROR(VLOOKUP($B506,'[1]W000 (USD)'!$A$14:$AO$5082,35,0),0)</f>
        <v>Racing</v>
      </c>
      <c r="O506" s="8" t="str">
        <f>IFERROR(VLOOKUP($B506,'[1]W000 (USD)'!$A$14:$AO$5082,36,0),0)</f>
        <v>Fall Team Print</v>
      </c>
      <c r="P506" s="2">
        <v>2.5</v>
      </c>
      <c r="Q506" s="1">
        <v>101</v>
      </c>
      <c r="R506">
        <f t="shared" si="29"/>
        <v>101</v>
      </c>
      <c r="S506" t="str">
        <f>IFERROR(VLOOKUP(C506,#REF!,2,0), (""))</f>
        <v/>
      </c>
      <c r="T506">
        <f>IFERROR(VLOOKUP(J506,[2]Export!$N$1:$U$1829,8,0),0)</f>
        <v>101</v>
      </c>
      <c r="U506" t="s">
        <v>259</v>
      </c>
      <c r="V506" t="s">
        <v>261</v>
      </c>
      <c r="W506">
        <v>60</v>
      </c>
      <c r="X506">
        <f t="shared" si="31"/>
        <v>41</v>
      </c>
    </row>
    <row r="507" spans="1:24" ht="53.25" customHeight="1">
      <c r="A507" t="str">
        <f t="shared" si="30"/>
        <v>87192255722Women's 0</v>
      </c>
      <c r="B507" s="6">
        <v>87192255722</v>
      </c>
      <c r="C507" t="s">
        <v>1024</v>
      </c>
      <c r="D507" t="s">
        <v>309</v>
      </c>
      <c r="E507" t="s">
        <v>281</v>
      </c>
      <c r="F507" t="s">
        <v>302</v>
      </c>
      <c r="H507" t="s">
        <v>250</v>
      </c>
      <c r="I507" s="6">
        <v>1</v>
      </c>
      <c r="J507" t="s">
        <v>1030</v>
      </c>
      <c r="K507" t="s">
        <v>1026</v>
      </c>
      <c r="L507" t="e">
        <f t="shared" si="28"/>
        <v>#VALUE!</v>
      </c>
      <c r="M507" s="7">
        <v>89.5</v>
      </c>
      <c r="N507" s="2" t="str">
        <f>IFERROR(VLOOKUP($B507,'[1]W000 (USD)'!$A$14:$AO$5082,35,0),0)</f>
        <v>Racing</v>
      </c>
      <c r="O507" s="8" t="str">
        <f>IFERROR(VLOOKUP($B507,'[1]W000 (USD)'!$A$14:$AO$5082,36,0),0)</f>
        <v>Fall Team Print</v>
      </c>
      <c r="P507" s="2">
        <v>2.5</v>
      </c>
      <c r="Q507" s="1">
        <v>145</v>
      </c>
      <c r="R507">
        <f t="shared" si="29"/>
        <v>145</v>
      </c>
      <c r="S507" t="str">
        <f>IFERROR(VLOOKUP(C507,#REF!,2,0), (""))</f>
        <v/>
      </c>
      <c r="T507">
        <f>IFERROR(VLOOKUP(J507,[2]Export!$N$1:$U$1829,8,0),0)</f>
        <v>140</v>
      </c>
      <c r="U507" t="s">
        <v>259</v>
      </c>
      <c r="V507" t="s">
        <v>261</v>
      </c>
      <c r="W507">
        <v>60</v>
      </c>
      <c r="X507">
        <f t="shared" si="31"/>
        <v>80</v>
      </c>
    </row>
    <row r="508" spans="1:24" ht="53.25" customHeight="1">
      <c r="A508" t="str">
        <f t="shared" si="30"/>
        <v>87192255722Women's 10</v>
      </c>
      <c r="B508" s="6">
        <v>87192255722</v>
      </c>
      <c r="C508" t="s">
        <v>1024</v>
      </c>
      <c r="D508" t="s">
        <v>309</v>
      </c>
      <c r="E508" t="s">
        <v>281</v>
      </c>
      <c r="F508" t="s">
        <v>318</v>
      </c>
      <c r="H508" t="s">
        <v>255</v>
      </c>
      <c r="I508" s="6">
        <v>1</v>
      </c>
      <c r="J508" t="s">
        <v>1035</v>
      </c>
      <c r="K508" t="s">
        <v>1026</v>
      </c>
      <c r="L508" t="e">
        <f t="shared" si="28"/>
        <v>#VALUE!</v>
      </c>
      <c r="M508" s="7">
        <v>89.5</v>
      </c>
      <c r="N508" s="2" t="str">
        <f>IFERROR(VLOOKUP($B508,'[1]W000 (USD)'!$A$14:$AO$5082,35,0),0)</f>
        <v>Racing</v>
      </c>
      <c r="O508" s="8" t="str">
        <f>IFERROR(VLOOKUP($B508,'[1]W000 (USD)'!$A$14:$AO$5082,36,0),0)</f>
        <v>Fall Team Print</v>
      </c>
      <c r="P508" s="2">
        <v>2.5</v>
      </c>
      <c r="Q508" s="1">
        <v>12</v>
      </c>
      <c r="R508">
        <f t="shared" si="29"/>
        <v>12</v>
      </c>
      <c r="S508" t="str">
        <f>IFERROR(VLOOKUP(C508,#REF!,2,0), (""))</f>
        <v/>
      </c>
      <c r="T508">
        <f>IFERROR(VLOOKUP(J508,[2]Export!$N$1:$U$1829,8,0),0)</f>
        <v>0</v>
      </c>
      <c r="U508" t="s">
        <v>259</v>
      </c>
      <c r="V508" t="s">
        <v>261</v>
      </c>
      <c r="W508">
        <v>0</v>
      </c>
      <c r="X508">
        <f t="shared" si="31"/>
        <v>0</v>
      </c>
    </row>
    <row r="509" spans="1:24" ht="53.25" customHeight="1">
      <c r="A509" t="str">
        <f t="shared" si="30"/>
        <v>87192255722Women's 12</v>
      </c>
      <c r="B509" s="6">
        <v>87192255722</v>
      </c>
      <c r="C509" t="s">
        <v>1024</v>
      </c>
      <c r="D509" t="s">
        <v>309</v>
      </c>
      <c r="E509" t="s">
        <v>281</v>
      </c>
      <c r="F509" t="s">
        <v>819</v>
      </c>
      <c r="H509" t="s">
        <v>256</v>
      </c>
      <c r="I509" s="6">
        <v>1</v>
      </c>
      <c r="J509" t="s">
        <v>1036</v>
      </c>
      <c r="K509" t="s">
        <v>1026</v>
      </c>
      <c r="L509" t="e">
        <f t="shared" si="28"/>
        <v>#VALUE!</v>
      </c>
      <c r="M509" s="7">
        <v>89.5</v>
      </c>
      <c r="N509" s="2" t="str">
        <f>IFERROR(VLOOKUP($B509,'[1]W000 (USD)'!$A$14:$AO$5082,35,0),0)</f>
        <v>Racing</v>
      </c>
      <c r="O509" s="8" t="str">
        <f>IFERROR(VLOOKUP($B509,'[1]W000 (USD)'!$A$14:$AO$5082,36,0),0)</f>
        <v>Fall Team Print</v>
      </c>
      <c r="P509" s="2">
        <v>2.5</v>
      </c>
      <c r="Q509" s="1">
        <v>2</v>
      </c>
      <c r="R509">
        <f t="shared" si="29"/>
        <v>2</v>
      </c>
      <c r="S509" t="str">
        <f>IFERROR(VLOOKUP(C509,#REF!,2,0), (""))</f>
        <v/>
      </c>
      <c r="T509">
        <f>IFERROR(VLOOKUP(J509,[2]Export!$N$1:$U$1829,8,0),0)</f>
        <v>2</v>
      </c>
      <c r="U509" t="s">
        <v>259</v>
      </c>
      <c r="V509" t="s">
        <v>261</v>
      </c>
      <c r="W509">
        <v>0</v>
      </c>
      <c r="X509">
        <f t="shared" si="31"/>
        <v>2</v>
      </c>
    </row>
    <row r="510" spans="1:24" ht="53.25" customHeight="1">
      <c r="A510" t="str">
        <f t="shared" si="30"/>
        <v>87192255722Women's 2</v>
      </c>
      <c r="B510" s="6">
        <v>87192255722</v>
      </c>
      <c r="C510" t="s">
        <v>1024</v>
      </c>
      <c r="D510" t="s">
        <v>309</v>
      </c>
      <c r="E510" t="s">
        <v>281</v>
      </c>
      <c r="F510" t="s">
        <v>287</v>
      </c>
      <c r="H510" t="s">
        <v>251</v>
      </c>
      <c r="I510" s="6">
        <v>1</v>
      </c>
      <c r="J510" t="s">
        <v>1031</v>
      </c>
      <c r="K510" t="s">
        <v>1026</v>
      </c>
      <c r="L510" t="e">
        <f t="shared" si="28"/>
        <v>#VALUE!</v>
      </c>
      <c r="M510" s="7">
        <v>89.5</v>
      </c>
      <c r="N510" s="2" t="str">
        <f>IFERROR(VLOOKUP($B510,'[1]W000 (USD)'!$A$14:$AO$5082,35,0),0)</f>
        <v>Racing</v>
      </c>
      <c r="O510" s="8" t="str">
        <f>IFERROR(VLOOKUP($B510,'[1]W000 (USD)'!$A$14:$AO$5082,36,0),0)</f>
        <v>Fall Team Print</v>
      </c>
      <c r="P510" s="2">
        <v>2.5</v>
      </c>
      <c r="Q510" s="1">
        <v>133</v>
      </c>
      <c r="R510">
        <f t="shared" si="29"/>
        <v>133</v>
      </c>
      <c r="S510" t="str">
        <f>IFERROR(VLOOKUP(C510,#REF!,2,0), (""))</f>
        <v/>
      </c>
      <c r="T510">
        <f>IFERROR(VLOOKUP(J510,[2]Export!$N$1:$U$1829,8,0),0)</f>
        <v>128</v>
      </c>
      <c r="U510" t="s">
        <v>259</v>
      </c>
      <c r="V510" t="s">
        <v>261</v>
      </c>
      <c r="W510">
        <v>0</v>
      </c>
      <c r="X510">
        <f t="shared" si="31"/>
        <v>128</v>
      </c>
    </row>
    <row r="511" spans="1:24" ht="53.25" customHeight="1">
      <c r="A511" t="str">
        <f t="shared" si="30"/>
        <v>87192255722Women's 4</v>
      </c>
      <c r="B511" s="6">
        <v>87192255722</v>
      </c>
      <c r="C511" t="s">
        <v>1024</v>
      </c>
      <c r="D511" t="s">
        <v>309</v>
      </c>
      <c r="E511" t="s">
        <v>281</v>
      </c>
      <c r="F511" t="s">
        <v>312</v>
      </c>
      <c r="H511" t="s">
        <v>252</v>
      </c>
      <c r="I511" s="6">
        <v>1</v>
      </c>
      <c r="J511" t="s">
        <v>1032</v>
      </c>
      <c r="K511" t="s">
        <v>1026</v>
      </c>
      <c r="L511" t="e">
        <f t="shared" si="28"/>
        <v>#VALUE!</v>
      </c>
      <c r="M511" s="7">
        <v>89.5</v>
      </c>
      <c r="N511" s="2" t="str">
        <f>IFERROR(VLOOKUP($B511,'[1]W000 (USD)'!$A$14:$AO$5082,35,0),0)</f>
        <v>Racing</v>
      </c>
      <c r="O511" s="8" t="str">
        <f>IFERROR(VLOOKUP($B511,'[1]W000 (USD)'!$A$14:$AO$5082,36,0),0)</f>
        <v>Fall Team Print</v>
      </c>
      <c r="P511" s="2">
        <v>2.5</v>
      </c>
      <c r="Q511" s="1">
        <v>47</v>
      </c>
      <c r="R511">
        <f t="shared" si="29"/>
        <v>47</v>
      </c>
      <c r="S511" t="str">
        <f>IFERROR(VLOOKUP(C511,#REF!,2,0), (""))</f>
        <v/>
      </c>
      <c r="T511">
        <f>IFERROR(VLOOKUP(J511,[2]Export!$N$1:$U$1829,8,0),0)</f>
        <v>39</v>
      </c>
      <c r="U511" t="s">
        <v>259</v>
      </c>
      <c r="V511" t="s">
        <v>261</v>
      </c>
      <c r="W511">
        <v>0</v>
      </c>
      <c r="X511">
        <f t="shared" si="31"/>
        <v>39</v>
      </c>
    </row>
    <row r="512" spans="1:24" ht="53.25" customHeight="1">
      <c r="A512" t="str">
        <f t="shared" si="30"/>
        <v>87192255722Women's 6</v>
      </c>
      <c r="B512" s="6">
        <v>87192255722</v>
      </c>
      <c r="C512" t="s">
        <v>1024</v>
      </c>
      <c r="D512" t="s">
        <v>309</v>
      </c>
      <c r="E512" t="s">
        <v>281</v>
      </c>
      <c r="F512" t="s">
        <v>314</v>
      </c>
      <c r="H512" t="s">
        <v>253</v>
      </c>
      <c r="I512" s="6">
        <v>1</v>
      </c>
      <c r="J512" t="s">
        <v>1033</v>
      </c>
      <c r="K512" t="s">
        <v>1026</v>
      </c>
      <c r="L512" t="e">
        <f t="shared" si="28"/>
        <v>#VALUE!</v>
      </c>
      <c r="M512" s="7">
        <v>89.5</v>
      </c>
      <c r="N512" s="2" t="str">
        <f>IFERROR(VLOOKUP($B512,'[1]W000 (USD)'!$A$14:$AO$5082,35,0),0)</f>
        <v>Racing</v>
      </c>
      <c r="O512" s="8" t="str">
        <f>IFERROR(VLOOKUP($B512,'[1]W000 (USD)'!$A$14:$AO$5082,36,0),0)</f>
        <v>Fall Team Print</v>
      </c>
      <c r="P512" s="2">
        <v>2.5</v>
      </c>
      <c r="Q512" s="1">
        <v>43</v>
      </c>
      <c r="R512">
        <f t="shared" si="29"/>
        <v>43</v>
      </c>
      <c r="S512" t="str">
        <f>IFERROR(VLOOKUP(C512,#REF!,2,0), (""))</f>
        <v/>
      </c>
      <c r="T512">
        <f>IFERROR(VLOOKUP(J512,[2]Export!$N$1:$U$1829,8,0),0)</f>
        <v>0</v>
      </c>
      <c r="U512" t="s">
        <v>259</v>
      </c>
      <c r="V512" t="s">
        <v>261</v>
      </c>
      <c r="W512">
        <v>0</v>
      </c>
      <c r="X512">
        <f t="shared" si="31"/>
        <v>0</v>
      </c>
    </row>
    <row r="513" spans="1:24" ht="53.25" customHeight="1">
      <c r="A513" t="str">
        <f t="shared" si="30"/>
        <v>87192255722Women's 8</v>
      </c>
      <c r="B513" s="6">
        <v>87192255722</v>
      </c>
      <c r="C513" t="s">
        <v>1024</v>
      </c>
      <c r="D513" t="s">
        <v>309</v>
      </c>
      <c r="E513" t="s">
        <v>281</v>
      </c>
      <c r="F513" t="s">
        <v>316</v>
      </c>
      <c r="H513" t="s">
        <v>254</v>
      </c>
      <c r="I513" s="6">
        <v>1</v>
      </c>
      <c r="J513" t="s">
        <v>1034</v>
      </c>
      <c r="K513" t="s">
        <v>1026</v>
      </c>
      <c r="L513" t="e">
        <f t="shared" si="28"/>
        <v>#VALUE!</v>
      </c>
      <c r="M513" s="7">
        <v>89.5</v>
      </c>
      <c r="N513" s="2" t="str">
        <f>IFERROR(VLOOKUP($B513,'[1]W000 (USD)'!$A$14:$AO$5082,35,0),0)</f>
        <v>Racing</v>
      </c>
      <c r="O513" s="8" t="str">
        <f>IFERROR(VLOOKUP($B513,'[1]W000 (USD)'!$A$14:$AO$5082,36,0),0)</f>
        <v>Fall Team Print</v>
      </c>
      <c r="P513" s="2">
        <v>2.5</v>
      </c>
      <c r="Q513" s="1">
        <v>2</v>
      </c>
      <c r="R513">
        <f t="shared" si="29"/>
        <v>2</v>
      </c>
      <c r="S513" t="str">
        <f>IFERROR(VLOOKUP(C513,#REF!,2,0), (""))</f>
        <v/>
      </c>
      <c r="T513">
        <f>IFERROR(VLOOKUP(J513,[2]Export!$N$1:$U$1829,8,0),0)</f>
        <v>0</v>
      </c>
      <c r="U513" t="s">
        <v>259</v>
      </c>
      <c r="V513" t="s">
        <v>261</v>
      </c>
      <c r="W513">
        <v>0</v>
      </c>
      <c r="X513">
        <f t="shared" si="31"/>
        <v>0</v>
      </c>
    </row>
    <row r="514" spans="1:24" ht="53.25" customHeight="1">
      <c r="A514" t="str">
        <f t="shared" si="30"/>
        <v>87192256419Girls 10</v>
      </c>
      <c r="B514" s="6">
        <v>87192256419</v>
      </c>
      <c r="C514" t="s">
        <v>1037</v>
      </c>
      <c r="D514" t="s">
        <v>304</v>
      </c>
      <c r="E514" t="s">
        <v>281</v>
      </c>
      <c r="F514" t="s">
        <v>298</v>
      </c>
      <c r="H514" t="s">
        <v>246</v>
      </c>
      <c r="I514" s="6">
        <v>1</v>
      </c>
      <c r="J514" t="s">
        <v>1041</v>
      </c>
      <c r="K514" t="s">
        <v>1039</v>
      </c>
      <c r="L514" t="e">
        <f t="shared" si="28"/>
        <v>#VALUE!</v>
      </c>
      <c r="M514" s="7">
        <v>89.5</v>
      </c>
      <c r="N514" s="2" t="str">
        <f>IFERROR(VLOOKUP($B514,'[1]W000 (USD)'!$A$14:$AO$5082,35,0),0)</f>
        <v>Racing</v>
      </c>
      <c r="O514" s="8" t="str">
        <f>IFERROR(VLOOKUP($B514,'[1]W000 (USD)'!$A$14:$AO$5082,36,0),0)</f>
        <v>Fall Team Print</v>
      </c>
      <c r="P514" s="2">
        <v>2.5</v>
      </c>
      <c r="Q514" s="1">
        <v>134</v>
      </c>
      <c r="R514">
        <f t="shared" si="29"/>
        <v>134</v>
      </c>
      <c r="S514" t="str">
        <f>IFERROR(VLOOKUP(C514,#REF!,2,0), (""))</f>
        <v/>
      </c>
      <c r="T514">
        <f>IFERROR(VLOOKUP(J514,[2]Export!$N$1:$U$1829,8,0),0)</f>
        <v>134</v>
      </c>
      <c r="U514" t="s">
        <v>259</v>
      </c>
      <c r="V514" t="s">
        <v>261</v>
      </c>
      <c r="W514">
        <v>60</v>
      </c>
      <c r="X514">
        <f t="shared" si="31"/>
        <v>74</v>
      </c>
    </row>
    <row r="515" spans="1:24" ht="53.25" customHeight="1">
      <c r="A515" t="str">
        <f t="shared" si="30"/>
        <v>87192256419Girls 12</v>
      </c>
      <c r="B515" s="6">
        <v>87192256419</v>
      </c>
      <c r="C515" t="s">
        <v>1037</v>
      </c>
      <c r="D515" t="s">
        <v>304</v>
      </c>
      <c r="E515" t="s">
        <v>281</v>
      </c>
      <c r="F515" t="s">
        <v>300</v>
      </c>
      <c r="H515" t="s">
        <v>247</v>
      </c>
      <c r="I515" s="6">
        <v>1</v>
      </c>
      <c r="J515" t="s">
        <v>1042</v>
      </c>
      <c r="K515" t="s">
        <v>1039</v>
      </c>
      <c r="L515" t="e">
        <f t="shared" si="28"/>
        <v>#VALUE!</v>
      </c>
      <c r="M515" s="7">
        <v>89.5</v>
      </c>
      <c r="N515" s="2" t="str">
        <f>IFERROR(VLOOKUP($B515,'[1]W000 (USD)'!$A$14:$AO$5082,35,0),0)</f>
        <v>Racing</v>
      </c>
      <c r="O515" s="8" t="str">
        <f>IFERROR(VLOOKUP($B515,'[1]W000 (USD)'!$A$14:$AO$5082,36,0),0)</f>
        <v>Fall Team Print</v>
      </c>
      <c r="P515" s="2">
        <v>2.5</v>
      </c>
      <c r="Q515" s="1">
        <v>178</v>
      </c>
      <c r="R515">
        <f t="shared" si="29"/>
        <v>178</v>
      </c>
      <c r="S515" t="str">
        <f>IFERROR(VLOOKUP(C515,#REF!,2,0), (""))</f>
        <v/>
      </c>
      <c r="T515">
        <f>IFERROR(VLOOKUP(J515,[2]Export!$N$1:$U$1829,8,0),0)</f>
        <v>176</v>
      </c>
      <c r="U515" t="s">
        <v>259</v>
      </c>
      <c r="V515" t="s">
        <v>261</v>
      </c>
      <c r="W515">
        <v>60</v>
      </c>
      <c r="X515">
        <f t="shared" si="31"/>
        <v>116</v>
      </c>
    </row>
    <row r="516" spans="1:24" ht="53.25" customHeight="1">
      <c r="A516" t="str">
        <f t="shared" si="30"/>
        <v>87192256419Girls 6</v>
      </c>
      <c r="B516" s="6">
        <v>87192256419</v>
      </c>
      <c r="C516" t="s">
        <v>1037</v>
      </c>
      <c r="D516" t="s">
        <v>304</v>
      </c>
      <c r="E516" t="s">
        <v>281</v>
      </c>
      <c r="F516" t="s">
        <v>294</v>
      </c>
      <c r="H516" t="s">
        <v>244</v>
      </c>
      <c r="I516" s="6">
        <v>1</v>
      </c>
      <c r="J516" t="s">
        <v>1038</v>
      </c>
      <c r="K516" t="s">
        <v>1039</v>
      </c>
      <c r="L516" t="e">
        <f t="shared" si="28"/>
        <v>#VALUE!</v>
      </c>
      <c r="M516" s="7">
        <v>89.5</v>
      </c>
      <c r="N516" s="2" t="str">
        <f>IFERROR(VLOOKUP($B516,'[1]W000 (USD)'!$A$14:$AO$5082,35,0),0)</f>
        <v>Racing</v>
      </c>
      <c r="O516" s="8" t="str">
        <f>IFERROR(VLOOKUP($B516,'[1]W000 (USD)'!$A$14:$AO$5082,36,0),0)</f>
        <v>Fall Team Print</v>
      </c>
      <c r="P516" s="2">
        <v>2.5</v>
      </c>
      <c r="Q516" s="1">
        <v>101</v>
      </c>
      <c r="R516">
        <f t="shared" si="29"/>
        <v>101</v>
      </c>
      <c r="S516" t="str">
        <f>IFERROR(VLOOKUP(C516,#REF!,2,0), (""))</f>
        <v/>
      </c>
      <c r="T516">
        <f>IFERROR(VLOOKUP(J516,[2]Export!$N$1:$U$1829,8,0),0)</f>
        <v>101</v>
      </c>
      <c r="U516" t="s">
        <v>259</v>
      </c>
      <c r="V516" t="s">
        <v>261</v>
      </c>
      <c r="W516">
        <v>60</v>
      </c>
      <c r="X516">
        <f t="shared" si="31"/>
        <v>41</v>
      </c>
    </row>
    <row r="517" spans="1:24" ht="53.25" customHeight="1">
      <c r="A517" t="str">
        <f t="shared" si="30"/>
        <v>87192256419Girls 8</v>
      </c>
      <c r="B517" s="6">
        <v>87192256419</v>
      </c>
      <c r="C517" t="s">
        <v>1037</v>
      </c>
      <c r="D517" t="s">
        <v>304</v>
      </c>
      <c r="E517" t="s">
        <v>281</v>
      </c>
      <c r="F517" t="s">
        <v>296</v>
      </c>
      <c r="H517" t="s">
        <v>245</v>
      </c>
      <c r="I517" s="6">
        <v>1</v>
      </c>
      <c r="J517" t="s">
        <v>1040</v>
      </c>
      <c r="K517" t="s">
        <v>1039</v>
      </c>
      <c r="L517" t="e">
        <f t="shared" si="28"/>
        <v>#VALUE!</v>
      </c>
      <c r="M517" s="7">
        <v>89.5</v>
      </c>
      <c r="N517" s="2" t="str">
        <f>IFERROR(VLOOKUP($B517,'[1]W000 (USD)'!$A$14:$AO$5082,35,0),0)</f>
        <v>Racing</v>
      </c>
      <c r="O517" s="8" t="str">
        <f>IFERROR(VLOOKUP($B517,'[1]W000 (USD)'!$A$14:$AO$5082,36,0),0)</f>
        <v>Fall Team Print</v>
      </c>
      <c r="P517" s="2">
        <v>2.5</v>
      </c>
      <c r="Q517" s="1">
        <v>117</v>
      </c>
      <c r="R517">
        <f t="shared" si="29"/>
        <v>117</v>
      </c>
      <c r="S517" t="str">
        <f>IFERROR(VLOOKUP(C517,#REF!,2,0), (""))</f>
        <v/>
      </c>
      <c r="T517">
        <f>IFERROR(VLOOKUP(J517,[2]Export!$N$1:$U$1829,8,0),0)</f>
        <v>117</v>
      </c>
      <c r="U517" t="s">
        <v>259</v>
      </c>
      <c r="V517" t="s">
        <v>261</v>
      </c>
      <c r="W517">
        <v>60</v>
      </c>
      <c r="X517">
        <f t="shared" si="31"/>
        <v>57</v>
      </c>
    </row>
    <row r="518" spans="1:24" ht="53.25" customHeight="1">
      <c r="A518" t="str">
        <f t="shared" si="30"/>
        <v>87192256419Women's 0</v>
      </c>
      <c r="B518" s="6">
        <v>87192256419</v>
      </c>
      <c r="C518" t="s">
        <v>1037</v>
      </c>
      <c r="D518" t="s">
        <v>304</v>
      </c>
      <c r="E518" t="s">
        <v>281</v>
      </c>
      <c r="F518" t="s">
        <v>302</v>
      </c>
      <c r="H518" t="s">
        <v>250</v>
      </c>
      <c r="I518" s="6">
        <v>1</v>
      </c>
      <c r="J518" t="s">
        <v>1043</v>
      </c>
      <c r="K518" t="s">
        <v>1039</v>
      </c>
      <c r="L518" t="e">
        <f t="shared" ref="L518:L581" si="32">_xlfn.IMAGE(K518)</f>
        <v>#VALUE!</v>
      </c>
      <c r="M518" s="7">
        <v>89.5</v>
      </c>
      <c r="N518" s="2" t="str">
        <f>IFERROR(VLOOKUP($B518,'[1]W000 (USD)'!$A$14:$AO$5082,35,0),0)</f>
        <v>Racing</v>
      </c>
      <c r="O518" s="8" t="str">
        <f>IFERROR(VLOOKUP($B518,'[1]W000 (USD)'!$A$14:$AO$5082,36,0),0)</f>
        <v>Fall Team Print</v>
      </c>
      <c r="P518" s="2">
        <v>2.5</v>
      </c>
      <c r="Q518" s="1">
        <v>263</v>
      </c>
      <c r="R518">
        <f t="shared" ref="R518:R581" si="33">IFERROR(Q518/I518,0)</f>
        <v>263</v>
      </c>
      <c r="S518" t="str">
        <f>IFERROR(VLOOKUP(C518,#REF!,2,0), (""))</f>
        <v/>
      </c>
      <c r="T518">
        <f>IFERROR(VLOOKUP(J518,[2]Export!$N$1:$U$1829,8,0),0)</f>
        <v>263</v>
      </c>
      <c r="U518" t="s">
        <v>259</v>
      </c>
      <c r="V518" t="s">
        <v>261</v>
      </c>
      <c r="W518">
        <v>60</v>
      </c>
      <c r="X518">
        <f t="shared" si="31"/>
        <v>203</v>
      </c>
    </row>
    <row r="519" spans="1:24" ht="53.25" customHeight="1">
      <c r="A519" t="str">
        <f t="shared" ref="A519:A582" si="34">B519&amp;H519</f>
        <v>87192256419Women's 10</v>
      </c>
      <c r="B519" s="6">
        <v>87192256419</v>
      </c>
      <c r="C519" t="s">
        <v>1037</v>
      </c>
      <c r="D519" t="s">
        <v>304</v>
      </c>
      <c r="E519" t="s">
        <v>281</v>
      </c>
      <c r="F519" t="s">
        <v>318</v>
      </c>
      <c r="H519" t="s">
        <v>255</v>
      </c>
      <c r="I519" s="6">
        <v>1</v>
      </c>
      <c r="J519" t="s">
        <v>1048</v>
      </c>
      <c r="K519" t="s">
        <v>1039</v>
      </c>
      <c r="L519" t="e">
        <f t="shared" si="32"/>
        <v>#VALUE!</v>
      </c>
      <c r="M519" s="7">
        <v>89.5</v>
      </c>
      <c r="N519" s="2" t="str">
        <f>IFERROR(VLOOKUP($B519,'[1]W000 (USD)'!$A$14:$AO$5082,35,0),0)</f>
        <v>Racing</v>
      </c>
      <c r="O519" s="8" t="str">
        <f>IFERROR(VLOOKUP($B519,'[1]W000 (USD)'!$A$14:$AO$5082,36,0),0)</f>
        <v>Fall Team Print</v>
      </c>
      <c r="P519" s="2">
        <v>2.5</v>
      </c>
      <c r="Q519" s="1">
        <v>10</v>
      </c>
      <c r="R519">
        <f t="shared" si="33"/>
        <v>10</v>
      </c>
      <c r="S519" t="str">
        <f>IFERROR(VLOOKUP(C519,#REF!,2,0), (""))</f>
        <v/>
      </c>
      <c r="T519">
        <f>IFERROR(VLOOKUP(J519,[2]Export!$N$1:$U$1829,8,0),0)</f>
        <v>0</v>
      </c>
      <c r="U519" t="s">
        <v>259</v>
      </c>
      <c r="V519" t="s">
        <v>261</v>
      </c>
      <c r="W519">
        <v>0</v>
      </c>
      <c r="X519">
        <f t="shared" ref="X519:X582" si="35">T519-W519</f>
        <v>0</v>
      </c>
    </row>
    <row r="520" spans="1:24" ht="53.25" customHeight="1">
      <c r="A520" t="str">
        <f t="shared" si="34"/>
        <v>87192256419Women's 2</v>
      </c>
      <c r="B520" s="6">
        <v>87192256419</v>
      </c>
      <c r="C520" t="s">
        <v>1037</v>
      </c>
      <c r="D520" t="s">
        <v>304</v>
      </c>
      <c r="E520" t="s">
        <v>281</v>
      </c>
      <c r="F520" t="s">
        <v>287</v>
      </c>
      <c r="H520" t="s">
        <v>251</v>
      </c>
      <c r="I520" s="6">
        <v>1</v>
      </c>
      <c r="J520" t="s">
        <v>1044</v>
      </c>
      <c r="K520" t="s">
        <v>1039</v>
      </c>
      <c r="L520" t="e">
        <f t="shared" si="32"/>
        <v>#VALUE!</v>
      </c>
      <c r="M520" s="7">
        <v>89.5</v>
      </c>
      <c r="N520" s="2" t="str">
        <f>IFERROR(VLOOKUP($B520,'[1]W000 (USD)'!$A$14:$AO$5082,35,0),0)</f>
        <v>Racing</v>
      </c>
      <c r="O520" s="8" t="str">
        <f>IFERROR(VLOOKUP($B520,'[1]W000 (USD)'!$A$14:$AO$5082,36,0),0)</f>
        <v>Fall Team Print</v>
      </c>
      <c r="P520" s="2">
        <v>2.5</v>
      </c>
      <c r="Q520" s="1">
        <v>207</v>
      </c>
      <c r="R520">
        <f t="shared" si="33"/>
        <v>207</v>
      </c>
      <c r="S520" t="str">
        <f>IFERROR(VLOOKUP(C520,#REF!,2,0), (""))</f>
        <v/>
      </c>
      <c r="T520">
        <f>IFERROR(VLOOKUP(J520,[2]Export!$N$1:$U$1829,8,0),0)</f>
        <v>210</v>
      </c>
      <c r="U520" t="s">
        <v>259</v>
      </c>
      <c r="V520" t="s">
        <v>261</v>
      </c>
      <c r="W520">
        <v>0</v>
      </c>
      <c r="X520">
        <f t="shared" si="35"/>
        <v>210</v>
      </c>
    </row>
    <row r="521" spans="1:24" ht="53.25" customHeight="1">
      <c r="A521" t="str">
        <f t="shared" si="34"/>
        <v>87192256419Women's 4</v>
      </c>
      <c r="B521" s="6">
        <v>87192256419</v>
      </c>
      <c r="C521" t="s">
        <v>1037</v>
      </c>
      <c r="D521" t="s">
        <v>304</v>
      </c>
      <c r="E521" t="s">
        <v>281</v>
      </c>
      <c r="F521" t="s">
        <v>312</v>
      </c>
      <c r="H521" t="s">
        <v>252</v>
      </c>
      <c r="I521" s="6">
        <v>1</v>
      </c>
      <c r="J521" t="s">
        <v>1045</v>
      </c>
      <c r="K521" t="s">
        <v>1039</v>
      </c>
      <c r="L521" t="e">
        <f t="shared" si="32"/>
        <v>#VALUE!</v>
      </c>
      <c r="M521" s="7">
        <v>89.5</v>
      </c>
      <c r="N521" s="2" t="str">
        <f>IFERROR(VLOOKUP($B521,'[1]W000 (USD)'!$A$14:$AO$5082,35,0),0)</f>
        <v>Racing</v>
      </c>
      <c r="O521" s="8" t="str">
        <f>IFERROR(VLOOKUP($B521,'[1]W000 (USD)'!$A$14:$AO$5082,36,0),0)</f>
        <v>Fall Team Print</v>
      </c>
      <c r="P521" s="2">
        <v>2.5</v>
      </c>
      <c r="Q521" s="1">
        <v>62</v>
      </c>
      <c r="R521">
        <f t="shared" si="33"/>
        <v>62</v>
      </c>
      <c r="S521" t="str">
        <f>IFERROR(VLOOKUP(C521,#REF!,2,0), (""))</f>
        <v/>
      </c>
      <c r="T521">
        <f>IFERROR(VLOOKUP(J521,[2]Export!$N$1:$U$1829,8,0),0)</f>
        <v>62</v>
      </c>
      <c r="U521" t="s">
        <v>259</v>
      </c>
      <c r="V521" t="s">
        <v>261</v>
      </c>
      <c r="W521">
        <v>0</v>
      </c>
      <c r="X521">
        <f t="shared" si="35"/>
        <v>62</v>
      </c>
    </row>
    <row r="522" spans="1:24" ht="53.25" customHeight="1">
      <c r="A522" t="str">
        <f t="shared" si="34"/>
        <v>87192256419Women's 6</v>
      </c>
      <c r="B522" s="6">
        <v>87192256419</v>
      </c>
      <c r="C522" t="s">
        <v>1037</v>
      </c>
      <c r="D522" t="s">
        <v>304</v>
      </c>
      <c r="E522" t="s">
        <v>281</v>
      </c>
      <c r="F522" t="s">
        <v>314</v>
      </c>
      <c r="H522" t="s">
        <v>253</v>
      </c>
      <c r="I522" s="6">
        <v>1</v>
      </c>
      <c r="J522" t="s">
        <v>1046</v>
      </c>
      <c r="K522" t="s">
        <v>1039</v>
      </c>
      <c r="L522" t="e">
        <f t="shared" si="32"/>
        <v>#VALUE!</v>
      </c>
      <c r="M522" s="7">
        <v>89.5</v>
      </c>
      <c r="N522" s="2" t="str">
        <f>IFERROR(VLOOKUP($B522,'[1]W000 (USD)'!$A$14:$AO$5082,35,0),0)</f>
        <v>Racing</v>
      </c>
      <c r="O522" s="8" t="str">
        <f>IFERROR(VLOOKUP($B522,'[1]W000 (USD)'!$A$14:$AO$5082,36,0),0)</f>
        <v>Fall Team Print</v>
      </c>
      <c r="P522" s="2">
        <v>2.5</v>
      </c>
      <c r="Q522" s="1">
        <v>22</v>
      </c>
      <c r="R522">
        <f t="shared" si="33"/>
        <v>22</v>
      </c>
      <c r="S522" t="str">
        <f>IFERROR(VLOOKUP(C522,#REF!,2,0), (""))</f>
        <v/>
      </c>
      <c r="T522">
        <f>IFERROR(VLOOKUP(J522,[2]Export!$N$1:$U$1829,8,0),0)</f>
        <v>0</v>
      </c>
      <c r="U522" t="s">
        <v>259</v>
      </c>
      <c r="V522" t="s">
        <v>261</v>
      </c>
      <c r="W522">
        <v>0</v>
      </c>
      <c r="X522">
        <f t="shared" si="35"/>
        <v>0</v>
      </c>
    </row>
    <row r="523" spans="1:24" ht="53.25" customHeight="1">
      <c r="A523" t="str">
        <f t="shared" si="34"/>
        <v>87192256419Women's 8</v>
      </c>
      <c r="B523" s="6">
        <v>87192256419</v>
      </c>
      <c r="C523" t="s">
        <v>1037</v>
      </c>
      <c r="D523" t="s">
        <v>304</v>
      </c>
      <c r="E523" t="s">
        <v>281</v>
      </c>
      <c r="F523" t="s">
        <v>316</v>
      </c>
      <c r="H523" t="s">
        <v>254</v>
      </c>
      <c r="I523" s="6">
        <v>1</v>
      </c>
      <c r="J523" t="s">
        <v>1047</v>
      </c>
      <c r="K523" t="s">
        <v>1039</v>
      </c>
      <c r="L523" t="e">
        <f t="shared" si="32"/>
        <v>#VALUE!</v>
      </c>
      <c r="M523" s="7">
        <v>89.5</v>
      </c>
      <c r="N523" s="2" t="str">
        <f>IFERROR(VLOOKUP($B523,'[1]W000 (USD)'!$A$14:$AO$5082,35,0),0)</f>
        <v>Racing</v>
      </c>
      <c r="O523" s="8" t="str">
        <f>IFERROR(VLOOKUP($B523,'[1]W000 (USD)'!$A$14:$AO$5082,36,0),0)</f>
        <v>Fall Team Print</v>
      </c>
      <c r="P523" s="2">
        <v>2.5</v>
      </c>
      <c r="Q523" s="1">
        <v>24</v>
      </c>
      <c r="R523">
        <f t="shared" si="33"/>
        <v>24</v>
      </c>
      <c r="S523" t="str">
        <f>IFERROR(VLOOKUP(C523,#REF!,2,0), (""))</f>
        <v/>
      </c>
      <c r="T523">
        <f>IFERROR(VLOOKUP(J523,[2]Export!$N$1:$U$1829,8,0),0)</f>
        <v>0</v>
      </c>
      <c r="U523" t="s">
        <v>259</v>
      </c>
      <c r="V523" t="s">
        <v>261</v>
      </c>
      <c r="W523">
        <v>0</v>
      </c>
      <c r="X523">
        <f t="shared" si="35"/>
        <v>0</v>
      </c>
    </row>
    <row r="524" spans="1:24" ht="53.25" customHeight="1">
      <c r="A524" t="str">
        <f t="shared" si="34"/>
        <v>87719008320Girls 10</v>
      </c>
      <c r="B524" s="6">
        <v>87719008320</v>
      </c>
      <c r="C524" t="s">
        <v>1051</v>
      </c>
      <c r="D524" t="s">
        <v>306</v>
      </c>
      <c r="E524" t="s">
        <v>281</v>
      </c>
      <c r="F524" t="s">
        <v>298</v>
      </c>
      <c r="H524" t="s">
        <v>246</v>
      </c>
      <c r="I524" s="6">
        <v>1</v>
      </c>
      <c r="J524" t="s">
        <v>1055</v>
      </c>
      <c r="K524" t="s">
        <v>1053</v>
      </c>
      <c r="L524" t="e">
        <f t="shared" si="32"/>
        <v>#VALUE!</v>
      </c>
      <c r="M524" s="7">
        <v>66</v>
      </c>
      <c r="N524" s="2" t="str">
        <f>IFERROR(VLOOKUP($B524,'[1]W000 (USD)'!$A$14:$AO$5082,35,0),0)</f>
        <v>Racing</v>
      </c>
      <c r="O524" s="8" t="str">
        <f>IFERROR(VLOOKUP($B524,'[1]W000 (USD)'!$A$14:$AO$5082,36,0),0)</f>
        <v>Summer Team Print</v>
      </c>
      <c r="P524" s="2">
        <v>2.5</v>
      </c>
      <c r="Q524" s="1">
        <v>13</v>
      </c>
      <c r="R524">
        <f t="shared" si="33"/>
        <v>13</v>
      </c>
      <c r="S524" t="str">
        <f>IFERROR(VLOOKUP(C524,#REF!,2,0), (""))</f>
        <v/>
      </c>
      <c r="T524">
        <f>IFERROR(VLOOKUP(J524,[2]Export!$N$1:$U$1829,8,0),0)</f>
        <v>5</v>
      </c>
      <c r="U524" t="s">
        <v>259</v>
      </c>
      <c r="V524" t="s">
        <v>261</v>
      </c>
      <c r="W524">
        <v>0</v>
      </c>
      <c r="X524">
        <f t="shared" si="35"/>
        <v>5</v>
      </c>
    </row>
    <row r="525" spans="1:24" ht="53.25" customHeight="1">
      <c r="A525" t="str">
        <f t="shared" si="34"/>
        <v>87719008320Girls 12</v>
      </c>
      <c r="B525" s="6">
        <v>87719008320</v>
      </c>
      <c r="C525" t="s">
        <v>1051</v>
      </c>
      <c r="D525" t="s">
        <v>306</v>
      </c>
      <c r="E525" t="s">
        <v>281</v>
      </c>
      <c r="F525" t="s">
        <v>300</v>
      </c>
      <c r="H525" t="s">
        <v>247</v>
      </c>
      <c r="I525" s="6">
        <v>1</v>
      </c>
      <c r="J525" t="s">
        <v>1056</v>
      </c>
      <c r="K525" t="s">
        <v>1053</v>
      </c>
      <c r="L525" t="e">
        <f t="shared" si="32"/>
        <v>#VALUE!</v>
      </c>
      <c r="M525" s="7">
        <v>66</v>
      </c>
      <c r="N525" s="2" t="str">
        <f>IFERROR(VLOOKUP($B525,'[1]W000 (USD)'!$A$14:$AO$5082,35,0),0)</f>
        <v>Racing</v>
      </c>
      <c r="O525" s="8" t="str">
        <f>IFERROR(VLOOKUP($B525,'[1]W000 (USD)'!$A$14:$AO$5082,36,0),0)</f>
        <v>Summer Team Print</v>
      </c>
      <c r="P525" s="2">
        <v>2.5</v>
      </c>
      <c r="Q525" s="1">
        <v>1</v>
      </c>
      <c r="R525">
        <f t="shared" si="33"/>
        <v>1</v>
      </c>
      <c r="S525" t="str">
        <f>IFERROR(VLOOKUP(C525,#REF!,2,0), (""))</f>
        <v/>
      </c>
      <c r="T525">
        <f>IFERROR(VLOOKUP(J525,[2]Export!$N$1:$U$1829,8,0),0)</f>
        <v>1</v>
      </c>
      <c r="U525" t="s">
        <v>259</v>
      </c>
      <c r="V525" t="s">
        <v>261</v>
      </c>
      <c r="W525">
        <v>0</v>
      </c>
      <c r="X525">
        <f t="shared" si="35"/>
        <v>1</v>
      </c>
    </row>
    <row r="526" spans="1:24" ht="53.25" customHeight="1">
      <c r="A526" t="str">
        <f t="shared" si="34"/>
        <v>87719008320Girls 6</v>
      </c>
      <c r="B526" s="6">
        <v>87719008320</v>
      </c>
      <c r="C526" t="s">
        <v>1051</v>
      </c>
      <c r="D526" t="s">
        <v>306</v>
      </c>
      <c r="E526" t="s">
        <v>281</v>
      </c>
      <c r="F526" t="s">
        <v>294</v>
      </c>
      <c r="H526" t="s">
        <v>244</v>
      </c>
      <c r="I526" s="6">
        <v>1</v>
      </c>
      <c r="J526" t="s">
        <v>1052</v>
      </c>
      <c r="K526" t="s">
        <v>1053</v>
      </c>
      <c r="L526" t="e">
        <f t="shared" si="32"/>
        <v>#VALUE!</v>
      </c>
      <c r="M526" s="7">
        <v>66</v>
      </c>
      <c r="N526" s="2" t="str">
        <f>IFERROR(VLOOKUP($B526,'[1]W000 (USD)'!$A$14:$AO$5082,35,0),0)</f>
        <v>Racing</v>
      </c>
      <c r="O526" s="8" t="str">
        <f>IFERROR(VLOOKUP($B526,'[1]W000 (USD)'!$A$14:$AO$5082,36,0),0)</f>
        <v>Summer Team Print</v>
      </c>
      <c r="P526" s="2">
        <v>2.5</v>
      </c>
      <c r="Q526" s="1">
        <v>51</v>
      </c>
      <c r="R526">
        <f t="shared" si="33"/>
        <v>51</v>
      </c>
      <c r="S526" t="str">
        <f>IFERROR(VLOOKUP(C526,#REF!,2,0), (""))</f>
        <v/>
      </c>
      <c r="T526">
        <f>IFERROR(VLOOKUP(J526,[2]Export!$N$1:$U$1829,8,0),0)</f>
        <v>2</v>
      </c>
      <c r="U526" t="s">
        <v>259</v>
      </c>
      <c r="V526" t="s">
        <v>261</v>
      </c>
      <c r="W526">
        <v>0</v>
      </c>
      <c r="X526">
        <f t="shared" si="35"/>
        <v>2</v>
      </c>
    </row>
    <row r="527" spans="1:24" ht="53.25" customHeight="1">
      <c r="A527" t="str">
        <f t="shared" si="34"/>
        <v>87719008320Girls 8</v>
      </c>
      <c r="B527" s="6">
        <v>87719008320</v>
      </c>
      <c r="C527" t="s">
        <v>1051</v>
      </c>
      <c r="D527" t="s">
        <v>306</v>
      </c>
      <c r="E527" t="s">
        <v>281</v>
      </c>
      <c r="F527" t="s">
        <v>296</v>
      </c>
      <c r="H527" t="s">
        <v>245</v>
      </c>
      <c r="I527" s="6">
        <v>1</v>
      </c>
      <c r="J527" t="s">
        <v>1054</v>
      </c>
      <c r="K527" t="s">
        <v>1053</v>
      </c>
      <c r="L527" t="e">
        <f t="shared" si="32"/>
        <v>#VALUE!</v>
      </c>
      <c r="M527" s="7">
        <v>66</v>
      </c>
      <c r="N527" s="2" t="str">
        <f>IFERROR(VLOOKUP($B527,'[1]W000 (USD)'!$A$14:$AO$5082,35,0),0)</f>
        <v>Racing</v>
      </c>
      <c r="O527" s="8" t="str">
        <f>IFERROR(VLOOKUP($B527,'[1]W000 (USD)'!$A$14:$AO$5082,36,0),0)</f>
        <v>Summer Team Print</v>
      </c>
      <c r="P527" s="2">
        <v>2.5</v>
      </c>
      <c r="Q527" s="1">
        <v>57</v>
      </c>
      <c r="R527">
        <f t="shared" si="33"/>
        <v>57</v>
      </c>
      <c r="S527" t="str">
        <f>IFERROR(VLOOKUP(C527,#REF!,2,0), (""))</f>
        <v/>
      </c>
      <c r="T527">
        <f>IFERROR(VLOOKUP(J527,[2]Export!$N$1:$U$1829,8,0),0)</f>
        <v>4</v>
      </c>
      <c r="U527" t="s">
        <v>259</v>
      </c>
      <c r="V527" t="s">
        <v>261</v>
      </c>
      <c r="W527">
        <v>0</v>
      </c>
      <c r="X527">
        <f t="shared" si="35"/>
        <v>4</v>
      </c>
    </row>
    <row r="528" spans="1:24" ht="53.25" customHeight="1">
      <c r="A528" t="str">
        <f t="shared" si="34"/>
        <v>87719008320Women's 0</v>
      </c>
      <c r="B528" s="6">
        <v>87719008320</v>
      </c>
      <c r="C528" t="s">
        <v>1051</v>
      </c>
      <c r="D528" t="s">
        <v>306</v>
      </c>
      <c r="E528" t="s">
        <v>281</v>
      </c>
      <c r="F528" t="s">
        <v>302</v>
      </c>
      <c r="H528" t="s">
        <v>250</v>
      </c>
      <c r="I528" s="6">
        <v>1</v>
      </c>
      <c r="J528" t="s">
        <v>1057</v>
      </c>
      <c r="K528" t="s">
        <v>1053</v>
      </c>
      <c r="L528" t="e">
        <f t="shared" si="32"/>
        <v>#VALUE!</v>
      </c>
      <c r="M528" s="7">
        <v>66</v>
      </c>
      <c r="N528" s="2" t="str">
        <f>IFERROR(VLOOKUP($B528,'[1]W000 (USD)'!$A$14:$AO$5082,35,0),0)</f>
        <v>Racing</v>
      </c>
      <c r="O528" s="8" t="str">
        <f>IFERROR(VLOOKUP($B528,'[1]W000 (USD)'!$A$14:$AO$5082,36,0),0)</f>
        <v>Summer Team Print</v>
      </c>
      <c r="P528" s="2">
        <v>2.5</v>
      </c>
      <c r="Q528" s="1">
        <v>16</v>
      </c>
      <c r="R528">
        <f t="shared" si="33"/>
        <v>16</v>
      </c>
      <c r="S528" t="str">
        <f>IFERROR(VLOOKUP(C528,#REF!,2,0), (""))</f>
        <v/>
      </c>
      <c r="T528">
        <f>IFERROR(VLOOKUP(J528,[2]Export!$N$1:$U$1829,8,0),0)</f>
        <v>0</v>
      </c>
      <c r="U528" t="s">
        <v>259</v>
      </c>
      <c r="V528" t="s">
        <v>261</v>
      </c>
      <c r="W528">
        <v>0</v>
      </c>
      <c r="X528">
        <f t="shared" si="35"/>
        <v>0</v>
      </c>
    </row>
    <row r="529" spans="1:24" ht="53.25" customHeight="1">
      <c r="A529" t="str">
        <f t="shared" si="34"/>
        <v>87719008320Women's 10</v>
      </c>
      <c r="B529" s="6">
        <v>87719008320</v>
      </c>
      <c r="C529" t="s">
        <v>1051</v>
      </c>
      <c r="D529" t="s">
        <v>306</v>
      </c>
      <c r="E529" t="s">
        <v>281</v>
      </c>
      <c r="F529" t="s">
        <v>318</v>
      </c>
      <c r="H529" t="s">
        <v>255</v>
      </c>
      <c r="I529" s="6">
        <v>1</v>
      </c>
      <c r="J529" t="s">
        <v>1061</v>
      </c>
      <c r="K529" t="s">
        <v>1053</v>
      </c>
      <c r="L529" t="e">
        <f t="shared" si="32"/>
        <v>#VALUE!</v>
      </c>
      <c r="M529" s="7">
        <v>66</v>
      </c>
      <c r="N529" s="2" t="str">
        <f>IFERROR(VLOOKUP($B529,'[1]W000 (USD)'!$A$14:$AO$5082,35,0),0)</f>
        <v>Racing</v>
      </c>
      <c r="O529" s="8" t="str">
        <f>IFERROR(VLOOKUP($B529,'[1]W000 (USD)'!$A$14:$AO$5082,36,0),0)</f>
        <v>Summer Team Print</v>
      </c>
      <c r="P529" s="2">
        <v>2.5</v>
      </c>
      <c r="Q529" s="1">
        <v>2</v>
      </c>
      <c r="R529">
        <f t="shared" si="33"/>
        <v>2</v>
      </c>
      <c r="S529" t="str">
        <f>IFERROR(VLOOKUP(C529,#REF!,2,0), (""))</f>
        <v/>
      </c>
      <c r="T529">
        <f>IFERROR(VLOOKUP(J529,[2]Export!$N$1:$U$1829,8,0),0)</f>
        <v>0</v>
      </c>
      <c r="U529" t="s">
        <v>259</v>
      </c>
      <c r="V529" t="s">
        <v>261</v>
      </c>
      <c r="W529">
        <v>0</v>
      </c>
      <c r="X529">
        <f t="shared" si="35"/>
        <v>0</v>
      </c>
    </row>
    <row r="530" spans="1:24" ht="53.25" customHeight="1">
      <c r="A530" t="str">
        <f t="shared" si="34"/>
        <v>87719008320Women's 12</v>
      </c>
      <c r="B530" s="6">
        <v>87719008320</v>
      </c>
      <c r="C530" t="s">
        <v>1051</v>
      </c>
      <c r="D530" t="s">
        <v>306</v>
      </c>
      <c r="E530" t="s">
        <v>281</v>
      </c>
      <c r="F530" t="s">
        <v>819</v>
      </c>
      <c r="H530" t="s">
        <v>256</v>
      </c>
      <c r="I530" s="6">
        <v>1</v>
      </c>
      <c r="J530" t="s">
        <v>1062</v>
      </c>
      <c r="K530" t="s">
        <v>1053</v>
      </c>
      <c r="L530" t="e">
        <f t="shared" si="32"/>
        <v>#VALUE!</v>
      </c>
      <c r="M530" s="7">
        <v>66</v>
      </c>
      <c r="N530" s="2" t="str">
        <f>IFERROR(VLOOKUP($B530,'[1]W000 (USD)'!$A$14:$AO$5082,35,0),0)</f>
        <v>Racing</v>
      </c>
      <c r="O530" s="8" t="str">
        <f>IFERROR(VLOOKUP($B530,'[1]W000 (USD)'!$A$14:$AO$5082,36,0),0)</f>
        <v>Summer Team Print</v>
      </c>
      <c r="P530" s="2">
        <v>2.5</v>
      </c>
      <c r="Q530" s="1">
        <v>2</v>
      </c>
      <c r="R530">
        <f t="shared" si="33"/>
        <v>2</v>
      </c>
      <c r="S530" t="str">
        <f>IFERROR(VLOOKUP(C530,#REF!,2,0), (""))</f>
        <v/>
      </c>
      <c r="T530">
        <f>IFERROR(VLOOKUP(J530,[2]Export!$N$1:$U$1829,8,0),0)</f>
        <v>0</v>
      </c>
      <c r="U530" t="s">
        <v>259</v>
      </c>
      <c r="V530" t="s">
        <v>261</v>
      </c>
      <c r="W530">
        <v>0</v>
      </c>
      <c r="X530">
        <f t="shared" si="35"/>
        <v>0</v>
      </c>
    </row>
    <row r="531" spans="1:24" ht="53.25" customHeight="1">
      <c r="A531" t="str">
        <f t="shared" si="34"/>
        <v>87719008320Women's 4</v>
      </c>
      <c r="B531" s="6">
        <v>87719008320</v>
      </c>
      <c r="C531" t="s">
        <v>1051</v>
      </c>
      <c r="D531" t="s">
        <v>306</v>
      </c>
      <c r="E531" t="s">
        <v>281</v>
      </c>
      <c r="F531" t="s">
        <v>312</v>
      </c>
      <c r="H531" t="s">
        <v>252</v>
      </c>
      <c r="I531" s="6">
        <v>1</v>
      </c>
      <c r="J531" t="s">
        <v>1058</v>
      </c>
      <c r="K531" t="s">
        <v>1053</v>
      </c>
      <c r="L531" t="e">
        <f t="shared" si="32"/>
        <v>#VALUE!</v>
      </c>
      <c r="M531" s="7">
        <v>66</v>
      </c>
      <c r="N531" s="2" t="str">
        <f>IFERROR(VLOOKUP($B531,'[1]W000 (USD)'!$A$14:$AO$5082,35,0),0)</f>
        <v>Racing</v>
      </c>
      <c r="O531" s="8" t="str">
        <f>IFERROR(VLOOKUP($B531,'[1]W000 (USD)'!$A$14:$AO$5082,36,0),0)</f>
        <v>Summer Team Print</v>
      </c>
      <c r="P531" s="2">
        <v>2.5</v>
      </c>
      <c r="Q531" s="1">
        <v>2</v>
      </c>
      <c r="R531">
        <f t="shared" si="33"/>
        <v>2</v>
      </c>
      <c r="S531" t="str">
        <f>IFERROR(VLOOKUP(C531,#REF!,2,0), (""))</f>
        <v/>
      </c>
      <c r="T531">
        <f>IFERROR(VLOOKUP(J531,[2]Export!$N$1:$U$1829,8,0),0)</f>
        <v>1</v>
      </c>
      <c r="U531" t="s">
        <v>259</v>
      </c>
      <c r="V531" t="s">
        <v>261</v>
      </c>
      <c r="W531">
        <v>0</v>
      </c>
      <c r="X531">
        <f t="shared" si="35"/>
        <v>1</v>
      </c>
    </row>
    <row r="532" spans="1:24" ht="53.25" customHeight="1">
      <c r="A532" t="str">
        <f t="shared" si="34"/>
        <v>87719008320Women's 6</v>
      </c>
      <c r="B532" s="6">
        <v>87719008320</v>
      </c>
      <c r="C532" t="s">
        <v>1051</v>
      </c>
      <c r="D532" t="s">
        <v>306</v>
      </c>
      <c r="E532" t="s">
        <v>281</v>
      </c>
      <c r="F532" t="s">
        <v>314</v>
      </c>
      <c r="H532" t="s">
        <v>253</v>
      </c>
      <c r="I532" s="6">
        <v>1</v>
      </c>
      <c r="J532" t="s">
        <v>1059</v>
      </c>
      <c r="K532" t="s">
        <v>1053</v>
      </c>
      <c r="L532" t="e">
        <f t="shared" si="32"/>
        <v>#VALUE!</v>
      </c>
      <c r="M532" s="7">
        <v>66</v>
      </c>
      <c r="N532" s="2" t="str">
        <f>IFERROR(VLOOKUP($B532,'[1]W000 (USD)'!$A$14:$AO$5082,35,0),0)</f>
        <v>Racing</v>
      </c>
      <c r="O532" s="8" t="str">
        <f>IFERROR(VLOOKUP($B532,'[1]W000 (USD)'!$A$14:$AO$5082,36,0),0)</f>
        <v>Summer Team Print</v>
      </c>
      <c r="P532" s="2">
        <v>2.5</v>
      </c>
      <c r="Q532" s="1">
        <v>2</v>
      </c>
      <c r="R532">
        <f t="shared" si="33"/>
        <v>2</v>
      </c>
      <c r="S532" t="str">
        <f>IFERROR(VLOOKUP(C532,#REF!,2,0), (""))</f>
        <v/>
      </c>
      <c r="T532">
        <f>IFERROR(VLOOKUP(J532,[2]Export!$N$1:$U$1829,8,0),0)</f>
        <v>2</v>
      </c>
      <c r="U532" t="s">
        <v>259</v>
      </c>
      <c r="V532" t="s">
        <v>261</v>
      </c>
      <c r="W532">
        <v>0</v>
      </c>
      <c r="X532">
        <f t="shared" si="35"/>
        <v>2</v>
      </c>
    </row>
    <row r="533" spans="1:24" ht="53.25" customHeight="1">
      <c r="A533" t="str">
        <f t="shared" si="34"/>
        <v>87719008320Women's 8</v>
      </c>
      <c r="B533" s="6">
        <v>87719008320</v>
      </c>
      <c r="C533" t="s">
        <v>1051</v>
      </c>
      <c r="D533" t="s">
        <v>306</v>
      </c>
      <c r="E533" t="s">
        <v>281</v>
      </c>
      <c r="F533" t="s">
        <v>316</v>
      </c>
      <c r="H533" t="s">
        <v>254</v>
      </c>
      <c r="I533" s="6">
        <v>1</v>
      </c>
      <c r="J533" t="s">
        <v>1060</v>
      </c>
      <c r="K533" t="s">
        <v>1053</v>
      </c>
      <c r="L533" t="e">
        <f t="shared" si="32"/>
        <v>#VALUE!</v>
      </c>
      <c r="M533" s="7">
        <v>66</v>
      </c>
      <c r="N533" s="2" t="str">
        <f>IFERROR(VLOOKUP($B533,'[1]W000 (USD)'!$A$14:$AO$5082,35,0),0)</f>
        <v>Racing</v>
      </c>
      <c r="O533" s="8" t="str">
        <f>IFERROR(VLOOKUP($B533,'[1]W000 (USD)'!$A$14:$AO$5082,36,0),0)</f>
        <v>Summer Team Print</v>
      </c>
      <c r="P533" s="2">
        <v>2.5</v>
      </c>
      <c r="Q533" s="1">
        <v>2</v>
      </c>
      <c r="R533">
        <f t="shared" si="33"/>
        <v>2</v>
      </c>
      <c r="S533" t="str">
        <f>IFERROR(VLOOKUP(C533,#REF!,2,0), (""))</f>
        <v/>
      </c>
      <c r="T533">
        <f>IFERROR(VLOOKUP(J533,[2]Export!$N$1:$U$1829,8,0),0)</f>
        <v>2</v>
      </c>
      <c r="U533" t="s">
        <v>259</v>
      </c>
      <c r="V533" t="s">
        <v>261</v>
      </c>
      <c r="W533">
        <v>0</v>
      </c>
      <c r="X533">
        <f t="shared" si="35"/>
        <v>2</v>
      </c>
    </row>
    <row r="534" spans="1:24" ht="53.25" customHeight="1">
      <c r="A534" t="str">
        <f t="shared" si="34"/>
        <v>87719008431Girls 10</v>
      </c>
      <c r="B534" s="6">
        <v>87719008431</v>
      </c>
      <c r="C534" t="s">
        <v>1063</v>
      </c>
      <c r="D534" t="s">
        <v>283</v>
      </c>
      <c r="E534" t="s">
        <v>281</v>
      </c>
      <c r="F534" t="s">
        <v>298</v>
      </c>
      <c r="H534" t="s">
        <v>246</v>
      </c>
      <c r="I534" s="6">
        <v>1</v>
      </c>
      <c r="J534" t="s">
        <v>1067</v>
      </c>
      <c r="K534" t="s">
        <v>1065</v>
      </c>
      <c r="L534" t="e">
        <f t="shared" si="32"/>
        <v>#VALUE!</v>
      </c>
      <c r="M534" s="7">
        <v>66</v>
      </c>
      <c r="N534" s="2" t="str">
        <f>IFERROR(VLOOKUP($B534,'[1]W000 (USD)'!$A$14:$AO$5082,35,0),0)</f>
        <v>Racing</v>
      </c>
      <c r="O534" s="8" t="str">
        <f>IFERROR(VLOOKUP($B534,'[1]W000 (USD)'!$A$14:$AO$5082,36,0),0)</f>
        <v>Summer Team Print</v>
      </c>
      <c r="P534" s="2">
        <v>2.5</v>
      </c>
      <c r="Q534" s="1">
        <v>106</v>
      </c>
      <c r="R534">
        <f t="shared" si="33"/>
        <v>106</v>
      </c>
      <c r="S534" t="str">
        <f>IFERROR(VLOOKUP(C534,#REF!,2,0), (""))</f>
        <v/>
      </c>
      <c r="T534">
        <f>IFERROR(VLOOKUP(J534,[2]Export!$N$1:$U$1829,8,0),0)</f>
        <v>6</v>
      </c>
      <c r="U534" t="s">
        <v>259</v>
      </c>
      <c r="V534" t="s">
        <v>261</v>
      </c>
      <c r="W534">
        <v>0</v>
      </c>
      <c r="X534">
        <f t="shared" si="35"/>
        <v>6</v>
      </c>
    </row>
    <row r="535" spans="1:24" ht="53.25" customHeight="1">
      <c r="A535" t="str">
        <f t="shared" si="34"/>
        <v>87719008431Girls 12</v>
      </c>
      <c r="B535" s="6">
        <v>87719008431</v>
      </c>
      <c r="C535" t="s">
        <v>1063</v>
      </c>
      <c r="D535" t="s">
        <v>283</v>
      </c>
      <c r="E535" t="s">
        <v>281</v>
      </c>
      <c r="F535" t="s">
        <v>300</v>
      </c>
      <c r="H535" t="s">
        <v>247</v>
      </c>
      <c r="I535" s="6">
        <v>1</v>
      </c>
      <c r="J535" t="s">
        <v>1068</v>
      </c>
      <c r="K535" t="s">
        <v>1065</v>
      </c>
      <c r="L535" t="e">
        <f t="shared" si="32"/>
        <v>#VALUE!</v>
      </c>
      <c r="M535" s="7">
        <v>66</v>
      </c>
      <c r="N535" s="2" t="str">
        <f>IFERROR(VLOOKUP($B535,'[1]W000 (USD)'!$A$14:$AO$5082,35,0),0)</f>
        <v>Racing</v>
      </c>
      <c r="O535" s="8" t="str">
        <f>IFERROR(VLOOKUP($B535,'[1]W000 (USD)'!$A$14:$AO$5082,36,0),0)</f>
        <v>Summer Team Print</v>
      </c>
      <c r="P535" s="2">
        <v>2.5</v>
      </c>
      <c r="Q535" s="1">
        <v>2</v>
      </c>
      <c r="R535">
        <f t="shared" si="33"/>
        <v>2</v>
      </c>
      <c r="S535" t="str">
        <f>IFERROR(VLOOKUP(C535,#REF!,2,0), (""))</f>
        <v/>
      </c>
      <c r="T535">
        <f>IFERROR(VLOOKUP(J535,[2]Export!$N$1:$U$1829,8,0),0)</f>
        <v>2</v>
      </c>
      <c r="U535" t="s">
        <v>259</v>
      </c>
      <c r="V535" t="s">
        <v>261</v>
      </c>
      <c r="W535">
        <v>0</v>
      </c>
      <c r="X535">
        <f t="shared" si="35"/>
        <v>2</v>
      </c>
    </row>
    <row r="536" spans="1:24" ht="53.25" customHeight="1">
      <c r="A536" t="str">
        <f t="shared" si="34"/>
        <v>87719008431Girls 6</v>
      </c>
      <c r="B536" s="6">
        <v>87719008431</v>
      </c>
      <c r="C536" t="s">
        <v>1063</v>
      </c>
      <c r="D536" t="s">
        <v>283</v>
      </c>
      <c r="E536" t="s">
        <v>281</v>
      </c>
      <c r="F536" t="s">
        <v>294</v>
      </c>
      <c r="H536" t="s">
        <v>244</v>
      </c>
      <c r="I536" s="6">
        <v>1</v>
      </c>
      <c r="J536" t="s">
        <v>1064</v>
      </c>
      <c r="K536" t="s">
        <v>1065</v>
      </c>
      <c r="L536" t="e">
        <f t="shared" si="32"/>
        <v>#VALUE!</v>
      </c>
      <c r="M536" s="7">
        <v>66</v>
      </c>
      <c r="N536" s="2" t="str">
        <f>IFERROR(VLOOKUP($B536,'[1]W000 (USD)'!$A$14:$AO$5082,35,0),0)</f>
        <v>Racing</v>
      </c>
      <c r="O536" s="8" t="str">
        <f>IFERROR(VLOOKUP($B536,'[1]W000 (USD)'!$A$14:$AO$5082,36,0),0)</f>
        <v>Summer Team Print</v>
      </c>
      <c r="P536" s="2">
        <v>2.5</v>
      </c>
      <c r="Q536" s="1">
        <v>37</v>
      </c>
      <c r="R536">
        <f t="shared" si="33"/>
        <v>37</v>
      </c>
      <c r="S536" t="str">
        <f>IFERROR(VLOOKUP(C536,#REF!,2,0), (""))</f>
        <v/>
      </c>
      <c r="T536">
        <f>IFERROR(VLOOKUP(J536,[2]Export!$N$1:$U$1829,8,0),0)</f>
        <v>2</v>
      </c>
      <c r="U536" t="s">
        <v>259</v>
      </c>
      <c r="V536" t="s">
        <v>261</v>
      </c>
      <c r="W536">
        <v>0</v>
      </c>
      <c r="X536">
        <f t="shared" si="35"/>
        <v>2</v>
      </c>
    </row>
    <row r="537" spans="1:24" ht="53.25" customHeight="1">
      <c r="A537" t="str">
        <f t="shared" si="34"/>
        <v>87719008431Girls 8</v>
      </c>
      <c r="B537" s="6">
        <v>87719008431</v>
      </c>
      <c r="C537" t="s">
        <v>1063</v>
      </c>
      <c r="D537" t="s">
        <v>283</v>
      </c>
      <c r="E537" t="s">
        <v>281</v>
      </c>
      <c r="F537" t="s">
        <v>296</v>
      </c>
      <c r="H537" t="s">
        <v>245</v>
      </c>
      <c r="I537" s="6">
        <v>1</v>
      </c>
      <c r="J537" t="s">
        <v>1066</v>
      </c>
      <c r="K537" t="s">
        <v>1065</v>
      </c>
      <c r="L537" t="e">
        <f t="shared" si="32"/>
        <v>#VALUE!</v>
      </c>
      <c r="M537" s="7">
        <v>66</v>
      </c>
      <c r="N537" s="2" t="str">
        <f>IFERROR(VLOOKUP($B537,'[1]W000 (USD)'!$A$14:$AO$5082,35,0),0)</f>
        <v>Racing</v>
      </c>
      <c r="O537" s="8" t="str">
        <f>IFERROR(VLOOKUP($B537,'[1]W000 (USD)'!$A$14:$AO$5082,36,0),0)</f>
        <v>Summer Team Print</v>
      </c>
      <c r="P537" s="2">
        <v>2.5</v>
      </c>
      <c r="Q537" s="1">
        <v>91</v>
      </c>
      <c r="R537">
        <f t="shared" si="33"/>
        <v>91</v>
      </c>
      <c r="S537" t="str">
        <f>IFERROR(VLOOKUP(C537,#REF!,2,0), (""))</f>
        <v/>
      </c>
      <c r="T537">
        <f>IFERROR(VLOOKUP(J537,[2]Export!$N$1:$U$1829,8,0),0)</f>
        <v>4</v>
      </c>
      <c r="U537" t="s">
        <v>259</v>
      </c>
      <c r="V537" t="s">
        <v>261</v>
      </c>
      <c r="W537">
        <v>0</v>
      </c>
      <c r="X537">
        <f t="shared" si="35"/>
        <v>4</v>
      </c>
    </row>
    <row r="538" spans="1:24" ht="53.25" customHeight="1">
      <c r="A538" t="str">
        <f t="shared" si="34"/>
        <v>87719008431Women's 0</v>
      </c>
      <c r="B538" s="6">
        <v>87719008431</v>
      </c>
      <c r="C538" t="s">
        <v>1063</v>
      </c>
      <c r="D538" t="s">
        <v>283</v>
      </c>
      <c r="E538" t="s">
        <v>281</v>
      </c>
      <c r="F538" t="s">
        <v>302</v>
      </c>
      <c r="H538" t="s">
        <v>250</v>
      </c>
      <c r="I538" s="6">
        <v>1</v>
      </c>
      <c r="J538" t="s">
        <v>1069</v>
      </c>
      <c r="K538" t="s">
        <v>1065</v>
      </c>
      <c r="L538" t="e">
        <f t="shared" si="32"/>
        <v>#VALUE!</v>
      </c>
      <c r="M538" s="7">
        <v>66</v>
      </c>
      <c r="N538" s="2" t="str">
        <f>IFERROR(VLOOKUP($B538,'[1]W000 (USD)'!$A$14:$AO$5082,35,0),0)</f>
        <v>Racing</v>
      </c>
      <c r="O538" s="8" t="str">
        <f>IFERROR(VLOOKUP($B538,'[1]W000 (USD)'!$A$14:$AO$5082,36,0),0)</f>
        <v>Summer Team Print</v>
      </c>
      <c r="P538" s="2">
        <v>2.5</v>
      </c>
      <c r="Q538" s="1">
        <v>2</v>
      </c>
      <c r="R538">
        <f t="shared" si="33"/>
        <v>2</v>
      </c>
      <c r="S538" t="str">
        <f>IFERROR(VLOOKUP(C538,#REF!,2,0), (""))</f>
        <v/>
      </c>
      <c r="T538">
        <f>IFERROR(VLOOKUP(J538,[2]Export!$N$1:$U$1829,8,0),0)</f>
        <v>2</v>
      </c>
      <c r="U538" t="s">
        <v>259</v>
      </c>
      <c r="V538" t="s">
        <v>261</v>
      </c>
      <c r="W538">
        <v>0</v>
      </c>
      <c r="X538">
        <f t="shared" si="35"/>
        <v>2</v>
      </c>
    </row>
    <row r="539" spans="1:24" ht="53.25" customHeight="1">
      <c r="A539" t="str">
        <f t="shared" si="34"/>
        <v>87719008431Women's 4</v>
      </c>
      <c r="B539" s="6">
        <v>87719008431</v>
      </c>
      <c r="C539" t="s">
        <v>1063</v>
      </c>
      <c r="D539" t="s">
        <v>283</v>
      </c>
      <c r="E539" t="s">
        <v>281</v>
      </c>
      <c r="F539" t="s">
        <v>312</v>
      </c>
      <c r="H539" t="s">
        <v>252</v>
      </c>
      <c r="I539" s="6">
        <v>1</v>
      </c>
      <c r="J539" t="s">
        <v>1070</v>
      </c>
      <c r="K539" t="s">
        <v>1065</v>
      </c>
      <c r="L539" t="e">
        <f t="shared" si="32"/>
        <v>#VALUE!</v>
      </c>
      <c r="M539" s="7">
        <v>66</v>
      </c>
      <c r="N539" s="2" t="str">
        <f>IFERROR(VLOOKUP($B539,'[1]W000 (USD)'!$A$14:$AO$5082,35,0),0)</f>
        <v>Racing</v>
      </c>
      <c r="O539" s="8" t="str">
        <f>IFERROR(VLOOKUP($B539,'[1]W000 (USD)'!$A$14:$AO$5082,36,0),0)</f>
        <v>Summer Team Print</v>
      </c>
      <c r="P539" s="2">
        <v>2.5</v>
      </c>
      <c r="Q539" s="1">
        <v>2</v>
      </c>
      <c r="R539">
        <f t="shared" si="33"/>
        <v>2</v>
      </c>
      <c r="S539" t="str">
        <f>IFERROR(VLOOKUP(C539,#REF!,2,0), (""))</f>
        <v/>
      </c>
      <c r="T539">
        <f>IFERROR(VLOOKUP(J539,[2]Export!$N$1:$U$1829,8,0),0)</f>
        <v>0</v>
      </c>
      <c r="U539" t="s">
        <v>259</v>
      </c>
      <c r="V539" t="s">
        <v>261</v>
      </c>
      <c r="W539">
        <v>0</v>
      </c>
      <c r="X539">
        <f t="shared" si="35"/>
        <v>0</v>
      </c>
    </row>
    <row r="540" spans="1:24" ht="53.25" customHeight="1">
      <c r="A540" t="str">
        <f t="shared" si="34"/>
        <v>87719008502Girls 10</v>
      </c>
      <c r="B540" s="6">
        <v>87719008502</v>
      </c>
      <c r="C540" t="s">
        <v>1071</v>
      </c>
      <c r="D540" t="s">
        <v>288</v>
      </c>
      <c r="E540" t="s">
        <v>281</v>
      </c>
      <c r="F540" t="s">
        <v>298</v>
      </c>
      <c r="H540" t="s">
        <v>246</v>
      </c>
      <c r="I540" s="6">
        <v>1</v>
      </c>
      <c r="J540" t="s">
        <v>1075</v>
      </c>
      <c r="K540" t="s">
        <v>1073</v>
      </c>
      <c r="L540" t="e">
        <f t="shared" si="32"/>
        <v>#VALUE!</v>
      </c>
      <c r="M540" s="7">
        <v>66</v>
      </c>
      <c r="N540" s="2" t="str">
        <f>IFERROR(VLOOKUP($B540,'[1]W000 (USD)'!$A$14:$AO$5082,35,0),0)</f>
        <v>Racing</v>
      </c>
      <c r="O540" s="8" t="str">
        <f>IFERROR(VLOOKUP($B540,'[1]W000 (USD)'!$A$14:$AO$5082,36,0),0)</f>
        <v>Summer Team Print</v>
      </c>
      <c r="P540" s="2">
        <v>2.5</v>
      </c>
      <c r="Q540" s="1">
        <v>72</v>
      </c>
      <c r="R540">
        <f t="shared" si="33"/>
        <v>72</v>
      </c>
      <c r="S540" t="str">
        <f>IFERROR(VLOOKUP(C540,#REF!,2,0), (""))</f>
        <v/>
      </c>
      <c r="T540">
        <f>IFERROR(VLOOKUP(J540,[2]Export!$N$1:$U$1829,8,0),0)</f>
        <v>2</v>
      </c>
      <c r="U540" t="s">
        <v>259</v>
      </c>
      <c r="V540" t="s">
        <v>261</v>
      </c>
      <c r="W540">
        <v>0</v>
      </c>
      <c r="X540">
        <f t="shared" si="35"/>
        <v>2</v>
      </c>
    </row>
    <row r="541" spans="1:24" ht="53.25" customHeight="1">
      <c r="A541" t="str">
        <f t="shared" si="34"/>
        <v>87719008502Girls 12</v>
      </c>
      <c r="B541" s="6">
        <v>87719008502</v>
      </c>
      <c r="C541" t="s">
        <v>1071</v>
      </c>
      <c r="D541" t="s">
        <v>288</v>
      </c>
      <c r="E541" t="s">
        <v>281</v>
      </c>
      <c r="F541" t="s">
        <v>300</v>
      </c>
      <c r="H541" t="s">
        <v>247</v>
      </c>
      <c r="I541" s="6">
        <v>1</v>
      </c>
      <c r="J541" t="s">
        <v>1076</v>
      </c>
      <c r="K541" t="s">
        <v>1073</v>
      </c>
      <c r="L541" t="e">
        <f t="shared" si="32"/>
        <v>#VALUE!</v>
      </c>
      <c r="M541" s="7">
        <v>66</v>
      </c>
      <c r="N541" s="2" t="str">
        <f>IFERROR(VLOOKUP($B541,'[1]W000 (USD)'!$A$14:$AO$5082,35,0),0)</f>
        <v>Racing</v>
      </c>
      <c r="O541" s="8" t="str">
        <f>IFERROR(VLOOKUP($B541,'[1]W000 (USD)'!$A$14:$AO$5082,36,0),0)</f>
        <v>Summer Team Print</v>
      </c>
      <c r="P541" s="2">
        <v>2.5</v>
      </c>
      <c r="Q541" s="1">
        <v>28</v>
      </c>
      <c r="R541">
        <f t="shared" si="33"/>
        <v>28</v>
      </c>
      <c r="S541" t="str">
        <f>IFERROR(VLOOKUP(C541,#REF!,2,0), (""))</f>
        <v/>
      </c>
      <c r="T541">
        <f>IFERROR(VLOOKUP(J541,[2]Export!$N$1:$U$1829,8,0),0)</f>
        <v>26</v>
      </c>
      <c r="U541" t="s">
        <v>259</v>
      </c>
      <c r="V541" t="s">
        <v>261</v>
      </c>
      <c r="W541">
        <v>0</v>
      </c>
      <c r="X541">
        <f t="shared" si="35"/>
        <v>26</v>
      </c>
    </row>
    <row r="542" spans="1:24" ht="53.25" customHeight="1">
      <c r="A542" t="str">
        <f t="shared" si="34"/>
        <v>87719008502Girls 6</v>
      </c>
      <c r="B542" s="6">
        <v>87719008502</v>
      </c>
      <c r="C542" t="s">
        <v>1071</v>
      </c>
      <c r="D542" t="s">
        <v>288</v>
      </c>
      <c r="E542" t="s">
        <v>281</v>
      </c>
      <c r="F542" t="s">
        <v>294</v>
      </c>
      <c r="H542" t="s">
        <v>244</v>
      </c>
      <c r="I542" s="6">
        <v>1</v>
      </c>
      <c r="J542" t="s">
        <v>1072</v>
      </c>
      <c r="K542" t="s">
        <v>1073</v>
      </c>
      <c r="L542" t="e">
        <f t="shared" si="32"/>
        <v>#VALUE!</v>
      </c>
      <c r="M542" s="7">
        <v>66</v>
      </c>
      <c r="N542" s="2" t="str">
        <f>IFERROR(VLOOKUP($B542,'[1]W000 (USD)'!$A$14:$AO$5082,35,0),0)</f>
        <v>Racing</v>
      </c>
      <c r="O542" s="8" t="str">
        <f>IFERROR(VLOOKUP($B542,'[1]W000 (USD)'!$A$14:$AO$5082,36,0),0)</f>
        <v>Summer Team Print</v>
      </c>
      <c r="P542" s="2">
        <v>2.5</v>
      </c>
      <c r="Q542" s="1">
        <v>25</v>
      </c>
      <c r="R542">
        <f t="shared" si="33"/>
        <v>25</v>
      </c>
      <c r="S542" t="str">
        <f>IFERROR(VLOOKUP(C542,#REF!,2,0), (""))</f>
        <v/>
      </c>
      <c r="T542">
        <f>IFERROR(VLOOKUP(J542,[2]Export!$N$1:$U$1829,8,0),0)</f>
        <v>2</v>
      </c>
      <c r="U542" t="s">
        <v>259</v>
      </c>
      <c r="V542" t="s">
        <v>261</v>
      </c>
      <c r="W542">
        <v>0</v>
      </c>
      <c r="X542">
        <f t="shared" si="35"/>
        <v>2</v>
      </c>
    </row>
    <row r="543" spans="1:24" ht="53.25" customHeight="1">
      <c r="A543" t="str">
        <f t="shared" si="34"/>
        <v>87719008502Girls 8</v>
      </c>
      <c r="B543" s="6">
        <v>87719008502</v>
      </c>
      <c r="C543" t="s">
        <v>1071</v>
      </c>
      <c r="D543" t="s">
        <v>288</v>
      </c>
      <c r="E543" t="s">
        <v>281</v>
      </c>
      <c r="F543" t="s">
        <v>296</v>
      </c>
      <c r="H543" t="s">
        <v>245</v>
      </c>
      <c r="I543" s="6">
        <v>1</v>
      </c>
      <c r="J543" t="s">
        <v>1074</v>
      </c>
      <c r="K543" t="s">
        <v>1073</v>
      </c>
      <c r="L543" t="e">
        <f t="shared" si="32"/>
        <v>#VALUE!</v>
      </c>
      <c r="M543" s="7">
        <v>66</v>
      </c>
      <c r="N543" s="2" t="str">
        <f>IFERROR(VLOOKUP($B543,'[1]W000 (USD)'!$A$14:$AO$5082,35,0),0)</f>
        <v>Racing</v>
      </c>
      <c r="O543" s="8" t="str">
        <f>IFERROR(VLOOKUP($B543,'[1]W000 (USD)'!$A$14:$AO$5082,36,0),0)</f>
        <v>Summer Team Print</v>
      </c>
      <c r="P543" s="2">
        <v>2.5</v>
      </c>
      <c r="Q543" s="1">
        <v>54</v>
      </c>
      <c r="R543">
        <f t="shared" si="33"/>
        <v>54</v>
      </c>
      <c r="S543" t="str">
        <f>IFERROR(VLOOKUP(C543,#REF!,2,0), (""))</f>
        <v/>
      </c>
      <c r="T543">
        <f>IFERROR(VLOOKUP(J543,[2]Export!$N$1:$U$1829,8,0),0)</f>
        <v>13</v>
      </c>
      <c r="U543" t="s">
        <v>259</v>
      </c>
      <c r="V543" t="s">
        <v>261</v>
      </c>
      <c r="W543">
        <v>0</v>
      </c>
      <c r="X543">
        <f t="shared" si="35"/>
        <v>13</v>
      </c>
    </row>
    <row r="544" spans="1:24" ht="53.25" customHeight="1">
      <c r="A544" t="str">
        <f t="shared" si="34"/>
        <v>87719008502Women's 0</v>
      </c>
      <c r="B544" s="6">
        <v>87719008502</v>
      </c>
      <c r="C544" t="s">
        <v>1071</v>
      </c>
      <c r="D544" t="s">
        <v>288</v>
      </c>
      <c r="E544" t="s">
        <v>281</v>
      </c>
      <c r="F544" t="s">
        <v>302</v>
      </c>
      <c r="H544" t="s">
        <v>250</v>
      </c>
      <c r="I544" s="6">
        <v>1</v>
      </c>
      <c r="J544" t="s">
        <v>1077</v>
      </c>
      <c r="K544" t="s">
        <v>1073</v>
      </c>
      <c r="L544" t="e">
        <f t="shared" si="32"/>
        <v>#VALUE!</v>
      </c>
      <c r="M544" s="7">
        <v>66</v>
      </c>
      <c r="N544" s="2" t="str">
        <f>IFERROR(VLOOKUP($B544,'[1]W000 (USD)'!$A$14:$AO$5082,35,0),0)</f>
        <v>Racing</v>
      </c>
      <c r="O544" s="8" t="str">
        <f>IFERROR(VLOOKUP($B544,'[1]W000 (USD)'!$A$14:$AO$5082,36,0),0)</f>
        <v>Summer Team Print</v>
      </c>
      <c r="P544" s="2">
        <v>2.5</v>
      </c>
      <c r="Q544" s="1">
        <v>2</v>
      </c>
      <c r="R544">
        <f t="shared" si="33"/>
        <v>2</v>
      </c>
      <c r="S544" t="str">
        <f>IFERROR(VLOOKUP(C544,#REF!,2,0), (""))</f>
        <v/>
      </c>
      <c r="T544">
        <f>IFERROR(VLOOKUP(J544,[2]Export!$N$1:$U$1829,8,0),0)</f>
        <v>2</v>
      </c>
      <c r="U544" t="s">
        <v>259</v>
      </c>
      <c r="V544" t="s">
        <v>261</v>
      </c>
      <c r="W544">
        <v>0</v>
      </c>
      <c r="X544">
        <f t="shared" si="35"/>
        <v>2</v>
      </c>
    </row>
    <row r="545" spans="1:24" ht="53.25" customHeight="1">
      <c r="A545" t="str">
        <f t="shared" si="34"/>
        <v>87719008502Women's 2</v>
      </c>
      <c r="B545" s="6">
        <v>87719008502</v>
      </c>
      <c r="C545" t="s">
        <v>1071</v>
      </c>
      <c r="D545" t="s">
        <v>288</v>
      </c>
      <c r="E545" t="s">
        <v>281</v>
      </c>
      <c r="F545" t="s">
        <v>287</v>
      </c>
      <c r="H545" t="s">
        <v>251</v>
      </c>
      <c r="I545" s="6">
        <v>1</v>
      </c>
      <c r="J545" t="s">
        <v>1078</v>
      </c>
      <c r="K545" t="s">
        <v>1073</v>
      </c>
      <c r="L545" t="e">
        <f t="shared" si="32"/>
        <v>#VALUE!</v>
      </c>
      <c r="M545" s="7">
        <v>66</v>
      </c>
      <c r="N545" s="2" t="str">
        <f>IFERROR(VLOOKUP($B545,'[1]W000 (USD)'!$A$14:$AO$5082,35,0),0)</f>
        <v>Racing</v>
      </c>
      <c r="O545" s="8" t="str">
        <f>IFERROR(VLOOKUP($B545,'[1]W000 (USD)'!$A$14:$AO$5082,36,0),0)</f>
        <v>Summer Team Print</v>
      </c>
      <c r="P545" s="2">
        <v>2.5</v>
      </c>
      <c r="Q545" s="1">
        <v>1</v>
      </c>
      <c r="R545">
        <f t="shared" si="33"/>
        <v>1</v>
      </c>
      <c r="S545" t="str">
        <f>IFERROR(VLOOKUP(C545,#REF!,2,0), (""))</f>
        <v/>
      </c>
      <c r="T545">
        <f>IFERROR(VLOOKUP(J545,[2]Export!$N$1:$U$1829,8,0),0)</f>
        <v>1</v>
      </c>
      <c r="U545" t="s">
        <v>259</v>
      </c>
      <c r="V545" t="s">
        <v>261</v>
      </c>
      <c r="W545">
        <v>0</v>
      </c>
      <c r="X545">
        <f t="shared" si="35"/>
        <v>1</v>
      </c>
    </row>
    <row r="546" spans="1:24" ht="53.25" customHeight="1">
      <c r="A546" t="str">
        <f t="shared" si="34"/>
        <v>87719008502Women's 6</v>
      </c>
      <c r="B546" s="6">
        <v>87719008502</v>
      </c>
      <c r="C546" t="s">
        <v>1071</v>
      </c>
      <c r="D546" t="s">
        <v>288</v>
      </c>
      <c r="E546" t="s">
        <v>281</v>
      </c>
      <c r="F546" t="s">
        <v>314</v>
      </c>
      <c r="H546" t="s">
        <v>253</v>
      </c>
      <c r="I546" s="6">
        <v>1</v>
      </c>
      <c r="J546" t="s">
        <v>1079</v>
      </c>
      <c r="K546" t="s">
        <v>1073</v>
      </c>
      <c r="L546" t="e">
        <f t="shared" si="32"/>
        <v>#VALUE!</v>
      </c>
      <c r="M546" s="7">
        <v>66</v>
      </c>
      <c r="N546" s="2" t="str">
        <f>IFERROR(VLOOKUP($B546,'[1]W000 (USD)'!$A$14:$AO$5082,35,0),0)</f>
        <v>Racing</v>
      </c>
      <c r="O546" s="8" t="str">
        <f>IFERROR(VLOOKUP($B546,'[1]W000 (USD)'!$A$14:$AO$5082,36,0),0)</f>
        <v>Summer Team Print</v>
      </c>
      <c r="P546" s="2">
        <v>2.5</v>
      </c>
      <c r="Q546" s="1">
        <v>2</v>
      </c>
      <c r="R546">
        <f t="shared" si="33"/>
        <v>2</v>
      </c>
      <c r="S546" t="str">
        <f>IFERROR(VLOOKUP(C546,#REF!,2,0), (""))</f>
        <v/>
      </c>
      <c r="T546">
        <f>IFERROR(VLOOKUP(J546,[2]Export!$N$1:$U$1829,8,0),0)</f>
        <v>2</v>
      </c>
      <c r="U546" t="s">
        <v>259</v>
      </c>
      <c r="V546" t="s">
        <v>261</v>
      </c>
      <c r="W546">
        <v>0</v>
      </c>
      <c r="X546">
        <f t="shared" si="35"/>
        <v>2</v>
      </c>
    </row>
    <row r="547" spans="1:24" ht="53.25" customHeight="1">
      <c r="A547" t="str">
        <f t="shared" si="34"/>
        <v>87719008502Women's 8</v>
      </c>
      <c r="B547" s="6">
        <v>87719008502</v>
      </c>
      <c r="C547" t="s">
        <v>1071</v>
      </c>
      <c r="D547" t="s">
        <v>288</v>
      </c>
      <c r="E547" t="s">
        <v>281</v>
      </c>
      <c r="F547" t="s">
        <v>316</v>
      </c>
      <c r="H547" t="s">
        <v>254</v>
      </c>
      <c r="I547" s="6">
        <v>1</v>
      </c>
      <c r="J547" t="s">
        <v>1080</v>
      </c>
      <c r="K547" t="s">
        <v>1073</v>
      </c>
      <c r="L547" t="e">
        <f t="shared" si="32"/>
        <v>#VALUE!</v>
      </c>
      <c r="M547" s="7">
        <v>66</v>
      </c>
      <c r="N547" s="2" t="str">
        <f>IFERROR(VLOOKUP($B547,'[1]W000 (USD)'!$A$14:$AO$5082,35,0),0)</f>
        <v>Racing</v>
      </c>
      <c r="O547" s="8" t="str">
        <f>IFERROR(VLOOKUP($B547,'[1]W000 (USD)'!$A$14:$AO$5082,36,0),0)</f>
        <v>Summer Team Print</v>
      </c>
      <c r="P547" s="2">
        <v>2.5</v>
      </c>
      <c r="Q547" s="1">
        <v>2</v>
      </c>
      <c r="R547">
        <f t="shared" si="33"/>
        <v>2</v>
      </c>
      <c r="S547" t="str">
        <f>IFERROR(VLOOKUP(C547,#REF!,2,0), (""))</f>
        <v/>
      </c>
      <c r="T547">
        <f>IFERROR(VLOOKUP(J547,[2]Export!$N$1:$U$1829,8,0),0)</f>
        <v>2</v>
      </c>
      <c r="U547" t="s">
        <v>259</v>
      </c>
      <c r="V547" t="s">
        <v>261</v>
      </c>
      <c r="W547">
        <v>0</v>
      </c>
      <c r="X547">
        <f t="shared" si="35"/>
        <v>2</v>
      </c>
    </row>
    <row r="548" spans="1:24" ht="53.25" customHeight="1">
      <c r="A548" t="str">
        <f t="shared" si="34"/>
        <v>87719008601Girls 10</v>
      </c>
      <c r="B548" s="6">
        <v>87719008601</v>
      </c>
      <c r="C548" t="s">
        <v>1081</v>
      </c>
      <c r="D548" t="s">
        <v>282</v>
      </c>
      <c r="E548" t="s">
        <v>281</v>
      </c>
      <c r="F548" t="s">
        <v>298</v>
      </c>
      <c r="H548" t="s">
        <v>246</v>
      </c>
      <c r="I548" s="6">
        <v>1</v>
      </c>
      <c r="J548" t="s">
        <v>1085</v>
      </c>
      <c r="K548" t="s">
        <v>1083</v>
      </c>
      <c r="L548" t="e">
        <f t="shared" si="32"/>
        <v>#VALUE!</v>
      </c>
      <c r="M548" s="7">
        <v>66</v>
      </c>
      <c r="N548" s="2" t="str">
        <f>IFERROR(VLOOKUP($B548,'[1]W000 (USD)'!$A$14:$AO$5082,35,0),0)</f>
        <v>Racing</v>
      </c>
      <c r="O548" s="8" t="str">
        <f>IFERROR(VLOOKUP($B548,'[1]W000 (USD)'!$A$14:$AO$5082,36,0),0)</f>
        <v>Summer Team Print</v>
      </c>
      <c r="P548" s="2">
        <v>2.5</v>
      </c>
      <c r="Q548" s="1">
        <v>57</v>
      </c>
      <c r="R548">
        <f t="shared" si="33"/>
        <v>57</v>
      </c>
      <c r="S548" t="str">
        <f>IFERROR(VLOOKUP(C548,#REF!,2,0), (""))</f>
        <v/>
      </c>
      <c r="T548">
        <f>IFERROR(VLOOKUP(J548,[2]Export!$N$1:$U$1829,8,0),0)</f>
        <v>11</v>
      </c>
      <c r="U548" t="s">
        <v>259</v>
      </c>
      <c r="V548" t="s">
        <v>261</v>
      </c>
      <c r="W548">
        <v>0</v>
      </c>
      <c r="X548">
        <f t="shared" si="35"/>
        <v>11</v>
      </c>
    </row>
    <row r="549" spans="1:24" ht="53.25" customHeight="1">
      <c r="A549" t="str">
        <f t="shared" si="34"/>
        <v>87719008601Girls 12</v>
      </c>
      <c r="B549" s="6">
        <v>87719008601</v>
      </c>
      <c r="C549" t="s">
        <v>1081</v>
      </c>
      <c r="D549" t="s">
        <v>282</v>
      </c>
      <c r="E549" t="s">
        <v>281</v>
      </c>
      <c r="F549" t="s">
        <v>300</v>
      </c>
      <c r="H549" t="s">
        <v>247</v>
      </c>
      <c r="I549" s="6">
        <v>1</v>
      </c>
      <c r="J549" t="s">
        <v>1086</v>
      </c>
      <c r="K549" t="s">
        <v>1083</v>
      </c>
      <c r="L549" t="e">
        <f t="shared" si="32"/>
        <v>#VALUE!</v>
      </c>
      <c r="M549" s="7">
        <v>66</v>
      </c>
      <c r="N549" s="2" t="str">
        <f>IFERROR(VLOOKUP($B549,'[1]W000 (USD)'!$A$14:$AO$5082,35,0),0)</f>
        <v>Racing</v>
      </c>
      <c r="O549" s="8" t="str">
        <f>IFERROR(VLOOKUP($B549,'[1]W000 (USD)'!$A$14:$AO$5082,36,0),0)</f>
        <v>Summer Team Print</v>
      </c>
      <c r="P549" s="2">
        <v>2.5</v>
      </c>
      <c r="Q549" s="1">
        <v>21</v>
      </c>
      <c r="R549">
        <f t="shared" si="33"/>
        <v>21</v>
      </c>
      <c r="S549" t="str">
        <f>IFERROR(VLOOKUP(C549,#REF!,2,0), (""))</f>
        <v/>
      </c>
      <c r="T549">
        <f>IFERROR(VLOOKUP(J549,[2]Export!$N$1:$U$1829,8,0),0)</f>
        <v>23</v>
      </c>
      <c r="U549" t="s">
        <v>259</v>
      </c>
      <c r="V549" t="s">
        <v>261</v>
      </c>
      <c r="W549">
        <v>0</v>
      </c>
      <c r="X549">
        <f t="shared" si="35"/>
        <v>23</v>
      </c>
    </row>
    <row r="550" spans="1:24" ht="53.25" customHeight="1">
      <c r="A550" t="str">
        <f t="shared" si="34"/>
        <v>87719008601Girls 6</v>
      </c>
      <c r="B550" s="6">
        <v>87719008601</v>
      </c>
      <c r="C550" t="s">
        <v>1081</v>
      </c>
      <c r="D550" t="s">
        <v>282</v>
      </c>
      <c r="E550" t="s">
        <v>281</v>
      </c>
      <c r="F550" t="s">
        <v>294</v>
      </c>
      <c r="H550" t="s">
        <v>244</v>
      </c>
      <c r="I550" s="6">
        <v>1</v>
      </c>
      <c r="J550" t="s">
        <v>1082</v>
      </c>
      <c r="K550" t="s">
        <v>1083</v>
      </c>
      <c r="L550" t="e">
        <f t="shared" si="32"/>
        <v>#VALUE!</v>
      </c>
      <c r="M550" s="7">
        <v>66</v>
      </c>
      <c r="N550" s="2" t="str">
        <f>IFERROR(VLOOKUP($B550,'[1]W000 (USD)'!$A$14:$AO$5082,35,0),0)</f>
        <v>Racing</v>
      </c>
      <c r="O550" s="8" t="str">
        <f>IFERROR(VLOOKUP($B550,'[1]W000 (USD)'!$A$14:$AO$5082,36,0),0)</f>
        <v>Summer Team Print</v>
      </c>
      <c r="P550" s="2">
        <v>2.5</v>
      </c>
      <c r="Q550" s="1">
        <v>2</v>
      </c>
      <c r="R550">
        <f t="shared" si="33"/>
        <v>2</v>
      </c>
      <c r="S550" t="str">
        <f>IFERROR(VLOOKUP(C550,#REF!,2,0), (""))</f>
        <v/>
      </c>
      <c r="T550">
        <f>IFERROR(VLOOKUP(J550,[2]Export!$N$1:$U$1829,8,0),0)</f>
        <v>1</v>
      </c>
      <c r="U550" t="s">
        <v>259</v>
      </c>
      <c r="V550" t="s">
        <v>261</v>
      </c>
      <c r="W550">
        <v>0</v>
      </c>
      <c r="X550">
        <f t="shared" si="35"/>
        <v>1</v>
      </c>
    </row>
    <row r="551" spans="1:24" ht="53.25" customHeight="1">
      <c r="A551" t="str">
        <f t="shared" si="34"/>
        <v>87719008601Girls 8</v>
      </c>
      <c r="B551" s="6">
        <v>87719008601</v>
      </c>
      <c r="C551" t="s">
        <v>1081</v>
      </c>
      <c r="D551" t="s">
        <v>282</v>
      </c>
      <c r="E551" t="s">
        <v>281</v>
      </c>
      <c r="F551" t="s">
        <v>296</v>
      </c>
      <c r="H551" t="s">
        <v>245</v>
      </c>
      <c r="I551" s="6">
        <v>1</v>
      </c>
      <c r="J551" t="s">
        <v>1084</v>
      </c>
      <c r="K551" t="s">
        <v>1083</v>
      </c>
      <c r="L551" t="e">
        <f t="shared" si="32"/>
        <v>#VALUE!</v>
      </c>
      <c r="M551" s="7">
        <v>66</v>
      </c>
      <c r="N551" s="2" t="str">
        <f>IFERROR(VLOOKUP($B551,'[1]W000 (USD)'!$A$14:$AO$5082,35,0),0)</f>
        <v>Racing</v>
      </c>
      <c r="O551" s="8" t="str">
        <f>IFERROR(VLOOKUP($B551,'[1]W000 (USD)'!$A$14:$AO$5082,36,0),0)</f>
        <v>Summer Team Print</v>
      </c>
      <c r="P551" s="2">
        <v>2.5</v>
      </c>
      <c r="Q551" s="1">
        <v>57</v>
      </c>
      <c r="R551">
        <f t="shared" si="33"/>
        <v>57</v>
      </c>
      <c r="S551" t="str">
        <f>IFERROR(VLOOKUP(C551,#REF!,2,0), (""))</f>
        <v/>
      </c>
      <c r="T551">
        <f>IFERROR(VLOOKUP(J551,[2]Export!$N$1:$U$1829,8,0),0)</f>
        <v>6</v>
      </c>
      <c r="U551" t="s">
        <v>259</v>
      </c>
      <c r="V551" t="s">
        <v>261</v>
      </c>
      <c r="W551">
        <v>0</v>
      </c>
      <c r="X551">
        <f t="shared" si="35"/>
        <v>6</v>
      </c>
    </row>
    <row r="552" spans="1:24" ht="53.25" customHeight="1">
      <c r="A552" t="str">
        <f t="shared" si="34"/>
        <v>87719008601Women's 0</v>
      </c>
      <c r="B552" s="6">
        <v>87719008601</v>
      </c>
      <c r="C552" t="s">
        <v>1081</v>
      </c>
      <c r="D552" t="s">
        <v>282</v>
      </c>
      <c r="E552" t="s">
        <v>281</v>
      </c>
      <c r="F552" t="s">
        <v>302</v>
      </c>
      <c r="H552" t="s">
        <v>250</v>
      </c>
      <c r="I552" s="6">
        <v>1</v>
      </c>
      <c r="J552" t="s">
        <v>1087</v>
      </c>
      <c r="K552" t="s">
        <v>1083</v>
      </c>
      <c r="L552" t="e">
        <f t="shared" si="32"/>
        <v>#VALUE!</v>
      </c>
      <c r="M552" s="7">
        <v>66</v>
      </c>
      <c r="N552" s="2" t="str">
        <f>IFERROR(VLOOKUP($B552,'[1]W000 (USD)'!$A$14:$AO$5082,35,0),0)</f>
        <v>Racing</v>
      </c>
      <c r="O552" s="8" t="str">
        <f>IFERROR(VLOOKUP($B552,'[1]W000 (USD)'!$A$14:$AO$5082,36,0),0)</f>
        <v>Summer Team Print</v>
      </c>
      <c r="P552" s="2">
        <v>2.5</v>
      </c>
      <c r="Q552" s="1">
        <v>1</v>
      </c>
      <c r="R552">
        <f t="shared" si="33"/>
        <v>1</v>
      </c>
      <c r="S552" t="str">
        <f>IFERROR(VLOOKUP(C552,#REF!,2,0), (""))</f>
        <v/>
      </c>
      <c r="T552">
        <f>IFERROR(VLOOKUP(J552,[2]Export!$N$1:$U$1829,8,0),0)</f>
        <v>1</v>
      </c>
      <c r="U552" t="s">
        <v>259</v>
      </c>
      <c r="V552" t="s">
        <v>261</v>
      </c>
      <c r="W552">
        <v>0</v>
      </c>
      <c r="X552">
        <f t="shared" si="35"/>
        <v>1</v>
      </c>
    </row>
    <row r="553" spans="1:24" ht="53.25" customHeight="1">
      <c r="A553" t="str">
        <f t="shared" si="34"/>
        <v>87719008601Women's 10</v>
      </c>
      <c r="B553" s="6">
        <v>87719008601</v>
      </c>
      <c r="C553" t="s">
        <v>1081</v>
      </c>
      <c r="D553" t="s">
        <v>282</v>
      </c>
      <c r="E553" t="s">
        <v>281</v>
      </c>
      <c r="F553" t="s">
        <v>318</v>
      </c>
      <c r="H553" t="s">
        <v>255</v>
      </c>
      <c r="I553" s="6">
        <v>1</v>
      </c>
      <c r="J553" t="s">
        <v>1089</v>
      </c>
      <c r="K553" t="s">
        <v>1083</v>
      </c>
      <c r="L553" t="e">
        <f t="shared" si="32"/>
        <v>#VALUE!</v>
      </c>
      <c r="M553" s="7">
        <v>66</v>
      </c>
      <c r="N553" s="2" t="str">
        <f>IFERROR(VLOOKUP($B553,'[1]W000 (USD)'!$A$14:$AO$5082,35,0),0)</f>
        <v>Racing</v>
      </c>
      <c r="O553" s="8" t="str">
        <f>IFERROR(VLOOKUP($B553,'[1]W000 (USD)'!$A$14:$AO$5082,36,0),0)</f>
        <v>Summer Team Print</v>
      </c>
      <c r="P553" s="2">
        <v>2.5</v>
      </c>
      <c r="Q553" s="1">
        <v>1</v>
      </c>
      <c r="R553">
        <f t="shared" si="33"/>
        <v>1</v>
      </c>
      <c r="S553" t="str">
        <f>IFERROR(VLOOKUP(C553,#REF!,2,0), (""))</f>
        <v/>
      </c>
      <c r="T553">
        <f>IFERROR(VLOOKUP(J553,[2]Export!$N$1:$U$1829,8,0),0)</f>
        <v>0</v>
      </c>
      <c r="U553" t="s">
        <v>259</v>
      </c>
      <c r="V553" t="s">
        <v>261</v>
      </c>
      <c r="W553">
        <v>0</v>
      </c>
      <c r="X553">
        <f t="shared" si="35"/>
        <v>0</v>
      </c>
    </row>
    <row r="554" spans="1:24" ht="53.25" customHeight="1">
      <c r="A554" t="str">
        <f t="shared" si="34"/>
        <v>87719008601Women's 12</v>
      </c>
      <c r="B554" s="6">
        <v>87719008601</v>
      </c>
      <c r="C554" t="s">
        <v>1081</v>
      </c>
      <c r="D554" t="s">
        <v>282</v>
      </c>
      <c r="E554" t="s">
        <v>281</v>
      </c>
      <c r="F554" t="s">
        <v>819</v>
      </c>
      <c r="H554" t="s">
        <v>256</v>
      </c>
      <c r="I554" s="6">
        <v>1</v>
      </c>
      <c r="J554" t="s">
        <v>1090</v>
      </c>
      <c r="K554" t="s">
        <v>1083</v>
      </c>
      <c r="L554" t="e">
        <f t="shared" si="32"/>
        <v>#VALUE!</v>
      </c>
      <c r="M554" s="7">
        <v>66</v>
      </c>
      <c r="N554" s="2" t="str">
        <f>IFERROR(VLOOKUP($B554,'[1]W000 (USD)'!$A$14:$AO$5082,35,0),0)</f>
        <v>Racing</v>
      </c>
      <c r="O554" s="8" t="str">
        <f>IFERROR(VLOOKUP($B554,'[1]W000 (USD)'!$A$14:$AO$5082,36,0),0)</f>
        <v>Summer Team Print</v>
      </c>
      <c r="P554" s="2">
        <v>2.5</v>
      </c>
      <c r="Q554" s="1">
        <v>1</v>
      </c>
      <c r="R554">
        <f t="shared" si="33"/>
        <v>1</v>
      </c>
      <c r="S554" t="str">
        <f>IFERROR(VLOOKUP(C554,#REF!,2,0), (""))</f>
        <v/>
      </c>
      <c r="T554">
        <f>IFERROR(VLOOKUP(J554,[2]Export!$N$1:$U$1829,8,0),0)</f>
        <v>1</v>
      </c>
      <c r="U554" t="s">
        <v>259</v>
      </c>
      <c r="V554" t="s">
        <v>261</v>
      </c>
      <c r="W554">
        <v>0</v>
      </c>
      <c r="X554">
        <f t="shared" si="35"/>
        <v>1</v>
      </c>
    </row>
    <row r="555" spans="1:24" ht="53.25" customHeight="1">
      <c r="A555" t="str">
        <f t="shared" si="34"/>
        <v>87719008601Women's 2</v>
      </c>
      <c r="B555" s="6">
        <v>87719008601</v>
      </c>
      <c r="C555" t="s">
        <v>1081</v>
      </c>
      <c r="D555" t="s">
        <v>282</v>
      </c>
      <c r="E555" t="s">
        <v>281</v>
      </c>
      <c r="F555" t="s">
        <v>287</v>
      </c>
      <c r="H555" t="s">
        <v>251</v>
      </c>
      <c r="I555" s="6">
        <v>1</v>
      </c>
      <c r="J555" t="s">
        <v>1088</v>
      </c>
      <c r="K555" t="s">
        <v>1083</v>
      </c>
      <c r="L555" t="e">
        <f t="shared" si="32"/>
        <v>#VALUE!</v>
      </c>
      <c r="M555" s="7">
        <v>66</v>
      </c>
      <c r="N555" s="2" t="str">
        <f>IFERROR(VLOOKUP($B555,'[1]W000 (USD)'!$A$14:$AO$5082,35,0),0)</f>
        <v>Racing</v>
      </c>
      <c r="O555" s="8" t="str">
        <f>IFERROR(VLOOKUP($B555,'[1]W000 (USD)'!$A$14:$AO$5082,36,0),0)</f>
        <v>Summer Team Print</v>
      </c>
      <c r="P555" s="2">
        <v>2.5</v>
      </c>
      <c r="Q555" s="1">
        <v>2</v>
      </c>
      <c r="R555">
        <f t="shared" si="33"/>
        <v>2</v>
      </c>
      <c r="S555" t="str">
        <f>IFERROR(VLOOKUP(C555,#REF!,2,0), (""))</f>
        <v/>
      </c>
      <c r="T555">
        <f>IFERROR(VLOOKUP(J555,[2]Export!$N$1:$U$1829,8,0),0)</f>
        <v>2</v>
      </c>
      <c r="U555" t="s">
        <v>259</v>
      </c>
      <c r="V555" t="s">
        <v>261</v>
      </c>
      <c r="W555">
        <v>0</v>
      </c>
      <c r="X555">
        <f t="shared" si="35"/>
        <v>2</v>
      </c>
    </row>
    <row r="556" spans="1:24" ht="53.25" customHeight="1">
      <c r="A556" t="str">
        <f t="shared" si="34"/>
        <v>87719008722Girls 10</v>
      </c>
      <c r="B556" s="6">
        <v>87719008722</v>
      </c>
      <c r="C556" t="s">
        <v>1091</v>
      </c>
      <c r="D556" t="s">
        <v>309</v>
      </c>
      <c r="E556" t="s">
        <v>281</v>
      </c>
      <c r="F556" t="s">
        <v>298</v>
      </c>
      <c r="H556" t="s">
        <v>246</v>
      </c>
      <c r="I556" s="6">
        <v>1</v>
      </c>
      <c r="J556" t="s">
        <v>1095</v>
      </c>
      <c r="K556" t="s">
        <v>1093</v>
      </c>
      <c r="L556" t="e">
        <f t="shared" si="32"/>
        <v>#VALUE!</v>
      </c>
      <c r="M556" s="7">
        <v>66</v>
      </c>
      <c r="N556" s="2" t="str">
        <f>IFERROR(VLOOKUP($B556,'[1]W000 (USD)'!$A$14:$AO$5082,35,0),0)</f>
        <v>Racing</v>
      </c>
      <c r="O556" s="8" t="str">
        <f>IFERROR(VLOOKUP($B556,'[1]W000 (USD)'!$A$14:$AO$5082,36,0),0)</f>
        <v>Summer Team Print</v>
      </c>
      <c r="P556" s="2">
        <v>2.5</v>
      </c>
      <c r="Q556" s="1">
        <v>44</v>
      </c>
      <c r="R556">
        <f t="shared" si="33"/>
        <v>44</v>
      </c>
      <c r="S556" t="str">
        <f>IFERROR(VLOOKUP(C556,#REF!,2,0), (""))</f>
        <v/>
      </c>
      <c r="T556">
        <f>IFERROR(VLOOKUP(J556,[2]Export!$N$1:$U$1829,8,0),0)</f>
        <v>2</v>
      </c>
      <c r="U556" t="s">
        <v>259</v>
      </c>
      <c r="V556" t="s">
        <v>261</v>
      </c>
      <c r="W556">
        <v>0</v>
      </c>
      <c r="X556">
        <f t="shared" si="35"/>
        <v>2</v>
      </c>
    </row>
    <row r="557" spans="1:24" ht="53.25" customHeight="1">
      <c r="A557" t="str">
        <f t="shared" si="34"/>
        <v>87719008722Girls 12</v>
      </c>
      <c r="B557" s="6">
        <v>87719008722</v>
      </c>
      <c r="C557" t="s">
        <v>1091</v>
      </c>
      <c r="D557" t="s">
        <v>309</v>
      </c>
      <c r="E557" t="s">
        <v>281</v>
      </c>
      <c r="F557" t="s">
        <v>300</v>
      </c>
      <c r="H557" t="s">
        <v>247</v>
      </c>
      <c r="I557" s="6">
        <v>1</v>
      </c>
      <c r="J557" t="s">
        <v>1096</v>
      </c>
      <c r="K557" t="s">
        <v>1093</v>
      </c>
      <c r="L557" t="e">
        <f t="shared" si="32"/>
        <v>#VALUE!</v>
      </c>
      <c r="M557" s="7">
        <v>66</v>
      </c>
      <c r="N557" s="2" t="str">
        <f>IFERROR(VLOOKUP($B557,'[1]W000 (USD)'!$A$14:$AO$5082,35,0),0)</f>
        <v>Racing</v>
      </c>
      <c r="O557" s="8" t="str">
        <f>IFERROR(VLOOKUP($B557,'[1]W000 (USD)'!$A$14:$AO$5082,36,0),0)</f>
        <v>Summer Team Print</v>
      </c>
      <c r="P557" s="2">
        <v>2.5</v>
      </c>
      <c r="Q557" s="1">
        <v>12</v>
      </c>
      <c r="R557">
        <f t="shared" si="33"/>
        <v>12</v>
      </c>
      <c r="S557" t="str">
        <f>IFERROR(VLOOKUP(C557,#REF!,2,0), (""))</f>
        <v/>
      </c>
      <c r="T557">
        <f>IFERROR(VLOOKUP(J557,[2]Export!$N$1:$U$1829,8,0),0)</f>
        <v>0</v>
      </c>
      <c r="U557" t="s">
        <v>259</v>
      </c>
      <c r="V557" t="s">
        <v>261</v>
      </c>
      <c r="W557">
        <v>0</v>
      </c>
      <c r="X557">
        <f t="shared" si="35"/>
        <v>0</v>
      </c>
    </row>
    <row r="558" spans="1:24" ht="53.25" customHeight="1">
      <c r="A558" t="str">
        <f t="shared" si="34"/>
        <v>87719008722Girls 6</v>
      </c>
      <c r="B558" s="6">
        <v>87719008722</v>
      </c>
      <c r="C558" t="s">
        <v>1091</v>
      </c>
      <c r="D558" t="s">
        <v>309</v>
      </c>
      <c r="E558" t="s">
        <v>281</v>
      </c>
      <c r="F558" t="s">
        <v>294</v>
      </c>
      <c r="H558" t="s">
        <v>244</v>
      </c>
      <c r="I558" s="6">
        <v>1</v>
      </c>
      <c r="J558" t="s">
        <v>1092</v>
      </c>
      <c r="K558" t="s">
        <v>1093</v>
      </c>
      <c r="L558" t="e">
        <f t="shared" si="32"/>
        <v>#VALUE!</v>
      </c>
      <c r="M558" s="7">
        <v>66</v>
      </c>
      <c r="N558" s="2" t="str">
        <f>IFERROR(VLOOKUP($B558,'[1]W000 (USD)'!$A$14:$AO$5082,35,0),0)</f>
        <v>Racing</v>
      </c>
      <c r="O558" s="8" t="str">
        <f>IFERROR(VLOOKUP($B558,'[1]W000 (USD)'!$A$14:$AO$5082,36,0),0)</f>
        <v>Summer Team Print</v>
      </c>
      <c r="P558" s="2">
        <v>2.5</v>
      </c>
      <c r="Q558" s="1">
        <v>23</v>
      </c>
      <c r="R558">
        <f t="shared" si="33"/>
        <v>23</v>
      </c>
      <c r="S558" t="str">
        <f>IFERROR(VLOOKUP(C558,#REF!,2,0), (""))</f>
        <v/>
      </c>
      <c r="T558">
        <f>IFERROR(VLOOKUP(J558,[2]Export!$N$1:$U$1829,8,0),0)</f>
        <v>3</v>
      </c>
      <c r="U558" t="s">
        <v>259</v>
      </c>
      <c r="V558" t="s">
        <v>261</v>
      </c>
      <c r="W558">
        <v>0</v>
      </c>
      <c r="X558">
        <f t="shared" si="35"/>
        <v>3</v>
      </c>
    </row>
    <row r="559" spans="1:24" ht="53.25" customHeight="1">
      <c r="A559" t="str">
        <f t="shared" si="34"/>
        <v>87719008722Girls 8</v>
      </c>
      <c r="B559" s="6">
        <v>87719008722</v>
      </c>
      <c r="C559" t="s">
        <v>1091</v>
      </c>
      <c r="D559" t="s">
        <v>309</v>
      </c>
      <c r="E559" t="s">
        <v>281</v>
      </c>
      <c r="F559" t="s">
        <v>296</v>
      </c>
      <c r="H559" t="s">
        <v>245</v>
      </c>
      <c r="I559" s="6">
        <v>1</v>
      </c>
      <c r="J559" t="s">
        <v>1094</v>
      </c>
      <c r="K559" t="s">
        <v>1093</v>
      </c>
      <c r="L559" t="e">
        <f t="shared" si="32"/>
        <v>#VALUE!</v>
      </c>
      <c r="M559" s="7">
        <v>66</v>
      </c>
      <c r="N559" s="2" t="str">
        <f>IFERROR(VLOOKUP($B559,'[1]W000 (USD)'!$A$14:$AO$5082,35,0),0)</f>
        <v>Racing</v>
      </c>
      <c r="O559" s="8" t="str">
        <f>IFERROR(VLOOKUP($B559,'[1]W000 (USD)'!$A$14:$AO$5082,36,0),0)</f>
        <v>Summer Team Print</v>
      </c>
      <c r="P559" s="2">
        <v>2.5</v>
      </c>
      <c r="Q559" s="1">
        <v>44</v>
      </c>
      <c r="R559">
        <f t="shared" si="33"/>
        <v>44</v>
      </c>
      <c r="S559" t="str">
        <f>IFERROR(VLOOKUP(C559,#REF!,2,0), (""))</f>
        <v/>
      </c>
      <c r="T559">
        <f>IFERROR(VLOOKUP(J559,[2]Export!$N$1:$U$1829,8,0),0)</f>
        <v>2</v>
      </c>
      <c r="U559" t="s">
        <v>259</v>
      </c>
      <c r="V559" t="s">
        <v>261</v>
      </c>
      <c r="W559">
        <v>0</v>
      </c>
      <c r="X559">
        <f t="shared" si="35"/>
        <v>2</v>
      </c>
    </row>
    <row r="560" spans="1:24" ht="53.25" customHeight="1">
      <c r="A560" t="str">
        <f t="shared" si="34"/>
        <v>87719008722Women's 0</v>
      </c>
      <c r="B560" s="6">
        <v>87719008722</v>
      </c>
      <c r="C560" t="s">
        <v>1091</v>
      </c>
      <c r="D560" t="s">
        <v>309</v>
      </c>
      <c r="E560" t="s">
        <v>281</v>
      </c>
      <c r="F560" t="s">
        <v>302</v>
      </c>
      <c r="H560" t="s">
        <v>250</v>
      </c>
      <c r="I560" s="6">
        <v>1</v>
      </c>
      <c r="J560" t="s">
        <v>1097</v>
      </c>
      <c r="K560" t="s">
        <v>1093</v>
      </c>
      <c r="L560" t="e">
        <f t="shared" si="32"/>
        <v>#VALUE!</v>
      </c>
      <c r="M560" s="7">
        <v>66</v>
      </c>
      <c r="N560" s="2" t="str">
        <f>IFERROR(VLOOKUP($B560,'[1]W000 (USD)'!$A$14:$AO$5082,35,0),0)</f>
        <v>Racing</v>
      </c>
      <c r="O560" s="8" t="str">
        <f>IFERROR(VLOOKUP($B560,'[1]W000 (USD)'!$A$14:$AO$5082,36,0),0)</f>
        <v>Summer Team Print</v>
      </c>
      <c r="P560" s="2">
        <v>2.5</v>
      </c>
      <c r="Q560" s="1">
        <v>1</v>
      </c>
      <c r="R560">
        <f t="shared" si="33"/>
        <v>1</v>
      </c>
      <c r="S560" t="str">
        <f>IFERROR(VLOOKUP(C560,#REF!,2,0), (""))</f>
        <v/>
      </c>
      <c r="T560">
        <f>IFERROR(VLOOKUP(J560,[2]Export!$N$1:$U$1829,8,0),0)</f>
        <v>0</v>
      </c>
      <c r="U560" t="s">
        <v>259</v>
      </c>
      <c r="V560" t="s">
        <v>261</v>
      </c>
      <c r="W560">
        <v>0</v>
      </c>
      <c r="X560">
        <f t="shared" si="35"/>
        <v>0</v>
      </c>
    </row>
    <row r="561" spans="1:24" ht="53.25" customHeight="1">
      <c r="A561" t="str">
        <f t="shared" si="34"/>
        <v>87719008722Women's 12</v>
      </c>
      <c r="B561" s="6">
        <v>87719008722</v>
      </c>
      <c r="C561" t="s">
        <v>1091</v>
      </c>
      <c r="D561" t="s">
        <v>309</v>
      </c>
      <c r="E561" t="s">
        <v>281</v>
      </c>
      <c r="F561" t="s">
        <v>819</v>
      </c>
      <c r="H561" t="s">
        <v>256</v>
      </c>
      <c r="I561" s="6">
        <v>1</v>
      </c>
      <c r="J561" t="s">
        <v>1100</v>
      </c>
      <c r="K561" t="s">
        <v>1093</v>
      </c>
      <c r="L561" t="e">
        <f t="shared" si="32"/>
        <v>#VALUE!</v>
      </c>
      <c r="M561" s="7">
        <v>66</v>
      </c>
      <c r="N561" s="2" t="str">
        <f>IFERROR(VLOOKUP($B561,'[1]W000 (USD)'!$A$14:$AO$5082,35,0),0)</f>
        <v>Racing</v>
      </c>
      <c r="O561" s="8" t="str">
        <f>IFERROR(VLOOKUP($B561,'[1]W000 (USD)'!$A$14:$AO$5082,36,0),0)</f>
        <v>Summer Team Print</v>
      </c>
      <c r="P561" s="2">
        <v>2.5</v>
      </c>
      <c r="Q561" s="1">
        <v>2</v>
      </c>
      <c r="R561">
        <f t="shared" si="33"/>
        <v>2</v>
      </c>
      <c r="S561" t="str">
        <f>IFERROR(VLOOKUP(C561,#REF!,2,0), (""))</f>
        <v/>
      </c>
      <c r="T561">
        <f>IFERROR(VLOOKUP(J561,[2]Export!$N$1:$U$1829,8,0),0)</f>
        <v>0</v>
      </c>
      <c r="U561" t="s">
        <v>259</v>
      </c>
      <c r="V561" t="s">
        <v>261</v>
      </c>
      <c r="W561">
        <v>0</v>
      </c>
      <c r="X561">
        <f t="shared" si="35"/>
        <v>0</v>
      </c>
    </row>
    <row r="562" spans="1:24" ht="53.25" customHeight="1">
      <c r="A562" t="str">
        <f t="shared" si="34"/>
        <v>87719008722Women's 4</v>
      </c>
      <c r="B562" s="6">
        <v>87719008722</v>
      </c>
      <c r="C562" t="s">
        <v>1091</v>
      </c>
      <c r="D562" t="s">
        <v>309</v>
      </c>
      <c r="E562" t="s">
        <v>281</v>
      </c>
      <c r="F562" t="s">
        <v>312</v>
      </c>
      <c r="H562" t="s">
        <v>252</v>
      </c>
      <c r="I562" s="6">
        <v>1</v>
      </c>
      <c r="J562" t="s">
        <v>1098</v>
      </c>
      <c r="K562" t="s">
        <v>1093</v>
      </c>
      <c r="L562" t="e">
        <f t="shared" si="32"/>
        <v>#VALUE!</v>
      </c>
      <c r="M562" s="7">
        <v>66</v>
      </c>
      <c r="N562" s="2" t="str">
        <f>IFERROR(VLOOKUP($B562,'[1]W000 (USD)'!$A$14:$AO$5082,35,0),0)</f>
        <v>Racing</v>
      </c>
      <c r="O562" s="8" t="str">
        <f>IFERROR(VLOOKUP($B562,'[1]W000 (USD)'!$A$14:$AO$5082,36,0),0)</f>
        <v>Summer Team Print</v>
      </c>
      <c r="P562" s="2">
        <v>2.5</v>
      </c>
      <c r="Q562" s="1">
        <v>1</v>
      </c>
      <c r="R562">
        <f t="shared" si="33"/>
        <v>1</v>
      </c>
      <c r="S562" t="str">
        <f>IFERROR(VLOOKUP(C562,#REF!,2,0), (""))</f>
        <v/>
      </c>
      <c r="T562">
        <f>IFERROR(VLOOKUP(J562,[2]Export!$N$1:$U$1829,8,0),0)</f>
        <v>0</v>
      </c>
      <c r="U562" t="s">
        <v>259</v>
      </c>
      <c r="V562" t="s">
        <v>261</v>
      </c>
      <c r="W562">
        <v>0</v>
      </c>
      <c r="X562">
        <f t="shared" si="35"/>
        <v>0</v>
      </c>
    </row>
    <row r="563" spans="1:24" ht="53.25" customHeight="1">
      <c r="A563" t="str">
        <f t="shared" si="34"/>
        <v>87719008722Women's 6</v>
      </c>
      <c r="B563" s="6">
        <v>87719008722</v>
      </c>
      <c r="C563" t="s">
        <v>1091</v>
      </c>
      <c r="D563" t="s">
        <v>309</v>
      </c>
      <c r="E563" t="s">
        <v>281</v>
      </c>
      <c r="F563" t="s">
        <v>314</v>
      </c>
      <c r="H563" t="s">
        <v>253</v>
      </c>
      <c r="I563" s="6">
        <v>1</v>
      </c>
      <c r="J563" t="s">
        <v>1099</v>
      </c>
      <c r="K563" t="s">
        <v>1093</v>
      </c>
      <c r="L563" t="e">
        <f t="shared" si="32"/>
        <v>#VALUE!</v>
      </c>
      <c r="M563" s="7">
        <v>66</v>
      </c>
      <c r="N563" s="2" t="str">
        <f>IFERROR(VLOOKUP($B563,'[1]W000 (USD)'!$A$14:$AO$5082,35,0),0)</f>
        <v>Racing</v>
      </c>
      <c r="O563" s="8" t="str">
        <f>IFERROR(VLOOKUP($B563,'[1]W000 (USD)'!$A$14:$AO$5082,36,0),0)</f>
        <v>Summer Team Print</v>
      </c>
      <c r="P563" s="2">
        <v>2.5</v>
      </c>
      <c r="Q563" s="1">
        <v>2</v>
      </c>
      <c r="R563">
        <f t="shared" si="33"/>
        <v>2</v>
      </c>
      <c r="S563" t="str">
        <f>IFERROR(VLOOKUP(C563,#REF!,2,0), (""))</f>
        <v/>
      </c>
      <c r="T563">
        <f>IFERROR(VLOOKUP(J563,[2]Export!$N$1:$U$1829,8,0),0)</f>
        <v>2</v>
      </c>
      <c r="U563" t="s">
        <v>259</v>
      </c>
      <c r="V563" t="s">
        <v>261</v>
      </c>
      <c r="W563">
        <v>0</v>
      </c>
      <c r="X563">
        <f t="shared" si="35"/>
        <v>2</v>
      </c>
    </row>
    <row r="564" spans="1:24" ht="53.25" customHeight="1">
      <c r="A564" t="str">
        <f t="shared" si="34"/>
        <v>87719008847Girls 10</v>
      </c>
      <c r="B564" s="6">
        <v>87719008847</v>
      </c>
      <c r="C564" t="s">
        <v>1101</v>
      </c>
      <c r="D564" t="s">
        <v>307</v>
      </c>
      <c r="E564" t="s">
        <v>281</v>
      </c>
      <c r="F564" t="s">
        <v>298</v>
      </c>
      <c r="H564" t="s">
        <v>246</v>
      </c>
      <c r="I564" s="6">
        <v>1</v>
      </c>
      <c r="J564" t="s">
        <v>1105</v>
      </c>
      <c r="K564" t="s">
        <v>1103</v>
      </c>
      <c r="L564" t="e">
        <f t="shared" si="32"/>
        <v>#VALUE!</v>
      </c>
      <c r="M564" s="7">
        <v>66</v>
      </c>
      <c r="N564" s="2" t="str">
        <f>IFERROR(VLOOKUP($B564,'[1]W000 (USD)'!$A$14:$AO$5082,35,0),0)</f>
        <v>Racing</v>
      </c>
      <c r="O564" s="8" t="str">
        <f>IFERROR(VLOOKUP($B564,'[1]W000 (USD)'!$A$14:$AO$5082,36,0),0)</f>
        <v>Summer Team Print</v>
      </c>
      <c r="P564" s="2">
        <v>2.5</v>
      </c>
      <c r="Q564" s="1">
        <v>38</v>
      </c>
      <c r="R564">
        <f t="shared" si="33"/>
        <v>38</v>
      </c>
      <c r="S564" t="str">
        <f>IFERROR(VLOOKUP(C564,#REF!,2,0), (""))</f>
        <v/>
      </c>
      <c r="T564">
        <f>IFERROR(VLOOKUP(J564,[2]Export!$N$1:$U$1829,8,0),0)</f>
        <v>10</v>
      </c>
      <c r="U564" t="s">
        <v>259</v>
      </c>
      <c r="V564" t="s">
        <v>261</v>
      </c>
      <c r="W564">
        <v>0</v>
      </c>
      <c r="X564">
        <f t="shared" si="35"/>
        <v>10</v>
      </c>
    </row>
    <row r="565" spans="1:24" ht="53.25" customHeight="1">
      <c r="A565" t="str">
        <f t="shared" si="34"/>
        <v>87719008847Girls 12</v>
      </c>
      <c r="B565" s="6">
        <v>87719008847</v>
      </c>
      <c r="C565" t="s">
        <v>1101</v>
      </c>
      <c r="D565" t="s">
        <v>307</v>
      </c>
      <c r="E565" t="s">
        <v>281</v>
      </c>
      <c r="F565" t="s">
        <v>300</v>
      </c>
      <c r="H565" t="s">
        <v>247</v>
      </c>
      <c r="I565" s="6">
        <v>1</v>
      </c>
      <c r="J565" t="s">
        <v>1106</v>
      </c>
      <c r="K565" t="s">
        <v>1103</v>
      </c>
      <c r="L565" t="e">
        <f t="shared" si="32"/>
        <v>#VALUE!</v>
      </c>
      <c r="M565" s="7">
        <v>66</v>
      </c>
      <c r="N565" s="2" t="str">
        <f>IFERROR(VLOOKUP($B565,'[1]W000 (USD)'!$A$14:$AO$5082,35,0),0)</f>
        <v>Racing</v>
      </c>
      <c r="O565" s="8" t="str">
        <f>IFERROR(VLOOKUP($B565,'[1]W000 (USD)'!$A$14:$AO$5082,36,0),0)</f>
        <v>Summer Team Print</v>
      </c>
      <c r="P565" s="2">
        <v>2.5</v>
      </c>
      <c r="Q565" s="1">
        <v>13</v>
      </c>
      <c r="R565">
        <f t="shared" si="33"/>
        <v>13</v>
      </c>
      <c r="S565" t="str">
        <f>IFERROR(VLOOKUP(C565,#REF!,2,0), (""))</f>
        <v/>
      </c>
      <c r="T565">
        <f>IFERROR(VLOOKUP(J565,[2]Export!$N$1:$U$1829,8,0),0)</f>
        <v>10</v>
      </c>
      <c r="U565" t="s">
        <v>259</v>
      </c>
      <c r="V565" t="s">
        <v>261</v>
      </c>
      <c r="W565">
        <v>0</v>
      </c>
      <c r="X565">
        <f t="shared" si="35"/>
        <v>10</v>
      </c>
    </row>
    <row r="566" spans="1:24" ht="53.25" customHeight="1">
      <c r="A566" t="str">
        <f t="shared" si="34"/>
        <v>87719008847Girls 6</v>
      </c>
      <c r="B566" s="6">
        <v>87719008847</v>
      </c>
      <c r="C566" t="s">
        <v>1101</v>
      </c>
      <c r="D566" t="s">
        <v>307</v>
      </c>
      <c r="E566" t="s">
        <v>281</v>
      </c>
      <c r="F566" t="s">
        <v>294</v>
      </c>
      <c r="H566" t="s">
        <v>244</v>
      </c>
      <c r="I566" s="6">
        <v>1</v>
      </c>
      <c r="J566" t="s">
        <v>1102</v>
      </c>
      <c r="K566" t="s">
        <v>1103</v>
      </c>
      <c r="L566" t="e">
        <f t="shared" si="32"/>
        <v>#VALUE!</v>
      </c>
      <c r="M566" s="7">
        <v>66</v>
      </c>
      <c r="N566" s="2" t="str">
        <f>IFERROR(VLOOKUP($B566,'[1]W000 (USD)'!$A$14:$AO$5082,35,0),0)</f>
        <v>Racing</v>
      </c>
      <c r="O566" s="8" t="str">
        <f>IFERROR(VLOOKUP($B566,'[1]W000 (USD)'!$A$14:$AO$5082,36,0),0)</f>
        <v>Summer Team Print</v>
      </c>
      <c r="P566" s="2">
        <v>2.5</v>
      </c>
      <c r="Q566" s="1">
        <v>17</v>
      </c>
      <c r="R566">
        <f t="shared" si="33"/>
        <v>17</v>
      </c>
      <c r="S566" t="str">
        <f>IFERROR(VLOOKUP(C566,#REF!,2,0), (""))</f>
        <v/>
      </c>
      <c r="T566">
        <f>IFERROR(VLOOKUP(J566,[2]Export!$N$1:$U$1829,8,0),0)</f>
        <v>0</v>
      </c>
      <c r="U566" t="s">
        <v>259</v>
      </c>
      <c r="V566" t="s">
        <v>261</v>
      </c>
      <c r="W566">
        <v>0</v>
      </c>
      <c r="X566">
        <f t="shared" si="35"/>
        <v>0</v>
      </c>
    </row>
    <row r="567" spans="1:24" ht="53.25" customHeight="1">
      <c r="A567" t="str">
        <f t="shared" si="34"/>
        <v>87719008847Girls 8</v>
      </c>
      <c r="B567" s="6">
        <v>87719008847</v>
      </c>
      <c r="C567" t="s">
        <v>1101</v>
      </c>
      <c r="D567" t="s">
        <v>307</v>
      </c>
      <c r="E567" t="s">
        <v>281</v>
      </c>
      <c r="F567" t="s">
        <v>296</v>
      </c>
      <c r="H567" t="s">
        <v>245</v>
      </c>
      <c r="I567" s="6">
        <v>1</v>
      </c>
      <c r="J567" t="s">
        <v>1104</v>
      </c>
      <c r="K567" t="s">
        <v>1103</v>
      </c>
      <c r="L567" t="e">
        <f t="shared" si="32"/>
        <v>#VALUE!</v>
      </c>
      <c r="M567" s="7">
        <v>66</v>
      </c>
      <c r="N567" s="2" t="str">
        <f>IFERROR(VLOOKUP($B567,'[1]W000 (USD)'!$A$14:$AO$5082,35,0),0)</f>
        <v>Racing</v>
      </c>
      <c r="O567" s="8" t="str">
        <f>IFERROR(VLOOKUP($B567,'[1]W000 (USD)'!$A$14:$AO$5082,36,0),0)</f>
        <v>Summer Team Print</v>
      </c>
      <c r="P567" s="2">
        <v>2.5</v>
      </c>
      <c r="Q567" s="1">
        <v>42</v>
      </c>
      <c r="R567">
        <f t="shared" si="33"/>
        <v>42</v>
      </c>
      <c r="S567" t="str">
        <f>IFERROR(VLOOKUP(C567,#REF!,2,0), (""))</f>
        <v/>
      </c>
      <c r="T567">
        <f>IFERROR(VLOOKUP(J567,[2]Export!$N$1:$U$1829,8,0),0)</f>
        <v>5</v>
      </c>
      <c r="U567" t="s">
        <v>259</v>
      </c>
      <c r="V567" t="s">
        <v>261</v>
      </c>
      <c r="W567">
        <v>0</v>
      </c>
      <c r="X567">
        <f t="shared" si="35"/>
        <v>5</v>
      </c>
    </row>
    <row r="568" spans="1:24" ht="53.25" customHeight="1">
      <c r="A568" t="str">
        <f t="shared" si="34"/>
        <v>87719008847Women's 0</v>
      </c>
      <c r="B568" s="6">
        <v>87719008847</v>
      </c>
      <c r="C568" t="s">
        <v>1101</v>
      </c>
      <c r="D568" t="s">
        <v>307</v>
      </c>
      <c r="E568" t="s">
        <v>281</v>
      </c>
      <c r="F568" t="s">
        <v>302</v>
      </c>
      <c r="H568" t="s">
        <v>250</v>
      </c>
      <c r="I568" s="6">
        <v>1</v>
      </c>
      <c r="J568" t="s">
        <v>1107</v>
      </c>
      <c r="K568" t="s">
        <v>1103</v>
      </c>
      <c r="L568" t="e">
        <f t="shared" si="32"/>
        <v>#VALUE!</v>
      </c>
      <c r="M568" s="7">
        <v>66</v>
      </c>
      <c r="N568" s="2" t="str">
        <f>IFERROR(VLOOKUP($B568,'[1]W000 (USD)'!$A$14:$AO$5082,35,0),0)</f>
        <v>Racing</v>
      </c>
      <c r="O568" s="8" t="str">
        <f>IFERROR(VLOOKUP($B568,'[1]W000 (USD)'!$A$14:$AO$5082,36,0),0)</f>
        <v>Summer Team Print</v>
      </c>
      <c r="P568" s="2">
        <v>2.5</v>
      </c>
      <c r="Q568" s="1">
        <v>1</v>
      </c>
      <c r="R568">
        <f t="shared" si="33"/>
        <v>1</v>
      </c>
      <c r="S568" t="str">
        <f>IFERROR(VLOOKUP(C568,#REF!,2,0), (""))</f>
        <v/>
      </c>
      <c r="T568">
        <f>IFERROR(VLOOKUP(J568,[2]Export!$N$1:$U$1829,8,0),0)</f>
        <v>1</v>
      </c>
      <c r="U568" t="s">
        <v>259</v>
      </c>
      <c r="V568" t="s">
        <v>261</v>
      </c>
      <c r="W568">
        <v>0</v>
      </c>
      <c r="X568">
        <f t="shared" si="35"/>
        <v>1</v>
      </c>
    </row>
    <row r="569" spans="1:24" ht="53.25" customHeight="1">
      <c r="A569" t="str">
        <f t="shared" si="34"/>
        <v>87719008847Women's 10</v>
      </c>
      <c r="B569" s="6">
        <v>87719008847</v>
      </c>
      <c r="C569" t="s">
        <v>1101</v>
      </c>
      <c r="D569" t="s">
        <v>307</v>
      </c>
      <c r="E569" t="s">
        <v>281</v>
      </c>
      <c r="F569" t="s">
        <v>318</v>
      </c>
      <c r="H569" t="s">
        <v>255</v>
      </c>
      <c r="I569" s="6">
        <v>1</v>
      </c>
      <c r="J569" t="s">
        <v>1111</v>
      </c>
      <c r="K569" t="s">
        <v>1103</v>
      </c>
      <c r="L569" t="e">
        <f t="shared" si="32"/>
        <v>#VALUE!</v>
      </c>
      <c r="M569" s="7">
        <v>66</v>
      </c>
      <c r="N569" s="2" t="str">
        <f>IFERROR(VLOOKUP($B569,'[1]W000 (USD)'!$A$14:$AO$5082,35,0),0)</f>
        <v>Racing</v>
      </c>
      <c r="O569" s="8" t="str">
        <f>IFERROR(VLOOKUP($B569,'[1]W000 (USD)'!$A$14:$AO$5082,36,0),0)</f>
        <v>Summer Team Print</v>
      </c>
      <c r="P569" s="2">
        <v>2.5</v>
      </c>
      <c r="Q569" s="1">
        <v>2</v>
      </c>
      <c r="R569">
        <f t="shared" si="33"/>
        <v>2</v>
      </c>
      <c r="S569" t="str">
        <f>IFERROR(VLOOKUP(C569,#REF!,2,0), (""))</f>
        <v/>
      </c>
      <c r="T569">
        <f>IFERROR(VLOOKUP(J569,[2]Export!$N$1:$U$1829,8,0),0)</f>
        <v>2</v>
      </c>
      <c r="U569" t="s">
        <v>259</v>
      </c>
      <c r="V569" t="s">
        <v>261</v>
      </c>
      <c r="W569">
        <v>0</v>
      </c>
      <c r="X569">
        <f t="shared" si="35"/>
        <v>2</v>
      </c>
    </row>
    <row r="570" spans="1:24" ht="53.25" customHeight="1">
      <c r="A570" t="str">
        <f t="shared" si="34"/>
        <v>87719008847Women's 2</v>
      </c>
      <c r="B570" s="6">
        <v>87719008847</v>
      </c>
      <c r="C570" t="s">
        <v>1101</v>
      </c>
      <c r="D570" t="s">
        <v>307</v>
      </c>
      <c r="E570" t="s">
        <v>281</v>
      </c>
      <c r="F570" t="s">
        <v>287</v>
      </c>
      <c r="H570" t="s">
        <v>251</v>
      </c>
      <c r="I570" s="6">
        <v>1</v>
      </c>
      <c r="J570" t="s">
        <v>1108</v>
      </c>
      <c r="K570" t="s">
        <v>1103</v>
      </c>
      <c r="L570" t="e">
        <f t="shared" si="32"/>
        <v>#VALUE!</v>
      </c>
      <c r="M570" s="7">
        <v>66</v>
      </c>
      <c r="N570" s="2" t="str">
        <f>IFERROR(VLOOKUP($B570,'[1]W000 (USD)'!$A$14:$AO$5082,35,0),0)</f>
        <v>Racing</v>
      </c>
      <c r="O570" s="8" t="str">
        <f>IFERROR(VLOOKUP($B570,'[1]W000 (USD)'!$A$14:$AO$5082,36,0),0)</f>
        <v>Summer Team Print</v>
      </c>
      <c r="P570" s="2">
        <v>2.5</v>
      </c>
      <c r="Q570" s="1">
        <v>1</v>
      </c>
      <c r="R570">
        <f t="shared" si="33"/>
        <v>1</v>
      </c>
      <c r="S570" t="str">
        <f>IFERROR(VLOOKUP(C570,#REF!,2,0), (""))</f>
        <v/>
      </c>
      <c r="T570">
        <f>IFERROR(VLOOKUP(J570,[2]Export!$N$1:$U$1829,8,0),0)</f>
        <v>1</v>
      </c>
      <c r="U570" t="s">
        <v>259</v>
      </c>
      <c r="V570" t="s">
        <v>261</v>
      </c>
      <c r="W570">
        <v>0</v>
      </c>
      <c r="X570">
        <f t="shared" si="35"/>
        <v>1</v>
      </c>
    </row>
    <row r="571" spans="1:24" ht="53.25" customHeight="1">
      <c r="A571" t="str">
        <f t="shared" si="34"/>
        <v>87719008847Women's 4</v>
      </c>
      <c r="B571" s="6">
        <v>87719008847</v>
      </c>
      <c r="C571" t="s">
        <v>1101</v>
      </c>
      <c r="D571" t="s">
        <v>307</v>
      </c>
      <c r="E571" t="s">
        <v>281</v>
      </c>
      <c r="F571" t="s">
        <v>312</v>
      </c>
      <c r="H571" t="s">
        <v>252</v>
      </c>
      <c r="I571" s="6">
        <v>1</v>
      </c>
      <c r="J571" t="s">
        <v>1109</v>
      </c>
      <c r="K571" t="s">
        <v>1103</v>
      </c>
      <c r="L571" t="e">
        <f t="shared" si="32"/>
        <v>#VALUE!</v>
      </c>
      <c r="M571" s="7">
        <v>66</v>
      </c>
      <c r="N571" s="2" t="str">
        <f>IFERROR(VLOOKUP($B571,'[1]W000 (USD)'!$A$14:$AO$5082,35,0),0)</f>
        <v>Racing</v>
      </c>
      <c r="O571" s="8" t="str">
        <f>IFERROR(VLOOKUP($B571,'[1]W000 (USD)'!$A$14:$AO$5082,36,0),0)</f>
        <v>Summer Team Print</v>
      </c>
      <c r="P571" s="2">
        <v>2.5</v>
      </c>
      <c r="Q571" s="1">
        <v>2</v>
      </c>
      <c r="R571">
        <f t="shared" si="33"/>
        <v>2</v>
      </c>
      <c r="S571" t="str">
        <f>IFERROR(VLOOKUP(C571,#REF!,2,0), (""))</f>
        <v/>
      </c>
      <c r="T571">
        <f>IFERROR(VLOOKUP(J571,[2]Export!$N$1:$U$1829,8,0),0)</f>
        <v>2</v>
      </c>
      <c r="U571" t="s">
        <v>259</v>
      </c>
      <c r="V571" t="s">
        <v>261</v>
      </c>
      <c r="W571">
        <v>0</v>
      </c>
      <c r="X571">
        <f t="shared" si="35"/>
        <v>2</v>
      </c>
    </row>
    <row r="572" spans="1:24" ht="53.25" customHeight="1">
      <c r="A572" t="str">
        <f t="shared" si="34"/>
        <v>87719008847Women's 6</v>
      </c>
      <c r="B572" s="6">
        <v>87719008847</v>
      </c>
      <c r="C572" t="s">
        <v>1101</v>
      </c>
      <c r="D572" t="s">
        <v>307</v>
      </c>
      <c r="E572" t="s">
        <v>281</v>
      </c>
      <c r="F572" t="s">
        <v>314</v>
      </c>
      <c r="H572" t="s">
        <v>253</v>
      </c>
      <c r="I572" s="6">
        <v>1</v>
      </c>
      <c r="J572" t="s">
        <v>1110</v>
      </c>
      <c r="K572" t="s">
        <v>1103</v>
      </c>
      <c r="L572" t="e">
        <f t="shared" si="32"/>
        <v>#VALUE!</v>
      </c>
      <c r="M572" s="7">
        <v>66</v>
      </c>
      <c r="N572" s="2" t="str">
        <f>IFERROR(VLOOKUP($B572,'[1]W000 (USD)'!$A$14:$AO$5082,35,0),0)</f>
        <v>Racing</v>
      </c>
      <c r="O572" s="8" t="str">
        <f>IFERROR(VLOOKUP($B572,'[1]W000 (USD)'!$A$14:$AO$5082,36,0),0)</f>
        <v>Summer Team Print</v>
      </c>
      <c r="P572" s="2">
        <v>2.5</v>
      </c>
      <c r="Q572" s="1">
        <v>2</v>
      </c>
      <c r="R572">
        <f t="shared" si="33"/>
        <v>2</v>
      </c>
      <c r="S572" t="str">
        <f>IFERROR(VLOOKUP(C572,#REF!,2,0), (""))</f>
        <v/>
      </c>
      <c r="T572">
        <f>IFERROR(VLOOKUP(J572,[2]Export!$N$1:$U$1829,8,0),0)</f>
        <v>2</v>
      </c>
      <c r="U572" t="s">
        <v>259</v>
      </c>
      <c r="V572" t="s">
        <v>261</v>
      </c>
      <c r="W572">
        <v>0</v>
      </c>
      <c r="X572">
        <f t="shared" si="35"/>
        <v>2</v>
      </c>
    </row>
    <row r="573" spans="1:24" ht="53.25" customHeight="1">
      <c r="A573" t="str">
        <f t="shared" si="34"/>
        <v>87719008985Girls 10</v>
      </c>
      <c r="B573" s="6">
        <v>87719008985</v>
      </c>
      <c r="C573" t="s">
        <v>1112</v>
      </c>
      <c r="D573" t="s">
        <v>282</v>
      </c>
      <c r="E573" t="s">
        <v>281</v>
      </c>
      <c r="F573" t="s">
        <v>298</v>
      </c>
      <c r="H573" t="s">
        <v>246</v>
      </c>
      <c r="I573" s="6">
        <v>1</v>
      </c>
      <c r="J573" t="s">
        <v>1116</v>
      </c>
      <c r="K573" t="s">
        <v>1114</v>
      </c>
      <c r="L573" t="e">
        <f t="shared" si="32"/>
        <v>#VALUE!</v>
      </c>
      <c r="M573" s="7">
        <v>66</v>
      </c>
      <c r="N573" s="2" t="str">
        <f>IFERROR(VLOOKUP($B573,'[1]W000 (USD)'!$A$14:$AO$5082,35,0),0)</f>
        <v>Racing</v>
      </c>
      <c r="O573" s="8" t="str">
        <f>IFERROR(VLOOKUP($B573,'[1]W000 (USD)'!$A$14:$AO$5082,36,0),0)</f>
        <v>Summer Team Print</v>
      </c>
      <c r="P573" s="2">
        <v>2.5</v>
      </c>
      <c r="Q573" s="1">
        <v>201</v>
      </c>
      <c r="R573">
        <f t="shared" si="33"/>
        <v>201</v>
      </c>
      <c r="S573" t="str">
        <f>IFERROR(VLOOKUP(C573,#REF!,2,0), (""))</f>
        <v/>
      </c>
      <c r="T573">
        <f>IFERROR(VLOOKUP(J573,[2]Export!$N$1:$U$1829,8,0),0)</f>
        <v>10</v>
      </c>
      <c r="U573" t="s">
        <v>259</v>
      </c>
      <c r="V573" t="s">
        <v>261</v>
      </c>
      <c r="W573">
        <v>0</v>
      </c>
      <c r="X573">
        <f t="shared" si="35"/>
        <v>10</v>
      </c>
    </row>
    <row r="574" spans="1:24" ht="53.25" customHeight="1">
      <c r="A574" t="str">
        <f t="shared" si="34"/>
        <v>87719008985Girls 12</v>
      </c>
      <c r="B574" s="6">
        <v>87719008985</v>
      </c>
      <c r="C574" t="s">
        <v>1112</v>
      </c>
      <c r="D574" t="s">
        <v>282</v>
      </c>
      <c r="E574" t="s">
        <v>281</v>
      </c>
      <c r="F574" t="s">
        <v>300</v>
      </c>
      <c r="H574" t="s">
        <v>247</v>
      </c>
      <c r="I574" s="6">
        <v>1</v>
      </c>
      <c r="J574" t="s">
        <v>1117</v>
      </c>
      <c r="K574" t="s">
        <v>1114</v>
      </c>
      <c r="L574" t="e">
        <f t="shared" si="32"/>
        <v>#VALUE!</v>
      </c>
      <c r="M574" s="7">
        <v>66</v>
      </c>
      <c r="N574" s="2" t="str">
        <f>IFERROR(VLOOKUP($B574,'[1]W000 (USD)'!$A$14:$AO$5082,35,0),0)</f>
        <v>Racing</v>
      </c>
      <c r="O574" s="8" t="str">
        <f>IFERROR(VLOOKUP($B574,'[1]W000 (USD)'!$A$14:$AO$5082,36,0),0)</f>
        <v>Summer Team Print</v>
      </c>
      <c r="P574" s="2">
        <v>2.5</v>
      </c>
      <c r="Q574" s="1">
        <v>113</v>
      </c>
      <c r="R574">
        <f t="shared" si="33"/>
        <v>113</v>
      </c>
      <c r="S574" t="str">
        <f>IFERROR(VLOOKUP(C574,#REF!,2,0), (""))</f>
        <v/>
      </c>
      <c r="T574">
        <f>IFERROR(VLOOKUP(J574,[2]Export!$N$1:$U$1829,8,0),0)</f>
        <v>2</v>
      </c>
      <c r="U574" t="s">
        <v>259</v>
      </c>
      <c r="V574" t="s">
        <v>261</v>
      </c>
      <c r="W574">
        <v>0</v>
      </c>
      <c r="X574">
        <f t="shared" si="35"/>
        <v>2</v>
      </c>
    </row>
    <row r="575" spans="1:24" ht="53.25" customHeight="1">
      <c r="A575" t="str">
        <f t="shared" si="34"/>
        <v>87719008985Girls 6</v>
      </c>
      <c r="B575" s="6">
        <v>87719008985</v>
      </c>
      <c r="C575" t="s">
        <v>1112</v>
      </c>
      <c r="D575" t="s">
        <v>282</v>
      </c>
      <c r="E575" t="s">
        <v>281</v>
      </c>
      <c r="F575" t="s">
        <v>294</v>
      </c>
      <c r="H575" t="s">
        <v>244</v>
      </c>
      <c r="I575" s="6">
        <v>1</v>
      </c>
      <c r="J575" t="s">
        <v>1113</v>
      </c>
      <c r="K575" t="s">
        <v>1114</v>
      </c>
      <c r="L575" t="e">
        <f t="shared" si="32"/>
        <v>#VALUE!</v>
      </c>
      <c r="M575" s="7">
        <v>66</v>
      </c>
      <c r="N575" s="2" t="str">
        <f>IFERROR(VLOOKUP($B575,'[1]W000 (USD)'!$A$14:$AO$5082,35,0),0)</f>
        <v>Racing</v>
      </c>
      <c r="O575" s="8" t="str">
        <f>IFERROR(VLOOKUP($B575,'[1]W000 (USD)'!$A$14:$AO$5082,36,0),0)</f>
        <v>Summer Team Print</v>
      </c>
      <c r="P575" s="2">
        <v>2.5</v>
      </c>
      <c r="Q575" s="1">
        <v>20</v>
      </c>
      <c r="R575">
        <f t="shared" si="33"/>
        <v>20</v>
      </c>
      <c r="S575" t="str">
        <f>IFERROR(VLOOKUP(C575,#REF!,2,0), (""))</f>
        <v/>
      </c>
      <c r="T575">
        <f>IFERROR(VLOOKUP(J575,[2]Export!$N$1:$U$1829,8,0),0)</f>
        <v>0</v>
      </c>
      <c r="U575" t="s">
        <v>259</v>
      </c>
      <c r="V575" t="s">
        <v>261</v>
      </c>
      <c r="W575">
        <v>0</v>
      </c>
      <c r="X575">
        <f t="shared" si="35"/>
        <v>0</v>
      </c>
    </row>
    <row r="576" spans="1:24" ht="53.25" customHeight="1">
      <c r="A576" t="str">
        <f t="shared" si="34"/>
        <v>87719008985Girls 8</v>
      </c>
      <c r="B576" s="6">
        <v>87719008985</v>
      </c>
      <c r="C576" t="s">
        <v>1112</v>
      </c>
      <c r="D576" t="s">
        <v>282</v>
      </c>
      <c r="E576" t="s">
        <v>281</v>
      </c>
      <c r="F576" t="s">
        <v>296</v>
      </c>
      <c r="H576" t="s">
        <v>245</v>
      </c>
      <c r="I576" s="6">
        <v>1</v>
      </c>
      <c r="J576" t="s">
        <v>1115</v>
      </c>
      <c r="K576" t="s">
        <v>1114</v>
      </c>
      <c r="L576" t="e">
        <f t="shared" si="32"/>
        <v>#VALUE!</v>
      </c>
      <c r="M576" s="7">
        <v>66</v>
      </c>
      <c r="N576" s="2" t="str">
        <f>IFERROR(VLOOKUP($B576,'[1]W000 (USD)'!$A$14:$AO$5082,35,0),0)</f>
        <v>Racing</v>
      </c>
      <c r="O576" s="8" t="str">
        <f>IFERROR(VLOOKUP($B576,'[1]W000 (USD)'!$A$14:$AO$5082,36,0),0)</f>
        <v>Summer Team Print</v>
      </c>
      <c r="P576" s="2">
        <v>2.5</v>
      </c>
      <c r="Q576" s="1">
        <v>108</v>
      </c>
      <c r="R576">
        <f t="shared" si="33"/>
        <v>108</v>
      </c>
      <c r="S576" t="str">
        <f>IFERROR(VLOOKUP(C576,#REF!,2,0), (""))</f>
        <v/>
      </c>
      <c r="T576">
        <f>IFERROR(VLOOKUP(J576,[2]Export!$N$1:$U$1829,8,0),0)</f>
        <v>0</v>
      </c>
      <c r="U576" t="s">
        <v>259</v>
      </c>
      <c r="V576" t="s">
        <v>261</v>
      </c>
      <c r="W576">
        <v>0</v>
      </c>
      <c r="X576">
        <f t="shared" si="35"/>
        <v>0</v>
      </c>
    </row>
    <row r="577" spans="1:24" ht="53.25" customHeight="1">
      <c r="A577" t="str">
        <f t="shared" si="34"/>
        <v>87719008985Women's 0</v>
      </c>
      <c r="B577" s="6">
        <v>87719008985</v>
      </c>
      <c r="C577" t="s">
        <v>1112</v>
      </c>
      <c r="D577" t="s">
        <v>282</v>
      </c>
      <c r="E577" t="s">
        <v>281</v>
      </c>
      <c r="F577" t="s">
        <v>302</v>
      </c>
      <c r="H577" t="s">
        <v>250</v>
      </c>
      <c r="I577" s="6">
        <v>1</v>
      </c>
      <c r="J577" t="s">
        <v>1118</v>
      </c>
      <c r="K577" t="s">
        <v>1114</v>
      </c>
      <c r="L577" t="e">
        <f t="shared" si="32"/>
        <v>#VALUE!</v>
      </c>
      <c r="M577" s="7">
        <v>66</v>
      </c>
      <c r="N577" s="2" t="str">
        <f>IFERROR(VLOOKUP($B577,'[1]W000 (USD)'!$A$14:$AO$5082,35,0),0)</f>
        <v>Racing</v>
      </c>
      <c r="O577" s="8" t="str">
        <f>IFERROR(VLOOKUP($B577,'[1]W000 (USD)'!$A$14:$AO$5082,36,0),0)</f>
        <v>Summer Team Print</v>
      </c>
      <c r="P577" s="2">
        <v>2.5</v>
      </c>
      <c r="Q577" s="1">
        <v>2</v>
      </c>
      <c r="R577">
        <f t="shared" si="33"/>
        <v>2</v>
      </c>
      <c r="S577" t="str">
        <f>IFERROR(VLOOKUP(C577,#REF!,2,0), (""))</f>
        <v/>
      </c>
      <c r="T577">
        <f>IFERROR(VLOOKUP(J577,[2]Export!$N$1:$U$1829,8,0),0)</f>
        <v>2</v>
      </c>
      <c r="U577" t="s">
        <v>259</v>
      </c>
      <c r="V577" t="s">
        <v>261</v>
      </c>
      <c r="W577">
        <v>0</v>
      </c>
      <c r="X577">
        <f t="shared" si="35"/>
        <v>2</v>
      </c>
    </row>
    <row r="578" spans="1:24" ht="53.25" customHeight="1">
      <c r="A578" t="str">
        <f t="shared" si="34"/>
        <v>87719008985Women's 10</v>
      </c>
      <c r="B578" s="6">
        <v>87719008985</v>
      </c>
      <c r="C578" t="s">
        <v>1112</v>
      </c>
      <c r="D578" t="s">
        <v>282</v>
      </c>
      <c r="E578" t="s">
        <v>281</v>
      </c>
      <c r="F578" t="s">
        <v>318</v>
      </c>
      <c r="H578" t="s">
        <v>255</v>
      </c>
      <c r="I578" s="6">
        <v>1</v>
      </c>
      <c r="J578" t="s">
        <v>1120</v>
      </c>
      <c r="K578" t="s">
        <v>1114</v>
      </c>
      <c r="L578" t="e">
        <f t="shared" si="32"/>
        <v>#VALUE!</v>
      </c>
      <c r="M578" s="7">
        <v>66</v>
      </c>
      <c r="N578" s="2" t="str">
        <f>IFERROR(VLOOKUP($B578,'[1]W000 (USD)'!$A$14:$AO$5082,35,0),0)</f>
        <v>Racing</v>
      </c>
      <c r="O578" s="8" t="str">
        <f>IFERROR(VLOOKUP($B578,'[1]W000 (USD)'!$A$14:$AO$5082,36,0),0)</f>
        <v>Summer Team Print</v>
      </c>
      <c r="P578" s="2">
        <v>2.5</v>
      </c>
      <c r="Q578" s="1">
        <v>4</v>
      </c>
      <c r="R578">
        <f t="shared" si="33"/>
        <v>4</v>
      </c>
      <c r="S578" t="str">
        <f>IFERROR(VLOOKUP(C578,#REF!,2,0), (""))</f>
        <v/>
      </c>
      <c r="T578">
        <f>IFERROR(VLOOKUP(J578,[2]Export!$N$1:$U$1829,8,0),0)</f>
        <v>0</v>
      </c>
      <c r="U578" t="s">
        <v>259</v>
      </c>
      <c r="V578" t="s">
        <v>261</v>
      </c>
      <c r="W578">
        <v>0</v>
      </c>
      <c r="X578">
        <f t="shared" si="35"/>
        <v>0</v>
      </c>
    </row>
    <row r="579" spans="1:24" ht="53.25" customHeight="1">
      <c r="A579" t="str">
        <f t="shared" si="34"/>
        <v>87719008985Women's 12</v>
      </c>
      <c r="B579" s="6">
        <v>87719008985</v>
      </c>
      <c r="C579" t="s">
        <v>1112</v>
      </c>
      <c r="D579" t="s">
        <v>282</v>
      </c>
      <c r="E579" t="s">
        <v>281</v>
      </c>
      <c r="F579" t="s">
        <v>819</v>
      </c>
      <c r="H579" t="s">
        <v>256</v>
      </c>
      <c r="I579" s="6">
        <v>1</v>
      </c>
      <c r="J579" t="s">
        <v>1121</v>
      </c>
      <c r="K579" t="s">
        <v>1114</v>
      </c>
      <c r="L579" t="e">
        <f t="shared" si="32"/>
        <v>#VALUE!</v>
      </c>
      <c r="M579" s="7">
        <v>66</v>
      </c>
      <c r="N579" s="2" t="str">
        <f>IFERROR(VLOOKUP($B579,'[1]W000 (USD)'!$A$14:$AO$5082,35,0),0)</f>
        <v>Racing</v>
      </c>
      <c r="O579" s="8" t="str">
        <f>IFERROR(VLOOKUP($B579,'[1]W000 (USD)'!$A$14:$AO$5082,36,0),0)</f>
        <v>Summer Team Print</v>
      </c>
      <c r="P579" s="2">
        <v>2.5</v>
      </c>
      <c r="Q579" s="1">
        <v>2</v>
      </c>
      <c r="R579">
        <f t="shared" si="33"/>
        <v>2</v>
      </c>
      <c r="S579" t="str">
        <f>IFERROR(VLOOKUP(C579,#REF!,2,0), (""))</f>
        <v/>
      </c>
      <c r="T579">
        <f>IFERROR(VLOOKUP(J579,[2]Export!$N$1:$U$1829,8,0),0)</f>
        <v>2</v>
      </c>
      <c r="U579" t="s">
        <v>259</v>
      </c>
      <c r="V579" t="s">
        <v>261</v>
      </c>
      <c r="W579">
        <v>0</v>
      </c>
      <c r="X579">
        <f t="shared" si="35"/>
        <v>2</v>
      </c>
    </row>
    <row r="580" spans="1:24" ht="53.25" customHeight="1">
      <c r="A580" t="str">
        <f t="shared" si="34"/>
        <v>87719008985Women's 2</v>
      </c>
      <c r="B580" s="6">
        <v>87719008985</v>
      </c>
      <c r="C580" t="s">
        <v>1112</v>
      </c>
      <c r="D580" t="s">
        <v>282</v>
      </c>
      <c r="E580" t="s">
        <v>281</v>
      </c>
      <c r="F580" t="s">
        <v>287</v>
      </c>
      <c r="H580" t="s">
        <v>251</v>
      </c>
      <c r="I580" s="6">
        <v>1</v>
      </c>
      <c r="J580" t="s">
        <v>1119</v>
      </c>
      <c r="K580" t="s">
        <v>1114</v>
      </c>
      <c r="L580" t="e">
        <f t="shared" si="32"/>
        <v>#VALUE!</v>
      </c>
      <c r="M580" s="7">
        <v>66</v>
      </c>
      <c r="N580" s="2" t="str">
        <f>IFERROR(VLOOKUP($B580,'[1]W000 (USD)'!$A$14:$AO$5082,35,0),0)</f>
        <v>Racing</v>
      </c>
      <c r="O580" s="8" t="str">
        <f>IFERROR(VLOOKUP($B580,'[1]W000 (USD)'!$A$14:$AO$5082,36,0),0)</f>
        <v>Summer Team Print</v>
      </c>
      <c r="P580" s="2">
        <v>2.5</v>
      </c>
      <c r="Q580" s="1">
        <v>2</v>
      </c>
      <c r="R580">
        <f t="shared" si="33"/>
        <v>2</v>
      </c>
      <c r="S580" t="str">
        <f>IFERROR(VLOOKUP(C580,#REF!,2,0), (""))</f>
        <v/>
      </c>
      <c r="T580">
        <f>IFERROR(VLOOKUP(J580,[2]Export!$N$1:$U$1829,8,0),0)</f>
        <v>0</v>
      </c>
      <c r="U580" t="s">
        <v>259</v>
      </c>
      <c r="V580" t="s">
        <v>261</v>
      </c>
      <c r="W580">
        <v>0</v>
      </c>
      <c r="X580">
        <f t="shared" si="35"/>
        <v>0</v>
      </c>
    </row>
    <row r="581" spans="1:24" ht="53.25" customHeight="1">
      <c r="A581" t="str">
        <f t="shared" si="34"/>
        <v>87719020320Girls 6</v>
      </c>
      <c r="B581" s="6">
        <v>87719020320</v>
      </c>
      <c r="C581" t="s">
        <v>1131</v>
      </c>
      <c r="D581" t="s">
        <v>306</v>
      </c>
      <c r="E581" t="s">
        <v>281</v>
      </c>
      <c r="F581" t="s">
        <v>294</v>
      </c>
      <c r="H581" t="s">
        <v>244</v>
      </c>
      <c r="I581" s="6">
        <v>1</v>
      </c>
      <c r="J581" t="s">
        <v>1132</v>
      </c>
      <c r="K581" t="s">
        <v>1133</v>
      </c>
      <c r="L581" t="e">
        <f t="shared" si="32"/>
        <v>#VALUE!</v>
      </c>
      <c r="M581" s="7">
        <v>54</v>
      </c>
      <c r="N581" s="2" t="str">
        <f>IFERROR(VLOOKUP($B581,'[1]W000 (USD)'!$A$14:$AO$5082,35,0),0)</f>
        <v>Racing</v>
      </c>
      <c r="O581" s="8" t="str">
        <f>IFERROR(VLOOKUP($B581,'[1]W000 (USD)'!$A$14:$AO$5082,36,0),0)</f>
        <v>Summer Team Print</v>
      </c>
      <c r="P581" s="2">
        <v>2.5</v>
      </c>
      <c r="Q581" s="1">
        <v>3</v>
      </c>
      <c r="R581">
        <f t="shared" si="33"/>
        <v>3</v>
      </c>
      <c r="S581" t="str">
        <f>IFERROR(VLOOKUP(C581,#REF!,2,0), (""))</f>
        <v/>
      </c>
      <c r="T581">
        <f>IFERROR(VLOOKUP(J581,[2]Export!$N$1:$U$1829,8,0),0)</f>
        <v>3</v>
      </c>
      <c r="U581" t="s">
        <v>259</v>
      </c>
      <c r="V581" t="s">
        <v>261</v>
      </c>
      <c r="W581">
        <v>0</v>
      </c>
      <c r="X581">
        <f t="shared" si="35"/>
        <v>3</v>
      </c>
    </row>
    <row r="582" spans="1:24" ht="53.25" customHeight="1">
      <c r="A582" t="str">
        <f t="shared" si="34"/>
        <v>87719020320Girls 8</v>
      </c>
      <c r="B582" s="6">
        <v>87719020320</v>
      </c>
      <c r="C582" t="s">
        <v>1131</v>
      </c>
      <c r="D582" t="s">
        <v>306</v>
      </c>
      <c r="E582" t="s">
        <v>281</v>
      </c>
      <c r="F582" t="s">
        <v>296</v>
      </c>
      <c r="H582" t="s">
        <v>245</v>
      </c>
      <c r="I582" s="6">
        <v>1</v>
      </c>
      <c r="J582" t="s">
        <v>1134</v>
      </c>
      <c r="K582" t="s">
        <v>1133</v>
      </c>
      <c r="L582" t="e">
        <f t="shared" ref="L582:L645" si="36">_xlfn.IMAGE(K582)</f>
        <v>#VALUE!</v>
      </c>
      <c r="M582" s="7">
        <v>54</v>
      </c>
      <c r="N582" s="2" t="str">
        <f>IFERROR(VLOOKUP($B582,'[1]W000 (USD)'!$A$14:$AO$5082,35,0),0)</f>
        <v>Racing</v>
      </c>
      <c r="O582" s="8" t="str">
        <f>IFERROR(VLOOKUP($B582,'[1]W000 (USD)'!$A$14:$AO$5082,36,0),0)</f>
        <v>Summer Team Print</v>
      </c>
      <c r="P582" s="2">
        <v>2.5</v>
      </c>
      <c r="Q582" s="1">
        <v>1</v>
      </c>
      <c r="R582">
        <f t="shared" ref="R582:R645" si="37">IFERROR(Q582/I582,0)</f>
        <v>1</v>
      </c>
      <c r="S582" t="str">
        <f>IFERROR(VLOOKUP(C582,#REF!,2,0), (""))</f>
        <v/>
      </c>
      <c r="T582">
        <f>IFERROR(VLOOKUP(J582,[2]Export!$N$1:$U$1829,8,0),0)</f>
        <v>1</v>
      </c>
      <c r="U582" t="s">
        <v>259</v>
      </c>
      <c r="V582" t="s">
        <v>261</v>
      </c>
      <c r="W582">
        <v>0</v>
      </c>
      <c r="X582">
        <f t="shared" si="35"/>
        <v>1</v>
      </c>
    </row>
    <row r="583" spans="1:24" ht="53.25" customHeight="1">
      <c r="A583" t="str">
        <f t="shared" ref="A583:A646" si="38">B583&amp;H583</f>
        <v>87719020320Women's 4</v>
      </c>
      <c r="B583" s="6">
        <v>87719020320</v>
      </c>
      <c r="C583" t="s">
        <v>1131</v>
      </c>
      <c r="D583" t="s">
        <v>306</v>
      </c>
      <c r="E583" t="s">
        <v>281</v>
      </c>
      <c r="F583" t="s">
        <v>312</v>
      </c>
      <c r="H583" t="s">
        <v>252</v>
      </c>
      <c r="I583" s="6">
        <v>1</v>
      </c>
      <c r="J583" t="s">
        <v>1135</v>
      </c>
      <c r="K583" t="s">
        <v>1133</v>
      </c>
      <c r="L583" t="e">
        <f t="shared" si="36"/>
        <v>#VALUE!</v>
      </c>
      <c r="M583" s="7">
        <v>54</v>
      </c>
      <c r="N583" s="2" t="str">
        <f>IFERROR(VLOOKUP($B583,'[1]W000 (USD)'!$A$14:$AO$5082,35,0),0)</f>
        <v>Racing</v>
      </c>
      <c r="O583" s="8" t="str">
        <f>IFERROR(VLOOKUP($B583,'[1]W000 (USD)'!$A$14:$AO$5082,36,0),0)</f>
        <v>Summer Team Print</v>
      </c>
      <c r="P583" s="2">
        <v>2.5</v>
      </c>
      <c r="Q583" s="1">
        <v>1</v>
      </c>
      <c r="R583">
        <f t="shared" si="37"/>
        <v>1</v>
      </c>
      <c r="S583" t="str">
        <f>IFERROR(VLOOKUP(C583,#REF!,2,0), (""))</f>
        <v/>
      </c>
      <c r="T583">
        <f>IFERROR(VLOOKUP(J583,[2]Export!$N$1:$U$1829,8,0),0)</f>
        <v>0</v>
      </c>
      <c r="U583" t="s">
        <v>259</v>
      </c>
      <c r="V583" t="s">
        <v>261</v>
      </c>
      <c r="W583">
        <v>0</v>
      </c>
      <c r="X583">
        <f t="shared" ref="X583:X646" si="39">T583-W583</f>
        <v>0</v>
      </c>
    </row>
    <row r="584" spans="1:24" ht="53.25" customHeight="1">
      <c r="A584" t="str">
        <f t="shared" si="38"/>
        <v>87719020320Women's 8</v>
      </c>
      <c r="B584" s="6">
        <v>87719020320</v>
      </c>
      <c r="C584" t="s">
        <v>1131</v>
      </c>
      <c r="D584" t="s">
        <v>306</v>
      </c>
      <c r="E584" t="s">
        <v>281</v>
      </c>
      <c r="F584" t="s">
        <v>316</v>
      </c>
      <c r="H584" t="s">
        <v>254</v>
      </c>
      <c r="I584" s="6">
        <v>1</v>
      </c>
      <c r="J584" t="s">
        <v>1136</v>
      </c>
      <c r="K584" t="s">
        <v>1133</v>
      </c>
      <c r="L584" t="e">
        <f t="shared" si="36"/>
        <v>#VALUE!</v>
      </c>
      <c r="M584" s="7">
        <v>54</v>
      </c>
      <c r="N584" s="2" t="str">
        <f>IFERROR(VLOOKUP($B584,'[1]W000 (USD)'!$A$14:$AO$5082,35,0),0)</f>
        <v>Racing</v>
      </c>
      <c r="O584" s="8" t="str">
        <f>IFERROR(VLOOKUP($B584,'[1]W000 (USD)'!$A$14:$AO$5082,36,0),0)</f>
        <v>Summer Team Print</v>
      </c>
      <c r="P584" s="2">
        <v>2.5</v>
      </c>
      <c r="Q584" s="1">
        <v>2</v>
      </c>
      <c r="R584">
        <f t="shared" si="37"/>
        <v>2</v>
      </c>
      <c r="S584" t="str">
        <f>IFERROR(VLOOKUP(C584,#REF!,2,0), (""))</f>
        <v/>
      </c>
      <c r="T584">
        <f>IFERROR(VLOOKUP(J584,[2]Export!$N$1:$U$1829,8,0),0)</f>
        <v>0</v>
      </c>
      <c r="U584" t="s">
        <v>259</v>
      </c>
      <c r="V584" t="s">
        <v>261</v>
      </c>
      <c r="W584">
        <v>0</v>
      </c>
      <c r="X584">
        <f t="shared" si="39"/>
        <v>0</v>
      </c>
    </row>
    <row r="585" spans="1:24" ht="53.25" customHeight="1">
      <c r="A585" t="str">
        <f t="shared" si="38"/>
        <v>87719020421Girls 12</v>
      </c>
      <c r="B585" s="6">
        <v>87719020421</v>
      </c>
      <c r="C585" t="s">
        <v>1137</v>
      </c>
      <c r="D585" t="s">
        <v>283</v>
      </c>
      <c r="E585" t="s">
        <v>281</v>
      </c>
      <c r="F585" t="s">
        <v>300</v>
      </c>
      <c r="H585" t="s">
        <v>247</v>
      </c>
      <c r="I585" s="6">
        <v>1</v>
      </c>
      <c r="J585" t="s">
        <v>1140</v>
      </c>
      <c r="K585" t="s">
        <v>1139</v>
      </c>
      <c r="L585" t="e">
        <f t="shared" si="36"/>
        <v>#VALUE!</v>
      </c>
      <c r="M585" s="7">
        <v>54</v>
      </c>
      <c r="N585" s="2" t="str">
        <f>IFERROR(VLOOKUP($B585,'[1]W000 (USD)'!$A$14:$AO$5082,35,0),0)</f>
        <v>Racing</v>
      </c>
      <c r="O585" s="8" t="str">
        <f>IFERROR(VLOOKUP($B585,'[1]W000 (USD)'!$A$14:$AO$5082,36,0),0)</f>
        <v>Summer Team Print</v>
      </c>
      <c r="P585" s="2">
        <v>2.5</v>
      </c>
      <c r="Q585" s="1">
        <v>1</v>
      </c>
      <c r="R585">
        <f t="shared" si="37"/>
        <v>1</v>
      </c>
      <c r="S585" t="str">
        <f>IFERROR(VLOOKUP(C585,#REF!,2,0), (""))</f>
        <v/>
      </c>
      <c r="T585">
        <f>IFERROR(VLOOKUP(J585,[2]Export!$N$1:$U$1829,8,0),0)</f>
        <v>1</v>
      </c>
      <c r="U585" t="s">
        <v>259</v>
      </c>
      <c r="V585" t="s">
        <v>261</v>
      </c>
      <c r="W585">
        <v>0</v>
      </c>
      <c r="X585">
        <f t="shared" si="39"/>
        <v>1</v>
      </c>
    </row>
    <row r="586" spans="1:24" ht="53.25" customHeight="1">
      <c r="A586" t="str">
        <f t="shared" si="38"/>
        <v>87719020421Girls 8</v>
      </c>
      <c r="B586" s="6">
        <v>87719020421</v>
      </c>
      <c r="C586" t="s">
        <v>1137</v>
      </c>
      <c r="D586" t="s">
        <v>283</v>
      </c>
      <c r="E586" t="s">
        <v>281</v>
      </c>
      <c r="F586" t="s">
        <v>296</v>
      </c>
      <c r="H586" t="s">
        <v>245</v>
      </c>
      <c r="I586" s="6">
        <v>1</v>
      </c>
      <c r="J586" t="s">
        <v>1138</v>
      </c>
      <c r="K586" t="s">
        <v>1139</v>
      </c>
      <c r="L586" t="e">
        <f t="shared" si="36"/>
        <v>#VALUE!</v>
      </c>
      <c r="M586" s="7">
        <v>54</v>
      </c>
      <c r="N586" s="2" t="str">
        <f>IFERROR(VLOOKUP($B586,'[1]W000 (USD)'!$A$14:$AO$5082,35,0),0)</f>
        <v>Racing</v>
      </c>
      <c r="O586" s="8" t="str">
        <f>IFERROR(VLOOKUP($B586,'[1]W000 (USD)'!$A$14:$AO$5082,36,0),0)</f>
        <v>Summer Team Print</v>
      </c>
      <c r="P586" s="2">
        <v>2.5</v>
      </c>
      <c r="Q586" s="1">
        <v>47</v>
      </c>
      <c r="R586">
        <f t="shared" si="37"/>
        <v>47</v>
      </c>
      <c r="S586" t="str">
        <f>IFERROR(VLOOKUP(C586,#REF!,2,0), (""))</f>
        <v/>
      </c>
      <c r="T586">
        <f>IFERROR(VLOOKUP(J586,[2]Export!$N$1:$U$1829,8,0),0)</f>
        <v>1</v>
      </c>
      <c r="U586" t="s">
        <v>259</v>
      </c>
      <c r="V586" t="s">
        <v>261</v>
      </c>
      <c r="W586">
        <v>0</v>
      </c>
      <c r="X586">
        <f t="shared" si="39"/>
        <v>1</v>
      </c>
    </row>
    <row r="587" spans="1:24" ht="53.25" customHeight="1">
      <c r="A587" t="str">
        <f t="shared" si="38"/>
        <v>87719020421Women's 2</v>
      </c>
      <c r="B587" s="6">
        <v>87719020421</v>
      </c>
      <c r="C587" t="s">
        <v>1137</v>
      </c>
      <c r="D587" t="s">
        <v>283</v>
      </c>
      <c r="E587" t="s">
        <v>281</v>
      </c>
      <c r="F587" t="s">
        <v>287</v>
      </c>
      <c r="H587" t="s">
        <v>251</v>
      </c>
      <c r="I587" s="6">
        <v>1</v>
      </c>
      <c r="J587" t="s">
        <v>1141</v>
      </c>
      <c r="K587" t="s">
        <v>1139</v>
      </c>
      <c r="L587" t="e">
        <f t="shared" si="36"/>
        <v>#VALUE!</v>
      </c>
      <c r="M587" s="7">
        <v>54</v>
      </c>
      <c r="N587" s="2" t="str">
        <f>IFERROR(VLOOKUP($B587,'[1]W000 (USD)'!$A$14:$AO$5082,35,0),0)</f>
        <v>Racing</v>
      </c>
      <c r="O587" s="8" t="str">
        <f>IFERROR(VLOOKUP($B587,'[1]W000 (USD)'!$A$14:$AO$5082,36,0),0)</f>
        <v>Summer Team Print</v>
      </c>
      <c r="P587" s="2">
        <v>2.5</v>
      </c>
      <c r="Q587" s="1">
        <v>2</v>
      </c>
      <c r="R587">
        <f t="shared" si="37"/>
        <v>2</v>
      </c>
      <c r="S587" t="str">
        <f>IFERROR(VLOOKUP(C587,#REF!,2,0), (""))</f>
        <v/>
      </c>
      <c r="T587">
        <f>IFERROR(VLOOKUP(J587,[2]Export!$N$1:$U$1829,8,0),0)</f>
        <v>2</v>
      </c>
      <c r="U587" t="s">
        <v>259</v>
      </c>
      <c r="V587" t="s">
        <v>261</v>
      </c>
      <c r="W587">
        <v>0</v>
      </c>
      <c r="X587">
        <f t="shared" si="39"/>
        <v>2</v>
      </c>
    </row>
    <row r="588" spans="1:24" ht="53.25" customHeight="1">
      <c r="A588" t="str">
        <f t="shared" si="38"/>
        <v>87719020421Women's 4</v>
      </c>
      <c r="B588" s="6">
        <v>87719020421</v>
      </c>
      <c r="C588" t="s">
        <v>1137</v>
      </c>
      <c r="D588" t="s">
        <v>283</v>
      </c>
      <c r="E588" t="s">
        <v>281</v>
      </c>
      <c r="F588" t="s">
        <v>312</v>
      </c>
      <c r="H588" t="s">
        <v>252</v>
      </c>
      <c r="I588" s="6">
        <v>1</v>
      </c>
      <c r="J588" t="s">
        <v>1142</v>
      </c>
      <c r="K588" t="s">
        <v>1139</v>
      </c>
      <c r="L588" t="e">
        <f t="shared" si="36"/>
        <v>#VALUE!</v>
      </c>
      <c r="M588" s="7">
        <v>54</v>
      </c>
      <c r="N588" s="2" t="str">
        <f>IFERROR(VLOOKUP($B588,'[1]W000 (USD)'!$A$14:$AO$5082,35,0),0)</f>
        <v>Racing</v>
      </c>
      <c r="O588" s="8" t="str">
        <f>IFERROR(VLOOKUP($B588,'[1]W000 (USD)'!$A$14:$AO$5082,36,0),0)</f>
        <v>Summer Team Print</v>
      </c>
      <c r="P588" s="2">
        <v>2.5</v>
      </c>
      <c r="Q588" s="1">
        <v>2</v>
      </c>
      <c r="R588">
        <f t="shared" si="37"/>
        <v>2</v>
      </c>
      <c r="S588" t="str">
        <f>IFERROR(VLOOKUP(C588,#REF!,2,0), (""))</f>
        <v/>
      </c>
      <c r="T588">
        <f>IFERROR(VLOOKUP(J588,[2]Export!$N$1:$U$1829,8,0),0)</f>
        <v>2</v>
      </c>
      <c r="U588" t="s">
        <v>259</v>
      </c>
      <c r="V588" t="s">
        <v>261</v>
      </c>
      <c r="W588">
        <v>0</v>
      </c>
      <c r="X588">
        <f t="shared" si="39"/>
        <v>2</v>
      </c>
    </row>
    <row r="589" spans="1:24" ht="53.25" customHeight="1">
      <c r="A589" t="str">
        <f t="shared" si="38"/>
        <v>87719020431Girls 10</v>
      </c>
      <c r="B589" s="6">
        <v>87719020431</v>
      </c>
      <c r="C589" t="s">
        <v>1143</v>
      </c>
      <c r="D589" t="s">
        <v>283</v>
      </c>
      <c r="E589" t="s">
        <v>281</v>
      </c>
      <c r="F589" t="s">
        <v>298</v>
      </c>
      <c r="H589" t="s">
        <v>246</v>
      </c>
      <c r="I589" s="6">
        <v>1</v>
      </c>
      <c r="J589" t="s">
        <v>1146</v>
      </c>
      <c r="K589" t="s">
        <v>1145</v>
      </c>
      <c r="L589" t="e">
        <f t="shared" si="36"/>
        <v>#VALUE!</v>
      </c>
      <c r="M589" s="7">
        <v>54</v>
      </c>
      <c r="N589" s="2" t="str">
        <f>IFERROR(VLOOKUP($B589,'[1]W000 (USD)'!$A$14:$AO$5082,35,0),0)</f>
        <v>Racing</v>
      </c>
      <c r="O589" s="8" t="str">
        <f>IFERROR(VLOOKUP($B589,'[1]W000 (USD)'!$A$14:$AO$5082,36,0),0)</f>
        <v>Summer Team Print</v>
      </c>
      <c r="P589" s="2">
        <v>2.5</v>
      </c>
      <c r="Q589" s="1">
        <v>1</v>
      </c>
      <c r="R589">
        <f t="shared" si="37"/>
        <v>1</v>
      </c>
      <c r="S589" t="str">
        <f>IFERROR(VLOOKUP(C589,#REF!,2,0), (""))</f>
        <v/>
      </c>
      <c r="T589">
        <f>IFERROR(VLOOKUP(J589,[2]Export!$N$1:$U$1829,8,0),0)</f>
        <v>0</v>
      </c>
      <c r="U589" t="s">
        <v>259</v>
      </c>
      <c r="V589" t="s">
        <v>261</v>
      </c>
      <c r="W589">
        <v>0</v>
      </c>
      <c r="X589">
        <f t="shared" si="39"/>
        <v>0</v>
      </c>
    </row>
    <row r="590" spans="1:24" ht="53.25" customHeight="1">
      <c r="A590" t="str">
        <f t="shared" si="38"/>
        <v>87719020431Girls 12</v>
      </c>
      <c r="B590" s="6">
        <v>87719020431</v>
      </c>
      <c r="C590" t="s">
        <v>1143</v>
      </c>
      <c r="D590" t="s">
        <v>283</v>
      </c>
      <c r="E590" t="s">
        <v>281</v>
      </c>
      <c r="F590" t="s">
        <v>300</v>
      </c>
      <c r="H590" t="s">
        <v>247</v>
      </c>
      <c r="I590" s="6">
        <v>1</v>
      </c>
      <c r="J590" t="s">
        <v>1147</v>
      </c>
      <c r="K590" t="s">
        <v>1145</v>
      </c>
      <c r="L590" t="e">
        <f t="shared" si="36"/>
        <v>#VALUE!</v>
      </c>
      <c r="M590" s="7">
        <v>54</v>
      </c>
      <c r="N590" s="2" t="str">
        <f>IFERROR(VLOOKUP($B590,'[1]W000 (USD)'!$A$14:$AO$5082,35,0),0)</f>
        <v>Racing</v>
      </c>
      <c r="O590" s="8" t="str">
        <f>IFERROR(VLOOKUP($B590,'[1]W000 (USD)'!$A$14:$AO$5082,36,0),0)</f>
        <v>Summer Team Print</v>
      </c>
      <c r="P590" s="2">
        <v>2.5</v>
      </c>
      <c r="Q590" s="1">
        <v>1</v>
      </c>
      <c r="R590">
        <f t="shared" si="37"/>
        <v>1</v>
      </c>
      <c r="S590" t="str">
        <f>IFERROR(VLOOKUP(C590,#REF!,2,0), (""))</f>
        <v/>
      </c>
      <c r="T590">
        <f>IFERROR(VLOOKUP(J590,[2]Export!$N$1:$U$1829,8,0),0)</f>
        <v>0</v>
      </c>
      <c r="U590" t="s">
        <v>259</v>
      </c>
      <c r="V590" t="s">
        <v>261</v>
      </c>
      <c r="W590">
        <v>0</v>
      </c>
      <c r="X590">
        <f t="shared" si="39"/>
        <v>0</v>
      </c>
    </row>
    <row r="591" spans="1:24" ht="53.25" customHeight="1">
      <c r="A591" t="str">
        <f t="shared" si="38"/>
        <v>87719020431Girls 8</v>
      </c>
      <c r="B591" s="6">
        <v>87719020431</v>
      </c>
      <c r="C591" t="s">
        <v>1143</v>
      </c>
      <c r="D591" t="s">
        <v>283</v>
      </c>
      <c r="E591" t="s">
        <v>281</v>
      </c>
      <c r="F591" t="s">
        <v>296</v>
      </c>
      <c r="H591" t="s">
        <v>245</v>
      </c>
      <c r="I591" s="6">
        <v>1</v>
      </c>
      <c r="J591" t="s">
        <v>1144</v>
      </c>
      <c r="K591" t="s">
        <v>1145</v>
      </c>
      <c r="L591" t="e">
        <f t="shared" si="36"/>
        <v>#VALUE!</v>
      </c>
      <c r="M591" s="7">
        <v>54</v>
      </c>
      <c r="N591" s="2" t="str">
        <f>IFERROR(VLOOKUP($B591,'[1]W000 (USD)'!$A$14:$AO$5082,35,0),0)</f>
        <v>Racing</v>
      </c>
      <c r="O591" s="8" t="str">
        <f>IFERROR(VLOOKUP($B591,'[1]W000 (USD)'!$A$14:$AO$5082,36,0),0)</f>
        <v>Summer Team Print</v>
      </c>
      <c r="P591" s="2">
        <v>2.5</v>
      </c>
      <c r="Q591" s="1">
        <v>2</v>
      </c>
      <c r="R591">
        <f t="shared" si="37"/>
        <v>2</v>
      </c>
      <c r="S591" t="str">
        <f>IFERROR(VLOOKUP(C591,#REF!,2,0), (""))</f>
        <v/>
      </c>
      <c r="T591">
        <f>IFERROR(VLOOKUP(J591,[2]Export!$N$1:$U$1829,8,0),0)</f>
        <v>0</v>
      </c>
      <c r="U591" t="s">
        <v>259</v>
      </c>
      <c r="V591" t="s">
        <v>261</v>
      </c>
      <c r="W591">
        <v>0</v>
      </c>
      <c r="X591">
        <f t="shared" si="39"/>
        <v>0</v>
      </c>
    </row>
    <row r="592" spans="1:24" ht="53.25" customHeight="1">
      <c r="A592" t="str">
        <f t="shared" si="38"/>
        <v>87719020502Girls 8</v>
      </c>
      <c r="B592" s="6">
        <v>87719020502</v>
      </c>
      <c r="C592" t="s">
        <v>1148</v>
      </c>
      <c r="D592" t="s">
        <v>288</v>
      </c>
      <c r="E592" t="s">
        <v>281</v>
      </c>
      <c r="F592" t="s">
        <v>296</v>
      </c>
      <c r="H592" t="s">
        <v>245</v>
      </c>
      <c r="I592" s="6">
        <v>1</v>
      </c>
      <c r="J592" t="s">
        <v>1149</v>
      </c>
      <c r="K592" t="s">
        <v>1150</v>
      </c>
      <c r="L592" t="e">
        <f t="shared" si="36"/>
        <v>#VALUE!</v>
      </c>
      <c r="M592" s="7">
        <v>54</v>
      </c>
      <c r="N592" s="2" t="str">
        <f>IFERROR(VLOOKUP($B592,'[1]W000 (USD)'!$A$14:$AO$5082,35,0),0)</f>
        <v>Racing</v>
      </c>
      <c r="O592" s="8" t="str">
        <f>IFERROR(VLOOKUP($B592,'[1]W000 (USD)'!$A$14:$AO$5082,36,0),0)</f>
        <v>Summer Team Print</v>
      </c>
      <c r="P592" s="2">
        <v>2.5</v>
      </c>
      <c r="Q592" s="1">
        <v>2</v>
      </c>
      <c r="R592">
        <f t="shared" si="37"/>
        <v>2</v>
      </c>
      <c r="S592" t="str">
        <f>IFERROR(VLOOKUP(C592,#REF!,2,0), (""))</f>
        <v/>
      </c>
      <c r="T592">
        <f>IFERROR(VLOOKUP(J592,[2]Export!$N$1:$U$1829,8,0),0)</f>
        <v>0</v>
      </c>
      <c r="U592" t="s">
        <v>259</v>
      </c>
      <c r="V592" t="s">
        <v>261</v>
      </c>
      <c r="W592">
        <v>0</v>
      </c>
      <c r="X592">
        <f t="shared" si="39"/>
        <v>0</v>
      </c>
    </row>
    <row r="593" spans="1:24" ht="53.25" customHeight="1">
      <c r="A593" t="str">
        <f t="shared" si="38"/>
        <v>87719020502Women's 2</v>
      </c>
      <c r="B593" s="6">
        <v>87719020502</v>
      </c>
      <c r="C593" t="s">
        <v>1148</v>
      </c>
      <c r="D593" t="s">
        <v>288</v>
      </c>
      <c r="E593" t="s">
        <v>281</v>
      </c>
      <c r="F593" t="s">
        <v>287</v>
      </c>
      <c r="H593" t="s">
        <v>251</v>
      </c>
      <c r="I593" s="6">
        <v>1</v>
      </c>
      <c r="J593" t="s">
        <v>1151</v>
      </c>
      <c r="K593" t="s">
        <v>1150</v>
      </c>
      <c r="L593" t="e">
        <f t="shared" si="36"/>
        <v>#VALUE!</v>
      </c>
      <c r="M593" s="7">
        <v>54</v>
      </c>
      <c r="N593" s="2" t="str">
        <f>IFERROR(VLOOKUP($B593,'[1]W000 (USD)'!$A$14:$AO$5082,35,0),0)</f>
        <v>Racing</v>
      </c>
      <c r="O593" s="8" t="str">
        <f>IFERROR(VLOOKUP($B593,'[1]W000 (USD)'!$A$14:$AO$5082,36,0),0)</f>
        <v>Summer Team Print</v>
      </c>
      <c r="P593" s="2">
        <v>2.5</v>
      </c>
      <c r="Q593" s="1">
        <v>2</v>
      </c>
      <c r="R593">
        <f t="shared" si="37"/>
        <v>2</v>
      </c>
      <c r="S593" t="str">
        <f>IFERROR(VLOOKUP(C593,#REF!,2,0), (""))</f>
        <v/>
      </c>
      <c r="T593">
        <f>IFERROR(VLOOKUP(J593,[2]Export!$N$1:$U$1829,8,0),0)</f>
        <v>2</v>
      </c>
      <c r="U593" t="s">
        <v>259</v>
      </c>
      <c r="V593" t="s">
        <v>261</v>
      </c>
      <c r="W593">
        <v>0</v>
      </c>
      <c r="X593">
        <f t="shared" si="39"/>
        <v>2</v>
      </c>
    </row>
    <row r="594" spans="1:24" ht="53.25" customHeight="1">
      <c r="A594" t="str">
        <f t="shared" si="38"/>
        <v>87719020985Girls 10</v>
      </c>
      <c r="B594" s="6">
        <v>87719020985</v>
      </c>
      <c r="C594" t="s">
        <v>1152</v>
      </c>
      <c r="D594" t="s">
        <v>282</v>
      </c>
      <c r="E594" t="s">
        <v>281</v>
      </c>
      <c r="F594" t="s">
        <v>298</v>
      </c>
      <c r="H594" t="s">
        <v>246</v>
      </c>
      <c r="I594" s="6">
        <v>1</v>
      </c>
      <c r="J594" t="s">
        <v>1155</v>
      </c>
      <c r="K594" t="s">
        <v>1154</v>
      </c>
      <c r="L594" t="e">
        <f t="shared" si="36"/>
        <v>#VALUE!</v>
      </c>
      <c r="M594" s="7">
        <v>54</v>
      </c>
      <c r="N594" s="2" t="str">
        <f>IFERROR(VLOOKUP($B594,'[1]W000 (USD)'!$A$14:$AO$5082,35,0),0)</f>
        <v>Racing</v>
      </c>
      <c r="O594" s="8" t="str">
        <f>IFERROR(VLOOKUP($B594,'[1]W000 (USD)'!$A$14:$AO$5082,36,0),0)</f>
        <v>Summer Team Print</v>
      </c>
      <c r="P594" s="2">
        <v>2.5</v>
      </c>
      <c r="Q594" s="1">
        <v>9</v>
      </c>
      <c r="R594">
        <f t="shared" si="37"/>
        <v>9</v>
      </c>
      <c r="S594" t="str">
        <f>IFERROR(VLOOKUP(C594,#REF!,2,0), (""))</f>
        <v/>
      </c>
      <c r="T594">
        <f>IFERROR(VLOOKUP(J594,[2]Export!$N$1:$U$1829,8,0),0)</f>
        <v>6</v>
      </c>
      <c r="U594" t="s">
        <v>259</v>
      </c>
      <c r="V594" t="s">
        <v>261</v>
      </c>
      <c r="W594">
        <v>0</v>
      </c>
      <c r="X594">
        <f t="shared" si="39"/>
        <v>6</v>
      </c>
    </row>
    <row r="595" spans="1:24" ht="53.25" customHeight="1">
      <c r="A595" t="str">
        <f t="shared" si="38"/>
        <v>87719020985Girls 8</v>
      </c>
      <c r="B595" s="6">
        <v>87719020985</v>
      </c>
      <c r="C595" t="s">
        <v>1152</v>
      </c>
      <c r="D595" t="s">
        <v>282</v>
      </c>
      <c r="E595" t="s">
        <v>281</v>
      </c>
      <c r="F595" t="s">
        <v>296</v>
      </c>
      <c r="H595" t="s">
        <v>245</v>
      </c>
      <c r="I595" s="6">
        <v>1</v>
      </c>
      <c r="J595" t="s">
        <v>1153</v>
      </c>
      <c r="K595" t="s">
        <v>1154</v>
      </c>
      <c r="L595" t="e">
        <f t="shared" si="36"/>
        <v>#VALUE!</v>
      </c>
      <c r="M595" s="7">
        <v>54</v>
      </c>
      <c r="N595" s="2" t="str">
        <f>IFERROR(VLOOKUP($B595,'[1]W000 (USD)'!$A$14:$AO$5082,35,0),0)</f>
        <v>Racing</v>
      </c>
      <c r="O595" s="8" t="str">
        <f>IFERROR(VLOOKUP($B595,'[1]W000 (USD)'!$A$14:$AO$5082,36,0),0)</f>
        <v>Summer Team Print</v>
      </c>
      <c r="P595" s="2">
        <v>2.5</v>
      </c>
      <c r="Q595" s="1">
        <v>1</v>
      </c>
      <c r="R595">
        <f t="shared" si="37"/>
        <v>1</v>
      </c>
      <c r="S595" t="str">
        <f>IFERROR(VLOOKUP(C595,#REF!,2,0), (""))</f>
        <v/>
      </c>
      <c r="T595">
        <f>IFERROR(VLOOKUP(J595,[2]Export!$N$1:$U$1829,8,0),0)</f>
        <v>1</v>
      </c>
      <c r="U595" t="s">
        <v>259</v>
      </c>
      <c r="V595" t="s">
        <v>261</v>
      </c>
      <c r="W595">
        <v>0</v>
      </c>
      <c r="X595">
        <f t="shared" si="39"/>
        <v>1</v>
      </c>
    </row>
    <row r="596" spans="1:24" ht="53.25" customHeight="1">
      <c r="A596" t="str">
        <f t="shared" si="38"/>
        <v>87719020985Women's 0</v>
      </c>
      <c r="B596" s="6">
        <v>87719020985</v>
      </c>
      <c r="C596" t="s">
        <v>1152</v>
      </c>
      <c r="D596" t="s">
        <v>282</v>
      </c>
      <c r="E596" t="s">
        <v>281</v>
      </c>
      <c r="F596" t="s">
        <v>302</v>
      </c>
      <c r="H596" t="s">
        <v>250</v>
      </c>
      <c r="I596" s="6">
        <v>1</v>
      </c>
      <c r="J596" t="s">
        <v>1156</v>
      </c>
      <c r="K596" t="s">
        <v>1154</v>
      </c>
      <c r="L596" t="e">
        <f t="shared" si="36"/>
        <v>#VALUE!</v>
      </c>
      <c r="M596" s="7">
        <v>54</v>
      </c>
      <c r="N596" s="2" t="str">
        <f>IFERROR(VLOOKUP($B596,'[1]W000 (USD)'!$A$14:$AO$5082,35,0),0)</f>
        <v>Racing</v>
      </c>
      <c r="O596" s="8" t="str">
        <f>IFERROR(VLOOKUP($B596,'[1]W000 (USD)'!$A$14:$AO$5082,36,0),0)</f>
        <v>Summer Team Print</v>
      </c>
      <c r="P596" s="2">
        <v>2.5</v>
      </c>
      <c r="Q596" s="1">
        <v>2</v>
      </c>
      <c r="R596">
        <f t="shared" si="37"/>
        <v>2</v>
      </c>
      <c r="S596" t="str">
        <f>IFERROR(VLOOKUP(C596,#REF!,2,0), (""))</f>
        <v/>
      </c>
      <c r="T596">
        <f>IFERROR(VLOOKUP(J596,[2]Export!$N$1:$U$1829,8,0),0)</f>
        <v>2</v>
      </c>
      <c r="U596" t="s">
        <v>259</v>
      </c>
      <c r="V596" t="s">
        <v>261</v>
      </c>
      <c r="W596">
        <v>0</v>
      </c>
      <c r="X596">
        <f t="shared" si="39"/>
        <v>2</v>
      </c>
    </row>
    <row r="597" spans="1:24" ht="53.25" customHeight="1">
      <c r="A597" t="str">
        <f t="shared" si="38"/>
        <v>87719020985Women's 10</v>
      </c>
      <c r="B597" s="6">
        <v>87719020985</v>
      </c>
      <c r="C597" t="s">
        <v>1152</v>
      </c>
      <c r="D597" t="s">
        <v>282</v>
      </c>
      <c r="E597" t="s">
        <v>281</v>
      </c>
      <c r="F597" t="s">
        <v>318</v>
      </c>
      <c r="H597" t="s">
        <v>255</v>
      </c>
      <c r="I597" s="6">
        <v>1</v>
      </c>
      <c r="J597" t="s">
        <v>1158</v>
      </c>
      <c r="K597" t="s">
        <v>1154</v>
      </c>
      <c r="L597" t="e">
        <f t="shared" si="36"/>
        <v>#VALUE!</v>
      </c>
      <c r="M597" s="7">
        <v>54</v>
      </c>
      <c r="N597" s="2" t="str">
        <f>IFERROR(VLOOKUP($B597,'[1]W000 (USD)'!$A$14:$AO$5082,35,0),0)</f>
        <v>Racing</v>
      </c>
      <c r="O597" s="8" t="str">
        <f>IFERROR(VLOOKUP($B597,'[1]W000 (USD)'!$A$14:$AO$5082,36,0),0)</f>
        <v>Summer Team Print</v>
      </c>
      <c r="P597" s="2">
        <v>2.5</v>
      </c>
      <c r="Q597" s="1">
        <v>2</v>
      </c>
      <c r="R597">
        <f t="shared" si="37"/>
        <v>2</v>
      </c>
      <c r="S597" t="str">
        <f>IFERROR(VLOOKUP(C597,#REF!,2,0), (""))</f>
        <v/>
      </c>
      <c r="T597">
        <f>IFERROR(VLOOKUP(J597,[2]Export!$N$1:$U$1829,8,0),0)</f>
        <v>0</v>
      </c>
      <c r="U597" t="s">
        <v>259</v>
      </c>
      <c r="V597" t="s">
        <v>261</v>
      </c>
      <c r="W597">
        <v>0</v>
      </c>
      <c r="X597">
        <f t="shared" si="39"/>
        <v>0</v>
      </c>
    </row>
    <row r="598" spans="1:24" ht="53.25" customHeight="1">
      <c r="A598" t="str">
        <f t="shared" si="38"/>
        <v>87719020985Women's 4</v>
      </c>
      <c r="B598" s="6">
        <v>87719020985</v>
      </c>
      <c r="C598" t="s">
        <v>1152</v>
      </c>
      <c r="D598" t="s">
        <v>282</v>
      </c>
      <c r="E598" t="s">
        <v>281</v>
      </c>
      <c r="F598" t="s">
        <v>312</v>
      </c>
      <c r="H598" t="s">
        <v>252</v>
      </c>
      <c r="I598" s="6">
        <v>1</v>
      </c>
      <c r="J598" t="s">
        <v>1157</v>
      </c>
      <c r="K598" t="s">
        <v>1154</v>
      </c>
      <c r="L598" t="e">
        <f t="shared" si="36"/>
        <v>#VALUE!</v>
      </c>
      <c r="M598" s="7">
        <v>54</v>
      </c>
      <c r="N598" s="2" t="str">
        <f>IFERROR(VLOOKUP($B598,'[1]W000 (USD)'!$A$14:$AO$5082,35,0),0)</f>
        <v>Racing</v>
      </c>
      <c r="O598" s="8" t="str">
        <f>IFERROR(VLOOKUP($B598,'[1]W000 (USD)'!$A$14:$AO$5082,36,0),0)</f>
        <v>Summer Team Print</v>
      </c>
      <c r="P598" s="2">
        <v>2.5</v>
      </c>
      <c r="Q598" s="1">
        <v>2</v>
      </c>
      <c r="R598">
        <f t="shared" si="37"/>
        <v>2</v>
      </c>
      <c r="S598" t="str">
        <f>IFERROR(VLOOKUP(C598,#REF!,2,0), (""))</f>
        <v/>
      </c>
      <c r="T598">
        <f>IFERROR(VLOOKUP(J598,[2]Export!$N$1:$U$1829,8,0),0)</f>
        <v>2</v>
      </c>
      <c r="U598" t="s">
        <v>259</v>
      </c>
      <c r="V598" t="s">
        <v>261</v>
      </c>
      <c r="W598">
        <v>0</v>
      </c>
      <c r="X598">
        <f t="shared" si="39"/>
        <v>2</v>
      </c>
    </row>
    <row r="599" spans="1:24" ht="53.25" customHeight="1">
      <c r="A599" t="str">
        <f t="shared" si="38"/>
        <v>87719031002Girls 12</v>
      </c>
      <c r="B599" s="6">
        <v>87719031002</v>
      </c>
      <c r="C599" t="s">
        <v>1160</v>
      </c>
      <c r="D599" t="s">
        <v>305</v>
      </c>
      <c r="E599" t="s">
        <v>281</v>
      </c>
      <c r="F599" t="s">
        <v>300</v>
      </c>
      <c r="H599" t="s">
        <v>247</v>
      </c>
      <c r="I599" s="6">
        <v>1</v>
      </c>
      <c r="J599" t="s">
        <v>1161</v>
      </c>
      <c r="K599" t="s">
        <v>1162</v>
      </c>
      <c r="L599" t="e">
        <f t="shared" si="36"/>
        <v>#VALUE!</v>
      </c>
      <c r="M599" s="7">
        <v>49</v>
      </c>
      <c r="N599" s="2" t="str">
        <f>IFERROR(VLOOKUP($B599,'[1]W000 (USD)'!$A$14:$AO$5082,35,0),0)</f>
        <v>Racing</v>
      </c>
      <c r="O599" s="8">
        <f>IFERROR(VLOOKUP($B599,'[1]W000 (USD)'!$A$14:$AO$5082,36,0),0)</f>
        <v>0</v>
      </c>
      <c r="P599" s="2">
        <v>2.5</v>
      </c>
      <c r="Q599" s="1">
        <v>40</v>
      </c>
      <c r="R599">
        <f t="shared" si="37"/>
        <v>40</v>
      </c>
      <c r="S599" t="str">
        <f>IFERROR(VLOOKUP(C599,#REF!,2,0), (""))</f>
        <v/>
      </c>
      <c r="T599">
        <f>IFERROR(VLOOKUP(J599,[2]Export!$N$1:$U$1829,8,0),0)</f>
        <v>36</v>
      </c>
      <c r="U599" t="s">
        <v>259</v>
      </c>
      <c r="V599" t="s">
        <v>261</v>
      </c>
      <c r="W599">
        <v>0</v>
      </c>
      <c r="X599">
        <f t="shared" si="39"/>
        <v>36</v>
      </c>
    </row>
    <row r="600" spans="1:24" ht="53.25" customHeight="1">
      <c r="A600" t="str">
        <f t="shared" si="38"/>
        <v>87719031002Women's 10</v>
      </c>
      <c r="B600" s="6">
        <v>87719031002</v>
      </c>
      <c r="C600" t="s">
        <v>1160</v>
      </c>
      <c r="D600" t="s">
        <v>305</v>
      </c>
      <c r="E600" t="s">
        <v>281</v>
      </c>
      <c r="F600" t="s">
        <v>318</v>
      </c>
      <c r="H600" t="s">
        <v>255</v>
      </c>
      <c r="I600" s="6">
        <v>1</v>
      </c>
      <c r="J600" t="s">
        <v>1166</v>
      </c>
      <c r="K600" t="s">
        <v>1162</v>
      </c>
      <c r="L600" t="e">
        <f t="shared" si="36"/>
        <v>#VALUE!</v>
      </c>
      <c r="M600" s="7">
        <v>49</v>
      </c>
      <c r="N600" s="2" t="str">
        <f>IFERROR(VLOOKUP($B600,'[1]W000 (USD)'!$A$14:$AO$5082,35,0),0)</f>
        <v>Racing</v>
      </c>
      <c r="O600" s="8">
        <f>IFERROR(VLOOKUP($B600,'[1]W000 (USD)'!$A$14:$AO$5082,36,0),0)</f>
        <v>0</v>
      </c>
      <c r="P600" s="2">
        <v>2.5</v>
      </c>
      <c r="Q600" s="1">
        <v>120</v>
      </c>
      <c r="R600">
        <f t="shared" si="37"/>
        <v>120</v>
      </c>
      <c r="S600" t="str">
        <f>IFERROR(VLOOKUP(C600,#REF!,2,0), (""))</f>
        <v/>
      </c>
      <c r="T600">
        <f>IFERROR(VLOOKUP(J600,[2]Export!$N$1:$U$1829,8,0),0)</f>
        <v>120</v>
      </c>
      <c r="U600" t="s">
        <v>259</v>
      </c>
      <c r="V600" t="s">
        <v>261</v>
      </c>
      <c r="W600">
        <v>0</v>
      </c>
      <c r="X600">
        <f t="shared" si="39"/>
        <v>120</v>
      </c>
    </row>
    <row r="601" spans="1:24" ht="53.25" customHeight="1">
      <c r="A601" t="str">
        <f t="shared" si="38"/>
        <v>87719031002Women's 2</v>
      </c>
      <c r="B601" s="6">
        <v>87719031002</v>
      </c>
      <c r="C601" t="s">
        <v>1160</v>
      </c>
      <c r="D601" t="s">
        <v>305</v>
      </c>
      <c r="E601" t="s">
        <v>281</v>
      </c>
      <c r="F601" t="s">
        <v>287</v>
      </c>
      <c r="H601" t="s">
        <v>251</v>
      </c>
      <c r="I601" s="6">
        <v>1</v>
      </c>
      <c r="J601" t="s">
        <v>1163</v>
      </c>
      <c r="K601" t="s">
        <v>1162</v>
      </c>
      <c r="L601" t="e">
        <f t="shared" si="36"/>
        <v>#VALUE!</v>
      </c>
      <c r="M601" s="7">
        <v>49</v>
      </c>
      <c r="N601" s="2" t="str">
        <f>IFERROR(VLOOKUP($B601,'[1]W000 (USD)'!$A$14:$AO$5082,35,0),0)</f>
        <v>Racing</v>
      </c>
      <c r="O601" s="8">
        <f>IFERROR(VLOOKUP($B601,'[1]W000 (USD)'!$A$14:$AO$5082,36,0),0)</f>
        <v>0</v>
      </c>
      <c r="P601" s="2">
        <v>2.5</v>
      </c>
      <c r="Q601" s="1">
        <v>452</v>
      </c>
      <c r="R601">
        <f t="shared" si="37"/>
        <v>452</v>
      </c>
      <c r="S601" t="str">
        <f>IFERROR(VLOOKUP(C601,#REF!,2,0), (""))</f>
        <v/>
      </c>
      <c r="T601">
        <f>IFERROR(VLOOKUP(J601,[2]Export!$N$1:$U$1829,8,0),0)</f>
        <v>452</v>
      </c>
      <c r="U601" t="s">
        <v>259</v>
      </c>
      <c r="V601" t="s">
        <v>261</v>
      </c>
      <c r="W601">
        <v>0</v>
      </c>
      <c r="X601">
        <f t="shared" si="39"/>
        <v>452</v>
      </c>
    </row>
    <row r="602" spans="1:24" ht="53.25" customHeight="1">
      <c r="A602" t="str">
        <f t="shared" si="38"/>
        <v>87719031002Women's 4</v>
      </c>
      <c r="B602" s="6">
        <v>87719031002</v>
      </c>
      <c r="C602" t="s">
        <v>1160</v>
      </c>
      <c r="D602" t="s">
        <v>305</v>
      </c>
      <c r="E602" t="s">
        <v>281</v>
      </c>
      <c r="F602" t="s">
        <v>312</v>
      </c>
      <c r="H602" t="s">
        <v>252</v>
      </c>
      <c r="I602" s="6">
        <v>1</v>
      </c>
      <c r="J602" t="s">
        <v>1164</v>
      </c>
      <c r="K602" t="s">
        <v>1162</v>
      </c>
      <c r="L602" t="e">
        <f t="shared" si="36"/>
        <v>#VALUE!</v>
      </c>
      <c r="M602" s="7">
        <v>49</v>
      </c>
      <c r="N602" s="2" t="str">
        <f>IFERROR(VLOOKUP($B602,'[1]W000 (USD)'!$A$14:$AO$5082,35,0),0)</f>
        <v>Racing</v>
      </c>
      <c r="O602" s="8">
        <f>IFERROR(VLOOKUP($B602,'[1]W000 (USD)'!$A$14:$AO$5082,36,0),0)</f>
        <v>0</v>
      </c>
      <c r="P602" s="2">
        <v>2.5</v>
      </c>
      <c r="Q602" s="1">
        <v>38</v>
      </c>
      <c r="R602">
        <f t="shared" si="37"/>
        <v>38</v>
      </c>
      <c r="S602" t="str">
        <f>IFERROR(VLOOKUP(C602,#REF!,2,0), (""))</f>
        <v/>
      </c>
      <c r="T602">
        <f>IFERROR(VLOOKUP(J602,[2]Export!$N$1:$U$1829,8,0),0)</f>
        <v>38</v>
      </c>
      <c r="U602" t="s">
        <v>259</v>
      </c>
      <c r="V602" t="s">
        <v>261</v>
      </c>
      <c r="W602">
        <v>0</v>
      </c>
      <c r="X602">
        <f t="shared" si="39"/>
        <v>38</v>
      </c>
    </row>
    <row r="603" spans="1:24" ht="53.25" customHeight="1">
      <c r="A603" t="str">
        <f t="shared" si="38"/>
        <v>87719031002Women's 6</v>
      </c>
      <c r="B603" s="6">
        <v>87719031002</v>
      </c>
      <c r="C603" t="s">
        <v>1160</v>
      </c>
      <c r="D603" t="s">
        <v>305</v>
      </c>
      <c r="E603" t="s">
        <v>281</v>
      </c>
      <c r="F603" t="s">
        <v>314</v>
      </c>
      <c r="H603" t="s">
        <v>253</v>
      </c>
      <c r="I603" s="6">
        <v>1</v>
      </c>
      <c r="J603" t="s">
        <v>1165</v>
      </c>
      <c r="K603" t="s">
        <v>1162</v>
      </c>
      <c r="L603" t="e">
        <f t="shared" si="36"/>
        <v>#VALUE!</v>
      </c>
      <c r="M603" s="7">
        <v>49</v>
      </c>
      <c r="N603" s="2" t="str">
        <f>IFERROR(VLOOKUP($B603,'[1]W000 (USD)'!$A$14:$AO$5082,35,0),0)</f>
        <v>Racing</v>
      </c>
      <c r="O603" s="8">
        <f>IFERROR(VLOOKUP($B603,'[1]W000 (USD)'!$A$14:$AO$5082,36,0),0)</f>
        <v>0</v>
      </c>
      <c r="P603" s="2">
        <v>2.5</v>
      </c>
      <c r="Q603" s="1">
        <v>66</v>
      </c>
      <c r="R603">
        <f t="shared" si="37"/>
        <v>66</v>
      </c>
      <c r="S603" t="str">
        <f>IFERROR(VLOOKUP(C603,#REF!,2,0), (""))</f>
        <v/>
      </c>
      <c r="T603">
        <f>IFERROR(VLOOKUP(J603,[2]Export!$N$1:$U$1829,8,0),0)</f>
        <v>66</v>
      </c>
      <c r="U603" t="s">
        <v>259</v>
      </c>
      <c r="V603" t="s">
        <v>261</v>
      </c>
      <c r="W603">
        <v>0</v>
      </c>
      <c r="X603">
        <f t="shared" si="39"/>
        <v>66</v>
      </c>
    </row>
    <row r="604" spans="1:24" ht="53.25" customHeight="1">
      <c r="A604" t="str">
        <f t="shared" si="38"/>
        <v>87719032985Girls 12</v>
      </c>
      <c r="B604" s="6">
        <v>87719032985</v>
      </c>
      <c r="C604" t="s">
        <v>311</v>
      </c>
      <c r="D604" t="s">
        <v>282</v>
      </c>
      <c r="E604" t="s">
        <v>281</v>
      </c>
      <c r="F604" t="s">
        <v>300</v>
      </c>
      <c r="H604" t="s">
        <v>247</v>
      </c>
      <c r="I604" s="6">
        <v>1</v>
      </c>
      <c r="J604" t="s">
        <v>1167</v>
      </c>
      <c r="K604" t="s">
        <v>1168</v>
      </c>
      <c r="L604" t="e">
        <f t="shared" si="36"/>
        <v>#VALUE!</v>
      </c>
      <c r="M604" s="7">
        <v>54</v>
      </c>
      <c r="N604" s="2" t="str">
        <f>IFERROR(VLOOKUP($B604,'[1]W000 (USD)'!$A$14:$AO$5082,35,0),0)</f>
        <v>Racing</v>
      </c>
      <c r="O604" s="8">
        <f>IFERROR(VLOOKUP($B604,'[1]W000 (USD)'!$A$14:$AO$5082,36,0),0)</f>
        <v>0</v>
      </c>
      <c r="P604" s="2">
        <v>2.5</v>
      </c>
      <c r="Q604" s="1">
        <v>2</v>
      </c>
      <c r="R604">
        <f t="shared" si="37"/>
        <v>2</v>
      </c>
      <c r="S604" t="str">
        <f>IFERROR(VLOOKUP(C604,#REF!,2,0), (""))</f>
        <v/>
      </c>
      <c r="T604">
        <f>IFERROR(VLOOKUP(J604,[2]Export!$N$1:$U$1829,8,0),0)</f>
        <v>2</v>
      </c>
      <c r="U604" t="s">
        <v>259</v>
      </c>
      <c r="V604" t="s">
        <v>261</v>
      </c>
      <c r="W604">
        <v>0</v>
      </c>
      <c r="X604">
        <f t="shared" si="39"/>
        <v>2</v>
      </c>
    </row>
    <row r="605" spans="1:24" ht="53.25" customHeight="1">
      <c r="A605" t="str">
        <f t="shared" si="38"/>
        <v>87719032985Women's 10</v>
      </c>
      <c r="B605" s="6">
        <v>87719032985</v>
      </c>
      <c r="C605" t="s">
        <v>311</v>
      </c>
      <c r="D605" t="s">
        <v>282</v>
      </c>
      <c r="E605" t="s">
        <v>281</v>
      </c>
      <c r="F605" t="s">
        <v>318</v>
      </c>
      <c r="H605" t="s">
        <v>255</v>
      </c>
      <c r="I605" s="6">
        <v>1</v>
      </c>
      <c r="J605" t="s">
        <v>1170</v>
      </c>
      <c r="K605" t="s">
        <v>1168</v>
      </c>
      <c r="L605" t="e">
        <f t="shared" si="36"/>
        <v>#VALUE!</v>
      </c>
      <c r="M605" s="7">
        <v>54</v>
      </c>
      <c r="N605" s="2" t="str">
        <f>IFERROR(VLOOKUP($B605,'[1]W000 (USD)'!$A$14:$AO$5082,35,0),0)</f>
        <v>Racing</v>
      </c>
      <c r="O605" s="8">
        <f>IFERROR(VLOOKUP($B605,'[1]W000 (USD)'!$A$14:$AO$5082,36,0),0)</f>
        <v>0</v>
      </c>
      <c r="P605" s="2">
        <v>2.5</v>
      </c>
      <c r="Q605" s="1">
        <v>2</v>
      </c>
      <c r="R605">
        <f t="shared" si="37"/>
        <v>2</v>
      </c>
      <c r="S605" t="str">
        <f>IFERROR(VLOOKUP(C605,#REF!,2,0), (""))</f>
        <v/>
      </c>
      <c r="T605">
        <f>IFERROR(VLOOKUP(J605,[2]Export!$N$1:$U$1829,8,0),0)</f>
        <v>2</v>
      </c>
      <c r="U605" t="s">
        <v>259</v>
      </c>
      <c r="V605" t="s">
        <v>261</v>
      </c>
      <c r="W605">
        <v>0</v>
      </c>
      <c r="X605">
        <f t="shared" si="39"/>
        <v>2</v>
      </c>
    </row>
    <row r="606" spans="1:24" ht="53.25" customHeight="1">
      <c r="A606" t="str">
        <f t="shared" si="38"/>
        <v>87719032985Women's 12</v>
      </c>
      <c r="B606" s="6">
        <v>87719032985</v>
      </c>
      <c r="C606" t="s">
        <v>311</v>
      </c>
      <c r="D606" t="s">
        <v>282</v>
      </c>
      <c r="E606" t="s">
        <v>281</v>
      </c>
      <c r="F606" t="s">
        <v>819</v>
      </c>
      <c r="H606" t="s">
        <v>256</v>
      </c>
      <c r="I606" s="6">
        <v>1</v>
      </c>
      <c r="J606" t="s">
        <v>1171</v>
      </c>
      <c r="K606" t="s">
        <v>1168</v>
      </c>
      <c r="L606" t="e">
        <f t="shared" si="36"/>
        <v>#VALUE!</v>
      </c>
      <c r="M606" s="7">
        <v>54</v>
      </c>
      <c r="N606" s="2" t="str">
        <f>IFERROR(VLOOKUP($B606,'[1]W000 (USD)'!$A$14:$AO$5082,35,0),0)</f>
        <v>Racing</v>
      </c>
      <c r="O606" s="8">
        <f>IFERROR(VLOOKUP($B606,'[1]W000 (USD)'!$A$14:$AO$5082,36,0),0)</f>
        <v>0</v>
      </c>
      <c r="P606" s="2">
        <v>2.5</v>
      </c>
      <c r="Q606" s="1">
        <v>1</v>
      </c>
      <c r="R606">
        <f t="shared" si="37"/>
        <v>1</v>
      </c>
      <c r="S606" t="str">
        <f>IFERROR(VLOOKUP(C606,#REF!,2,0), (""))</f>
        <v/>
      </c>
      <c r="T606">
        <f>IFERROR(VLOOKUP(J606,[2]Export!$N$1:$U$1829,8,0),0)</f>
        <v>0</v>
      </c>
      <c r="U606" t="s">
        <v>259</v>
      </c>
      <c r="V606" t="s">
        <v>261</v>
      </c>
      <c r="W606">
        <v>0</v>
      </c>
      <c r="X606">
        <f t="shared" si="39"/>
        <v>0</v>
      </c>
    </row>
    <row r="607" spans="1:24" ht="53.25" customHeight="1">
      <c r="A607" t="str">
        <f t="shared" si="38"/>
        <v>87719032985Women's 4</v>
      </c>
      <c r="B607" s="6">
        <v>87719032985</v>
      </c>
      <c r="C607" t="s">
        <v>311</v>
      </c>
      <c r="D607" t="s">
        <v>282</v>
      </c>
      <c r="E607" t="s">
        <v>281</v>
      </c>
      <c r="F607" t="s">
        <v>312</v>
      </c>
      <c r="H607" t="s">
        <v>252</v>
      </c>
      <c r="I607" s="6">
        <v>1</v>
      </c>
      <c r="J607" t="s">
        <v>1169</v>
      </c>
      <c r="K607" t="s">
        <v>1168</v>
      </c>
      <c r="L607" t="e">
        <f t="shared" si="36"/>
        <v>#VALUE!</v>
      </c>
      <c r="M607" s="7">
        <v>54</v>
      </c>
      <c r="N607" s="2" t="str">
        <f>IFERROR(VLOOKUP($B607,'[1]W000 (USD)'!$A$14:$AO$5082,35,0),0)</f>
        <v>Racing</v>
      </c>
      <c r="O607" s="8">
        <f>IFERROR(VLOOKUP($B607,'[1]W000 (USD)'!$A$14:$AO$5082,36,0),0)</f>
        <v>0</v>
      </c>
      <c r="P607" s="2">
        <v>2.5</v>
      </c>
      <c r="Q607" s="1">
        <v>1</v>
      </c>
      <c r="R607">
        <f t="shared" si="37"/>
        <v>1</v>
      </c>
      <c r="S607" t="str">
        <f>IFERROR(VLOOKUP(C607,#REF!,2,0), (""))</f>
        <v/>
      </c>
      <c r="T607">
        <f>IFERROR(VLOOKUP(J607,[2]Export!$N$1:$U$1829,8,0),0)</f>
        <v>1</v>
      </c>
      <c r="U607" t="s">
        <v>259</v>
      </c>
      <c r="V607" t="s">
        <v>261</v>
      </c>
      <c r="W607">
        <v>0</v>
      </c>
      <c r="X607">
        <f t="shared" si="39"/>
        <v>1</v>
      </c>
    </row>
    <row r="608" spans="1:24" ht="53.25" customHeight="1">
      <c r="A608" t="str">
        <f t="shared" si="38"/>
        <v>87719039320Women's 2</v>
      </c>
      <c r="B608" s="6">
        <v>87719039320</v>
      </c>
      <c r="C608" t="s">
        <v>1172</v>
      </c>
      <c r="D608" t="s">
        <v>306</v>
      </c>
      <c r="E608" t="s">
        <v>281</v>
      </c>
      <c r="F608" t="s">
        <v>287</v>
      </c>
      <c r="H608" t="s">
        <v>251</v>
      </c>
      <c r="I608" s="6">
        <v>1</v>
      </c>
      <c r="J608" t="s">
        <v>1173</v>
      </c>
      <c r="K608" t="s">
        <v>308</v>
      </c>
      <c r="L608" t="e">
        <f t="shared" si="36"/>
        <v>#VALUE!</v>
      </c>
      <c r="M608" s="7">
        <v>54</v>
      </c>
      <c r="N608" s="2" t="str">
        <f>IFERROR(VLOOKUP($B608,'[1]W000 (USD)'!$A$14:$AO$5082,35,0),0)</f>
        <v>Racing</v>
      </c>
      <c r="O608" s="8" t="str">
        <f>IFERROR(VLOOKUP($B608,'[1]W000 (USD)'!$A$14:$AO$5082,36,0),0)</f>
        <v>Summer Team Print</v>
      </c>
      <c r="P608" s="2">
        <v>2.5</v>
      </c>
      <c r="Q608" s="1">
        <v>1</v>
      </c>
      <c r="R608">
        <f t="shared" si="37"/>
        <v>1</v>
      </c>
      <c r="S608" t="str">
        <f>IFERROR(VLOOKUP(C608,#REF!,2,0), (""))</f>
        <v/>
      </c>
      <c r="T608">
        <f>IFERROR(VLOOKUP(J608,[2]Export!$N$1:$U$1829,8,0),0)</f>
        <v>0</v>
      </c>
      <c r="U608" t="s">
        <v>259</v>
      </c>
      <c r="V608" t="s">
        <v>261</v>
      </c>
      <c r="W608">
        <v>0</v>
      </c>
      <c r="X608">
        <f t="shared" si="39"/>
        <v>0</v>
      </c>
    </row>
    <row r="609" spans="1:24" ht="53.25" customHeight="1">
      <c r="A609" t="str">
        <f t="shared" si="38"/>
        <v>87719039320Women's 6</v>
      </c>
      <c r="B609" s="6">
        <v>87719039320</v>
      </c>
      <c r="C609" t="s">
        <v>1172</v>
      </c>
      <c r="D609" t="s">
        <v>306</v>
      </c>
      <c r="E609" t="s">
        <v>281</v>
      </c>
      <c r="F609" t="s">
        <v>314</v>
      </c>
      <c r="H609" t="s">
        <v>253</v>
      </c>
      <c r="I609" s="6">
        <v>1</v>
      </c>
      <c r="J609" t="s">
        <v>1174</v>
      </c>
      <c r="K609" t="s">
        <v>308</v>
      </c>
      <c r="L609" t="e">
        <f t="shared" si="36"/>
        <v>#VALUE!</v>
      </c>
      <c r="M609" s="7">
        <v>54</v>
      </c>
      <c r="N609" s="2" t="str">
        <f>IFERROR(VLOOKUP($B609,'[1]W000 (USD)'!$A$14:$AO$5082,35,0),0)</f>
        <v>Racing</v>
      </c>
      <c r="O609" s="8" t="str">
        <f>IFERROR(VLOOKUP($B609,'[1]W000 (USD)'!$A$14:$AO$5082,36,0),0)</f>
        <v>Summer Team Print</v>
      </c>
      <c r="P609" s="2">
        <v>2.5</v>
      </c>
      <c r="Q609" s="1">
        <v>1</v>
      </c>
      <c r="R609">
        <f t="shared" si="37"/>
        <v>1</v>
      </c>
      <c r="S609" t="str">
        <f>IFERROR(VLOOKUP(C609,#REF!,2,0), (""))</f>
        <v/>
      </c>
      <c r="T609">
        <f>IFERROR(VLOOKUP(J609,[2]Export!$N$1:$U$1829,8,0),0)</f>
        <v>0</v>
      </c>
      <c r="U609" t="s">
        <v>259</v>
      </c>
      <c r="V609" t="s">
        <v>261</v>
      </c>
      <c r="W609">
        <v>0</v>
      </c>
      <c r="X609">
        <f t="shared" si="39"/>
        <v>0</v>
      </c>
    </row>
    <row r="610" spans="1:24" ht="53.25" customHeight="1">
      <c r="A610" t="str">
        <f t="shared" si="38"/>
        <v>87719039421Girls 10</v>
      </c>
      <c r="B610" s="6">
        <v>87719039421</v>
      </c>
      <c r="C610" t="s">
        <v>1175</v>
      </c>
      <c r="D610" t="s">
        <v>283</v>
      </c>
      <c r="E610" t="s">
        <v>281</v>
      </c>
      <c r="F610" t="s">
        <v>298</v>
      </c>
      <c r="H610" t="s">
        <v>246</v>
      </c>
      <c r="I610" s="6">
        <v>1</v>
      </c>
      <c r="J610" t="s">
        <v>1178</v>
      </c>
      <c r="K610" t="s">
        <v>1177</v>
      </c>
      <c r="L610" t="e">
        <f t="shared" si="36"/>
        <v>#VALUE!</v>
      </c>
      <c r="M610" s="7">
        <v>54</v>
      </c>
      <c r="N610" s="2" t="str">
        <f>IFERROR(VLOOKUP($B610,'[1]W000 (USD)'!$A$14:$AO$5082,35,0),0)</f>
        <v>Racing</v>
      </c>
      <c r="O610" s="8" t="str">
        <f>IFERROR(VLOOKUP($B610,'[1]W000 (USD)'!$A$14:$AO$5082,36,0),0)</f>
        <v>Summer Team Print</v>
      </c>
      <c r="P610" s="2">
        <v>2.5</v>
      </c>
      <c r="Q610" s="1">
        <v>32</v>
      </c>
      <c r="R610">
        <f t="shared" si="37"/>
        <v>32</v>
      </c>
      <c r="S610" t="str">
        <f>IFERROR(VLOOKUP(C610,#REF!,2,0), (""))</f>
        <v/>
      </c>
      <c r="T610">
        <f>IFERROR(VLOOKUP(J610,[2]Export!$N$1:$U$1829,8,0),0)</f>
        <v>20</v>
      </c>
      <c r="U610" t="s">
        <v>259</v>
      </c>
      <c r="V610" t="s">
        <v>261</v>
      </c>
      <c r="W610">
        <v>0</v>
      </c>
      <c r="X610">
        <f t="shared" si="39"/>
        <v>20</v>
      </c>
    </row>
    <row r="611" spans="1:24" ht="53.25" customHeight="1">
      <c r="A611" t="str">
        <f t="shared" si="38"/>
        <v>87719039421Girls 6</v>
      </c>
      <c r="B611" s="6">
        <v>87719039421</v>
      </c>
      <c r="C611" t="s">
        <v>1175</v>
      </c>
      <c r="D611" t="s">
        <v>283</v>
      </c>
      <c r="E611" t="s">
        <v>281</v>
      </c>
      <c r="F611" t="s">
        <v>294</v>
      </c>
      <c r="H611" t="s">
        <v>244</v>
      </c>
      <c r="I611" s="6">
        <v>1</v>
      </c>
      <c r="J611" t="s">
        <v>1176</v>
      </c>
      <c r="K611" t="s">
        <v>1177</v>
      </c>
      <c r="L611" t="e">
        <f t="shared" si="36"/>
        <v>#VALUE!</v>
      </c>
      <c r="M611" s="7">
        <v>54</v>
      </c>
      <c r="N611" s="2" t="str">
        <f>IFERROR(VLOOKUP($B611,'[1]W000 (USD)'!$A$14:$AO$5082,35,0),0)</f>
        <v>Racing</v>
      </c>
      <c r="O611" s="8" t="str">
        <f>IFERROR(VLOOKUP($B611,'[1]W000 (USD)'!$A$14:$AO$5082,36,0),0)</f>
        <v>Summer Team Print</v>
      </c>
      <c r="P611" s="2">
        <v>2.5</v>
      </c>
      <c r="Q611" s="1">
        <v>1</v>
      </c>
      <c r="R611">
        <f t="shared" si="37"/>
        <v>1</v>
      </c>
      <c r="S611" t="str">
        <f>IFERROR(VLOOKUP(C611,#REF!,2,0), (""))</f>
        <v/>
      </c>
      <c r="T611">
        <f>IFERROR(VLOOKUP(J611,[2]Export!$N$1:$U$1829,8,0),0)</f>
        <v>0</v>
      </c>
      <c r="U611" t="s">
        <v>259</v>
      </c>
      <c r="V611" t="s">
        <v>261</v>
      </c>
      <c r="W611">
        <v>0</v>
      </c>
      <c r="X611">
        <f t="shared" si="39"/>
        <v>0</v>
      </c>
    </row>
    <row r="612" spans="1:24" ht="53.25" customHeight="1">
      <c r="A612" t="str">
        <f t="shared" si="38"/>
        <v>87719039421Women's 0</v>
      </c>
      <c r="B612" s="6">
        <v>87719039421</v>
      </c>
      <c r="C612" t="s">
        <v>1175</v>
      </c>
      <c r="D612" t="s">
        <v>283</v>
      </c>
      <c r="E612" t="s">
        <v>281</v>
      </c>
      <c r="F612" t="s">
        <v>302</v>
      </c>
      <c r="H612" t="s">
        <v>250</v>
      </c>
      <c r="I612" s="6">
        <v>1</v>
      </c>
      <c r="J612" t="s">
        <v>1179</v>
      </c>
      <c r="K612" t="s">
        <v>1177</v>
      </c>
      <c r="L612" t="e">
        <f t="shared" si="36"/>
        <v>#VALUE!</v>
      </c>
      <c r="M612" s="7">
        <v>54</v>
      </c>
      <c r="N612" s="2" t="str">
        <f>IFERROR(VLOOKUP($B612,'[1]W000 (USD)'!$A$14:$AO$5082,35,0),0)</f>
        <v>Racing</v>
      </c>
      <c r="O612" s="8" t="str">
        <f>IFERROR(VLOOKUP($B612,'[1]W000 (USD)'!$A$14:$AO$5082,36,0),0)</f>
        <v>Summer Team Print</v>
      </c>
      <c r="P612" s="2">
        <v>2.5</v>
      </c>
      <c r="Q612" s="1">
        <v>5</v>
      </c>
      <c r="R612">
        <f t="shared" si="37"/>
        <v>5</v>
      </c>
      <c r="S612" t="str">
        <f>IFERROR(VLOOKUP(C612,#REF!,2,0), (""))</f>
        <v/>
      </c>
      <c r="T612">
        <f>IFERROR(VLOOKUP(J612,[2]Export!$N$1:$U$1829,8,0),0)</f>
        <v>2</v>
      </c>
      <c r="U612" t="s">
        <v>259</v>
      </c>
      <c r="V612" t="s">
        <v>261</v>
      </c>
      <c r="W612">
        <v>0</v>
      </c>
      <c r="X612">
        <f t="shared" si="39"/>
        <v>2</v>
      </c>
    </row>
    <row r="613" spans="1:24" ht="53.25" customHeight="1">
      <c r="A613" t="str">
        <f t="shared" si="38"/>
        <v>87719039431Girls 8</v>
      </c>
      <c r="B613" s="6">
        <v>87719039431</v>
      </c>
      <c r="C613" t="s">
        <v>1180</v>
      </c>
      <c r="D613" t="s">
        <v>283</v>
      </c>
      <c r="E613" t="s">
        <v>281</v>
      </c>
      <c r="F613" t="s">
        <v>296</v>
      </c>
      <c r="H613" t="s">
        <v>245</v>
      </c>
      <c r="I613" s="6">
        <v>1</v>
      </c>
      <c r="J613" t="s">
        <v>1181</v>
      </c>
      <c r="K613" t="s">
        <v>1182</v>
      </c>
      <c r="L613" t="e">
        <f t="shared" si="36"/>
        <v>#VALUE!</v>
      </c>
      <c r="M613" s="7">
        <v>54</v>
      </c>
      <c r="N613" s="2" t="str">
        <f>IFERROR(VLOOKUP($B613,'[1]W000 (USD)'!$A$14:$AO$5082,35,0),0)</f>
        <v>Racing</v>
      </c>
      <c r="O613" s="8" t="str">
        <f>IFERROR(VLOOKUP($B613,'[1]W000 (USD)'!$A$14:$AO$5082,36,0),0)</f>
        <v>Summer Team Print</v>
      </c>
      <c r="P613" s="2">
        <v>2.5</v>
      </c>
      <c r="Q613" s="1">
        <v>2</v>
      </c>
      <c r="R613">
        <f t="shared" si="37"/>
        <v>2</v>
      </c>
      <c r="S613" t="str">
        <f>IFERROR(VLOOKUP(C613,#REF!,2,0), (""))</f>
        <v/>
      </c>
      <c r="T613">
        <f>IFERROR(VLOOKUP(J613,[2]Export!$N$1:$U$1829,8,0),0)</f>
        <v>1</v>
      </c>
      <c r="U613" t="s">
        <v>259</v>
      </c>
      <c r="V613" t="s">
        <v>261</v>
      </c>
      <c r="W613">
        <v>0</v>
      </c>
      <c r="X613">
        <f t="shared" si="39"/>
        <v>1</v>
      </c>
    </row>
    <row r="614" spans="1:24" ht="53.25" customHeight="1">
      <c r="A614" t="str">
        <f t="shared" si="38"/>
        <v>87719039431Women's 0</v>
      </c>
      <c r="B614" s="6">
        <v>87719039431</v>
      </c>
      <c r="C614" t="s">
        <v>1180</v>
      </c>
      <c r="D614" t="s">
        <v>283</v>
      </c>
      <c r="E614" t="s">
        <v>281</v>
      </c>
      <c r="F614" t="s">
        <v>302</v>
      </c>
      <c r="H614" t="s">
        <v>250</v>
      </c>
      <c r="I614" s="6">
        <v>1</v>
      </c>
      <c r="J614" t="s">
        <v>1183</v>
      </c>
      <c r="K614" t="s">
        <v>1182</v>
      </c>
      <c r="L614" t="e">
        <f t="shared" si="36"/>
        <v>#VALUE!</v>
      </c>
      <c r="M614" s="7">
        <v>54</v>
      </c>
      <c r="N614" s="2" t="str">
        <f>IFERROR(VLOOKUP($B614,'[1]W000 (USD)'!$A$14:$AO$5082,35,0),0)</f>
        <v>Racing</v>
      </c>
      <c r="O614" s="8" t="str">
        <f>IFERROR(VLOOKUP($B614,'[1]W000 (USD)'!$A$14:$AO$5082,36,0),0)</f>
        <v>Summer Team Print</v>
      </c>
      <c r="P614" s="2">
        <v>2.5</v>
      </c>
      <c r="Q614" s="1">
        <v>2</v>
      </c>
      <c r="R614">
        <f t="shared" si="37"/>
        <v>2</v>
      </c>
      <c r="S614" t="str">
        <f>IFERROR(VLOOKUP(C614,#REF!,2,0), (""))</f>
        <v/>
      </c>
      <c r="T614">
        <f>IFERROR(VLOOKUP(J614,[2]Export!$N$1:$U$1829,8,0),0)</f>
        <v>2</v>
      </c>
      <c r="U614" t="s">
        <v>259</v>
      </c>
      <c r="V614" t="s">
        <v>261</v>
      </c>
      <c r="W614">
        <v>0</v>
      </c>
      <c r="X614">
        <f t="shared" si="39"/>
        <v>2</v>
      </c>
    </row>
    <row r="615" spans="1:24" ht="53.25" customHeight="1">
      <c r="A615" t="str">
        <f t="shared" si="38"/>
        <v>87719039431Women's 2</v>
      </c>
      <c r="B615" s="6">
        <v>87719039431</v>
      </c>
      <c r="C615" t="s">
        <v>1180</v>
      </c>
      <c r="D615" t="s">
        <v>283</v>
      </c>
      <c r="E615" t="s">
        <v>281</v>
      </c>
      <c r="F615" t="s">
        <v>287</v>
      </c>
      <c r="H615" t="s">
        <v>251</v>
      </c>
      <c r="I615" s="6">
        <v>1</v>
      </c>
      <c r="J615" t="s">
        <v>1184</v>
      </c>
      <c r="K615" t="s">
        <v>1182</v>
      </c>
      <c r="L615" t="e">
        <f t="shared" si="36"/>
        <v>#VALUE!</v>
      </c>
      <c r="M615" s="7">
        <v>54</v>
      </c>
      <c r="N615" s="2" t="str">
        <f>IFERROR(VLOOKUP($B615,'[1]W000 (USD)'!$A$14:$AO$5082,35,0),0)</f>
        <v>Racing</v>
      </c>
      <c r="O615" s="8" t="str">
        <f>IFERROR(VLOOKUP($B615,'[1]W000 (USD)'!$A$14:$AO$5082,36,0),0)</f>
        <v>Summer Team Print</v>
      </c>
      <c r="P615" s="2">
        <v>2.5</v>
      </c>
      <c r="Q615" s="1">
        <v>1</v>
      </c>
      <c r="R615">
        <f t="shared" si="37"/>
        <v>1</v>
      </c>
      <c r="S615" t="str">
        <f>IFERROR(VLOOKUP(C615,#REF!,2,0), (""))</f>
        <v/>
      </c>
      <c r="T615">
        <f>IFERROR(VLOOKUP(J615,[2]Export!$N$1:$U$1829,8,0),0)</f>
        <v>0</v>
      </c>
      <c r="U615" t="s">
        <v>259</v>
      </c>
      <c r="V615" t="s">
        <v>261</v>
      </c>
      <c r="W615">
        <v>0</v>
      </c>
      <c r="X615">
        <f t="shared" si="39"/>
        <v>0</v>
      </c>
    </row>
    <row r="616" spans="1:24" ht="53.25" customHeight="1">
      <c r="A616" t="str">
        <f t="shared" si="38"/>
        <v>87719039502Girls 12</v>
      </c>
      <c r="B616" s="6">
        <v>87719039502</v>
      </c>
      <c r="C616" t="s">
        <v>1185</v>
      </c>
      <c r="D616" t="s">
        <v>288</v>
      </c>
      <c r="E616" t="s">
        <v>281</v>
      </c>
      <c r="F616" t="s">
        <v>300</v>
      </c>
      <c r="H616" t="s">
        <v>247</v>
      </c>
      <c r="I616" s="6">
        <v>1</v>
      </c>
      <c r="J616" t="s">
        <v>1189</v>
      </c>
      <c r="K616" t="s">
        <v>1187</v>
      </c>
      <c r="L616" t="e">
        <f t="shared" si="36"/>
        <v>#VALUE!</v>
      </c>
      <c r="M616" s="7">
        <v>54</v>
      </c>
      <c r="N616" s="2" t="str">
        <f>IFERROR(VLOOKUP($B616,'[1]W000 (USD)'!$A$14:$AO$5082,35,0),0)</f>
        <v>Racing</v>
      </c>
      <c r="O616" s="8" t="str">
        <f>IFERROR(VLOOKUP($B616,'[1]W000 (USD)'!$A$14:$AO$5082,36,0),0)</f>
        <v>Summer Team Print</v>
      </c>
      <c r="P616" s="2">
        <v>2.5</v>
      </c>
      <c r="Q616" s="1">
        <v>1</v>
      </c>
      <c r="R616">
        <f t="shared" si="37"/>
        <v>1</v>
      </c>
      <c r="S616" t="str">
        <f>IFERROR(VLOOKUP(C616,#REF!,2,0), (""))</f>
        <v/>
      </c>
      <c r="T616">
        <f>IFERROR(VLOOKUP(J616,[2]Export!$N$1:$U$1829,8,0),0)</f>
        <v>1</v>
      </c>
      <c r="U616" t="s">
        <v>259</v>
      </c>
      <c r="V616" t="s">
        <v>261</v>
      </c>
      <c r="W616">
        <v>0</v>
      </c>
      <c r="X616">
        <f t="shared" si="39"/>
        <v>1</v>
      </c>
    </row>
    <row r="617" spans="1:24" ht="53.25" customHeight="1">
      <c r="A617" t="str">
        <f t="shared" si="38"/>
        <v>87719039502Girls 6</v>
      </c>
      <c r="B617" s="6">
        <v>87719039502</v>
      </c>
      <c r="C617" t="s">
        <v>1185</v>
      </c>
      <c r="D617" t="s">
        <v>288</v>
      </c>
      <c r="E617" t="s">
        <v>281</v>
      </c>
      <c r="F617" t="s">
        <v>294</v>
      </c>
      <c r="H617" t="s">
        <v>244</v>
      </c>
      <c r="I617" s="6">
        <v>1</v>
      </c>
      <c r="J617" t="s">
        <v>1186</v>
      </c>
      <c r="K617" t="s">
        <v>1187</v>
      </c>
      <c r="L617" t="e">
        <f t="shared" si="36"/>
        <v>#VALUE!</v>
      </c>
      <c r="M617" s="7">
        <v>54</v>
      </c>
      <c r="N617" s="2" t="str">
        <f>IFERROR(VLOOKUP($B617,'[1]W000 (USD)'!$A$14:$AO$5082,35,0),0)</f>
        <v>Racing</v>
      </c>
      <c r="O617" s="8" t="str">
        <f>IFERROR(VLOOKUP($B617,'[1]W000 (USD)'!$A$14:$AO$5082,36,0),0)</f>
        <v>Summer Team Print</v>
      </c>
      <c r="P617" s="2">
        <v>2.5</v>
      </c>
      <c r="Q617" s="1">
        <v>2</v>
      </c>
      <c r="R617">
        <f t="shared" si="37"/>
        <v>2</v>
      </c>
      <c r="S617" t="str">
        <f>IFERROR(VLOOKUP(C617,#REF!,2,0), (""))</f>
        <v/>
      </c>
      <c r="T617">
        <f>IFERROR(VLOOKUP(J617,[2]Export!$N$1:$U$1829,8,0),0)</f>
        <v>0</v>
      </c>
      <c r="U617" t="s">
        <v>259</v>
      </c>
      <c r="V617" t="s">
        <v>261</v>
      </c>
      <c r="W617">
        <v>0</v>
      </c>
      <c r="X617">
        <f t="shared" si="39"/>
        <v>0</v>
      </c>
    </row>
    <row r="618" spans="1:24" ht="53.25" customHeight="1">
      <c r="A618" t="str">
        <f t="shared" si="38"/>
        <v>87719039502Girls 8</v>
      </c>
      <c r="B618" s="6">
        <v>87719039502</v>
      </c>
      <c r="C618" t="s">
        <v>1185</v>
      </c>
      <c r="D618" t="s">
        <v>288</v>
      </c>
      <c r="E618" t="s">
        <v>281</v>
      </c>
      <c r="F618" t="s">
        <v>296</v>
      </c>
      <c r="H618" t="s">
        <v>245</v>
      </c>
      <c r="I618" s="6">
        <v>1</v>
      </c>
      <c r="J618" t="s">
        <v>1188</v>
      </c>
      <c r="K618" t="s">
        <v>1187</v>
      </c>
      <c r="L618" t="e">
        <f t="shared" si="36"/>
        <v>#VALUE!</v>
      </c>
      <c r="M618" s="7">
        <v>54</v>
      </c>
      <c r="N618" s="2" t="str">
        <f>IFERROR(VLOOKUP($B618,'[1]W000 (USD)'!$A$14:$AO$5082,35,0),0)</f>
        <v>Racing</v>
      </c>
      <c r="O618" s="8" t="str">
        <f>IFERROR(VLOOKUP($B618,'[1]W000 (USD)'!$A$14:$AO$5082,36,0),0)</f>
        <v>Summer Team Print</v>
      </c>
      <c r="P618" s="2">
        <v>2.5</v>
      </c>
      <c r="Q618" s="1">
        <v>13</v>
      </c>
      <c r="R618">
        <f t="shared" si="37"/>
        <v>13</v>
      </c>
      <c r="S618" t="str">
        <f>IFERROR(VLOOKUP(C618,#REF!,2,0), (""))</f>
        <v/>
      </c>
      <c r="T618">
        <f>IFERROR(VLOOKUP(J618,[2]Export!$N$1:$U$1829,8,0),0)</f>
        <v>13</v>
      </c>
      <c r="U618" t="s">
        <v>259</v>
      </c>
      <c r="V618" t="s">
        <v>261</v>
      </c>
      <c r="W618">
        <v>0</v>
      </c>
      <c r="X618">
        <f t="shared" si="39"/>
        <v>13</v>
      </c>
    </row>
    <row r="619" spans="1:24" ht="53.25" customHeight="1">
      <c r="A619" t="str">
        <f t="shared" si="38"/>
        <v>87719039502Women's 0</v>
      </c>
      <c r="B619" s="6">
        <v>87719039502</v>
      </c>
      <c r="C619" t="s">
        <v>1185</v>
      </c>
      <c r="D619" t="s">
        <v>288</v>
      </c>
      <c r="E619" t="s">
        <v>281</v>
      </c>
      <c r="F619" t="s">
        <v>302</v>
      </c>
      <c r="H619" t="s">
        <v>250</v>
      </c>
      <c r="I619" s="6">
        <v>1</v>
      </c>
      <c r="J619" t="s">
        <v>1190</v>
      </c>
      <c r="K619" t="s">
        <v>1187</v>
      </c>
      <c r="L619" t="e">
        <f t="shared" si="36"/>
        <v>#VALUE!</v>
      </c>
      <c r="M619" s="7">
        <v>54</v>
      </c>
      <c r="N619" s="2" t="str">
        <f>IFERROR(VLOOKUP($B619,'[1]W000 (USD)'!$A$14:$AO$5082,35,0),0)</f>
        <v>Racing</v>
      </c>
      <c r="O619" s="8" t="str">
        <f>IFERROR(VLOOKUP($B619,'[1]W000 (USD)'!$A$14:$AO$5082,36,0),0)</f>
        <v>Summer Team Print</v>
      </c>
      <c r="P619" s="2">
        <v>2.5</v>
      </c>
      <c r="Q619" s="1">
        <v>2</v>
      </c>
      <c r="R619">
        <f t="shared" si="37"/>
        <v>2</v>
      </c>
      <c r="S619" t="str">
        <f>IFERROR(VLOOKUP(C619,#REF!,2,0), (""))</f>
        <v/>
      </c>
      <c r="T619">
        <f>IFERROR(VLOOKUP(J619,[2]Export!$N$1:$U$1829,8,0),0)</f>
        <v>1</v>
      </c>
      <c r="U619" t="s">
        <v>259</v>
      </c>
      <c r="V619" t="s">
        <v>261</v>
      </c>
      <c r="W619">
        <v>0</v>
      </c>
      <c r="X619">
        <f t="shared" si="39"/>
        <v>1</v>
      </c>
    </row>
    <row r="620" spans="1:24" ht="53.25" customHeight="1">
      <c r="A620" t="str">
        <f t="shared" si="38"/>
        <v>87719039985Girls 10</v>
      </c>
      <c r="B620" s="6">
        <v>87719039985</v>
      </c>
      <c r="C620" t="s">
        <v>1191</v>
      </c>
      <c r="D620" t="s">
        <v>282</v>
      </c>
      <c r="E620" t="s">
        <v>281</v>
      </c>
      <c r="F620" t="s">
        <v>298</v>
      </c>
      <c r="H620" t="s">
        <v>246</v>
      </c>
      <c r="I620" s="6">
        <v>1</v>
      </c>
      <c r="J620" t="s">
        <v>1195</v>
      </c>
      <c r="K620" t="s">
        <v>1193</v>
      </c>
      <c r="L620" t="e">
        <f t="shared" si="36"/>
        <v>#VALUE!</v>
      </c>
      <c r="M620" s="7">
        <v>54</v>
      </c>
      <c r="N620" s="2" t="str">
        <f>IFERROR(VLOOKUP($B620,'[1]W000 (USD)'!$A$14:$AO$5082,35,0),0)</f>
        <v>Racing</v>
      </c>
      <c r="O620" s="8" t="str">
        <f>IFERROR(VLOOKUP($B620,'[1]W000 (USD)'!$A$14:$AO$5082,36,0),0)</f>
        <v>Summer Team Print</v>
      </c>
      <c r="P620" s="2">
        <v>2.5</v>
      </c>
      <c r="Q620" s="1">
        <v>5</v>
      </c>
      <c r="R620">
        <f t="shared" si="37"/>
        <v>5</v>
      </c>
      <c r="S620" t="str">
        <f>IFERROR(VLOOKUP(C620,#REF!,2,0), (""))</f>
        <v/>
      </c>
      <c r="T620">
        <f>IFERROR(VLOOKUP(J620,[2]Export!$N$1:$U$1829,8,0),0)</f>
        <v>1</v>
      </c>
      <c r="U620" t="s">
        <v>259</v>
      </c>
      <c r="V620" t="s">
        <v>261</v>
      </c>
      <c r="W620">
        <v>0</v>
      </c>
      <c r="X620">
        <f t="shared" si="39"/>
        <v>1</v>
      </c>
    </row>
    <row r="621" spans="1:24" ht="53.25" customHeight="1">
      <c r="A621" t="str">
        <f t="shared" si="38"/>
        <v>87719039985Girls 12</v>
      </c>
      <c r="B621" s="6">
        <v>87719039985</v>
      </c>
      <c r="C621" t="s">
        <v>1191</v>
      </c>
      <c r="D621" t="s">
        <v>282</v>
      </c>
      <c r="E621" t="s">
        <v>281</v>
      </c>
      <c r="F621" t="s">
        <v>300</v>
      </c>
      <c r="H621" t="s">
        <v>247</v>
      </c>
      <c r="I621" s="6">
        <v>1</v>
      </c>
      <c r="J621" t="s">
        <v>1196</v>
      </c>
      <c r="K621" t="s">
        <v>1193</v>
      </c>
      <c r="L621" t="e">
        <f t="shared" si="36"/>
        <v>#VALUE!</v>
      </c>
      <c r="M621" s="7">
        <v>54</v>
      </c>
      <c r="N621" s="2" t="str">
        <f>IFERROR(VLOOKUP($B621,'[1]W000 (USD)'!$A$14:$AO$5082,35,0),0)</f>
        <v>Racing</v>
      </c>
      <c r="O621" s="8" t="str">
        <f>IFERROR(VLOOKUP($B621,'[1]W000 (USD)'!$A$14:$AO$5082,36,0),0)</f>
        <v>Summer Team Print</v>
      </c>
      <c r="P621" s="2">
        <v>2.5</v>
      </c>
      <c r="Q621" s="1">
        <v>27</v>
      </c>
      <c r="R621">
        <f t="shared" si="37"/>
        <v>27</v>
      </c>
      <c r="S621" t="str">
        <f>IFERROR(VLOOKUP(C621,#REF!,2,0), (""))</f>
        <v/>
      </c>
      <c r="T621">
        <f>IFERROR(VLOOKUP(J621,[2]Export!$N$1:$U$1829,8,0),0)</f>
        <v>22</v>
      </c>
      <c r="U621" t="s">
        <v>259</v>
      </c>
      <c r="V621" t="s">
        <v>261</v>
      </c>
      <c r="W621">
        <v>0</v>
      </c>
      <c r="X621">
        <f t="shared" si="39"/>
        <v>22</v>
      </c>
    </row>
    <row r="622" spans="1:24" ht="53.25" customHeight="1">
      <c r="A622" t="str">
        <f t="shared" si="38"/>
        <v>87719039985Girls 6</v>
      </c>
      <c r="B622" s="6">
        <v>87719039985</v>
      </c>
      <c r="C622" t="s">
        <v>1191</v>
      </c>
      <c r="D622" t="s">
        <v>282</v>
      </c>
      <c r="E622" t="s">
        <v>281</v>
      </c>
      <c r="F622" t="s">
        <v>294</v>
      </c>
      <c r="H622" t="s">
        <v>244</v>
      </c>
      <c r="I622" s="6">
        <v>1</v>
      </c>
      <c r="J622" t="s">
        <v>1192</v>
      </c>
      <c r="K622" t="s">
        <v>1193</v>
      </c>
      <c r="L622" t="e">
        <f t="shared" si="36"/>
        <v>#VALUE!</v>
      </c>
      <c r="M622" s="7">
        <v>54</v>
      </c>
      <c r="N622" s="2" t="str">
        <f>IFERROR(VLOOKUP($B622,'[1]W000 (USD)'!$A$14:$AO$5082,35,0),0)</f>
        <v>Racing</v>
      </c>
      <c r="O622" s="8" t="str">
        <f>IFERROR(VLOOKUP($B622,'[1]W000 (USD)'!$A$14:$AO$5082,36,0),0)</f>
        <v>Summer Team Print</v>
      </c>
      <c r="P622" s="2">
        <v>2.5</v>
      </c>
      <c r="Q622" s="1">
        <v>12</v>
      </c>
      <c r="R622">
        <f t="shared" si="37"/>
        <v>12</v>
      </c>
      <c r="S622" t="str">
        <f>IFERROR(VLOOKUP(C622,#REF!,2,0), (""))</f>
        <v/>
      </c>
      <c r="T622">
        <f>IFERROR(VLOOKUP(J622,[2]Export!$N$1:$U$1829,8,0),0)</f>
        <v>0</v>
      </c>
      <c r="U622" t="s">
        <v>259</v>
      </c>
      <c r="V622" t="s">
        <v>261</v>
      </c>
      <c r="W622">
        <v>0</v>
      </c>
      <c r="X622">
        <f t="shared" si="39"/>
        <v>0</v>
      </c>
    </row>
    <row r="623" spans="1:24" ht="53.25" customHeight="1">
      <c r="A623" t="str">
        <f t="shared" si="38"/>
        <v>87719039985Girls 8</v>
      </c>
      <c r="B623" s="6">
        <v>87719039985</v>
      </c>
      <c r="C623" t="s">
        <v>1191</v>
      </c>
      <c r="D623" t="s">
        <v>282</v>
      </c>
      <c r="E623" t="s">
        <v>281</v>
      </c>
      <c r="F623" t="s">
        <v>296</v>
      </c>
      <c r="H623" t="s">
        <v>245</v>
      </c>
      <c r="I623" s="6">
        <v>1</v>
      </c>
      <c r="J623" t="s">
        <v>1194</v>
      </c>
      <c r="K623" t="s">
        <v>1193</v>
      </c>
      <c r="L623" t="e">
        <f t="shared" si="36"/>
        <v>#VALUE!</v>
      </c>
      <c r="M623" s="7">
        <v>54</v>
      </c>
      <c r="N623" s="2" t="str">
        <f>IFERROR(VLOOKUP($B623,'[1]W000 (USD)'!$A$14:$AO$5082,35,0),0)</f>
        <v>Racing</v>
      </c>
      <c r="O623" s="8" t="str">
        <f>IFERROR(VLOOKUP($B623,'[1]W000 (USD)'!$A$14:$AO$5082,36,0),0)</f>
        <v>Summer Team Print</v>
      </c>
      <c r="P623" s="2">
        <v>2.5</v>
      </c>
      <c r="Q623" s="1">
        <v>8</v>
      </c>
      <c r="R623">
        <f t="shared" si="37"/>
        <v>8</v>
      </c>
      <c r="S623" t="str">
        <f>IFERROR(VLOOKUP(C623,#REF!,2,0), (""))</f>
        <v/>
      </c>
      <c r="T623">
        <f>IFERROR(VLOOKUP(J623,[2]Export!$N$1:$U$1829,8,0),0)</f>
        <v>3</v>
      </c>
      <c r="U623" t="s">
        <v>259</v>
      </c>
      <c r="V623" t="s">
        <v>261</v>
      </c>
      <c r="W623">
        <v>0</v>
      </c>
      <c r="X623">
        <f t="shared" si="39"/>
        <v>3</v>
      </c>
    </row>
    <row r="624" spans="1:24" ht="53.25" customHeight="1">
      <c r="A624" t="str">
        <f t="shared" si="38"/>
        <v>87719039985Women's 0</v>
      </c>
      <c r="B624" s="6">
        <v>87719039985</v>
      </c>
      <c r="C624" t="s">
        <v>1191</v>
      </c>
      <c r="D624" t="s">
        <v>282</v>
      </c>
      <c r="E624" t="s">
        <v>281</v>
      </c>
      <c r="F624" t="s">
        <v>302</v>
      </c>
      <c r="H624" t="s">
        <v>250</v>
      </c>
      <c r="I624" s="6">
        <v>1</v>
      </c>
      <c r="J624" t="s">
        <v>1197</v>
      </c>
      <c r="K624" t="s">
        <v>1193</v>
      </c>
      <c r="L624" t="e">
        <f t="shared" si="36"/>
        <v>#VALUE!</v>
      </c>
      <c r="M624" s="7">
        <v>54</v>
      </c>
      <c r="N624" s="2" t="str">
        <f>IFERROR(VLOOKUP($B624,'[1]W000 (USD)'!$A$14:$AO$5082,35,0),0)</f>
        <v>Racing</v>
      </c>
      <c r="O624" s="8" t="str">
        <f>IFERROR(VLOOKUP($B624,'[1]W000 (USD)'!$A$14:$AO$5082,36,0),0)</f>
        <v>Summer Team Print</v>
      </c>
      <c r="P624" s="2">
        <v>2.5</v>
      </c>
      <c r="Q624" s="1">
        <v>2</v>
      </c>
      <c r="R624">
        <f t="shared" si="37"/>
        <v>2</v>
      </c>
      <c r="S624" t="str">
        <f>IFERROR(VLOOKUP(C624,#REF!,2,0), (""))</f>
        <v/>
      </c>
      <c r="T624">
        <f>IFERROR(VLOOKUP(J624,[2]Export!$N$1:$U$1829,8,0),0)</f>
        <v>2</v>
      </c>
      <c r="U624" t="s">
        <v>259</v>
      </c>
      <c r="V624" t="s">
        <v>261</v>
      </c>
      <c r="W624">
        <v>0</v>
      </c>
      <c r="X624">
        <f t="shared" si="39"/>
        <v>2</v>
      </c>
    </row>
    <row r="625" spans="1:24" ht="53.25" customHeight="1">
      <c r="A625" t="str">
        <f t="shared" si="38"/>
        <v>87719039985Women's 4</v>
      </c>
      <c r="B625" s="6">
        <v>87719039985</v>
      </c>
      <c r="C625" t="s">
        <v>1191</v>
      </c>
      <c r="D625" t="s">
        <v>282</v>
      </c>
      <c r="E625" t="s">
        <v>281</v>
      </c>
      <c r="F625" t="s">
        <v>312</v>
      </c>
      <c r="H625" t="s">
        <v>252</v>
      </c>
      <c r="I625" s="6">
        <v>1</v>
      </c>
      <c r="J625" t="s">
        <v>1198</v>
      </c>
      <c r="K625" t="s">
        <v>1193</v>
      </c>
      <c r="L625" t="e">
        <f t="shared" si="36"/>
        <v>#VALUE!</v>
      </c>
      <c r="M625" s="7">
        <v>54</v>
      </c>
      <c r="N625" s="2" t="str">
        <f>IFERROR(VLOOKUP($B625,'[1]W000 (USD)'!$A$14:$AO$5082,35,0),0)</f>
        <v>Racing</v>
      </c>
      <c r="O625" s="8" t="str">
        <f>IFERROR(VLOOKUP($B625,'[1]W000 (USD)'!$A$14:$AO$5082,36,0),0)</f>
        <v>Summer Team Print</v>
      </c>
      <c r="P625" s="2">
        <v>2.5</v>
      </c>
      <c r="Q625" s="1">
        <v>1</v>
      </c>
      <c r="R625">
        <f t="shared" si="37"/>
        <v>1</v>
      </c>
      <c r="S625" t="str">
        <f>IFERROR(VLOOKUP(C625,#REF!,2,0), (""))</f>
        <v/>
      </c>
      <c r="T625">
        <f>IFERROR(VLOOKUP(J625,[2]Export!$N$1:$U$1829,8,0),0)</f>
        <v>1</v>
      </c>
      <c r="U625" t="s">
        <v>259</v>
      </c>
      <c r="V625" t="s">
        <v>261</v>
      </c>
      <c r="W625">
        <v>0</v>
      </c>
      <c r="X625">
        <f t="shared" si="39"/>
        <v>1</v>
      </c>
    </row>
    <row r="626" spans="1:24" ht="53.25" customHeight="1">
      <c r="A626" t="str">
        <f t="shared" si="38"/>
        <v>87719050431Girls 10</v>
      </c>
      <c r="B626" s="6">
        <v>87719050431</v>
      </c>
      <c r="C626" t="s">
        <v>1212</v>
      </c>
      <c r="D626" t="s">
        <v>283</v>
      </c>
      <c r="E626" t="s">
        <v>281</v>
      </c>
      <c r="F626" t="s">
        <v>298</v>
      </c>
      <c r="H626" t="s">
        <v>246</v>
      </c>
      <c r="I626" s="6">
        <v>1</v>
      </c>
      <c r="J626" t="s">
        <v>1213</v>
      </c>
      <c r="K626" t="s">
        <v>1214</v>
      </c>
      <c r="L626" t="e">
        <f t="shared" si="36"/>
        <v>#VALUE!</v>
      </c>
      <c r="M626" s="7">
        <v>69</v>
      </c>
      <c r="N626" s="2" t="str">
        <f>IFERROR(VLOOKUP($B626,'[1]W000 (USD)'!$A$14:$AO$5082,35,0),0)</f>
        <v>Racing</v>
      </c>
      <c r="O626" s="8">
        <f>IFERROR(VLOOKUP($B626,'[1]W000 (USD)'!$A$14:$AO$5082,36,0),0)</f>
        <v>0</v>
      </c>
      <c r="P626" s="2">
        <v>2.5</v>
      </c>
      <c r="Q626" s="1">
        <v>93</v>
      </c>
      <c r="R626">
        <f t="shared" si="37"/>
        <v>93</v>
      </c>
      <c r="S626" t="str">
        <f>IFERROR(VLOOKUP(C626,#REF!,2,0), (""))</f>
        <v/>
      </c>
      <c r="T626">
        <f>IFERROR(VLOOKUP(J626,[2]Export!$N$1:$U$1829,8,0),0)</f>
        <v>93</v>
      </c>
      <c r="U626" t="s">
        <v>259</v>
      </c>
      <c r="V626" t="s">
        <v>261</v>
      </c>
      <c r="W626">
        <v>0</v>
      </c>
      <c r="X626">
        <f t="shared" si="39"/>
        <v>93</v>
      </c>
    </row>
    <row r="627" spans="1:24" ht="53.25" customHeight="1">
      <c r="A627" t="str">
        <f t="shared" si="38"/>
        <v>87719050431Girls 12</v>
      </c>
      <c r="B627" s="6">
        <v>87719050431</v>
      </c>
      <c r="C627" t="s">
        <v>1212</v>
      </c>
      <c r="D627" t="s">
        <v>283</v>
      </c>
      <c r="E627" t="s">
        <v>281</v>
      </c>
      <c r="F627" t="s">
        <v>300</v>
      </c>
      <c r="H627" t="s">
        <v>247</v>
      </c>
      <c r="I627" s="6">
        <v>1</v>
      </c>
      <c r="J627" t="s">
        <v>1215</v>
      </c>
      <c r="K627" t="s">
        <v>1214</v>
      </c>
      <c r="L627" t="e">
        <f t="shared" si="36"/>
        <v>#VALUE!</v>
      </c>
      <c r="M627" s="7">
        <v>69</v>
      </c>
      <c r="N627" s="2" t="str">
        <f>IFERROR(VLOOKUP($B627,'[1]W000 (USD)'!$A$14:$AO$5082,35,0),0)</f>
        <v>Racing</v>
      </c>
      <c r="O627" s="8">
        <f>IFERROR(VLOOKUP($B627,'[1]W000 (USD)'!$A$14:$AO$5082,36,0),0)</f>
        <v>0</v>
      </c>
      <c r="P627" s="2">
        <v>2.5</v>
      </c>
      <c r="Q627" s="1">
        <v>14</v>
      </c>
      <c r="R627">
        <f t="shared" si="37"/>
        <v>14</v>
      </c>
      <c r="S627" t="str">
        <f>IFERROR(VLOOKUP(C627,#REF!,2,0), (""))</f>
        <v/>
      </c>
      <c r="T627">
        <f>IFERROR(VLOOKUP(J627,[2]Export!$N$1:$U$1829,8,0),0)</f>
        <v>13</v>
      </c>
      <c r="U627" t="s">
        <v>259</v>
      </c>
      <c r="V627" t="s">
        <v>261</v>
      </c>
      <c r="W627">
        <v>0</v>
      </c>
      <c r="X627">
        <f t="shared" si="39"/>
        <v>13</v>
      </c>
    </row>
    <row r="628" spans="1:24" ht="53.25" customHeight="1">
      <c r="A628" t="str">
        <f t="shared" si="38"/>
        <v>87719050431Women's 10</v>
      </c>
      <c r="B628" s="6">
        <v>87719050431</v>
      </c>
      <c r="C628" t="s">
        <v>1212</v>
      </c>
      <c r="D628" t="s">
        <v>283</v>
      </c>
      <c r="E628" t="s">
        <v>281</v>
      </c>
      <c r="F628" t="s">
        <v>318</v>
      </c>
      <c r="H628" t="s">
        <v>255</v>
      </c>
      <c r="I628" s="6">
        <v>1</v>
      </c>
      <c r="J628" t="s">
        <v>1217</v>
      </c>
      <c r="K628" t="s">
        <v>1214</v>
      </c>
      <c r="L628" t="e">
        <f t="shared" si="36"/>
        <v>#VALUE!</v>
      </c>
      <c r="M628" s="7">
        <v>69</v>
      </c>
      <c r="N628" s="2" t="str">
        <f>IFERROR(VLOOKUP($B628,'[1]W000 (USD)'!$A$14:$AO$5082,35,0),0)</f>
        <v>Racing</v>
      </c>
      <c r="O628" s="8">
        <f>IFERROR(VLOOKUP($B628,'[1]W000 (USD)'!$A$14:$AO$5082,36,0),0)</f>
        <v>0</v>
      </c>
      <c r="P628" s="2">
        <v>2.5</v>
      </c>
      <c r="Q628" s="1">
        <v>2</v>
      </c>
      <c r="R628">
        <f t="shared" si="37"/>
        <v>2</v>
      </c>
      <c r="S628" t="str">
        <f>IFERROR(VLOOKUP(C628,#REF!,2,0), (""))</f>
        <v/>
      </c>
      <c r="T628">
        <f>IFERROR(VLOOKUP(J628,[2]Export!$N$1:$U$1829,8,0),0)</f>
        <v>2</v>
      </c>
      <c r="U628" t="s">
        <v>259</v>
      </c>
      <c r="V628" t="s">
        <v>261</v>
      </c>
      <c r="W628">
        <v>0</v>
      </c>
      <c r="X628">
        <f t="shared" si="39"/>
        <v>2</v>
      </c>
    </row>
    <row r="629" spans="1:24" ht="53.25" customHeight="1">
      <c r="A629" t="str">
        <f t="shared" si="38"/>
        <v>87719050431Women's 12</v>
      </c>
      <c r="B629" s="6">
        <v>87719050431</v>
      </c>
      <c r="C629" t="s">
        <v>1212</v>
      </c>
      <c r="D629" t="s">
        <v>283</v>
      </c>
      <c r="E629" t="s">
        <v>281</v>
      </c>
      <c r="F629" t="s">
        <v>819</v>
      </c>
      <c r="H629" t="s">
        <v>256</v>
      </c>
      <c r="I629" s="6">
        <v>1</v>
      </c>
      <c r="J629" t="s">
        <v>1218</v>
      </c>
      <c r="K629" t="s">
        <v>1214</v>
      </c>
      <c r="L629" t="e">
        <f t="shared" si="36"/>
        <v>#VALUE!</v>
      </c>
      <c r="M629" s="7">
        <v>69</v>
      </c>
      <c r="N629" s="2" t="str">
        <f>IFERROR(VLOOKUP($B629,'[1]W000 (USD)'!$A$14:$AO$5082,35,0),0)</f>
        <v>Racing</v>
      </c>
      <c r="O629" s="8">
        <f>IFERROR(VLOOKUP($B629,'[1]W000 (USD)'!$A$14:$AO$5082,36,0),0)</f>
        <v>0</v>
      </c>
      <c r="P629" s="2">
        <v>2.5</v>
      </c>
      <c r="Q629" s="1">
        <v>1</v>
      </c>
      <c r="R629">
        <f t="shared" si="37"/>
        <v>1</v>
      </c>
      <c r="S629" t="str">
        <f>IFERROR(VLOOKUP(C629,#REF!,2,0), (""))</f>
        <v/>
      </c>
      <c r="T629">
        <f>IFERROR(VLOOKUP(J629,[2]Export!$N$1:$U$1829,8,0),0)</f>
        <v>1</v>
      </c>
      <c r="U629" t="s">
        <v>259</v>
      </c>
      <c r="V629" t="s">
        <v>261</v>
      </c>
      <c r="W629">
        <v>0</v>
      </c>
      <c r="X629">
        <f t="shared" si="39"/>
        <v>1</v>
      </c>
    </row>
    <row r="630" spans="1:24" ht="53.25" customHeight="1">
      <c r="A630" t="str">
        <f t="shared" si="38"/>
        <v>87719050431Women's 8</v>
      </c>
      <c r="B630" s="6">
        <v>87719050431</v>
      </c>
      <c r="C630" t="s">
        <v>1212</v>
      </c>
      <c r="D630" t="s">
        <v>283</v>
      </c>
      <c r="E630" t="s">
        <v>281</v>
      </c>
      <c r="F630" t="s">
        <v>316</v>
      </c>
      <c r="H630" t="s">
        <v>254</v>
      </c>
      <c r="I630" s="6">
        <v>1</v>
      </c>
      <c r="J630" t="s">
        <v>1216</v>
      </c>
      <c r="K630" t="s">
        <v>1214</v>
      </c>
      <c r="L630" t="e">
        <f t="shared" si="36"/>
        <v>#VALUE!</v>
      </c>
      <c r="M630" s="7">
        <v>69</v>
      </c>
      <c r="N630" s="2" t="str">
        <f>IFERROR(VLOOKUP($B630,'[1]W000 (USD)'!$A$14:$AO$5082,35,0),0)</f>
        <v>Racing</v>
      </c>
      <c r="O630" s="8">
        <f>IFERROR(VLOOKUP($B630,'[1]W000 (USD)'!$A$14:$AO$5082,36,0),0)</f>
        <v>0</v>
      </c>
      <c r="P630" s="2">
        <v>2.5</v>
      </c>
      <c r="Q630" s="1">
        <v>15</v>
      </c>
      <c r="R630">
        <f t="shared" si="37"/>
        <v>15</v>
      </c>
      <c r="S630" t="str">
        <f>IFERROR(VLOOKUP(C630,#REF!,2,0), (""))</f>
        <v/>
      </c>
      <c r="T630">
        <f>IFERROR(VLOOKUP(J630,[2]Export!$N$1:$U$1829,8,0),0)</f>
        <v>14</v>
      </c>
      <c r="U630" t="s">
        <v>259</v>
      </c>
      <c r="V630" t="s">
        <v>261</v>
      </c>
      <c r="W630">
        <v>0</v>
      </c>
      <c r="X630">
        <f t="shared" si="39"/>
        <v>14</v>
      </c>
    </row>
    <row r="631" spans="1:24" ht="53.25" customHeight="1">
      <c r="A631" t="str">
        <f t="shared" si="38"/>
        <v>87719200320Girls 8</v>
      </c>
      <c r="B631" s="6">
        <v>87719200320</v>
      </c>
      <c r="C631" t="s">
        <v>1219</v>
      </c>
      <c r="D631" t="s">
        <v>306</v>
      </c>
      <c r="E631" t="s">
        <v>281</v>
      </c>
      <c r="F631" t="s">
        <v>296</v>
      </c>
      <c r="H631" t="s">
        <v>245</v>
      </c>
      <c r="I631" s="6">
        <v>1</v>
      </c>
      <c r="J631" t="s">
        <v>1220</v>
      </c>
      <c r="K631" t="s">
        <v>1221</v>
      </c>
      <c r="L631" t="e">
        <f t="shared" si="36"/>
        <v>#VALUE!</v>
      </c>
      <c r="M631" s="7">
        <v>84</v>
      </c>
      <c r="N631" s="2" t="str">
        <f>IFERROR(VLOOKUP($B631,'[1]W000 (USD)'!$A$14:$AO$5082,35,0),0)</f>
        <v>Racing</v>
      </c>
      <c r="O631" s="8" t="str">
        <f>IFERROR(VLOOKUP($B631,'[1]W000 (USD)'!$A$14:$AO$5082,36,0),0)</f>
        <v>Fall Team Print</v>
      </c>
      <c r="P631" s="2">
        <v>2.5</v>
      </c>
      <c r="Q631" s="1">
        <v>1</v>
      </c>
      <c r="R631">
        <f t="shared" si="37"/>
        <v>1</v>
      </c>
      <c r="S631" t="str">
        <f>IFERROR(VLOOKUP(C631,#REF!,2,0), (""))</f>
        <v/>
      </c>
      <c r="T631">
        <f>IFERROR(VLOOKUP(J631,[2]Export!$N$1:$U$1829,8,0),0)</f>
        <v>0</v>
      </c>
      <c r="U631" t="s">
        <v>259</v>
      </c>
      <c r="V631" t="s">
        <v>261</v>
      </c>
      <c r="W631">
        <v>0</v>
      </c>
      <c r="X631">
        <f t="shared" si="39"/>
        <v>0</v>
      </c>
    </row>
    <row r="632" spans="1:24" ht="53.25" customHeight="1">
      <c r="A632" t="str">
        <f t="shared" si="38"/>
        <v>87719200320Women's 2</v>
      </c>
      <c r="B632" s="6">
        <v>87719200320</v>
      </c>
      <c r="C632" t="s">
        <v>1219</v>
      </c>
      <c r="D632" t="s">
        <v>306</v>
      </c>
      <c r="E632" t="s">
        <v>281</v>
      </c>
      <c r="F632" t="s">
        <v>287</v>
      </c>
      <c r="H632" t="s">
        <v>251</v>
      </c>
      <c r="I632" s="6">
        <v>1</v>
      </c>
      <c r="J632" t="s">
        <v>1222</v>
      </c>
      <c r="K632" t="s">
        <v>1221</v>
      </c>
      <c r="L632" t="e">
        <f t="shared" si="36"/>
        <v>#VALUE!</v>
      </c>
      <c r="M632" s="7">
        <v>84</v>
      </c>
      <c r="N632" s="2" t="str">
        <f>IFERROR(VLOOKUP($B632,'[1]W000 (USD)'!$A$14:$AO$5082,35,0),0)</f>
        <v>Racing</v>
      </c>
      <c r="O632" s="8" t="str">
        <f>IFERROR(VLOOKUP($B632,'[1]W000 (USD)'!$A$14:$AO$5082,36,0),0)</f>
        <v>Fall Team Print</v>
      </c>
      <c r="P632" s="2">
        <v>2.5</v>
      </c>
      <c r="Q632" s="1">
        <v>2</v>
      </c>
      <c r="R632">
        <f t="shared" si="37"/>
        <v>2</v>
      </c>
      <c r="S632" t="str">
        <f>IFERROR(VLOOKUP(C632,#REF!,2,0), (""))</f>
        <v/>
      </c>
      <c r="T632">
        <f>IFERROR(VLOOKUP(J632,[2]Export!$N$1:$U$1829,8,0),0)</f>
        <v>2</v>
      </c>
      <c r="U632" t="s">
        <v>259</v>
      </c>
      <c r="V632" t="s">
        <v>261</v>
      </c>
      <c r="W632">
        <v>0</v>
      </c>
      <c r="X632">
        <f t="shared" si="39"/>
        <v>2</v>
      </c>
    </row>
    <row r="633" spans="1:24" ht="53.25" customHeight="1">
      <c r="A633" t="str">
        <f t="shared" si="38"/>
        <v>87719200419Girls 12</v>
      </c>
      <c r="B633" s="6">
        <v>87719200419</v>
      </c>
      <c r="C633" t="s">
        <v>1223</v>
      </c>
      <c r="D633" t="s">
        <v>304</v>
      </c>
      <c r="E633" t="s">
        <v>281</v>
      </c>
      <c r="F633" t="s">
        <v>300</v>
      </c>
      <c r="H633" t="s">
        <v>247</v>
      </c>
      <c r="I633" s="6">
        <v>1</v>
      </c>
      <c r="J633" t="s">
        <v>1224</v>
      </c>
      <c r="K633" t="s">
        <v>1225</v>
      </c>
      <c r="L633" t="e">
        <f t="shared" si="36"/>
        <v>#VALUE!</v>
      </c>
      <c r="M633" s="7">
        <v>84</v>
      </c>
      <c r="N633" s="2" t="str">
        <f>IFERROR(VLOOKUP($B633,'[1]W000 (USD)'!$A$14:$AO$5082,35,0),0)</f>
        <v>Racing</v>
      </c>
      <c r="O633" s="8" t="str">
        <f>IFERROR(VLOOKUP($B633,'[1]W000 (USD)'!$A$14:$AO$5082,36,0),0)</f>
        <v>Fall Team Print</v>
      </c>
      <c r="P633" s="2">
        <v>2.5</v>
      </c>
      <c r="Q633" s="1">
        <v>7</v>
      </c>
      <c r="R633">
        <f t="shared" si="37"/>
        <v>7</v>
      </c>
      <c r="S633" t="str">
        <f>IFERROR(VLOOKUP(C633,#REF!,2,0), (""))</f>
        <v/>
      </c>
      <c r="T633">
        <f>IFERROR(VLOOKUP(J633,[2]Export!$N$1:$U$1829,8,0),0)</f>
        <v>7</v>
      </c>
      <c r="U633" t="s">
        <v>259</v>
      </c>
      <c r="V633" t="s">
        <v>261</v>
      </c>
      <c r="W633">
        <v>0</v>
      </c>
      <c r="X633">
        <f t="shared" si="39"/>
        <v>7</v>
      </c>
    </row>
    <row r="634" spans="1:24" ht="53.25" customHeight="1">
      <c r="A634" t="str">
        <f t="shared" si="38"/>
        <v>87719200419Women's 10</v>
      </c>
      <c r="B634" s="6">
        <v>87719200419</v>
      </c>
      <c r="C634" t="s">
        <v>1223</v>
      </c>
      <c r="D634" t="s">
        <v>304</v>
      </c>
      <c r="E634" t="s">
        <v>281</v>
      </c>
      <c r="F634" t="s">
        <v>318</v>
      </c>
      <c r="H634" t="s">
        <v>255</v>
      </c>
      <c r="I634" s="6">
        <v>1</v>
      </c>
      <c r="J634" t="s">
        <v>1229</v>
      </c>
      <c r="K634" t="s">
        <v>1225</v>
      </c>
      <c r="L634" t="e">
        <f t="shared" si="36"/>
        <v>#VALUE!</v>
      </c>
      <c r="M634" s="7">
        <v>84</v>
      </c>
      <c r="N634" s="2" t="str">
        <f>IFERROR(VLOOKUP($B634,'[1]W000 (USD)'!$A$14:$AO$5082,35,0),0)</f>
        <v>Racing</v>
      </c>
      <c r="O634" s="8" t="str">
        <f>IFERROR(VLOOKUP($B634,'[1]W000 (USD)'!$A$14:$AO$5082,36,0),0)</f>
        <v>Fall Team Print</v>
      </c>
      <c r="P634" s="2">
        <v>2.5</v>
      </c>
      <c r="Q634" s="1">
        <v>1</v>
      </c>
      <c r="R634">
        <f t="shared" si="37"/>
        <v>1</v>
      </c>
      <c r="S634" t="str">
        <f>IFERROR(VLOOKUP(C634,#REF!,2,0), (""))</f>
        <v/>
      </c>
      <c r="T634">
        <f>IFERROR(VLOOKUP(J634,[2]Export!$N$1:$U$1829,8,0),0)</f>
        <v>0</v>
      </c>
      <c r="U634" t="s">
        <v>259</v>
      </c>
      <c r="V634" t="s">
        <v>261</v>
      </c>
      <c r="W634">
        <v>0</v>
      </c>
      <c r="X634">
        <f t="shared" si="39"/>
        <v>0</v>
      </c>
    </row>
    <row r="635" spans="1:24" ht="53.25" customHeight="1">
      <c r="A635" t="str">
        <f t="shared" si="38"/>
        <v>87719200419Women's 2</v>
      </c>
      <c r="B635" s="6">
        <v>87719200419</v>
      </c>
      <c r="C635" t="s">
        <v>1223</v>
      </c>
      <c r="D635" t="s">
        <v>304</v>
      </c>
      <c r="E635" t="s">
        <v>281</v>
      </c>
      <c r="F635" t="s">
        <v>287</v>
      </c>
      <c r="H635" t="s">
        <v>251</v>
      </c>
      <c r="I635" s="6">
        <v>1</v>
      </c>
      <c r="J635" t="s">
        <v>1226</v>
      </c>
      <c r="K635" t="s">
        <v>1225</v>
      </c>
      <c r="L635" t="e">
        <f t="shared" si="36"/>
        <v>#VALUE!</v>
      </c>
      <c r="M635" s="7">
        <v>84</v>
      </c>
      <c r="N635" s="2" t="str">
        <f>IFERROR(VLOOKUP($B635,'[1]W000 (USD)'!$A$14:$AO$5082,35,0),0)</f>
        <v>Racing</v>
      </c>
      <c r="O635" s="8" t="str">
        <f>IFERROR(VLOOKUP($B635,'[1]W000 (USD)'!$A$14:$AO$5082,36,0),0)</f>
        <v>Fall Team Print</v>
      </c>
      <c r="P635" s="2">
        <v>2.5</v>
      </c>
      <c r="Q635" s="1">
        <v>1</v>
      </c>
      <c r="R635">
        <f t="shared" si="37"/>
        <v>1</v>
      </c>
      <c r="S635" t="str">
        <f>IFERROR(VLOOKUP(C635,#REF!,2,0), (""))</f>
        <v/>
      </c>
      <c r="T635">
        <f>IFERROR(VLOOKUP(J635,[2]Export!$N$1:$U$1829,8,0),0)</f>
        <v>1</v>
      </c>
      <c r="U635" t="s">
        <v>259</v>
      </c>
      <c r="V635" t="s">
        <v>261</v>
      </c>
      <c r="W635">
        <v>0</v>
      </c>
      <c r="X635">
        <f t="shared" si="39"/>
        <v>1</v>
      </c>
    </row>
    <row r="636" spans="1:24" ht="53.25" customHeight="1">
      <c r="A636" t="str">
        <f t="shared" si="38"/>
        <v>87719200419Women's 6</v>
      </c>
      <c r="B636" s="6">
        <v>87719200419</v>
      </c>
      <c r="C636" t="s">
        <v>1223</v>
      </c>
      <c r="D636" t="s">
        <v>304</v>
      </c>
      <c r="E636" t="s">
        <v>281</v>
      </c>
      <c r="F636" t="s">
        <v>314</v>
      </c>
      <c r="H636" t="s">
        <v>253</v>
      </c>
      <c r="I636" s="6">
        <v>1</v>
      </c>
      <c r="J636" t="s">
        <v>1227</v>
      </c>
      <c r="K636" t="s">
        <v>1225</v>
      </c>
      <c r="L636" t="e">
        <f t="shared" si="36"/>
        <v>#VALUE!</v>
      </c>
      <c r="M636" s="7">
        <v>84</v>
      </c>
      <c r="N636" s="2" t="str">
        <f>IFERROR(VLOOKUP($B636,'[1]W000 (USD)'!$A$14:$AO$5082,35,0),0)</f>
        <v>Racing</v>
      </c>
      <c r="O636" s="8" t="str">
        <f>IFERROR(VLOOKUP($B636,'[1]W000 (USD)'!$A$14:$AO$5082,36,0),0)</f>
        <v>Fall Team Print</v>
      </c>
      <c r="P636" s="2">
        <v>2.5</v>
      </c>
      <c r="Q636" s="1">
        <v>1</v>
      </c>
      <c r="R636">
        <f t="shared" si="37"/>
        <v>1</v>
      </c>
      <c r="S636" t="str">
        <f>IFERROR(VLOOKUP(C636,#REF!,2,0), (""))</f>
        <v/>
      </c>
      <c r="T636">
        <f>IFERROR(VLOOKUP(J636,[2]Export!$N$1:$U$1829,8,0),0)</f>
        <v>1</v>
      </c>
      <c r="U636" t="s">
        <v>259</v>
      </c>
      <c r="V636" t="s">
        <v>261</v>
      </c>
      <c r="W636">
        <v>0</v>
      </c>
      <c r="X636">
        <f t="shared" si="39"/>
        <v>1</v>
      </c>
    </row>
    <row r="637" spans="1:24" ht="53.25" customHeight="1">
      <c r="A637" t="str">
        <f t="shared" si="38"/>
        <v>87719200419Women's 8</v>
      </c>
      <c r="B637" s="6">
        <v>87719200419</v>
      </c>
      <c r="C637" t="s">
        <v>1223</v>
      </c>
      <c r="D637" t="s">
        <v>304</v>
      </c>
      <c r="E637" t="s">
        <v>281</v>
      </c>
      <c r="F637" t="s">
        <v>316</v>
      </c>
      <c r="H637" t="s">
        <v>254</v>
      </c>
      <c r="I637" s="6">
        <v>1</v>
      </c>
      <c r="J637" t="s">
        <v>1228</v>
      </c>
      <c r="K637" t="s">
        <v>1225</v>
      </c>
      <c r="L637" t="e">
        <f t="shared" si="36"/>
        <v>#VALUE!</v>
      </c>
      <c r="M637" s="7">
        <v>84</v>
      </c>
      <c r="N637" s="2" t="str">
        <f>IFERROR(VLOOKUP($B637,'[1]W000 (USD)'!$A$14:$AO$5082,35,0),0)</f>
        <v>Racing</v>
      </c>
      <c r="O637" s="8" t="str">
        <f>IFERROR(VLOOKUP($B637,'[1]W000 (USD)'!$A$14:$AO$5082,36,0),0)</f>
        <v>Fall Team Print</v>
      </c>
      <c r="P637" s="2">
        <v>2.5</v>
      </c>
      <c r="Q637" s="1">
        <v>2</v>
      </c>
      <c r="R637">
        <f t="shared" si="37"/>
        <v>2</v>
      </c>
      <c r="S637" t="str">
        <f>IFERROR(VLOOKUP(C637,#REF!,2,0), (""))</f>
        <v/>
      </c>
      <c r="T637">
        <f>IFERROR(VLOOKUP(J637,[2]Export!$N$1:$U$1829,8,0),0)</f>
        <v>0</v>
      </c>
      <c r="U637" t="s">
        <v>259</v>
      </c>
      <c r="V637" t="s">
        <v>261</v>
      </c>
      <c r="W637">
        <v>0</v>
      </c>
      <c r="X637">
        <f t="shared" si="39"/>
        <v>0</v>
      </c>
    </row>
    <row r="638" spans="1:24" ht="53.25" customHeight="1">
      <c r="A638" t="str">
        <f t="shared" si="38"/>
        <v>87719200421Girls 10</v>
      </c>
      <c r="B638" s="6">
        <v>87719200421</v>
      </c>
      <c r="C638" t="s">
        <v>1230</v>
      </c>
      <c r="D638" t="s">
        <v>283</v>
      </c>
      <c r="E638" t="s">
        <v>281</v>
      </c>
      <c r="F638" t="s">
        <v>298</v>
      </c>
      <c r="H638" t="s">
        <v>246</v>
      </c>
      <c r="I638" s="6">
        <v>1</v>
      </c>
      <c r="J638" t="s">
        <v>1233</v>
      </c>
      <c r="K638" t="s">
        <v>1232</v>
      </c>
      <c r="L638" t="e">
        <f t="shared" si="36"/>
        <v>#VALUE!</v>
      </c>
      <c r="M638" s="7">
        <v>84</v>
      </c>
      <c r="N638" s="2" t="str">
        <f>IFERROR(VLOOKUP($B638,'[1]W000 (USD)'!$A$14:$AO$5082,35,0),0)</f>
        <v>Racing</v>
      </c>
      <c r="O638" s="8" t="str">
        <f>IFERROR(VLOOKUP($B638,'[1]W000 (USD)'!$A$14:$AO$5082,36,0),0)</f>
        <v>Fall Team Print</v>
      </c>
      <c r="P638" s="2">
        <v>2.5</v>
      </c>
      <c r="Q638" s="1">
        <v>1</v>
      </c>
      <c r="R638">
        <f t="shared" si="37"/>
        <v>1</v>
      </c>
      <c r="S638" t="str">
        <f>IFERROR(VLOOKUP(C638,#REF!,2,0), (""))</f>
        <v/>
      </c>
      <c r="T638">
        <f>IFERROR(VLOOKUP(J638,[2]Export!$N$1:$U$1829,8,0),0)</f>
        <v>1</v>
      </c>
      <c r="U638" t="s">
        <v>259</v>
      </c>
      <c r="V638" t="s">
        <v>261</v>
      </c>
      <c r="W638">
        <v>0</v>
      </c>
      <c r="X638">
        <f t="shared" si="39"/>
        <v>1</v>
      </c>
    </row>
    <row r="639" spans="1:24" ht="53.25" customHeight="1">
      <c r="A639" t="str">
        <f t="shared" si="38"/>
        <v>87719200421Girls 12</v>
      </c>
      <c r="B639" s="6">
        <v>87719200421</v>
      </c>
      <c r="C639" t="s">
        <v>1230</v>
      </c>
      <c r="D639" t="s">
        <v>283</v>
      </c>
      <c r="E639" t="s">
        <v>281</v>
      </c>
      <c r="F639" t="s">
        <v>300</v>
      </c>
      <c r="H639" t="s">
        <v>247</v>
      </c>
      <c r="I639" s="6">
        <v>1</v>
      </c>
      <c r="J639" t="s">
        <v>1234</v>
      </c>
      <c r="K639" t="s">
        <v>1232</v>
      </c>
      <c r="L639" t="e">
        <f t="shared" si="36"/>
        <v>#VALUE!</v>
      </c>
      <c r="M639" s="7">
        <v>84</v>
      </c>
      <c r="N639" s="2" t="str">
        <f>IFERROR(VLOOKUP($B639,'[1]W000 (USD)'!$A$14:$AO$5082,35,0),0)</f>
        <v>Racing</v>
      </c>
      <c r="O639" s="8" t="str">
        <f>IFERROR(VLOOKUP($B639,'[1]W000 (USD)'!$A$14:$AO$5082,36,0),0)</f>
        <v>Fall Team Print</v>
      </c>
      <c r="P639" s="2">
        <v>2.5</v>
      </c>
      <c r="Q639" s="1">
        <v>3</v>
      </c>
      <c r="R639">
        <f t="shared" si="37"/>
        <v>3</v>
      </c>
      <c r="S639" t="str">
        <f>IFERROR(VLOOKUP(C639,#REF!,2,0), (""))</f>
        <v/>
      </c>
      <c r="T639">
        <f>IFERROR(VLOOKUP(J639,[2]Export!$N$1:$U$1829,8,0),0)</f>
        <v>2</v>
      </c>
      <c r="U639" t="s">
        <v>259</v>
      </c>
      <c r="V639" t="s">
        <v>261</v>
      </c>
      <c r="W639">
        <v>0</v>
      </c>
      <c r="X639">
        <f t="shared" si="39"/>
        <v>2</v>
      </c>
    </row>
    <row r="640" spans="1:24" ht="53.25" customHeight="1">
      <c r="A640" t="str">
        <f t="shared" si="38"/>
        <v>87719200421Girls 8</v>
      </c>
      <c r="B640" s="6">
        <v>87719200421</v>
      </c>
      <c r="C640" t="s">
        <v>1230</v>
      </c>
      <c r="D640" t="s">
        <v>283</v>
      </c>
      <c r="E640" t="s">
        <v>281</v>
      </c>
      <c r="F640" t="s">
        <v>296</v>
      </c>
      <c r="H640" t="s">
        <v>245</v>
      </c>
      <c r="I640" s="6">
        <v>1</v>
      </c>
      <c r="J640" t="s">
        <v>1231</v>
      </c>
      <c r="K640" t="s">
        <v>1232</v>
      </c>
      <c r="L640" t="e">
        <f t="shared" si="36"/>
        <v>#VALUE!</v>
      </c>
      <c r="M640" s="7">
        <v>84</v>
      </c>
      <c r="N640" s="2" t="str">
        <f>IFERROR(VLOOKUP($B640,'[1]W000 (USD)'!$A$14:$AO$5082,35,0),0)</f>
        <v>Racing</v>
      </c>
      <c r="O640" s="8" t="str">
        <f>IFERROR(VLOOKUP($B640,'[1]W000 (USD)'!$A$14:$AO$5082,36,0),0)</f>
        <v>Fall Team Print</v>
      </c>
      <c r="P640" s="2">
        <v>2.5</v>
      </c>
      <c r="Q640" s="1">
        <v>2</v>
      </c>
      <c r="R640">
        <f t="shared" si="37"/>
        <v>2</v>
      </c>
      <c r="S640" t="str">
        <f>IFERROR(VLOOKUP(C640,#REF!,2,0), (""))</f>
        <v/>
      </c>
      <c r="T640">
        <f>IFERROR(VLOOKUP(J640,[2]Export!$N$1:$U$1829,8,0),0)</f>
        <v>2</v>
      </c>
      <c r="U640" t="s">
        <v>259</v>
      </c>
      <c r="V640" t="s">
        <v>261</v>
      </c>
      <c r="W640">
        <v>0</v>
      </c>
      <c r="X640">
        <f t="shared" si="39"/>
        <v>2</v>
      </c>
    </row>
    <row r="641" spans="1:24" ht="53.25" customHeight="1">
      <c r="A641" t="str">
        <f t="shared" si="38"/>
        <v>87719200421Women's 0</v>
      </c>
      <c r="B641" s="6">
        <v>87719200421</v>
      </c>
      <c r="C641" t="s">
        <v>1230</v>
      </c>
      <c r="D641" t="s">
        <v>283</v>
      </c>
      <c r="E641" t="s">
        <v>281</v>
      </c>
      <c r="F641" t="s">
        <v>302</v>
      </c>
      <c r="H641" t="s">
        <v>250</v>
      </c>
      <c r="I641" s="6">
        <v>1</v>
      </c>
      <c r="J641" t="s">
        <v>1235</v>
      </c>
      <c r="K641" t="s">
        <v>1232</v>
      </c>
      <c r="L641" t="e">
        <f t="shared" si="36"/>
        <v>#VALUE!</v>
      </c>
      <c r="M641" s="7">
        <v>84</v>
      </c>
      <c r="N641" s="2" t="str">
        <f>IFERROR(VLOOKUP($B641,'[1]W000 (USD)'!$A$14:$AO$5082,35,0),0)</f>
        <v>Racing</v>
      </c>
      <c r="O641" s="8" t="str">
        <f>IFERROR(VLOOKUP($B641,'[1]W000 (USD)'!$A$14:$AO$5082,36,0),0)</f>
        <v>Fall Team Print</v>
      </c>
      <c r="P641" s="2">
        <v>2.5</v>
      </c>
      <c r="Q641" s="1">
        <v>4</v>
      </c>
      <c r="R641">
        <f t="shared" si="37"/>
        <v>4</v>
      </c>
      <c r="S641" t="str">
        <f>IFERROR(VLOOKUP(C641,#REF!,2,0), (""))</f>
        <v/>
      </c>
      <c r="T641">
        <f>IFERROR(VLOOKUP(J641,[2]Export!$N$1:$U$1829,8,0),0)</f>
        <v>1</v>
      </c>
      <c r="U641" t="s">
        <v>259</v>
      </c>
      <c r="V641" t="s">
        <v>261</v>
      </c>
      <c r="W641">
        <v>0</v>
      </c>
      <c r="X641">
        <f t="shared" si="39"/>
        <v>1</v>
      </c>
    </row>
    <row r="642" spans="1:24" ht="53.25" customHeight="1">
      <c r="A642" t="str">
        <f t="shared" si="38"/>
        <v>87719200421Women's 6</v>
      </c>
      <c r="B642" s="6">
        <v>87719200421</v>
      </c>
      <c r="C642" t="s">
        <v>1230</v>
      </c>
      <c r="D642" t="s">
        <v>283</v>
      </c>
      <c r="E642" t="s">
        <v>281</v>
      </c>
      <c r="F642" t="s">
        <v>314</v>
      </c>
      <c r="H642" t="s">
        <v>253</v>
      </c>
      <c r="I642" s="6">
        <v>1</v>
      </c>
      <c r="J642" t="s">
        <v>1236</v>
      </c>
      <c r="K642" t="s">
        <v>1232</v>
      </c>
      <c r="L642" t="e">
        <f t="shared" si="36"/>
        <v>#VALUE!</v>
      </c>
      <c r="M642" s="7">
        <v>84</v>
      </c>
      <c r="N642" s="2" t="str">
        <f>IFERROR(VLOOKUP($B642,'[1]W000 (USD)'!$A$14:$AO$5082,35,0),0)</f>
        <v>Racing</v>
      </c>
      <c r="O642" s="8" t="str">
        <f>IFERROR(VLOOKUP($B642,'[1]W000 (USD)'!$A$14:$AO$5082,36,0),0)</f>
        <v>Fall Team Print</v>
      </c>
      <c r="P642" s="2">
        <v>2.5</v>
      </c>
      <c r="Q642" s="1">
        <v>1</v>
      </c>
      <c r="R642">
        <f t="shared" si="37"/>
        <v>1</v>
      </c>
      <c r="S642" t="str">
        <f>IFERROR(VLOOKUP(C642,#REF!,2,0), (""))</f>
        <v/>
      </c>
      <c r="T642">
        <f>IFERROR(VLOOKUP(J642,[2]Export!$N$1:$U$1829,8,0),0)</f>
        <v>0</v>
      </c>
      <c r="U642" t="s">
        <v>259</v>
      </c>
      <c r="V642" t="s">
        <v>261</v>
      </c>
      <c r="W642">
        <v>0</v>
      </c>
      <c r="X642">
        <f t="shared" si="39"/>
        <v>0</v>
      </c>
    </row>
    <row r="643" spans="1:24" ht="53.25" customHeight="1">
      <c r="A643" t="str">
        <f t="shared" si="38"/>
        <v>87719200421Women's 8</v>
      </c>
      <c r="B643" s="6">
        <v>87719200421</v>
      </c>
      <c r="C643" t="s">
        <v>1230</v>
      </c>
      <c r="D643" t="s">
        <v>283</v>
      </c>
      <c r="E643" t="s">
        <v>281</v>
      </c>
      <c r="F643" t="s">
        <v>316</v>
      </c>
      <c r="H643" t="s">
        <v>254</v>
      </c>
      <c r="I643" s="6">
        <v>1</v>
      </c>
      <c r="J643" t="s">
        <v>1237</v>
      </c>
      <c r="K643" t="s">
        <v>1232</v>
      </c>
      <c r="L643" t="e">
        <f t="shared" si="36"/>
        <v>#VALUE!</v>
      </c>
      <c r="M643" s="7">
        <v>84</v>
      </c>
      <c r="N643" s="2" t="str">
        <f>IFERROR(VLOOKUP($B643,'[1]W000 (USD)'!$A$14:$AO$5082,35,0),0)</f>
        <v>Racing</v>
      </c>
      <c r="O643" s="8" t="str">
        <f>IFERROR(VLOOKUP($B643,'[1]W000 (USD)'!$A$14:$AO$5082,36,0),0)</f>
        <v>Fall Team Print</v>
      </c>
      <c r="P643" s="2">
        <v>2.5</v>
      </c>
      <c r="Q643" s="1">
        <v>1</v>
      </c>
      <c r="R643">
        <f t="shared" si="37"/>
        <v>1</v>
      </c>
      <c r="S643" t="str">
        <f>IFERROR(VLOOKUP(C643,#REF!,2,0), (""))</f>
        <v/>
      </c>
      <c r="T643">
        <f>IFERROR(VLOOKUP(J643,[2]Export!$N$1:$U$1829,8,0),0)</f>
        <v>1</v>
      </c>
      <c r="U643" t="s">
        <v>259</v>
      </c>
      <c r="V643" t="s">
        <v>261</v>
      </c>
      <c r="W643">
        <v>0</v>
      </c>
      <c r="X643">
        <f t="shared" si="39"/>
        <v>1</v>
      </c>
    </row>
    <row r="644" spans="1:24" ht="53.25" customHeight="1">
      <c r="A644" t="str">
        <f t="shared" si="38"/>
        <v>87719200431Girls 10</v>
      </c>
      <c r="B644" s="6">
        <v>87719200431</v>
      </c>
      <c r="C644" t="s">
        <v>1238</v>
      </c>
      <c r="D644" t="s">
        <v>283</v>
      </c>
      <c r="E644" t="s">
        <v>281</v>
      </c>
      <c r="F644" t="s">
        <v>298</v>
      </c>
      <c r="H644" t="s">
        <v>246</v>
      </c>
      <c r="I644" s="6">
        <v>1</v>
      </c>
      <c r="J644" t="s">
        <v>1239</v>
      </c>
      <c r="K644" t="s">
        <v>1240</v>
      </c>
      <c r="L644" t="e">
        <f t="shared" si="36"/>
        <v>#VALUE!</v>
      </c>
      <c r="M644" s="7">
        <v>84</v>
      </c>
      <c r="N644" s="2" t="str">
        <f>IFERROR(VLOOKUP($B644,'[1]W000 (USD)'!$A$14:$AO$5082,35,0),0)</f>
        <v>Racing</v>
      </c>
      <c r="O644" s="8" t="str">
        <f>IFERROR(VLOOKUP($B644,'[1]W000 (USD)'!$A$14:$AO$5082,36,0),0)</f>
        <v>Fall Team Print</v>
      </c>
      <c r="P644" s="2">
        <v>2.5</v>
      </c>
      <c r="Q644" s="1">
        <v>5</v>
      </c>
      <c r="R644">
        <f t="shared" si="37"/>
        <v>5</v>
      </c>
      <c r="S644" t="str">
        <f>IFERROR(VLOOKUP(C644,#REF!,2,0), (""))</f>
        <v/>
      </c>
      <c r="T644">
        <f>IFERROR(VLOOKUP(J644,[2]Export!$N$1:$U$1829,8,0),0)</f>
        <v>5</v>
      </c>
      <c r="U644" t="s">
        <v>259</v>
      </c>
      <c r="V644" t="s">
        <v>261</v>
      </c>
      <c r="W644">
        <v>0</v>
      </c>
      <c r="X644">
        <f t="shared" si="39"/>
        <v>5</v>
      </c>
    </row>
    <row r="645" spans="1:24" ht="53.25" customHeight="1">
      <c r="A645" t="str">
        <f t="shared" si="38"/>
        <v>87719200431Girls 12</v>
      </c>
      <c r="B645" s="6">
        <v>87719200431</v>
      </c>
      <c r="C645" t="s">
        <v>1238</v>
      </c>
      <c r="D645" t="s">
        <v>283</v>
      </c>
      <c r="E645" t="s">
        <v>281</v>
      </c>
      <c r="F645" t="s">
        <v>300</v>
      </c>
      <c r="H645" t="s">
        <v>247</v>
      </c>
      <c r="I645" s="6">
        <v>1</v>
      </c>
      <c r="J645" t="s">
        <v>1241</v>
      </c>
      <c r="K645" t="s">
        <v>1240</v>
      </c>
      <c r="L645" t="e">
        <f t="shared" si="36"/>
        <v>#VALUE!</v>
      </c>
      <c r="M645" s="7">
        <v>84</v>
      </c>
      <c r="N645" s="2" t="str">
        <f>IFERROR(VLOOKUP($B645,'[1]W000 (USD)'!$A$14:$AO$5082,35,0),0)</f>
        <v>Racing</v>
      </c>
      <c r="O645" s="8" t="str">
        <f>IFERROR(VLOOKUP($B645,'[1]W000 (USD)'!$A$14:$AO$5082,36,0),0)</f>
        <v>Fall Team Print</v>
      </c>
      <c r="P645" s="2">
        <v>2.5</v>
      </c>
      <c r="Q645" s="1">
        <v>1</v>
      </c>
      <c r="R645">
        <f t="shared" si="37"/>
        <v>1</v>
      </c>
      <c r="S645" t="str">
        <f>IFERROR(VLOOKUP(C645,#REF!,2,0), (""))</f>
        <v/>
      </c>
      <c r="T645">
        <f>IFERROR(VLOOKUP(J645,[2]Export!$N$1:$U$1829,8,0),0)</f>
        <v>1</v>
      </c>
      <c r="U645" t="s">
        <v>259</v>
      </c>
      <c r="V645" t="s">
        <v>261</v>
      </c>
      <c r="W645">
        <v>0</v>
      </c>
      <c r="X645">
        <f t="shared" si="39"/>
        <v>1</v>
      </c>
    </row>
    <row r="646" spans="1:24" ht="53.25" customHeight="1">
      <c r="A646" t="str">
        <f t="shared" si="38"/>
        <v>87719200431Women's 0</v>
      </c>
      <c r="B646" s="6">
        <v>87719200431</v>
      </c>
      <c r="C646" t="s">
        <v>1238</v>
      </c>
      <c r="D646" t="s">
        <v>283</v>
      </c>
      <c r="E646" t="s">
        <v>281</v>
      </c>
      <c r="F646" t="s">
        <v>302</v>
      </c>
      <c r="H646" t="s">
        <v>250</v>
      </c>
      <c r="I646" s="6">
        <v>1</v>
      </c>
      <c r="J646" t="s">
        <v>1242</v>
      </c>
      <c r="K646" t="s">
        <v>1240</v>
      </c>
      <c r="L646" t="e">
        <f t="shared" ref="L646:L709" si="40">_xlfn.IMAGE(K646)</f>
        <v>#VALUE!</v>
      </c>
      <c r="M646" s="7">
        <v>84</v>
      </c>
      <c r="N646" s="2" t="str">
        <f>IFERROR(VLOOKUP($B646,'[1]W000 (USD)'!$A$14:$AO$5082,35,0),0)</f>
        <v>Racing</v>
      </c>
      <c r="O646" s="8" t="str">
        <f>IFERROR(VLOOKUP($B646,'[1]W000 (USD)'!$A$14:$AO$5082,36,0),0)</f>
        <v>Fall Team Print</v>
      </c>
      <c r="P646" s="2">
        <v>2.5</v>
      </c>
      <c r="Q646" s="1">
        <v>59</v>
      </c>
      <c r="R646">
        <f t="shared" ref="R646:R709" si="41">IFERROR(Q646/I646,0)</f>
        <v>59</v>
      </c>
      <c r="S646" t="str">
        <f>IFERROR(VLOOKUP(C646,#REF!,2,0), (""))</f>
        <v/>
      </c>
      <c r="T646">
        <f>IFERROR(VLOOKUP(J646,[2]Export!$N$1:$U$1829,8,0),0)</f>
        <v>4</v>
      </c>
      <c r="U646" t="s">
        <v>259</v>
      </c>
      <c r="V646" t="s">
        <v>261</v>
      </c>
      <c r="W646">
        <v>0</v>
      </c>
      <c r="X646">
        <f t="shared" si="39"/>
        <v>4</v>
      </c>
    </row>
    <row r="647" spans="1:24" ht="53.25" customHeight="1">
      <c r="A647" t="str">
        <f t="shared" ref="A647:A710" si="42">B647&amp;H647</f>
        <v>87719200431Women's 10</v>
      </c>
      <c r="B647" s="6">
        <v>87719200431</v>
      </c>
      <c r="C647" t="s">
        <v>1238</v>
      </c>
      <c r="D647" t="s">
        <v>283</v>
      </c>
      <c r="E647" t="s">
        <v>281</v>
      </c>
      <c r="F647" t="s">
        <v>318</v>
      </c>
      <c r="H647" t="s">
        <v>255</v>
      </c>
      <c r="I647" s="6">
        <v>1</v>
      </c>
      <c r="J647" t="s">
        <v>1247</v>
      </c>
      <c r="K647" t="s">
        <v>1240</v>
      </c>
      <c r="L647" t="e">
        <f t="shared" si="40"/>
        <v>#VALUE!</v>
      </c>
      <c r="M647" s="7">
        <v>84</v>
      </c>
      <c r="N647" s="2" t="str">
        <f>IFERROR(VLOOKUP($B647,'[1]W000 (USD)'!$A$14:$AO$5082,35,0),0)</f>
        <v>Racing</v>
      </c>
      <c r="O647" s="8" t="str">
        <f>IFERROR(VLOOKUP($B647,'[1]W000 (USD)'!$A$14:$AO$5082,36,0),0)</f>
        <v>Fall Team Print</v>
      </c>
      <c r="P647" s="2">
        <v>2.5</v>
      </c>
      <c r="Q647" s="1">
        <v>1</v>
      </c>
      <c r="R647">
        <f t="shared" si="41"/>
        <v>1</v>
      </c>
      <c r="S647" t="str">
        <f>IFERROR(VLOOKUP(C647,#REF!,2,0), (""))</f>
        <v/>
      </c>
      <c r="T647">
        <f>IFERROR(VLOOKUP(J647,[2]Export!$N$1:$U$1829,8,0),0)</f>
        <v>1</v>
      </c>
      <c r="U647" t="s">
        <v>259</v>
      </c>
      <c r="V647" t="s">
        <v>261</v>
      </c>
      <c r="W647">
        <v>0</v>
      </c>
      <c r="X647">
        <f t="shared" ref="X647:X710" si="43">T647-W647</f>
        <v>1</v>
      </c>
    </row>
    <row r="648" spans="1:24" ht="53.25" customHeight="1">
      <c r="A648" t="str">
        <f t="shared" si="42"/>
        <v>87719200431Women's 12</v>
      </c>
      <c r="B648" s="6">
        <v>87719200431</v>
      </c>
      <c r="C648" t="s">
        <v>1238</v>
      </c>
      <c r="D648" t="s">
        <v>283</v>
      </c>
      <c r="E648" t="s">
        <v>281</v>
      </c>
      <c r="F648" t="s">
        <v>819</v>
      </c>
      <c r="H648" t="s">
        <v>256</v>
      </c>
      <c r="I648" s="6">
        <v>1</v>
      </c>
      <c r="J648" t="s">
        <v>1248</v>
      </c>
      <c r="K648" t="s">
        <v>1240</v>
      </c>
      <c r="L648" t="e">
        <f t="shared" si="40"/>
        <v>#VALUE!</v>
      </c>
      <c r="M648" s="7">
        <v>84</v>
      </c>
      <c r="N648" s="2" t="str">
        <f>IFERROR(VLOOKUP($B648,'[1]W000 (USD)'!$A$14:$AO$5082,35,0),0)</f>
        <v>Racing</v>
      </c>
      <c r="O648" s="8" t="str">
        <f>IFERROR(VLOOKUP($B648,'[1]W000 (USD)'!$A$14:$AO$5082,36,0),0)</f>
        <v>Fall Team Print</v>
      </c>
      <c r="P648" s="2">
        <v>2.5</v>
      </c>
      <c r="Q648" s="1">
        <v>2</v>
      </c>
      <c r="R648">
        <f t="shared" si="41"/>
        <v>2</v>
      </c>
      <c r="S648" t="str">
        <f>IFERROR(VLOOKUP(C648,#REF!,2,0), (""))</f>
        <v/>
      </c>
      <c r="T648">
        <f>IFERROR(VLOOKUP(J648,[2]Export!$N$1:$U$1829,8,0),0)</f>
        <v>0</v>
      </c>
      <c r="U648" t="s">
        <v>259</v>
      </c>
      <c r="V648" t="s">
        <v>261</v>
      </c>
      <c r="W648">
        <v>0</v>
      </c>
      <c r="X648">
        <f t="shared" si="43"/>
        <v>0</v>
      </c>
    </row>
    <row r="649" spans="1:24" ht="53.25" customHeight="1">
      <c r="A649" t="str">
        <f t="shared" si="42"/>
        <v>87719200431Women's 2</v>
      </c>
      <c r="B649" s="6">
        <v>87719200431</v>
      </c>
      <c r="C649" t="s">
        <v>1238</v>
      </c>
      <c r="D649" t="s">
        <v>283</v>
      </c>
      <c r="E649" t="s">
        <v>281</v>
      </c>
      <c r="F649" t="s">
        <v>287</v>
      </c>
      <c r="H649" t="s">
        <v>251</v>
      </c>
      <c r="I649" s="6">
        <v>1</v>
      </c>
      <c r="J649" t="s">
        <v>1243</v>
      </c>
      <c r="K649" t="s">
        <v>1240</v>
      </c>
      <c r="L649" t="e">
        <f t="shared" si="40"/>
        <v>#VALUE!</v>
      </c>
      <c r="M649" s="7">
        <v>84</v>
      </c>
      <c r="N649" s="2" t="str">
        <f>IFERROR(VLOOKUP($B649,'[1]W000 (USD)'!$A$14:$AO$5082,35,0),0)</f>
        <v>Racing</v>
      </c>
      <c r="O649" s="8" t="str">
        <f>IFERROR(VLOOKUP($B649,'[1]W000 (USD)'!$A$14:$AO$5082,36,0),0)</f>
        <v>Fall Team Print</v>
      </c>
      <c r="P649" s="2">
        <v>2.5</v>
      </c>
      <c r="Q649" s="1">
        <v>2</v>
      </c>
      <c r="R649">
        <f t="shared" si="41"/>
        <v>2</v>
      </c>
      <c r="S649" t="str">
        <f>IFERROR(VLOOKUP(C649,#REF!,2,0), (""))</f>
        <v/>
      </c>
      <c r="T649">
        <f>IFERROR(VLOOKUP(J649,[2]Export!$N$1:$U$1829,8,0),0)</f>
        <v>2</v>
      </c>
      <c r="U649" t="s">
        <v>259</v>
      </c>
      <c r="V649" t="s">
        <v>261</v>
      </c>
      <c r="W649">
        <v>0</v>
      </c>
      <c r="X649">
        <f t="shared" si="43"/>
        <v>2</v>
      </c>
    </row>
    <row r="650" spans="1:24" ht="53.25" customHeight="1">
      <c r="A650" t="str">
        <f t="shared" si="42"/>
        <v>87719200431Women's 4</v>
      </c>
      <c r="B650" s="6">
        <v>87719200431</v>
      </c>
      <c r="C650" t="s">
        <v>1238</v>
      </c>
      <c r="D650" t="s">
        <v>283</v>
      </c>
      <c r="E650" t="s">
        <v>281</v>
      </c>
      <c r="F650" t="s">
        <v>312</v>
      </c>
      <c r="H650" t="s">
        <v>252</v>
      </c>
      <c r="I650" s="6">
        <v>1</v>
      </c>
      <c r="J650" t="s">
        <v>1244</v>
      </c>
      <c r="K650" t="s">
        <v>1240</v>
      </c>
      <c r="L650" t="e">
        <f t="shared" si="40"/>
        <v>#VALUE!</v>
      </c>
      <c r="M650" s="7">
        <v>84</v>
      </c>
      <c r="N650" s="2" t="str">
        <f>IFERROR(VLOOKUP($B650,'[1]W000 (USD)'!$A$14:$AO$5082,35,0),0)</f>
        <v>Racing</v>
      </c>
      <c r="O650" s="8" t="str">
        <f>IFERROR(VLOOKUP($B650,'[1]W000 (USD)'!$A$14:$AO$5082,36,0),0)</f>
        <v>Fall Team Print</v>
      </c>
      <c r="P650" s="2">
        <v>2.5</v>
      </c>
      <c r="Q650" s="1">
        <v>2</v>
      </c>
      <c r="R650">
        <f t="shared" si="41"/>
        <v>2</v>
      </c>
      <c r="S650" t="str">
        <f>IFERROR(VLOOKUP(C650,#REF!,2,0), (""))</f>
        <v/>
      </c>
      <c r="T650">
        <f>IFERROR(VLOOKUP(J650,[2]Export!$N$1:$U$1829,8,0),0)</f>
        <v>2</v>
      </c>
      <c r="U650" t="s">
        <v>259</v>
      </c>
      <c r="V650" t="s">
        <v>261</v>
      </c>
      <c r="W650">
        <v>0</v>
      </c>
      <c r="X650">
        <f t="shared" si="43"/>
        <v>2</v>
      </c>
    </row>
    <row r="651" spans="1:24" ht="53.25" customHeight="1">
      <c r="A651" t="str">
        <f t="shared" si="42"/>
        <v>87719200431Women's 6</v>
      </c>
      <c r="B651" s="6">
        <v>87719200431</v>
      </c>
      <c r="C651" t="s">
        <v>1238</v>
      </c>
      <c r="D651" t="s">
        <v>283</v>
      </c>
      <c r="E651" t="s">
        <v>281</v>
      </c>
      <c r="F651" t="s">
        <v>314</v>
      </c>
      <c r="H651" t="s">
        <v>253</v>
      </c>
      <c r="I651" s="6">
        <v>1</v>
      </c>
      <c r="J651" t="s">
        <v>1245</v>
      </c>
      <c r="K651" t="s">
        <v>1240</v>
      </c>
      <c r="L651" t="e">
        <f t="shared" si="40"/>
        <v>#VALUE!</v>
      </c>
      <c r="M651" s="7">
        <v>84</v>
      </c>
      <c r="N651" s="2" t="str">
        <f>IFERROR(VLOOKUP($B651,'[1]W000 (USD)'!$A$14:$AO$5082,35,0),0)</f>
        <v>Racing</v>
      </c>
      <c r="O651" s="8" t="str">
        <f>IFERROR(VLOOKUP($B651,'[1]W000 (USD)'!$A$14:$AO$5082,36,0),0)</f>
        <v>Fall Team Print</v>
      </c>
      <c r="P651" s="2">
        <v>2.5</v>
      </c>
      <c r="Q651" s="1">
        <v>2</v>
      </c>
      <c r="R651">
        <f t="shared" si="41"/>
        <v>2</v>
      </c>
      <c r="S651" t="str">
        <f>IFERROR(VLOOKUP(C651,#REF!,2,0), (""))</f>
        <v/>
      </c>
      <c r="T651">
        <f>IFERROR(VLOOKUP(J651,[2]Export!$N$1:$U$1829,8,0),0)</f>
        <v>2</v>
      </c>
      <c r="U651" t="s">
        <v>259</v>
      </c>
      <c r="V651" t="s">
        <v>261</v>
      </c>
      <c r="W651">
        <v>0</v>
      </c>
      <c r="X651">
        <f t="shared" si="43"/>
        <v>2</v>
      </c>
    </row>
    <row r="652" spans="1:24" ht="53.25" customHeight="1">
      <c r="A652" t="str">
        <f t="shared" si="42"/>
        <v>87719200431Women's 8</v>
      </c>
      <c r="B652" s="6">
        <v>87719200431</v>
      </c>
      <c r="C652" t="s">
        <v>1238</v>
      </c>
      <c r="D652" t="s">
        <v>283</v>
      </c>
      <c r="E652" t="s">
        <v>281</v>
      </c>
      <c r="F652" t="s">
        <v>316</v>
      </c>
      <c r="H652" t="s">
        <v>254</v>
      </c>
      <c r="I652" s="6">
        <v>1</v>
      </c>
      <c r="J652" t="s">
        <v>1246</v>
      </c>
      <c r="K652" t="s">
        <v>1240</v>
      </c>
      <c r="L652" t="e">
        <f t="shared" si="40"/>
        <v>#VALUE!</v>
      </c>
      <c r="M652" s="7">
        <v>84</v>
      </c>
      <c r="N652" s="2" t="str">
        <f>IFERROR(VLOOKUP($B652,'[1]W000 (USD)'!$A$14:$AO$5082,35,0),0)</f>
        <v>Racing</v>
      </c>
      <c r="O652" s="8" t="str">
        <f>IFERROR(VLOOKUP($B652,'[1]W000 (USD)'!$A$14:$AO$5082,36,0),0)</f>
        <v>Fall Team Print</v>
      </c>
      <c r="P652" s="2">
        <v>2.5</v>
      </c>
      <c r="Q652" s="1">
        <v>2</v>
      </c>
      <c r="R652">
        <f t="shared" si="41"/>
        <v>2</v>
      </c>
      <c r="S652" t="str">
        <f>IFERROR(VLOOKUP(C652,#REF!,2,0), (""))</f>
        <v/>
      </c>
      <c r="T652">
        <f>IFERROR(VLOOKUP(J652,[2]Export!$N$1:$U$1829,8,0),0)</f>
        <v>2</v>
      </c>
      <c r="U652" t="s">
        <v>259</v>
      </c>
      <c r="V652" t="s">
        <v>261</v>
      </c>
      <c r="W652">
        <v>0</v>
      </c>
      <c r="X652">
        <f t="shared" si="43"/>
        <v>2</v>
      </c>
    </row>
    <row r="653" spans="1:24" ht="53.25" customHeight="1">
      <c r="A653" t="str">
        <f t="shared" si="42"/>
        <v>87719200502Girls 10</v>
      </c>
      <c r="B653" s="6">
        <v>87719200502</v>
      </c>
      <c r="C653" t="s">
        <v>1249</v>
      </c>
      <c r="D653" t="s">
        <v>288</v>
      </c>
      <c r="E653" t="s">
        <v>281</v>
      </c>
      <c r="F653" t="s">
        <v>298</v>
      </c>
      <c r="H653" t="s">
        <v>246</v>
      </c>
      <c r="I653" s="6">
        <v>1</v>
      </c>
      <c r="J653" t="s">
        <v>1250</v>
      </c>
      <c r="K653" t="s">
        <v>1251</v>
      </c>
      <c r="L653" t="e">
        <f t="shared" si="40"/>
        <v>#VALUE!</v>
      </c>
      <c r="M653" s="7">
        <v>84</v>
      </c>
      <c r="N653" s="2" t="str">
        <f>IFERROR(VLOOKUP($B653,'[1]W000 (USD)'!$A$14:$AO$5082,35,0),0)</f>
        <v>Racing</v>
      </c>
      <c r="O653" s="8" t="str">
        <f>IFERROR(VLOOKUP($B653,'[1]W000 (USD)'!$A$14:$AO$5082,36,0),0)</f>
        <v>Fall Team Print</v>
      </c>
      <c r="P653" s="2">
        <v>2.5</v>
      </c>
      <c r="Q653" s="1">
        <v>6</v>
      </c>
      <c r="R653">
        <f t="shared" si="41"/>
        <v>6</v>
      </c>
      <c r="S653" t="str">
        <f>IFERROR(VLOOKUP(C653,#REF!,2,0), (""))</f>
        <v/>
      </c>
      <c r="T653">
        <f>IFERROR(VLOOKUP(J653,[2]Export!$N$1:$U$1829,8,0),0)</f>
        <v>2</v>
      </c>
      <c r="U653" t="s">
        <v>259</v>
      </c>
      <c r="V653" t="s">
        <v>261</v>
      </c>
      <c r="W653">
        <v>0</v>
      </c>
      <c r="X653">
        <f t="shared" si="43"/>
        <v>2</v>
      </c>
    </row>
    <row r="654" spans="1:24" ht="53.25" customHeight="1">
      <c r="A654" t="str">
        <f t="shared" si="42"/>
        <v>87719200502Girls 12</v>
      </c>
      <c r="B654" s="6">
        <v>87719200502</v>
      </c>
      <c r="C654" t="s">
        <v>1249</v>
      </c>
      <c r="D654" t="s">
        <v>288</v>
      </c>
      <c r="E654" t="s">
        <v>281</v>
      </c>
      <c r="F654" t="s">
        <v>300</v>
      </c>
      <c r="H654" t="s">
        <v>247</v>
      </c>
      <c r="I654" s="6">
        <v>1</v>
      </c>
      <c r="J654" t="s">
        <v>1252</v>
      </c>
      <c r="K654" t="s">
        <v>1251</v>
      </c>
      <c r="L654" t="e">
        <f t="shared" si="40"/>
        <v>#VALUE!</v>
      </c>
      <c r="M654" s="7">
        <v>84</v>
      </c>
      <c r="N654" s="2" t="str">
        <f>IFERROR(VLOOKUP($B654,'[1]W000 (USD)'!$A$14:$AO$5082,35,0),0)</f>
        <v>Racing</v>
      </c>
      <c r="O654" s="8" t="str">
        <f>IFERROR(VLOOKUP($B654,'[1]W000 (USD)'!$A$14:$AO$5082,36,0),0)</f>
        <v>Fall Team Print</v>
      </c>
      <c r="P654" s="2">
        <v>2.5</v>
      </c>
      <c r="Q654" s="1">
        <v>1</v>
      </c>
      <c r="R654">
        <f t="shared" si="41"/>
        <v>1</v>
      </c>
      <c r="S654" t="str">
        <f>IFERROR(VLOOKUP(C654,#REF!,2,0), (""))</f>
        <v/>
      </c>
      <c r="T654">
        <f>IFERROR(VLOOKUP(J654,[2]Export!$N$1:$U$1829,8,0),0)</f>
        <v>1</v>
      </c>
      <c r="U654" t="s">
        <v>259</v>
      </c>
      <c r="V654" t="s">
        <v>261</v>
      </c>
      <c r="W654">
        <v>0</v>
      </c>
      <c r="X654">
        <f t="shared" si="43"/>
        <v>1</v>
      </c>
    </row>
    <row r="655" spans="1:24" ht="53.25" customHeight="1">
      <c r="A655" t="str">
        <f t="shared" si="42"/>
        <v>87719200502Women's 0</v>
      </c>
      <c r="B655" s="6">
        <v>87719200502</v>
      </c>
      <c r="C655" t="s">
        <v>1249</v>
      </c>
      <c r="D655" t="s">
        <v>288</v>
      </c>
      <c r="E655" t="s">
        <v>281</v>
      </c>
      <c r="F655" t="s">
        <v>302</v>
      </c>
      <c r="H655" t="s">
        <v>250</v>
      </c>
      <c r="I655" s="6">
        <v>1</v>
      </c>
      <c r="J655" t="s">
        <v>1253</v>
      </c>
      <c r="K655" t="s">
        <v>1251</v>
      </c>
      <c r="L655" t="e">
        <f t="shared" si="40"/>
        <v>#VALUE!</v>
      </c>
      <c r="M655" s="7">
        <v>84</v>
      </c>
      <c r="N655" s="2" t="str">
        <f>IFERROR(VLOOKUP($B655,'[1]W000 (USD)'!$A$14:$AO$5082,35,0),0)</f>
        <v>Racing</v>
      </c>
      <c r="O655" s="8" t="str">
        <f>IFERROR(VLOOKUP($B655,'[1]W000 (USD)'!$A$14:$AO$5082,36,0),0)</f>
        <v>Fall Team Print</v>
      </c>
      <c r="P655" s="2">
        <v>2.5</v>
      </c>
      <c r="Q655" s="1">
        <v>3</v>
      </c>
      <c r="R655">
        <f t="shared" si="41"/>
        <v>3</v>
      </c>
      <c r="S655" t="str">
        <f>IFERROR(VLOOKUP(C655,#REF!,2,0), (""))</f>
        <v/>
      </c>
      <c r="T655">
        <f>IFERROR(VLOOKUP(J655,[2]Export!$N$1:$U$1829,8,0),0)</f>
        <v>2</v>
      </c>
      <c r="U655" t="s">
        <v>259</v>
      </c>
      <c r="V655" t="s">
        <v>261</v>
      </c>
      <c r="W655">
        <v>0</v>
      </c>
      <c r="X655">
        <f t="shared" si="43"/>
        <v>2</v>
      </c>
    </row>
    <row r="656" spans="1:24" ht="53.25" customHeight="1">
      <c r="A656" t="str">
        <f t="shared" si="42"/>
        <v>87719200502Women's 2</v>
      </c>
      <c r="B656" s="6">
        <v>87719200502</v>
      </c>
      <c r="C656" t="s">
        <v>1249</v>
      </c>
      <c r="D656" t="s">
        <v>288</v>
      </c>
      <c r="E656" t="s">
        <v>281</v>
      </c>
      <c r="F656" t="s">
        <v>287</v>
      </c>
      <c r="H656" t="s">
        <v>251</v>
      </c>
      <c r="I656" s="6">
        <v>1</v>
      </c>
      <c r="J656" t="s">
        <v>1254</v>
      </c>
      <c r="K656" t="s">
        <v>1251</v>
      </c>
      <c r="L656" t="e">
        <f t="shared" si="40"/>
        <v>#VALUE!</v>
      </c>
      <c r="M656" s="7">
        <v>84</v>
      </c>
      <c r="N656" s="2" t="str">
        <f>IFERROR(VLOOKUP($B656,'[1]W000 (USD)'!$A$14:$AO$5082,35,0),0)</f>
        <v>Racing</v>
      </c>
      <c r="O656" s="8" t="str">
        <f>IFERROR(VLOOKUP($B656,'[1]W000 (USD)'!$A$14:$AO$5082,36,0),0)</f>
        <v>Fall Team Print</v>
      </c>
      <c r="P656" s="2">
        <v>2.5</v>
      </c>
      <c r="Q656" s="1">
        <v>2</v>
      </c>
      <c r="R656">
        <f t="shared" si="41"/>
        <v>2</v>
      </c>
      <c r="S656" t="str">
        <f>IFERROR(VLOOKUP(C656,#REF!,2,0), (""))</f>
        <v/>
      </c>
      <c r="T656">
        <f>IFERROR(VLOOKUP(J656,[2]Export!$N$1:$U$1829,8,0),0)</f>
        <v>2</v>
      </c>
      <c r="U656" t="s">
        <v>259</v>
      </c>
      <c r="V656" t="s">
        <v>261</v>
      </c>
      <c r="W656">
        <v>0</v>
      </c>
      <c r="X656">
        <f t="shared" si="43"/>
        <v>2</v>
      </c>
    </row>
    <row r="657" spans="1:24" ht="53.25" customHeight="1">
      <c r="A657" t="str">
        <f t="shared" si="42"/>
        <v>87719200502Women's 6</v>
      </c>
      <c r="B657" s="6">
        <v>87719200502</v>
      </c>
      <c r="C657" t="s">
        <v>1249</v>
      </c>
      <c r="D657" t="s">
        <v>288</v>
      </c>
      <c r="E657" t="s">
        <v>281</v>
      </c>
      <c r="F657" t="s">
        <v>314</v>
      </c>
      <c r="H657" t="s">
        <v>253</v>
      </c>
      <c r="I657" s="6">
        <v>1</v>
      </c>
      <c r="J657" t="s">
        <v>1255</v>
      </c>
      <c r="K657" t="s">
        <v>1251</v>
      </c>
      <c r="L657" t="e">
        <f t="shared" si="40"/>
        <v>#VALUE!</v>
      </c>
      <c r="M657" s="7">
        <v>84</v>
      </c>
      <c r="N657" s="2" t="str">
        <f>IFERROR(VLOOKUP($B657,'[1]W000 (USD)'!$A$14:$AO$5082,35,0),0)</f>
        <v>Racing</v>
      </c>
      <c r="O657" s="8" t="str">
        <f>IFERROR(VLOOKUP($B657,'[1]W000 (USD)'!$A$14:$AO$5082,36,0),0)</f>
        <v>Fall Team Print</v>
      </c>
      <c r="P657" s="2">
        <v>2.5</v>
      </c>
      <c r="Q657" s="1">
        <v>1</v>
      </c>
      <c r="R657">
        <f t="shared" si="41"/>
        <v>1</v>
      </c>
      <c r="S657" t="str">
        <f>IFERROR(VLOOKUP(C657,#REF!,2,0), (""))</f>
        <v/>
      </c>
      <c r="T657">
        <f>IFERROR(VLOOKUP(J657,[2]Export!$N$1:$U$1829,8,0),0)</f>
        <v>1</v>
      </c>
      <c r="U657" t="s">
        <v>259</v>
      </c>
      <c r="V657" t="s">
        <v>261</v>
      </c>
      <c r="W657">
        <v>0</v>
      </c>
      <c r="X657">
        <f t="shared" si="43"/>
        <v>1</v>
      </c>
    </row>
    <row r="658" spans="1:24" ht="53.25" customHeight="1">
      <c r="A658" t="str">
        <f t="shared" si="42"/>
        <v>87719200601Women's 0</v>
      </c>
      <c r="B658" s="6">
        <v>87719200601</v>
      </c>
      <c r="C658" t="s">
        <v>1256</v>
      </c>
      <c r="D658" t="s">
        <v>282</v>
      </c>
      <c r="E658" t="s">
        <v>281</v>
      </c>
      <c r="F658" t="s">
        <v>302</v>
      </c>
      <c r="H658" t="s">
        <v>250</v>
      </c>
      <c r="I658" s="6">
        <v>1</v>
      </c>
      <c r="J658" t="s">
        <v>1257</v>
      </c>
      <c r="K658" t="s">
        <v>1258</v>
      </c>
      <c r="L658" t="e">
        <f t="shared" si="40"/>
        <v>#VALUE!</v>
      </c>
      <c r="M658" s="7">
        <v>84</v>
      </c>
      <c r="N658" s="2" t="str">
        <f>IFERROR(VLOOKUP($B658,'[1]W000 (USD)'!$A$14:$AO$5082,35,0),0)</f>
        <v>Racing</v>
      </c>
      <c r="O658" s="8" t="str">
        <f>IFERROR(VLOOKUP($B658,'[1]W000 (USD)'!$A$14:$AO$5082,36,0),0)</f>
        <v>Fall Team Print</v>
      </c>
      <c r="P658" s="2">
        <v>2.5</v>
      </c>
      <c r="Q658" s="1">
        <v>22</v>
      </c>
      <c r="R658">
        <f t="shared" si="41"/>
        <v>22</v>
      </c>
      <c r="S658" t="str">
        <f>IFERROR(VLOOKUP(C658,#REF!,2,0), (""))</f>
        <v/>
      </c>
      <c r="T658">
        <f>IFERROR(VLOOKUP(J658,[2]Export!$N$1:$U$1829,8,0),0)</f>
        <v>0</v>
      </c>
      <c r="U658" t="s">
        <v>259</v>
      </c>
      <c r="V658" t="s">
        <v>261</v>
      </c>
      <c r="W658">
        <v>0</v>
      </c>
      <c r="X658">
        <f t="shared" si="43"/>
        <v>0</v>
      </c>
    </row>
    <row r="659" spans="1:24" ht="53.25" customHeight="1">
      <c r="A659" t="str">
        <f t="shared" si="42"/>
        <v>87719200601Women's 2</v>
      </c>
      <c r="B659" s="6">
        <v>87719200601</v>
      </c>
      <c r="C659" t="s">
        <v>1256</v>
      </c>
      <c r="D659" t="s">
        <v>282</v>
      </c>
      <c r="E659" t="s">
        <v>281</v>
      </c>
      <c r="F659" t="s">
        <v>287</v>
      </c>
      <c r="H659" t="s">
        <v>251</v>
      </c>
      <c r="I659" s="6">
        <v>1</v>
      </c>
      <c r="J659" t="s">
        <v>1259</v>
      </c>
      <c r="K659" t="s">
        <v>1258</v>
      </c>
      <c r="L659" t="e">
        <f t="shared" si="40"/>
        <v>#VALUE!</v>
      </c>
      <c r="M659" s="7">
        <v>84</v>
      </c>
      <c r="N659" s="2" t="str">
        <f>IFERROR(VLOOKUP($B659,'[1]W000 (USD)'!$A$14:$AO$5082,35,0),0)</f>
        <v>Racing</v>
      </c>
      <c r="O659" s="8" t="str">
        <f>IFERROR(VLOOKUP($B659,'[1]W000 (USD)'!$A$14:$AO$5082,36,0),0)</f>
        <v>Fall Team Print</v>
      </c>
      <c r="P659" s="2">
        <v>2.5</v>
      </c>
      <c r="Q659" s="1">
        <v>2</v>
      </c>
      <c r="R659">
        <f t="shared" si="41"/>
        <v>2</v>
      </c>
      <c r="S659" t="str">
        <f>IFERROR(VLOOKUP(C659,#REF!,2,0), (""))</f>
        <v/>
      </c>
      <c r="T659">
        <f>IFERROR(VLOOKUP(J659,[2]Export!$N$1:$U$1829,8,0),0)</f>
        <v>2</v>
      </c>
      <c r="U659" t="s">
        <v>259</v>
      </c>
      <c r="V659" t="s">
        <v>261</v>
      </c>
      <c r="W659">
        <v>0</v>
      </c>
      <c r="X659">
        <f t="shared" si="43"/>
        <v>2</v>
      </c>
    </row>
    <row r="660" spans="1:24" ht="53.25" customHeight="1">
      <c r="A660" t="str">
        <f t="shared" si="42"/>
        <v>87719200722Girls 10</v>
      </c>
      <c r="B660" s="6">
        <v>87719200722</v>
      </c>
      <c r="C660" t="s">
        <v>1260</v>
      </c>
      <c r="D660" t="s">
        <v>309</v>
      </c>
      <c r="E660" t="s">
        <v>281</v>
      </c>
      <c r="F660" t="s">
        <v>298</v>
      </c>
      <c r="H660" t="s">
        <v>246</v>
      </c>
      <c r="I660" s="6">
        <v>1</v>
      </c>
      <c r="J660" t="s">
        <v>1264</v>
      </c>
      <c r="K660" t="s">
        <v>1262</v>
      </c>
      <c r="L660" t="e">
        <f t="shared" si="40"/>
        <v>#VALUE!</v>
      </c>
      <c r="M660" s="7">
        <v>84</v>
      </c>
      <c r="N660" s="2" t="str">
        <f>IFERROR(VLOOKUP($B660,'[1]W000 (USD)'!$A$14:$AO$5082,35,0),0)</f>
        <v>Racing</v>
      </c>
      <c r="O660" s="8" t="str">
        <f>IFERROR(VLOOKUP($B660,'[1]W000 (USD)'!$A$14:$AO$5082,36,0),0)</f>
        <v>Fall Team Print</v>
      </c>
      <c r="P660" s="2">
        <v>2.5</v>
      </c>
      <c r="Q660" s="1">
        <v>1</v>
      </c>
      <c r="R660">
        <f t="shared" si="41"/>
        <v>1</v>
      </c>
      <c r="S660" t="str">
        <f>IFERROR(VLOOKUP(C660,#REF!,2,0), (""))</f>
        <v/>
      </c>
      <c r="T660">
        <f>IFERROR(VLOOKUP(J660,[2]Export!$N$1:$U$1829,8,0),0)</f>
        <v>0</v>
      </c>
      <c r="U660" t="s">
        <v>259</v>
      </c>
      <c r="V660" t="s">
        <v>261</v>
      </c>
      <c r="W660">
        <v>0</v>
      </c>
      <c r="X660">
        <f t="shared" si="43"/>
        <v>0</v>
      </c>
    </row>
    <row r="661" spans="1:24" ht="53.25" customHeight="1">
      <c r="A661" t="str">
        <f t="shared" si="42"/>
        <v>87719200722Girls 6</v>
      </c>
      <c r="B661" s="6">
        <v>87719200722</v>
      </c>
      <c r="C661" t="s">
        <v>1260</v>
      </c>
      <c r="D661" t="s">
        <v>309</v>
      </c>
      <c r="E661" t="s">
        <v>281</v>
      </c>
      <c r="F661" t="s">
        <v>294</v>
      </c>
      <c r="H661" t="s">
        <v>244</v>
      </c>
      <c r="I661" s="6">
        <v>1</v>
      </c>
      <c r="J661" t="s">
        <v>1261</v>
      </c>
      <c r="K661" t="s">
        <v>1262</v>
      </c>
      <c r="L661" t="e">
        <f t="shared" si="40"/>
        <v>#VALUE!</v>
      </c>
      <c r="M661" s="7">
        <v>84</v>
      </c>
      <c r="N661" s="2" t="str">
        <f>IFERROR(VLOOKUP($B661,'[1]W000 (USD)'!$A$14:$AO$5082,35,0),0)</f>
        <v>Racing</v>
      </c>
      <c r="O661" s="8" t="str">
        <f>IFERROR(VLOOKUP($B661,'[1]W000 (USD)'!$A$14:$AO$5082,36,0),0)</f>
        <v>Fall Team Print</v>
      </c>
      <c r="P661" s="2">
        <v>2.5</v>
      </c>
      <c r="Q661" s="1">
        <v>11</v>
      </c>
      <c r="R661">
        <f t="shared" si="41"/>
        <v>11</v>
      </c>
      <c r="S661" t="str">
        <f>IFERROR(VLOOKUP(C661,#REF!,2,0), (""))</f>
        <v/>
      </c>
      <c r="T661">
        <f>IFERROR(VLOOKUP(J661,[2]Export!$N$1:$U$1829,8,0),0)</f>
        <v>0</v>
      </c>
      <c r="U661" t="s">
        <v>259</v>
      </c>
      <c r="V661" t="s">
        <v>261</v>
      </c>
      <c r="W661">
        <v>0</v>
      </c>
      <c r="X661">
        <f t="shared" si="43"/>
        <v>0</v>
      </c>
    </row>
    <row r="662" spans="1:24" ht="53.25" customHeight="1">
      <c r="A662" t="str">
        <f t="shared" si="42"/>
        <v>87719200722Girls 8</v>
      </c>
      <c r="B662" s="6">
        <v>87719200722</v>
      </c>
      <c r="C662" t="s">
        <v>1260</v>
      </c>
      <c r="D662" t="s">
        <v>309</v>
      </c>
      <c r="E662" t="s">
        <v>281</v>
      </c>
      <c r="F662" t="s">
        <v>296</v>
      </c>
      <c r="H662" t="s">
        <v>245</v>
      </c>
      <c r="I662" s="6">
        <v>1</v>
      </c>
      <c r="J662" t="s">
        <v>1263</v>
      </c>
      <c r="K662" t="s">
        <v>1262</v>
      </c>
      <c r="L662" t="e">
        <f t="shared" si="40"/>
        <v>#VALUE!</v>
      </c>
      <c r="M662" s="7">
        <v>84</v>
      </c>
      <c r="N662" s="2" t="str">
        <f>IFERROR(VLOOKUP($B662,'[1]W000 (USD)'!$A$14:$AO$5082,35,0),0)</f>
        <v>Racing</v>
      </c>
      <c r="O662" s="8" t="str">
        <f>IFERROR(VLOOKUP($B662,'[1]W000 (USD)'!$A$14:$AO$5082,36,0),0)</f>
        <v>Fall Team Print</v>
      </c>
      <c r="P662" s="2">
        <v>2.5</v>
      </c>
      <c r="Q662" s="1">
        <v>4</v>
      </c>
      <c r="R662">
        <f t="shared" si="41"/>
        <v>4</v>
      </c>
      <c r="S662" t="str">
        <f>IFERROR(VLOOKUP(C662,#REF!,2,0), (""))</f>
        <v/>
      </c>
      <c r="T662">
        <f>IFERROR(VLOOKUP(J662,[2]Export!$N$1:$U$1829,8,0),0)</f>
        <v>0</v>
      </c>
      <c r="U662" t="s">
        <v>259</v>
      </c>
      <c r="V662" t="s">
        <v>261</v>
      </c>
      <c r="W662">
        <v>0</v>
      </c>
      <c r="X662">
        <f t="shared" si="43"/>
        <v>0</v>
      </c>
    </row>
    <row r="663" spans="1:24" ht="53.25" customHeight="1">
      <c r="A663" t="str">
        <f t="shared" si="42"/>
        <v>87719200722Women's 0</v>
      </c>
      <c r="B663" s="6">
        <v>87719200722</v>
      </c>
      <c r="C663" t="s">
        <v>1260</v>
      </c>
      <c r="D663" t="s">
        <v>309</v>
      </c>
      <c r="E663" t="s">
        <v>281</v>
      </c>
      <c r="F663" t="s">
        <v>302</v>
      </c>
      <c r="H663" t="s">
        <v>250</v>
      </c>
      <c r="I663" s="6">
        <v>1</v>
      </c>
      <c r="J663" t="s">
        <v>1265</v>
      </c>
      <c r="K663" t="s">
        <v>1262</v>
      </c>
      <c r="L663" t="e">
        <f t="shared" si="40"/>
        <v>#VALUE!</v>
      </c>
      <c r="M663" s="7">
        <v>84</v>
      </c>
      <c r="N663" s="2" t="str">
        <f>IFERROR(VLOOKUP($B663,'[1]W000 (USD)'!$A$14:$AO$5082,35,0),0)</f>
        <v>Racing</v>
      </c>
      <c r="O663" s="8" t="str">
        <f>IFERROR(VLOOKUP($B663,'[1]W000 (USD)'!$A$14:$AO$5082,36,0),0)</f>
        <v>Fall Team Print</v>
      </c>
      <c r="P663" s="2">
        <v>2.5</v>
      </c>
      <c r="Q663" s="1">
        <v>3</v>
      </c>
      <c r="R663">
        <f t="shared" si="41"/>
        <v>3</v>
      </c>
      <c r="S663" t="str">
        <f>IFERROR(VLOOKUP(C663,#REF!,2,0), (""))</f>
        <v/>
      </c>
      <c r="T663">
        <f>IFERROR(VLOOKUP(J663,[2]Export!$N$1:$U$1829,8,0),0)</f>
        <v>0</v>
      </c>
      <c r="U663" t="s">
        <v>259</v>
      </c>
      <c r="V663" t="s">
        <v>261</v>
      </c>
      <c r="W663">
        <v>0</v>
      </c>
      <c r="X663">
        <f t="shared" si="43"/>
        <v>0</v>
      </c>
    </row>
    <row r="664" spans="1:24" ht="53.25" customHeight="1">
      <c r="A664" t="str">
        <f t="shared" si="42"/>
        <v>87719200722Women's 10</v>
      </c>
      <c r="B664" s="6">
        <v>87719200722</v>
      </c>
      <c r="C664" t="s">
        <v>1260</v>
      </c>
      <c r="D664" t="s">
        <v>309</v>
      </c>
      <c r="E664" t="s">
        <v>281</v>
      </c>
      <c r="F664" t="s">
        <v>318</v>
      </c>
      <c r="H664" t="s">
        <v>255</v>
      </c>
      <c r="I664" s="6">
        <v>1</v>
      </c>
      <c r="J664" t="s">
        <v>1268</v>
      </c>
      <c r="K664" t="s">
        <v>1262</v>
      </c>
      <c r="L664" t="e">
        <f t="shared" si="40"/>
        <v>#VALUE!</v>
      </c>
      <c r="M664" s="7">
        <v>84</v>
      </c>
      <c r="N664" s="2" t="str">
        <f>IFERROR(VLOOKUP($B664,'[1]W000 (USD)'!$A$14:$AO$5082,35,0),0)</f>
        <v>Racing</v>
      </c>
      <c r="O664" s="8" t="str">
        <f>IFERROR(VLOOKUP($B664,'[1]W000 (USD)'!$A$14:$AO$5082,36,0),0)</f>
        <v>Fall Team Print</v>
      </c>
      <c r="P664" s="2">
        <v>2.5</v>
      </c>
      <c r="Q664" s="1">
        <v>2</v>
      </c>
      <c r="R664">
        <f t="shared" si="41"/>
        <v>2</v>
      </c>
      <c r="S664" t="str">
        <f>IFERROR(VLOOKUP(C664,#REF!,2,0), (""))</f>
        <v/>
      </c>
      <c r="T664">
        <f>IFERROR(VLOOKUP(J664,[2]Export!$N$1:$U$1829,8,0),0)</f>
        <v>0</v>
      </c>
      <c r="U664" t="s">
        <v>259</v>
      </c>
      <c r="V664" t="s">
        <v>261</v>
      </c>
      <c r="W664">
        <v>0</v>
      </c>
      <c r="X664">
        <f t="shared" si="43"/>
        <v>0</v>
      </c>
    </row>
    <row r="665" spans="1:24" ht="53.25" customHeight="1">
      <c r="A665" t="str">
        <f t="shared" si="42"/>
        <v>87719200722Women's 2</v>
      </c>
      <c r="B665" s="6">
        <v>87719200722</v>
      </c>
      <c r="C665" t="s">
        <v>1260</v>
      </c>
      <c r="D665" t="s">
        <v>309</v>
      </c>
      <c r="E665" t="s">
        <v>281</v>
      </c>
      <c r="F665" t="s">
        <v>287</v>
      </c>
      <c r="H665" t="s">
        <v>251</v>
      </c>
      <c r="I665" s="6">
        <v>1</v>
      </c>
      <c r="J665" t="s">
        <v>1266</v>
      </c>
      <c r="K665" t="s">
        <v>1262</v>
      </c>
      <c r="L665" t="e">
        <f t="shared" si="40"/>
        <v>#VALUE!</v>
      </c>
      <c r="M665" s="7">
        <v>84</v>
      </c>
      <c r="N665" s="2" t="str">
        <f>IFERROR(VLOOKUP($B665,'[1]W000 (USD)'!$A$14:$AO$5082,35,0),0)</f>
        <v>Racing</v>
      </c>
      <c r="O665" s="8" t="str">
        <f>IFERROR(VLOOKUP($B665,'[1]W000 (USD)'!$A$14:$AO$5082,36,0),0)</f>
        <v>Fall Team Print</v>
      </c>
      <c r="P665" s="2">
        <v>2.5</v>
      </c>
      <c r="Q665" s="1">
        <v>2</v>
      </c>
      <c r="R665">
        <f t="shared" si="41"/>
        <v>2</v>
      </c>
      <c r="S665" t="str">
        <f>IFERROR(VLOOKUP(C665,#REF!,2,0), (""))</f>
        <v/>
      </c>
      <c r="T665">
        <f>IFERROR(VLOOKUP(J665,[2]Export!$N$1:$U$1829,8,0),0)</f>
        <v>2</v>
      </c>
      <c r="U665" t="s">
        <v>259</v>
      </c>
      <c r="V665" t="s">
        <v>261</v>
      </c>
      <c r="W665">
        <v>0</v>
      </c>
      <c r="X665">
        <f t="shared" si="43"/>
        <v>2</v>
      </c>
    </row>
    <row r="666" spans="1:24" ht="53.25" customHeight="1">
      <c r="A666" t="str">
        <f t="shared" si="42"/>
        <v>87719200722Women's 6</v>
      </c>
      <c r="B666" s="6">
        <v>87719200722</v>
      </c>
      <c r="C666" t="s">
        <v>1260</v>
      </c>
      <c r="D666" t="s">
        <v>309</v>
      </c>
      <c r="E666" t="s">
        <v>281</v>
      </c>
      <c r="F666" t="s">
        <v>314</v>
      </c>
      <c r="H666" t="s">
        <v>253</v>
      </c>
      <c r="I666" s="6">
        <v>1</v>
      </c>
      <c r="J666" t="s">
        <v>1267</v>
      </c>
      <c r="K666" t="s">
        <v>1262</v>
      </c>
      <c r="L666" t="e">
        <f t="shared" si="40"/>
        <v>#VALUE!</v>
      </c>
      <c r="M666" s="7">
        <v>84</v>
      </c>
      <c r="N666" s="2" t="str">
        <f>IFERROR(VLOOKUP($B666,'[1]W000 (USD)'!$A$14:$AO$5082,35,0),0)</f>
        <v>Racing</v>
      </c>
      <c r="O666" s="8" t="str">
        <f>IFERROR(VLOOKUP($B666,'[1]W000 (USD)'!$A$14:$AO$5082,36,0),0)</f>
        <v>Fall Team Print</v>
      </c>
      <c r="P666" s="2">
        <v>2.5</v>
      </c>
      <c r="Q666" s="1">
        <v>1</v>
      </c>
      <c r="R666">
        <f t="shared" si="41"/>
        <v>1</v>
      </c>
      <c r="S666" t="str">
        <f>IFERROR(VLOOKUP(C666,#REF!,2,0), (""))</f>
        <v/>
      </c>
      <c r="T666">
        <f>IFERROR(VLOOKUP(J666,[2]Export!$N$1:$U$1829,8,0),0)</f>
        <v>0</v>
      </c>
      <c r="U666" t="s">
        <v>259</v>
      </c>
      <c r="V666" t="s">
        <v>261</v>
      </c>
      <c r="W666">
        <v>0</v>
      </c>
      <c r="X666">
        <f t="shared" si="43"/>
        <v>0</v>
      </c>
    </row>
    <row r="667" spans="1:24" ht="53.25" customHeight="1">
      <c r="A667" t="str">
        <f t="shared" si="42"/>
        <v>87719200847Girls 10</v>
      </c>
      <c r="B667" s="6">
        <v>87719200847</v>
      </c>
      <c r="C667" t="s">
        <v>1269</v>
      </c>
      <c r="D667" t="s">
        <v>307</v>
      </c>
      <c r="E667" t="s">
        <v>281</v>
      </c>
      <c r="F667" t="s">
        <v>298</v>
      </c>
      <c r="H667" t="s">
        <v>246</v>
      </c>
      <c r="I667" s="6">
        <v>1</v>
      </c>
      <c r="J667" t="s">
        <v>1270</v>
      </c>
      <c r="K667" t="s">
        <v>1271</v>
      </c>
      <c r="L667" t="e">
        <f t="shared" si="40"/>
        <v>#VALUE!</v>
      </c>
      <c r="M667" s="7">
        <v>84</v>
      </c>
      <c r="N667" s="2" t="str">
        <f>IFERROR(VLOOKUP($B667,'[1]W000 (USD)'!$A$14:$AO$5082,35,0),0)</f>
        <v>Racing</v>
      </c>
      <c r="O667" s="8" t="str">
        <f>IFERROR(VLOOKUP($B667,'[1]W000 (USD)'!$A$14:$AO$5082,36,0),0)</f>
        <v>Fall Team Print</v>
      </c>
      <c r="P667" s="2">
        <v>2.5</v>
      </c>
      <c r="Q667" s="1">
        <v>6</v>
      </c>
      <c r="R667">
        <f t="shared" si="41"/>
        <v>6</v>
      </c>
      <c r="S667" t="str">
        <f>IFERROR(VLOOKUP(C667,#REF!,2,0), (""))</f>
        <v/>
      </c>
      <c r="T667">
        <f>IFERROR(VLOOKUP(J667,[2]Export!$N$1:$U$1829,8,0),0)</f>
        <v>5</v>
      </c>
      <c r="U667" t="s">
        <v>259</v>
      </c>
      <c r="V667" t="s">
        <v>261</v>
      </c>
      <c r="W667">
        <v>0</v>
      </c>
      <c r="X667">
        <f t="shared" si="43"/>
        <v>5</v>
      </c>
    </row>
    <row r="668" spans="1:24" ht="53.25" customHeight="1">
      <c r="A668" t="str">
        <f t="shared" si="42"/>
        <v>87719200847Girls 12</v>
      </c>
      <c r="B668" s="6">
        <v>87719200847</v>
      </c>
      <c r="C668" t="s">
        <v>1269</v>
      </c>
      <c r="D668" t="s">
        <v>307</v>
      </c>
      <c r="E668" t="s">
        <v>281</v>
      </c>
      <c r="F668" t="s">
        <v>300</v>
      </c>
      <c r="H668" t="s">
        <v>247</v>
      </c>
      <c r="I668" s="6">
        <v>1</v>
      </c>
      <c r="J668" t="s">
        <v>1272</v>
      </c>
      <c r="K668" t="s">
        <v>1271</v>
      </c>
      <c r="L668" t="e">
        <f t="shared" si="40"/>
        <v>#VALUE!</v>
      </c>
      <c r="M668" s="7">
        <v>84</v>
      </c>
      <c r="N668" s="2" t="str">
        <f>IFERROR(VLOOKUP($B668,'[1]W000 (USD)'!$A$14:$AO$5082,35,0),0)</f>
        <v>Racing</v>
      </c>
      <c r="O668" s="8" t="str">
        <f>IFERROR(VLOOKUP($B668,'[1]W000 (USD)'!$A$14:$AO$5082,36,0),0)</f>
        <v>Fall Team Print</v>
      </c>
      <c r="P668" s="2">
        <v>2.5</v>
      </c>
      <c r="Q668" s="1">
        <v>4</v>
      </c>
      <c r="R668">
        <f t="shared" si="41"/>
        <v>4</v>
      </c>
      <c r="S668" t="str">
        <f>IFERROR(VLOOKUP(C668,#REF!,2,0), (""))</f>
        <v/>
      </c>
      <c r="T668">
        <f>IFERROR(VLOOKUP(J668,[2]Export!$N$1:$U$1829,8,0),0)</f>
        <v>0</v>
      </c>
      <c r="U668" t="s">
        <v>259</v>
      </c>
      <c r="V668" t="s">
        <v>261</v>
      </c>
      <c r="W668">
        <v>0</v>
      </c>
      <c r="X668">
        <f t="shared" si="43"/>
        <v>0</v>
      </c>
    </row>
    <row r="669" spans="1:24" ht="53.25" customHeight="1">
      <c r="A669" t="str">
        <f t="shared" si="42"/>
        <v>87719200847Women's 0</v>
      </c>
      <c r="B669" s="6">
        <v>87719200847</v>
      </c>
      <c r="C669" t="s">
        <v>1269</v>
      </c>
      <c r="D669" t="s">
        <v>307</v>
      </c>
      <c r="E669" t="s">
        <v>281</v>
      </c>
      <c r="F669" t="s">
        <v>302</v>
      </c>
      <c r="H669" t="s">
        <v>250</v>
      </c>
      <c r="I669" s="6">
        <v>1</v>
      </c>
      <c r="J669" t="s">
        <v>1273</v>
      </c>
      <c r="K669" t="s">
        <v>1271</v>
      </c>
      <c r="L669" t="e">
        <f t="shared" si="40"/>
        <v>#VALUE!</v>
      </c>
      <c r="M669" s="7">
        <v>84</v>
      </c>
      <c r="N669" s="2" t="str">
        <f>IFERROR(VLOOKUP($B669,'[1]W000 (USD)'!$A$14:$AO$5082,35,0),0)</f>
        <v>Racing</v>
      </c>
      <c r="O669" s="8" t="str">
        <f>IFERROR(VLOOKUP($B669,'[1]W000 (USD)'!$A$14:$AO$5082,36,0),0)</f>
        <v>Fall Team Print</v>
      </c>
      <c r="P669" s="2">
        <v>2.5</v>
      </c>
      <c r="Q669" s="1">
        <v>1</v>
      </c>
      <c r="R669">
        <f t="shared" si="41"/>
        <v>1</v>
      </c>
      <c r="S669" t="str">
        <f>IFERROR(VLOOKUP(C669,#REF!,2,0), (""))</f>
        <v/>
      </c>
      <c r="T669">
        <f>IFERROR(VLOOKUP(J669,[2]Export!$N$1:$U$1829,8,0),0)</f>
        <v>0</v>
      </c>
      <c r="U669" t="s">
        <v>259</v>
      </c>
      <c r="V669" t="s">
        <v>261</v>
      </c>
      <c r="W669">
        <v>0</v>
      </c>
      <c r="X669">
        <f t="shared" si="43"/>
        <v>0</v>
      </c>
    </row>
    <row r="670" spans="1:24" ht="53.25" customHeight="1">
      <c r="A670" t="str">
        <f t="shared" si="42"/>
        <v>87719200847Women's 2</v>
      </c>
      <c r="B670" s="6">
        <v>87719200847</v>
      </c>
      <c r="C670" t="s">
        <v>1269</v>
      </c>
      <c r="D670" t="s">
        <v>307</v>
      </c>
      <c r="E670" t="s">
        <v>281</v>
      </c>
      <c r="F670" t="s">
        <v>287</v>
      </c>
      <c r="H670" t="s">
        <v>251</v>
      </c>
      <c r="I670" s="6">
        <v>1</v>
      </c>
      <c r="J670" t="s">
        <v>1274</v>
      </c>
      <c r="K670" t="s">
        <v>1271</v>
      </c>
      <c r="L670" t="e">
        <f t="shared" si="40"/>
        <v>#VALUE!</v>
      </c>
      <c r="M670" s="7">
        <v>84</v>
      </c>
      <c r="N670" s="2" t="str">
        <f>IFERROR(VLOOKUP($B670,'[1]W000 (USD)'!$A$14:$AO$5082,35,0),0)</f>
        <v>Racing</v>
      </c>
      <c r="O670" s="8" t="str">
        <f>IFERROR(VLOOKUP($B670,'[1]W000 (USD)'!$A$14:$AO$5082,36,0),0)</f>
        <v>Fall Team Print</v>
      </c>
      <c r="P670" s="2">
        <v>2.5</v>
      </c>
      <c r="Q670" s="1">
        <v>23</v>
      </c>
      <c r="R670">
        <f t="shared" si="41"/>
        <v>23</v>
      </c>
      <c r="S670" t="str">
        <f>IFERROR(VLOOKUP(C670,#REF!,2,0), (""))</f>
        <v/>
      </c>
      <c r="T670">
        <f>IFERROR(VLOOKUP(J670,[2]Export!$N$1:$U$1829,8,0),0)</f>
        <v>0</v>
      </c>
      <c r="U670" t="s">
        <v>259</v>
      </c>
      <c r="V670" t="s">
        <v>261</v>
      </c>
      <c r="W670">
        <v>0</v>
      </c>
      <c r="X670">
        <f t="shared" si="43"/>
        <v>0</v>
      </c>
    </row>
    <row r="671" spans="1:24" ht="53.25" customHeight="1">
      <c r="A671" t="str">
        <f t="shared" si="42"/>
        <v>87719200985Girls 12</v>
      </c>
      <c r="B671" s="6">
        <v>87719200985</v>
      </c>
      <c r="C671" t="s">
        <v>1275</v>
      </c>
      <c r="D671" t="s">
        <v>282</v>
      </c>
      <c r="E671" t="s">
        <v>281</v>
      </c>
      <c r="F671" t="s">
        <v>300</v>
      </c>
      <c r="H671" t="s">
        <v>247</v>
      </c>
      <c r="I671" s="6">
        <v>1</v>
      </c>
      <c r="J671" t="s">
        <v>1276</v>
      </c>
      <c r="K671" t="s">
        <v>1277</v>
      </c>
      <c r="L671" t="e">
        <f t="shared" si="40"/>
        <v>#VALUE!</v>
      </c>
      <c r="M671" s="7">
        <v>84</v>
      </c>
      <c r="N671" s="2" t="str">
        <f>IFERROR(VLOOKUP($B671,'[1]W000 (USD)'!$A$14:$AO$5082,35,0),0)</f>
        <v>Racing</v>
      </c>
      <c r="O671" s="8" t="str">
        <f>IFERROR(VLOOKUP($B671,'[1]W000 (USD)'!$A$14:$AO$5082,36,0),0)</f>
        <v>Fall Team Print</v>
      </c>
      <c r="P671" s="2">
        <v>2.5</v>
      </c>
      <c r="Q671" s="1">
        <v>3</v>
      </c>
      <c r="R671">
        <f t="shared" si="41"/>
        <v>3</v>
      </c>
      <c r="S671" t="str">
        <f>IFERROR(VLOOKUP(C671,#REF!,2,0), (""))</f>
        <v/>
      </c>
      <c r="T671">
        <f>IFERROR(VLOOKUP(J671,[2]Export!$N$1:$U$1829,8,0),0)</f>
        <v>3</v>
      </c>
      <c r="U671" t="s">
        <v>259</v>
      </c>
      <c r="V671" t="s">
        <v>261</v>
      </c>
      <c r="W671">
        <v>0</v>
      </c>
      <c r="X671">
        <f t="shared" si="43"/>
        <v>3</v>
      </c>
    </row>
    <row r="672" spans="1:24" ht="53.25" customHeight="1">
      <c r="A672" t="str">
        <f t="shared" si="42"/>
        <v>87719200985Women's 0</v>
      </c>
      <c r="B672" s="6">
        <v>87719200985</v>
      </c>
      <c r="C672" t="s">
        <v>1275</v>
      </c>
      <c r="D672" t="s">
        <v>282</v>
      </c>
      <c r="E672" t="s">
        <v>281</v>
      </c>
      <c r="F672" t="s">
        <v>302</v>
      </c>
      <c r="H672" t="s">
        <v>250</v>
      </c>
      <c r="I672" s="6">
        <v>1</v>
      </c>
      <c r="J672" t="s">
        <v>1278</v>
      </c>
      <c r="K672" t="s">
        <v>1277</v>
      </c>
      <c r="L672" t="e">
        <f t="shared" si="40"/>
        <v>#VALUE!</v>
      </c>
      <c r="M672" s="7">
        <v>84</v>
      </c>
      <c r="N672" s="2" t="str">
        <f>IFERROR(VLOOKUP($B672,'[1]W000 (USD)'!$A$14:$AO$5082,35,0),0)</f>
        <v>Racing</v>
      </c>
      <c r="O672" s="8" t="str">
        <f>IFERROR(VLOOKUP($B672,'[1]W000 (USD)'!$A$14:$AO$5082,36,0),0)</f>
        <v>Fall Team Print</v>
      </c>
      <c r="P672" s="2">
        <v>2.5</v>
      </c>
      <c r="Q672" s="1">
        <v>33</v>
      </c>
      <c r="R672">
        <f t="shared" si="41"/>
        <v>33</v>
      </c>
      <c r="S672" t="str">
        <f>IFERROR(VLOOKUP(C672,#REF!,2,0), (""))</f>
        <v/>
      </c>
      <c r="T672">
        <f>IFERROR(VLOOKUP(J672,[2]Export!$N$1:$U$1829,8,0),0)</f>
        <v>0</v>
      </c>
      <c r="U672" t="s">
        <v>259</v>
      </c>
      <c r="V672" t="s">
        <v>261</v>
      </c>
      <c r="W672">
        <v>0</v>
      </c>
      <c r="X672">
        <f t="shared" si="43"/>
        <v>0</v>
      </c>
    </row>
    <row r="673" spans="1:24" ht="53.25" customHeight="1">
      <c r="A673" t="str">
        <f t="shared" si="42"/>
        <v>87719200985Women's 12</v>
      </c>
      <c r="B673" s="6">
        <v>87719200985</v>
      </c>
      <c r="C673" t="s">
        <v>1275</v>
      </c>
      <c r="D673" t="s">
        <v>282</v>
      </c>
      <c r="E673" t="s">
        <v>281</v>
      </c>
      <c r="F673" t="s">
        <v>819</v>
      </c>
      <c r="H673" t="s">
        <v>256</v>
      </c>
      <c r="I673" s="6">
        <v>1</v>
      </c>
      <c r="J673" t="s">
        <v>1280</v>
      </c>
      <c r="K673" t="s">
        <v>1277</v>
      </c>
      <c r="L673" t="e">
        <f t="shared" si="40"/>
        <v>#VALUE!</v>
      </c>
      <c r="M673" s="7">
        <v>84</v>
      </c>
      <c r="N673" s="2" t="str">
        <f>IFERROR(VLOOKUP($B673,'[1]W000 (USD)'!$A$14:$AO$5082,35,0),0)</f>
        <v>Racing</v>
      </c>
      <c r="O673" s="8" t="str">
        <f>IFERROR(VLOOKUP($B673,'[1]W000 (USD)'!$A$14:$AO$5082,36,0),0)</f>
        <v>Fall Team Print</v>
      </c>
      <c r="P673" s="2">
        <v>2.5</v>
      </c>
      <c r="Q673" s="1">
        <v>1</v>
      </c>
      <c r="R673">
        <f t="shared" si="41"/>
        <v>1</v>
      </c>
      <c r="S673" t="str">
        <f>IFERROR(VLOOKUP(C673,#REF!,2,0), (""))</f>
        <v/>
      </c>
      <c r="T673">
        <f>IFERROR(VLOOKUP(J673,[2]Export!$N$1:$U$1829,8,0),0)</f>
        <v>0</v>
      </c>
      <c r="U673" t="s">
        <v>259</v>
      </c>
      <c r="V673" t="s">
        <v>261</v>
      </c>
      <c r="W673">
        <v>0</v>
      </c>
      <c r="X673">
        <f t="shared" si="43"/>
        <v>0</v>
      </c>
    </row>
    <row r="674" spans="1:24" ht="53.25" customHeight="1">
      <c r="A674" t="str">
        <f t="shared" si="42"/>
        <v>87719200985Women's 2</v>
      </c>
      <c r="B674" s="6">
        <v>87719200985</v>
      </c>
      <c r="C674" t="s">
        <v>1275</v>
      </c>
      <c r="D674" t="s">
        <v>282</v>
      </c>
      <c r="E674" t="s">
        <v>281</v>
      </c>
      <c r="F674" t="s">
        <v>287</v>
      </c>
      <c r="H674" t="s">
        <v>251</v>
      </c>
      <c r="I674" s="6">
        <v>1</v>
      </c>
      <c r="J674" t="s">
        <v>1279</v>
      </c>
      <c r="K674" t="s">
        <v>1277</v>
      </c>
      <c r="L674" t="e">
        <f t="shared" si="40"/>
        <v>#VALUE!</v>
      </c>
      <c r="M674" s="7">
        <v>84</v>
      </c>
      <c r="N674" s="2" t="str">
        <f>IFERROR(VLOOKUP($B674,'[1]W000 (USD)'!$A$14:$AO$5082,35,0),0)</f>
        <v>Racing</v>
      </c>
      <c r="O674" s="8" t="str">
        <f>IFERROR(VLOOKUP($B674,'[1]W000 (USD)'!$A$14:$AO$5082,36,0),0)</f>
        <v>Fall Team Print</v>
      </c>
      <c r="P674" s="2">
        <v>2.5</v>
      </c>
      <c r="Q674" s="1">
        <v>1</v>
      </c>
      <c r="R674">
        <f t="shared" si="41"/>
        <v>1</v>
      </c>
      <c r="S674" t="str">
        <f>IFERROR(VLOOKUP(C674,#REF!,2,0), (""))</f>
        <v/>
      </c>
      <c r="T674">
        <f>IFERROR(VLOOKUP(J674,[2]Export!$N$1:$U$1829,8,0),0)</f>
        <v>0</v>
      </c>
      <c r="U674" t="s">
        <v>259</v>
      </c>
      <c r="V674" t="s">
        <v>261</v>
      </c>
      <c r="W674">
        <v>0</v>
      </c>
      <c r="X674">
        <f t="shared" si="43"/>
        <v>0</v>
      </c>
    </row>
    <row r="675" spans="1:24" ht="53.25" customHeight="1">
      <c r="A675" t="str">
        <f t="shared" si="42"/>
        <v>87719201320Girls 6</v>
      </c>
      <c r="B675" s="6">
        <v>87719201320</v>
      </c>
      <c r="C675" t="s">
        <v>1281</v>
      </c>
      <c r="D675" t="s">
        <v>306</v>
      </c>
      <c r="E675" t="s">
        <v>281</v>
      </c>
      <c r="F675" t="s">
        <v>294</v>
      </c>
      <c r="H675" t="s">
        <v>244</v>
      </c>
      <c r="I675" s="6">
        <v>1</v>
      </c>
      <c r="J675" t="s">
        <v>1282</v>
      </c>
      <c r="K675" t="s">
        <v>1283</v>
      </c>
      <c r="L675" t="e">
        <f t="shared" si="40"/>
        <v>#VALUE!</v>
      </c>
      <c r="M675" s="7">
        <v>84</v>
      </c>
      <c r="N675" s="2" t="str">
        <f>IFERROR(VLOOKUP($B675,'[1]W000 (USD)'!$A$14:$AO$5082,35,0),0)</f>
        <v>Racing</v>
      </c>
      <c r="O675" s="8" t="str">
        <f>IFERROR(VLOOKUP($B675,'[1]W000 (USD)'!$A$14:$AO$5082,36,0),0)</f>
        <v>Fall Team Print</v>
      </c>
      <c r="P675" s="2">
        <v>2.5</v>
      </c>
      <c r="Q675" s="1">
        <v>12</v>
      </c>
      <c r="R675">
        <f t="shared" si="41"/>
        <v>12</v>
      </c>
      <c r="S675" t="str">
        <f>IFERROR(VLOOKUP(C675,#REF!,2,0), (""))</f>
        <v/>
      </c>
      <c r="T675">
        <f>IFERROR(VLOOKUP(J675,[2]Export!$N$1:$U$1829,8,0),0)</f>
        <v>0</v>
      </c>
      <c r="U675" t="s">
        <v>259</v>
      </c>
      <c r="V675" t="s">
        <v>261</v>
      </c>
      <c r="W675">
        <v>0</v>
      </c>
      <c r="X675">
        <f t="shared" si="43"/>
        <v>0</v>
      </c>
    </row>
    <row r="676" spans="1:24" ht="53.25" customHeight="1">
      <c r="A676" t="str">
        <f t="shared" si="42"/>
        <v>87719201320Girls 8</v>
      </c>
      <c r="B676" s="6">
        <v>87719201320</v>
      </c>
      <c r="C676" t="s">
        <v>1281</v>
      </c>
      <c r="D676" t="s">
        <v>306</v>
      </c>
      <c r="E676" t="s">
        <v>281</v>
      </c>
      <c r="F676" t="s">
        <v>296</v>
      </c>
      <c r="H676" t="s">
        <v>245</v>
      </c>
      <c r="I676" s="6">
        <v>1</v>
      </c>
      <c r="J676" t="s">
        <v>1284</v>
      </c>
      <c r="K676" t="s">
        <v>1283</v>
      </c>
      <c r="L676" t="e">
        <f t="shared" si="40"/>
        <v>#VALUE!</v>
      </c>
      <c r="M676" s="7">
        <v>84</v>
      </c>
      <c r="N676" s="2" t="str">
        <f>IFERROR(VLOOKUP($B676,'[1]W000 (USD)'!$A$14:$AO$5082,35,0),0)</f>
        <v>Racing</v>
      </c>
      <c r="O676" s="8" t="str">
        <f>IFERROR(VLOOKUP($B676,'[1]W000 (USD)'!$A$14:$AO$5082,36,0),0)</f>
        <v>Fall Team Print</v>
      </c>
      <c r="P676" s="2">
        <v>2.5</v>
      </c>
      <c r="Q676" s="1">
        <v>4</v>
      </c>
      <c r="R676">
        <f t="shared" si="41"/>
        <v>4</v>
      </c>
      <c r="S676" t="str">
        <f>IFERROR(VLOOKUP(C676,#REF!,2,0), (""))</f>
        <v/>
      </c>
      <c r="T676">
        <f>IFERROR(VLOOKUP(J676,[2]Export!$N$1:$U$1829,8,0),0)</f>
        <v>0</v>
      </c>
      <c r="U676" t="s">
        <v>259</v>
      </c>
      <c r="V676" t="s">
        <v>261</v>
      </c>
      <c r="W676">
        <v>0</v>
      </c>
      <c r="X676">
        <f t="shared" si="43"/>
        <v>0</v>
      </c>
    </row>
    <row r="677" spans="1:24" ht="53.25" customHeight="1">
      <c r="A677" t="str">
        <f t="shared" si="42"/>
        <v>87719201320Women's 0</v>
      </c>
      <c r="B677" s="6">
        <v>87719201320</v>
      </c>
      <c r="C677" t="s">
        <v>1281</v>
      </c>
      <c r="D677" t="s">
        <v>306</v>
      </c>
      <c r="E677" t="s">
        <v>281</v>
      </c>
      <c r="F677" t="s">
        <v>302</v>
      </c>
      <c r="H677" t="s">
        <v>250</v>
      </c>
      <c r="I677" s="6">
        <v>1</v>
      </c>
      <c r="J677" t="s">
        <v>1285</v>
      </c>
      <c r="K677" t="s">
        <v>1283</v>
      </c>
      <c r="L677" t="e">
        <f t="shared" si="40"/>
        <v>#VALUE!</v>
      </c>
      <c r="M677" s="7">
        <v>84</v>
      </c>
      <c r="N677" s="2" t="str">
        <f>IFERROR(VLOOKUP($B677,'[1]W000 (USD)'!$A$14:$AO$5082,35,0),0)</f>
        <v>Racing</v>
      </c>
      <c r="O677" s="8" t="str">
        <f>IFERROR(VLOOKUP($B677,'[1]W000 (USD)'!$A$14:$AO$5082,36,0),0)</f>
        <v>Fall Team Print</v>
      </c>
      <c r="P677" s="2">
        <v>2.5</v>
      </c>
      <c r="Q677" s="1">
        <v>47</v>
      </c>
      <c r="R677">
        <f t="shared" si="41"/>
        <v>47</v>
      </c>
      <c r="S677" t="str">
        <f>IFERROR(VLOOKUP(C677,#REF!,2,0), (""))</f>
        <v/>
      </c>
      <c r="T677">
        <f>IFERROR(VLOOKUP(J677,[2]Export!$N$1:$U$1829,8,0),0)</f>
        <v>0</v>
      </c>
      <c r="U677" t="s">
        <v>259</v>
      </c>
      <c r="V677" t="s">
        <v>261</v>
      </c>
      <c r="W677">
        <v>0</v>
      </c>
      <c r="X677">
        <f t="shared" si="43"/>
        <v>0</v>
      </c>
    </row>
    <row r="678" spans="1:24" ht="53.25" customHeight="1">
      <c r="A678" t="str">
        <f t="shared" si="42"/>
        <v>87719201419Girls 6</v>
      </c>
      <c r="B678" s="6">
        <v>87719201419</v>
      </c>
      <c r="C678" t="s">
        <v>1286</v>
      </c>
      <c r="D678" t="s">
        <v>304</v>
      </c>
      <c r="E678" t="s">
        <v>281</v>
      </c>
      <c r="F678" t="s">
        <v>294</v>
      </c>
      <c r="H678" t="s">
        <v>244</v>
      </c>
      <c r="I678" s="6">
        <v>1</v>
      </c>
      <c r="J678" t="s">
        <v>1287</v>
      </c>
      <c r="K678" t="s">
        <v>1288</v>
      </c>
      <c r="L678" t="e">
        <f t="shared" si="40"/>
        <v>#VALUE!</v>
      </c>
      <c r="M678" s="7">
        <v>84</v>
      </c>
      <c r="N678" s="2" t="str">
        <f>IFERROR(VLOOKUP($B678,'[1]W000 (USD)'!$A$14:$AO$5082,35,0),0)</f>
        <v>Racing</v>
      </c>
      <c r="O678" s="8" t="str">
        <f>IFERROR(VLOOKUP($B678,'[1]W000 (USD)'!$A$14:$AO$5082,36,0),0)</f>
        <v>Fall Team Print</v>
      </c>
      <c r="P678" s="2">
        <v>2.5</v>
      </c>
      <c r="Q678" s="1">
        <v>3</v>
      </c>
      <c r="R678">
        <f t="shared" si="41"/>
        <v>3</v>
      </c>
      <c r="S678" t="str">
        <f>IFERROR(VLOOKUP(C678,#REF!,2,0), (""))</f>
        <v/>
      </c>
      <c r="T678">
        <f>IFERROR(VLOOKUP(J678,[2]Export!$N$1:$U$1829,8,0),0)</f>
        <v>0</v>
      </c>
      <c r="U678" t="s">
        <v>259</v>
      </c>
      <c r="V678" t="s">
        <v>261</v>
      </c>
      <c r="W678">
        <v>0</v>
      </c>
      <c r="X678">
        <f t="shared" si="43"/>
        <v>0</v>
      </c>
    </row>
    <row r="679" spans="1:24" ht="53.25" customHeight="1">
      <c r="A679" t="str">
        <f t="shared" si="42"/>
        <v>87719201419Women's 8</v>
      </c>
      <c r="B679" s="6">
        <v>87719201419</v>
      </c>
      <c r="C679" t="s">
        <v>1286</v>
      </c>
      <c r="D679" t="s">
        <v>304</v>
      </c>
      <c r="E679" t="s">
        <v>281</v>
      </c>
      <c r="F679" t="s">
        <v>316</v>
      </c>
      <c r="H679" t="s">
        <v>254</v>
      </c>
      <c r="I679" s="6">
        <v>1</v>
      </c>
      <c r="J679" t="s">
        <v>1289</v>
      </c>
      <c r="K679" t="s">
        <v>1288</v>
      </c>
      <c r="L679" t="e">
        <f t="shared" si="40"/>
        <v>#VALUE!</v>
      </c>
      <c r="M679" s="7">
        <v>84</v>
      </c>
      <c r="N679" s="2" t="str">
        <f>IFERROR(VLOOKUP($B679,'[1]W000 (USD)'!$A$14:$AO$5082,35,0),0)</f>
        <v>Racing</v>
      </c>
      <c r="O679" s="8" t="str">
        <f>IFERROR(VLOOKUP($B679,'[1]W000 (USD)'!$A$14:$AO$5082,36,0),0)</f>
        <v>Fall Team Print</v>
      </c>
      <c r="P679" s="2">
        <v>2.5</v>
      </c>
      <c r="Q679" s="1">
        <v>1</v>
      </c>
      <c r="R679">
        <f t="shared" si="41"/>
        <v>1</v>
      </c>
      <c r="S679" t="str">
        <f>IFERROR(VLOOKUP(C679,#REF!,2,0), (""))</f>
        <v/>
      </c>
      <c r="T679">
        <f>IFERROR(VLOOKUP(J679,[2]Export!$N$1:$U$1829,8,0),0)</f>
        <v>0</v>
      </c>
      <c r="U679" t="s">
        <v>259</v>
      </c>
      <c r="V679" t="s">
        <v>261</v>
      </c>
      <c r="W679">
        <v>0</v>
      </c>
      <c r="X679">
        <f t="shared" si="43"/>
        <v>0</v>
      </c>
    </row>
    <row r="680" spans="1:24" ht="53.25" customHeight="1">
      <c r="A680" t="str">
        <f t="shared" si="42"/>
        <v>87719201421Girls 10</v>
      </c>
      <c r="B680" s="6">
        <v>87719201421</v>
      </c>
      <c r="C680" t="s">
        <v>1290</v>
      </c>
      <c r="D680" t="s">
        <v>283</v>
      </c>
      <c r="E680" t="s">
        <v>281</v>
      </c>
      <c r="F680" t="s">
        <v>298</v>
      </c>
      <c r="H680" t="s">
        <v>246</v>
      </c>
      <c r="I680" s="6">
        <v>1</v>
      </c>
      <c r="J680" t="s">
        <v>1294</v>
      </c>
      <c r="K680" t="s">
        <v>1292</v>
      </c>
      <c r="L680" t="e">
        <f t="shared" si="40"/>
        <v>#VALUE!</v>
      </c>
      <c r="M680" s="7">
        <v>84</v>
      </c>
      <c r="N680" s="2" t="str">
        <f>IFERROR(VLOOKUP($B680,'[1]W000 (USD)'!$A$14:$AO$5082,35,0),0)</f>
        <v>Racing</v>
      </c>
      <c r="O680" s="8" t="str">
        <f>IFERROR(VLOOKUP($B680,'[1]W000 (USD)'!$A$14:$AO$5082,36,0),0)</f>
        <v>Fall Team Print</v>
      </c>
      <c r="P680" s="2">
        <v>2.5</v>
      </c>
      <c r="Q680" s="1">
        <v>16</v>
      </c>
      <c r="R680">
        <f t="shared" si="41"/>
        <v>16</v>
      </c>
      <c r="S680" t="str">
        <f>IFERROR(VLOOKUP(C680,#REF!,2,0), (""))</f>
        <v/>
      </c>
      <c r="T680">
        <f>IFERROR(VLOOKUP(J680,[2]Export!$N$1:$U$1829,8,0),0)</f>
        <v>0</v>
      </c>
      <c r="U680" t="s">
        <v>259</v>
      </c>
      <c r="V680" t="s">
        <v>261</v>
      </c>
      <c r="W680">
        <v>0</v>
      </c>
      <c r="X680">
        <f t="shared" si="43"/>
        <v>0</v>
      </c>
    </row>
    <row r="681" spans="1:24" ht="53.25" customHeight="1">
      <c r="A681" t="str">
        <f t="shared" si="42"/>
        <v>87719201421Girls 12</v>
      </c>
      <c r="B681" s="6">
        <v>87719201421</v>
      </c>
      <c r="C681" t="s">
        <v>1290</v>
      </c>
      <c r="D681" t="s">
        <v>283</v>
      </c>
      <c r="E681" t="s">
        <v>281</v>
      </c>
      <c r="F681" t="s">
        <v>300</v>
      </c>
      <c r="H681" t="s">
        <v>247</v>
      </c>
      <c r="I681" s="6">
        <v>1</v>
      </c>
      <c r="J681" t="s">
        <v>1295</v>
      </c>
      <c r="K681" t="s">
        <v>1292</v>
      </c>
      <c r="L681" t="e">
        <f t="shared" si="40"/>
        <v>#VALUE!</v>
      </c>
      <c r="M681" s="7">
        <v>84</v>
      </c>
      <c r="N681" s="2" t="str">
        <f>IFERROR(VLOOKUP($B681,'[1]W000 (USD)'!$A$14:$AO$5082,35,0),0)</f>
        <v>Racing</v>
      </c>
      <c r="O681" s="8" t="str">
        <f>IFERROR(VLOOKUP($B681,'[1]W000 (USD)'!$A$14:$AO$5082,36,0),0)</f>
        <v>Fall Team Print</v>
      </c>
      <c r="P681" s="2">
        <v>2.5</v>
      </c>
      <c r="Q681" s="1">
        <v>27</v>
      </c>
      <c r="R681">
        <f t="shared" si="41"/>
        <v>27</v>
      </c>
      <c r="S681" t="str">
        <f>IFERROR(VLOOKUP(C681,#REF!,2,0), (""))</f>
        <v/>
      </c>
      <c r="T681">
        <f>IFERROR(VLOOKUP(J681,[2]Export!$N$1:$U$1829,8,0),0)</f>
        <v>0</v>
      </c>
      <c r="U681" t="s">
        <v>259</v>
      </c>
      <c r="V681" t="s">
        <v>261</v>
      </c>
      <c r="W681">
        <v>0</v>
      </c>
      <c r="X681">
        <f t="shared" si="43"/>
        <v>0</v>
      </c>
    </row>
    <row r="682" spans="1:24" ht="53.25" customHeight="1">
      <c r="A682" t="str">
        <f t="shared" si="42"/>
        <v>87719201421Girls 6</v>
      </c>
      <c r="B682" s="6">
        <v>87719201421</v>
      </c>
      <c r="C682" t="s">
        <v>1290</v>
      </c>
      <c r="D682" t="s">
        <v>283</v>
      </c>
      <c r="E682" t="s">
        <v>281</v>
      </c>
      <c r="F682" t="s">
        <v>294</v>
      </c>
      <c r="H682" t="s">
        <v>244</v>
      </c>
      <c r="I682" s="6">
        <v>1</v>
      </c>
      <c r="J682" t="s">
        <v>1291</v>
      </c>
      <c r="K682" t="s">
        <v>1292</v>
      </c>
      <c r="L682" t="e">
        <f t="shared" si="40"/>
        <v>#VALUE!</v>
      </c>
      <c r="M682" s="7">
        <v>84</v>
      </c>
      <c r="N682" s="2" t="str">
        <f>IFERROR(VLOOKUP($B682,'[1]W000 (USD)'!$A$14:$AO$5082,35,0),0)</f>
        <v>Racing</v>
      </c>
      <c r="O682" s="8" t="str">
        <f>IFERROR(VLOOKUP($B682,'[1]W000 (USD)'!$A$14:$AO$5082,36,0),0)</f>
        <v>Fall Team Print</v>
      </c>
      <c r="P682" s="2">
        <v>2.5</v>
      </c>
      <c r="Q682" s="1">
        <v>4</v>
      </c>
      <c r="R682">
        <f t="shared" si="41"/>
        <v>4</v>
      </c>
      <c r="S682" t="str">
        <f>IFERROR(VLOOKUP(C682,#REF!,2,0), (""))</f>
        <v/>
      </c>
      <c r="T682">
        <f>IFERROR(VLOOKUP(J682,[2]Export!$N$1:$U$1829,8,0),0)</f>
        <v>0</v>
      </c>
      <c r="U682" t="s">
        <v>259</v>
      </c>
      <c r="V682" t="s">
        <v>261</v>
      </c>
      <c r="W682">
        <v>0</v>
      </c>
      <c r="X682">
        <f t="shared" si="43"/>
        <v>0</v>
      </c>
    </row>
    <row r="683" spans="1:24" ht="53.25" customHeight="1">
      <c r="A683" t="str">
        <f t="shared" si="42"/>
        <v>87719201421Girls 8</v>
      </c>
      <c r="B683" s="6">
        <v>87719201421</v>
      </c>
      <c r="C683" t="s">
        <v>1290</v>
      </c>
      <c r="D683" t="s">
        <v>283</v>
      </c>
      <c r="E683" t="s">
        <v>281</v>
      </c>
      <c r="F683" t="s">
        <v>296</v>
      </c>
      <c r="H683" t="s">
        <v>245</v>
      </c>
      <c r="I683" s="6">
        <v>1</v>
      </c>
      <c r="J683" t="s">
        <v>1293</v>
      </c>
      <c r="K683" t="s">
        <v>1292</v>
      </c>
      <c r="L683" t="e">
        <f t="shared" si="40"/>
        <v>#VALUE!</v>
      </c>
      <c r="M683" s="7">
        <v>84</v>
      </c>
      <c r="N683" s="2" t="str">
        <f>IFERROR(VLOOKUP($B683,'[1]W000 (USD)'!$A$14:$AO$5082,35,0),0)</f>
        <v>Racing</v>
      </c>
      <c r="O683" s="8" t="str">
        <f>IFERROR(VLOOKUP($B683,'[1]W000 (USD)'!$A$14:$AO$5082,36,0),0)</f>
        <v>Fall Team Print</v>
      </c>
      <c r="P683" s="2">
        <v>2.5</v>
      </c>
      <c r="Q683" s="1">
        <v>1</v>
      </c>
      <c r="R683">
        <f t="shared" si="41"/>
        <v>1</v>
      </c>
      <c r="S683" t="str">
        <f>IFERROR(VLOOKUP(C683,#REF!,2,0), (""))</f>
        <v/>
      </c>
      <c r="T683">
        <f>IFERROR(VLOOKUP(J683,[2]Export!$N$1:$U$1829,8,0),0)</f>
        <v>0</v>
      </c>
      <c r="U683" t="s">
        <v>259</v>
      </c>
      <c r="V683" t="s">
        <v>261</v>
      </c>
      <c r="W683">
        <v>0</v>
      </c>
      <c r="X683">
        <f t="shared" si="43"/>
        <v>0</v>
      </c>
    </row>
    <row r="684" spans="1:24" ht="53.25" customHeight="1">
      <c r="A684" t="str">
        <f t="shared" si="42"/>
        <v>87719201421Women's 0</v>
      </c>
      <c r="B684" s="6">
        <v>87719201421</v>
      </c>
      <c r="C684" t="s">
        <v>1290</v>
      </c>
      <c r="D684" t="s">
        <v>283</v>
      </c>
      <c r="E684" t="s">
        <v>281</v>
      </c>
      <c r="F684" t="s">
        <v>302</v>
      </c>
      <c r="H684" t="s">
        <v>250</v>
      </c>
      <c r="I684" s="6">
        <v>1</v>
      </c>
      <c r="J684" t="s">
        <v>1296</v>
      </c>
      <c r="K684" t="s">
        <v>1292</v>
      </c>
      <c r="L684" t="e">
        <f t="shared" si="40"/>
        <v>#VALUE!</v>
      </c>
      <c r="M684" s="7">
        <v>84</v>
      </c>
      <c r="N684" s="2" t="str">
        <f>IFERROR(VLOOKUP($B684,'[1]W000 (USD)'!$A$14:$AO$5082,35,0),0)</f>
        <v>Racing</v>
      </c>
      <c r="O684" s="8" t="str">
        <f>IFERROR(VLOOKUP($B684,'[1]W000 (USD)'!$A$14:$AO$5082,36,0),0)</f>
        <v>Fall Team Print</v>
      </c>
      <c r="P684" s="2">
        <v>2.5</v>
      </c>
      <c r="Q684" s="1">
        <v>66</v>
      </c>
      <c r="R684">
        <f t="shared" si="41"/>
        <v>66</v>
      </c>
      <c r="S684" t="str">
        <f>IFERROR(VLOOKUP(C684,#REF!,2,0), (""))</f>
        <v/>
      </c>
      <c r="T684">
        <f>IFERROR(VLOOKUP(J684,[2]Export!$N$1:$U$1829,8,0),0)</f>
        <v>0</v>
      </c>
      <c r="U684" t="s">
        <v>259</v>
      </c>
      <c r="V684" t="s">
        <v>261</v>
      </c>
      <c r="W684">
        <v>0</v>
      </c>
      <c r="X684">
        <f t="shared" si="43"/>
        <v>0</v>
      </c>
    </row>
    <row r="685" spans="1:24" ht="53.25" customHeight="1">
      <c r="A685" t="str">
        <f t="shared" si="42"/>
        <v>87719201431Girls 10</v>
      </c>
      <c r="B685" s="6">
        <v>87719201431</v>
      </c>
      <c r="C685" t="s">
        <v>1297</v>
      </c>
      <c r="D685" t="s">
        <v>283</v>
      </c>
      <c r="E685" t="s">
        <v>281</v>
      </c>
      <c r="F685" t="s">
        <v>298</v>
      </c>
      <c r="H685" t="s">
        <v>246</v>
      </c>
      <c r="I685" s="6">
        <v>1</v>
      </c>
      <c r="J685" t="s">
        <v>1301</v>
      </c>
      <c r="K685" t="s">
        <v>1299</v>
      </c>
      <c r="L685" t="e">
        <f t="shared" si="40"/>
        <v>#VALUE!</v>
      </c>
      <c r="M685" s="7">
        <v>84</v>
      </c>
      <c r="N685" s="2" t="str">
        <f>IFERROR(VLOOKUP($B685,'[1]W000 (USD)'!$A$14:$AO$5082,35,0),0)</f>
        <v>Racing</v>
      </c>
      <c r="O685" s="8" t="str">
        <f>IFERROR(VLOOKUP($B685,'[1]W000 (USD)'!$A$14:$AO$5082,36,0),0)</f>
        <v>Fall Team Print</v>
      </c>
      <c r="P685" s="2">
        <v>2.5</v>
      </c>
      <c r="Q685" s="1">
        <v>25</v>
      </c>
      <c r="R685">
        <f t="shared" si="41"/>
        <v>25</v>
      </c>
      <c r="S685" t="str">
        <f>IFERROR(VLOOKUP(C685,#REF!,2,0), (""))</f>
        <v/>
      </c>
      <c r="T685">
        <f>IFERROR(VLOOKUP(J685,[2]Export!$N$1:$U$1829,8,0),0)</f>
        <v>25</v>
      </c>
      <c r="U685" t="s">
        <v>259</v>
      </c>
      <c r="V685" t="s">
        <v>261</v>
      </c>
      <c r="W685">
        <v>0</v>
      </c>
      <c r="X685">
        <f t="shared" si="43"/>
        <v>25</v>
      </c>
    </row>
    <row r="686" spans="1:24" ht="53.25" customHeight="1">
      <c r="A686" t="str">
        <f t="shared" si="42"/>
        <v>87719201431Girls 6</v>
      </c>
      <c r="B686" s="6">
        <v>87719201431</v>
      </c>
      <c r="C686" t="s">
        <v>1297</v>
      </c>
      <c r="D686" t="s">
        <v>283</v>
      </c>
      <c r="E686" t="s">
        <v>281</v>
      </c>
      <c r="F686" t="s">
        <v>294</v>
      </c>
      <c r="H686" t="s">
        <v>244</v>
      </c>
      <c r="I686" s="6">
        <v>1</v>
      </c>
      <c r="J686" t="s">
        <v>1298</v>
      </c>
      <c r="K686" t="s">
        <v>1299</v>
      </c>
      <c r="L686" t="e">
        <f t="shared" si="40"/>
        <v>#VALUE!</v>
      </c>
      <c r="M686" s="7">
        <v>84</v>
      </c>
      <c r="N686" s="2" t="str">
        <f>IFERROR(VLOOKUP($B686,'[1]W000 (USD)'!$A$14:$AO$5082,35,0),0)</f>
        <v>Racing</v>
      </c>
      <c r="O686" s="8" t="str">
        <f>IFERROR(VLOOKUP($B686,'[1]W000 (USD)'!$A$14:$AO$5082,36,0),0)</f>
        <v>Fall Team Print</v>
      </c>
      <c r="P686" s="2">
        <v>2.5</v>
      </c>
      <c r="Q686" s="1">
        <v>5</v>
      </c>
      <c r="R686">
        <f t="shared" si="41"/>
        <v>5</v>
      </c>
      <c r="S686" t="str">
        <f>IFERROR(VLOOKUP(C686,#REF!,2,0), (""))</f>
        <v/>
      </c>
      <c r="T686">
        <f>IFERROR(VLOOKUP(J686,[2]Export!$N$1:$U$1829,8,0),0)</f>
        <v>0</v>
      </c>
      <c r="U686" t="s">
        <v>259</v>
      </c>
      <c r="V686" t="s">
        <v>261</v>
      </c>
      <c r="W686">
        <v>0</v>
      </c>
      <c r="X686">
        <f t="shared" si="43"/>
        <v>0</v>
      </c>
    </row>
    <row r="687" spans="1:24" ht="53.25" customHeight="1">
      <c r="A687" t="str">
        <f t="shared" si="42"/>
        <v>87719201431Girls 8</v>
      </c>
      <c r="B687" s="6">
        <v>87719201431</v>
      </c>
      <c r="C687" t="s">
        <v>1297</v>
      </c>
      <c r="D687" t="s">
        <v>283</v>
      </c>
      <c r="E687" t="s">
        <v>281</v>
      </c>
      <c r="F687" t="s">
        <v>296</v>
      </c>
      <c r="H687" t="s">
        <v>245</v>
      </c>
      <c r="I687" s="6">
        <v>1</v>
      </c>
      <c r="J687" t="s">
        <v>1300</v>
      </c>
      <c r="K687" t="s">
        <v>1299</v>
      </c>
      <c r="L687" t="e">
        <f t="shared" si="40"/>
        <v>#VALUE!</v>
      </c>
      <c r="M687" s="7">
        <v>84</v>
      </c>
      <c r="N687" s="2" t="str">
        <f>IFERROR(VLOOKUP($B687,'[1]W000 (USD)'!$A$14:$AO$5082,35,0),0)</f>
        <v>Racing</v>
      </c>
      <c r="O687" s="8" t="str">
        <f>IFERROR(VLOOKUP($B687,'[1]W000 (USD)'!$A$14:$AO$5082,36,0),0)</f>
        <v>Fall Team Print</v>
      </c>
      <c r="P687" s="2">
        <v>2.5</v>
      </c>
      <c r="Q687" s="1">
        <v>17</v>
      </c>
      <c r="R687">
        <f t="shared" si="41"/>
        <v>17</v>
      </c>
      <c r="S687" t="str">
        <f>IFERROR(VLOOKUP(C687,#REF!,2,0), (""))</f>
        <v/>
      </c>
      <c r="T687">
        <f>IFERROR(VLOOKUP(J687,[2]Export!$N$1:$U$1829,8,0),0)</f>
        <v>0</v>
      </c>
      <c r="U687" t="s">
        <v>259</v>
      </c>
      <c r="V687" t="s">
        <v>261</v>
      </c>
      <c r="W687">
        <v>0</v>
      </c>
      <c r="X687">
        <f t="shared" si="43"/>
        <v>0</v>
      </c>
    </row>
    <row r="688" spans="1:24" ht="53.25" customHeight="1">
      <c r="A688" t="str">
        <f t="shared" si="42"/>
        <v>87719201502Girls 10</v>
      </c>
      <c r="B688" s="6">
        <v>87719201502</v>
      </c>
      <c r="C688" t="s">
        <v>1302</v>
      </c>
      <c r="D688" t="s">
        <v>288</v>
      </c>
      <c r="E688" t="s">
        <v>281</v>
      </c>
      <c r="F688" t="s">
        <v>298</v>
      </c>
      <c r="H688" t="s">
        <v>246</v>
      </c>
      <c r="I688" s="6">
        <v>1</v>
      </c>
      <c r="J688" t="s">
        <v>1306</v>
      </c>
      <c r="K688" t="s">
        <v>1304</v>
      </c>
      <c r="L688" t="e">
        <f t="shared" si="40"/>
        <v>#VALUE!</v>
      </c>
      <c r="M688" s="7">
        <v>84</v>
      </c>
      <c r="N688" s="2" t="str">
        <f>IFERROR(VLOOKUP($B688,'[1]W000 (USD)'!$A$14:$AO$5082,35,0),0)</f>
        <v>Racing</v>
      </c>
      <c r="O688" s="8" t="str">
        <f>IFERROR(VLOOKUP($B688,'[1]W000 (USD)'!$A$14:$AO$5082,36,0),0)</f>
        <v>Fall Team Print</v>
      </c>
      <c r="P688" s="2">
        <v>2.5</v>
      </c>
      <c r="Q688" s="1">
        <v>6</v>
      </c>
      <c r="R688">
        <f t="shared" si="41"/>
        <v>6</v>
      </c>
      <c r="S688" t="str">
        <f>IFERROR(VLOOKUP(C688,#REF!,2,0), (""))</f>
        <v/>
      </c>
      <c r="T688">
        <f>IFERROR(VLOOKUP(J688,[2]Export!$N$1:$U$1829,8,0),0)</f>
        <v>5</v>
      </c>
      <c r="U688" t="s">
        <v>259</v>
      </c>
      <c r="V688" t="s">
        <v>261</v>
      </c>
      <c r="W688">
        <v>0</v>
      </c>
      <c r="X688">
        <f t="shared" si="43"/>
        <v>5</v>
      </c>
    </row>
    <row r="689" spans="1:24" ht="53.25" customHeight="1">
      <c r="A689" t="str">
        <f t="shared" si="42"/>
        <v>87719201502Girls 12</v>
      </c>
      <c r="B689" s="6">
        <v>87719201502</v>
      </c>
      <c r="C689" t="s">
        <v>1302</v>
      </c>
      <c r="D689" t="s">
        <v>288</v>
      </c>
      <c r="E689" t="s">
        <v>281</v>
      </c>
      <c r="F689" t="s">
        <v>300</v>
      </c>
      <c r="H689" t="s">
        <v>247</v>
      </c>
      <c r="I689" s="6">
        <v>1</v>
      </c>
      <c r="J689" t="s">
        <v>1307</v>
      </c>
      <c r="K689" t="s">
        <v>1304</v>
      </c>
      <c r="L689" t="e">
        <f t="shared" si="40"/>
        <v>#VALUE!</v>
      </c>
      <c r="M689" s="7">
        <v>84</v>
      </c>
      <c r="N689" s="2" t="str">
        <f>IFERROR(VLOOKUP($B689,'[1]W000 (USD)'!$A$14:$AO$5082,35,0),0)</f>
        <v>Racing</v>
      </c>
      <c r="O689" s="8" t="str">
        <f>IFERROR(VLOOKUP($B689,'[1]W000 (USD)'!$A$14:$AO$5082,36,0),0)</f>
        <v>Fall Team Print</v>
      </c>
      <c r="P689" s="2">
        <v>2.5</v>
      </c>
      <c r="Q689" s="1">
        <v>2</v>
      </c>
      <c r="R689">
        <f t="shared" si="41"/>
        <v>2</v>
      </c>
      <c r="S689" t="str">
        <f>IFERROR(VLOOKUP(C689,#REF!,2,0), (""))</f>
        <v/>
      </c>
      <c r="T689">
        <f>IFERROR(VLOOKUP(J689,[2]Export!$N$1:$U$1829,8,0),0)</f>
        <v>0</v>
      </c>
      <c r="U689" t="s">
        <v>259</v>
      </c>
      <c r="V689" t="s">
        <v>261</v>
      </c>
      <c r="W689">
        <v>0</v>
      </c>
      <c r="X689">
        <f t="shared" si="43"/>
        <v>0</v>
      </c>
    </row>
    <row r="690" spans="1:24" ht="53.25" customHeight="1">
      <c r="A690" t="str">
        <f t="shared" si="42"/>
        <v>87719201502Girls 6</v>
      </c>
      <c r="B690" s="6">
        <v>87719201502</v>
      </c>
      <c r="C690" t="s">
        <v>1302</v>
      </c>
      <c r="D690" t="s">
        <v>288</v>
      </c>
      <c r="E690" t="s">
        <v>281</v>
      </c>
      <c r="F690" t="s">
        <v>294</v>
      </c>
      <c r="H690" t="s">
        <v>244</v>
      </c>
      <c r="I690" s="6">
        <v>1</v>
      </c>
      <c r="J690" t="s">
        <v>1303</v>
      </c>
      <c r="K690" t="s">
        <v>1304</v>
      </c>
      <c r="L690" t="e">
        <f t="shared" si="40"/>
        <v>#VALUE!</v>
      </c>
      <c r="M690" s="7">
        <v>84</v>
      </c>
      <c r="N690" s="2" t="str">
        <f>IFERROR(VLOOKUP($B690,'[1]W000 (USD)'!$A$14:$AO$5082,35,0),0)</f>
        <v>Racing</v>
      </c>
      <c r="O690" s="8" t="str">
        <f>IFERROR(VLOOKUP($B690,'[1]W000 (USD)'!$A$14:$AO$5082,36,0),0)</f>
        <v>Fall Team Print</v>
      </c>
      <c r="P690" s="2">
        <v>2.5</v>
      </c>
      <c r="Q690" s="1">
        <v>6</v>
      </c>
      <c r="R690">
        <f t="shared" si="41"/>
        <v>6</v>
      </c>
      <c r="S690" t="str">
        <f>IFERROR(VLOOKUP(C690,#REF!,2,0), (""))</f>
        <v/>
      </c>
      <c r="T690">
        <f>IFERROR(VLOOKUP(J690,[2]Export!$N$1:$U$1829,8,0),0)</f>
        <v>0</v>
      </c>
      <c r="U690" t="s">
        <v>259</v>
      </c>
      <c r="V690" t="s">
        <v>261</v>
      </c>
      <c r="W690">
        <v>0</v>
      </c>
      <c r="X690">
        <f t="shared" si="43"/>
        <v>0</v>
      </c>
    </row>
    <row r="691" spans="1:24" ht="53.25" customHeight="1">
      <c r="A691" t="str">
        <f t="shared" si="42"/>
        <v>87719201502Girls 8</v>
      </c>
      <c r="B691" s="6">
        <v>87719201502</v>
      </c>
      <c r="C691" t="s">
        <v>1302</v>
      </c>
      <c r="D691" t="s">
        <v>288</v>
      </c>
      <c r="E691" t="s">
        <v>281</v>
      </c>
      <c r="F691" t="s">
        <v>296</v>
      </c>
      <c r="H691" t="s">
        <v>245</v>
      </c>
      <c r="I691" s="6">
        <v>1</v>
      </c>
      <c r="J691" t="s">
        <v>1305</v>
      </c>
      <c r="K691" t="s">
        <v>1304</v>
      </c>
      <c r="L691" t="e">
        <f t="shared" si="40"/>
        <v>#VALUE!</v>
      </c>
      <c r="M691" s="7">
        <v>84</v>
      </c>
      <c r="N691" s="2" t="str">
        <f>IFERROR(VLOOKUP($B691,'[1]W000 (USD)'!$A$14:$AO$5082,35,0),0)</f>
        <v>Racing</v>
      </c>
      <c r="O691" s="8" t="str">
        <f>IFERROR(VLOOKUP($B691,'[1]W000 (USD)'!$A$14:$AO$5082,36,0),0)</f>
        <v>Fall Team Print</v>
      </c>
      <c r="P691" s="2">
        <v>2.5</v>
      </c>
      <c r="Q691" s="1">
        <v>14</v>
      </c>
      <c r="R691">
        <f t="shared" si="41"/>
        <v>14</v>
      </c>
      <c r="S691" t="str">
        <f>IFERROR(VLOOKUP(C691,#REF!,2,0), (""))</f>
        <v/>
      </c>
      <c r="T691">
        <f>IFERROR(VLOOKUP(J691,[2]Export!$N$1:$U$1829,8,0),0)</f>
        <v>0</v>
      </c>
      <c r="U691" t="s">
        <v>259</v>
      </c>
      <c r="V691" t="s">
        <v>261</v>
      </c>
      <c r="W691">
        <v>0</v>
      </c>
      <c r="X691">
        <f t="shared" si="43"/>
        <v>0</v>
      </c>
    </row>
    <row r="692" spans="1:24" ht="53.25" customHeight="1">
      <c r="A692" t="str">
        <f t="shared" si="42"/>
        <v>87719201502Women's 12</v>
      </c>
      <c r="B692" s="6">
        <v>87719201502</v>
      </c>
      <c r="C692" t="s">
        <v>1302</v>
      </c>
      <c r="D692" t="s">
        <v>288</v>
      </c>
      <c r="E692" t="s">
        <v>281</v>
      </c>
      <c r="F692" t="s">
        <v>819</v>
      </c>
      <c r="H692" t="s">
        <v>256</v>
      </c>
      <c r="I692" s="6">
        <v>1</v>
      </c>
      <c r="J692" t="s">
        <v>1309</v>
      </c>
      <c r="K692" t="s">
        <v>1304</v>
      </c>
      <c r="L692" t="e">
        <f t="shared" si="40"/>
        <v>#VALUE!</v>
      </c>
      <c r="M692" s="7">
        <v>84</v>
      </c>
      <c r="N692" s="2" t="str">
        <f>IFERROR(VLOOKUP($B692,'[1]W000 (USD)'!$A$14:$AO$5082,35,0),0)</f>
        <v>Racing</v>
      </c>
      <c r="O692" s="8" t="str">
        <f>IFERROR(VLOOKUP($B692,'[1]W000 (USD)'!$A$14:$AO$5082,36,0),0)</f>
        <v>Fall Team Print</v>
      </c>
      <c r="P692" s="2">
        <v>2.5</v>
      </c>
      <c r="Q692" s="1">
        <v>1</v>
      </c>
      <c r="R692">
        <f t="shared" si="41"/>
        <v>1</v>
      </c>
      <c r="S692" t="str">
        <f>IFERROR(VLOOKUP(C692,#REF!,2,0), (""))</f>
        <v/>
      </c>
      <c r="T692">
        <f>IFERROR(VLOOKUP(J692,[2]Export!$N$1:$U$1829,8,0),0)</f>
        <v>0</v>
      </c>
      <c r="U692" t="s">
        <v>259</v>
      </c>
      <c r="V692" t="s">
        <v>261</v>
      </c>
      <c r="W692">
        <v>0</v>
      </c>
      <c r="X692">
        <f t="shared" si="43"/>
        <v>0</v>
      </c>
    </row>
    <row r="693" spans="1:24" ht="53.25" customHeight="1">
      <c r="A693" t="str">
        <f t="shared" si="42"/>
        <v>87719201502Women's 2</v>
      </c>
      <c r="B693" s="6">
        <v>87719201502</v>
      </c>
      <c r="C693" t="s">
        <v>1302</v>
      </c>
      <c r="D693" t="s">
        <v>288</v>
      </c>
      <c r="E693" t="s">
        <v>281</v>
      </c>
      <c r="F693" t="s">
        <v>287</v>
      </c>
      <c r="H693" t="s">
        <v>251</v>
      </c>
      <c r="I693" s="6">
        <v>1</v>
      </c>
      <c r="J693" t="s">
        <v>1308</v>
      </c>
      <c r="K693" t="s">
        <v>1304</v>
      </c>
      <c r="L693" t="e">
        <f t="shared" si="40"/>
        <v>#VALUE!</v>
      </c>
      <c r="M693" s="7">
        <v>84</v>
      </c>
      <c r="N693" s="2" t="str">
        <f>IFERROR(VLOOKUP($B693,'[1]W000 (USD)'!$A$14:$AO$5082,35,0),0)</f>
        <v>Racing</v>
      </c>
      <c r="O693" s="8" t="str">
        <f>IFERROR(VLOOKUP($B693,'[1]W000 (USD)'!$A$14:$AO$5082,36,0),0)</f>
        <v>Fall Team Print</v>
      </c>
      <c r="P693" s="2">
        <v>2.5</v>
      </c>
      <c r="Q693" s="1">
        <v>1</v>
      </c>
      <c r="R693">
        <f t="shared" si="41"/>
        <v>1</v>
      </c>
      <c r="S693" t="str">
        <f>IFERROR(VLOOKUP(C693,#REF!,2,0), (""))</f>
        <v/>
      </c>
      <c r="T693">
        <f>IFERROR(VLOOKUP(J693,[2]Export!$N$1:$U$1829,8,0),0)</f>
        <v>1</v>
      </c>
      <c r="U693" t="s">
        <v>259</v>
      </c>
      <c r="V693" t="s">
        <v>261</v>
      </c>
      <c r="W693">
        <v>0</v>
      </c>
      <c r="X693">
        <f t="shared" si="43"/>
        <v>1</v>
      </c>
    </row>
    <row r="694" spans="1:24" ht="53.25" customHeight="1">
      <c r="A694" t="str">
        <f t="shared" si="42"/>
        <v>87719201601Girls 10</v>
      </c>
      <c r="B694" s="6">
        <v>87719201601</v>
      </c>
      <c r="C694" t="s">
        <v>1310</v>
      </c>
      <c r="D694" t="s">
        <v>282</v>
      </c>
      <c r="E694" t="s">
        <v>281</v>
      </c>
      <c r="F694" t="s">
        <v>298</v>
      </c>
      <c r="H694" t="s">
        <v>246</v>
      </c>
      <c r="I694" s="6">
        <v>1</v>
      </c>
      <c r="J694" t="s">
        <v>1314</v>
      </c>
      <c r="K694" t="s">
        <v>1312</v>
      </c>
      <c r="L694" t="e">
        <f t="shared" si="40"/>
        <v>#VALUE!</v>
      </c>
      <c r="M694" s="7">
        <v>84</v>
      </c>
      <c r="N694" s="2" t="str">
        <f>IFERROR(VLOOKUP($B694,'[1]W000 (USD)'!$A$14:$AO$5082,35,0),0)</f>
        <v>Racing</v>
      </c>
      <c r="O694" s="8" t="str">
        <f>IFERROR(VLOOKUP($B694,'[1]W000 (USD)'!$A$14:$AO$5082,36,0),0)</f>
        <v>Fall Team Print</v>
      </c>
      <c r="P694" s="2">
        <v>2.5</v>
      </c>
      <c r="Q694" s="1">
        <v>18</v>
      </c>
      <c r="R694">
        <f t="shared" si="41"/>
        <v>18</v>
      </c>
      <c r="S694" t="str">
        <f>IFERROR(VLOOKUP(C694,#REF!,2,0), (""))</f>
        <v/>
      </c>
      <c r="T694">
        <f>IFERROR(VLOOKUP(J694,[2]Export!$N$1:$U$1829,8,0),0)</f>
        <v>0</v>
      </c>
      <c r="U694" t="s">
        <v>259</v>
      </c>
      <c r="V694" t="s">
        <v>261</v>
      </c>
      <c r="W694">
        <v>0</v>
      </c>
      <c r="X694">
        <f t="shared" si="43"/>
        <v>0</v>
      </c>
    </row>
    <row r="695" spans="1:24" ht="53.25" customHeight="1">
      <c r="A695" t="str">
        <f t="shared" si="42"/>
        <v>87719201601Girls 12</v>
      </c>
      <c r="B695" s="6">
        <v>87719201601</v>
      </c>
      <c r="C695" t="s">
        <v>1310</v>
      </c>
      <c r="D695" t="s">
        <v>282</v>
      </c>
      <c r="E695" t="s">
        <v>281</v>
      </c>
      <c r="F695" t="s">
        <v>300</v>
      </c>
      <c r="H695" t="s">
        <v>247</v>
      </c>
      <c r="I695" s="6">
        <v>1</v>
      </c>
      <c r="J695" t="s">
        <v>1315</v>
      </c>
      <c r="K695" t="s">
        <v>1312</v>
      </c>
      <c r="L695" t="e">
        <f t="shared" si="40"/>
        <v>#VALUE!</v>
      </c>
      <c r="M695" s="7">
        <v>84</v>
      </c>
      <c r="N695" s="2" t="str">
        <f>IFERROR(VLOOKUP($B695,'[1]W000 (USD)'!$A$14:$AO$5082,35,0),0)</f>
        <v>Racing</v>
      </c>
      <c r="O695" s="8" t="str">
        <f>IFERROR(VLOOKUP($B695,'[1]W000 (USD)'!$A$14:$AO$5082,36,0),0)</f>
        <v>Fall Team Print</v>
      </c>
      <c r="P695" s="2">
        <v>2.5</v>
      </c>
      <c r="Q695" s="1">
        <v>22</v>
      </c>
      <c r="R695">
        <f t="shared" si="41"/>
        <v>22</v>
      </c>
      <c r="S695" t="str">
        <f>IFERROR(VLOOKUP(C695,#REF!,2,0), (""))</f>
        <v/>
      </c>
      <c r="T695">
        <f>IFERROR(VLOOKUP(J695,[2]Export!$N$1:$U$1829,8,0),0)</f>
        <v>0</v>
      </c>
      <c r="U695" t="s">
        <v>259</v>
      </c>
      <c r="V695" t="s">
        <v>261</v>
      </c>
      <c r="W695">
        <v>0</v>
      </c>
      <c r="X695">
        <f t="shared" si="43"/>
        <v>0</v>
      </c>
    </row>
    <row r="696" spans="1:24" ht="53.25" customHeight="1">
      <c r="A696" t="str">
        <f t="shared" si="42"/>
        <v>87719201601Girls 6</v>
      </c>
      <c r="B696" s="6">
        <v>87719201601</v>
      </c>
      <c r="C696" t="s">
        <v>1310</v>
      </c>
      <c r="D696" t="s">
        <v>282</v>
      </c>
      <c r="E696" t="s">
        <v>281</v>
      </c>
      <c r="F696" t="s">
        <v>294</v>
      </c>
      <c r="H696" t="s">
        <v>244</v>
      </c>
      <c r="I696" s="6">
        <v>1</v>
      </c>
      <c r="J696" t="s">
        <v>1311</v>
      </c>
      <c r="K696" t="s">
        <v>1312</v>
      </c>
      <c r="L696" t="e">
        <f t="shared" si="40"/>
        <v>#VALUE!</v>
      </c>
      <c r="M696" s="7">
        <v>84</v>
      </c>
      <c r="N696" s="2" t="str">
        <f>IFERROR(VLOOKUP($B696,'[1]W000 (USD)'!$A$14:$AO$5082,35,0),0)</f>
        <v>Racing</v>
      </c>
      <c r="O696" s="8" t="str">
        <f>IFERROR(VLOOKUP($B696,'[1]W000 (USD)'!$A$14:$AO$5082,36,0),0)</f>
        <v>Fall Team Print</v>
      </c>
      <c r="P696" s="2">
        <v>2.5</v>
      </c>
      <c r="Q696" s="1">
        <v>10</v>
      </c>
      <c r="R696">
        <f t="shared" si="41"/>
        <v>10</v>
      </c>
      <c r="S696" t="str">
        <f>IFERROR(VLOOKUP(C696,#REF!,2,0), (""))</f>
        <v/>
      </c>
      <c r="T696">
        <f>IFERROR(VLOOKUP(J696,[2]Export!$N$1:$U$1829,8,0),0)</f>
        <v>0</v>
      </c>
      <c r="U696" t="s">
        <v>259</v>
      </c>
      <c r="V696" t="s">
        <v>261</v>
      </c>
      <c r="W696">
        <v>0</v>
      </c>
      <c r="X696">
        <f t="shared" si="43"/>
        <v>0</v>
      </c>
    </row>
    <row r="697" spans="1:24" ht="53.25" customHeight="1">
      <c r="A697" t="str">
        <f t="shared" si="42"/>
        <v>87719201601Girls 8</v>
      </c>
      <c r="B697" s="6">
        <v>87719201601</v>
      </c>
      <c r="C697" t="s">
        <v>1310</v>
      </c>
      <c r="D697" t="s">
        <v>282</v>
      </c>
      <c r="E697" t="s">
        <v>281</v>
      </c>
      <c r="F697" t="s">
        <v>296</v>
      </c>
      <c r="H697" t="s">
        <v>245</v>
      </c>
      <c r="I697" s="6">
        <v>1</v>
      </c>
      <c r="J697" t="s">
        <v>1313</v>
      </c>
      <c r="K697" t="s">
        <v>1312</v>
      </c>
      <c r="L697" t="e">
        <f t="shared" si="40"/>
        <v>#VALUE!</v>
      </c>
      <c r="M697" s="7">
        <v>84</v>
      </c>
      <c r="N697" s="2" t="str">
        <f>IFERROR(VLOOKUP($B697,'[1]W000 (USD)'!$A$14:$AO$5082,35,0),0)</f>
        <v>Racing</v>
      </c>
      <c r="O697" s="8" t="str">
        <f>IFERROR(VLOOKUP($B697,'[1]W000 (USD)'!$A$14:$AO$5082,36,0),0)</f>
        <v>Fall Team Print</v>
      </c>
      <c r="P697" s="2">
        <v>2.5</v>
      </c>
      <c r="Q697" s="1">
        <v>20</v>
      </c>
      <c r="R697">
        <f t="shared" si="41"/>
        <v>20</v>
      </c>
      <c r="S697" t="str">
        <f>IFERROR(VLOOKUP(C697,#REF!,2,0), (""))</f>
        <v/>
      </c>
      <c r="T697">
        <f>IFERROR(VLOOKUP(J697,[2]Export!$N$1:$U$1829,8,0),0)</f>
        <v>0</v>
      </c>
      <c r="U697" t="s">
        <v>259</v>
      </c>
      <c r="V697" t="s">
        <v>261</v>
      </c>
      <c r="W697">
        <v>0</v>
      </c>
      <c r="X697">
        <f t="shared" si="43"/>
        <v>0</v>
      </c>
    </row>
    <row r="698" spans="1:24" ht="53.25" customHeight="1">
      <c r="A698" t="str">
        <f t="shared" si="42"/>
        <v>87719201601Women's 0</v>
      </c>
      <c r="B698" s="6">
        <v>87719201601</v>
      </c>
      <c r="C698" t="s">
        <v>1310</v>
      </c>
      <c r="D698" t="s">
        <v>282</v>
      </c>
      <c r="E698" t="s">
        <v>281</v>
      </c>
      <c r="F698" t="s">
        <v>302</v>
      </c>
      <c r="H698" t="s">
        <v>250</v>
      </c>
      <c r="I698" s="6">
        <v>1</v>
      </c>
      <c r="J698" t="s">
        <v>1316</v>
      </c>
      <c r="K698" t="s">
        <v>1312</v>
      </c>
      <c r="L698" t="e">
        <f t="shared" si="40"/>
        <v>#VALUE!</v>
      </c>
      <c r="M698" s="7">
        <v>84</v>
      </c>
      <c r="N698" s="2" t="str">
        <f>IFERROR(VLOOKUP($B698,'[1]W000 (USD)'!$A$14:$AO$5082,35,0),0)</f>
        <v>Racing</v>
      </c>
      <c r="O698" s="8" t="str">
        <f>IFERROR(VLOOKUP($B698,'[1]W000 (USD)'!$A$14:$AO$5082,36,0),0)</f>
        <v>Fall Team Print</v>
      </c>
      <c r="P698" s="2">
        <v>2.5</v>
      </c>
      <c r="Q698" s="1">
        <v>6</v>
      </c>
      <c r="R698">
        <f t="shared" si="41"/>
        <v>6</v>
      </c>
      <c r="S698" t="str">
        <f>IFERROR(VLOOKUP(C698,#REF!,2,0), (""))</f>
        <v/>
      </c>
      <c r="T698">
        <f>IFERROR(VLOOKUP(J698,[2]Export!$N$1:$U$1829,8,0),0)</f>
        <v>0</v>
      </c>
      <c r="U698" t="s">
        <v>259</v>
      </c>
      <c r="V698" t="s">
        <v>261</v>
      </c>
      <c r="W698">
        <v>0</v>
      </c>
      <c r="X698">
        <f t="shared" si="43"/>
        <v>0</v>
      </c>
    </row>
    <row r="699" spans="1:24" ht="53.25" customHeight="1">
      <c r="A699" t="str">
        <f t="shared" si="42"/>
        <v>87719201722Girls 12</v>
      </c>
      <c r="B699" s="6">
        <v>87719201722</v>
      </c>
      <c r="C699" t="s">
        <v>1317</v>
      </c>
      <c r="D699" t="s">
        <v>309</v>
      </c>
      <c r="E699" t="s">
        <v>281</v>
      </c>
      <c r="F699" t="s">
        <v>300</v>
      </c>
      <c r="H699" t="s">
        <v>247</v>
      </c>
      <c r="I699" s="6">
        <v>1</v>
      </c>
      <c r="J699" t="s">
        <v>1321</v>
      </c>
      <c r="K699" t="s">
        <v>1319</v>
      </c>
      <c r="L699" t="e">
        <f t="shared" si="40"/>
        <v>#VALUE!</v>
      </c>
      <c r="M699" s="7">
        <v>84</v>
      </c>
      <c r="N699" s="2" t="str">
        <f>IFERROR(VLOOKUP($B699,'[1]W000 (USD)'!$A$14:$AO$5082,35,0),0)</f>
        <v>Racing</v>
      </c>
      <c r="O699" s="8" t="str">
        <f>IFERROR(VLOOKUP($B699,'[1]W000 (USD)'!$A$14:$AO$5082,36,0),0)</f>
        <v>Fall Team Print</v>
      </c>
      <c r="P699" s="2">
        <v>2.5</v>
      </c>
      <c r="Q699" s="1">
        <v>18</v>
      </c>
      <c r="R699">
        <f t="shared" si="41"/>
        <v>18</v>
      </c>
      <c r="S699" t="str">
        <f>IFERROR(VLOOKUP(C699,#REF!,2,0), (""))</f>
        <v/>
      </c>
      <c r="T699">
        <f>IFERROR(VLOOKUP(J699,[2]Export!$N$1:$U$1829,8,0),0)</f>
        <v>0</v>
      </c>
      <c r="U699" t="s">
        <v>259</v>
      </c>
      <c r="V699" t="s">
        <v>261</v>
      </c>
      <c r="W699">
        <v>0</v>
      </c>
      <c r="X699">
        <f t="shared" si="43"/>
        <v>0</v>
      </c>
    </row>
    <row r="700" spans="1:24" ht="53.25" customHeight="1">
      <c r="A700" t="str">
        <f t="shared" si="42"/>
        <v>87719201722Girls 6</v>
      </c>
      <c r="B700" s="6">
        <v>87719201722</v>
      </c>
      <c r="C700" t="s">
        <v>1317</v>
      </c>
      <c r="D700" t="s">
        <v>309</v>
      </c>
      <c r="E700" t="s">
        <v>281</v>
      </c>
      <c r="F700" t="s">
        <v>294</v>
      </c>
      <c r="H700" t="s">
        <v>244</v>
      </c>
      <c r="I700" s="6">
        <v>1</v>
      </c>
      <c r="J700" t="s">
        <v>1318</v>
      </c>
      <c r="K700" t="s">
        <v>1319</v>
      </c>
      <c r="L700" t="e">
        <f t="shared" si="40"/>
        <v>#VALUE!</v>
      </c>
      <c r="M700" s="7">
        <v>84</v>
      </c>
      <c r="N700" s="2" t="str">
        <f>IFERROR(VLOOKUP($B700,'[1]W000 (USD)'!$A$14:$AO$5082,35,0),0)</f>
        <v>Racing</v>
      </c>
      <c r="O700" s="8" t="str">
        <f>IFERROR(VLOOKUP($B700,'[1]W000 (USD)'!$A$14:$AO$5082,36,0),0)</f>
        <v>Fall Team Print</v>
      </c>
      <c r="P700" s="2">
        <v>2.5</v>
      </c>
      <c r="Q700" s="1">
        <v>11</v>
      </c>
      <c r="R700">
        <f t="shared" si="41"/>
        <v>11</v>
      </c>
      <c r="S700" t="str">
        <f>IFERROR(VLOOKUP(C700,#REF!,2,0), (""))</f>
        <v/>
      </c>
      <c r="T700">
        <f>IFERROR(VLOOKUP(J700,[2]Export!$N$1:$U$1829,8,0),0)</f>
        <v>0</v>
      </c>
      <c r="U700" t="s">
        <v>259</v>
      </c>
      <c r="V700" t="s">
        <v>261</v>
      </c>
      <c r="W700">
        <v>0</v>
      </c>
      <c r="X700">
        <f t="shared" si="43"/>
        <v>0</v>
      </c>
    </row>
    <row r="701" spans="1:24" ht="53.25" customHeight="1">
      <c r="A701" t="str">
        <f t="shared" si="42"/>
        <v>87719201722Girls 8</v>
      </c>
      <c r="B701" s="6">
        <v>87719201722</v>
      </c>
      <c r="C701" t="s">
        <v>1317</v>
      </c>
      <c r="D701" t="s">
        <v>309</v>
      </c>
      <c r="E701" t="s">
        <v>281</v>
      </c>
      <c r="F701" t="s">
        <v>296</v>
      </c>
      <c r="H701" t="s">
        <v>245</v>
      </c>
      <c r="I701" s="6">
        <v>1</v>
      </c>
      <c r="J701" t="s">
        <v>1320</v>
      </c>
      <c r="K701" t="s">
        <v>1319</v>
      </c>
      <c r="L701" t="e">
        <f t="shared" si="40"/>
        <v>#VALUE!</v>
      </c>
      <c r="M701" s="7">
        <v>84</v>
      </c>
      <c r="N701" s="2" t="str">
        <f>IFERROR(VLOOKUP($B701,'[1]W000 (USD)'!$A$14:$AO$5082,35,0),0)</f>
        <v>Racing</v>
      </c>
      <c r="O701" s="8" t="str">
        <f>IFERROR(VLOOKUP($B701,'[1]W000 (USD)'!$A$14:$AO$5082,36,0),0)</f>
        <v>Fall Team Print</v>
      </c>
      <c r="P701" s="2">
        <v>2.5</v>
      </c>
      <c r="Q701" s="1">
        <v>7</v>
      </c>
      <c r="R701">
        <f t="shared" si="41"/>
        <v>7</v>
      </c>
      <c r="S701" t="str">
        <f>IFERROR(VLOOKUP(C701,#REF!,2,0), (""))</f>
        <v/>
      </c>
      <c r="T701">
        <f>IFERROR(VLOOKUP(J701,[2]Export!$N$1:$U$1829,8,0),0)</f>
        <v>0</v>
      </c>
      <c r="U701" t="s">
        <v>259</v>
      </c>
      <c r="V701" t="s">
        <v>261</v>
      </c>
      <c r="W701">
        <v>0</v>
      </c>
      <c r="X701">
        <f t="shared" si="43"/>
        <v>0</v>
      </c>
    </row>
    <row r="702" spans="1:24" ht="53.25" customHeight="1">
      <c r="A702" t="str">
        <f t="shared" si="42"/>
        <v>87719201847Girls 10</v>
      </c>
      <c r="B702" s="6">
        <v>87719201847</v>
      </c>
      <c r="C702" t="s">
        <v>1322</v>
      </c>
      <c r="D702" t="s">
        <v>307</v>
      </c>
      <c r="E702" t="s">
        <v>281</v>
      </c>
      <c r="F702" t="s">
        <v>298</v>
      </c>
      <c r="H702" t="s">
        <v>246</v>
      </c>
      <c r="I702" s="6">
        <v>1</v>
      </c>
      <c r="J702" t="s">
        <v>1326</v>
      </c>
      <c r="K702" t="s">
        <v>1324</v>
      </c>
      <c r="L702" t="e">
        <f t="shared" si="40"/>
        <v>#VALUE!</v>
      </c>
      <c r="M702" s="7">
        <v>84</v>
      </c>
      <c r="N702" s="2" t="str">
        <f>IFERROR(VLOOKUP($B702,'[1]W000 (USD)'!$A$14:$AO$5082,35,0),0)</f>
        <v>Racing</v>
      </c>
      <c r="O702" s="8" t="str">
        <f>IFERROR(VLOOKUP($B702,'[1]W000 (USD)'!$A$14:$AO$5082,36,0),0)</f>
        <v>Fall Team Print</v>
      </c>
      <c r="P702" s="2">
        <v>2.5</v>
      </c>
      <c r="Q702" s="1">
        <v>10</v>
      </c>
      <c r="R702">
        <f t="shared" si="41"/>
        <v>10</v>
      </c>
      <c r="S702" t="str">
        <f>IFERROR(VLOOKUP(C702,#REF!,2,0), (""))</f>
        <v/>
      </c>
      <c r="T702">
        <f>IFERROR(VLOOKUP(J702,[2]Export!$N$1:$U$1829,8,0),0)</f>
        <v>0</v>
      </c>
      <c r="U702" t="s">
        <v>259</v>
      </c>
      <c r="V702" t="s">
        <v>261</v>
      </c>
      <c r="W702">
        <v>0</v>
      </c>
      <c r="X702">
        <f t="shared" si="43"/>
        <v>0</v>
      </c>
    </row>
    <row r="703" spans="1:24" ht="53.25" customHeight="1">
      <c r="A703" t="str">
        <f t="shared" si="42"/>
        <v>87719201847Girls 12</v>
      </c>
      <c r="B703" s="6">
        <v>87719201847</v>
      </c>
      <c r="C703" t="s">
        <v>1322</v>
      </c>
      <c r="D703" t="s">
        <v>307</v>
      </c>
      <c r="E703" t="s">
        <v>281</v>
      </c>
      <c r="F703" t="s">
        <v>300</v>
      </c>
      <c r="H703" t="s">
        <v>247</v>
      </c>
      <c r="I703" s="6">
        <v>1</v>
      </c>
      <c r="J703" t="s">
        <v>1327</v>
      </c>
      <c r="K703" t="s">
        <v>1324</v>
      </c>
      <c r="L703" t="e">
        <f t="shared" si="40"/>
        <v>#VALUE!</v>
      </c>
      <c r="M703" s="7">
        <v>84</v>
      </c>
      <c r="N703" s="2" t="str">
        <f>IFERROR(VLOOKUP($B703,'[1]W000 (USD)'!$A$14:$AO$5082,35,0),0)</f>
        <v>Racing</v>
      </c>
      <c r="O703" s="8" t="str">
        <f>IFERROR(VLOOKUP($B703,'[1]W000 (USD)'!$A$14:$AO$5082,36,0),0)</f>
        <v>Fall Team Print</v>
      </c>
      <c r="P703" s="2">
        <v>2.5</v>
      </c>
      <c r="Q703" s="1">
        <v>15</v>
      </c>
      <c r="R703">
        <f t="shared" si="41"/>
        <v>15</v>
      </c>
      <c r="S703" t="str">
        <f>IFERROR(VLOOKUP(C703,#REF!,2,0), (""))</f>
        <v/>
      </c>
      <c r="T703">
        <f>IFERROR(VLOOKUP(J703,[2]Export!$N$1:$U$1829,8,0),0)</f>
        <v>0</v>
      </c>
      <c r="U703" t="s">
        <v>259</v>
      </c>
      <c r="V703" t="s">
        <v>261</v>
      </c>
      <c r="W703">
        <v>0</v>
      </c>
      <c r="X703">
        <f t="shared" si="43"/>
        <v>0</v>
      </c>
    </row>
    <row r="704" spans="1:24" ht="53.25" customHeight="1">
      <c r="A704" t="str">
        <f t="shared" si="42"/>
        <v>87719201847Girls 6</v>
      </c>
      <c r="B704" s="6">
        <v>87719201847</v>
      </c>
      <c r="C704" t="s">
        <v>1322</v>
      </c>
      <c r="D704" t="s">
        <v>307</v>
      </c>
      <c r="E704" t="s">
        <v>281</v>
      </c>
      <c r="F704" t="s">
        <v>294</v>
      </c>
      <c r="H704" t="s">
        <v>244</v>
      </c>
      <c r="I704" s="6">
        <v>1</v>
      </c>
      <c r="J704" t="s">
        <v>1323</v>
      </c>
      <c r="K704" t="s">
        <v>1324</v>
      </c>
      <c r="L704" t="e">
        <f t="shared" si="40"/>
        <v>#VALUE!</v>
      </c>
      <c r="M704" s="7">
        <v>84</v>
      </c>
      <c r="N704" s="2" t="str">
        <f>IFERROR(VLOOKUP($B704,'[1]W000 (USD)'!$A$14:$AO$5082,35,0),0)</f>
        <v>Racing</v>
      </c>
      <c r="O704" s="8" t="str">
        <f>IFERROR(VLOOKUP($B704,'[1]W000 (USD)'!$A$14:$AO$5082,36,0),0)</f>
        <v>Fall Team Print</v>
      </c>
      <c r="P704" s="2">
        <v>2.5</v>
      </c>
      <c r="Q704" s="1">
        <v>12</v>
      </c>
      <c r="R704">
        <f t="shared" si="41"/>
        <v>12</v>
      </c>
      <c r="S704" t="str">
        <f>IFERROR(VLOOKUP(C704,#REF!,2,0), (""))</f>
        <v/>
      </c>
      <c r="T704">
        <f>IFERROR(VLOOKUP(J704,[2]Export!$N$1:$U$1829,8,0),0)</f>
        <v>0</v>
      </c>
      <c r="U704" t="s">
        <v>259</v>
      </c>
      <c r="V704" t="s">
        <v>261</v>
      </c>
      <c r="W704">
        <v>0</v>
      </c>
      <c r="X704">
        <f t="shared" si="43"/>
        <v>0</v>
      </c>
    </row>
    <row r="705" spans="1:24" ht="53.25" customHeight="1">
      <c r="A705" t="str">
        <f t="shared" si="42"/>
        <v>87719201847Girls 8</v>
      </c>
      <c r="B705" s="6">
        <v>87719201847</v>
      </c>
      <c r="C705" t="s">
        <v>1322</v>
      </c>
      <c r="D705" t="s">
        <v>307</v>
      </c>
      <c r="E705" t="s">
        <v>281</v>
      </c>
      <c r="F705" t="s">
        <v>296</v>
      </c>
      <c r="H705" t="s">
        <v>245</v>
      </c>
      <c r="I705" s="6">
        <v>1</v>
      </c>
      <c r="J705" t="s">
        <v>1325</v>
      </c>
      <c r="K705" t="s">
        <v>1324</v>
      </c>
      <c r="L705" t="e">
        <f t="shared" si="40"/>
        <v>#VALUE!</v>
      </c>
      <c r="M705" s="7">
        <v>84</v>
      </c>
      <c r="N705" s="2" t="str">
        <f>IFERROR(VLOOKUP($B705,'[1]W000 (USD)'!$A$14:$AO$5082,35,0),0)</f>
        <v>Racing</v>
      </c>
      <c r="O705" s="8" t="str">
        <f>IFERROR(VLOOKUP($B705,'[1]W000 (USD)'!$A$14:$AO$5082,36,0),0)</f>
        <v>Fall Team Print</v>
      </c>
      <c r="P705" s="2">
        <v>2.5</v>
      </c>
      <c r="Q705" s="1">
        <v>13</v>
      </c>
      <c r="R705">
        <f t="shared" si="41"/>
        <v>13</v>
      </c>
      <c r="S705" t="str">
        <f>IFERROR(VLOOKUP(C705,#REF!,2,0), (""))</f>
        <v/>
      </c>
      <c r="T705">
        <f>IFERROR(VLOOKUP(J705,[2]Export!$N$1:$U$1829,8,0),0)</f>
        <v>0</v>
      </c>
      <c r="U705" t="s">
        <v>259</v>
      </c>
      <c r="V705" t="s">
        <v>261</v>
      </c>
      <c r="W705">
        <v>0</v>
      </c>
      <c r="X705">
        <f t="shared" si="43"/>
        <v>0</v>
      </c>
    </row>
    <row r="706" spans="1:24" ht="53.25" customHeight="1">
      <c r="A706" t="str">
        <f t="shared" si="42"/>
        <v>87719201847Women's 0</v>
      </c>
      <c r="B706" s="6">
        <v>87719201847</v>
      </c>
      <c r="C706" t="s">
        <v>1322</v>
      </c>
      <c r="D706" t="s">
        <v>307</v>
      </c>
      <c r="E706" t="s">
        <v>281</v>
      </c>
      <c r="F706" t="s">
        <v>302</v>
      </c>
      <c r="H706" t="s">
        <v>250</v>
      </c>
      <c r="I706" s="6">
        <v>1</v>
      </c>
      <c r="J706" t="s">
        <v>1328</v>
      </c>
      <c r="K706" t="s">
        <v>1324</v>
      </c>
      <c r="L706" t="e">
        <f t="shared" si="40"/>
        <v>#VALUE!</v>
      </c>
      <c r="M706" s="7">
        <v>84</v>
      </c>
      <c r="N706" s="2" t="str">
        <f>IFERROR(VLOOKUP($B706,'[1]W000 (USD)'!$A$14:$AO$5082,35,0),0)</f>
        <v>Racing</v>
      </c>
      <c r="O706" s="8" t="str">
        <f>IFERROR(VLOOKUP($B706,'[1]W000 (USD)'!$A$14:$AO$5082,36,0),0)</f>
        <v>Fall Team Print</v>
      </c>
      <c r="P706" s="2">
        <v>2.5</v>
      </c>
      <c r="Q706" s="1">
        <v>30</v>
      </c>
      <c r="R706">
        <f t="shared" si="41"/>
        <v>30</v>
      </c>
      <c r="S706" t="str">
        <f>IFERROR(VLOOKUP(C706,#REF!,2,0), (""))</f>
        <v/>
      </c>
      <c r="T706">
        <f>IFERROR(VLOOKUP(J706,[2]Export!$N$1:$U$1829,8,0),0)</f>
        <v>0</v>
      </c>
      <c r="U706" t="s">
        <v>259</v>
      </c>
      <c r="V706" t="s">
        <v>261</v>
      </c>
      <c r="W706">
        <v>0</v>
      </c>
      <c r="X706">
        <f t="shared" si="43"/>
        <v>0</v>
      </c>
    </row>
    <row r="707" spans="1:24" ht="53.25" customHeight="1">
      <c r="A707" t="str">
        <f t="shared" si="42"/>
        <v>87719201985Girls 12</v>
      </c>
      <c r="B707" s="6">
        <v>87719201985</v>
      </c>
      <c r="C707" t="s">
        <v>1329</v>
      </c>
      <c r="D707" t="s">
        <v>303</v>
      </c>
      <c r="E707" t="s">
        <v>281</v>
      </c>
      <c r="F707" t="s">
        <v>300</v>
      </c>
      <c r="H707" t="s">
        <v>247</v>
      </c>
      <c r="I707" s="6">
        <v>1</v>
      </c>
      <c r="J707" t="s">
        <v>1330</v>
      </c>
      <c r="K707" t="s">
        <v>1331</v>
      </c>
      <c r="L707" t="e">
        <f t="shared" si="40"/>
        <v>#VALUE!</v>
      </c>
      <c r="M707" s="7">
        <v>84</v>
      </c>
      <c r="N707" s="2" t="str">
        <f>IFERROR(VLOOKUP($B707,'[1]W000 (USD)'!$A$14:$AO$5082,35,0),0)</f>
        <v>Racing</v>
      </c>
      <c r="O707" s="8" t="str">
        <f>IFERROR(VLOOKUP($B707,'[1]W000 (USD)'!$A$14:$AO$5082,36,0),0)</f>
        <v>Fall Team Print</v>
      </c>
      <c r="P707" s="2">
        <v>2.5</v>
      </c>
      <c r="Q707" s="1">
        <v>2</v>
      </c>
      <c r="R707">
        <f t="shared" si="41"/>
        <v>2</v>
      </c>
      <c r="S707" t="str">
        <f>IFERROR(VLOOKUP(C707,#REF!,2,0), (""))</f>
        <v/>
      </c>
      <c r="T707">
        <f>IFERROR(VLOOKUP(J707,[2]Export!$N$1:$U$1829,8,0),0)</f>
        <v>0</v>
      </c>
      <c r="U707" t="s">
        <v>259</v>
      </c>
      <c r="V707" t="s">
        <v>261</v>
      </c>
      <c r="W707">
        <v>0</v>
      </c>
      <c r="X707">
        <f t="shared" si="43"/>
        <v>0</v>
      </c>
    </row>
    <row r="708" spans="1:24" ht="53.25" customHeight="1">
      <c r="A708" t="str">
        <f t="shared" si="42"/>
        <v>87719201985Women's 0</v>
      </c>
      <c r="B708" s="6">
        <v>87719201985</v>
      </c>
      <c r="C708" t="s">
        <v>1329</v>
      </c>
      <c r="D708" t="s">
        <v>303</v>
      </c>
      <c r="E708" t="s">
        <v>281</v>
      </c>
      <c r="F708" t="s">
        <v>302</v>
      </c>
      <c r="H708" t="s">
        <v>250</v>
      </c>
      <c r="I708" s="6">
        <v>1</v>
      </c>
      <c r="J708" t="s">
        <v>1332</v>
      </c>
      <c r="K708" t="s">
        <v>1331</v>
      </c>
      <c r="L708" t="e">
        <f t="shared" si="40"/>
        <v>#VALUE!</v>
      </c>
      <c r="M708" s="7">
        <v>84</v>
      </c>
      <c r="N708" s="2" t="str">
        <f>IFERROR(VLOOKUP($B708,'[1]W000 (USD)'!$A$14:$AO$5082,35,0),0)</f>
        <v>Racing</v>
      </c>
      <c r="O708" s="8" t="str">
        <f>IFERROR(VLOOKUP($B708,'[1]W000 (USD)'!$A$14:$AO$5082,36,0),0)</f>
        <v>Fall Team Print</v>
      </c>
      <c r="P708" s="2">
        <v>2.5</v>
      </c>
      <c r="Q708" s="1">
        <v>1</v>
      </c>
      <c r="R708">
        <f t="shared" si="41"/>
        <v>1</v>
      </c>
      <c r="S708" t="str">
        <f>IFERROR(VLOOKUP(C708,#REF!,2,0), (""))</f>
        <v/>
      </c>
      <c r="T708">
        <f>IFERROR(VLOOKUP(J708,[2]Export!$N$1:$U$1829,8,0),0)</f>
        <v>0</v>
      </c>
      <c r="U708" t="s">
        <v>259</v>
      </c>
      <c r="V708" t="s">
        <v>261</v>
      </c>
      <c r="W708">
        <v>0</v>
      </c>
      <c r="X708">
        <f t="shared" si="43"/>
        <v>0</v>
      </c>
    </row>
    <row r="709" spans="1:24" ht="53.25" customHeight="1">
      <c r="A709" t="str">
        <f t="shared" si="42"/>
        <v>87719203320Girls 12</v>
      </c>
      <c r="B709" s="6">
        <v>87719203320</v>
      </c>
      <c r="C709" t="s">
        <v>1333</v>
      </c>
      <c r="D709" t="s">
        <v>306</v>
      </c>
      <c r="E709" t="s">
        <v>281</v>
      </c>
      <c r="F709" t="s">
        <v>300</v>
      </c>
      <c r="H709" t="s">
        <v>247</v>
      </c>
      <c r="I709" s="6">
        <v>1</v>
      </c>
      <c r="J709" t="s">
        <v>1336</v>
      </c>
      <c r="K709" t="s">
        <v>1335</v>
      </c>
      <c r="L709" t="e">
        <f t="shared" si="40"/>
        <v>#VALUE!</v>
      </c>
      <c r="M709" s="7">
        <v>84</v>
      </c>
      <c r="N709" s="2" t="str">
        <f>IFERROR(VLOOKUP($B709,'[1]W000 (USD)'!$A$14:$AO$5082,35,0),0)</f>
        <v>Racing</v>
      </c>
      <c r="O709" s="8" t="str">
        <f>IFERROR(VLOOKUP($B709,'[1]W000 (USD)'!$A$14:$AO$5082,36,0),0)</f>
        <v>Fall Team Print</v>
      </c>
      <c r="P709" s="2">
        <v>2.5</v>
      </c>
      <c r="Q709" s="1">
        <v>15</v>
      </c>
      <c r="R709">
        <f t="shared" si="41"/>
        <v>15</v>
      </c>
      <c r="S709" t="str">
        <f>IFERROR(VLOOKUP(C709,#REF!,2,0), (""))</f>
        <v/>
      </c>
      <c r="T709">
        <f>IFERROR(VLOOKUP(J709,[2]Export!$N$1:$U$1829,8,0),0)</f>
        <v>2</v>
      </c>
      <c r="U709" t="s">
        <v>259</v>
      </c>
      <c r="V709" t="s">
        <v>261</v>
      </c>
      <c r="W709">
        <v>0</v>
      </c>
      <c r="X709">
        <f t="shared" si="43"/>
        <v>2</v>
      </c>
    </row>
    <row r="710" spans="1:24" ht="53.25" customHeight="1">
      <c r="A710" t="str">
        <f t="shared" si="42"/>
        <v>87719203320Girls 6</v>
      </c>
      <c r="B710" s="6">
        <v>87719203320</v>
      </c>
      <c r="C710" t="s">
        <v>1333</v>
      </c>
      <c r="D710" t="s">
        <v>306</v>
      </c>
      <c r="E710" t="s">
        <v>281</v>
      </c>
      <c r="F710" t="s">
        <v>294</v>
      </c>
      <c r="H710" t="s">
        <v>244</v>
      </c>
      <c r="I710" s="6">
        <v>1</v>
      </c>
      <c r="J710" t="s">
        <v>1334</v>
      </c>
      <c r="K710" t="s">
        <v>1335</v>
      </c>
      <c r="L710" t="e">
        <f t="shared" ref="L710:L773" si="44">_xlfn.IMAGE(K710)</f>
        <v>#VALUE!</v>
      </c>
      <c r="M710" s="7">
        <v>84</v>
      </c>
      <c r="N710" s="2" t="str">
        <f>IFERROR(VLOOKUP($B710,'[1]W000 (USD)'!$A$14:$AO$5082,35,0),0)</f>
        <v>Racing</v>
      </c>
      <c r="O710" s="8" t="str">
        <f>IFERROR(VLOOKUP($B710,'[1]W000 (USD)'!$A$14:$AO$5082,36,0),0)</f>
        <v>Fall Team Print</v>
      </c>
      <c r="P710" s="2">
        <v>2.5</v>
      </c>
      <c r="Q710" s="1">
        <v>1</v>
      </c>
      <c r="R710">
        <f t="shared" ref="R710:R773" si="45">IFERROR(Q710/I710,0)</f>
        <v>1</v>
      </c>
      <c r="S710" t="str">
        <f>IFERROR(VLOOKUP(C710,#REF!,2,0), (""))</f>
        <v/>
      </c>
      <c r="T710">
        <f>IFERROR(VLOOKUP(J710,[2]Export!$N$1:$U$1829,8,0),0)</f>
        <v>1</v>
      </c>
      <c r="U710" t="s">
        <v>259</v>
      </c>
      <c r="V710" t="s">
        <v>261</v>
      </c>
      <c r="W710">
        <v>0</v>
      </c>
      <c r="X710">
        <f t="shared" si="43"/>
        <v>1</v>
      </c>
    </row>
    <row r="711" spans="1:24" ht="53.25" customHeight="1">
      <c r="A711" t="str">
        <f t="shared" ref="A711:A774" si="46">B711&amp;H711</f>
        <v>87719203320Women's 0</v>
      </c>
      <c r="B711" s="6">
        <v>87719203320</v>
      </c>
      <c r="C711" t="s">
        <v>1333</v>
      </c>
      <c r="D711" t="s">
        <v>306</v>
      </c>
      <c r="E711" t="s">
        <v>281</v>
      </c>
      <c r="F711" t="s">
        <v>302</v>
      </c>
      <c r="H711" t="s">
        <v>250</v>
      </c>
      <c r="I711" s="6">
        <v>1</v>
      </c>
      <c r="J711" t="s">
        <v>1337</v>
      </c>
      <c r="K711" t="s">
        <v>1335</v>
      </c>
      <c r="L711" t="e">
        <f t="shared" si="44"/>
        <v>#VALUE!</v>
      </c>
      <c r="M711" s="7">
        <v>84</v>
      </c>
      <c r="N711" s="2" t="str">
        <f>IFERROR(VLOOKUP($B711,'[1]W000 (USD)'!$A$14:$AO$5082,35,0),0)</f>
        <v>Racing</v>
      </c>
      <c r="O711" s="8" t="str">
        <f>IFERROR(VLOOKUP($B711,'[1]W000 (USD)'!$A$14:$AO$5082,36,0),0)</f>
        <v>Fall Team Print</v>
      </c>
      <c r="P711" s="2">
        <v>2.5</v>
      </c>
      <c r="Q711" s="1">
        <v>17</v>
      </c>
      <c r="R711">
        <f t="shared" si="45"/>
        <v>17</v>
      </c>
      <c r="S711" t="str">
        <f>IFERROR(VLOOKUP(C711,#REF!,2,0), (""))</f>
        <v/>
      </c>
      <c r="T711">
        <f>IFERROR(VLOOKUP(J711,[2]Export!$N$1:$U$1829,8,0),0)</f>
        <v>0</v>
      </c>
      <c r="U711" t="s">
        <v>259</v>
      </c>
      <c r="V711" t="s">
        <v>261</v>
      </c>
      <c r="W711">
        <v>0</v>
      </c>
      <c r="X711">
        <f t="shared" ref="X711:X774" si="47">T711-W711</f>
        <v>0</v>
      </c>
    </row>
    <row r="712" spans="1:24" ht="53.25" customHeight="1">
      <c r="A712" t="str">
        <f t="shared" si="46"/>
        <v>87719203320Women's 12</v>
      </c>
      <c r="B712" s="6">
        <v>87719203320</v>
      </c>
      <c r="C712" t="s">
        <v>1333</v>
      </c>
      <c r="D712" t="s">
        <v>306</v>
      </c>
      <c r="E712" t="s">
        <v>281</v>
      </c>
      <c r="F712" t="s">
        <v>819</v>
      </c>
      <c r="H712" t="s">
        <v>256</v>
      </c>
      <c r="I712" s="6">
        <v>1</v>
      </c>
      <c r="J712" t="s">
        <v>1339</v>
      </c>
      <c r="K712" t="s">
        <v>1335</v>
      </c>
      <c r="L712" t="e">
        <f t="shared" si="44"/>
        <v>#VALUE!</v>
      </c>
      <c r="M712" s="7">
        <v>84</v>
      </c>
      <c r="N712" s="2" t="str">
        <f>IFERROR(VLOOKUP($B712,'[1]W000 (USD)'!$A$14:$AO$5082,35,0),0)</f>
        <v>Racing</v>
      </c>
      <c r="O712" s="8" t="str">
        <f>IFERROR(VLOOKUP($B712,'[1]W000 (USD)'!$A$14:$AO$5082,36,0),0)</f>
        <v>Fall Team Print</v>
      </c>
      <c r="P712" s="2">
        <v>2.5</v>
      </c>
      <c r="Q712" s="1">
        <v>1</v>
      </c>
      <c r="R712">
        <f t="shared" si="45"/>
        <v>1</v>
      </c>
      <c r="S712" t="str">
        <f>IFERROR(VLOOKUP(C712,#REF!,2,0), (""))</f>
        <v/>
      </c>
      <c r="T712">
        <f>IFERROR(VLOOKUP(J712,[2]Export!$N$1:$U$1829,8,0),0)</f>
        <v>0</v>
      </c>
      <c r="U712" t="s">
        <v>259</v>
      </c>
      <c r="V712" t="s">
        <v>261</v>
      </c>
      <c r="W712">
        <v>0</v>
      </c>
      <c r="X712">
        <f t="shared" si="47"/>
        <v>0</v>
      </c>
    </row>
    <row r="713" spans="1:24" ht="53.25" customHeight="1">
      <c r="A713" t="str">
        <f t="shared" si="46"/>
        <v>87719203320Women's 2</v>
      </c>
      <c r="B713" s="6">
        <v>87719203320</v>
      </c>
      <c r="C713" t="s">
        <v>1333</v>
      </c>
      <c r="D713" t="s">
        <v>306</v>
      </c>
      <c r="E713" t="s">
        <v>281</v>
      </c>
      <c r="F713" t="s">
        <v>287</v>
      </c>
      <c r="H713" t="s">
        <v>251</v>
      </c>
      <c r="I713" s="6">
        <v>1</v>
      </c>
      <c r="J713" t="s">
        <v>1338</v>
      </c>
      <c r="K713" t="s">
        <v>1335</v>
      </c>
      <c r="L713" t="e">
        <f t="shared" si="44"/>
        <v>#VALUE!</v>
      </c>
      <c r="M713" s="7">
        <v>84</v>
      </c>
      <c r="N713" s="2" t="str">
        <f>IFERROR(VLOOKUP($B713,'[1]W000 (USD)'!$A$14:$AO$5082,35,0),0)</f>
        <v>Racing</v>
      </c>
      <c r="O713" s="8" t="str">
        <f>IFERROR(VLOOKUP($B713,'[1]W000 (USD)'!$A$14:$AO$5082,36,0),0)</f>
        <v>Fall Team Print</v>
      </c>
      <c r="P713" s="2">
        <v>2.5</v>
      </c>
      <c r="Q713" s="1">
        <v>2</v>
      </c>
      <c r="R713">
        <f t="shared" si="45"/>
        <v>2</v>
      </c>
      <c r="S713" t="str">
        <f>IFERROR(VLOOKUP(C713,#REF!,2,0), (""))</f>
        <v/>
      </c>
      <c r="T713">
        <f>IFERROR(VLOOKUP(J713,[2]Export!$N$1:$U$1829,8,0),0)</f>
        <v>1</v>
      </c>
      <c r="U713" t="s">
        <v>259</v>
      </c>
      <c r="V713" t="s">
        <v>261</v>
      </c>
      <c r="W713">
        <v>0</v>
      </c>
      <c r="X713">
        <f t="shared" si="47"/>
        <v>1</v>
      </c>
    </row>
    <row r="714" spans="1:24" ht="53.25" customHeight="1">
      <c r="A714" t="str">
        <f t="shared" si="46"/>
        <v>87719203421Girls 10</v>
      </c>
      <c r="B714" s="6">
        <v>87719203421</v>
      </c>
      <c r="C714" t="s">
        <v>1340</v>
      </c>
      <c r="D714" t="s">
        <v>283</v>
      </c>
      <c r="E714" t="s">
        <v>281</v>
      </c>
      <c r="F714" t="s">
        <v>298</v>
      </c>
      <c r="H714" t="s">
        <v>246</v>
      </c>
      <c r="I714" s="6">
        <v>1</v>
      </c>
      <c r="J714" t="s">
        <v>1344</v>
      </c>
      <c r="K714" t="s">
        <v>1342</v>
      </c>
      <c r="L714" t="e">
        <f t="shared" si="44"/>
        <v>#VALUE!</v>
      </c>
      <c r="M714" s="7">
        <v>84</v>
      </c>
      <c r="N714" s="2" t="str">
        <f>IFERROR(VLOOKUP($B714,'[1]W000 (USD)'!$A$14:$AO$5082,35,0),0)</f>
        <v>Racing</v>
      </c>
      <c r="O714" s="8" t="str">
        <f>IFERROR(VLOOKUP($B714,'[1]W000 (USD)'!$A$14:$AO$5082,36,0),0)</f>
        <v>Fall Team Print</v>
      </c>
      <c r="P714" s="2">
        <v>2.5</v>
      </c>
      <c r="Q714" s="1">
        <v>5</v>
      </c>
      <c r="R714">
        <f t="shared" si="45"/>
        <v>5</v>
      </c>
      <c r="S714" t="str">
        <f>IFERROR(VLOOKUP(C714,#REF!,2,0), (""))</f>
        <v/>
      </c>
      <c r="T714">
        <f>IFERROR(VLOOKUP(J714,[2]Export!$N$1:$U$1829,8,0),0)</f>
        <v>1</v>
      </c>
      <c r="U714" t="s">
        <v>259</v>
      </c>
      <c r="V714" t="s">
        <v>261</v>
      </c>
      <c r="W714">
        <v>0</v>
      </c>
      <c r="X714">
        <f t="shared" si="47"/>
        <v>1</v>
      </c>
    </row>
    <row r="715" spans="1:24" ht="53.25" customHeight="1">
      <c r="A715" t="str">
        <f t="shared" si="46"/>
        <v>87719203421Girls 12</v>
      </c>
      <c r="B715" s="6">
        <v>87719203421</v>
      </c>
      <c r="C715" t="s">
        <v>1340</v>
      </c>
      <c r="D715" t="s">
        <v>283</v>
      </c>
      <c r="E715" t="s">
        <v>281</v>
      </c>
      <c r="F715" t="s">
        <v>300</v>
      </c>
      <c r="H715" t="s">
        <v>247</v>
      </c>
      <c r="I715" s="6">
        <v>1</v>
      </c>
      <c r="J715" t="s">
        <v>1345</v>
      </c>
      <c r="K715" t="s">
        <v>1342</v>
      </c>
      <c r="L715" t="e">
        <f t="shared" si="44"/>
        <v>#VALUE!</v>
      </c>
      <c r="M715" s="7">
        <v>84</v>
      </c>
      <c r="N715" s="2" t="str">
        <f>IFERROR(VLOOKUP($B715,'[1]W000 (USD)'!$A$14:$AO$5082,35,0),0)</f>
        <v>Racing</v>
      </c>
      <c r="O715" s="8" t="str">
        <f>IFERROR(VLOOKUP($B715,'[1]W000 (USD)'!$A$14:$AO$5082,36,0),0)</f>
        <v>Fall Team Print</v>
      </c>
      <c r="P715" s="2">
        <v>2.5</v>
      </c>
      <c r="Q715" s="1">
        <v>16</v>
      </c>
      <c r="R715">
        <f t="shared" si="45"/>
        <v>16</v>
      </c>
      <c r="S715" t="str">
        <f>IFERROR(VLOOKUP(C715,#REF!,2,0), (""))</f>
        <v/>
      </c>
      <c r="T715">
        <f>IFERROR(VLOOKUP(J715,[2]Export!$N$1:$U$1829,8,0),0)</f>
        <v>4</v>
      </c>
      <c r="U715" t="s">
        <v>259</v>
      </c>
      <c r="V715" t="s">
        <v>261</v>
      </c>
      <c r="W715">
        <v>0</v>
      </c>
      <c r="X715">
        <f t="shared" si="47"/>
        <v>4</v>
      </c>
    </row>
    <row r="716" spans="1:24" ht="53.25" customHeight="1">
      <c r="A716" t="str">
        <f t="shared" si="46"/>
        <v>87719203421Girls 6</v>
      </c>
      <c r="B716" s="6">
        <v>87719203421</v>
      </c>
      <c r="C716" t="s">
        <v>1340</v>
      </c>
      <c r="D716" t="s">
        <v>283</v>
      </c>
      <c r="E716" t="s">
        <v>281</v>
      </c>
      <c r="F716" t="s">
        <v>294</v>
      </c>
      <c r="H716" t="s">
        <v>244</v>
      </c>
      <c r="I716" s="6">
        <v>1</v>
      </c>
      <c r="J716" t="s">
        <v>1341</v>
      </c>
      <c r="K716" t="s">
        <v>1342</v>
      </c>
      <c r="L716" t="e">
        <f t="shared" si="44"/>
        <v>#VALUE!</v>
      </c>
      <c r="M716" s="7">
        <v>84</v>
      </c>
      <c r="N716" s="2" t="str">
        <f>IFERROR(VLOOKUP($B716,'[1]W000 (USD)'!$A$14:$AO$5082,35,0),0)</f>
        <v>Racing</v>
      </c>
      <c r="O716" s="8" t="str">
        <f>IFERROR(VLOOKUP($B716,'[1]W000 (USD)'!$A$14:$AO$5082,36,0),0)</f>
        <v>Fall Team Print</v>
      </c>
      <c r="P716" s="2">
        <v>2.5</v>
      </c>
      <c r="Q716" s="1">
        <v>10</v>
      </c>
      <c r="R716">
        <f t="shared" si="45"/>
        <v>10</v>
      </c>
      <c r="S716" t="str">
        <f>IFERROR(VLOOKUP(C716,#REF!,2,0), (""))</f>
        <v/>
      </c>
      <c r="T716">
        <f>IFERROR(VLOOKUP(J716,[2]Export!$N$1:$U$1829,8,0),0)</f>
        <v>0</v>
      </c>
      <c r="U716" t="s">
        <v>259</v>
      </c>
      <c r="V716" t="s">
        <v>261</v>
      </c>
      <c r="W716">
        <v>0</v>
      </c>
      <c r="X716">
        <f t="shared" si="47"/>
        <v>0</v>
      </c>
    </row>
    <row r="717" spans="1:24" ht="53.25" customHeight="1">
      <c r="A717" t="str">
        <f t="shared" si="46"/>
        <v>87719203421Girls 8</v>
      </c>
      <c r="B717" s="6">
        <v>87719203421</v>
      </c>
      <c r="C717" t="s">
        <v>1340</v>
      </c>
      <c r="D717" t="s">
        <v>283</v>
      </c>
      <c r="E717" t="s">
        <v>281</v>
      </c>
      <c r="F717" t="s">
        <v>296</v>
      </c>
      <c r="H717" t="s">
        <v>245</v>
      </c>
      <c r="I717" s="6">
        <v>1</v>
      </c>
      <c r="J717" t="s">
        <v>1343</v>
      </c>
      <c r="K717" t="s">
        <v>1342</v>
      </c>
      <c r="L717" t="e">
        <f t="shared" si="44"/>
        <v>#VALUE!</v>
      </c>
      <c r="M717" s="7">
        <v>84</v>
      </c>
      <c r="N717" s="2" t="str">
        <f>IFERROR(VLOOKUP($B717,'[1]W000 (USD)'!$A$14:$AO$5082,35,0),0)</f>
        <v>Racing</v>
      </c>
      <c r="O717" s="8" t="str">
        <f>IFERROR(VLOOKUP($B717,'[1]W000 (USD)'!$A$14:$AO$5082,36,0),0)</f>
        <v>Fall Team Print</v>
      </c>
      <c r="P717" s="2">
        <v>2.5</v>
      </c>
      <c r="Q717" s="1">
        <v>9</v>
      </c>
      <c r="R717">
        <f t="shared" si="45"/>
        <v>9</v>
      </c>
      <c r="S717" t="str">
        <f>IFERROR(VLOOKUP(C717,#REF!,2,0), (""))</f>
        <v/>
      </c>
      <c r="T717">
        <f>IFERROR(VLOOKUP(J717,[2]Export!$N$1:$U$1829,8,0),0)</f>
        <v>0</v>
      </c>
      <c r="U717" t="s">
        <v>259</v>
      </c>
      <c r="V717" t="s">
        <v>261</v>
      </c>
      <c r="W717">
        <v>0</v>
      </c>
      <c r="X717">
        <f t="shared" si="47"/>
        <v>0</v>
      </c>
    </row>
    <row r="718" spans="1:24" ht="53.25" customHeight="1">
      <c r="A718" t="str">
        <f t="shared" si="46"/>
        <v>87719203421Women's 0</v>
      </c>
      <c r="B718" s="6">
        <v>87719203421</v>
      </c>
      <c r="C718" t="s">
        <v>1340</v>
      </c>
      <c r="D718" t="s">
        <v>283</v>
      </c>
      <c r="E718" t="s">
        <v>281</v>
      </c>
      <c r="F718" t="s">
        <v>302</v>
      </c>
      <c r="H718" t="s">
        <v>250</v>
      </c>
      <c r="I718" s="6">
        <v>1</v>
      </c>
      <c r="J718" t="s">
        <v>1346</v>
      </c>
      <c r="K718" t="s">
        <v>1342</v>
      </c>
      <c r="L718" t="e">
        <f t="shared" si="44"/>
        <v>#VALUE!</v>
      </c>
      <c r="M718" s="7">
        <v>84</v>
      </c>
      <c r="N718" s="2" t="str">
        <f>IFERROR(VLOOKUP($B718,'[1]W000 (USD)'!$A$14:$AO$5082,35,0),0)</f>
        <v>Racing</v>
      </c>
      <c r="O718" s="8" t="str">
        <f>IFERROR(VLOOKUP($B718,'[1]W000 (USD)'!$A$14:$AO$5082,36,0),0)</f>
        <v>Fall Team Print</v>
      </c>
      <c r="P718" s="2">
        <v>2.5</v>
      </c>
      <c r="Q718" s="1">
        <v>35</v>
      </c>
      <c r="R718">
        <f t="shared" si="45"/>
        <v>35</v>
      </c>
      <c r="S718" t="str">
        <f>IFERROR(VLOOKUP(C718,#REF!,2,0), (""))</f>
        <v/>
      </c>
      <c r="T718">
        <f>IFERROR(VLOOKUP(J718,[2]Export!$N$1:$U$1829,8,0),0)</f>
        <v>22</v>
      </c>
      <c r="U718" t="s">
        <v>259</v>
      </c>
      <c r="V718" t="s">
        <v>261</v>
      </c>
      <c r="W718">
        <v>0</v>
      </c>
      <c r="X718">
        <f t="shared" si="47"/>
        <v>22</v>
      </c>
    </row>
    <row r="719" spans="1:24" ht="53.25" customHeight="1">
      <c r="A719" t="str">
        <f t="shared" si="46"/>
        <v>87719203421Women's 12</v>
      </c>
      <c r="B719" s="6">
        <v>87719203421</v>
      </c>
      <c r="C719" t="s">
        <v>1340</v>
      </c>
      <c r="D719" t="s">
        <v>283</v>
      </c>
      <c r="E719" t="s">
        <v>281</v>
      </c>
      <c r="F719" t="s">
        <v>819</v>
      </c>
      <c r="H719" t="s">
        <v>256</v>
      </c>
      <c r="I719" s="6">
        <v>1</v>
      </c>
      <c r="J719" t="s">
        <v>1349</v>
      </c>
      <c r="K719" t="s">
        <v>1342</v>
      </c>
      <c r="L719" t="e">
        <f t="shared" si="44"/>
        <v>#VALUE!</v>
      </c>
      <c r="M719" s="7">
        <v>84</v>
      </c>
      <c r="N719" s="2" t="str">
        <f>IFERROR(VLOOKUP($B719,'[1]W000 (USD)'!$A$14:$AO$5082,35,0),0)</f>
        <v>Racing</v>
      </c>
      <c r="O719" s="8" t="str">
        <f>IFERROR(VLOOKUP($B719,'[1]W000 (USD)'!$A$14:$AO$5082,36,0),0)</f>
        <v>Fall Team Print</v>
      </c>
      <c r="P719" s="2">
        <v>2.5</v>
      </c>
      <c r="Q719" s="1">
        <v>1</v>
      </c>
      <c r="R719">
        <f t="shared" si="45"/>
        <v>1</v>
      </c>
      <c r="S719" t="str">
        <f>IFERROR(VLOOKUP(C719,#REF!,2,0), (""))</f>
        <v/>
      </c>
      <c r="T719">
        <f>IFERROR(VLOOKUP(J719,[2]Export!$N$1:$U$1829,8,0),0)</f>
        <v>0</v>
      </c>
      <c r="U719" t="s">
        <v>259</v>
      </c>
      <c r="V719" t="s">
        <v>261</v>
      </c>
      <c r="W719">
        <v>0</v>
      </c>
      <c r="X719">
        <f t="shared" si="47"/>
        <v>0</v>
      </c>
    </row>
    <row r="720" spans="1:24" ht="53.25" customHeight="1">
      <c r="A720" t="str">
        <f t="shared" si="46"/>
        <v>87719203421Women's 2</v>
      </c>
      <c r="B720" s="6">
        <v>87719203421</v>
      </c>
      <c r="C720" t="s">
        <v>1340</v>
      </c>
      <c r="D720" t="s">
        <v>283</v>
      </c>
      <c r="E720" t="s">
        <v>281</v>
      </c>
      <c r="F720" t="s">
        <v>287</v>
      </c>
      <c r="H720" t="s">
        <v>251</v>
      </c>
      <c r="I720" s="6">
        <v>1</v>
      </c>
      <c r="J720" t="s">
        <v>1347</v>
      </c>
      <c r="K720" t="s">
        <v>1342</v>
      </c>
      <c r="L720" t="e">
        <f t="shared" si="44"/>
        <v>#VALUE!</v>
      </c>
      <c r="M720" s="7">
        <v>84</v>
      </c>
      <c r="N720" s="2" t="str">
        <f>IFERROR(VLOOKUP($B720,'[1]W000 (USD)'!$A$14:$AO$5082,35,0),0)</f>
        <v>Racing</v>
      </c>
      <c r="O720" s="8" t="str">
        <f>IFERROR(VLOOKUP($B720,'[1]W000 (USD)'!$A$14:$AO$5082,36,0),0)</f>
        <v>Fall Team Print</v>
      </c>
      <c r="P720" s="2">
        <v>2.5</v>
      </c>
      <c r="Q720" s="1">
        <v>2</v>
      </c>
      <c r="R720">
        <f t="shared" si="45"/>
        <v>2</v>
      </c>
      <c r="S720" t="str">
        <f>IFERROR(VLOOKUP(C720,#REF!,2,0), (""))</f>
        <v/>
      </c>
      <c r="T720">
        <f>IFERROR(VLOOKUP(J720,[2]Export!$N$1:$U$1829,8,0),0)</f>
        <v>2</v>
      </c>
      <c r="U720" t="s">
        <v>259</v>
      </c>
      <c r="V720" t="s">
        <v>261</v>
      </c>
      <c r="W720">
        <v>0</v>
      </c>
      <c r="X720">
        <f t="shared" si="47"/>
        <v>2</v>
      </c>
    </row>
    <row r="721" spans="1:24" ht="53.25" customHeight="1">
      <c r="A721" t="str">
        <f t="shared" si="46"/>
        <v>87719203421Women's 6</v>
      </c>
      <c r="B721" s="6">
        <v>87719203421</v>
      </c>
      <c r="C721" t="s">
        <v>1340</v>
      </c>
      <c r="D721" t="s">
        <v>283</v>
      </c>
      <c r="E721" t="s">
        <v>281</v>
      </c>
      <c r="F721" t="s">
        <v>314</v>
      </c>
      <c r="H721" t="s">
        <v>253</v>
      </c>
      <c r="I721" s="6">
        <v>1</v>
      </c>
      <c r="J721" t="s">
        <v>1348</v>
      </c>
      <c r="K721" t="s">
        <v>1342</v>
      </c>
      <c r="L721" t="e">
        <f t="shared" si="44"/>
        <v>#VALUE!</v>
      </c>
      <c r="M721" s="7">
        <v>84</v>
      </c>
      <c r="N721" s="2" t="str">
        <f>IFERROR(VLOOKUP($B721,'[1]W000 (USD)'!$A$14:$AO$5082,35,0),0)</f>
        <v>Racing</v>
      </c>
      <c r="O721" s="8" t="str">
        <f>IFERROR(VLOOKUP($B721,'[1]W000 (USD)'!$A$14:$AO$5082,36,0),0)</f>
        <v>Fall Team Print</v>
      </c>
      <c r="P721" s="2">
        <v>2.5</v>
      </c>
      <c r="Q721" s="1">
        <v>1</v>
      </c>
      <c r="R721">
        <f t="shared" si="45"/>
        <v>1</v>
      </c>
      <c r="S721" t="str">
        <f>IFERROR(VLOOKUP(C721,#REF!,2,0), (""))</f>
        <v/>
      </c>
      <c r="T721">
        <f>IFERROR(VLOOKUP(J721,[2]Export!$N$1:$U$1829,8,0),0)</f>
        <v>0</v>
      </c>
      <c r="U721" t="s">
        <v>259</v>
      </c>
      <c r="V721" t="s">
        <v>261</v>
      </c>
      <c r="W721">
        <v>0</v>
      </c>
      <c r="X721">
        <f t="shared" si="47"/>
        <v>0</v>
      </c>
    </row>
    <row r="722" spans="1:24" ht="53.25" customHeight="1">
      <c r="A722" t="str">
        <f t="shared" si="46"/>
        <v>87719203431Girls 12</v>
      </c>
      <c r="B722" s="6">
        <v>87719203431</v>
      </c>
      <c r="C722" t="s">
        <v>1350</v>
      </c>
      <c r="D722" t="s">
        <v>283</v>
      </c>
      <c r="E722" t="s">
        <v>281</v>
      </c>
      <c r="F722" t="s">
        <v>300</v>
      </c>
      <c r="H722" t="s">
        <v>247</v>
      </c>
      <c r="I722" s="6">
        <v>1</v>
      </c>
      <c r="J722" t="s">
        <v>1354</v>
      </c>
      <c r="K722" t="s">
        <v>1352</v>
      </c>
      <c r="L722" t="e">
        <f t="shared" si="44"/>
        <v>#VALUE!</v>
      </c>
      <c r="M722" s="7">
        <v>84</v>
      </c>
      <c r="N722" s="2" t="str">
        <f>IFERROR(VLOOKUP($B722,'[1]W000 (USD)'!$A$14:$AO$5082,35,0),0)</f>
        <v>Racing</v>
      </c>
      <c r="O722" s="8" t="str">
        <f>IFERROR(VLOOKUP($B722,'[1]W000 (USD)'!$A$14:$AO$5082,36,0),0)</f>
        <v>Fall Team Print</v>
      </c>
      <c r="P722" s="2">
        <v>2.5</v>
      </c>
      <c r="Q722" s="1">
        <v>1</v>
      </c>
      <c r="R722">
        <f t="shared" si="45"/>
        <v>1</v>
      </c>
      <c r="S722" t="str">
        <f>IFERROR(VLOOKUP(C722,#REF!,2,0), (""))</f>
        <v/>
      </c>
      <c r="T722">
        <f>IFERROR(VLOOKUP(J722,[2]Export!$N$1:$U$1829,8,0),0)</f>
        <v>0</v>
      </c>
      <c r="U722" t="s">
        <v>259</v>
      </c>
      <c r="V722" t="s">
        <v>261</v>
      </c>
      <c r="W722">
        <v>0</v>
      </c>
      <c r="X722">
        <f t="shared" si="47"/>
        <v>0</v>
      </c>
    </row>
    <row r="723" spans="1:24" ht="53.25" customHeight="1">
      <c r="A723" t="str">
        <f t="shared" si="46"/>
        <v>87719203431Girls 6</v>
      </c>
      <c r="B723" s="6">
        <v>87719203431</v>
      </c>
      <c r="C723" t="s">
        <v>1350</v>
      </c>
      <c r="D723" t="s">
        <v>283</v>
      </c>
      <c r="E723" t="s">
        <v>281</v>
      </c>
      <c r="F723" t="s">
        <v>294</v>
      </c>
      <c r="H723" t="s">
        <v>244</v>
      </c>
      <c r="I723" s="6">
        <v>1</v>
      </c>
      <c r="J723" t="s">
        <v>1351</v>
      </c>
      <c r="K723" t="s">
        <v>1352</v>
      </c>
      <c r="L723" t="e">
        <f t="shared" si="44"/>
        <v>#VALUE!</v>
      </c>
      <c r="M723" s="7">
        <v>84</v>
      </c>
      <c r="N723" s="2" t="str">
        <f>IFERROR(VLOOKUP($B723,'[1]W000 (USD)'!$A$14:$AO$5082,35,0),0)</f>
        <v>Racing</v>
      </c>
      <c r="O723" s="8" t="str">
        <f>IFERROR(VLOOKUP($B723,'[1]W000 (USD)'!$A$14:$AO$5082,36,0),0)</f>
        <v>Fall Team Print</v>
      </c>
      <c r="P723" s="2">
        <v>2.5</v>
      </c>
      <c r="Q723" s="1">
        <v>3</v>
      </c>
      <c r="R723">
        <f t="shared" si="45"/>
        <v>3</v>
      </c>
      <c r="S723" t="str">
        <f>IFERROR(VLOOKUP(C723,#REF!,2,0), (""))</f>
        <v/>
      </c>
      <c r="T723">
        <f>IFERROR(VLOOKUP(J723,[2]Export!$N$1:$U$1829,8,0),0)</f>
        <v>0</v>
      </c>
      <c r="U723" t="s">
        <v>259</v>
      </c>
      <c r="V723" t="s">
        <v>261</v>
      </c>
      <c r="W723">
        <v>0</v>
      </c>
      <c r="X723">
        <f t="shared" si="47"/>
        <v>0</v>
      </c>
    </row>
    <row r="724" spans="1:24" ht="53.25" customHeight="1">
      <c r="A724" t="str">
        <f t="shared" si="46"/>
        <v>87719203431Girls 8</v>
      </c>
      <c r="B724" s="6">
        <v>87719203431</v>
      </c>
      <c r="C724" t="s">
        <v>1350</v>
      </c>
      <c r="D724" t="s">
        <v>283</v>
      </c>
      <c r="E724" t="s">
        <v>281</v>
      </c>
      <c r="F724" t="s">
        <v>296</v>
      </c>
      <c r="H724" t="s">
        <v>245</v>
      </c>
      <c r="I724" s="6">
        <v>1</v>
      </c>
      <c r="J724" t="s">
        <v>1353</v>
      </c>
      <c r="K724" t="s">
        <v>1352</v>
      </c>
      <c r="L724" t="e">
        <f t="shared" si="44"/>
        <v>#VALUE!</v>
      </c>
      <c r="M724" s="7">
        <v>84</v>
      </c>
      <c r="N724" s="2" t="str">
        <f>IFERROR(VLOOKUP($B724,'[1]W000 (USD)'!$A$14:$AO$5082,35,0),0)</f>
        <v>Racing</v>
      </c>
      <c r="O724" s="8" t="str">
        <f>IFERROR(VLOOKUP($B724,'[1]W000 (USD)'!$A$14:$AO$5082,36,0),0)</f>
        <v>Fall Team Print</v>
      </c>
      <c r="P724" s="2">
        <v>2.5</v>
      </c>
      <c r="Q724" s="1">
        <v>4</v>
      </c>
      <c r="R724">
        <f t="shared" si="45"/>
        <v>4</v>
      </c>
      <c r="S724" t="str">
        <f>IFERROR(VLOOKUP(C724,#REF!,2,0), (""))</f>
        <v/>
      </c>
      <c r="T724">
        <f>IFERROR(VLOOKUP(J724,[2]Export!$N$1:$U$1829,8,0),0)</f>
        <v>4</v>
      </c>
      <c r="U724" t="s">
        <v>259</v>
      </c>
      <c r="V724" t="s">
        <v>261</v>
      </c>
      <c r="W724">
        <v>0</v>
      </c>
      <c r="X724">
        <f t="shared" si="47"/>
        <v>4</v>
      </c>
    </row>
    <row r="725" spans="1:24" ht="53.25" customHeight="1">
      <c r="A725" t="str">
        <f t="shared" si="46"/>
        <v>87719203431Women's 10</v>
      </c>
      <c r="B725" s="6">
        <v>87719203431</v>
      </c>
      <c r="C725" t="s">
        <v>1350</v>
      </c>
      <c r="D725" t="s">
        <v>283</v>
      </c>
      <c r="E725" t="s">
        <v>281</v>
      </c>
      <c r="F725" t="s">
        <v>318</v>
      </c>
      <c r="H725" t="s">
        <v>255</v>
      </c>
      <c r="I725" s="6">
        <v>1</v>
      </c>
      <c r="J725" t="s">
        <v>1357</v>
      </c>
      <c r="K725" t="s">
        <v>1352</v>
      </c>
      <c r="L725" t="e">
        <f t="shared" si="44"/>
        <v>#VALUE!</v>
      </c>
      <c r="M725" s="7">
        <v>84</v>
      </c>
      <c r="N725" s="2" t="str">
        <f>IFERROR(VLOOKUP($B725,'[1]W000 (USD)'!$A$14:$AO$5082,35,0),0)</f>
        <v>Racing</v>
      </c>
      <c r="O725" s="8" t="str">
        <f>IFERROR(VLOOKUP($B725,'[1]W000 (USD)'!$A$14:$AO$5082,36,0),0)</f>
        <v>Fall Team Print</v>
      </c>
      <c r="P725" s="2">
        <v>2.5</v>
      </c>
      <c r="Q725" s="1">
        <v>1</v>
      </c>
      <c r="R725">
        <f t="shared" si="45"/>
        <v>1</v>
      </c>
      <c r="S725" t="str">
        <f>IFERROR(VLOOKUP(C725,#REF!,2,0), (""))</f>
        <v/>
      </c>
      <c r="T725">
        <f>IFERROR(VLOOKUP(J725,[2]Export!$N$1:$U$1829,8,0),0)</f>
        <v>0</v>
      </c>
      <c r="U725" t="s">
        <v>259</v>
      </c>
      <c r="V725" t="s">
        <v>261</v>
      </c>
      <c r="W725">
        <v>0</v>
      </c>
      <c r="X725">
        <f t="shared" si="47"/>
        <v>0</v>
      </c>
    </row>
    <row r="726" spans="1:24" ht="53.25" customHeight="1">
      <c r="A726" t="str">
        <f t="shared" si="46"/>
        <v>87719203431Women's 12</v>
      </c>
      <c r="B726" s="6">
        <v>87719203431</v>
      </c>
      <c r="C726" t="s">
        <v>1350</v>
      </c>
      <c r="D726" t="s">
        <v>283</v>
      </c>
      <c r="E726" t="s">
        <v>281</v>
      </c>
      <c r="F726" t="s">
        <v>819</v>
      </c>
      <c r="H726" t="s">
        <v>256</v>
      </c>
      <c r="I726" s="6">
        <v>1</v>
      </c>
      <c r="J726" t="s">
        <v>1358</v>
      </c>
      <c r="K726" t="s">
        <v>1352</v>
      </c>
      <c r="L726" t="e">
        <f t="shared" si="44"/>
        <v>#VALUE!</v>
      </c>
      <c r="M726" s="7">
        <v>84</v>
      </c>
      <c r="N726" s="2" t="str">
        <f>IFERROR(VLOOKUP($B726,'[1]W000 (USD)'!$A$14:$AO$5082,35,0),0)</f>
        <v>Racing</v>
      </c>
      <c r="O726" s="8" t="str">
        <f>IFERROR(VLOOKUP($B726,'[1]W000 (USD)'!$A$14:$AO$5082,36,0),0)</f>
        <v>Fall Team Print</v>
      </c>
      <c r="P726" s="2">
        <v>2.5</v>
      </c>
      <c r="Q726" s="1">
        <v>2</v>
      </c>
      <c r="R726">
        <f t="shared" si="45"/>
        <v>2</v>
      </c>
      <c r="S726" t="str">
        <f>IFERROR(VLOOKUP(C726,#REF!,2,0), (""))</f>
        <v/>
      </c>
      <c r="T726">
        <f>IFERROR(VLOOKUP(J726,[2]Export!$N$1:$U$1829,8,0),0)</f>
        <v>0</v>
      </c>
      <c r="U726" t="s">
        <v>259</v>
      </c>
      <c r="V726" t="s">
        <v>261</v>
      </c>
      <c r="W726">
        <v>0</v>
      </c>
      <c r="X726">
        <f t="shared" si="47"/>
        <v>0</v>
      </c>
    </row>
    <row r="727" spans="1:24" ht="53.25" customHeight="1">
      <c r="A727" t="str">
        <f t="shared" si="46"/>
        <v>87719203431Women's 2</v>
      </c>
      <c r="B727" s="6">
        <v>87719203431</v>
      </c>
      <c r="C727" t="s">
        <v>1350</v>
      </c>
      <c r="D727" t="s">
        <v>283</v>
      </c>
      <c r="E727" t="s">
        <v>281</v>
      </c>
      <c r="F727" t="s">
        <v>287</v>
      </c>
      <c r="H727" t="s">
        <v>251</v>
      </c>
      <c r="I727" s="6">
        <v>1</v>
      </c>
      <c r="J727" t="s">
        <v>1355</v>
      </c>
      <c r="K727" t="s">
        <v>1352</v>
      </c>
      <c r="L727" t="e">
        <f t="shared" si="44"/>
        <v>#VALUE!</v>
      </c>
      <c r="M727" s="7">
        <v>84</v>
      </c>
      <c r="N727" s="2" t="str">
        <f>IFERROR(VLOOKUP($B727,'[1]W000 (USD)'!$A$14:$AO$5082,35,0),0)</f>
        <v>Racing</v>
      </c>
      <c r="O727" s="8" t="str">
        <f>IFERROR(VLOOKUP($B727,'[1]W000 (USD)'!$A$14:$AO$5082,36,0),0)</f>
        <v>Fall Team Print</v>
      </c>
      <c r="P727" s="2">
        <v>2.5</v>
      </c>
      <c r="Q727" s="1">
        <v>6</v>
      </c>
      <c r="R727">
        <f t="shared" si="45"/>
        <v>6</v>
      </c>
      <c r="S727" t="str">
        <f>IFERROR(VLOOKUP(C727,#REF!,2,0), (""))</f>
        <v/>
      </c>
      <c r="T727">
        <f>IFERROR(VLOOKUP(J727,[2]Export!$N$1:$U$1829,8,0),0)</f>
        <v>1</v>
      </c>
      <c r="U727" t="s">
        <v>259</v>
      </c>
      <c r="V727" t="s">
        <v>261</v>
      </c>
      <c r="W727">
        <v>0</v>
      </c>
      <c r="X727">
        <f t="shared" si="47"/>
        <v>1</v>
      </c>
    </row>
    <row r="728" spans="1:24" ht="53.25" customHeight="1">
      <c r="A728" t="str">
        <f t="shared" si="46"/>
        <v>87719203431Women's 6</v>
      </c>
      <c r="B728" s="6">
        <v>87719203431</v>
      </c>
      <c r="C728" t="s">
        <v>1350</v>
      </c>
      <c r="D728" t="s">
        <v>283</v>
      </c>
      <c r="E728" t="s">
        <v>281</v>
      </c>
      <c r="F728" t="s">
        <v>314</v>
      </c>
      <c r="H728" t="s">
        <v>253</v>
      </c>
      <c r="I728" s="6">
        <v>1</v>
      </c>
      <c r="J728" t="s">
        <v>1356</v>
      </c>
      <c r="K728" t="s">
        <v>1352</v>
      </c>
      <c r="L728" t="e">
        <f t="shared" si="44"/>
        <v>#VALUE!</v>
      </c>
      <c r="M728" s="7">
        <v>84</v>
      </c>
      <c r="N728" s="2" t="str">
        <f>IFERROR(VLOOKUP($B728,'[1]W000 (USD)'!$A$14:$AO$5082,35,0),0)</f>
        <v>Racing</v>
      </c>
      <c r="O728" s="8" t="str">
        <f>IFERROR(VLOOKUP($B728,'[1]W000 (USD)'!$A$14:$AO$5082,36,0),0)</f>
        <v>Fall Team Print</v>
      </c>
      <c r="P728" s="2">
        <v>2.5</v>
      </c>
      <c r="Q728" s="1">
        <v>24</v>
      </c>
      <c r="R728">
        <f t="shared" si="45"/>
        <v>24</v>
      </c>
      <c r="S728" t="str">
        <f>IFERROR(VLOOKUP(C728,#REF!,2,0), (""))</f>
        <v/>
      </c>
      <c r="T728">
        <f>IFERROR(VLOOKUP(J728,[2]Export!$N$1:$U$1829,8,0),0)</f>
        <v>1</v>
      </c>
      <c r="U728" t="s">
        <v>259</v>
      </c>
      <c r="V728" t="s">
        <v>261</v>
      </c>
      <c r="W728">
        <v>0</v>
      </c>
      <c r="X728">
        <f t="shared" si="47"/>
        <v>1</v>
      </c>
    </row>
    <row r="729" spans="1:24" ht="53.25" customHeight="1">
      <c r="A729" t="str">
        <f t="shared" si="46"/>
        <v>87719203502Girls 6</v>
      </c>
      <c r="B729" s="6">
        <v>87719203502</v>
      </c>
      <c r="C729" t="s">
        <v>1359</v>
      </c>
      <c r="D729" t="s">
        <v>288</v>
      </c>
      <c r="E729" t="s">
        <v>281</v>
      </c>
      <c r="F729" t="s">
        <v>294</v>
      </c>
      <c r="H729" t="s">
        <v>244</v>
      </c>
      <c r="I729" s="6">
        <v>1</v>
      </c>
      <c r="J729" t="s">
        <v>1360</v>
      </c>
      <c r="K729" t="s">
        <v>1361</v>
      </c>
      <c r="L729" t="e">
        <f t="shared" si="44"/>
        <v>#VALUE!</v>
      </c>
      <c r="M729" s="7">
        <v>84</v>
      </c>
      <c r="N729" s="2" t="str">
        <f>IFERROR(VLOOKUP($B729,'[1]W000 (USD)'!$A$14:$AO$5082,35,0),0)</f>
        <v>Racing</v>
      </c>
      <c r="O729" s="8" t="str">
        <f>IFERROR(VLOOKUP($B729,'[1]W000 (USD)'!$A$14:$AO$5082,36,0),0)</f>
        <v>Fall Team Print</v>
      </c>
      <c r="P729" s="2">
        <v>2.5</v>
      </c>
      <c r="Q729" s="1">
        <v>1</v>
      </c>
      <c r="R729">
        <f t="shared" si="45"/>
        <v>1</v>
      </c>
      <c r="S729" t="str">
        <f>IFERROR(VLOOKUP(C729,#REF!,2,0), (""))</f>
        <v/>
      </c>
      <c r="T729">
        <f>IFERROR(VLOOKUP(J729,[2]Export!$N$1:$U$1829,8,0),0)</f>
        <v>1</v>
      </c>
      <c r="U729" t="s">
        <v>259</v>
      </c>
      <c r="V729" t="s">
        <v>261</v>
      </c>
      <c r="W729">
        <v>0</v>
      </c>
      <c r="X729">
        <f t="shared" si="47"/>
        <v>1</v>
      </c>
    </row>
    <row r="730" spans="1:24" ht="53.25" customHeight="1">
      <c r="A730" t="str">
        <f t="shared" si="46"/>
        <v>87719203502Girls 8</v>
      </c>
      <c r="B730" s="6">
        <v>87719203502</v>
      </c>
      <c r="C730" t="s">
        <v>1359</v>
      </c>
      <c r="D730" t="s">
        <v>288</v>
      </c>
      <c r="E730" t="s">
        <v>281</v>
      </c>
      <c r="F730" t="s">
        <v>296</v>
      </c>
      <c r="H730" t="s">
        <v>245</v>
      </c>
      <c r="I730" s="6">
        <v>1</v>
      </c>
      <c r="J730" t="s">
        <v>1362</v>
      </c>
      <c r="K730" t="s">
        <v>1361</v>
      </c>
      <c r="L730" t="e">
        <f t="shared" si="44"/>
        <v>#VALUE!</v>
      </c>
      <c r="M730" s="7">
        <v>84</v>
      </c>
      <c r="N730" s="2" t="str">
        <f>IFERROR(VLOOKUP($B730,'[1]W000 (USD)'!$A$14:$AO$5082,35,0),0)</f>
        <v>Racing</v>
      </c>
      <c r="O730" s="8" t="str">
        <f>IFERROR(VLOOKUP($B730,'[1]W000 (USD)'!$A$14:$AO$5082,36,0),0)</f>
        <v>Fall Team Print</v>
      </c>
      <c r="P730" s="2">
        <v>2.5</v>
      </c>
      <c r="Q730" s="1">
        <v>6</v>
      </c>
      <c r="R730">
        <f t="shared" si="45"/>
        <v>6</v>
      </c>
      <c r="S730" t="str">
        <f>IFERROR(VLOOKUP(C730,#REF!,2,0), (""))</f>
        <v/>
      </c>
      <c r="T730">
        <f>IFERROR(VLOOKUP(J730,[2]Export!$N$1:$U$1829,8,0),0)</f>
        <v>4</v>
      </c>
      <c r="U730" t="s">
        <v>259</v>
      </c>
      <c r="V730" t="s">
        <v>261</v>
      </c>
      <c r="W730">
        <v>0</v>
      </c>
      <c r="X730">
        <f t="shared" si="47"/>
        <v>4</v>
      </c>
    </row>
    <row r="731" spans="1:24" ht="53.25" customHeight="1">
      <c r="A731" t="str">
        <f t="shared" si="46"/>
        <v>87719203502Women's 0</v>
      </c>
      <c r="B731" s="6">
        <v>87719203502</v>
      </c>
      <c r="C731" t="s">
        <v>1359</v>
      </c>
      <c r="D731" t="s">
        <v>288</v>
      </c>
      <c r="E731" t="s">
        <v>281</v>
      </c>
      <c r="F731" t="s">
        <v>302</v>
      </c>
      <c r="H731" t="s">
        <v>250</v>
      </c>
      <c r="I731" s="6">
        <v>1</v>
      </c>
      <c r="J731" t="s">
        <v>1363</v>
      </c>
      <c r="K731" t="s">
        <v>1361</v>
      </c>
      <c r="L731" t="e">
        <f t="shared" si="44"/>
        <v>#VALUE!</v>
      </c>
      <c r="M731" s="7">
        <v>84</v>
      </c>
      <c r="N731" s="2" t="str">
        <f>IFERROR(VLOOKUP($B731,'[1]W000 (USD)'!$A$14:$AO$5082,35,0),0)</f>
        <v>Racing</v>
      </c>
      <c r="O731" s="8" t="str">
        <f>IFERROR(VLOOKUP($B731,'[1]W000 (USD)'!$A$14:$AO$5082,36,0),0)</f>
        <v>Fall Team Print</v>
      </c>
      <c r="P731" s="2">
        <v>2.5</v>
      </c>
      <c r="Q731" s="1">
        <v>9</v>
      </c>
      <c r="R731">
        <f t="shared" si="45"/>
        <v>9</v>
      </c>
      <c r="S731" t="str">
        <f>IFERROR(VLOOKUP(C731,#REF!,2,0), (""))</f>
        <v/>
      </c>
      <c r="T731">
        <f>IFERROR(VLOOKUP(J731,[2]Export!$N$1:$U$1829,8,0),0)</f>
        <v>0</v>
      </c>
      <c r="U731" t="s">
        <v>259</v>
      </c>
      <c r="V731" t="s">
        <v>261</v>
      </c>
      <c r="W731">
        <v>0</v>
      </c>
      <c r="X731">
        <f t="shared" si="47"/>
        <v>0</v>
      </c>
    </row>
    <row r="732" spans="1:24" ht="53.25" customHeight="1">
      <c r="A732" t="str">
        <f t="shared" si="46"/>
        <v>87719203502Women's 10</v>
      </c>
      <c r="B732" s="6">
        <v>87719203502</v>
      </c>
      <c r="C732" t="s">
        <v>1359</v>
      </c>
      <c r="D732" t="s">
        <v>288</v>
      </c>
      <c r="E732" t="s">
        <v>281</v>
      </c>
      <c r="F732" t="s">
        <v>318</v>
      </c>
      <c r="H732" t="s">
        <v>255</v>
      </c>
      <c r="I732" s="6">
        <v>1</v>
      </c>
      <c r="J732" t="s">
        <v>1367</v>
      </c>
      <c r="K732" t="s">
        <v>1361</v>
      </c>
      <c r="L732" t="e">
        <f t="shared" si="44"/>
        <v>#VALUE!</v>
      </c>
      <c r="M732" s="7">
        <v>84</v>
      </c>
      <c r="N732" s="2" t="str">
        <f>IFERROR(VLOOKUP($B732,'[1]W000 (USD)'!$A$14:$AO$5082,35,0),0)</f>
        <v>Racing</v>
      </c>
      <c r="O732" s="8" t="str">
        <f>IFERROR(VLOOKUP($B732,'[1]W000 (USD)'!$A$14:$AO$5082,36,0),0)</f>
        <v>Fall Team Print</v>
      </c>
      <c r="P732" s="2">
        <v>2.5</v>
      </c>
      <c r="Q732" s="1">
        <v>2</v>
      </c>
      <c r="R732">
        <f t="shared" si="45"/>
        <v>2</v>
      </c>
      <c r="S732" t="str">
        <f>IFERROR(VLOOKUP(C732,#REF!,2,0), (""))</f>
        <v/>
      </c>
      <c r="T732">
        <f>IFERROR(VLOOKUP(J732,[2]Export!$N$1:$U$1829,8,0),0)</f>
        <v>0</v>
      </c>
      <c r="U732" t="s">
        <v>259</v>
      </c>
      <c r="V732" t="s">
        <v>261</v>
      </c>
      <c r="W732">
        <v>0</v>
      </c>
      <c r="X732">
        <f t="shared" si="47"/>
        <v>0</v>
      </c>
    </row>
    <row r="733" spans="1:24" ht="53.25" customHeight="1">
      <c r="A733" t="str">
        <f t="shared" si="46"/>
        <v>87719203502Women's 4</v>
      </c>
      <c r="B733" s="6">
        <v>87719203502</v>
      </c>
      <c r="C733" t="s">
        <v>1359</v>
      </c>
      <c r="D733" t="s">
        <v>288</v>
      </c>
      <c r="E733" t="s">
        <v>281</v>
      </c>
      <c r="F733" t="s">
        <v>312</v>
      </c>
      <c r="H733" t="s">
        <v>252</v>
      </c>
      <c r="I733" s="6">
        <v>1</v>
      </c>
      <c r="J733" t="s">
        <v>1364</v>
      </c>
      <c r="K733" t="s">
        <v>1361</v>
      </c>
      <c r="L733" t="e">
        <f t="shared" si="44"/>
        <v>#VALUE!</v>
      </c>
      <c r="M733" s="7">
        <v>84</v>
      </c>
      <c r="N733" s="2" t="str">
        <f>IFERROR(VLOOKUP($B733,'[1]W000 (USD)'!$A$14:$AO$5082,35,0),0)</f>
        <v>Racing</v>
      </c>
      <c r="O733" s="8" t="str">
        <f>IFERROR(VLOOKUP($B733,'[1]W000 (USD)'!$A$14:$AO$5082,36,0),0)</f>
        <v>Fall Team Print</v>
      </c>
      <c r="P733" s="2">
        <v>2.5</v>
      </c>
      <c r="Q733" s="1">
        <v>2</v>
      </c>
      <c r="R733">
        <f t="shared" si="45"/>
        <v>2</v>
      </c>
      <c r="S733" t="str">
        <f>IFERROR(VLOOKUP(C733,#REF!,2,0), (""))</f>
        <v/>
      </c>
      <c r="T733">
        <f>IFERROR(VLOOKUP(J733,[2]Export!$N$1:$U$1829,8,0),0)</f>
        <v>2</v>
      </c>
      <c r="U733" t="s">
        <v>259</v>
      </c>
      <c r="V733" t="s">
        <v>261</v>
      </c>
      <c r="W733">
        <v>0</v>
      </c>
      <c r="X733">
        <f t="shared" si="47"/>
        <v>2</v>
      </c>
    </row>
    <row r="734" spans="1:24" ht="53.25" customHeight="1">
      <c r="A734" t="str">
        <f t="shared" si="46"/>
        <v>87719203502Women's 6</v>
      </c>
      <c r="B734" s="6">
        <v>87719203502</v>
      </c>
      <c r="C734" t="s">
        <v>1359</v>
      </c>
      <c r="D734" t="s">
        <v>288</v>
      </c>
      <c r="E734" t="s">
        <v>281</v>
      </c>
      <c r="F734" t="s">
        <v>314</v>
      </c>
      <c r="H734" t="s">
        <v>253</v>
      </c>
      <c r="I734" s="6">
        <v>1</v>
      </c>
      <c r="J734" t="s">
        <v>1365</v>
      </c>
      <c r="K734" t="s">
        <v>1361</v>
      </c>
      <c r="L734" t="e">
        <f t="shared" si="44"/>
        <v>#VALUE!</v>
      </c>
      <c r="M734" s="7">
        <v>84</v>
      </c>
      <c r="N734" s="2" t="str">
        <f>IFERROR(VLOOKUP($B734,'[1]W000 (USD)'!$A$14:$AO$5082,35,0),0)</f>
        <v>Racing</v>
      </c>
      <c r="O734" s="8" t="str">
        <f>IFERROR(VLOOKUP($B734,'[1]W000 (USD)'!$A$14:$AO$5082,36,0),0)</f>
        <v>Fall Team Print</v>
      </c>
      <c r="P734" s="2">
        <v>2.5</v>
      </c>
      <c r="Q734" s="1">
        <v>2</v>
      </c>
      <c r="R734">
        <f t="shared" si="45"/>
        <v>2</v>
      </c>
      <c r="S734" t="str">
        <f>IFERROR(VLOOKUP(C734,#REF!,2,0), (""))</f>
        <v/>
      </c>
      <c r="T734">
        <f>IFERROR(VLOOKUP(J734,[2]Export!$N$1:$U$1829,8,0),0)</f>
        <v>0</v>
      </c>
      <c r="U734" t="s">
        <v>259</v>
      </c>
      <c r="V734" t="s">
        <v>261</v>
      </c>
      <c r="W734">
        <v>0</v>
      </c>
      <c r="X734">
        <f t="shared" si="47"/>
        <v>0</v>
      </c>
    </row>
    <row r="735" spans="1:24" ht="53.25" customHeight="1">
      <c r="A735" t="str">
        <f t="shared" si="46"/>
        <v>87719203502Women's 8</v>
      </c>
      <c r="B735" s="6">
        <v>87719203502</v>
      </c>
      <c r="C735" t="s">
        <v>1359</v>
      </c>
      <c r="D735" t="s">
        <v>288</v>
      </c>
      <c r="E735" t="s">
        <v>281</v>
      </c>
      <c r="F735" t="s">
        <v>316</v>
      </c>
      <c r="H735" t="s">
        <v>254</v>
      </c>
      <c r="I735" s="6">
        <v>1</v>
      </c>
      <c r="J735" t="s">
        <v>1366</v>
      </c>
      <c r="K735" t="s">
        <v>1361</v>
      </c>
      <c r="L735" t="e">
        <f t="shared" si="44"/>
        <v>#VALUE!</v>
      </c>
      <c r="M735" s="7">
        <v>84</v>
      </c>
      <c r="N735" s="2" t="str">
        <f>IFERROR(VLOOKUP($B735,'[1]W000 (USD)'!$A$14:$AO$5082,35,0),0)</f>
        <v>Racing</v>
      </c>
      <c r="O735" s="8" t="str">
        <f>IFERROR(VLOOKUP($B735,'[1]W000 (USD)'!$A$14:$AO$5082,36,0),0)</f>
        <v>Fall Team Print</v>
      </c>
      <c r="P735" s="2">
        <v>2.5</v>
      </c>
      <c r="Q735" s="1">
        <v>2</v>
      </c>
      <c r="R735">
        <f t="shared" si="45"/>
        <v>2</v>
      </c>
      <c r="S735" t="str">
        <f>IFERROR(VLOOKUP(C735,#REF!,2,0), (""))</f>
        <v/>
      </c>
      <c r="T735">
        <f>IFERROR(VLOOKUP(J735,[2]Export!$N$1:$U$1829,8,0),0)</f>
        <v>0</v>
      </c>
      <c r="U735" t="s">
        <v>259</v>
      </c>
      <c r="V735" t="s">
        <v>261</v>
      </c>
      <c r="W735">
        <v>0</v>
      </c>
      <c r="X735">
        <f t="shared" si="47"/>
        <v>0</v>
      </c>
    </row>
    <row r="736" spans="1:24" ht="53.25" customHeight="1">
      <c r="A736" t="str">
        <f t="shared" si="46"/>
        <v>87719203601Girls 10</v>
      </c>
      <c r="B736" s="6">
        <v>87719203601</v>
      </c>
      <c r="C736" t="s">
        <v>1368</v>
      </c>
      <c r="D736" t="s">
        <v>282</v>
      </c>
      <c r="E736" t="s">
        <v>281</v>
      </c>
      <c r="F736" t="s">
        <v>298</v>
      </c>
      <c r="H736" t="s">
        <v>246</v>
      </c>
      <c r="I736" s="6">
        <v>1</v>
      </c>
      <c r="J736" t="s">
        <v>1372</v>
      </c>
      <c r="K736" t="s">
        <v>1370</v>
      </c>
      <c r="L736" t="e">
        <f t="shared" si="44"/>
        <v>#VALUE!</v>
      </c>
      <c r="M736" s="7">
        <v>84</v>
      </c>
      <c r="N736" s="2" t="str">
        <f>IFERROR(VLOOKUP($B736,'[1]W000 (USD)'!$A$14:$AO$5082,35,0),0)</f>
        <v>Racing</v>
      </c>
      <c r="O736" s="8" t="str">
        <f>IFERROR(VLOOKUP($B736,'[1]W000 (USD)'!$A$14:$AO$5082,36,0),0)</f>
        <v>Fall Team Print</v>
      </c>
      <c r="P736" s="2">
        <v>2.5</v>
      </c>
      <c r="Q736" s="1">
        <v>4</v>
      </c>
      <c r="R736">
        <f t="shared" si="45"/>
        <v>4</v>
      </c>
      <c r="S736" t="str">
        <f>IFERROR(VLOOKUP(C736,#REF!,2,0), (""))</f>
        <v/>
      </c>
      <c r="T736">
        <f>IFERROR(VLOOKUP(J736,[2]Export!$N$1:$U$1829,8,0),0)</f>
        <v>2</v>
      </c>
      <c r="U736" t="s">
        <v>259</v>
      </c>
      <c r="V736" t="s">
        <v>261</v>
      </c>
      <c r="W736">
        <v>0</v>
      </c>
      <c r="X736">
        <f t="shared" si="47"/>
        <v>2</v>
      </c>
    </row>
    <row r="737" spans="1:24" ht="53.25" customHeight="1">
      <c r="A737" t="str">
        <f t="shared" si="46"/>
        <v>87719203601Girls 6</v>
      </c>
      <c r="B737" s="6">
        <v>87719203601</v>
      </c>
      <c r="C737" t="s">
        <v>1368</v>
      </c>
      <c r="D737" t="s">
        <v>282</v>
      </c>
      <c r="E737" t="s">
        <v>281</v>
      </c>
      <c r="F737" t="s">
        <v>294</v>
      </c>
      <c r="H737" t="s">
        <v>244</v>
      </c>
      <c r="I737" s="6">
        <v>1</v>
      </c>
      <c r="J737" t="s">
        <v>1369</v>
      </c>
      <c r="K737" t="s">
        <v>1370</v>
      </c>
      <c r="L737" t="e">
        <f t="shared" si="44"/>
        <v>#VALUE!</v>
      </c>
      <c r="M737" s="7">
        <v>84</v>
      </c>
      <c r="N737" s="2" t="str">
        <f>IFERROR(VLOOKUP($B737,'[1]W000 (USD)'!$A$14:$AO$5082,35,0),0)</f>
        <v>Racing</v>
      </c>
      <c r="O737" s="8" t="str">
        <f>IFERROR(VLOOKUP($B737,'[1]W000 (USD)'!$A$14:$AO$5082,36,0),0)</f>
        <v>Fall Team Print</v>
      </c>
      <c r="P737" s="2">
        <v>2.5</v>
      </c>
      <c r="Q737" s="1">
        <v>11</v>
      </c>
      <c r="R737">
        <f t="shared" si="45"/>
        <v>11</v>
      </c>
      <c r="S737" t="str">
        <f>IFERROR(VLOOKUP(C737,#REF!,2,0), (""))</f>
        <v/>
      </c>
      <c r="T737">
        <f>IFERROR(VLOOKUP(J737,[2]Export!$N$1:$U$1829,8,0),0)</f>
        <v>0</v>
      </c>
      <c r="U737" t="s">
        <v>259</v>
      </c>
      <c r="V737" t="s">
        <v>261</v>
      </c>
      <c r="W737">
        <v>0</v>
      </c>
      <c r="X737">
        <f t="shared" si="47"/>
        <v>0</v>
      </c>
    </row>
    <row r="738" spans="1:24" ht="53.25" customHeight="1">
      <c r="A738" t="str">
        <f t="shared" si="46"/>
        <v>87719203601Girls 8</v>
      </c>
      <c r="B738" s="6">
        <v>87719203601</v>
      </c>
      <c r="C738" t="s">
        <v>1368</v>
      </c>
      <c r="D738" t="s">
        <v>282</v>
      </c>
      <c r="E738" t="s">
        <v>281</v>
      </c>
      <c r="F738" t="s">
        <v>296</v>
      </c>
      <c r="H738" t="s">
        <v>245</v>
      </c>
      <c r="I738" s="6">
        <v>1</v>
      </c>
      <c r="J738" t="s">
        <v>1371</v>
      </c>
      <c r="K738" t="s">
        <v>1370</v>
      </c>
      <c r="L738" t="e">
        <f t="shared" si="44"/>
        <v>#VALUE!</v>
      </c>
      <c r="M738" s="7">
        <v>84</v>
      </c>
      <c r="N738" s="2" t="str">
        <f>IFERROR(VLOOKUP($B738,'[1]W000 (USD)'!$A$14:$AO$5082,35,0),0)</f>
        <v>Racing</v>
      </c>
      <c r="O738" s="8" t="str">
        <f>IFERROR(VLOOKUP($B738,'[1]W000 (USD)'!$A$14:$AO$5082,36,0),0)</f>
        <v>Fall Team Print</v>
      </c>
      <c r="P738" s="2">
        <v>2.5</v>
      </c>
      <c r="Q738" s="1">
        <v>3</v>
      </c>
      <c r="R738">
        <f t="shared" si="45"/>
        <v>3</v>
      </c>
      <c r="S738" t="str">
        <f>IFERROR(VLOOKUP(C738,#REF!,2,0), (""))</f>
        <v/>
      </c>
      <c r="T738">
        <f>IFERROR(VLOOKUP(J738,[2]Export!$N$1:$U$1829,8,0),0)</f>
        <v>2</v>
      </c>
      <c r="U738" t="s">
        <v>259</v>
      </c>
      <c r="V738" t="s">
        <v>261</v>
      </c>
      <c r="W738">
        <v>0</v>
      </c>
      <c r="X738">
        <f t="shared" si="47"/>
        <v>2</v>
      </c>
    </row>
    <row r="739" spans="1:24" ht="53.25" customHeight="1">
      <c r="A739" t="str">
        <f t="shared" si="46"/>
        <v>87719203601Women's 0</v>
      </c>
      <c r="B739" s="6">
        <v>87719203601</v>
      </c>
      <c r="C739" t="s">
        <v>1368</v>
      </c>
      <c r="D739" t="s">
        <v>282</v>
      </c>
      <c r="E739" t="s">
        <v>281</v>
      </c>
      <c r="F739" t="s">
        <v>302</v>
      </c>
      <c r="H739" t="s">
        <v>250</v>
      </c>
      <c r="I739" s="6">
        <v>1</v>
      </c>
      <c r="J739" t="s">
        <v>1373</v>
      </c>
      <c r="K739" t="s">
        <v>1370</v>
      </c>
      <c r="L739" t="e">
        <f t="shared" si="44"/>
        <v>#VALUE!</v>
      </c>
      <c r="M739" s="7">
        <v>84</v>
      </c>
      <c r="N739" s="2" t="str">
        <f>IFERROR(VLOOKUP($B739,'[1]W000 (USD)'!$A$14:$AO$5082,35,0),0)</f>
        <v>Racing</v>
      </c>
      <c r="O739" s="8" t="str">
        <f>IFERROR(VLOOKUP($B739,'[1]W000 (USD)'!$A$14:$AO$5082,36,0),0)</f>
        <v>Fall Team Print</v>
      </c>
      <c r="P739" s="2">
        <v>2.5</v>
      </c>
      <c r="Q739" s="1">
        <v>4</v>
      </c>
      <c r="R739">
        <f t="shared" si="45"/>
        <v>4</v>
      </c>
      <c r="S739" t="str">
        <f>IFERROR(VLOOKUP(C739,#REF!,2,0), (""))</f>
        <v/>
      </c>
      <c r="T739">
        <f>IFERROR(VLOOKUP(J739,[2]Export!$N$1:$U$1829,8,0),0)</f>
        <v>2</v>
      </c>
      <c r="U739" t="s">
        <v>259</v>
      </c>
      <c r="V739" t="s">
        <v>261</v>
      </c>
      <c r="W739">
        <v>0</v>
      </c>
      <c r="X739">
        <f t="shared" si="47"/>
        <v>2</v>
      </c>
    </row>
    <row r="740" spans="1:24" ht="53.25" customHeight="1">
      <c r="A740" t="str">
        <f t="shared" si="46"/>
        <v>87719203601Women's 10</v>
      </c>
      <c r="B740" s="6">
        <v>87719203601</v>
      </c>
      <c r="C740" t="s">
        <v>1368</v>
      </c>
      <c r="D740" t="s">
        <v>282</v>
      </c>
      <c r="E740" t="s">
        <v>281</v>
      </c>
      <c r="F740" t="s">
        <v>318</v>
      </c>
      <c r="H740" t="s">
        <v>255</v>
      </c>
      <c r="I740" s="6">
        <v>1</v>
      </c>
      <c r="J740" t="s">
        <v>1377</v>
      </c>
      <c r="K740" t="s">
        <v>1370</v>
      </c>
      <c r="L740" t="e">
        <f t="shared" si="44"/>
        <v>#VALUE!</v>
      </c>
      <c r="M740" s="7">
        <v>84</v>
      </c>
      <c r="N740" s="2" t="str">
        <f>IFERROR(VLOOKUP($B740,'[1]W000 (USD)'!$A$14:$AO$5082,35,0),0)</f>
        <v>Racing</v>
      </c>
      <c r="O740" s="8" t="str">
        <f>IFERROR(VLOOKUP($B740,'[1]W000 (USD)'!$A$14:$AO$5082,36,0),0)</f>
        <v>Fall Team Print</v>
      </c>
      <c r="P740" s="2">
        <v>2.5</v>
      </c>
      <c r="Q740" s="1">
        <v>6</v>
      </c>
      <c r="R740">
        <f t="shared" si="45"/>
        <v>6</v>
      </c>
      <c r="S740" t="str">
        <f>IFERROR(VLOOKUP(C740,#REF!,2,0), (""))</f>
        <v/>
      </c>
      <c r="T740">
        <f>IFERROR(VLOOKUP(J740,[2]Export!$N$1:$U$1829,8,0),0)</f>
        <v>6</v>
      </c>
      <c r="U740" t="s">
        <v>259</v>
      </c>
      <c r="V740" t="s">
        <v>261</v>
      </c>
      <c r="W740">
        <v>0</v>
      </c>
      <c r="X740">
        <f t="shared" si="47"/>
        <v>6</v>
      </c>
    </row>
    <row r="741" spans="1:24" ht="53.25" customHeight="1">
      <c r="A741" t="str">
        <f t="shared" si="46"/>
        <v>87719203601Women's 2</v>
      </c>
      <c r="B741" s="6">
        <v>87719203601</v>
      </c>
      <c r="C741" t="s">
        <v>1368</v>
      </c>
      <c r="D741" t="s">
        <v>282</v>
      </c>
      <c r="E741" t="s">
        <v>281</v>
      </c>
      <c r="F741" t="s">
        <v>287</v>
      </c>
      <c r="H741" t="s">
        <v>251</v>
      </c>
      <c r="I741" s="6">
        <v>1</v>
      </c>
      <c r="J741" t="s">
        <v>1374</v>
      </c>
      <c r="K741" t="s">
        <v>1370</v>
      </c>
      <c r="L741" t="e">
        <f t="shared" si="44"/>
        <v>#VALUE!</v>
      </c>
      <c r="M741" s="7">
        <v>84</v>
      </c>
      <c r="N741" s="2" t="str">
        <f>IFERROR(VLOOKUP($B741,'[1]W000 (USD)'!$A$14:$AO$5082,35,0),0)</f>
        <v>Racing</v>
      </c>
      <c r="O741" s="8" t="str">
        <f>IFERROR(VLOOKUP($B741,'[1]W000 (USD)'!$A$14:$AO$5082,36,0),0)</f>
        <v>Fall Team Print</v>
      </c>
      <c r="P741" s="2">
        <v>2.5</v>
      </c>
      <c r="Q741" s="1">
        <v>3</v>
      </c>
      <c r="R741">
        <f t="shared" si="45"/>
        <v>3</v>
      </c>
      <c r="S741" t="str">
        <f>IFERROR(VLOOKUP(C741,#REF!,2,0), (""))</f>
        <v/>
      </c>
      <c r="T741">
        <f>IFERROR(VLOOKUP(J741,[2]Export!$N$1:$U$1829,8,0),0)</f>
        <v>2</v>
      </c>
      <c r="U741" t="s">
        <v>259</v>
      </c>
      <c r="V741" t="s">
        <v>261</v>
      </c>
      <c r="W741">
        <v>0</v>
      </c>
      <c r="X741">
        <f t="shared" si="47"/>
        <v>2</v>
      </c>
    </row>
    <row r="742" spans="1:24" ht="53.25" customHeight="1">
      <c r="A742" t="str">
        <f t="shared" si="46"/>
        <v>87719203601Women's 4</v>
      </c>
      <c r="B742" s="6">
        <v>87719203601</v>
      </c>
      <c r="C742" t="s">
        <v>1368</v>
      </c>
      <c r="D742" t="s">
        <v>282</v>
      </c>
      <c r="E742" t="s">
        <v>281</v>
      </c>
      <c r="F742" t="s">
        <v>312</v>
      </c>
      <c r="H742" t="s">
        <v>252</v>
      </c>
      <c r="I742" s="6">
        <v>1</v>
      </c>
      <c r="J742" t="s">
        <v>1375</v>
      </c>
      <c r="K742" t="s">
        <v>1370</v>
      </c>
      <c r="L742" t="e">
        <f t="shared" si="44"/>
        <v>#VALUE!</v>
      </c>
      <c r="M742" s="7">
        <v>84</v>
      </c>
      <c r="N742" s="2" t="str">
        <f>IFERROR(VLOOKUP($B742,'[1]W000 (USD)'!$A$14:$AO$5082,35,0),0)</f>
        <v>Racing</v>
      </c>
      <c r="O742" s="8" t="str">
        <f>IFERROR(VLOOKUP($B742,'[1]W000 (USD)'!$A$14:$AO$5082,36,0),0)</f>
        <v>Fall Team Print</v>
      </c>
      <c r="P742" s="2">
        <v>2.5</v>
      </c>
      <c r="Q742" s="1">
        <v>2</v>
      </c>
      <c r="R742">
        <f t="shared" si="45"/>
        <v>2</v>
      </c>
      <c r="S742" t="str">
        <f>IFERROR(VLOOKUP(C742,#REF!,2,0), (""))</f>
        <v/>
      </c>
      <c r="T742">
        <f>IFERROR(VLOOKUP(J742,[2]Export!$N$1:$U$1829,8,0),0)</f>
        <v>2</v>
      </c>
      <c r="U742" t="s">
        <v>259</v>
      </c>
      <c r="V742" t="s">
        <v>261</v>
      </c>
      <c r="W742">
        <v>0</v>
      </c>
      <c r="X742">
        <f t="shared" si="47"/>
        <v>2</v>
      </c>
    </row>
    <row r="743" spans="1:24" ht="53.25" customHeight="1">
      <c r="A743" t="str">
        <f t="shared" si="46"/>
        <v>87719203601Women's 8</v>
      </c>
      <c r="B743" s="6">
        <v>87719203601</v>
      </c>
      <c r="C743" t="s">
        <v>1368</v>
      </c>
      <c r="D743" t="s">
        <v>282</v>
      </c>
      <c r="E743" t="s">
        <v>281</v>
      </c>
      <c r="F743" t="s">
        <v>316</v>
      </c>
      <c r="H743" t="s">
        <v>254</v>
      </c>
      <c r="I743" s="6">
        <v>1</v>
      </c>
      <c r="J743" t="s">
        <v>1376</v>
      </c>
      <c r="K743" t="s">
        <v>1370</v>
      </c>
      <c r="L743" t="e">
        <f t="shared" si="44"/>
        <v>#VALUE!</v>
      </c>
      <c r="M743" s="7">
        <v>84</v>
      </c>
      <c r="N743" s="2" t="str">
        <f>IFERROR(VLOOKUP($B743,'[1]W000 (USD)'!$A$14:$AO$5082,35,0),0)</f>
        <v>Racing</v>
      </c>
      <c r="O743" s="8" t="str">
        <f>IFERROR(VLOOKUP($B743,'[1]W000 (USD)'!$A$14:$AO$5082,36,0),0)</f>
        <v>Fall Team Print</v>
      </c>
      <c r="P743" s="2">
        <v>2.5</v>
      </c>
      <c r="Q743" s="1">
        <v>1</v>
      </c>
      <c r="R743">
        <f t="shared" si="45"/>
        <v>1</v>
      </c>
      <c r="S743" t="str">
        <f>IFERROR(VLOOKUP(C743,#REF!,2,0), (""))</f>
        <v/>
      </c>
      <c r="T743">
        <f>IFERROR(VLOOKUP(J743,[2]Export!$N$1:$U$1829,8,0),0)</f>
        <v>1</v>
      </c>
      <c r="U743" t="s">
        <v>259</v>
      </c>
      <c r="V743" t="s">
        <v>261</v>
      </c>
      <c r="W743">
        <v>0</v>
      </c>
      <c r="X743">
        <f t="shared" si="47"/>
        <v>1</v>
      </c>
    </row>
    <row r="744" spans="1:24" ht="53.25" customHeight="1">
      <c r="A744" t="str">
        <f t="shared" si="46"/>
        <v>87719203608Girls 10</v>
      </c>
      <c r="B744" s="6">
        <v>87719203608</v>
      </c>
      <c r="C744" t="s">
        <v>1378</v>
      </c>
      <c r="D744" t="s">
        <v>282</v>
      </c>
      <c r="E744" t="s">
        <v>281</v>
      </c>
      <c r="F744" t="s">
        <v>298</v>
      </c>
      <c r="H744" t="s">
        <v>246</v>
      </c>
      <c r="I744" s="6">
        <v>1</v>
      </c>
      <c r="J744" t="s">
        <v>1382</v>
      </c>
      <c r="K744" t="s">
        <v>1380</v>
      </c>
      <c r="L744" t="e">
        <f t="shared" si="44"/>
        <v>#VALUE!</v>
      </c>
      <c r="M744" s="7">
        <v>84</v>
      </c>
      <c r="N744" s="2" t="str">
        <f>IFERROR(VLOOKUP($B744,'[1]W000 (USD)'!$A$14:$AO$5082,35,0),0)</f>
        <v>Racing</v>
      </c>
      <c r="O744" s="8" t="str">
        <f>IFERROR(VLOOKUP($B744,'[1]W000 (USD)'!$A$14:$AO$5082,36,0),0)</f>
        <v>Fall Team Print</v>
      </c>
      <c r="P744" s="2">
        <v>2.5</v>
      </c>
      <c r="Q744" s="1">
        <v>19</v>
      </c>
      <c r="R744">
        <f t="shared" si="45"/>
        <v>19</v>
      </c>
      <c r="S744" t="str">
        <f>IFERROR(VLOOKUP(C744,#REF!,2,0), (""))</f>
        <v/>
      </c>
      <c r="T744">
        <f>IFERROR(VLOOKUP(J744,[2]Export!$N$1:$U$1829,8,0),0)</f>
        <v>2</v>
      </c>
      <c r="U744" t="s">
        <v>259</v>
      </c>
      <c r="V744" t="s">
        <v>261</v>
      </c>
      <c r="W744">
        <v>0</v>
      </c>
      <c r="X744">
        <f t="shared" si="47"/>
        <v>2</v>
      </c>
    </row>
    <row r="745" spans="1:24" ht="53.25" customHeight="1">
      <c r="A745" t="str">
        <f t="shared" si="46"/>
        <v>87719203608Girls 12</v>
      </c>
      <c r="B745" s="6">
        <v>87719203608</v>
      </c>
      <c r="C745" t="s">
        <v>1378</v>
      </c>
      <c r="D745" t="s">
        <v>282</v>
      </c>
      <c r="E745" t="s">
        <v>281</v>
      </c>
      <c r="F745" t="s">
        <v>300</v>
      </c>
      <c r="H745" t="s">
        <v>247</v>
      </c>
      <c r="I745" s="6">
        <v>1</v>
      </c>
      <c r="J745" t="s">
        <v>1383</v>
      </c>
      <c r="K745" t="s">
        <v>1380</v>
      </c>
      <c r="L745" t="e">
        <f t="shared" si="44"/>
        <v>#VALUE!</v>
      </c>
      <c r="M745" s="7">
        <v>84</v>
      </c>
      <c r="N745" s="2" t="str">
        <f>IFERROR(VLOOKUP($B745,'[1]W000 (USD)'!$A$14:$AO$5082,35,0),0)</f>
        <v>Racing</v>
      </c>
      <c r="O745" s="8" t="str">
        <f>IFERROR(VLOOKUP($B745,'[1]W000 (USD)'!$A$14:$AO$5082,36,0),0)</f>
        <v>Fall Team Print</v>
      </c>
      <c r="P745" s="2">
        <v>2.5</v>
      </c>
      <c r="Q745" s="1">
        <v>2</v>
      </c>
      <c r="R745">
        <f t="shared" si="45"/>
        <v>2</v>
      </c>
      <c r="S745" t="str">
        <f>IFERROR(VLOOKUP(C745,#REF!,2,0), (""))</f>
        <v/>
      </c>
      <c r="T745">
        <f>IFERROR(VLOOKUP(J745,[2]Export!$N$1:$U$1829,8,0),0)</f>
        <v>2</v>
      </c>
      <c r="U745" t="s">
        <v>259</v>
      </c>
      <c r="V745" t="s">
        <v>261</v>
      </c>
      <c r="W745">
        <v>0</v>
      </c>
      <c r="X745">
        <f t="shared" si="47"/>
        <v>2</v>
      </c>
    </row>
    <row r="746" spans="1:24" ht="53.25" customHeight="1">
      <c r="A746" t="str">
        <f t="shared" si="46"/>
        <v>87719203608Girls 6</v>
      </c>
      <c r="B746" s="6">
        <v>87719203608</v>
      </c>
      <c r="C746" t="s">
        <v>1378</v>
      </c>
      <c r="D746" t="s">
        <v>282</v>
      </c>
      <c r="E746" t="s">
        <v>281</v>
      </c>
      <c r="F746" t="s">
        <v>294</v>
      </c>
      <c r="H746" t="s">
        <v>244</v>
      </c>
      <c r="I746" s="6">
        <v>1</v>
      </c>
      <c r="J746" t="s">
        <v>1379</v>
      </c>
      <c r="K746" t="s">
        <v>1380</v>
      </c>
      <c r="L746" t="e">
        <f t="shared" si="44"/>
        <v>#VALUE!</v>
      </c>
      <c r="M746" s="7">
        <v>84</v>
      </c>
      <c r="N746" s="2" t="str">
        <f>IFERROR(VLOOKUP($B746,'[1]W000 (USD)'!$A$14:$AO$5082,35,0),0)</f>
        <v>Racing</v>
      </c>
      <c r="O746" s="8" t="str">
        <f>IFERROR(VLOOKUP($B746,'[1]W000 (USD)'!$A$14:$AO$5082,36,0),0)</f>
        <v>Fall Team Print</v>
      </c>
      <c r="P746" s="2">
        <v>2.5</v>
      </c>
      <c r="Q746" s="1">
        <v>25</v>
      </c>
      <c r="R746">
        <f t="shared" si="45"/>
        <v>25</v>
      </c>
      <c r="S746" t="str">
        <f>IFERROR(VLOOKUP(C746,#REF!,2,0), (""))</f>
        <v/>
      </c>
      <c r="T746">
        <f>IFERROR(VLOOKUP(J746,[2]Export!$N$1:$U$1829,8,0),0)</f>
        <v>1</v>
      </c>
      <c r="U746" t="s">
        <v>259</v>
      </c>
      <c r="V746" t="s">
        <v>261</v>
      </c>
      <c r="W746">
        <v>0</v>
      </c>
      <c r="X746">
        <f t="shared" si="47"/>
        <v>1</v>
      </c>
    </row>
    <row r="747" spans="1:24" ht="53.25" customHeight="1">
      <c r="A747" t="str">
        <f t="shared" si="46"/>
        <v>87719203608Girls 8</v>
      </c>
      <c r="B747" s="6">
        <v>87719203608</v>
      </c>
      <c r="C747" t="s">
        <v>1378</v>
      </c>
      <c r="D747" t="s">
        <v>282</v>
      </c>
      <c r="E747" t="s">
        <v>281</v>
      </c>
      <c r="F747" t="s">
        <v>296</v>
      </c>
      <c r="H747" t="s">
        <v>245</v>
      </c>
      <c r="I747" s="6">
        <v>1</v>
      </c>
      <c r="J747" t="s">
        <v>1381</v>
      </c>
      <c r="K747" t="s">
        <v>1380</v>
      </c>
      <c r="L747" t="e">
        <f t="shared" si="44"/>
        <v>#VALUE!</v>
      </c>
      <c r="M747" s="7">
        <v>84</v>
      </c>
      <c r="N747" s="2" t="str">
        <f>IFERROR(VLOOKUP($B747,'[1]W000 (USD)'!$A$14:$AO$5082,35,0),0)</f>
        <v>Racing</v>
      </c>
      <c r="O747" s="8" t="str">
        <f>IFERROR(VLOOKUP($B747,'[1]W000 (USD)'!$A$14:$AO$5082,36,0),0)</f>
        <v>Fall Team Print</v>
      </c>
      <c r="P747" s="2">
        <v>2.5</v>
      </c>
      <c r="Q747" s="1">
        <v>10</v>
      </c>
      <c r="R747">
        <f t="shared" si="45"/>
        <v>10</v>
      </c>
      <c r="S747" t="str">
        <f>IFERROR(VLOOKUP(C747,#REF!,2,0), (""))</f>
        <v/>
      </c>
      <c r="T747">
        <f>IFERROR(VLOOKUP(J747,[2]Export!$N$1:$U$1829,8,0),0)</f>
        <v>8</v>
      </c>
      <c r="U747" t="s">
        <v>259</v>
      </c>
      <c r="V747" t="s">
        <v>261</v>
      </c>
      <c r="W747">
        <v>0</v>
      </c>
      <c r="X747">
        <f t="shared" si="47"/>
        <v>8</v>
      </c>
    </row>
    <row r="748" spans="1:24" ht="53.25" customHeight="1">
      <c r="A748" t="str">
        <f t="shared" si="46"/>
        <v>87719203608Women's 0</v>
      </c>
      <c r="B748" s="6">
        <v>87719203608</v>
      </c>
      <c r="C748" t="s">
        <v>1378</v>
      </c>
      <c r="D748" t="s">
        <v>282</v>
      </c>
      <c r="E748" t="s">
        <v>281</v>
      </c>
      <c r="F748" t="s">
        <v>302</v>
      </c>
      <c r="H748" t="s">
        <v>250</v>
      </c>
      <c r="I748" s="6">
        <v>1</v>
      </c>
      <c r="J748" t="s">
        <v>1384</v>
      </c>
      <c r="K748" t="s">
        <v>1380</v>
      </c>
      <c r="L748" t="e">
        <f t="shared" si="44"/>
        <v>#VALUE!</v>
      </c>
      <c r="M748" s="7">
        <v>84</v>
      </c>
      <c r="N748" s="2" t="str">
        <f>IFERROR(VLOOKUP($B748,'[1]W000 (USD)'!$A$14:$AO$5082,35,0),0)</f>
        <v>Racing</v>
      </c>
      <c r="O748" s="8" t="str">
        <f>IFERROR(VLOOKUP($B748,'[1]W000 (USD)'!$A$14:$AO$5082,36,0),0)</f>
        <v>Fall Team Print</v>
      </c>
      <c r="P748" s="2">
        <v>2.5</v>
      </c>
      <c r="Q748" s="1">
        <v>1</v>
      </c>
      <c r="R748">
        <f t="shared" si="45"/>
        <v>1</v>
      </c>
      <c r="S748" t="str">
        <f>IFERROR(VLOOKUP(C748,#REF!,2,0), (""))</f>
        <v/>
      </c>
      <c r="T748">
        <f>IFERROR(VLOOKUP(J748,[2]Export!$N$1:$U$1829,8,0),0)</f>
        <v>1</v>
      </c>
      <c r="U748" t="s">
        <v>259</v>
      </c>
      <c r="V748" t="s">
        <v>261</v>
      </c>
      <c r="W748">
        <v>0</v>
      </c>
      <c r="X748">
        <f t="shared" si="47"/>
        <v>1</v>
      </c>
    </row>
    <row r="749" spans="1:24" ht="53.25" customHeight="1">
      <c r="A749" t="str">
        <f t="shared" si="46"/>
        <v>87719203608Women's 10</v>
      </c>
      <c r="B749" s="6">
        <v>87719203608</v>
      </c>
      <c r="C749" t="s">
        <v>1378</v>
      </c>
      <c r="D749" t="s">
        <v>282</v>
      </c>
      <c r="E749" t="s">
        <v>281</v>
      </c>
      <c r="F749" t="s">
        <v>318</v>
      </c>
      <c r="H749" t="s">
        <v>255</v>
      </c>
      <c r="I749" s="6">
        <v>1</v>
      </c>
      <c r="J749" t="s">
        <v>1386</v>
      </c>
      <c r="K749" t="s">
        <v>1380</v>
      </c>
      <c r="L749" t="e">
        <f t="shared" si="44"/>
        <v>#VALUE!</v>
      </c>
      <c r="M749" s="7">
        <v>84</v>
      </c>
      <c r="N749" s="2" t="str">
        <f>IFERROR(VLOOKUP($B749,'[1]W000 (USD)'!$A$14:$AO$5082,35,0),0)</f>
        <v>Racing</v>
      </c>
      <c r="O749" s="8" t="str">
        <f>IFERROR(VLOOKUP($B749,'[1]W000 (USD)'!$A$14:$AO$5082,36,0),0)</f>
        <v>Fall Team Print</v>
      </c>
      <c r="P749" s="2">
        <v>2.5</v>
      </c>
      <c r="Q749" s="1">
        <v>1</v>
      </c>
      <c r="R749">
        <f t="shared" si="45"/>
        <v>1</v>
      </c>
      <c r="S749" t="str">
        <f>IFERROR(VLOOKUP(C749,#REF!,2,0), (""))</f>
        <v/>
      </c>
      <c r="T749">
        <f>IFERROR(VLOOKUP(J749,[2]Export!$N$1:$U$1829,8,0),0)</f>
        <v>0</v>
      </c>
      <c r="U749" t="s">
        <v>259</v>
      </c>
      <c r="V749" t="s">
        <v>261</v>
      </c>
      <c r="W749">
        <v>0</v>
      </c>
      <c r="X749">
        <f t="shared" si="47"/>
        <v>0</v>
      </c>
    </row>
    <row r="750" spans="1:24" ht="53.25" customHeight="1">
      <c r="A750" t="str">
        <f t="shared" si="46"/>
        <v>87719203608Women's 12</v>
      </c>
      <c r="B750" s="6">
        <v>87719203608</v>
      </c>
      <c r="C750" t="s">
        <v>1378</v>
      </c>
      <c r="D750" t="s">
        <v>282</v>
      </c>
      <c r="E750" t="s">
        <v>281</v>
      </c>
      <c r="F750" t="s">
        <v>819</v>
      </c>
      <c r="H750" t="s">
        <v>256</v>
      </c>
      <c r="I750" s="6">
        <v>1</v>
      </c>
      <c r="J750" t="s">
        <v>1387</v>
      </c>
      <c r="K750" t="s">
        <v>1380</v>
      </c>
      <c r="L750" t="e">
        <f t="shared" si="44"/>
        <v>#VALUE!</v>
      </c>
      <c r="M750" s="7">
        <v>84</v>
      </c>
      <c r="N750" s="2" t="str">
        <f>IFERROR(VLOOKUP($B750,'[1]W000 (USD)'!$A$14:$AO$5082,35,0),0)</f>
        <v>Racing</v>
      </c>
      <c r="O750" s="8" t="str">
        <f>IFERROR(VLOOKUP($B750,'[1]W000 (USD)'!$A$14:$AO$5082,36,0),0)</f>
        <v>Fall Team Print</v>
      </c>
      <c r="P750" s="2">
        <v>2.5</v>
      </c>
      <c r="Q750" s="1">
        <v>2</v>
      </c>
      <c r="R750">
        <f t="shared" si="45"/>
        <v>2</v>
      </c>
      <c r="S750" t="str">
        <f>IFERROR(VLOOKUP(C750,#REF!,2,0), (""))</f>
        <v/>
      </c>
      <c r="T750">
        <f>IFERROR(VLOOKUP(J750,[2]Export!$N$1:$U$1829,8,0),0)</f>
        <v>2</v>
      </c>
      <c r="U750" t="s">
        <v>259</v>
      </c>
      <c r="V750" t="s">
        <v>261</v>
      </c>
      <c r="W750">
        <v>0</v>
      </c>
      <c r="X750">
        <f t="shared" si="47"/>
        <v>2</v>
      </c>
    </row>
    <row r="751" spans="1:24" ht="53.25" customHeight="1">
      <c r="A751" t="str">
        <f t="shared" si="46"/>
        <v>87719203608Women's 2</v>
      </c>
      <c r="B751" s="6">
        <v>87719203608</v>
      </c>
      <c r="C751" t="s">
        <v>1378</v>
      </c>
      <c r="D751" t="s">
        <v>282</v>
      </c>
      <c r="E751" t="s">
        <v>281</v>
      </c>
      <c r="F751" t="s">
        <v>287</v>
      </c>
      <c r="H751" t="s">
        <v>251</v>
      </c>
      <c r="I751" s="6">
        <v>1</v>
      </c>
      <c r="J751" t="s">
        <v>1385</v>
      </c>
      <c r="K751" t="s">
        <v>1380</v>
      </c>
      <c r="L751" t="e">
        <f t="shared" si="44"/>
        <v>#VALUE!</v>
      </c>
      <c r="M751" s="7">
        <v>84</v>
      </c>
      <c r="N751" s="2" t="str">
        <f>IFERROR(VLOOKUP($B751,'[1]W000 (USD)'!$A$14:$AO$5082,35,0),0)</f>
        <v>Racing</v>
      </c>
      <c r="O751" s="8" t="str">
        <f>IFERROR(VLOOKUP($B751,'[1]W000 (USD)'!$A$14:$AO$5082,36,0),0)</f>
        <v>Fall Team Print</v>
      </c>
      <c r="P751" s="2">
        <v>2.5</v>
      </c>
      <c r="Q751" s="1">
        <v>2</v>
      </c>
      <c r="R751">
        <f t="shared" si="45"/>
        <v>2</v>
      </c>
      <c r="S751" t="str">
        <f>IFERROR(VLOOKUP(C751,#REF!,2,0), (""))</f>
        <v/>
      </c>
      <c r="T751">
        <f>IFERROR(VLOOKUP(J751,[2]Export!$N$1:$U$1829,8,0),0)</f>
        <v>1</v>
      </c>
      <c r="U751" t="s">
        <v>259</v>
      </c>
      <c r="V751" t="s">
        <v>261</v>
      </c>
      <c r="W751">
        <v>0</v>
      </c>
      <c r="X751">
        <f t="shared" si="47"/>
        <v>1</v>
      </c>
    </row>
    <row r="752" spans="1:24" ht="53.25" customHeight="1">
      <c r="A752" t="str">
        <f t="shared" si="46"/>
        <v>87719203722Girls 10</v>
      </c>
      <c r="B752" s="6">
        <v>87719203722</v>
      </c>
      <c r="C752" t="s">
        <v>1388</v>
      </c>
      <c r="D752" t="s">
        <v>309</v>
      </c>
      <c r="E752" t="s">
        <v>281</v>
      </c>
      <c r="F752" t="s">
        <v>298</v>
      </c>
      <c r="H752" t="s">
        <v>246</v>
      </c>
      <c r="I752" s="6">
        <v>1</v>
      </c>
      <c r="J752" t="s">
        <v>1392</v>
      </c>
      <c r="K752" t="s">
        <v>1390</v>
      </c>
      <c r="L752" t="e">
        <f t="shared" si="44"/>
        <v>#VALUE!</v>
      </c>
      <c r="M752" s="7">
        <v>84</v>
      </c>
      <c r="N752" s="2" t="str">
        <f>IFERROR(VLOOKUP($B752,'[1]W000 (USD)'!$A$14:$AO$5082,35,0),0)</f>
        <v>Racing</v>
      </c>
      <c r="O752" s="8" t="str">
        <f>IFERROR(VLOOKUP($B752,'[1]W000 (USD)'!$A$14:$AO$5082,36,0),0)</f>
        <v>Fall Team Print</v>
      </c>
      <c r="P752" s="2">
        <v>2.5</v>
      </c>
      <c r="Q752" s="1">
        <v>16</v>
      </c>
      <c r="R752">
        <f t="shared" si="45"/>
        <v>16</v>
      </c>
      <c r="S752" t="str">
        <f>IFERROR(VLOOKUP(C752,#REF!,2,0), (""))</f>
        <v/>
      </c>
      <c r="T752">
        <f>IFERROR(VLOOKUP(J752,[2]Export!$N$1:$U$1829,8,0),0)</f>
        <v>7</v>
      </c>
      <c r="U752" t="s">
        <v>259</v>
      </c>
      <c r="V752" t="s">
        <v>261</v>
      </c>
      <c r="W752">
        <v>0</v>
      </c>
      <c r="X752">
        <f t="shared" si="47"/>
        <v>7</v>
      </c>
    </row>
    <row r="753" spans="1:24" ht="53.25" customHeight="1">
      <c r="A753" t="str">
        <f t="shared" si="46"/>
        <v>87719203722Girls 12</v>
      </c>
      <c r="B753" s="6">
        <v>87719203722</v>
      </c>
      <c r="C753" t="s">
        <v>1388</v>
      </c>
      <c r="D753" t="s">
        <v>309</v>
      </c>
      <c r="E753" t="s">
        <v>281</v>
      </c>
      <c r="F753" t="s">
        <v>300</v>
      </c>
      <c r="H753" t="s">
        <v>247</v>
      </c>
      <c r="I753" s="6">
        <v>1</v>
      </c>
      <c r="J753" t="s">
        <v>1393</v>
      </c>
      <c r="K753" t="s">
        <v>1390</v>
      </c>
      <c r="L753" t="e">
        <f t="shared" si="44"/>
        <v>#VALUE!</v>
      </c>
      <c r="M753" s="7">
        <v>84</v>
      </c>
      <c r="N753" s="2" t="str">
        <f>IFERROR(VLOOKUP($B753,'[1]W000 (USD)'!$A$14:$AO$5082,35,0),0)</f>
        <v>Racing</v>
      </c>
      <c r="O753" s="8" t="str">
        <f>IFERROR(VLOOKUP($B753,'[1]W000 (USD)'!$A$14:$AO$5082,36,0),0)</f>
        <v>Fall Team Print</v>
      </c>
      <c r="P753" s="2">
        <v>2.5</v>
      </c>
      <c r="Q753" s="1">
        <v>1</v>
      </c>
      <c r="R753">
        <f t="shared" si="45"/>
        <v>1</v>
      </c>
      <c r="S753" t="str">
        <f>IFERROR(VLOOKUP(C753,#REF!,2,0), (""))</f>
        <v/>
      </c>
      <c r="T753">
        <f>IFERROR(VLOOKUP(J753,[2]Export!$N$1:$U$1829,8,0),0)</f>
        <v>1</v>
      </c>
      <c r="U753" t="s">
        <v>259</v>
      </c>
      <c r="V753" t="s">
        <v>261</v>
      </c>
      <c r="W753">
        <v>0</v>
      </c>
      <c r="X753">
        <f t="shared" si="47"/>
        <v>1</v>
      </c>
    </row>
    <row r="754" spans="1:24" ht="53.25" customHeight="1">
      <c r="A754" t="str">
        <f t="shared" si="46"/>
        <v>87719203722Girls 6</v>
      </c>
      <c r="B754" s="6">
        <v>87719203722</v>
      </c>
      <c r="C754" t="s">
        <v>1388</v>
      </c>
      <c r="D754" t="s">
        <v>309</v>
      </c>
      <c r="E754" t="s">
        <v>281</v>
      </c>
      <c r="F754" t="s">
        <v>294</v>
      </c>
      <c r="H754" t="s">
        <v>244</v>
      </c>
      <c r="I754" s="6">
        <v>1</v>
      </c>
      <c r="J754" t="s">
        <v>1389</v>
      </c>
      <c r="K754" t="s">
        <v>1390</v>
      </c>
      <c r="L754" t="e">
        <f t="shared" si="44"/>
        <v>#VALUE!</v>
      </c>
      <c r="M754" s="7">
        <v>84</v>
      </c>
      <c r="N754" s="2" t="str">
        <f>IFERROR(VLOOKUP($B754,'[1]W000 (USD)'!$A$14:$AO$5082,35,0),0)</f>
        <v>Racing</v>
      </c>
      <c r="O754" s="8" t="str">
        <f>IFERROR(VLOOKUP($B754,'[1]W000 (USD)'!$A$14:$AO$5082,36,0),0)</f>
        <v>Fall Team Print</v>
      </c>
      <c r="P754" s="2">
        <v>2.5</v>
      </c>
      <c r="Q754" s="1">
        <v>3</v>
      </c>
      <c r="R754">
        <f t="shared" si="45"/>
        <v>3</v>
      </c>
      <c r="S754" t="str">
        <f>IFERROR(VLOOKUP(C754,#REF!,2,0), (""))</f>
        <v/>
      </c>
      <c r="T754">
        <f>IFERROR(VLOOKUP(J754,[2]Export!$N$1:$U$1829,8,0),0)</f>
        <v>3</v>
      </c>
      <c r="U754" t="s">
        <v>259</v>
      </c>
      <c r="V754" t="s">
        <v>261</v>
      </c>
      <c r="W754">
        <v>0</v>
      </c>
      <c r="X754">
        <f t="shared" si="47"/>
        <v>3</v>
      </c>
    </row>
    <row r="755" spans="1:24" ht="53.25" customHeight="1">
      <c r="A755" t="str">
        <f t="shared" si="46"/>
        <v>87719203722Girls 8</v>
      </c>
      <c r="B755" s="6">
        <v>87719203722</v>
      </c>
      <c r="C755" t="s">
        <v>1388</v>
      </c>
      <c r="D755" t="s">
        <v>309</v>
      </c>
      <c r="E755" t="s">
        <v>281</v>
      </c>
      <c r="F755" t="s">
        <v>296</v>
      </c>
      <c r="H755" t="s">
        <v>245</v>
      </c>
      <c r="I755" s="6">
        <v>1</v>
      </c>
      <c r="J755" t="s">
        <v>1391</v>
      </c>
      <c r="K755" t="s">
        <v>1390</v>
      </c>
      <c r="L755" t="e">
        <f t="shared" si="44"/>
        <v>#VALUE!</v>
      </c>
      <c r="M755" s="7">
        <v>84</v>
      </c>
      <c r="N755" s="2" t="str">
        <f>IFERROR(VLOOKUP($B755,'[1]W000 (USD)'!$A$14:$AO$5082,35,0),0)</f>
        <v>Racing</v>
      </c>
      <c r="O755" s="8" t="str">
        <f>IFERROR(VLOOKUP($B755,'[1]W000 (USD)'!$A$14:$AO$5082,36,0),0)</f>
        <v>Fall Team Print</v>
      </c>
      <c r="P755" s="2">
        <v>2.5</v>
      </c>
      <c r="Q755" s="1">
        <v>15</v>
      </c>
      <c r="R755">
        <f t="shared" si="45"/>
        <v>15</v>
      </c>
      <c r="S755" t="str">
        <f>IFERROR(VLOOKUP(C755,#REF!,2,0), (""))</f>
        <v/>
      </c>
      <c r="T755">
        <f>IFERROR(VLOOKUP(J755,[2]Export!$N$1:$U$1829,8,0),0)</f>
        <v>6</v>
      </c>
      <c r="U755" t="s">
        <v>259</v>
      </c>
      <c r="V755" t="s">
        <v>261</v>
      </c>
      <c r="W755">
        <v>0</v>
      </c>
      <c r="X755">
        <f t="shared" si="47"/>
        <v>6</v>
      </c>
    </row>
    <row r="756" spans="1:24" ht="53.25" customHeight="1">
      <c r="A756" t="str">
        <f t="shared" si="46"/>
        <v>87719203722Women's 0</v>
      </c>
      <c r="B756" s="6">
        <v>87719203722</v>
      </c>
      <c r="C756" t="s">
        <v>1388</v>
      </c>
      <c r="D756" t="s">
        <v>309</v>
      </c>
      <c r="E756" t="s">
        <v>281</v>
      </c>
      <c r="F756" t="s">
        <v>302</v>
      </c>
      <c r="H756" t="s">
        <v>250</v>
      </c>
      <c r="I756" s="6">
        <v>1</v>
      </c>
      <c r="J756" t="s">
        <v>1394</v>
      </c>
      <c r="K756" t="s">
        <v>1390</v>
      </c>
      <c r="L756" t="e">
        <f t="shared" si="44"/>
        <v>#VALUE!</v>
      </c>
      <c r="M756" s="7">
        <v>84</v>
      </c>
      <c r="N756" s="2" t="str">
        <f>IFERROR(VLOOKUP($B756,'[1]W000 (USD)'!$A$14:$AO$5082,35,0),0)</f>
        <v>Racing</v>
      </c>
      <c r="O756" s="8" t="str">
        <f>IFERROR(VLOOKUP($B756,'[1]W000 (USD)'!$A$14:$AO$5082,36,0),0)</f>
        <v>Fall Team Print</v>
      </c>
      <c r="P756" s="2">
        <v>2.5</v>
      </c>
      <c r="Q756" s="1">
        <v>49</v>
      </c>
      <c r="R756">
        <f t="shared" si="45"/>
        <v>49</v>
      </c>
      <c r="S756" t="str">
        <f>IFERROR(VLOOKUP(C756,#REF!,2,0), (""))</f>
        <v/>
      </c>
      <c r="T756">
        <f>IFERROR(VLOOKUP(J756,[2]Export!$N$1:$U$1829,8,0),0)</f>
        <v>0</v>
      </c>
      <c r="U756" t="s">
        <v>259</v>
      </c>
      <c r="V756" t="s">
        <v>261</v>
      </c>
      <c r="W756">
        <v>0</v>
      </c>
      <c r="X756">
        <f t="shared" si="47"/>
        <v>0</v>
      </c>
    </row>
    <row r="757" spans="1:24" ht="53.25" customHeight="1">
      <c r="A757" t="str">
        <f t="shared" si="46"/>
        <v>87719203722Women's 10</v>
      </c>
      <c r="B757" s="6">
        <v>87719203722</v>
      </c>
      <c r="C757" t="s">
        <v>1388</v>
      </c>
      <c r="D757" t="s">
        <v>309</v>
      </c>
      <c r="E757" t="s">
        <v>281</v>
      </c>
      <c r="F757" t="s">
        <v>318</v>
      </c>
      <c r="H757" t="s">
        <v>255</v>
      </c>
      <c r="I757" s="6">
        <v>1</v>
      </c>
      <c r="J757" t="s">
        <v>1399</v>
      </c>
      <c r="K757" t="s">
        <v>1390</v>
      </c>
      <c r="L757" t="e">
        <f t="shared" si="44"/>
        <v>#VALUE!</v>
      </c>
      <c r="M757" s="7">
        <v>84</v>
      </c>
      <c r="N757" s="2" t="str">
        <f>IFERROR(VLOOKUP($B757,'[1]W000 (USD)'!$A$14:$AO$5082,35,0),0)</f>
        <v>Racing</v>
      </c>
      <c r="O757" s="8" t="str">
        <f>IFERROR(VLOOKUP($B757,'[1]W000 (USD)'!$A$14:$AO$5082,36,0),0)</f>
        <v>Fall Team Print</v>
      </c>
      <c r="P757" s="2">
        <v>2.5</v>
      </c>
      <c r="Q757" s="1">
        <v>10</v>
      </c>
      <c r="R757">
        <f t="shared" si="45"/>
        <v>10</v>
      </c>
      <c r="S757" t="str">
        <f>IFERROR(VLOOKUP(C757,#REF!,2,0), (""))</f>
        <v/>
      </c>
      <c r="T757">
        <f>IFERROR(VLOOKUP(J757,[2]Export!$N$1:$U$1829,8,0),0)</f>
        <v>4</v>
      </c>
      <c r="U757" t="s">
        <v>259</v>
      </c>
      <c r="V757" t="s">
        <v>261</v>
      </c>
      <c r="W757">
        <v>0</v>
      </c>
      <c r="X757">
        <f t="shared" si="47"/>
        <v>4</v>
      </c>
    </row>
    <row r="758" spans="1:24" ht="53.25" customHeight="1">
      <c r="A758" t="str">
        <f t="shared" si="46"/>
        <v>87719203722Women's 12</v>
      </c>
      <c r="B758" s="6">
        <v>87719203722</v>
      </c>
      <c r="C758" t="s">
        <v>1388</v>
      </c>
      <c r="D758" t="s">
        <v>309</v>
      </c>
      <c r="E758" t="s">
        <v>281</v>
      </c>
      <c r="F758" t="s">
        <v>819</v>
      </c>
      <c r="H758" t="s">
        <v>256</v>
      </c>
      <c r="I758" s="6">
        <v>1</v>
      </c>
      <c r="J758" t="s">
        <v>1400</v>
      </c>
      <c r="K758" t="s">
        <v>1390</v>
      </c>
      <c r="L758" t="e">
        <f t="shared" si="44"/>
        <v>#VALUE!</v>
      </c>
      <c r="M758" s="7">
        <v>84</v>
      </c>
      <c r="N758" s="2" t="str">
        <f>IFERROR(VLOOKUP($B758,'[1]W000 (USD)'!$A$14:$AO$5082,35,0),0)</f>
        <v>Racing</v>
      </c>
      <c r="O758" s="8" t="str">
        <f>IFERROR(VLOOKUP($B758,'[1]W000 (USD)'!$A$14:$AO$5082,36,0),0)</f>
        <v>Fall Team Print</v>
      </c>
      <c r="P758" s="2">
        <v>2.5</v>
      </c>
      <c r="Q758" s="1">
        <v>2</v>
      </c>
      <c r="R758">
        <f t="shared" si="45"/>
        <v>2</v>
      </c>
      <c r="S758" t="str">
        <f>IFERROR(VLOOKUP(C758,#REF!,2,0), (""))</f>
        <v/>
      </c>
      <c r="T758">
        <f>IFERROR(VLOOKUP(J758,[2]Export!$N$1:$U$1829,8,0),0)</f>
        <v>2</v>
      </c>
      <c r="U758" t="s">
        <v>259</v>
      </c>
      <c r="V758" t="s">
        <v>261</v>
      </c>
      <c r="W758">
        <v>0</v>
      </c>
      <c r="X758">
        <f t="shared" si="47"/>
        <v>2</v>
      </c>
    </row>
    <row r="759" spans="1:24" ht="53.25" customHeight="1">
      <c r="A759" t="str">
        <f t="shared" si="46"/>
        <v>87719203722Women's 2</v>
      </c>
      <c r="B759" s="6">
        <v>87719203722</v>
      </c>
      <c r="C759" t="s">
        <v>1388</v>
      </c>
      <c r="D759" t="s">
        <v>309</v>
      </c>
      <c r="E759" t="s">
        <v>281</v>
      </c>
      <c r="F759" t="s">
        <v>287</v>
      </c>
      <c r="H759" t="s">
        <v>251</v>
      </c>
      <c r="I759" s="6">
        <v>1</v>
      </c>
      <c r="J759" t="s">
        <v>1395</v>
      </c>
      <c r="K759" t="s">
        <v>1390</v>
      </c>
      <c r="L759" t="e">
        <f t="shared" si="44"/>
        <v>#VALUE!</v>
      </c>
      <c r="M759" s="7">
        <v>84</v>
      </c>
      <c r="N759" s="2" t="str">
        <f>IFERROR(VLOOKUP($B759,'[1]W000 (USD)'!$A$14:$AO$5082,35,0),0)</f>
        <v>Racing</v>
      </c>
      <c r="O759" s="8" t="str">
        <f>IFERROR(VLOOKUP($B759,'[1]W000 (USD)'!$A$14:$AO$5082,36,0),0)</f>
        <v>Fall Team Print</v>
      </c>
      <c r="P759" s="2">
        <v>2.5</v>
      </c>
      <c r="Q759" s="1">
        <v>36</v>
      </c>
      <c r="R759">
        <f t="shared" si="45"/>
        <v>36</v>
      </c>
      <c r="S759" t="str">
        <f>IFERROR(VLOOKUP(C759,#REF!,2,0), (""))</f>
        <v/>
      </c>
      <c r="T759">
        <f>IFERROR(VLOOKUP(J759,[2]Export!$N$1:$U$1829,8,0),0)</f>
        <v>0</v>
      </c>
      <c r="U759" t="s">
        <v>259</v>
      </c>
      <c r="V759" t="s">
        <v>261</v>
      </c>
      <c r="W759">
        <v>0</v>
      </c>
      <c r="X759">
        <f t="shared" si="47"/>
        <v>0</v>
      </c>
    </row>
    <row r="760" spans="1:24" ht="53.25" customHeight="1">
      <c r="A760" t="str">
        <f t="shared" si="46"/>
        <v>87719203722Women's 4</v>
      </c>
      <c r="B760" s="6">
        <v>87719203722</v>
      </c>
      <c r="C760" t="s">
        <v>1388</v>
      </c>
      <c r="D760" t="s">
        <v>309</v>
      </c>
      <c r="E760" t="s">
        <v>281</v>
      </c>
      <c r="F760" t="s">
        <v>312</v>
      </c>
      <c r="H760" t="s">
        <v>252</v>
      </c>
      <c r="I760" s="6">
        <v>1</v>
      </c>
      <c r="J760" t="s">
        <v>1396</v>
      </c>
      <c r="K760" t="s">
        <v>1390</v>
      </c>
      <c r="L760" t="e">
        <f t="shared" si="44"/>
        <v>#VALUE!</v>
      </c>
      <c r="M760" s="7">
        <v>84</v>
      </c>
      <c r="N760" s="2" t="str">
        <f>IFERROR(VLOOKUP($B760,'[1]W000 (USD)'!$A$14:$AO$5082,35,0),0)</f>
        <v>Racing</v>
      </c>
      <c r="O760" s="8" t="str">
        <f>IFERROR(VLOOKUP($B760,'[1]W000 (USD)'!$A$14:$AO$5082,36,0),0)</f>
        <v>Fall Team Print</v>
      </c>
      <c r="P760" s="2">
        <v>2.5</v>
      </c>
      <c r="Q760" s="1">
        <v>1</v>
      </c>
      <c r="R760">
        <f t="shared" si="45"/>
        <v>1</v>
      </c>
      <c r="S760" t="str">
        <f>IFERROR(VLOOKUP(C760,#REF!,2,0), (""))</f>
        <v/>
      </c>
      <c r="T760">
        <f>IFERROR(VLOOKUP(J760,[2]Export!$N$1:$U$1829,8,0),0)</f>
        <v>1</v>
      </c>
      <c r="U760" t="s">
        <v>259</v>
      </c>
      <c r="V760" t="s">
        <v>261</v>
      </c>
      <c r="W760">
        <v>0</v>
      </c>
      <c r="X760">
        <f t="shared" si="47"/>
        <v>1</v>
      </c>
    </row>
    <row r="761" spans="1:24" ht="53.25" customHeight="1">
      <c r="A761" t="str">
        <f t="shared" si="46"/>
        <v>87719203722Women's 6</v>
      </c>
      <c r="B761" s="6">
        <v>87719203722</v>
      </c>
      <c r="C761" t="s">
        <v>1388</v>
      </c>
      <c r="D761" t="s">
        <v>309</v>
      </c>
      <c r="E761" t="s">
        <v>281</v>
      </c>
      <c r="F761" t="s">
        <v>314</v>
      </c>
      <c r="H761" t="s">
        <v>253</v>
      </c>
      <c r="I761" s="6">
        <v>1</v>
      </c>
      <c r="J761" t="s">
        <v>1397</v>
      </c>
      <c r="K761" t="s">
        <v>1390</v>
      </c>
      <c r="L761" t="e">
        <f t="shared" si="44"/>
        <v>#VALUE!</v>
      </c>
      <c r="M761" s="7">
        <v>84</v>
      </c>
      <c r="N761" s="2" t="str">
        <f>IFERROR(VLOOKUP($B761,'[1]W000 (USD)'!$A$14:$AO$5082,35,0),0)</f>
        <v>Racing</v>
      </c>
      <c r="O761" s="8" t="str">
        <f>IFERROR(VLOOKUP($B761,'[1]W000 (USD)'!$A$14:$AO$5082,36,0),0)</f>
        <v>Fall Team Print</v>
      </c>
      <c r="P761" s="2">
        <v>2.5</v>
      </c>
      <c r="Q761" s="1">
        <v>4</v>
      </c>
      <c r="R761">
        <f t="shared" si="45"/>
        <v>4</v>
      </c>
      <c r="S761" t="str">
        <f>IFERROR(VLOOKUP(C761,#REF!,2,0), (""))</f>
        <v/>
      </c>
      <c r="T761">
        <f>IFERROR(VLOOKUP(J761,[2]Export!$N$1:$U$1829,8,0),0)</f>
        <v>3</v>
      </c>
      <c r="U761" t="s">
        <v>259</v>
      </c>
      <c r="V761" t="s">
        <v>261</v>
      </c>
      <c r="W761">
        <v>0</v>
      </c>
      <c r="X761">
        <f t="shared" si="47"/>
        <v>3</v>
      </c>
    </row>
    <row r="762" spans="1:24" ht="53.25" customHeight="1">
      <c r="A762" t="str">
        <f t="shared" si="46"/>
        <v>87719203722Women's 8</v>
      </c>
      <c r="B762" s="6">
        <v>87719203722</v>
      </c>
      <c r="C762" t="s">
        <v>1388</v>
      </c>
      <c r="D762" t="s">
        <v>309</v>
      </c>
      <c r="E762" t="s">
        <v>281</v>
      </c>
      <c r="F762" t="s">
        <v>316</v>
      </c>
      <c r="H762" t="s">
        <v>254</v>
      </c>
      <c r="I762" s="6">
        <v>1</v>
      </c>
      <c r="J762" t="s">
        <v>1398</v>
      </c>
      <c r="K762" t="s">
        <v>1390</v>
      </c>
      <c r="L762" t="e">
        <f t="shared" si="44"/>
        <v>#VALUE!</v>
      </c>
      <c r="M762" s="7">
        <v>84</v>
      </c>
      <c r="N762" s="2" t="str">
        <f>IFERROR(VLOOKUP($B762,'[1]W000 (USD)'!$A$14:$AO$5082,35,0),0)</f>
        <v>Racing</v>
      </c>
      <c r="O762" s="8" t="str">
        <f>IFERROR(VLOOKUP($B762,'[1]W000 (USD)'!$A$14:$AO$5082,36,0),0)</f>
        <v>Fall Team Print</v>
      </c>
      <c r="P762" s="2">
        <v>2.5</v>
      </c>
      <c r="Q762" s="1">
        <v>3</v>
      </c>
      <c r="R762">
        <f t="shared" si="45"/>
        <v>3</v>
      </c>
      <c r="S762" t="str">
        <f>IFERROR(VLOOKUP(C762,#REF!,2,0), (""))</f>
        <v/>
      </c>
      <c r="T762">
        <f>IFERROR(VLOOKUP(J762,[2]Export!$N$1:$U$1829,8,0),0)</f>
        <v>2</v>
      </c>
      <c r="U762" t="s">
        <v>259</v>
      </c>
      <c r="V762" t="s">
        <v>261</v>
      </c>
      <c r="W762">
        <v>0</v>
      </c>
      <c r="X762">
        <f t="shared" si="47"/>
        <v>2</v>
      </c>
    </row>
    <row r="763" spans="1:24" ht="53.25" customHeight="1">
      <c r="A763" t="str">
        <f t="shared" si="46"/>
        <v>87719203847Girls 12</v>
      </c>
      <c r="B763" s="6">
        <v>87719203847</v>
      </c>
      <c r="C763" t="s">
        <v>1401</v>
      </c>
      <c r="D763" t="s">
        <v>307</v>
      </c>
      <c r="E763" t="s">
        <v>281</v>
      </c>
      <c r="F763" t="s">
        <v>300</v>
      </c>
      <c r="H763" t="s">
        <v>247</v>
      </c>
      <c r="I763" s="6">
        <v>1</v>
      </c>
      <c r="J763" t="s">
        <v>1402</v>
      </c>
      <c r="K763" t="s">
        <v>1403</v>
      </c>
      <c r="L763" t="e">
        <f t="shared" si="44"/>
        <v>#VALUE!</v>
      </c>
      <c r="M763" s="7">
        <v>84</v>
      </c>
      <c r="N763" s="2" t="str">
        <f>IFERROR(VLOOKUP($B763,'[1]W000 (USD)'!$A$14:$AO$5082,35,0),0)</f>
        <v>Racing</v>
      </c>
      <c r="O763" s="8" t="str">
        <f>IFERROR(VLOOKUP($B763,'[1]W000 (USD)'!$A$14:$AO$5082,36,0),0)</f>
        <v>Fall Team Print</v>
      </c>
      <c r="P763" s="2">
        <v>2.5</v>
      </c>
      <c r="Q763" s="1">
        <v>17</v>
      </c>
      <c r="R763">
        <f t="shared" si="45"/>
        <v>17</v>
      </c>
      <c r="S763" t="str">
        <f>IFERROR(VLOOKUP(C763,#REF!,2,0), (""))</f>
        <v/>
      </c>
      <c r="T763">
        <f>IFERROR(VLOOKUP(J763,[2]Export!$N$1:$U$1829,8,0),0)</f>
        <v>2</v>
      </c>
      <c r="U763" t="s">
        <v>259</v>
      </c>
      <c r="V763" t="s">
        <v>261</v>
      </c>
      <c r="W763">
        <v>0</v>
      </c>
      <c r="X763">
        <f t="shared" si="47"/>
        <v>2</v>
      </c>
    </row>
    <row r="764" spans="1:24" ht="53.25" customHeight="1">
      <c r="A764" t="str">
        <f t="shared" si="46"/>
        <v>87719203847Women's 0</v>
      </c>
      <c r="B764" s="6">
        <v>87719203847</v>
      </c>
      <c r="C764" t="s">
        <v>1401</v>
      </c>
      <c r="D764" t="s">
        <v>307</v>
      </c>
      <c r="E764" t="s">
        <v>281</v>
      </c>
      <c r="F764" t="s">
        <v>302</v>
      </c>
      <c r="H764" t="s">
        <v>250</v>
      </c>
      <c r="I764" s="6">
        <v>1</v>
      </c>
      <c r="J764" t="s">
        <v>1404</v>
      </c>
      <c r="K764" t="s">
        <v>1403</v>
      </c>
      <c r="L764" t="e">
        <f t="shared" si="44"/>
        <v>#VALUE!</v>
      </c>
      <c r="M764" s="7">
        <v>84</v>
      </c>
      <c r="N764" s="2" t="str">
        <f>IFERROR(VLOOKUP($B764,'[1]W000 (USD)'!$A$14:$AO$5082,35,0),0)</f>
        <v>Racing</v>
      </c>
      <c r="O764" s="8" t="str">
        <f>IFERROR(VLOOKUP($B764,'[1]W000 (USD)'!$A$14:$AO$5082,36,0),0)</f>
        <v>Fall Team Print</v>
      </c>
      <c r="P764" s="2">
        <v>2.5</v>
      </c>
      <c r="Q764" s="1">
        <v>7</v>
      </c>
      <c r="R764">
        <f t="shared" si="45"/>
        <v>7</v>
      </c>
      <c r="S764" t="str">
        <f>IFERROR(VLOOKUP(C764,#REF!,2,0), (""))</f>
        <v/>
      </c>
      <c r="T764">
        <f>IFERROR(VLOOKUP(J764,[2]Export!$N$1:$U$1829,8,0),0)</f>
        <v>1</v>
      </c>
      <c r="U764" t="s">
        <v>259</v>
      </c>
      <c r="V764" t="s">
        <v>261</v>
      </c>
      <c r="W764">
        <v>0</v>
      </c>
      <c r="X764">
        <f t="shared" si="47"/>
        <v>1</v>
      </c>
    </row>
    <row r="765" spans="1:24" ht="53.25" customHeight="1">
      <c r="A765" t="str">
        <f t="shared" si="46"/>
        <v>87719203847Women's 10</v>
      </c>
      <c r="B765" s="6">
        <v>87719203847</v>
      </c>
      <c r="C765" t="s">
        <v>1401</v>
      </c>
      <c r="D765" t="s">
        <v>307</v>
      </c>
      <c r="E765" t="s">
        <v>281</v>
      </c>
      <c r="F765" t="s">
        <v>318</v>
      </c>
      <c r="H765" t="s">
        <v>255</v>
      </c>
      <c r="I765" s="6">
        <v>1</v>
      </c>
      <c r="J765" t="s">
        <v>1408</v>
      </c>
      <c r="K765" t="s">
        <v>1403</v>
      </c>
      <c r="L765" t="e">
        <f t="shared" si="44"/>
        <v>#VALUE!</v>
      </c>
      <c r="M765" s="7">
        <v>84</v>
      </c>
      <c r="N765" s="2" t="str">
        <f>IFERROR(VLOOKUP($B765,'[1]W000 (USD)'!$A$14:$AO$5082,35,0),0)</f>
        <v>Racing</v>
      </c>
      <c r="O765" s="8" t="str">
        <f>IFERROR(VLOOKUP($B765,'[1]W000 (USD)'!$A$14:$AO$5082,36,0),0)</f>
        <v>Fall Team Print</v>
      </c>
      <c r="P765" s="2">
        <v>2.5</v>
      </c>
      <c r="Q765" s="1">
        <v>1</v>
      </c>
      <c r="R765">
        <f t="shared" si="45"/>
        <v>1</v>
      </c>
      <c r="S765" t="str">
        <f>IFERROR(VLOOKUP(C765,#REF!,2,0), (""))</f>
        <v/>
      </c>
      <c r="T765">
        <f>IFERROR(VLOOKUP(J765,[2]Export!$N$1:$U$1829,8,0),0)</f>
        <v>1</v>
      </c>
      <c r="U765" t="s">
        <v>259</v>
      </c>
      <c r="V765" t="s">
        <v>261</v>
      </c>
      <c r="W765">
        <v>0</v>
      </c>
      <c r="X765">
        <f t="shared" si="47"/>
        <v>1</v>
      </c>
    </row>
    <row r="766" spans="1:24" ht="53.25" customHeight="1">
      <c r="A766" t="str">
        <f t="shared" si="46"/>
        <v>87719203847Women's 2</v>
      </c>
      <c r="B766" s="6">
        <v>87719203847</v>
      </c>
      <c r="C766" t="s">
        <v>1401</v>
      </c>
      <c r="D766" t="s">
        <v>307</v>
      </c>
      <c r="E766" t="s">
        <v>281</v>
      </c>
      <c r="F766" t="s">
        <v>287</v>
      </c>
      <c r="H766" t="s">
        <v>251</v>
      </c>
      <c r="I766" s="6">
        <v>1</v>
      </c>
      <c r="J766" t="s">
        <v>1405</v>
      </c>
      <c r="K766" t="s">
        <v>1403</v>
      </c>
      <c r="L766" t="e">
        <f t="shared" si="44"/>
        <v>#VALUE!</v>
      </c>
      <c r="M766" s="7">
        <v>84</v>
      </c>
      <c r="N766" s="2" t="str">
        <f>IFERROR(VLOOKUP($B766,'[1]W000 (USD)'!$A$14:$AO$5082,35,0),0)</f>
        <v>Racing</v>
      </c>
      <c r="O766" s="8" t="str">
        <f>IFERROR(VLOOKUP($B766,'[1]W000 (USD)'!$A$14:$AO$5082,36,0),0)</f>
        <v>Fall Team Print</v>
      </c>
      <c r="P766" s="2">
        <v>2.5</v>
      </c>
      <c r="Q766" s="1">
        <v>2</v>
      </c>
      <c r="R766">
        <f t="shared" si="45"/>
        <v>2</v>
      </c>
      <c r="S766" t="str">
        <f>IFERROR(VLOOKUP(C766,#REF!,2,0), (""))</f>
        <v/>
      </c>
      <c r="T766">
        <f>IFERROR(VLOOKUP(J766,[2]Export!$N$1:$U$1829,8,0),0)</f>
        <v>0</v>
      </c>
      <c r="U766" t="s">
        <v>259</v>
      </c>
      <c r="V766" t="s">
        <v>261</v>
      </c>
      <c r="W766">
        <v>0</v>
      </c>
      <c r="X766">
        <f t="shared" si="47"/>
        <v>0</v>
      </c>
    </row>
    <row r="767" spans="1:24" ht="53.25" customHeight="1">
      <c r="A767" t="str">
        <f t="shared" si="46"/>
        <v>87719203847Women's 6</v>
      </c>
      <c r="B767" s="6">
        <v>87719203847</v>
      </c>
      <c r="C767" t="s">
        <v>1401</v>
      </c>
      <c r="D767" t="s">
        <v>307</v>
      </c>
      <c r="E767" t="s">
        <v>281</v>
      </c>
      <c r="F767" t="s">
        <v>314</v>
      </c>
      <c r="H767" t="s">
        <v>253</v>
      </c>
      <c r="I767" s="6">
        <v>1</v>
      </c>
      <c r="J767" t="s">
        <v>1406</v>
      </c>
      <c r="K767" t="s">
        <v>1403</v>
      </c>
      <c r="L767" t="e">
        <f t="shared" si="44"/>
        <v>#VALUE!</v>
      </c>
      <c r="M767" s="7">
        <v>84</v>
      </c>
      <c r="N767" s="2" t="str">
        <f>IFERROR(VLOOKUP($B767,'[1]W000 (USD)'!$A$14:$AO$5082,35,0),0)</f>
        <v>Racing</v>
      </c>
      <c r="O767" s="8" t="str">
        <f>IFERROR(VLOOKUP($B767,'[1]W000 (USD)'!$A$14:$AO$5082,36,0),0)</f>
        <v>Fall Team Print</v>
      </c>
      <c r="P767" s="2">
        <v>2.5</v>
      </c>
      <c r="Q767" s="1">
        <v>2</v>
      </c>
      <c r="R767">
        <f t="shared" si="45"/>
        <v>2</v>
      </c>
      <c r="S767" t="str">
        <f>IFERROR(VLOOKUP(C767,#REF!,2,0), (""))</f>
        <v/>
      </c>
      <c r="T767">
        <f>IFERROR(VLOOKUP(J767,[2]Export!$N$1:$U$1829,8,0),0)</f>
        <v>2</v>
      </c>
      <c r="U767" t="s">
        <v>259</v>
      </c>
      <c r="V767" t="s">
        <v>261</v>
      </c>
      <c r="W767">
        <v>0</v>
      </c>
      <c r="X767">
        <f t="shared" si="47"/>
        <v>2</v>
      </c>
    </row>
    <row r="768" spans="1:24" ht="53.25" customHeight="1">
      <c r="A768" t="str">
        <f t="shared" si="46"/>
        <v>87719203847Women's 8</v>
      </c>
      <c r="B768" s="6">
        <v>87719203847</v>
      </c>
      <c r="C768" t="s">
        <v>1401</v>
      </c>
      <c r="D768" t="s">
        <v>307</v>
      </c>
      <c r="E768" t="s">
        <v>281</v>
      </c>
      <c r="F768" t="s">
        <v>316</v>
      </c>
      <c r="H768" t="s">
        <v>254</v>
      </c>
      <c r="I768" s="6">
        <v>1</v>
      </c>
      <c r="J768" t="s">
        <v>1407</v>
      </c>
      <c r="K768" t="s">
        <v>1403</v>
      </c>
      <c r="L768" t="e">
        <f t="shared" si="44"/>
        <v>#VALUE!</v>
      </c>
      <c r="M768" s="7">
        <v>84</v>
      </c>
      <c r="N768" s="2" t="str">
        <f>IFERROR(VLOOKUP($B768,'[1]W000 (USD)'!$A$14:$AO$5082,35,0),0)</f>
        <v>Racing</v>
      </c>
      <c r="O768" s="8" t="str">
        <f>IFERROR(VLOOKUP($B768,'[1]W000 (USD)'!$A$14:$AO$5082,36,0),0)</f>
        <v>Fall Team Print</v>
      </c>
      <c r="P768" s="2">
        <v>2.5</v>
      </c>
      <c r="Q768" s="1">
        <v>4</v>
      </c>
      <c r="R768">
        <f t="shared" si="45"/>
        <v>4</v>
      </c>
      <c r="S768" t="str">
        <f>IFERROR(VLOOKUP(C768,#REF!,2,0), (""))</f>
        <v/>
      </c>
      <c r="T768">
        <f>IFERROR(VLOOKUP(J768,[2]Export!$N$1:$U$1829,8,0),0)</f>
        <v>1</v>
      </c>
      <c r="U768" t="s">
        <v>259</v>
      </c>
      <c r="V768" t="s">
        <v>261</v>
      </c>
      <c r="W768">
        <v>0</v>
      </c>
      <c r="X768">
        <f t="shared" si="47"/>
        <v>1</v>
      </c>
    </row>
    <row r="769" spans="1:24" ht="53.25" customHeight="1">
      <c r="A769" t="str">
        <f t="shared" si="46"/>
        <v>87719203980Girls 10</v>
      </c>
      <c r="B769" s="6">
        <v>87719203980</v>
      </c>
      <c r="C769" t="s">
        <v>1409</v>
      </c>
      <c r="D769" t="s">
        <v>305</v>
      </c>
      <c r="E769" t="s">
        <v>281</v>
      </c>
      <c r="F769" t="s">
        <v>298</v>
      </c>
      <c r="H769" t="s">
        <v>246</v>
      </c>
      <c r="I769" s="6">
        <v>1</v>
      </c>
      <c r="J769" t="s">
        <v>1412</v>
      </c>
      <c r="K769" t="s">
        <v>1411</v>
      </c>
      <c r="L769" t="e">
        <f t="shared" si="44"/>
        <v>#VALUE!</v>
      </c>
      <c r="M769" s="7">
        <v>84</v>
      </c>
      <c r="N769" s="2" t="str">
        <f>IFERROR(VLOOKUP($B769,'[1]W000 (USD)'!$A$14:$AO$5082,35,0),0)</f>
        <v>Racing</v>
      </c>
      <c r="O769" s="8" t="str">
        <f>IFERROR(VLOOKUP($B769,'[1]W000 (USD)'!$A$14:$AO$5082,36,0),0)</f>
        <v>Fall Team Print</v>
      </c>
      <c r="P769" s="2">
        <v>2.5</v>
      </c>
      <c r="Q769" s="1">
        <v>2</v>
      </c>
      <c r="R769">
        <f t="shared" si="45"/>
        <v>2</v>
      </c>
      <c r="S769" t="str">
        <f>IFERROR(VLOOKUP(C769,#REF!,2,0), (""))</f>
        <v/>
      </c>
      <c r="T769">
        <f>IFERROR(VLOOKUP(J769,[2]Export!$N$1:$U$1829,8,0),0)</f>
        <v>2</v>
      </c>
      <c r="U769" t="s">
        <v>259</v>
      </c>
      <c r="V769" t="s">
        <v>261</v>
      </c>
      <c r="W769">
        <v>0</v>
      </c>
      <c r="X769">
        <f t="shared" si="47"/>
        <v>2</v>
      </c>
    </row>
    <row r="770" spans="1:24" ht="53.25" customHeight="1">
      <c r="A770" t="str">
        <f t="shared" si="46"/>
        <v>87719203980Girls 12</v>
      </c>
      <c r="B770" s="6">
        <v>87719203980</v>
      </c>
      <c r="C770" t="s">
        <v>1409</v>
      </c>
      <c r="D770" t="s">
        <v>305</v>
      </c>
      <c r="E770" t="s">
        <v>281</v>
      </c>
      <c r="F770" t="s">
        <v>300</v>
      </c>
      <c r="H770" t="s">
        <v>247</v>
      </c>
      <c r="I770" s="6">
        <v>1</v>
      </c>
      <c r="J770" t="s">
        <v>1413</v>
      </c>
      <c r="K770" t="s">
        <v>1411</v>
      </c>
      <c r="L770" t="e">
        <f t="shared" si="44"/>
        <v>#VALUE!</v>
      </c>
      <c r="M770" s="7">
        <v>84</v>
      </c>
      <c r="N770" s="2" t="str">
        <f>IFERROR(VLOOKUP($B770,'[1]W000 (USD)'!$A$14:$AO$5082,35,0),0)</f>
        <v>Racing</v>
      </c>
      <c r="O770" s="8" t="str">
        <f>IFERROR(VLOOKUP($B770,'[1]W000 (USD)'!$A$14:$AO$5082,36,0),0)</f>
        <v>Fall Team Print</v>
      </c>
      <c r="P770" s="2">
        <v>2.5</v>
      </c>
      <c r="Q770" s="1">
        <v>1</v>
      </c>
      <c r="R770">
        <f t="shared" si="45"/>
        <v>1</v>
      </c>
      <c r="S770" t="str">
        <f>IFERROR(VLOOKUP(C770,#REF!,2,0), (""))</f>
        <v/>
      </c>
      <c r="T770">
        <f>IFERROR(VLOOKUP(J770,[2]Export!$N$1:$U$1829,8,0),0)</f>
        <v>1</v>
      </c>
      <c r="U770" t="s">
        <v>259</v>
      </c>
      <c r="V770" t="s">
        <v>261</v>
      </c>
      <c r="W770">
        <v>0</v>
      </c>
      <c r="X770">
        <f t="shared" si="47"/>
        <v>1</v>
      </c>
    </row>
    <row r="771" spans="1:24" ht="53.25" customHeight="1">
      <c r="A771" t="str">
        <f t="shared" si="46"/>
        <v>87719203980Girls 6</v>
      </c>
      <c r="B771" s="6">
        <v>87719203980</v>
      </c>
      <c r="C771" t="s">
        <v>1409</v>
      </c>
      <c r="D771" t="s">
        <v>305</v>
      </c>
      <c r="E771" t="s">
        <v>281</v>
      </c>
      <c r="F771" t="s">
        <v>294</v>
      </c>
      <c r="H771" t="s">
        <v>244</v>
      </c>
      <c r="I771" s="6">
        <v>1</v>
      </c>
      <c r="J771" t="s">
        <v>1410</v>
      </c>
      <c r="K771" t="s">
        <v>1411</v>
      </c>
      <c r="L771" t="e">
        <f t="shared" si="44"/>
        <v>#VALUE!</v>
      </c>
      <c r="M771" s="7">
        <v>84</v>
      </c>
      <c r="N771" s="2" t="str">
        <f>IFERROR(VLOOKUP($B771,'[1]W000 (USD)'!$A$14:$AO$5082,35,0),0)</f>
        <v>Racing</v>
      </c>
      <c r="O771" s="8" t="str">
        <f>IFERROR(VLOOKUP($B771,'[1]W000 (USD)'!$A$14:$AO$5082,36,0),0)</f>
        <v>Fall Team Print</v>
      </c>
      <c r="P771" s="2">
        <v>2.5</v>
      </c>
      <c r="Q771" s="1">
        <v>4</v>
      </c>
      <c r="R771">
        <f t="shared" si="45"/>
        <v>4</v>
      </c>
      <c r="S771" t="str">
        <f>IFERROR(VLOOKUP(C771,#REF!,2,0), (""))</f>
        <v/>
      </c>
      <c r="T771">
        <f>IFERROR(VLOOKUP(J771,[2]Export!$N$1:$U$1829,8,0),0)</f>
        <v>0</v>
      </c>
      <c r="U771" t="s">
        <v>259</v>
      </c>
      <c r="V771" t="s">
        <v>261</v>
      </c>
      <c r="W771">
        <v>0</v>
      </c>
      <c r="X771">
        <f t="shared" si="47"/>
        <v>0</v>
      </c>
    </row>
    <row r="772" spans="1:24" ht="53.25" customHeight="1">
      <c r="A772" t="str">
        <f t="shared" si="46"/>
        <v>87719203980Women's 0</v>
      </c>
      <c r="B772" s="6">
        <v>87719203980</v>
      </c>
      <c r="C772" t="s">
        <v>1409</v>
      </c>
      <c r="D772" t="s">
        <v>305</v>
      </c>
      <c r="E772" t="s">
        <v>281</v>
      </c>
      <c r="F772" t="s">
        <v>302</v>
      </c>
      <c r="H772" t="s">
        <v>250</v>
      </c>
      <c r="I772" s="6">
        <v>1</v>
      </c>
      <c r="J772" t="s">
        <v>1414</v>
      </c>
      <c r="K772" t="s">
        <v>1411</v>
      </c>
      <c r="L772" t="e">
        <f t="shared" si="44"/>
        <v>#VALUE!</v>
      </c>
      <c r="M772" s="7">
        <v>84</v>
      </c>
      <c r="N772" s="2" t="str">
        <f>IFERROR(VLOOKUP($B772,'[1]W000 (USD)'!$A$14:$AO$5082,35,0),0)</f>
        <v>Racing</v>
      </c>
      <c r="O772" s="8" t="str">
        <f>IFERROR(VLOOKUP($B772,'[1]W000 (USD)'!$A$14:$AO$5082,36,0),0)</f>
        <v>Fall Team Print</v>
      </c>
      <c r="P772" s="2">
        <v>2.5</v>
      </c>
      <c r="Q772" s="1">
        <v>2</v>
      </c>
      <c r="R772">
        <f t="shared" si="45"/>
        <v>2</v>
      </c>
      <c r="S772" t="str">
        <f>IFERROR(VLOOKUP(C772,#REF!,2,0), (""))</f>
        <v/>
      </c>
      <c r="T772">
        <f>IFERROR(VLOOKUP(J772,[2]Export!$N$1:$U$1829,8,0),0)</f>
        <v>1</v>
      </c>
      <c r="U772" t="s">
        <v>259</v>
      </c>
      <c r="V772" t="s">
        <v>261</v>
      </c>
      <c r="W772">
        <v>0</v>
      </c>
      <c r="X772">
        <f t="shared" si="47"/>
        <v>1</v>
      </c>
    </row>
    <row r="773" spans="1:24" ht="53.25" customHeight="1">
      <c r="A773" t="str">
        <f t="shared" si="46"/>
        <v>87719203980Women's 10</v>
      </c>
      <c r="B773" s="6">
        <v>87719203980</v>
      </c>
      <c r="C773" t="s">
        <v>1409</v>
      </c>
      <c r="D773" t="s">
        <v>305</v>
      </c>
      <c r="E773" t="s">
        <v>281</v>
      </c>
      <c r="F773" t="s">
        <v>318</v>
      </c>
      <c r="H773" t="s">
        <v>255</v>
      </c>
      <c r="I773" s="6">
        <v>1</v>
      </c>
      <c r="J773" t="s">
        <v>1417</v>
      </c>
      <c r="K773" t="s">
        <v>1411</v>
      </c>
      <c r="L773" t="e">
        <f t="shared" si="44"/>
        <v>#VALUE!</v>
      </c>
      <c r="M773" s="7">
        <v>84</v>
      </c>
      <c r="N773" s="2" t="str">
        <f>IFERROR(VLOOKUP($B773,'[1]W000 (USD)'!$A$14:$AO$5082,35,0),0)</f>
        <v>Racing</v>
      </c>
      <c r="O773" s="8" t="str">
        <f>IFERROR(VLOOKUP($B773,'[1]W000 (USD)'!$A$14:$AO$5082,36,0),0)</f>
        <v>Fall Team Print</v>
      </c>
      <c r="P773" s="2">
        <v>2.5</v>
      </c>
      <c r="Q773" s="1">
        <v>1</v>
      </c>
      <c r="R773">
        <f t="shared" si="45"/>
        <v>1</v>
      </c>
      <c r="S773" t="str">
        <f>IFERROR(VLOOKUP(C773,#REF!,2,0), (""))</f>
        <v/>
      </c>
      <c r="T773">
        <f>IFERROR(VLOOKUP(J773,[2]Export!$N$1:$U$1829,8,0),0)</f>
        <v>1</v>
      </c>
      <c r="U773" t="s">
        <v>259</v>
      </c>
      <c r="V773" t="s">
        <v>261</v>
      </c>
      <c r="W773">
        <v>0</v>
      </c>
      <c r="X773">
        <f t="shared" si="47"/>
        <v>1</v>
      </c>
    </row>
    <row r="774" spans="1:24" ht="53.25" customHeight="1">
      <c r="A774" t="str">
        <f t="shared" si="46"/>
        <v>87719203980Women's 12</v>
      </c>
      <c r="B774" s="6">
        <v>87719203980</v>
      </c>
      <c r="C774" t="s">
        <v>1409</v>
      </c>
      <c r="D774" t="s">
        <v>305</v>
      </c>
      <c r="E774" t="s">
        <v>281</v>
      </c>
      <c r="F774" t="s">
        <v>819</v>
      </c>
      <c r="H774" t="s">
        <v>256</v>
      </c>
      <c r="I774" s="6">
        <v>1</v>
      </c>
      <c r="J774" t="s">
        <v>1418</v>
      </c>
      <c r="K774" t="s">
        <v>1411</v>
      </c>
      <c r="L774" t="e">
        <f t="shared" ref="L774:L837" si="48">_xlfn.IMAGE(K774)</f>
        <v>#VALUE!</v>
      </c>
      <c r="M774" s="7">
        <v>84</v>
      </c>
      <c r="N774" s="2" t="str">
        <f>IFERROR(VLOOKUP($B774,'[1]W000 (USD)'!$A$14:$AO$5082,35,0),0)</f>
        <v>Racing</v>
      </c>
      <c r="O774" s="8" t="str">
        <f>IFERROR(VLOOKUP($B774,'[1]W000 (USD)'!$A$14:$AO$5082,36,0),0)</f>
        <v>Fall Team Print</v>
      </c>
      <c r="P774" s="2">
        <v>2.5</v>
      </c>
      <c r="Q774" s="1">
        <v>2</v>
      </c>
      <c r="R774">
        <f t="shared" ref="R774:R837" si="49">IFERROR(Q774/I774,0)</f>
        <v>2</v>
      </c>
      <c r="S774" t="str">
        <f>IFERROR(VLOOKUP(C774,#REF!,2,0), (""))</f>
        <v/>
      </c>
      <c r="T774">
        <f>IFERROR(VLOOKUP(J774,[2]Export!$N$1:$U$1829,8,0),0)</f>
        <v>1</v>
      </c>
      <c r="U774" t="s">
        <v>259</v>
      </c>
      <c r="V774" t="s">
        <v>261</v>
      </c>
      <c r="W774">
        <v>0</v>
      </c>
      <c r="X774">
        <f t="shared" si="47"/>
        <v>1</v>
      </c>
    </row>
    <row r="775" spans="1:24" ht="53.25" customHeight="1">
      <c r="A775" t="str">
        <f t="shared" ref="A775:A838" si="50">B775&amp;H775</f>
        <v>87719203980Women's 4</v>
      </c>
      <c r="B775" s="6">
        <v>87719203980</v>
      </c>
      <c r="C775" t="s">
        <v>1409</v>
      </c>
      <c r="D775" t="s">
        <v>305</v>
      </c>
      <c r="E775" t="s">
        <v>281</v>
      </c>
      <c r="F775" t="s">
        <v>312</v>
      </c>
      <c r="H775" t="s">
        <v>252</v>
      </c>
      <c r="I775" s="6">
        <v>1</v>
      </c>
      <c r="J775" t="s">
        <v>1415</v>
      </c>
      <c r="K775" t="s">
        <v>1411</v>
      </c>
      <c r="L775" t="e">
        <f t="shared" si="48"/>
        <v>#VALUE!</v>
      </c>
      <c r="M775" s="7">
        <v>84</v>
      </c>
      <c r="N775" s="2" t="str">
        <f>IFERROR(VLOOKUP($B775,'[1]W000 (USD)'!$A$14:$AO$5082,35,0),0)</f>
        <v>Racing</v>
      </c>
      <c r="O775" s="8" t="str">
        <f>IFERROR(VLOOKUP($B775,'[1]W000 (USD)'!$A$14:$AO$5082,36,0),0)</f>
        <v>Fall Team Print</v>
      </c>
      <c r="P775" s="2">
        <v>2.5</v>
      </c>
      <c r="Q775" s="1">
        <v>4</v>
      </c>
      <c r="R775">
        <f t="shared" si="49"/>
        <v>4</v>
      </c>
      <c r="S775" t="str">
        <f>IFERROR(VLOOKUP(C775,#REF!,2,0), (""))</f>
        <v/>
      </c>
      <c r="T775">
        <f>IFERROR(VLOOKUP(J775,[2]Export!$N$1:$U$1829,8,0),0)</f>
        <v>2</v>
      </c>
      <c r="U775" t="s">
        <v>259</v>
      </c>
      <c r="V775" t="s">
        <v>261</v>
      </c>
      <c r="W775">
        <v>0</v>
      </c>
      <c r="X775">
        <f t="shared" ref="X775:X838" si="51">T775-W775</f>
        <v>2</v>
      </c>
    </row>
    <row r="776" spans="1:24" ht="53.25" customHeight="1">
      <c r="A776" t="str">
        <f t="shared" si="50"/>
        <v>87719203980Women's 6</v>
      </c>
      <c r="B776" s="6">
        <v>87719203980</v>
      </c>
      <c r="C776" t="s">
        <v>1409</v>
      </c>
      <c r="D776" t="s">
        <v>305</v>
      </c>
      <c r="E776" t="s">
        <v>281</v>
      </c>
      <c r="F776" t="s">
        <v>314</v>
      </c>
      <c r="H776" t="s">
        <v>253</v>
      </c>
      <c r="I776" s="6">
        <v>1</v>
      </c>
      <c r="J776" t="s">
        <v>1416</v>
      </c>
      <c r="K776" t="s">
        <v>1411</v>
      </c>
      <c r="L776" t="e">
        <f t="shared" si="48"/>
        <v>#VALUE!</v>
      </c>
      <c r="M776" s="7">
        <v>84</v>
      </c>
      <c r="N776" s="2" t="str">
        <f>IFERROR(VLOOKUP($B776,'[1]W000 (USD)'!$A$14:$AO$5082,35,0),0)</f>
        <v>Racing</v>
      </c>
      <c r="O776" s="8" t="str">
        <f>IFERROR(VLOOKUP($B776,'[1]W000 (USD)'!$A$14:$AO$5082,36,0),0)</f>
        <v>Fall Team Print</v>
      </c>
      <c r="P776" s="2">
        <v>2.5</v>
      </c>
      <c r="Q776" s="1">
        <v>2</v>
      </c>
      <c r="R776">
        <f t="shared" si="49"/>
        <v>2</v>
      </c>
      <c r="S776" t="str">
        <f>IFERROR(VLOOKUP(C776,#REF!,2,0), (""))</f>
        <v/>
      </c>
      <c r="T776">
        <f>IFERROR(VLOOKUP(J776,[2]Export!$N$1:$U$1829,8,0),0)</f>
        <v>2</v>
      </c>
      <c r="U776" t="s">
        <v>259</v>
      </c>
      <c r="V776" t="s">
        <v>261</v>
      </c>
      <c r="W776">
        <v>0</v>
      </c>
      <c r="X776">
        <f t="shared" si="51"/>
        <v>2</v>
      </c>
    </row>
    <row r="777" spans="1:24" ht="53.25" customHeight="1">
      <c r="A777" t="str">
        <f t="shared" si="50"/>
        <v>87719204419Girls 12</v>
      </c>
      <c r="B777" s="6">
        <v>87719204419</v>
      </c>
      <c r="C777" t="s">
        <v>1419</v>
      </c>
      <c r="D777" t="s">
        <v>304</v>
      </c>
      <c r="E777" t="s">
        <v>281</v>
      </c>
      <c r="F777" t="s">
        <v>300</v>
      </c>
      <c r="H777" t="s">
        <v>247</v>
      </c>
      <c r="I777" s="6">
        <v>1</v>
      </c>
      <c r="J777" t="s">
        <v>1420</v>
      </c>
      <c r="K777" t="s">
        <v>1421</v>
      </c>
      <c r="L777" t="e">
        <f t="shared" si="48"/>
        <v>#VALUE!</v>
      </c>
      <c r="M777" s="7">
        <v>84</v>
      </c>
      <c r="N777" s="2" t="str">
        <f>IFERROR(VLOOKUP($B777,'[1]W000 (USD)'!$A$14:$AO$5082,35,0),0)</f>
        <v>Racing</v>
      </c>
      <c r="O777" s="8" t="str">
        <f>IFERROR(VLOOKUP($B777,'[1]W000 (USD)'!$A$14:$AO$5082,36,0),0)</f>
        <v>Fall Team Print</v>
      </c>
      <c r="P777" s="2">
        <v>2.5</v>
      </c>
      <c r="Q777" s="1">
        <v>1</v>
      </c>
      <c r="R777">
        <f t="shared" si="49"/>
        <v>1</v>
      </c>
      <c r="S777" t="str">
        <f>IFERROR(VLOOKUP(C777,#REF!,2,0), (""))</f>
        <v/>
      </c>
      <c r="T777">
        <f>IFERROR(VLOOKUP(J777,[2]Export!$N$1:$U$1829,8,0),0)</f>
        <v>0</v>
      </c>
      <c r="U777" t="s">
        <v>259</v>
      </c>
      <c r="V777" t="s">
        <v>261</v>
      </c>
      <c r="W777">
        <v>0</v>
      </c>
      <c r="X777">
        <f t="shared" si="51"/>
        <v>0</v>
      </c>
    </row>
    <row r="778" spans="1:24" ht="53.25" customHeight="1">
      <c r="A778" t="str">
        <f t="shared" si="50"/>
        <v>87719204419Women's 6</v>
      </c>
      <c r="B778" s="6">
        <v>87719204419</v>
      </c>
      <c r="C778" t="s">
        <v>1419</v>
      </c>
      <c r="D778" t="s">
        <v>304</v>
      </c>
      <c r="E778" t="s">
        <v>281</v>
      </c>
      <c r="F778" t="s">
        <v>314</v>
      </c>
      <c r="H778" t="s">
        <v>253</v>
      </c>
      <c r="I778" s="6">
        <v>1</v>
      </c>
      <c r="J778" t="s">
        <v>1422</v>
      </c>
      <c r="K778" t="s">
        <v>1421</v>
      </c>
      <c r="L778" t="e">
        <f t="shared" si="48"/>
        <v>#VALUE!</v>
      </c>
      <c r="M778" s="7">
        <v>84</v>
      </c>
      <c r="N778" s="2" t="str">
        <f>IFERROR(VLOOKUP($B778,'[1]W000 (USD)'!$A$14:$AO$5082,35,0),0)</f>
        <v>Racing</v>
      </c>
      <c r="O778" s="8" t="str">
        <f>IFERROR(VLOOKUP($B778,'[1]W000 (USD)'!$A$14:$AO$5082,36,0),0)</f>
        <v>Fall Team Print</v>
      </c>
      <c r="P778" s="2">
        <v>2.5</v>
      </c>
      <c r="Q778" s="1">
        <v>16</v>
      </c>
      <c r="R778">
        <f t="shared" si="49"/>
        <v>16</v>
      </c>
      <c r="S778" t="str">
        <f>IFERROR(VLOOKUP(C778,#REF!,2,0), (""))</f>
        <v/>
      </c>
      <c r="T778">
        <f>IFERROR(VLOOKUP(J778,[2]Export!$N$1:$U$1829,8,0),0)</f>
        <v>0</v>
      </c>
      <c r="U778" t="s">
        <v>259</v>
      </c>
      <c r="V778" t="s">
        <v>261</v>
      </c>
      <c r="W778">
        <v>0</v>
      </c>
      <c r="X778">
        <f t="shared" si="51"/>
        <v>0</v>
      </c>
    </row>
    <row r="779" spans="1:24" ht="53.25" customHeight="1">
      <c r="A779" t="str">
        <f t="shared" si="50"/>
        <v>87719204421Women's 12</v>
      </c>
      <c r="B779" s="6">
        <v>87719204421</v>
      </c>
      <c r="C779" t="s">
        <v>1423</v>
      </c>
      <c r="D779" t="s">
        <v>283</v>
      </c>
      <c r="E779" t="s">
        <v>281</v>
      </c>
      <c r="F779" t="s">
        <v>819</v>
      </c>
      <c r="H779" t="s">
        <v>256</v>
      </c>
      <c r="I779" s="6">
        <v>1</v>
      </c>
      <c r="J779" t="s">
        <v>1424</v>
      </c>
      <c r="K779" t="s">
        <v>1425</v>
      </c>
      <c r="L779" t="e">
        <f t="shared" si="48"/>
        <v>#VALUE!</v>
      </c>
      <c r="M779" s="7">
        <v>84</v>
      </c>
      <c r="N779" s="2" t="str">
        <f>IFERROR(VLOOKUP($B779,'[1]W000 (USD)'!$A$14:$AO$5082,35,0),0)</f>
        <v>Racing</v>
      </c>
      <c r="O779" s="8" t="str">
        <f>IFERROR(VLOOKUP($B779,'[1]W000 (USD)'!$A$14:$AO$5082,36,0),0)</f>
        <v>Fall Team Print</v>
      </c>
      <c r="P779" s="2">
        <v>2.5</v>
      </c>
      <c r="Q779" s="1">
        <v>1</v>
      </c>
      <c r="R779">
        <f t="shared" si="49"/>
        <v>1</v>
      </c>
      <c r="S779" t="str">
        <f>IFERROR(VLOOKUP(C779,#REF!,2,0), (""))</f>
        <v/>
      </c>
      <c r="T779">
        <f>IFERROR(VLOOKUP(J779,[2]Export!$N$1:$U$1829,8,0),0)</f>
        <v>0</v>
      </c>
      <c r="U779" t="s">
        <v>259</v>
      </c>
      <c r="V779" t="s">
        <v>261</v>
      </c>
      <c r="W779">
        <v>0</v>
      </c>
      <c r="X779">
        <f t="shared" si="51"/>
        <v>0</v>
      </c>
    </row>
    <row r="780" spans="1:24" ht="53.25" customHeight="1">
      <c r="A780" t="str">
        <f t="shared" si="50"/>
        <v>87719204431Women's 12</v>
      </c>
      <c r="B780" s="6">
        <v>87719204431</v>
      </c>
      <c r="C780" t="s">
        <v>1426</v>
      </c>
      <c r="D780" t="s">
        <v>283</v>
      </c>
      <c r="E780" t="s">
        <v>281</v>
      </c>
      <c r="F780" t="s">
        <v>819</v>
      </c>
      <c r="H780" t="s">
        <v>256</v>
      </c>
      <c r="I780" s="6">
        <v>1</v>
      </c>
      <c r="J780" t="s">
        <v>1427</v>
      </c>
      <c r="K780" t="s">
        <v>1428</v>
      </c>
      <c r="L780" t="e">
        <f t="shared" si="48"/>
        <v>#VALUE!</v>
      </c>
      <c r="M780" s="7">
        <v>84</v>
      </c>
      <c r="N780" s="2" t="str">
        <f>IFERROR(VLOOKUP($B780,'[1]W000 (USD)'!$A$14:$AO$5082,35,0),0)</f>
        <v>Racing</v>
      </c>
      <c r="O780" s="8" t="str">
        <f>IFERROR(VLOOKUP($B780,'[1]W000 (USD)'!$A$14:$AO$5082,36,0),0)</f>
        <v>Fall Team Print</v>
      </c>
      <c r="P780" s="2">
        <v>2.5</v>
      </c>
      <c r="Q780" s="1">
        <v>10</v>
      </c>
      <c r="R780">
        <f t="shared" si="49"/>
        <v>10</v>
      </c>
      <c r="S780" t="str">
        <f>IFERROR(VLOOKUP(C780,#REF!,2,0), (""))</f>
        <v/>
      </c>
      <c r="T780">
        <f>IFERROR(VLOOKUP(J780,[2]Export!$N$1:$U$1829,8,0),0)</f>
        <v>0</v>
      </c>
      <c r="U780" t="s">
        <v>259</v>
      </c>
      <c r="V780" t="s">
        <v>261</v>
      </c>
      <c r="W780">
        <v>0</v>
      </c>
      <c r="X780">
        <f t="shared" si="51"/>
        <v>0</v>
      </c>
    </row>
    <row r="781" spans="1:24" ht="53.25" customHeight="1">
      <c r="A781" t="str">
        <f t="shared" si="50"/>
        <v>87719206419Girls 6</v>
      </c>
      <c r="B781" s="6">
        <v>87719206419</v>
      </c>
      <c r="C781" t="s">
        <v>1429</v>
      </c>
      <c r="D781" t="s">
        <v>304</v>
      </c>
      <c r="E781" t="s">
        <v>281</v>
      </c>
      <c r="F781" t="s">
        <v>294</v>
      </c>
      <c r="H781" t="s">
        <v>244</v>
      </c>
      <c r="I781" s="6">
        <v>1</v>
      </c>
      <c r="J781" t="s">
        <v>1430</v>
      </c>
      <c r="K781" t="s">
        <v>1431</v>
      </c>
      <c r="L781" t="e">
        <f t="shared" si="48"/>
        <v>#VALUE!</v>
      </c>
      <c r="M781" s="7">
        <v>84</v>
      </c>
      <c r="N781" s="2" t="str">
        <f>IFERROR(VLOOKUP($B781,'[1]W000 (USD)'!$A$14:$AO$5082,35,0),0)</f>
        <v>Racing</v>
      </c>
      <c r="O781" s="8" t="str">
        <f>IFERROR(VLOOKUP($B781,'[1]W000 (USD)'!$A$14:$AO$5082,36,0),0)</f>
        <v>Fall Team Print</v>
      </c>
      <c r="P781" s="2">
        <v>2.5</v>
      </c>
      <c r="Q781" s="1">
        <v>5</v>
      </c>
      <c r="R781">
        <f t="shared" si="49"/>
        <v>5</v>
      </c>
      <c r="S781" t="str">
        <f>IFERROR(VLOOKUP(C781,#REF!,2,0), (""))</f>
        <v/>
      </c>
      <c r="T781">
        <f>IFERROR(VLOOKUP(J781,[2]Export!$N$1:$U$1829,8,0),0)</f>
        <v>0</v>
      </c>
      <c r="U781" t="s">
        <v>259</v>
      </c>
      <c r="V781" t="s">
        <v>261</v>
      </c>
      <c r="W781">
        <v>0</v>
      </c>
      <c r="X781">
        <f t="shared" si="51"/>
        <v>0</v>
      </c>
    </row>
    <row r="782" spans="1:24" ht="53.25" customHeight="1">
      <c r="A782" t="str">
        <f t="shared" si="50"/>
        <v>87719206419Girls 8</v>
      </c>
      <c r="B782" s="6">
        <v>87719206419</v>
      </c>
      <c r="C782" t="s">
        <v>1429</v>
      </c>
      <c r="D782" t="s">
        <v>304</v>
      </c>
      <c r="E782" t="s">
        <v>281</v>
      </c>
      <c r="F782" t="s">
        <v>296</v>
      </c>
      <c r="H782" t="s">
        <v>245</v>
      </c>
      <c r="I782" s="6">
        <v>1</v>
      </c>
      <c r="J782" t="s">
        <v>1432</v>
      </c>
      <c r="K782" t="s">
        <v>1431</v>
      </c>
      <c r="L782" t="e">
        <f t="shared" si="48"/>
        <v>#VALUE!</v>
      </c>
      <c r="M782" s="7">
        <v>84</v>
      </c>
      <c r="N782" s="2" t="str">
        <f>IFERROR(VLOOKUP($B782,'[1]W000 (USD)'!$A$14:$AO$5082,35,0),0)</f>
        <v>Racing</v>
      </c>
      <c r="O782" s="8" t="str">
        <f>IFERROR(VLOOKUP($B782,'[1]W000 (USD)'!$A$14:$AO$5082,36,0),0)</f>
        <v>Fall Team Print</v>
      </c>
      <c r="P782" s="2">
        <v>2.5</v>
      </c>
      <c r="Q782" s="1">
        <v>1</v>
      </c>
      <c r="R782">
        <f t="shared" si="49"/>
        <v>1</v>
      </c>
      <c r="S782" t="str">
        <f>IFERROR(VLOOKUP(C782,#REF!,2,0), (""))</f>
        <v/>
      </c>
      <c r="T782">
        <f>IFERROR(VLOOKUP(J782,[2]Export!$N$1:$U$1829,8,0),0)</f>
        <v>0</v>
      </c>
      <c r="U782" t="s">
        <v>259</v>
      </c>
      <c r="V782" t="s">
        <v>261</v>
      </c>
      <c r="W782">
        <v>0</v>
      </c>
      <c r="X782">
        <f t="shared" si="51"/>
        <v>0</v>
      </c>
    </row>
    <row r="783" spans="1:24" ht="53.25" customHeight="1">
      <c r="A783" t="str">
        <f t="shared" si="50"/>
        <v>87719206985Girls 8</v>
      </c>
      <c r="B783" s="6">
        <v>87719206985</v>
      </c>
      <c r="C783" t="s">
        <v>1433</v>
      </c>
      <c r="D783" t="s">
        <v>282</v>
      </c>
      <c r="E783" t="s">
        <v>281</v>
      </c>
      <c r="F783" t="s">
        <v>296</v>
      </c>
      <c r="H783" t="s">
        <v>245</v>
      </c>
      <c r="I783" s="6">
        <v>1</v>
      </c>
      <c r="J783" t="s">
        <v>1434</v>
      </c>
      <c r="K783" t="s">
        <v>1435</v>
      </c>
      <c r="L783" t="e">
        <f t="shared" si="48"/>
        <v>#VALUE!</v>
      </c>
      <c r="M783" s="7">
        <v>84</v>
      </c>
      <c r="N783" s="2" t="str">
        <f>IFERROR(VLOOKUP($B783,'[1]W000 (USD)'!$A$14:$AO$5082,35,0),0)</f>
        <v>Racing</v>
      </c>
      <c r="O783" s="8" t="str">
        <f>IFERROR(VLOOKUP($B783,'[1]W000 (USD)'!$A$14:$AO$5082,36,0),0)</f>
        <v>Fall Team Print</v>
      </c>
      <c r="P783" s="2">
        <v>2.5</v>
      </c>
      <c r="Q783" s="1">
        <v>1</v>
      </c>
      <c r="R783">
        <f t="shared" si="49"/>
        <v>1</v>
      </c>
      <c r="S783" t="str">
        <f>IFERROR(VLOOKUP(C783,#REF!,2,0), (""))</f>
        <v/>
      </c>
      <c r="T783">
        <f>IFERROR(VLOOKUP(J783,[2]Export!$N$1:$U$1829,8,0),0)</f>
        <v>0</v>
      </c>
      <c r="U783" t="s">
        <v>259</v>
      </c>
      <c r="V783" t="s">
        <v>261</v>
      </c>
      <c r="W783">
        <v>0</v>
      </c>
      <c r="X783">
        <f t="shared" si="51"/>
        <v>0</v>
      </c>
    </row>
    <row r="784" spans="1:24" ht="53.25" customHeight="1">
      <c r="A784" t="str">
        <f t="shared" si="50"/>
        <v>87719206985Women's 6</v>
      </c>
      <c r="B784" s="6">
        <v>87719206985</v>
      </c>
      <c r="C784" t="s">
        <v>1433</v>
      </c>
      <c r="D784" t="s">
        <v>282</v>
      </c>
      <c r="E784" t="s">
        <v>281</v>
      </c>
      <c r="F784" t="s">
        <v>314</v>
      </c>
      <c r="H784" t="s">
        <v>253</v>
      </c>
      <c r="I784" s="6">
        <v>1</v>
      </c>
      <c r="J784" t="s">
        <v>1436</v>
      </c>
      <c r="K784" t="s">
        <v>1435</v>
      </c>
      <c r="L784" t="e">
        <f t="shared" si="48"/>
        <v>#VALUE!</v>
      </c>
      <c r="M784" s="7">
        <v>84</v>
      </c>
      <c r="N784" s="2" t="str">
        <f>IFERROR(VLOOKUP($B784,'[1]W000 (USD)'!$A$14:$AO$5082,35,0),0)</f>
        <v>Racing</v>
      </c>
      <c r="O784" s="8" t="str">
        <f>IFERROR(VLOOKUP($B784,'[1]W000 (USD)'!$A$14:$AO$5082,36,0),0)</f>
        <v>Fall Team Print</v>
      </c>
      <c r="P784" s="2">
        <v>2.5</v>
      </c>
      <c r="Q784" s="1">
        <v>1</v>
      </c>
      <c r="R784">
        <f t="shared" si="49"/>
        <v>1</v>
      </c>
      <c r="S784" t="str">
        <f>IFERROR(VLOOKUP(C784,#REF!,2,0), (""))</f>
        <v/>
      </c>
      <c r="T784">
        <f>IFERROR(VLOOKUP(J784,[2]Export!$N$1:$U$1829,8,0),0)</f>
        <v>0</v>
      </c>
      <c r="U784" t="s">
        <v>259</v>
      </c>
      <c r="V784" t="s">
        <v>261</v>
      </c>
      <c r="W784">
        <v>0</v>
      </c>
      <c r="X784">
        <f t="shared" si="51"/>
        <v>0</v>
      </c>
    </row>
    <row r="785" spans="1:24" ht="53.25" customHeight="1">
      <c r="A785" t="str">
        <f t="shared" si="50"/>
        <v>87719209320Girls 10</v>
      </c>
      <c r="B785" s="6">
        <v>87719209320</v>
      </c>
      <c r="C785" t="s">
        <v>1437</v>
      </c>
      <c r="D785" t="s">
        <v>306</v>
      </c>
      <c r="E785" t="s">
        <v>281</v>
      </c>
      <c r="F785" t="s">
        <v>298</v>
      </c>
      <c r="H785" t="s">
        <v>246</v>
      </c>
      <c r="I785" s="6">
        <v>1</v>
      </c>
      <c r="J785" t="s">
        <v>1441</v>
      </c>
      <c r="K785" t="s">
        <v>1439</v>
      </c>
      <c r="L785" t="e">
        <f t="shared" si="48"/>
        <v>#VALUE!</v>
      </c>
      <c r="M785" s="7">
        <v>84</v>
      </c>
      <c r="N785" s="2" t="str">
        <f>IFERROR(VLOOKUP($B785,'[1]W000 (USD)'!$A$14:$AO$5082,35,0),0)</f>
        <v>Racing</v>
      </c>
      <c r="O785" s="8" t="str">
        <f>IFERROR(VLOOKUP($B785,'[1]W000 (USD)'!$A$14:$AO$5082,36,0),0)</f>
        <v>Fall Team Print</v>
      </c>
      <c r="P785" s="2">
        <v>2.5</v>
      </c>
      <c r="Q785" s="1">
        <v>20</v>
      </c>
      <c r="R785">
        <f t="shared" si="49"/>
        <v>20</v>
      </c>
      <c r="S785" t="str">
        <f>IFERROR(VLOOKUP(C785,#REF!,2,0), (""))</f>
        <v/>
      </c>
      <c r="T785">
        <f>IFERROR(VLOOKUP(J785,[2]Export!$N$1:$U$1829,8,0),0)</f>
        <v>0</v>
      </c>
      <c r="U785" t="s">
        <v>259</v>
      </c>
      <c r="V785" t="s">
        <v>261</v>
      </c>
      <c r="W785">
        <v>0</v>
      </c>
      <c r="X785">
        <f t="shared" si="51"/>
        <v>0</v>
      </c>
    </row>
    <row r="786" spans="1:24" ht="53.25" customHeight="1">
      <c r="A786" t="str">
        <f t="shared" si="50"/>
        <v>87719209320Girls 12</v>
      </c>
      <c r="B786" s="6">
        <v>87719209320</v>
      </c>
      <c r="C786" t="s">
        <v>1437</v>
      </c>
      <c r="D786" t="s">
        <v>306</v>
      </c>
      <c r="E786" t="s">
        <v>281</v>
      </c>
      <c r="F786" t="s">
        <v>300</v>
      </c>
      <c r="H786" t="s">
        <v>247</v>
      </c>
      <c r="I786" s="6">
        <v>1</v>
      </c>
      <c r="J786" t="s">
        <v>1442</v>
      </c>
      <c r="K786" t="s">
        <v>1439</v>
      </c>
      <c r="L786" t="e">
        <f t="shared" si="48"/>
        <v>#VALUE!</v>
      </c>
      <c r="M786" s="7">
        <v>84</v>
      </c>
      <c r="N786" s="2" t="str">
        <f>IFERROR(VLOOKUP($B786,'[1]W000 (USD)'!$A$14:$AO$5082,35,0),0)</f>
        <v>Racing</v>
      </c>
      <c r="O786" s="8" t="str">
        <f>IFERROR(VLOOKUP($B786,'[1]W000 (USD)'!$A$14:$AO$5082,36,0),0)</f>
        <v>Fall Team Print</v>
      </c>
      <c r="P786" s="2">
        <v>2.5</v>
      </c>
      <c r="Q786" s="1">
        <v>15</v>
      </c>
      <c r="R786">
        <f t="shared" si="49"/>
        <v>15</v>
      </c>
      <c r="S786" t="str">
        <f>IFERROR(VLOOKUP(C786,#REF!,2,0), (""))</f>
        <v/>
      </c>
      <c r="T786">
        <f>IFERROR(VLOOKUP(J786,[2]Export!$N$1:$U$1829,8,0),0)</f>
        <v>0</v>
      </c>
      <c r="U786" t="s">
        <v>259</v>
      </c>
      <c r="V786" t="s">
        <v>261</v>
      </c>
      <c r="W786">
        <v>0</v>
      </c>
      <c r="X786">
        <f t="shared" si="51"/>
        <v>0</v>
      </c>
    </row>
    <row r="787" spans="1:24" ht="53.25" customHeight="1">
      <c r="A787" t="str">
        <f t="shared" si="50"/>
        <v>87719209320Girls 6</v>
      </c>
      <c r="B787" s="6">
        <v>87719209320</v>
      </c>
      <c r="C787" t="s">
        <v>1437</v>
      </c>
      <c r="D787" t="s">
        <v>306</v>
      </c>
      <c r="E787" t="s">
        <v>281</v>
      </c>
      <c r="F787" t="s">
        <v>294</v>
      </c>
      <c r="H787" t="s">
        <v>244</v>
      </c>
      <c r="I787" s="6">
        <v>1</v>
      </c>
      <c r="J787" t="s">
        <v>1438</v>
      </c>
      <c r="K787" t="s">
        <v>1439</v>
      </c>
      <c r="L787" t="e">
        <f t="shared" si="48"/>
        <v>#VALUE!</v>
      </c>
      <c r="M787" s="7">
        <v>84</v>
      </c>
      <c r="N787" s="2" t="str">
        <f>IFERROR(VLOOKUP($B787,'[1]W000 (USD)'!$A$14:$AO$5082,35,0),0)</f>
        <v>Racing</v>
      </c>
      <c r="O787" s="8" t="str">
        <f>IFERROR(VLOOKUP($B787,'[1]W000 (USD)'!$A$14:$AO$5082,36,0),0)</f>
        <v>Fall Team Print</v>
      </c>
      <c r="P787" s="2">
        <v>2.5</v>
      </c>
      <c r="Q787" s="1">
        <v>6</v>
      </c>
      <c r="R787">
        <f t="shared" si="49"/>
        <v>6</v>
      </c>
      <c r="S787" t="str">
        <f>IFERROR(VLOOKUP(C787,#REF!,2,0), (""))</f>
        <v/>
      </c>
      <c r="T787">
        <f>IFERROR(VLOOKUP(J787,[2]Export!$N$1:$U$1829,8,0),0)</f>
        <v>0</v>
      </c>
      <c r="U787" t="s">
        <v>259</v>
      </c>
      <c r="V787" t="s">
        <v>261</v>
      </c>
      <c r="W787">
        <v>0</v>
      </c>
      <c r="X787">
        <f t="shared" si="51"/>
        <v>0</v>
      </c>
    </row>
    <row r="788" spans="1:24" ht="53.25" customHeight="1">
      <c r="A788" t="str">
        <f t="shared" si="50"/>
        <v>87719209320Girls 8</v>
      </c>
      <c r="B788" s="6">
        <v>87719209320</v>
      </c>
      <c r="C788" t="s">
        <v>1437</v>
      </c>
      <c r="D788" t="s">
        <v>306</v>
      </c>
      <c r="E788" t="s">
        <v>281</v>
      </c>
      <c r="F788" t="s">
        <v>296</v>
      </c>
      <c r="H788" t="s">
        <v>245</v>
      </c>
      <c r="I788" s="6">
        <v>1</v>
      </c>
      <c r="J788" t="s">
        <v>1440</v>
      </c>
      <c r="K788" t="s">
        <v>1439</v>
      </c>
      <c r="L788" t="e">
        <f t="shared" si="48"/>
        <v>#VALUE!</v>
      </c>
      <c r="M788" s="7">
        <v>84</v>
      </c>
      <c r="N788" s="2" t="str">
        <f>IFERROR(VLOOKUP($B788,'[1]W000 (USD)'!$A$14:$AO$5082,35,0),0)</f>
        <v>Racing</v>
      </c>
      <c r="O788" s="8" t="str">
        <f>IFERROR(VLOOKUP($B788,'[1]W000 (USD)'!$A$14:$AO$5082,36,0),0)</f>
        <v>Fall Team Print</v>
      </c>
      <c r="P788" s="2">
        <v>2.5</v>
      </c>
      <c r="Q788" s="1">
        <v>14</v>
      </c>
      <c r="R788">
        <f t="shared" si="49"/>
        <v>14</v>
      </c>
      <c r="S788" t="str">
        <f>IFERROR(VLOOKUP(C788,#REF!,2,0), (""))</f>
        <v/>
      </c>
      <c r="T788">
        <f>IFERROR(VLOOKUP(J788,[2]Export!$N$1:$U$1829,8,0),0)</f>
        <v>0</v>
      </c>
      <c r="U788" t="s">
        <v>259</v>
      </c>
      <c r="V788" t="s">
        <v>261</v>
      </c>
      <c r="W788">
        <v>0</v>
      </c>
      <c r="X788">
        <f t="shared" si="51"/>
        <v>0</v>
      </c>
    </row>
    <row r="789" spans="1:24" ht="53.25" customHeight="1">
      <c r="A789" t="str">
        <f t="shared" si="50"/>
        <v>87719209320Women's 0</v>
      </c>
      <c r="B789" s="6">
        <v>87719209320</v>
      </c>
      <c r="C789" t="s">
        <v>1437</v>
      </c>
      <c r="D789" t="s">
        <v>306</v>
      </c>
      <c r="E789" t="s">
        <v>281</v>
      </c>
      <c r="F789" t="s">
        <v>302</v>
      </c>
      <c r="H789" t="s">
        <v>250</v>
      </c>
      <c r="I789" s="6">
        <v>1</v>
      </c>
      <c r="J789" t="s">
        <v>1443</v>
      </c>
      <c r="K789" t="s">
        <v>1439</v>
      </c>
      <c r="L789" t="e">
        <f t="shared" si="48"/>
        <v>#VALUE!</v>
      </c>
      <c r="M789" s="7">
        <v>84</v>
      </c>
      <c r="N789" s="2" t="str">
        <f>IFERROR(VLOOKUP($B789,'[1]W000 (USD)'!$A$14:$AO$5082,35,0),0)</f>
        <v>Racing</v>
      </c>
      <c r="O789" s="8" t="str">
        <f>IFERROR(VLOOKUP($B789,'[1]W000 (USD)'!$A$14:$AO$5082,36,0),0)</f>
        <v>Fall Team Print</v>
      </c>
      <c r="P789" s="2">
        <v>2.5</v>
      </c>
      <c r="Q789" s="1">
        <v>28</v>
      </c>
      <c r="R789">
        <f t="shared" si="49"/>
        <v>28</v>
      </c>
      <c r="S789" t="str">
        <f>IFERROR(VLOOKUP(C789,#REF!,2,0), (""))</f>
        <v/>
      </c>
      <c r="T789">
        <f>IFERROR(VLOOKUP(J789,[2]Export!$N$1:$U$1829,8,0),0)</f>
        <v>0</v>
      </c>
      <c r="U789" t="s">
        <v>259</v>
      </c>
      <c r="V789" t="s">
        <v>261</v>
      </c>
      <c r="W789">
        <v>0</v>
      </c>
      <c r="X789">
        <f t="shared" si="51"/>
        <v>0</v>
      </c>
    </row>
    <row r="790" spans="1:24" ht="53.25" customHeight="1">
      <c r="A790" t="str">
        <f t="shared" si="50"/>
        <v>87719209320Women's 12</v>
      </c>
      <c r="B790" s="6">
        <v>87719209320</v>
      </c>
      <c r="C790" t="s">
        <v>1437</v>
      </c>
      <c r="D790" t="s">
        <v>306</v>
      </c>
      <c r="E790" t="s">
        <v>281</v>
      </c>
      <c r="F790" t="s">
        <v>819</v>
      </c>
      <c r="H790" t="s">
        <v>256</v>
      </c>
      <c r="I790" s="6">
        <v>1</v>
      </c>
      <c r="J790" t="s">
        <v>1444</v>
      </c>
      <c r="K790" t="s">
        <v>1439</v>
      </c>
      <c r="L790" t="e">
        <f t="shared" si="48"/>
        <v>#VALUE!</v>
      </c>
      <c r="M790" s="7">
        <v>84</v>
      </c>
      <c r="N790" s="2" t="str">
        <f>IFERROR(VLOOKUP($B790,'[1]W000 (USD)'!$A$14:$AO$5082,35,0),0)</f>
        <v>Racing</v>
      </c>
      <c r="O790" s="8" t="str">
        <f>IFERROR(VLOOKUP($B790,'[1]W000 (USD)'!$A$14:$AO$5082,36,0),0)</f>
        <v>Fall Team Print</v>
      </c>
      <c r="P790" s="2">
        <v>2.5</v>
      </c>
      <c r="Q790" s="1">
        <v>7</v>
      </c>
      <c r="R790">
        <f t="shared" si="49"/>
        <v>7</v>
      </c>
      <c r="S790" t="str">
        <f>IFERROR(VLOOKUP(C790,#REF!,2,0), (""))</f>
        <v/>
      </c>
      <c r="T790">
        <f>IFERROR(VLOOKUP(J790,[2]Export!$N$1:$U$1829,8,0),0)</f>
        <v>0</v>
      </c>
      <c r="U790" t="s">
        <v>259</v>
      </c>
      <c r="V790" t="s">
        <v>261</v>
      </c>
      <c r="W790">
        <v>0</v>
      </c>
      <c r="X790">
        <f t="shared" si="51"/>
        <v>0</v>
      </c>
    </row>
    <row r="791" spans="1:24" ht="53.25" customHeight="1">
      <c r="A791" t="str">
        <f t="shared" si="50"/>
        <v>87719209431Girls 10</v>
      </c>
      <c r="B791" s="6">
        <v>87719209431</v>
      </c>
      <c r="C791" t="s">
        <v>1445</v>
      </c>
      <c r="D791" t="s">
        <v>283</v>
      </c>
      <c r="E791" t="s">
        <v>281</v>
      </c>
      <c r="F791" t="s">
        <v>298</v>
      </c>
      <c r="H791" t="s">
        <v>246</v>
      </c>
      <c r="I791" s="6">
        <v>1</v>
      </c>
      <c r="J791" t="s">
        <v>1449</v>
      </c>
      <c r="K791" t="s">
        <v>1447</v>
      </c>
      <c r="L791" t="e">
        <f t="shared" si="48"/>
        <v>#VALUE!</v>
      </c>
      <c r="M791" s="7">
        <v>84</v>
      </c>
      <c r="N791" s="2" t="str">
        <f>IFERROR(VLOOKUP($B791,'[1]W000 (USD)'!$A$14:$AO$5082,35,0),0)</f>
        <v>Racing</v>
      </c>
      <c r="O791" s="8" t="str">
        <f>IFERROR(VLOOKUP($B791,'[1]W000 (USD)'!$A$14:$AO$5082,36,0),0)</f>
        <v>Fall Team Print</v>
      </c>
      <c r="P791" s="2">
        <v>2.5</v>
      </c>
      <c r="Q791" s="1">
        <v>25</v>
      </c>
      <c r="R791">
        <f t="shared" si="49"/>
        <v>25</v>
      </c>
      <c r="S791" t="str">
        <f>IFERROR(VLOOKUP(C791,#REF!,2,0), (""))</f>
        <v/>
      </c>
      <c r="T791">
        <f>IFERROR(VLOOKUP(J791,[2]Export!$N$1:$U$1829,8,0),0)</f>
        <v>0</v>
      </c>
      <c r="U791" t="s">
        <v>259</v>
      </c>
      <c r="V791" t="s">
        <v>261</v>
      </c>
      <c r="W791">
        <v>0</v>
      </c>
      <c r="X791">
        <f t="shared" si="51"/>
        <v>0</v>
      </c>
    </row>
    <row r="792" spans="1:24" ht="53.25" customHeight="1">
      <c r="A792" t="str">
        <f t="shared" si="50"/>
        <v>87719209431Girls 6</v>
      </c>
      <c r="B792" s="6">
        <v>87719209431</v>
      </c>
      <c r="C792" t="s">
        <v>1445</v>
      </c>
      <c r="D792" t="s">
        <v>283</v>
      </c>
      <c r="E792" t="s">
        <v>281</v>
      </c>
      <c r="F792" t="s">
        <v>294</v>
      </c>
      <c r="H792" t="s">
        <v>244</v>
      </c>
      <c r="I792" s="6">
        <v>1</v>
      </c>
      <c r="J792" t="s">
        <v>1446</v>
      </c>
      <c r="K792" t="s">
        <v>1447</v>
      </c>
      <c r="L792" t="e">
        <f t="shared" si="48"/>
        <v>#VALUE!</v>
      </c>
      <c r="M792" s="7">
        <v>84</v>
      </c>
      <c r="N792" s="2" t="str">
        <f>IFERROR(VLOOKUP($B792,'[1]W000 (USD)'!$A$14:$AO$5082,35,0),0)</f>
        <v>Racing</v>
      </c>
      <c r="O792" s="8" t="str">
        <f>IFERROR(VLOOKUP($B792,'[1]W000 (USD)'!$A$14:$AO$5082,36,0),0)</f>
        <v>Fall Team Print</v>
      </c>
      <c r="P792" s="2">
        <v>2.5</v>
      </c>
      <c r="Q792" s="1">
        <v>25</v>
      </c>
      <c r="R792">
        <f t="shared" si="49"/>
        <v>25</v>
      </c>
      <c r="S792" t="str">
        <f>IFERROR(VLOOKUP(C792,#REF!,2,0), (""))</f>
        <v/>
      </c>
      <c r="T792">
        <f>IFERROR(VLOOKUP(J792,[2]Export!$N$1:$U$1829,8,0),0)</f>
        <v>25</v>
      </c>
      <c r="U792" t="s">
        <v>259</v>
      </c>
      <c r="V792" t="s">
        <v>261</v>
      </c>
      <c r="W792">
        <v>0</v>
      </c>
      <c r="X792">
        <f t="shared" si="51"/>
        <v>25</v>
      </c>
    </row>
    <row r="793" spans="1:24" ht="53.25" customHeight="1">
      <c r="A793" t="str">
        <f t="shared" si="50"/>
        <v>87719209431Girls 8</v>
      </c>
      <c r="B793" s="6">
        <v>87719209431</v>
      </c>
      <c r="C793" t="s">
        <v>1445</v>
      </c>
      <c r="D793" t="s">
        <v>283</v>
      </c>
      <c r="E793" t="s">
        <v>281</v>
      </c>
      <c r="F793" t="s">
        <v>296</v>
      </c>
      <c r="H793" t="s">
        <v>245</v>
      </c>
      <c r="I793" s="6">
        <v>1</v>
      </c>
      <c r="J793" t="s">
        <v>1448</v>
      </c>
      <c r="K793" t="s">
        <v>1447</v>
      </c>
      <c r="L793" t="e">
        <f t="shared" si="48"/>
        <v>#VALUE!</v>
      </c>
      <c r="M793" s="7">
        <v>84</v>
      </c>
      <c r="N793" s="2" t="str">
        <f>IFERROR(VLOOKUP($B793,'[1]W000 (USD)'!$A$14:$AO$5082,35,0),0)</f>
        <v>Racing</v>
      </c>
      <c r="O793" s="8" t="str">
        <f>IFERROR(VLOOKUP($B793,'[1]W000 (USD)'!$A$14:$AO$5082,36,0),0)</f>
        <v>Fall Team Print</v>
      </c>
      <c r="P793" s="2">
        <v>2.5</v>
      </c>
      <c r="Q793" s="1">
        <v>31</v>
      </c>
      <c r="R793">
        <f t="shared" si="49"/>
        <v>31</v>
      </c>
      <c r="S793" t="str">
        <f>IFERROR(VLOOKUP(C793,#REF!,2,0), (""))</f>
        <v/>
      </c>
      <c r="T793">
        <f>IFERROR(VLOOKUP(J793,[2]Export!$N$1:$U$1829,8,0),0)</f>
        <v>31</v>
      </c>
      <c r="U793" t="s">
        <v>259</v>
      </c>
      <c r="V793" t="s">
        <v>261</v>
      </c>
      <c r="W793">
        <v>0</v>
      </c>
      <c r="X793">
        <f t="shared" si="51"/>
        <v>31</v>
      </c>
    </row>
    <row r="794" spans="1:24" ht="53.25" customHeight="1">
      <c r="A794" t="str">
        <f t="shared" si="50"/>
        <v>87719209601Girls 10</v>
      </c>
      <c r="B794" s="6">
        <v>87719209601</v>
      </c>
      <c r="C794" t="s">
        <v>1450</v>
      </c>
      <c r="D794" t="s">
        <v>282</v>
      </c>
      <c r="E794" t="s">
        <v>281</v>
      </c>
      <c r="F794" t="s">
        <v>298</v>
      </c>
      <c r="H794" t="s">
        <v>246</v>
      </c>
      <c r="I794" s="6">
        <v>1</v>
      </c>
      <c r="J794" t="s">
        <v>1454</v>
      </c>
      <c r="K794" t="s">
        <v>1452</v>
      </c>
      <c r="L794" t="e">
        <f t="shared" si="48"/>
        <v>#VALUE!</v>
      </c>
      <c r="M794" s="7">
        <v>84</v>
      </c>
      <c r="N794" s="2" t="str">
        <f>IFERROR(VLOOKUP($B794,'[1]W000 (USD)'!$A$14:$AO$5082,35,0),0)</f>
        <v>Racing</v>
      </c>
      <c r="O794" s="8" t="str">
        <f>IFERROR(VLOOKUP($B794,'[1]W000 (USD)'!$A$14:$AO$5082,36,0),0)</f>
        <v>Fall Team Print</v>
      </c>
      <c r="P794" s="2">
        <v>2.5</v>
      </c>
      <c r="Q794" s="1">
        <v>4</v>
      </c>
      <c r="R794">
        <f t="shared" si="49"/>
        <v>4</v>
      </c>
      <c r="S794" t="str">
        <f>IFERROR(VLOOKUP(C794,#REF!,2,0), (""))</f>
        <v/>
      </c>
      <c r="T794">
        <f>IFERROR(VLOOKUP(J794,[2]Export!$N$1:$U$1829,8,0),0)</f>
        <v>0</v>
      </c>
      <c r="U794" t="s">
        <v>259</v>
      </c>
      <c r="V794" t="s">
        <v>261</v>
      </c>
      <c r="W794">
        <v>0</v>
      </c>
      <c r="X794">
        <f t="shared" si="51"/>
        <v>0</v>
      </c>
    </row>
    <row r="795" spans="1:24" ht="53.25" customHeight="1">
      <c r="A795" t="str">
        <f t="shared" si="50"/>
        <v>87719209601Girls 6</v>
      </c>
      <c r="B795" s="6">
        <v>87719209601</v>
      </c>
      <c r="C795" t="s">
        <v>1450</v>
      </c>
      <c r="D795" t="s">
        <v>282</v>
      </c>
      <c r="E795" t="s">
        <v>281</v>
      </c>
      <c r="F795" t="s">
        <v>294</v>
      </c>
      <c r="H795" t="s">
        <v>244</v>
      </c>
      <c r="I795" s="6">
        <v>1</v>
      </c>
      <c r="J795" t="s">
        <v>1451</v>
      </c>
      <c r="K795" t="s">
        <v>1452</v>
      </c>
      <c r="L795" t="e">
        <f t="shared" si="48"/>
        <v>#VALUE!</v>
      </c>
      <c r="M795" s="7">
        <v>84</v>
      </c>
      <c r="N795" s="2" t="str">
        <f>IFERROR(VLOOKUP($B795,'[1]W000 (USD)'!$A$14:$AO$5082,35,0),0)</f>
        <v>Racing</v>
      </c>
      <c r="O795" s="8" t="str">
        <f>IFERROR(VLOOKUP($B795,'[1]W000 (USD)'!$A$14:$AO$5082,36,0),0)</f>
        <v>Fall Team Print</v>
      </c>
      <c r="P795" s="2">
        <v>2.5</v>
      </c>
      <c r="Q795" s="1">
        <v>21</v>
      </c>
      <c r="R795">
        <f t="shared" si="49"/>
        <v>21</v>
      </c>
      <c r="S795" t="str">
        <f>IFERROR(VLOOKUP(C795,#REF!,2,0), (""))</f>
        <v/>
      </c>
      <c r="T795">
        <f>IFERROR(VLOOKUP(J795,[2]Export!$N$1:$U$1829,8,0),0)</f>
        <v>0</v>
      </c>
      <c r="U795" t="s">
        <v>259</v>
      </c>
      <c r="V795" t="s">
        <v>261</v>
      </c>
      <c r="W795">
        <v>0</v>
      </c>
      <c r="X795">
        <f t="shared" si="51"/>
        <v>0</v>
      </c>
    </row>
    <row r="796" spans="1:24" ht="53.25" customHeight="1">
      <c r="A796" t="str">
        <f t="shared" si="50"/>
        <v>87719209601Girls 8</v>
      </c>
      <c r="B796" s="6">
        <v>87719209601</v>
      </c>
      <c r="C796" t="s">
        <v>1450</v>
      </c>
      <c r="D796" t="s">
        <v>282</v>
      </c>
      <c r="E796" t="s">
        <v>281</v>
      </c>
      <c r="F796" t="s">
        <v>296</v>
      </c>
      <c r="H796" t="s">
        <v>245</v>
      </c>
      <c r="I796" s="6">
        <v>1</v>
      </c>
      <c r="J796" t="s">
        <v>1453</v>
      </c>
      <c r="K796" t="s">
        <v>1452</v>
      </c>
      <c r="L796" t="e">
        <f t="shared" si="48"/>
        <v>#VALUE!</v>
      </c>
      <c r="M796" s="7">
        <v>84</v>
      </c>
      <c r="N796" s="2" t="str">
        <f>IFERROR(VLOOKUP($B796,'[1]W000 (USD)'!$A$14:$AO$5082,35,0),0)</f>
        <v>Racing</v>
      </c>
      <c r="O796" s="8" t="str">
        <f>IFERROR(VLOOKUP($B796,'[1]W000 (USD)'!$A$14:$AO$5082,36,0),0)</f>
        <v>Fall Team Print</v>
      </c>
      <c r="P796" s="2">
        <v>2.5</v>
      </c>
      <c r="Q796" s="1">
        <v>13</v>
      </c>
      <c r="R796">
        <f t="shared" si="49"/>
        <v>13</v>
      </c>
      <c r="S796" t="str">
        <f>IFERROR(VLOOKUP(C796,#REF!,2,0), (""))</f>
        <v/>
      </c>
      <c r="T796">
        <f>IFERROR(VLOOKUP(J796,[2]Export!$N$1:$U$1829,8,0),0)</f>
        <v>0</v>
      </c>
      <c r="U796" t="s">
        <v>259</v>
      </c>
      <c r="V796" t="s">
        <v>261</v>
      </c>
      <c r="W796">
        <v>0</v>
      </c>
      <c r="X796">
        <f t="shared" si="51"/>
        <v>0</v>
      </c>
    </row>
    <row r="797" spans="1:24" ht="53.25" customHeight="1">
      <c r="A797" t="str">
        <f t="shared" si="50"/>
        <v>87719209601Women's 6</v>
      </c>
      <c r="B797" s="6">
        <v>87719209601</v>
      </c>
      <c r="C797" t="s">
        <v>1450</v>
      </c>
      <c r="D797" t="s">
        <v>282</v>
      </c>
      <c r="E797" t="s">
        <v>281</v>
      </c>
      <c r="F797" t="s">
        <v>314</v>
      </c>
      <c r="H797" t="s">
        <v>253</v>
      </c>
      <c r="I797" s="6">
        <v>1</v>
      </c>
      <c r="J797" t="s">
        <v>1455</v>
      </c>
      <c r="K797" t="s">
        <v>1452</v>
      </c>
      <c r="L797" t="e">
        <f t="shared" si="48"/>
        <v>#VALUE!</v>
      </c>
      <c r="M797" s="7">
        <v>84</v>
      </c>
      <c r="N797" s="2" t="str">
        <f>IFERROR(VLOOKUP($B797,'[1]W000 (USD)'!$A$14:$AO$5082,35,0),0)</f>
        <v>Racing</v>
      </c>
      <c r="O797" s="8" t="str">
        <f>IFERROR(VLOOKUP($B797,'[1]W000 (USD)'!$A$14:$AO$5082,36,0),0)</f>
        <v>Fall Team Print</v>
      </c>
      <c r="P797" s="2">
        <v>2.5</v>
      </c>
      <c r="Q797" s="1">
        <v>8</v>
      </c>
      <c r="R797">
        <f t="shared" si="49"/>
        <v>8</v>
      </c>
      <c r="S797" t="str">
        <f>IFERROR(VLOOKUP(C797,#REF!,2,0), (""))</f>
        <v/>
      </c>
      <c r="T797">
        <f>IFERROR(VLOOKUP(J797,[2]Export!$N$1:$U$1829,8,0),0)</f>
        <v>0</v>
      </c>
      <c r="U797" t="s">
        <v>259</v>
      </c>
      <c r="V797" t="s">
        <v>261</v>
      </c>
      <c r="W797">
        <v>0</v>
      </c>
      <c r="X797">
        <f t="shared" si="51"/>
        <v>0</v>
      </c>
    </row>
    <row r="798" spans="1:24" ht="53.25" customHeight="1">
      <c r="A798" t="str">
        <f t="shared" si="50"/>
        <v>87719209608Girls 10</v>
      </c>
      <c r="B798" s="6">
        <v>87719209608</v>
      </c>
      <c r="C798" t="s">
        <v>1456</v>
      </c>
      <c r="D798" t="s">
        <v>282</v>
      </c>
      <c r="E798" t="s">
        <v>281</v>
      </c>
      <c r="F798" t="s">
        <v>298</v>
      </c>
      <c r="H798" t="s">
        <v>246</v>
      </c>
      <c r="I798" s="6">
        <v>1</v>
      </c>
      <c r="J798" t="s">
        <v>1460</v>
      </c>
      <c r="K798" t="s">
        <v>1458</v>
      </c>
      <c r="L798" t="e">
        <f t="shared" si="48"/>
        <v>#VALUE!</v>
      </c>
      <c r="M798" s="7">
        <v>84</v>
      </c>
      <c r="N798" s="2" t="str">
        <f>IFERROR(VLOOKUP($B798,'[1]W000 (USD)'!$A$14:$AO$5082,35,0),0)</f>
        <v>Racing</v>
      </c>
      <c r="O798" s="8" t="str">
        <f>IFERROR(VLOOKUP($B798,'[1]W000 (USD)'!$A$14:$AO$5082,36,0),0)</f>
        <v>Fall Team Print</v>
      </c>
      <c r="P798" s="2">
        <v>2.5</v>
      </c>
      <c r="Q798" s="1">
        <v>28</v>
      </c>
      <c r="R798">
        <f t="shared" si="49"/>
        <v>28</v>
      </c>
      <c r="S798" t="str">
        <f>IFERROR(VLOOKUP(C798,#REF!,2,0), (""))</f>
        <v/>
      </c>
      <c r="T798">
        <f>IFERROR(VLOOKUP(J798,[2]Export!$N$1:$U$1829,8,0),0)</f>
        <v>26</v>
      </c>
      <c r="U798" t="s">
        <v>259</v>
      </c>
      <c r="V798" t="s">
        <v>261</v>
      </c>
      <c r="W798">
        <v>0</v>
      </c>
      <c r="X798">
        <f t="shared" si="51"/>
        <v>26</v>
      </c>
    </row>
    <row r="799" spans="1:24" ht="53.25" customHeight="1">
      <c r="A799" t="str">
        <f t="shared" si="50"/>
        <v>87719209608Girls 12</v>
      </c>
      <c r="B799" s="6">
        <v>87719209608</v>
      </c>
      <c r="C799" t="s">
        <v>1456</v>
      </c>
      <c r="D799" t="s">
        <v>282</v>
      </c>
      <c r="E799" t="s">
        <v>281</v>
      </c>
      <c r="F799" t="s">
        <v>300</v>
      </c>
      <c r="H799" t="s">
        <v>247</v>
      </c>
      <c r="I799" s="6">
        <v>1</v>
      </c>
      <c r="J799" t="s">
        <v>1461</v>
      </c>
      <c r="K799" t="s">
        <v>1458</v>
      </c>
      <c r="L799" t="e">
        <f t="shared" si="48"/>
        <v>#VALUE!</v>
      </c>
      <c r="M799" s="7">
        <v>84</v>
      </c>
      <c r="N799" s="2" t="str">
        <f>IFERROR(VLOOKUP($B799,'[1]W000 (USD)'!$A$14:$AO$5082,35,0),0)</f>
        <v>Racing</v>
      </c>
      <c r="O799" s="8" t="str">
        <f>IFERROR(VLOOKUP($B799,'[1]W000 (USD)'!$A$14:$AO$5082,36,0),0)</f>
        <v>Fall Team Print</v>
      </c>
      <c r="P799" s="2">
        <v>2.5</v>
      </c>
      <c r="Q799" s="1">
        <v>23</v>
      </c>
      <c r="R799">
        <f t="shared" si="49"/>
        <v>23</v>
      </c>
      <c r="S799" t="str">
        <f>IFERROR(VLOOKUP(C799,#REF!,2,0), (""))</f>
        <v/>
      </c>
      <c r="T799">
        <f>IFERROR(VLOOKUP(J799,[2]Export!$N$1:$U$1829,8,0),0)</f>
        <v>0</v>
      </c>
      <c r="U799" t="s">
        <v>259</v>
      </c>
      <c r="V799" t="s">
        <v>261</v>
      </c>
      <c r="W799">
        <v>0</v>
      </c>
      <c r="X799">
        <f t="shared" si="51"/>
        <v>0</v>
      </c>
    </row>
    <row r="800" spans="1:24" ht="53.25" customHeight="1">
      <c r="A800" t="str">
        <f t="shared" si="50"/>
        <v>87719209608Girls 6</v>
      </c>
      <c r="B800" s="6">
        <v>87719209608</v>
      </c>
      <c r="C800" t="s">
        <v>1456</v>
      </c>
      <c r="D800" t="s">
        <v>282</v>
      </c>
      <c r="E800" t="s">
        <v>281</v>
      </c>
      <c r="F800" t="s">
        <v>294</v>
      </c>
      <c r="H800" t="s">
        <v>244</v>
      </c>
      <c r="I800" s="6">
        <v>1</v>
      </c>
      <c r="J800" t="s">
        <v>1457</v>
      </c>
      <c r="K800" t="s">
        <v>1458</v>
      </c>
      <c r="L800" t="e">
        <f t="shared" si="48"/>
        <v>#VALUE!</v>
      </c>
      <c r="M800" s="7">
        <v>84</v>
      </c>
      <c r="N800" s="2" t="str">
        <f>IFERROR(VLOOKUP($B800,'[1]W000 (USD)'!$A$14:$AO$5082,35,0),0)</f>
        <v>Racing</v>
      </c>
      <c r="O800" s="8" t="str">
        <f>IFERROR(VLOOKUP($B800,'[1]W000 (USD)'!$A$14:$AO$5082,36,0),0)</f>
        <v>Fall Team Print</v>
      </c>
      <c r="P800" s="2">
        <v>2.5</v>
      </c>
      <c r="Q800" s="1">
        <v>11</v>
      </c>
      <c r="R800">
        <f t="shared" si="49"/>
        <v>11</v>
      </c>
      <c r="S800" t="str">
        <f>IFERROR(VLOOKUP(C800,#REF!,2,0), (""))</f>
        <v/>
      </c>
      <c r="T800">
        <f>IFERROR(VLOOKUP(J800,[2]Export!$N$1:$U$1829,8,0),0)</f>
        <v>0</v>
      </c>
      <c r="U800" t="s">
        <v>259</v>
      </c>
      <c r="V800" t="s">
        <v>261</v>
      </c>
      <c r="W800">
        <v>0</v>
      </c>
      <c r="X800">
        <f t="shared" si="51"/>
        <v>0</v>
      </c>
    </row>
    <row r="801" spans="1:24" ht="53.25" customHeight="1">
      <c r="A801" t="str">
        <f t="shared" si="50"/>
        <v>87719209608Girls 8</v>
      </c>
      <c r="B801" s="6">
        <v>87719209608</v>
      </c>
      <c r="C801" t="s">
        <v>1456</v>
      </c>
      <c r="D801" t="s">
        <v>282</v>
      </c>
      <c r="E801" t="s">
        <v>281</v>
      </c>
      <c r="F801" t="s">
        <v>296</v>
      </c>
      <c r="H801" t="s">
        <v>245</v>
      </c>
      <c r="I801" s="6">
        <v>1</v>
      </c>
      <c r="J801" t="s">
        <v>1459</v>
      </c>
      <c r="K801" t="s">
        <v>1458</v>
      </c>
      <c r="L801" t="e">
        <f t="shared" si="48"/>
        <v>#VALUE!</v>
      </c>
      <c r="M801" s="7">
        <v>84</v>
      </c>
      <c r="N801" s="2" t="str">
        <f>IFERROR(VLOOKUP($B801,'[1]W000 (USD)'!$A$14:$AO$5082,35,0),0)</f>
        <v>Racing</v>
      </c>
      <c r="O801" s="8" t="str">
        <f>IFERROR(VLOOKUP($B801,'[1]W000 (USD)'!$A$14:$AO$5082,36,0),0)</f>
        <v>Fall Team Print</v>
      </c>
      <c r="P801" s="2">
        <v>2.5</v>
      </c>
      <c r="Q801" s="1">
        <v>5</v>
      </c>
      <c r="R801">
        <f t="shared" si="49"/>
        <v>5</v>
      </c>
      <c r="S801" t="str">
        <f>IFERROR(VLOOKUP(C801,#REF!,2,0), (""))</f>
        <v/>
      </c>
      <c r="T801">
        <f>IFERROR(VLOOKUP(J801,[2]Export!$N$1:$U$1829,8,0),0)</f>
        <v>0</v>
      </c>
      <c r="U801" t="s">
        <v>259</v>
      </c>
      <c r="V801" t="s">
        <v>261</v>
      </c>
      <c r="W801">
        <v>0</v>
      </c>
      <c r="X801">
        <f t="shared" si="51"/>
        <v>0</v>
      </c>
    </row>
    <row r="802" spans="1:24" ht="53.25" customHeight="1">
      <c r="A802" t="str">
        <f t="shared" si="50"/>
        <v>87719209608Women's 0</v>
      </c>
      <c r="B802" s="6">
        <v>87719209608</v>
      </c>
      <c r="C802" t="s">
        <v>1456</v>
      </c>
      <c r="D802" t="s">
        <v>282</v>
      </c>
      <c r="E802" t="s">
        <v>281</v>
      </c>
      <c r="F802" t="s">
        <v>302</v>
      </c>
      <c r="H802" t="s">
        <v>250</v>
      </c>
      <c r="I802" s="6">
        <v>1</v>
      </c>
      <c r="J802" t="s">
        <v>1462</v>
      </c>
      <c r="K802" t="s">
        <v>1458</v>
      </c>
      <c r="L802" t="e">
        <f t="shared" si="48"/>
        <v>#VALUE!</v>
      </c>
      <c r="M802" s="7">
        <v>84</v>
      </c>
      <c r="N802" s="2" t="str">
        <f>IFERROR(VLOOKUP($B802,'[1]W000 (USD)'!$A$14:$AO$5082,35,0),0)</f>
        <v>Racing</v>
      </c>
      <c r="O802" s="8" t="str">
        <f>IFERROR(VLOOKUP($B802,'[1]W000 (USD)'!$A$14:$AO$5082,36,0),0)</f>
        <v>Fall Team Print</v>
      </c>
      <c r="P802" s="2">
        <v>2.5</v>
      </c>
      <c r="Q802" s="1">
        <v>31</v>
      </c>
      <c r="R802">
        <f t="shared" si="49"/>
        <v>31</v>
      </c>
      <c r="S802" t="str">
        <f>IFERROR(VLOOKUP(C802,#REF!,2,0), (""))</f>
        <v/>
      </c>
      <c r="T802">
        <f>IFERROR(VLOOKUP(J802,[2]Export!$N$1:$U$1829,8,0),0)</f>
        <v>0</v>
      </c>
      <c r="U802" t="s">
        <v>259</v>
      </c>
      <c r="V802" t="s">
        <v>261</v>
      </c>
      <c r="W802">
        <v>0</v>
      </c>
      <c r="X802">
        <f t="shared" si="51"/>
        <v>0</v>
      </c>
    </row>
    <row r="803" spans="1:24" ht="53.25" customHeight="1">
      <c r="A803" t="str">
        <f t="shared" si="50"/>
        <v>87719209608Women's 12</v>
      </c>
      <c r="B803" s="6">
        <v>87719209608</v>
      </c>
      <c r="C803" t="s">
        <v>1456</v>
      </c>
      <c r="D803" t="s">
        <v>282</v>
      </c>
      <c r="E803" t="s">
        <v>281</v>
      </c>
      <c r="F803" t="s">
        <v>819</v>
      </c>
      <c r="H803" t="s">
        <v>256</v>
      </c>
      <c r="I803" s="6">
        <v>1</v>
      </c>
      <c r="J803" t="s">
        <v>1464</v>
      </c>
      <c r="K803" t="s">
        <v>1458</v>
      </c>
      <c r="L803" t="e">
        <f t="shared" si="48"/>
        <v>#VALUE!</v>
      </c>
      <c r="M803" s="7">
        <v>84</v>
      </c>
      <c r="N803" s="2" t="str">
        <f>IFERROR(VLOOKUP($B803,'[1]W000 (USD)'!$A$14:$AO$5082,35,0),0)</f>
        <v>Racing</v>
      </c>
      <c r="O803" s="8" t="str">
        <f>IFERROR(VLOOKUP($B803,'[1]W000 (USD)'!$A$14:$AO$5082,36,0),0)</f>
        <v>Fall Team Print</v>
      </c>
      <c r="P803" s="2">
        <v>2.5</v>
      </c>
      <c r="Q803" s="1">
        <v>21</v>
      </c>
      <c r="R803">
        <f t="shared" si="49"/>
        <v>21</v>
      </c>
      <c r="S803" t="str">
        <f>IFERROR(VLOOKUP(C803,#REF!,2,0), (""))</f>
        <v/>
      </c>
      <c r="T803">
        <f>IFERROR(VLOOKUP(J803,[2]Export!$N$1:$U$1829,8,0),0)</f>
        <v>0</v>
      </c>
      <c r="U803" t="s">
        <v>259</v>
      </c>
      <c r="V803" t="s">
        <v>261</v>
      </c>
      <c r="W803">
        <v>0</v>
      </c>
      <c r="X803">
        <f t="shared" si="51"/>
        <v>0</v>
      </c>
    </row>
    <row r="804" spans="1:24" ht="53.25" customHeight="1">
      <c r="A804" t="str">
        <f t="shared" si="50"/>
        <v>87719209608Women's 8</v>
      </c>
      <c r="B804" s="6">
        <v>87719209608</v>
      </c>
      <c r="C804" t="s">
        <v>1456</v>
      </c>
      <c r="D804" t="s">
        <v>282</v>
      </c>
      <c r="E804" t="s">
        <v>281</v>
      </c>
      <c r="F804" t="s">
        <v>316</v>
      </c>
      <c r="H804" t="s">
        <v>254</v>
      </c>
      <c r="I804" s="6">
        <v>1</v>
      </c>
      <c r="J804" t="s">
        <v>1463</v>
      </c>
      <c r="K804" t="s">
        <v>1458</v>
      </c>
      <c r="L804" t="e">
        <f t="shared" si="48"/>
        <v>#VALUE!</v>
      </c>
      <c r="M804" s="7">
        <v>84</v>
      </c>
      <c r="N804" s="2" t="str">
        <f>IFERROR(VLOOKUP($B804,'[1]W000 (USD)'!$A$14:$AO$5082,35,0),0)</f>
        <v>Racing</v>
      </c>
      <c r="O804" s="8" t="str">
        <f>IFERROR(VLOOKUP($B804,'[1]W000 (USD)'!$A$14:$AO$5082,36,0),0)</f>
        <v>Fall Team Print</v>
      </c>
      <c r="P804" s="2">
        <v>2.5</v>
      </c>
      <c r="Q804" s="1">
        <v>5</v>
      </c>
      <c r="R804">
        <f t="shared" si="49"/>
        <v>5</v>
      </c>
      <c r="S804" t="str">
        <f>IFERROR(VLOOKUP(C804,#REF!,2,0), (""))</f>
        <v/>
      </c>
      <c r="T804">
        <f>IFERROR(VLOOKUP(J804,[2]Export!$N$1:$U$1829,8,0),0)</f>
        <v>0</v>
      </c>
      <c r="U804" t="s">
        <v>259</v>
      </c>
      <c r="V804" t="s">
        <v>261</v>
      </c>
      <c r="W804">
        <v>0</v>
      </c>
      <c r="X804">
        <f t="shared" si="51"/>
        <v>0</v>
      </c>
    </row>
    <row r="805" spans="1:24" ht="53.25" customHeight="1">
      <c r="A805" t="str">
        <f t="shared" si="50"/>
        <v>87719209980Girls 10</v>
      </c>
      <c r="B805" s="6">
        <v>87719209980</v>
      </c>
      <c r="C805" t="s">
        <v>1465</v>
      </c>
      <c r="D805" t="s">
        <v>305</v>
      </c>
      <c r="E805" t="s">
        <v>281</v>
      </c>
      <c r="F805" t="s">
        <v>298</v>
      </c>
      <c r="H805" t="s">
        <v>246</v>
      </c>
      <c r="I805" s="6">
        <v>1</v>
      </c>
      <c r="J805" t="s">
        <v>1469</v>
      </c>
      <c r="K805" t="s">
        <v>1467</v>
      </c>
      <c r="L805" t="e">
        <f t="shared" si="48"/>
        <v>#VALUE!</v>
      </c>
      <c r="M805" s="7">
        <v>84</v>
      </c>
      <c r="N805" s="2" t="str">
        <f>IFERROR(VLOOKUP($B805,'[1]W000 (USD)'!$A$14:$AO$5082,35,0),0)</f>
        <v>Racing</v>
      </c>
      <c r="O805" s="8" t="str">
        <f>IFERROR(VLOOKUP($B805,'[1]W000 (USD)'!$A$14:$AO$5082,36,0),0)</f>
        <v>Fall Team Print</v>
      </c>
      <c r="P805" s="2">
        <v>2.5</v>
      </c>
      <c r="Q805" s="1">
        <v>27</v>
      </c>
      <c r="R805">
        <f t="shared" si="49"/>
        <v>27</v>
      </c>
      <c r="S805" t="str">
        <f>IFERROR(VLOOKUP(C805,#REF!,2,0), (""))</f>
        <v/>
      </c>
      <c r="T805">
        <f>IFERROR(VLOOKUP(J805,[2]Export!$N$1:$U$1829,8,0),0)</f>
        <v>25</v>
      </c>
      <c r="U805" t="s">
        <v>259</v>
      </c>
      <c r="V805" t="s">
        <v>261</v>
      </c>
      <c r="W805">
        <v>0</v>
      </c>
      <c r="X805">
        <f t="shared" si="51"/>
        <v>25</v>
      </c>
    </row>
    <row r="806" spans="1:24" ht="53.25" customHeight="1">
      <c r="A806" t="str">
        <f t="shared" si="50"/>
        <v>87719209980Girls 6</v>
      </c>
      <c r="B806" s="6">
        <v>87719209980</v>
      </c>
      <c r="C806" t="s">
        <v>1465</v>
      </c>
      <c r="D806" t="s">
        <v>305</v>
      </c>
      <c r="E806" t="s">
        <v>281</v>
      </c>
      <c r="F806" t="s">
        <v>294</v>
      </c>
      <c r="H806" t="s">
        <v>244</v>
      </c>
      <c r="I806" s="6">
        <v>1</v>
      </c>
      <c r="J806" t="s">
        <v>1466</v>
      </c>
      <c r="K806" t="s">
        <v>1467</v>
      </c>
      <c r="L806" t="e">
        <f t="shared" si="48"/>
        <v>#VALUE!</v>
      </c>
      <c r="M806" s="7">
        <v>84</v>
      </c>
      <c r="N806" s="2" t="str">
        <f>IFERROR(VLOOKUP($B806,'[1]W000 (USD)'!$A$14:$AO$5082,35,0),0)</f>
        <v>Racing</v>
      </c>
      <c r="O806" s="8" t="str">
        <f>IFERROR(VLOOKUP($B806,'[1]W000 (USD)'!$A$14:$AO$5082,36,0),0)</f>
        <v>Fall Team Print</v>
      </c>
      <c r="P806" s="2">
        <v>2.5</v>
      </c>
      <c r="Q806" s="1">
        <v>9</v>
      </c>
      <c r="R806">
        <f t="shared" si="49"/>
        <v>9</v>
      </c>
      <c r="T806">
        <f>IFERROR(VLOOKUP(J806,[2]Export!$N$1:$U$1829,8,0),0)</f>
        <v>0</v>
      </c>
      <c r="U806" t="s">
        <v>259</v>
      </c>
      <c r="V806" t="s">
        <v>261</v>
      </c>
      <c r="W806">
        <v>0</v>
      </c>
      <c r="X806">
        <f t="shared" si="51"/>
        <v>0</v>
      </c>
    </row>
    <row r="807" spans="1:24" ht="53.25" customHeight="1">
      <c r="A807" t="str">
        <f t="shared" si="50"/>
        <v>87719209980Girls 8</v>
      </c>
      <c r="B807" s="6">
        <v>87719209980</v>
      </c>
      <c r="C807" t="s">
        <v>1465</v>
      </c>
      <c r="D807" t="s">
        <v>305</v>
      </c>
      <c r="E807" t="s">
        <v>281</v>
      </c>
      <c r="F807" t="s">
        <v>296</v>
      </c>
      <c r="H807" t="s">
        <v>245</v>
      </c>
      <c r="I807" s="6">
        <v>1</v>
      </c>
      <c r="J807" t="s">
        <v>1468</v>
      </c>
      <c r="K807" t="s">
        <v>1467</v>
      </c>
      <c r="L807" t="e">
        <f t="shared" si="48"/>
        <v>#VALUE!</v>
      </c>
      <c r="M807" s="7">
        <v>84</v>
      </c>
      <c r="N807" s="2" t="str">
        <f>IFERROR(VLOOKUP($B807,'[1]W000 (USD)'!$A$14:$AO$5082,35,0),0)</f>
        <v>Racing</v>
      </c>
      <c r="O807" s="8" t="str">
        <f>IFERROR(VLOOKUP($B807,'[1]W000 (USD)'!$A$14:$AO$5082,36,0),0)</f>
        <v>Fall Team Print</v>
      </c>
      <c r="P807" s="2">
        <v>2.5</v>
      </c>
      <c r="Q807" s="1">
        <v>25</v>
      </c>
      <c r="R807">
        <f t="shared" si="49"/>
        <v>25</v>
      </c>
      <c r="T807">
        <f>IFERROR(VLOOKUP(J807,[2]Export!$N$1:$U$1829,8,0),0)</f>
        <v>0</v>
      </c>
      <c r="U807" t="s">
        <v>259</v>
      </c>
      <c r="V807" t="s">
        <v>261</v>
      </c>
      <c r="W807">
        <v>0</v>
      </c>
      <c r="X807">
        <f t="shared" si="51"/>
        <v>0</v>
      </c>
    </row>
    <row r="808" spans="1:24" ht="53.25" customHeight="1">
      <c r="A808" t="str">
        <f t="shared" si="50"/>
        <v>87719216001Girls 10</v>
      </c>
      <c r="B808" s="6">
        <v>87719216001</v>
      </c>
      <c r="C808" t="s">
        <v>1470</v>
      </c>
      <c r="D808" t="s">
        <v>305</v>
      </c>
      <c r="E808" t="s">
        <v>281</v>
      </c>
      <c r="F808" t="s">
        <v>298</v>
      </c>
      <c r="H808" t="s">
        <v>246</v>
      </c>
      <c r="I808" s="6">
        <v>1</v>
      </c>
      <c r="J808" t="s">
        <v>1471</v>
      </c>
      <c r="K808" t="s">
        <v>1472</v>
      </c>
      <c r="L808" t="e">
        <f t="shared" si="48"/>
        <v>#VALUE!</v>
      </c>
      <c r="M808" s="7">
        <v>68</v>
      </c>
      <c r="N808" s="2" t="str">
        <f>IFERROR(VLOOKUP($B808,'[1]W000 (USD)'!$A$14:$AO$5082,35,0),0)</f>
        <v>Racing</v>
      </c>
      <c r="O808" s="8" t="str">
        <f>IFERROR(VLOOKUP($B808,'[1]W000 (USD)'!$A$14:$AO$5082,36,0),0)</f>
        <v>Vibe</v>
      </c>
      <c r="P808" s="2">
        <v>2.5</v>
      </c>
      <c r="Q808" s="1">
        <v>16</v>
      </c>
      <c r="R808">
        <f t="shared" si="49"/>
        <v>16</v>
      </c>
      <c r="S808" t="str">
        <f>IFERROR(VLOOKUP(C808,#REF!,2,0), (""))</f>
        <v/>
      </c>
      <c r="T808">
        <f>IFERROR(VLOOKUP(J808,[2]Export!$N$1:$U$1829,8,0),0)</f>
        <v>15</v>
      </c>
      <c r="U808" t="s">
        <v>259</v>
      </c>
      <c r="V808" t="s">
        <v>261</v>
      </c>
      <c r="W808">
        <v>0</v>
      </c>
      <c r="X808">
        <f t="shared" si="51"/>
        <v>15</v>
      </c>
    </row>
    <row r="809" spans="1:24" ht="53.25" customHeight="1">
      <c r="A809" t="str">
        <f t="shared" si="50"/>
        <v>87719216001Girls 12</v>
      </c>
      <c r="B809" s="6">
        <v>87719216001</v>
      </c>
      <c r="C809" t="s">
        <v>1470</v>
      </c>
      <c r="D809" t="s">
        <v>305</v>
      </c>
      <c r="E809" t="s">
        <v>281</v>
      </c>
      <c r="F809" t="s">
        <v>300</v>
      </c>
      <c r="H809" t="s">
        <v>247</v>
      </c>
      <c r="I809" s="6">
        <v>1</v>
      </c>
      <c r="J809" t="s">
        <v>1473</v>
      </c>
      <c r="K809" t="s">
        <v>1472</v>
      </c>
      <c r="L809" t="e">
        <f t="shared" si="48"/>
        <v>#VALUE!</v>
      </c>
      <c r="M809" s="7">
        <v>68</v>
      </c>
      <c r="N809" s="2" t="str">
        <f>IFERROR(VLOOKUP($B809,'[1]W000 (USD)'!$A$14:$AO$5082,35,0),0)</f>
        <v>Racing</v>
      </c>
      <c r="O809" s="8" t="str">
        <f>IFERROR(VLOOKUP($B809,'[1]W000 (USD)'!$A$14:$AO$5082,36,0),0)</f>
        <v>Vibe</v>
      </c>
      <c r="P809" s="2">
        <v>2.5</v>
      </c>
      <c r="Q809" s="1">
        <v>40</v>
      </c>
      <c r="R809">
        <f t="shared" si="49"/>
        <v>40</v>
      </c>
      <c r="S809" t="str">
        <f>IFERROR(VLOOKUP(C809,#REF!,2,0), (""))</f>
        <v/>
      </c>
      <c r="T809">
        <f>IFERROR(VLOOKUP(J809,[2]Export!$N$1:$U$1829,8,0),0)</f>
        <v>40</v>
      </c>
      <c r="U809" t="s">
        <v>259</v>
      </c>
      <c r="V809" t="s">
        <v>261</v>
      </c>
      <c r="W809">
        <v>0</v>
      </c>
      <c r="X809">
        <f t="shared" si="51"/>
        <v>40</v>
      </c>
    </row>
    <row r="810" spans="1:24" ht="53.25" customHeight="1">
      <c r="A810" t="str">
        <f t="shared" si="50"/>
        <v>87719216001Women's 0</v>
      </c>
      <c r="B810" s="6">
        <v>87719216001</v>
      </c>
      <c r="C810" t="s">
        <v>1470</v>
      </c>
      <c r="D810" t="s">
        <v>305</v>
      </c>
      <c r="E810" t="s">
        <v>281</v>
      </c>
      <c r="F810" t="s">
        <v>302</v>
      </c>
      <c r="H810" t="s">
        <v>250</v>
      </c>
      <c r="I810" s="6">
        <v>1</v>
      </c>
      <c r="J810" t="s">
        <v>1474</v>
      </c>
      <c r="K810" t="s">
        <v>1472</v>
      </c>
      <c r="L810" t="e">
        <f t="shared" si="48"/>
        <v>#VALUE!</v>
      </c>
      <c r="M810" s="7">
        <v>68</v>
      </c>
      <c r="N810" s="2" t="str">
        <f>IFERROR(VLOOKUP($B810,'[1]W000 (USD)'!$A$14:$AO$5082,35,0),0)</f>
        <v>Racing</v>
      </c>
      <c r="O810" s="8" t="str">
        <f>IFERROR(VLOOKUP($B810,'[1]W000 (USD)'!$A$14:$AO$5082,36,0),0)</f>
        <v>Vibe</v>
      </c>
      <c r="P810" s="2">
        <v>2.5</v>
      </c>
      <c r="Q810" s="1">
        <v>49</v>
      </c>
      <c r="R810">
        <f t="shared" si="49"/>
        <v>49</v>
      </c>
      <c r="S810" t="str">
        <f>IFERROR(VLOOKUP(C810,#REF!,2,0), (""))</f>
        <v/>
      </c>
      <c r="T810">
        <f>IFERROR(VLOOKUP(J810,[2]Export!$N$1:$U$1829,8,0),0)</f>
        <v>48</v>
      </c>
      <c r="U810" t="s">
        <v>259</v>
      </c>
      <c r="V810" t="s">
        <v>261</v>
      </c>
      <c r="W810">
        <v>0</v>
      </c>
      <c r="X810">
        <f t="shared" si="51"/>
        <v>48</v>
      </c>
    </row>
    <row r="811" spans="1:24" ht="53.25" customHeight="1">
      <c r="A811" t="str">
        <f t="shared" si="50"/>
        <v>87719216001Women's 2</v>
      </c>
      <c r="B811" s="6">
        <v>87719216001</v>
      </c>
      <c r="C811" t="s">
        <v>1470</v>
      </c>
      <c r="D811" t="s">
        <v>305</v>
      </c>
      <c r="E811" t="s">
        <v>281</v>
      </c>
      <c r="F811" t="s">
        <v>287</v>
      </c>
      <c r="H811" t="s">
        <v>251</v>
      </c>
      <c r="I811" s="6">
        <v>1</v>
      </c>
      <c r="J811" t="s">
        <v>1475</v>
      </c>
      <c r="K811" t="s">
        <v>1472</v>
      </c>
      <c r="L811" t="e">
        <f t="shared" si="48"/>
        <v>#VALUE!</v>
      </c>
      <c r="M811" s="7">
        <v>68</v>
      </c>
      <c r="N811" s="2" t="str">
        <f>IFERROR(VLOOKUP($B811,'[1]W000 (USD)'!$A$14:$AO$5082,35,0),0)</f>
        <v>Racing</v>
      </c>
      <c r="O811" s="8" t="str">
        <f>IFERROR(VLOOKUP($B811,'[1]W000 (USD)'!$A$14:$AO$5082,36,0),0)</f>
        <v>Vibe</v>
      </c>
      <c r="P811" s="2">
        <v>2.5</v>
      </c>
      <c r="Q811" s="1">
        <v>2</v>
      </c>
      <c r="R811">
        <f t="shared" si="49"/>
        <v>2</v>
      </c>
      <c r="S811" t="str">
        <f>IFERROR(VLOOKUP(C811,#REF!,2,0), (""))</f>
        <v/>
      </c>
      <c r="T811">
        <f>IFERROR(VLOOKUP(J811,[2]Export!$N$1:$U$1829,8,0),0)</f>
        <v>2</v>
      </c>
      <c r="U811" t="s">
        <v>259</v>
      </c>
      <c r="V811" t="s">
        <v>261</v>
      </c>
      <c r="W811">
        <v>0</v>
      </c>
      <c r="X811">
        <f t="shared" si="51"/>
        <v>2</v>
      </c>
    </row>
    <row r="812" spans="1:24" ht="53.25" customHeight="1">
      <c r="A812" t="str">
        <f t="shared" si="50"/>
        <v>87719216001Women's 4</v>
      </c>
      <c r="B812" s="6">
        <v>87719216001</v>
      </c>
      <c r="C812" t="s">
        <v>1470</v>
      </c>
      <c r="D812" t="s">
        <v>305</v>
      </c>
      <c r="E812" t="s">
        <v>281</v>
      </c>
      <c r="F812" t="s">
        <v>284</v>
      </c>
      <c r="H812" t="s">
        <v>252</v>
      </c>
      <c r="I812" s="6">
        <v>1</v>
      </c>
      <c r="J812" t="s">
        <v>1476</v>
      </c>
      <c r="K812" t="s">
        <v>1472</v>
      </c>
      <c r="L812" t="e">
        <f t="shared" si="48"/>
        <v>#VALUE!</v>
      </c>
      <c r="M812" s="7">
        <v>68</v>
      </c>
      <c r="N812" s="2" t="str">
        <f>IFERROR(VLOOKUP($B812,'[1]W000 (USD)'!$A$14:$AO$5082,35,0),0)</f>
        <v>Racing</v>
      </c>
      <c r="O812" s="8" t="str">
        <f>IFERROR(VLOOKUP($B812,'[1]W000 (USD)'!$A$14:$AO$5082,36,0),0)</f>
        <v>Vibe</v>
      </c>
      <c r="P812" s="2">
        <v>2.5</v>
      </c>
      <c r="Q812" s="1">
        <v>4</v>
      </c>
      <c r="R812">
        <f t="shared" si="49"/>
        <v>4</v>
      </c>
      <c r="S812" t="str">
        <f>IFERROR(VLOOKUP(C812,#REF!,2,0), (""))</f>
        <v/>
      </c>
      <c r="T812">
        <f>IFERROR(VLOOKUP(J812,[2]Export!$N$1:$U$1829,8,0),0)</f>
        <v>2</v>
      </c>
      <c r="U812" t="s">
        <v>259</v>
      </c>
      <c r="V812" t="s">
        <v>261</v>
      </c>
      <c r="W812">
        <v>0</v>
      </c>
      <c r="X812">
        <f t="shared" si="51"/>
        <v>2</v>
      </c>
    </row>
    <row r="813" spans="1:24" ht="53.25" customHeight="1">
      <c r="A813" t="str">
        <f t="shared" si="50"/>
        <v>87719216420Girls 10</v>
      </c>
      <c r="B813" s="6">
        <v>87719216420</v>
      </c>
      <c r="C813" t="s">
        <v>1477</v>
      </c>
      <c r="D813" t="s">
        <v>283</v>
      </c>
      <c r="E813" t="s">
        <v>281</v>
      </c>
      <c r="F813" t="s">
        <v>298</v>
      </c>
      <c r="H813" t="s">
        <v>246</v>
      </c>
      <c r="I813" s="6">
        <v>1</v>
      </c>
      <c r="J813" t="s">
        <v>1478</v>
      </c>
      <c r="K813" t="s">
        <v>1479</v>
      </c>
      <c r="L813" t="e">
        <f t="shared" si="48"/>
        <v>#VALUE!</v>
      </c>
      <c r="M813" s="7">
        <v>68</v>
      </c>
      <c r="N813" s="2" t="str">
        <f>IFERROR(VLOOKUP($B813,'[1]W000 (USD)'!$A$14:$AO$5082,35,0),0)</f>
        <v>Racing</v>
      </c>
      <c r="O813" s="8" t="str">
        <f>IFERROR(VLOOKUP($B813,'[1]W000 (USD)'!$A$14:$AO$5082,36,0),0)</f>
        <v>Vibe</v>
      </c>
      <c r="P813" s="2">
        <v>2.5</v>
      </c>
      <c r="Q813" s="1">
        <v>8</v>
      </c>
      <c r="R813">
        <f t="shared" si="49"/>
        <v>8</v>
      </c>
      <c r="S813" t="str">
        <f>IFERROR(VLOOKUP(C813,#REF!,2,0), (""))</f>
        <v/>
      </c>
      <c r="T813">
        <f>IFERROR(VLOOKUP(J813,[2]Export!$N$1:$U$1829,8,0),0)</f>
        <v>8</v>
      </c>
      <c r="U813" t="s">
        <v>259</v>
      </c>
      <c r="V813" t="s">
        <v>261</v>
      </c>
      <c r="W813">
        <v>0</v>
      </c>
      <c r="X813">
        <f t="shared" si="51"/>
        <v>8</v>
      </c>
    </row>
    <row r="814" spans="1:24" ht="53.25" customHeight="1">
      <c r="A814" t="str">
        <f t="shared" si="50"/>
        <v>87719216420Girls 12</v>
      </c>
      <c r="B814" s="6">
        <v>87719216420</v>
      </c>
      <c r="C814" t="s">
        <v>1477</v>
      </c>
      <c r="D814" t="s">
        <v>283</v>
      </c>
      <c r="E814" t="s">
        <v>281</v>
      </c>
      <c r="F814" t="s">
        <v>300</v>
      </c>
      <c r="H814" t="s">
        <v>247</v>
      </c>
      <c r="I814" s="6">
        <v>1</v>
      </c>
      <c r="J814" t="s">
        <v>1480</v>
      </c>
      <c r="K814" t="s">
        <v>1479</v>
      </c>
      <c r="L814" t="e">
        <f t="shared" si="48"/>
        <v>#VALUE!</v>
      </c>
      <c r="M814" s="7">
        <v>68</v>
      </c>
      <c r="N814" s="2" t="str">
        <f>IFERROR(VLOOKUP($B814,'[1]W000 (USD)'!$A$14:$AO$5082,35,0),0)</f>
        <v>Racing</v>
      </c>
      <c r="O814" s="8" t="str">
        <f>IFERROR(VLOOKUP($B814,'[1]W000 (USD)'!$A$14:$AO$5082,36,0),0)</f>
        <v>Vibe</v>
      </c>
      <c r="P814" s="2">
        <v>2.5</v>
      </c>
      <c r="Q814" s="1">
        <v>2</v>
      </c>
      <c r="R814">
        <f t="shared" si="49"/>
        <v>2</v>
      </c>
      <c r="S814" t="str">
        <f>IFERROR(VLOOKUP(C814,#REF!,2,0), (""))</f>
        <v/>
      </c>
      <c r="T814">
        <f>IFERROR(VLOOKUP(J814,[2]Export!$N$1:$U$1829,8,0),0)</f>
        <v>2</v>
      </c>
      <c r="U814" t="s">
        <v>259</v>
      </c>
      <c r="V814" t="s">
        <v>261</v>
      </c>
      <c r="W814">
        <v>0</v>
      </c>
      <c r="X814">
        <f t="shared" si="51"/>
        <v>2</v>
      </c>
    </row>
    <row r="815" spans="1:24" ht="53.25" customHeight="1">
      <c r="A815" t="str">
        <f t="shared" si="50"/>
        <v>87719216420Women's 0</v>
      </c>
      <c r="B815" s="6">
        <v>87719216420</v>
      </c>
      <c r="C815" t="s">
        <v>1477</v>
      </c>
      <c r="D815" t="s">
        <v>283</v>
      </c>
      <c r="E815" t="s">
        <v>281</v>
      </c>
      <c r="F815" t="s">
        <v>302</v>
      </c>
      <c r="H815" t="s">
        <v>250</v>
      </c>
      <c r="I815" s="6">
        <v>1</v>
      </c>
      <c r="J815" t="s">
        <v>1481</v>
      </c>
      <c r="K815" t="s">
        <v>1479</v>
      </c>
      <c r="L815" t="e">
        <f t="shared" si="48"/>
        <v>#VALUE!</v>
      </c>
      <c r="M815" s="7">
        <v>68</v>
      </c>
      <c r="N815" s="2" t="str">
        <f>IFERROR(VLOOKUP($B815,'[1]W000 (USD)'!$A$14:$AO$5082,35,0),0)</f>
        <v>Racing</v>
      </c>
      <c r="O815" s="8" t="str">
        <f>IFERROR(VLOOKUP($B815,'[1]W000 (USD)'!$A$14:$AO$5082,36,0),0)</f>
        <v>Vibe</v>
      </c>
      <c r="P815" s="2">
        <v>2.5</v>
      </c>
      <c r="Q815" s="1">
        <v>71</v>
      </c>
      <c r="R815">
        <f t="shared" si="49"/>
        <v>71</v>
      </c>
      <c r="S815" t="str">
        <f>IFERROR(VLOOKUP(C815,#REF!,2,0), (""))</f>
        <v/>
      </c>
      <c r="T815">
        <f>IFERROR(VLOOKUP(J815,[2]Export!$N$1:$U$1829,8,0),0)</f>
        <v>66</v>
      </c>
      <c r="U815" t="s">
        <v>259</v>
      </c>
      <c r="V815" t="s">
        <v>261</v>
      </c>
      <c r="W815">
        <v>0</v>
      </c>
      <c r="X815">
        <f t="shared" si="51"/>
        <v>66</v>
      </c>
    </row>
    <row r="816" spans="1:24" ht="53.25" customHeight="1">
      <c r="A816" t="str">
        <f t="shared" si="50"/>
        <v>87719216420Women's 4</v>
      </c>
      <c r="B816" s="6">
        <v>87719216420</v>
      </c>
      <c r="C816" t="s">
        <v>1477</v>
      </c>
      <c r="D816" t="s">
        <v>283</v>
      </c>
      <c r="E816" t="s">
        <v>281</v>
      </c>
      <c r="F816" t="s">
        <v>284</v>
      </c>
      <c r="H816" t="s">
        <v>252</v>
      </c>
      <c r="I816" s="6">
        <v>1</v>
      </c>
      <c r="J816" t="s">
        <v>1482</v>
      </c>
      <c r="K816" t="s">
        <v>1479</v>
      </c>
      <c r="L816" t="e">
        <f t="shared" si="48"/>
        <v>#VALUE!</v>
      </c>
      <c r="M816" s="7">
        <v>68</v>
      </c>
      <c r="N816" s="2" t="str">
        <f>IFERROR(VLOOKUP($B816,'[1]W000 (USD)'!$A$14:$AO$5082,35,0),0)</f>
        <v>Racing</v>
      </c>
      <c r="O816" s="8" t="str">
        <f>IFERROR(VLOOKUP($B816,'[1]W000 (USD)'!$A$14:$AO$5082,36,0),0)</f>
        <v>Vibe</v>
      </c>
      <c r="P816" s="2">
        <v>2.5</v>
      </c>
      <c r="Q816" s="1">
        <v>35</v>
      </c>
      <c r="R816">
        <f t="shared" si="49"/>
        <v>35</v>
      </c>
      <c r="S816" t="str">
        <f>IFERROR(VLOOKUP(C816,#REF!,2,0), (""))</f>
        <v/>
      </c>
      <c r="T816">
        <f>IFERROR(VLOOKUP(J816,[2]Export!$N$1:$U$1829,8,0),0)</f>
        <v>33</v>
      </c>
      <c r="U816" t="s">
        <v>259</v>
      </c>
      <c r="V816" t="s">
        <v>261</v>
      </c>
      <c r="W816">
        <v>0</v>
      </c>
      <c r="X816">
        <f t="shared" si="51"/>
        <v>33</v>
      </c>
    </row>
    <row r="817" spans="1:24" ht="53.25" customHeight="1">
      <c r="A817" t="str">
        <f t="shared" si="50"/>
        <v>87719216420Women's 6</v>
      </c>
      <c r="B817" s="6">
        <v>87719216420</v>
      </c>
      <c r="C817" t="s">
        <v>1477</v>
      </c>
      <c r="D817" t="s">
        <v>283</v>
      </c>
      <c r="E817" t="s">
        <v>281</v>
      </c>
      <c r="F817" t="s">
        <v>285</v>
      </c>
      <c r="H817" t="s">
        <v>253</v>
      </c>
      <c r="I817" s="6">
        <v>1</v>
      </c>
      <c r="J817" t="s">
        <v>1483</v>
      </c>
      <c r="K817" t="s">
        <v>1479</v>
      </c>
      <c r="L817" t="e">
        <f t="shared" si="48"/>
        <v>#VALUE!</v>
      </c>
      <c r="M817" s="7">
        <v>68</v>
      </c>
      <c r="N817" s="2" t="str">
        <f>IFERROR(VLOOKUP($B817,'[1]W000 (USD)'!$A$14:$AO$5082,35,0),0)</f>
        <v>Racing</v>
      </c>
      <c r="O817" s="8" t="str">
        <f>IFERROR(VLOOKUP($B817,'[1]W000 (USD)'!$A$14:$AO$5082,36,0),0)</f>
        <v>Vibe</v>
      </c>
      <c r="P817" s="2">
        <v>2.5</v>
      </c>
      <c r="Q817" s="1">
        <v>1</v>
      </c>
      <c r="R817">
        <f t="shared" si="49"/>
        <v>1</v>
      </c>
      <c r="S817" t="str">
        <f>IFERROR(VLOOKUP(C817,#REF!,2,0), (""))</f>
        <v/>
      </c>
      <c r="T817">
        <f>IFERROR(VLOOKUP(J817,[2]Export!$N$1:$U$1829,8,0),0)</f>
        <v>2</v>
      </c>
      <c r="U817" t="s">
        <v>259</v>
      </c>
      <c r="V817" t="s">
        <v>261</v>
      </c>
      <c r="W817">
        <v>0</v>
      </c>
      <c r="X817">
        <f t="shared" si="51"/>
        <v>2</v>
      </c>
    </row>
    <row r="818" spans="1:24" ht="53.25" customHeight="1">
      <c r="A818" t="str">
        <f t="shared" si="50"/>
        <v>87719217100Girls 10</v>
      </c>
      <c r="B818" s="6">
        <v>87719217100</v>
      </c>
      <c r="C818" t="s">
        <v>1484</v>
      </c>
      <c r="D818" t="s">
        <v>289</v>
      </c>
      <c r="E818" t="s">
        <v>281</v>
      </c>
      <c r="F818" t="s">
        <v>298</v>
      </c>
      <c r="H818" t="s">
        <v>246</v>
      </c>
      <c r="I818" s="6">
        <v>1</v>
      </c>
      <c r="J818" t="s">
        <v>1485</v>
      </c>
      <c r="K818" t="s">
        <v>1486</v>
      </c>
      <c r="L818" t="e">
        <f t="shared" si="48"/>
        <v>#VALUE!</v>
      </c>
      <c r="M818" s="7">
        <v>68</v>
      </c>
      <c r="N818" s="2" t="str">
        <f>IFERROR(VLOOKUP($B818,'[1]W000 (USD)'!$A$14:$AO$5082,35,0),0)</f>
        <v>Racing</v>
      </c>
      <c r="O818" s="8" t="str">
        <f>IFERROR(VLOOKUP($B818,'[1]W000 (USD)'!$A$14:$AO$5082,36,0),0)</f>
        <v>Vibe</v>
      </c>
      <c r="P818" s="2">
        <v>2.5</v>
      </c>
      <c r="Q818" s="1">
        <v>16</v>
      </c>
      <c r="R818">
        <f t="shared" si="49"/>
        <v>16</v>
      </c>
      <c r="S818" t="str">
        <f>IFERROR(VLOOKUP(C818,#REF!,2,0), (""))</f>
        <v/>
      </c>
      <c r="T818">
        <f>IFERROR(VLOOKUP(J818,[2]Export!$N$1:$U$1829,8,0),0)</f>
        <v>16</v>
      </c>
      <c r="U818" t="s">
        <v>259</v>
      </c>
      <c r="V818" t="s">
        <v>261</v>
      </c>
      <c r="W818">
        <v>16</v>
      </c>
      <c r="X818">
        <f t="shared" si="51"/>
        <v>0</v>
      </c>
    </row>
    <row r="819" spans="1:24" ht="53.25" customHeight="1">
      <c r="A819" t="str">
        <f t="shared" si="50"/>
        <v>87719217100Girls 12</v>
      </c>
      <c r="B819" s="6">
        <v>87719217100</v>
      </c>
      <c r="C819" t="s">
        <v>1484</v>
      </c>
      <c r="D819" t="s">
        <v>289</v>
      </c>
      <c r="E819" t="s">
        <v>281</v>
      </c>
      <c r="F819" t="s">
        <v>300</v>
      </c>
      <c r="H819" t="s">
        <v>247</v>
      </c>
      <c r="I819" s="6">
        <v>1</v>
      </c>
      <c r="J819" t="s">
        <v>1487</v>
      </c>
      <c r="K819" t="s">
        <v>1486</v>
      </c>
      <c r="L819" t="e">
        <f t="shared" si="48"/>
        <v>#VALUE!</v>
      </c>
      <c r="M819" s="7">
        <v>68</v>
      </c>
      <c r="N819" s="2" t="str">
        <f>IFERROR(VLOOKUP($B819,'[1]W000 (USD)'!$A$14:$AO$5082,35,0),0)</f>
        <v>Racing</v>
      </c>
      <c r="O819" s="8" t="str">
        <f>IFERROR(VLOOKUP($B819,'[1]W000 (USD)'!$A$14:$AO$5082,36,0),0)</f>
        <v>Vibe</v>
      </c>
      <c r="P819" s="2">
        <v>2.5</v>
      </c>
      <c r="Q819" s="1">
        <v>98</v>
      </c>
      <c r="R819">
        <f t="shared" si="49"/>
        <v>98</v>
      </c>
      <c r="S819" t="str">
        <f>IFERROR(VLOOKUP(C819,#REF!,2,0), (""))</f>
        <v/>
      </c>
      <c r="T819">
        <f>IFERROR(VLOOKUP(J819,[2]Export!$N$1:$U$1829,8,0),0)</f>
        <v>95</v>
      </c>
      <c r="U819" t="s">
        <v>259</v>
      </c>
      <c r="V819" t="s">
        <v>261</v>
      </c>
      <c r="W819">
        <v>60</v>
      </c>
      <c r="X819">
        <f t="shared" si="51"/>
        <v>35</v>
      </c>
    </row>
    <row r="820" spans="1:24" ht="53.25" customHeight="1">
      <c r="A820" t="str">
        <f t="shared" si="50"/>
        <v>87719217100Women's 0</v>
      </c>
      <c r="B820" s="6">
        <v>87719217100</v>
      </c>
      <c r="C820" t="s">
        <v>1484</v>
      </c>
      <c r="D820" t="s">
        <v>289</v>
      </c>
      <c r="E820" t="s">
        <v>281</v>
      </c>
      <c r="F820" t="s">
        <v>302</v>
      </c>
      <c r="H820" t="s">
        <v>250</v>
      </c>
      <c r="I820" s="6">
        <v>1</v>
      </c>
      <c r="J820" t="s">
        <v>1488</v>
      </c>
      <c r="K820" t="s">
        <v>1486</v>
      </c>
      <c r="L820" t="e">
        <f t="shared" si="48"/>
        <v>#VALUE!</v>
      </c>
      <c r="M820" s="7">
        <v>68</v>
      </c>
      <c r="N820" s="2" t="str">
        <f>IFERROR(VLOOKUP($B820,'[1]W000 (USD)'!$A$14:$AO$5082,35,0),0)</f>
        <v>Racing</v>
      </c>
      <c r="O820" s="8" t="str">
        <f>IFERROR(VLOOKUP($B820,'[1]W000 (USD)'!$A$14:$AO$5082,36,0),0)</f>
        <v>Vibe</v>
      </c>
      <c r="P820" s="2">
        <v>2.5</v>
      </c>
      <c r="Q820" s="1">
        <v>143</v>
      </c>
      <c r="R820">
        <f t="shared" si="49"/>
        <v>143</v>
      </c>
      <c r="S820" t="str">
        <f>IFERROR(VLOOKUP(C820,#REF!,2,0), (""))</f>
        <v/>
      </c>
      <c r="T820">
        <f>IFERROR(VLOOKUP(J820,[2]Export!$N$1:$U$1829,8,0),0)</f>
        <v>139</v>
      </c>
      <c r="U820" t="s">
        <v>259</v>
      </c>
      <c r="V820" t="s">
        <v>261</v>
      </c>
      <c r="W820">
        <v>60</v>
      </c>
      <c r="X820">
        <f t="shared" si="51"/>
        <v>79</v>
      </c>
    </row>
    <row r="821" spans="1:24" ht="53.25" customHeight="1">
      <c r="A821" t="str">
        <f t="shared" si="50"/>
        <v>87719217100Women's 2</v>
      </c>
      <c r="B821" s="6">
        <v>87719217100</v>
      </c>
      <c r="C821" t="s">
        <v>1484</v>
      </c>
      <c r="D821" t="s">
        <v>289</v>
      </c>
      <c r="E821" t="s">
        <v>281</v>
      </c>
      <c r="F821" t="s">
        <v>287</v>
      </c>
      <c r="H821" t="s">
        <v>251</v>
      </c>
      <c r="I821" s="6">
        <v>1</v>
      </c>
      <c r="J821" t="s">
        <v>1489</v>
      </c>
      <c r="K821" t="s">
        <v>1486</v>
      </c>
      <c r="L821" t="e">
        <f t="shared" si="48"/>
        <v>#VALUE!</v>
      </c>
      <c r="M821" s="7">
        <v>68</v>
      </c>
      <c r="N821" s="2" t="str">
        <f>IFERROR(VLOOKUP($B821,'[1]W000 (USD)'!$A$14:$AO$5082,35,0),0)</f>
        <v>Racing</v>
      </c>
      <c r="O821" s="8" t="str">
        <f>IFERROR(VLOOKUP($B821,'[1]W000 (USD)'!$A$14:$AO$5082,36,0),0)</f>
        <v>Vibe</v>
      </c>
      <c r="P821" s="2">
        <v>2.5</v>
      </c>
      <c r="Q821" s="1">
        <v>117</v>
      </c>
      <c r="R821">
        <f t="shared" si="49"/>
        <v>117</v>
      </c>
      <c r="S821" t="str">
        <f>IFERROR(VLOOKUP(C821,#REF!,2,0), (""))</f>
        <v/>
      </c>
      <c r="T821">
        <f>IFERROR(VLOOKUP(J821,[2]Export!$N$1:$U$1829,8,0),0)</f>
        <v>109</v>
      </c>
      <c r="U821" t="s">
        <v>259</v>
      </c>
      <c r="V821" t="s">
        <v>261</v>
      </c>
      <c r="W821">
        <v>60</v>
      </c>
      <c r="X821">
        <f t="shared" si="51"/>
        <v>49</v>
      </c>
    </row>
    <row r="822" spans="1:24" ht="53.25" customHeight="1">
      <c r="A822" t="str">
        <f t="shared" si="50"/>
        <v>87719217100Women's 4</v>
      </c>
      <c r="B822" s="6">
        <v>87719217100</v>
      </c>
      <c r="C822" t="s">
        <v>1484</v>
      </c>
      <c r="D822" t="s">
        <v>289</v>
      </c>
      <c r="E822" t="s">
        <v>281</v>
      </c>
      <c r="F822" t="s">
        <v>284</v>
      </c>
      <c r="H822" t="s">
        <v>252</v>
      </c>
      <c r="I822" s="6">
        <v>1</v>
      </c>
      <c r="J822" t="s">
        <v>1490</v>
      </c>
      <c r="K822" t="s">
        <v>1486</v>
      </c>
      <c r="L822" t="e">
        <f t="shared" si="48"/>
        <v>#VALUE!</v>
      </c>
      <c r="M822" s="7">
        <v>68</v>
      </c>
      <c r="N822" s="2" t="str">
        <f>IFERROR(VLOOKUP($B822,'[1]W000 (USD)'!$A$14:$AO$5082,35,0),0)</f>
        <v>Racing</v>
      </c>
      <c r="O822" s="8" t="str">
        <f>IFERROR(VLOOKUP($B822,'[1]W000 (USD)'!$A$14:$AO$5082,36,0),0)</f>
        <v>Vibe</v>
      </c>
      <c r="P822" s="2">
        <v>2.5</v>
      </c>
      <c r="Q822" s="1">
        <v>39</v>
      </c>
      <c r="R822">
        <f t="shared" si="49"/>
        <v>39</v>
      </c>
      <c r="S822" t="str">
        <f>IFERROR(VLOOKUP(C822,#REF!,2,0), (""))</f>
        <v/>
      </c>
      <c r="T822">
        <f>IFERROR(VLOOKUP(J822,[2]Export!$N$1:$U$1829,8,0),0)</f>
        <v>34</v>
      </c>
      <c r="U822" t="s">
        <v>259</v>
      </c>
      <c r="V822" t="s">
        <v>261</v>
      </c>
      <c r="W822">
        <v>0</v>
      </c>
      <c r="X822">
        <f t="shared" si="51"/>
        <v>34</v>
      </c>
    </row>
    <row r="823" spans="1:24" ht="53.25" customHeight="1">
      <c r="A823" t="str">
        <f t="shared" si="50"/>
        <v>87719217100Women's 6</v>
      </c>
      <c r="B823" s="6">
        <v>87719217100</v>
      </c>
      <c r="C823" t="s">
        <v>1484</v>
      </c>
      <c r="D823" t="s">
        <v>289</v>
      </c>
      <c r="E823" t="s">
        <v>281</v>
      </c>
      <c r="F823" t="s">
        <v>285</v>
      </c>
      <c r="H823" t="s">
        <v>253</v>
      </c>
      <c r="I823" s="6">
        <v>1</v>
      </c>
      <c r="J823" t="s">
        <v>1491</v>
      </c>
      <c r="K823" t="s">
        <v>1486</v>
      </c>
      <c r="L823" t="e">
        <f t="shared" si="48"/>
        <v>#VALUE!</v>
      </c>
      <c r="M823" s="7">
        <v>68</v>
      </c>
      <c r="N823" s="2" t="str">
        <f>IFERROR(VLOOKUP($B823,'[1]W000 (USD)'!$A$14:$AO$5082,35,0),0)</f>
        <v>Racing</v>
      </c>
      <c r="O823" s="8" t="str">
        <f>IFERROR(VLOOKUP($B823,'[1]W000 (USD)'!$A$14:$AO$5082,36,0),0)</f>
        <v>Vibe</v>
      </c>
      <c r="P823" s="2">
        <v>2.5</v>
      </c>
      <c r="Q823" s="1">
        <v>30</v>
      </c>
      <c r="R823">
        <f t="shared" si="49"/>
        <v>30</v>
      </c>
      <c r="S823" t="str">
        <f>IFERROR(VLOOKUP(C823,#REF!,2,0), (""))</f>
        <v/>
      </c>
      <c r="T823">
        <f>IFERROR(VLOOKUP(J823,[2]Export!$N$1:$U$1829,8,0),0)</f>
        <v>26</v>
      </c>
      <c r="U823" t="s">
        <v>259</v>
      </c>
      <c r="V823" t="s">
        <v>261</v>
      </c>
      <c r="W823">
        <v>0</v>
      </c>
      <c r="X823">
        <f t="shared" si="51"/>
        <v>26</v>
      </c>
    </row>
    <row r="824" spans="1:24" ht="53.25" customHeight="1">
      <c r="A824" t="str">
        <f t="shared" si="50"/>
        <v>87719217100Women's 8</v>
      </c>
      <c r="B824" s="6">
        <v>87719217100</v>
      </c>
      <c r="C824" t="s">
        <v>1484</v>
      </c>
      <c r="D824" t="s">
        <v>289</v>
      </c>
      <c r="E824" t="s">
        <v>281</v>
      </c>
      <c r="F824" t="s">
        <v>286</v>
      </c>
      <c r="H824" t="s">
        <v>254</v>
      </c>
      <c r="I824" s="6">
        <v>1</v>
      </c>
      <c r="J824" t="s">
        <v>1492</v>
      </c>
      <c r="K824" t="s">
        <v>1486</v>
      </c>
      <c r="L824" t="e">
        <f t="shared" si="48"/>
        <v>#VALUE!</v>
      </c>
      <c r="M824" s="7">
        <v>68</v>
      </c>
      <c r="N824" s="2" t="str">
        <f>IFERROR(VLOOKUP($B824,'[1]W000 (USD)'!$A$14:$AO$5082,35,0),0)</f>
        <v>Racing</v>
      </c>
      <c r="O824" s="8" t="str">
        <f>IFERROR(VLOOKUP($B824,'[1]W000 (USD)'!$A$14:$AO$5082,36,0),0)</f>
        <v>Vibe</v>
      </c>
      <c r="P824" s="2">
        <v>2.5</v>
      </c>
      <c r="Q824" s="1">
        <v>2</v>
      </c>
      <c r="R824">
        <f t="shared" si="49"/>
        <v>2</v>
      </c>
      <c r="S824" t="str">
        <f>IFERROR(VLOOKUP(C824,#REF!,2,0), (""))</f>
        <v/>
      </c>
      <c r="T824">
        <f>IFERROR(VLOOKUP(J824,[2]Export!$N$1:$U$1829,8,0),0)</f>
        <v>0</v>
      </c>
      <c r="U824" t="s">
        <v>259</v>
      </c>
      <c r="V824" t="s">
        <v>261</v>
      </c>
      <c r="W824">
        <v>0</v>
      </c>
      <c r="X824">
        <f t="shared" si="51"/>
        <v>0</v>
      </c>
    </row>
    <row r="825" spans="1:24" ht="53.25" customHeight="1">
      <c r="A825" t="str">
        <f t="shared" si="50"/>
        <v>87719219425Girls 10</v>
      </c>
      <c r="B825" s="6">
        <v>87719219425</v>
      </c>
      <c r="C825" t="s">
        <v>1493</v>
      </c>
      <c r="D825" t="s">
        <v>283</v>
      </c>
      <c r="E825" t="s">
        <v>281</v>
      </c>
      <c r="F825" t="s">
        <v>298</v>
      </c>
      <c r="H825" t="s">
        <v>246</v>
      </c>
      <c r="I825" s="6">
        <v>1</v>
      </c>
      <c r="J825" t="s">
        <v>1494</v>
      </c>
      <c r="K825" t="s">
        <v>1495</v>
      </c>
      <c r="L825" t="e">
        <f t="shared" si="48"/>
        <v>#VALUE!</v>
      </c>
      <c r="M825" s="7">
        <v>68</v>
      </c>
      <c r="N825" s="2" t="str">
        <f>IFERROR(VLOOKUP($B825,'[1]W000 (USD)'!$A$14:$AO$5082,35,0),0)</f>
        <v>Racing</v>
      </c>
      <c r="O825" s="8" t="str">
        <f>IFERROR(VLOOKUP($B825,'[1]W000 (USD)'!$A$14:$AO$5082,36,0),0)</f>
        <v>Vibe</v>
      </c>
      <c r="P825" s="2">
        <v>2.5</v>
      </c>
      <c r="Q825" s="1">
        <v>2</v>
      </c>
      <c r="R825">
        <f t="shared" si="49"/>
        <v>2</v>
      </c>
      <c r="S825" t="str">
        <f>IFERROR(VLOOKUP(C825,#REF!,2,0), (""))</f>
        <v/>
      </c>
      <c r="T825">
        <f>IFERROR(VLOOKUP(J825,[2]Export!$N$1:$U$1829,8,0),0)</f>
        <v>2</v>
      </c>
      <c r="U825" t="s">
        <v>259</v>
      </c>
      <c r="V825" t="s">
        <v>261</v>
      </c>
      <c r="W825">
        <v>0</v>
      </c>
      <c r="X825">
        <f t="shared" si="51"/>
        <v>2</v>
      </c>
    </row>
    <row r="826" spans="1:24" ht="53.25" customHeight="1">
      <c r="A826" t="str">
        <f t="shared" si="50"/>
        <v>87719219425Girls 12</v>
      </c>
      <c r="B826" s="6">
        <v>87719219425</v>
      </c>
      <c r="C826" t="s">
        <v>1493</v>
      </c>
      <c r="D826" t="s">
        <v>283</v>
      </c>
      <c r="E826" t="s">
        <v>281</v>
      </c>
      <c r="F826" t="s">
        <v>300</v>
      </c>
      <c r="H826" t="s">
        <v>247</v>
      </c>
      <c r="I826" s="6">
        <v>1</v>
      </c>
      <c r="J826" t="s">
        <v>1496</v>
      </c>
      <c r="K826" t="s">
        <v>1495</v>
      </c>
      <c r="L826" t="e">
        <f t="shared" si="48"/>
        <v>#VALUE!</v>
      </c>
      <c r="M826" s="7">
        <v>68</v>
      </c>
      <c r="N826" s="2" t="str">
        <f>IFERROR(VLOOKUP($B826,'[1]W000 (USD)'!$A$14:$AO$5082,35,0),0)</f>
        <v>Racing</v>
      </c>
      <c r="O826" s="8" t="str">
        <f>IFERROR(VLOOKUP($B826,'[1]W000 (USD)'!$A$14:$AO$5082,36,0),0)</f>
        <v>Vibe</v>
      </c>
      <c r="P826" s="2">
        <v>2.5</v>
      </c>
      <c r="Q826" s="1">
        <v>11</v>
      </c>
      <c r="R826">
        <f t="shared" si="49"/>
        <v>11</v>
      </c>
      <c r="S826" t="str">
        <f>IFERROR(VLOOKUP(C826,#REF!,2,0), (""))</f>
        <v/>
      </c>
      <c r="T826">
        <f>IFERROR(VLOOKUP(J826,[2]Export!$N$1:$U$1829,8,0),0)</f>
        <v>10</v>
      </c>
      <c r="U826" t="s">
        <v>259</v>
      </c>
      <c r="V826" t="s">
        <v>261</v>
      </c>
      <c r="W826">
        <v>0</v>
      </c>
      <c r="X826">
        <f t="shared" si="51"/>
        <v>10</v>
      </c>
    </row>
    <row r="827" spans="1:24" ht="53.25" customHeight="1">
      <c r="A827" t="str">
        <f t="shared" si="50"/>
        <v>87719219425Women's 2</v>
      </c>
      <c r="B827" s="6">
        <v>87719219425</v>
      </c>
      <c r="C827" t="s">
        <v>1493</v>
      </c>
      <c r="D827" t="s">
        <v>283</v>
      </c>
      <c r="E827" t="s">
        <v>281</v>
      </c>
      <c r="F827" t="s">
        <v>287</v>
      </c>
      <c r="H827" t="s">
        <v>251</v>
      </c>
      <c r="I827" s="6">
        <v>1</v>
      </c>
      <c r="J827" t="s">
        <v>1497</v>
      </c>
      <c r="K827" t="s">
        <v>1495</v>
      </c>
      <c r="L827" t="e">
        <f t="shared" si="48"/>
        <v>#VALUE!</v>
      </c>
      <c r="M827" s="7">
        <v>68</v>
      </c>
      <c r="N827" s="2" t="str">
        <f>IFERROR(VLOOKUP($B827,'[1]W000 (USD)'!$A$14:$AO$5082,35,0),0)</f>
        <v>Racing</v>
      </c>
      <c r="O827" s="8" t="str">
        <f>IFERROR(VLOOKUP($B827,'[1]W000 (USD)'!$A$14:$AO$5082,36,0),0)</f>
        <v>Vibe</v>
      </c>
      <c r="P827" s="2">
        <v>2.5</v>
      </c>
      <c r="Q827" s="1">
        <v>53</v>
      </c>
      <c r="R827">
        <f t="shared" si="49"/>
        <v>53</v>
      </c>
      <c r="S827" t="str">
        <f>IFERROR(VLOOKUP(C827,#REF!,2,0), (""))</f>
        <v/>
      </c>
      <c r="T827">
        <f>IFERROR(VLOOKUP(J827,[2]Export!$N$1:$U$1829,8,0),0)</f>
        <v>52</v>
      </c>
      <c r="U827" t="s">
        <v>259</v>
      </c>
      <c r="V827" t="s">
        <v>261</v>
      </c>
      <c r="W827">
        <v>0</v>
      </c>
      <c r="X827">
        <f t="shared" si="51"/>
        <v>52</v>
      </c>
    </row>
    <row r="828" spans="1:24" ht="53.25" customHeight="1">
      <c r="A828" t="str">
        <f t="shared" si="50"/>
        <v>87719219425Women's 4</v>
      </c>
      <c r="B828" s="6">
        <v>87719219425</v>
      </c>
      <c r="C828" t="s">
        <v>1493</v>
      </c>
      <c r="D828" t="s">
        <v>283</v>
      </c>
      <c r="E828" t="s">
        <v>281</v>
      </c>
      <c r="F828" t="s">
        <v>284</v>
      </c>
      <c r="H828" t="s">
        <v>252</v>
      </c>
      <c r="I828" s="6">
        <v>1</v>
      </c>
      <c r="J828" t="s">
        <v>1498</v>
      </c>
      <c r="K828" t="s">
        <v>1495</v>
      </c>
      <c r="L828" t="e">
        <f t="shared" si="48"/>
        <v>#VALUE!</v>
      </c>
      <c r="M828" s="7">
        <v>68</v>
      </c>
      <c r="N828" s="2" t="str">
        <f>IFERROR(VLOOKUP($B828,'[1]W000 (USD)'!$A$14:$AO$5082,35,0),0)</f>
        <v>Racing</v>
      </c>
      <c r="O828" s="8" t="str">
        <f>IFERROR(VLOOKUP($B828,'[1]W000 (USD)'!$A$14:$AO$5082,36,0),0)</f>
        <v>Vibe</v>
      </c>
      <c r="P828" s="2">
        <v>2.5</v>
      </c>
      <c r="Q828" s="1">
        <v>70</v>
      </c>
      <c r="R828">
        <f t="shared" si="49"/>
        <v>70</v>
      </c>
      <c r="S828" t="str">
        <f>IFERROR(VLOOKUP(C828,#REF!,2,0), (""))</f>
        <v/>
      </c>
      <c r="T828">
        <f>IFERROR(VLOOKUP(J828,[2]Export!$N$1:$U$1829,8,0),0)</f>
        <v>58</v>
      </c>
      <c r="U828" t="s">
        <v>259</v>
      </c>
      <c r="V828" t="s">
        <v>261</v>
      </c>
      <c r="W828">
        <v>0</v>
      </c>
      <c r="X828">
        <f t="shared" si="51"/>
        <v>58</v>
      </c>
    </row>
    <row r="829" spans="1:24" ht="53.25" customHeight="1">
      <c r="A829" t="str">
        <f t="shared" si="50"/>
        <v>87719219425Women's 6</v>
      </c>
      <c r="B829" s="6">
        <v>87719219425</v>
      </c>
      <c r="C829" t="s">
        <v>1493</v>
      </c>
      <c r="D829" t="s">
        <v>283</v>
      </c>
      <c r="E829" t="s">
        <v>281</v>
      </c>
      <c r="F829" t="s">
        <v>285</v>
      </c>
      <c r="H829" t="s">
        <v>253</v>
      </c>
      <c r="I829" s="6">
        <v>1</v>
      </c>
      <c r="J829" t="s">
        <v>1499</v>
      </c>
      <c r="K829" t="s">
        <v>1495</v>
      </c>
      <c r="L829" t="e">
        <f t="shared" si="48"/>
        <v>#VALUE!</v>
      </c>
      <c r="M829" s="7">
        <v>68</v>
      </c>
      <c r="N829" s="2" t="str">
        <f>IFERROR(VLOOKUP($B829,'[1]W000 (USD)'!$A$14:$AO$5082,35,0),0)</f>
        <v>Racing</v>
      </c>
      <c r="O829" s="8" t="str">
        <f>IFERROR(VLOOKUP($B829,'[1]W000 (USD)'!$A$14:$AO$5082,36,0),0)</f>
        <v>Vibe</v>
      </c>
      <c r="P829" s="2">
        <v>2.5</v>
      </c>
      <c r="Q829" s="1">
        <v>51</v>
      </c>
      <c r="R829">
        <f t="shared" si="49"/>
        <v>51</v>
      </c>
      <c r="S829" t="str">
        <f>IFERROR(VLOOKUP(C829,#REF!,2,0), (""))</f>
        <v/>
      </c>
      <c r="T829">
        <f>IFERROR(VLOOKUP(J829,[2]Export!$N$1:$U$1829,8,0),0)</f>
        <v>46</v>
      </c>
      <c r="U829" t="s">
        <v>259</v>
      </c>
      <c r="V829" t="s">
        <v>261</v>
      </c>
      <c r="W829">
        <v>0</v>
      </c>
      <c r="X829">
        <f t="shared" si="51"/>
        <v>46</v>
      </c>
    </row>
    <row r="830" spans="1:24" ht="53.25" customHeight="1">
      <c r="A830" t="str">
        <f t="shared" si="50"/>
        <v>87719219425Women's 8</v>
      </c>
      <c r="B830" s="6">
        <v>87719219425</v>
      </c>
      <c r="C830" t="s">
        <v>1493</v>
      </c>
      <c r="D830" t="s">
        <v>283</v>
      </c>
      <c r="E830" t="s">
        <v>281</v>
      </c>
      <c r="F830" t="s">
        <v>286</v>
      </c>
      <c r="H830" t="s">
        <v>254</v>
      </c>
      <c r="I830" s="6">
        <v>1</v>
      </c>
      <c r="J830" t="s">
        <v>1500</v>
      </c>
      <c r="K830" t="s">
        <v>1495</v>
      </c>
      <c r="L830" t="e">
        <f t="shared" si="48"/>
        <v>#VALUE!</v>
      </c>
      <c r="M830" s="7">
        <v>68</v>
      </c>
      <c r="N830" s="2" t="str">
        <f>IFERROR(VLOOKUP($B830,'[1]W000 (USD)'!$A$14:$AO$5082,35,0),0)</f>
        <v>Racing</v>
      </c>
      <c r="O830" s="8" t="str">
        <f>IFERROR(VLOOKUP($B830,'[1]W000 (USD)'!$A$14:$AO$5082,36,0),0)</f>
        <v>Vibe</v>
      </c>
      <c r="P830" s="2">
        <v>2.5</v>
      </c>
      <c r="Q830" s="1">
        <v>53</v>
      </c>
      <c r="R830">
        <f t="shared" si="49"/>
        <v>53</v>
      </c>
      <c r="S830" t="str">
        <f>IFERROR(VLOOKUP(C830,#REF!,2,0), (""))</f>
        <v/>
      </c>
      <c r="T830">
        <f>IFERROR(VLOOKUP(J830,[2]Export!$N$1:$U$1829,8,0),0)</f>
        <v>51</v>
      </c>
      <c r="U830" t="s">
        <v>259</v>
      </c>
      <c r="V830" t="s">
        <v>261</v>
      </c>
      <c r="W830">
        <v>0</v>
      </c>
      <c r="X830">
        <f t="shared" si="51"/>
        <v>51</v>
      </c>
    </row>
    <row r="831" spans="1:24" ht="53.25" customHeight="1">
      <c r="A831" t="str">
        <f t="shared" si="50"/>
        <v>87719219439Girls 10</v>
      </c>
      <c r="B831" s="6">
        <v>87719219439</v>
      </c>
      <c r="C831" t="s">
        <v>1501</v>
      </c>
      <c r="D831" t="s">
        <v>283</v>
      </c>
      <c r="E831" t="s">
        <v>281</v>
      </c>
      <c r="F831" t="s">
        <v>298</v>
      </c>
      <c r="H831" t="s">
        <v>246</v>
      </c>
      <c r="I831" s="6">
        <v>1</v>
      </c>
      <c r="J831" t="s">
        <v>1502</v>
      </c>
      <c r="K831" t="s">
        <v>1503</v>
      </c>
      <c r="L831" t="e">
        <f t="shared" si="48"/>
        <v>#VALUE!</v>
      </c>
      <c r="M831" s="7">
        <v>68</v>
      </c>
      <c r="N831" s="2" t="str">
        <f>IFERROR(VLOOKUP($B831,'[1]W000 (USD)'!$A$14:$AO$5082,35,0),0)</f>
        <v>Racing</v>
      </c>
      <c r="O831" s="8" t="str">
        <f>IFERROR(VLOOKUP($B831,'[1]W000 (USD)'!$A$14:$AO$5082,36,0),0)</f>
        <v>Vibe</v>
      </c>
      <c r="P831" s="2">
        <v>2.5</v>
      </c>
      <c r="Q831" s="1">
        <v>2</v>
      </c>
      <c r="R831">
        <f t="shared" si="49"/>
        <v>2</v>
      </c>
      <c r="S831" t="str">
        <f>IFERROR(VLOOKUP(C831,#REF!,2,0), (""))</f>
        <v/>
      </c>
      <c r="T831">
        <f>IFERROR(VLOOKUP(J831,[2]Export!$N$1:$U$1829,8,0),0)</f>
        <v>2</v>
      </c>
      <c r="U831" t="s">
        <v>259</v>
      </c>
      <c r="V831" t="s">
        <v>261</v>
      </c>
      <c r="W831">
        <v>0</v>
      </c>
      <c r="X831">
        <f t="shared" si="51"/>
        <v>2</v>
      </c>
    </row>
    <row r="832" spans="1:24" ht="53.25" customHeight="1">
      <c r="A832" t="str">
        <f t="shared" si="50"/>
        <v>87719219439Girls 12</v>
      </c>
      <c r="B832" s="6">
        <v>87719219439</v>
      </c>
      <c r="C832" t="s">
        <v>1501</v>
      </c>
      <c r="D832" t="s">
        <v>283</v>
      </c>
      <c r="E832" t="s">
        <v>281</v>
      </c>
      <c r="F832" t="s">
        <v>300</v>
      </c>
      <c r="H832" t="s">
        <v>247</v>
      </c>
      <c r="I832" s="6">
        <v>1</v>
      </c>
      <c r="J832" t="s">
        <v>1504</v>
      </c>
      <c r="K832" t="s">
        <v>1503</v>
      </c>
      <c r="L832" t="e">
        <f t="shared" si="48"/>
        <v>#VALUE!</v>
      </c>
      <c r="M832" s="7">
        <v>68</v>
      </c>
      <c r="N832" s="2" t="str">
        <f>IFERROR(VLOOKUP($B832,'[1]W000 (USD)'!$A$14:$AO$5082,35,0),0)</f>
        <v>Racing</v>
      </c>
      <c r="O832" s="8" t="str">
        <f>IFERROR(VLOOKUP($B832,'[1]W000 (USD)'!$A$14:$AO$5082,36,0),0)</f>
        <v>Vibe</v>
      </c>
      <c r="P832" s="2">
        <v>2.5</v>
      </c>
      <c r="Q832" s="1">
        <v>50</v>
      </c>
      <c r="R832">
        <f t="shared" si="49"/>
        <v>50</v>
      </c>
      <c r="S832" t="str">
        <f>IFERROR(VLOOKUP(C832,#REF!,2,0), (""))</f>
        <v/>
      </c>
      <c r="T832">
        <f>IFERROR(VLOOKUP(J832,[2]Export!$N$1:$U$1829,8,0),0)</f>
        <v>49</v>
      </c>
      <c r="U832" t="s">
        <v>259</v>
      </c>
      <c r="V832" t="s">
        <v>261</v>
      </c>
      <c r="W832">
        <v>0</v>
      </c>
      <c r="X832">
        <f t="shared" si="51"/>
        <v>49</v>
      </c>
    </row>
    <row r="833" spans="1:24" ht="53.25" customHeight="1">
      <c r="A833" t="str">
        <f t="shared" si="50"/>
        <v>87719219439Women's 0</v>
      </c>
      <c r="B833" s="6">
        <v>87719219439</v>
      </c>
      <c r="C833" t="s">
        <v>1501</v>
      </c>
      <c r="D833" t="s">
        <v>283</v>
      </c>
      <c r="E833" t="s">
        <v>281</v>
      </c>
      <c r="F833" t="s">
        <v>302</v>
      </c>
      <c r="H833" t="s">
        <v>250</v>
      </c>
      <c r="I833" s="6">
        <v>1</v>
      </c>
      <c r="J833" t="s">
        <v>1505</v>
      </c>
      <c r="K833" t="s">
        <v>1503</v>
      </c>
      <c r="L833" t="e">
        <f t="shared" si="48"/>
        <v>#VALUE!</v>
      </c>
      <c r="M833" s="7">
        <v>68</v>
      </c>
      <c r="N833" s="2" t="str">
        <f>IFERROR(VLOOKUP($B833,'[1]W000 (USD)'!$A$14:$AO$5082,35,0),0)</f>
        <v>Racing</v>
      </c>
      <c r="O833" s="8" t="str">
        <f>IFERROR(VLOOKUP($B833,'[1]W000 (USD)'!$A$14:$AO$5082,36,0),0)</f>
        <v>Vibe</v>
      </c>
      <c r="P833" s="2">
        <v>2.5</v>
      </c>
      <c r="Q833" s="1">
        <v>48</v>
      </c>
      <c r="R833">
        <f t="shared" si="49"/>
        <v>48</v>
      </c>
      <c r="S833" t="str">
        <f>IFERROR(VLOOKUP(C833,#REF!,2,0), (""))</f>
        <v/>
      </c>
      <c r="T833">
        <f>IFERROR(VLOOKUP(J833,[2]Export!$N$1:$U$1829,8,0),0)</f>
        <v>46</v>
      </c>
      <c r="U833" t="s">
        <v>259</v>
      </c>
      <c r="V833" t="s">
        <v>261</v>
      </c>
      <c r="W833">
        <v>0</v>
      </c>
      <c r="X833">
        <f t="shared" si="51"/>
        <v>46</v>
      </c>
    </row>
    <row r="834" spans="1:24" ht="53.25" customHeight="1">
      <c r="A834" t="str">
        <f t="shared" si="50"/>
        <v>87719219439Women's 2</v>
      </c>
      <c r="B834" s="6">
        <v>87719219439</v>
      </c>
      <c r="C834" t="s">
        <v>1501</v>
      </c>
      <c r="D834" t="s">
        <v>283</v>
      </c>
      <c r="E834" t="s">
        <v>281</v>
      </c>
      <c r="F834" t="s">
        <v>287</v>
      </c>
      <c r="H834" t="s">
        <v>251</v>
      </c>
      <c r="I834" s="6">
        <v>1</v>
      </c>
      <c r="J834" t="s">
        <v>1506</v>
      </c>
      <c r="K834" t="s">
        <v>1503</v>
      </c>
      <c r="L834" t="e">
        <f t="shared" si="48"/>
        <v>#VALUE!</v>
      </c>
      <c r="M834" s="7">
        <v>68</v>
      </c>
      <c r="N834" s="2" t="str">
        <f>IFERROR(VLOOKUP($B834,'[1]W000 (USD)'!$A$14:$AO$5082,35,0),0)</f>
        <v>Racing</v>
      </c>
      <c r="O834" s="8" t="str">
        <f>IFERROR(VLOOKUP($B834,'[1]W000 (USD)'!$A$14:$AO$5082,36,0),0)</f>
        <v>Vibe</v>
      </c>
      <c r="P834" s="2">
        <v>2.5</v>
      </c>
      <c r="Q834" s="1">
        <v>43</v>
      </c>
      <c r="R834">
        <f t="shared" si="49"/>
        <v>43</v>
      </c>
      <c r="S834" t="str">
        <f>IFERROR(VLOOKUP(C834,#REF!,2,0), (""))</f>
        <v/>
      </c>
      <c r="T834">
        <f>IFERROR(VLOOKUP(J834,[2]Export!$N$1:$U$1829,8,0),0)</f>
        <v>40</v>
      </c>
      <c r="U834" t="s">
        <v>259</v>
      </c>
      <c r="V834" t="s">
        <v>261</v>
      </c>
      <c r="W834">
        <v>0</v>
      </c>
      <c r="X834">
        <f t="shared" si="51"/>
        <v>40</v>
      </c>
    </row>
    <row r="835" spans="1:24" ht="53.25" customHeight="1">
      <c r="A835" t="str">
        <f t="shared" si="50"/>
        <v>87719233440Girls 10</v>
      </c>
      <c r="B835" s="6">
        <v>87719233440</v>
      </c>
      <c r="C835" t="s">
        <v>1507</v>
      </c>
      <c r="D835" t="s">
        <v>283</v>
      </c>
      <c r="E835" t="s">
        <v>281</v>
      </c>
      <c r="F835" t="s">
        <v>298</v>
      </c>
      <c r="H835" t="s">
        <v>246</v>
      </c>
      <c r="I835" s="6">
        <v>1</v>
      </c>
      <c r="J835" t="s">
        <v>1508</v>
      </c>
      <c r="K835" t="s">
        <v>1509</v>
      </c>
      <c r="L835" t="e">
        <f t="shared" si="48"/>
        <v>#VALUE!</v>
      </c>
      <c r="M835" s="7">
        <v>62</v>
      </c>
      <c r="N835" s="2" t="str">
        <f>IFERROR(VLOOKUP($B835,'[1]W000 (USD)'!$A$14:$AO$5082,35,0),0)</f>
        <v>Racing</v>
      </c>
      <c r="O835" s="8" t="str">
        <f>IFERROR(VLOOKUP($B835,'[1]W000 (USD)'!$A$14:$AO$5082,36,0),0)</f>
        <v>Vibe</v>
      </c>
      <c r="P835" s="2">
        <v>2.5</v>
      </c>
      <c r="Q835" s="1">
        <v>5</v>
      </c>
      <c r="R835">
        <f t="shared" si="49"/>
        <v>5</v>
      </c>
      <c r="S835" t="str">
        <f>IFERROR(VLOOKUP(C835,#REF!,2,0), (""))</f>
        <v/>
      </c>
      <c r="T835">
        <f>IFERROR(VLOOKUP(J835,[2]Export!$N$1:$U$1829,8,0),0)</f>
        <v>5</v>
      </c>
      <c r="U835" t="s">
        <v>259</v>
      </c>
      <c r="V835" t="s">
        <v>261</v>
      </c>
      <c r="W835">
        <v>0</v>
      </c>
      <c r="X835">
        <f t="shared" si="51"/>
        <v>5</v>
      </c>
    </row>
    <row r="836" spans="1:24" ht="53.25" customHeight="1">
      <c r="A836" t="str">
        <f t="shared" si="50"/>
        <v>87719233440Girls 12</v>
      </c>
      <c r="B836" s="6">
        <v>87719233440</v>
      </c>
      <c r="C836" t="s">
        <v>1507</v>
      </c>
      <c r="D836" t="s">
        <v>283</v>
      </c>
      <c r="E836" t="s">
        <v>281</v>
      </c>
      <c r="F836" t="s">
        <v>300</v>
      </c>
      <c r="H836" t="s">
        <v>247</v>
      </c>
      <c r="I836" s="6">
        <v>1</v>
      </c>
      <c r="J836" t="s">
        <v>1510</v>
      </c>
      <c r="K836" t="s">
        <v>1509</v>
      </c>
      <c r="L836" t="e">
        <f t="shared" si="48"/>
        <v>#VALUE!</v>
      </c>
      <c r="M836" s="7">
        <v>62</v>
      </c>
      <c r="N836" s="2" t="str">
        <f>IFERROR(VLOOKUP($B836,'[1]W000 (USD)'!$A$14:$AO$5082,35,0),0)</f>
        <v>Racing</v>
      </c>
      <c r="O836" s="8" t="str">
        <f>IFERROR(VLOOKUP($B836,'[1]W000 (USD)'!$A$14:$AO$5082,36,0),0)</f>
        <v>Vibe</v>
      </c>
      <c r="P836" s="2">
        <v>2.5</v>
      </c>
      <c r="Q836" s="1">
        <v>20</v>
      </c>
      <c r="R836">
        <f t="shared" si="49"/>
        <v>20</v>
      </c>
      <c r="S836" t="str">
        <f>IFERROR(VLOOKUP(C836,#REF!,2,0), (""))</f>
        <v/>
      </c>
      <c r="T836">
        <f>IFERROR(VLOOKUP(J836,[2]Export!$N$1:$U$1829,8,0),0)</f>
        <v>20</v>
      </c>
      <c r="U836" t="s">
        <v>259</v>
      </c>
      <c r="V836" t="s">
        <v>261</v>
      </c>
      <c r="W836">
        <v>0</v>
      </c>
      <c r="X836">
        <f t="shared" si="51"/>
        <v>20</v>
      </c>
    </row>
    <row r="837" spans="1:24" ht="53.25" customHeight="1">
      <c r="A837" t="str">
        <f t="shared" si="50"/>
        <v>87719233440Women's 0</v>
      </c>
      <c r="B837" s="6">
        <v>87719233440</v>
      </c>
      <c r="C837" t="s">
        <v>1507</v>
      </c>
      <c r="D837" t="s">
        <v>283</v>
      </c>
      <c r="E837" t="s">
        <v>281</v>
      </c>
      <c r="F837" t="s">
        <v>302</v>
      </c>
      <c r="H837" t="s">
        <v>250</v>
      </c>
      <c r="I837" s="6">
        <v>1</v>
      </c>
      <c r="J837" t="s">
        <v>1511</v>
      </c>
      <c r="K837" t="s">
        <v>1509</v>
      </c>
      <c r="L837" t="e">
        <f t="shared" si="48"/>
        <v>#VALUE!</v>
      </c>
      <c r="M837" s="7">
        <v>62</v>
      </c>
      <c r="N837" s="2" t="str">
        <f>IFERROR(VLOOKUP($B837,'[1]W000 (USD)'!$A$14:$AO$5082,35,0),0)</f>
        <v>Racing</v>
      </c>
      <c r="O837" s="8" t="str">
        <f>IFERROR(VLOOKUP($B837,'[1]W000 (USD)'!$A$14:$AO$5082,36,0),0)</f>
        <v>Vibe</v>
      </c>
      <c r="P837" s="2">
        <v>2.5</v>
      </c>
      <c r="Q837" s="1">
        <v>27</v>
      </c>
      <c r="R837">
        <f t="shared" si="49"/>
        <v>27</v>
      </c>
      <c r="S837" t="str">
        <f>IFERROR(VLOOKUP(C837,#REF!,2,0), (""))</f>
        <v/>
      </c>
      <c r="T837">
        <f>IFERROR(VLOOKUP(J837,[2]Export!$N$1:$U$1829,8,0),0)</f>
        <v>26</v>
      </c>
      <c r="U837" t="s">
        <v>259</v>
      </c>
      <c r="V837" t="s">
        <v>261</v>
      </c>
      <c r="W837">
        <v>0</v>
      </c>
      <c r="X837">
        <f t="shared" si="51"/>
        <v>26</v>
      </c>
    </row>
    <row r="838" spans="1:24" ht="53.25" customHeight="1">
      <c r="A838" t="str">
        <f t="shared" si="50"/>
        <v>87719233440Women's 2</v>
      </c>
      <c r="B838" s="6">
        <v>87719233440</v>
      </c>
      <c r="C838" t="s">
        <v>1507</v>
      </c>
      <c r="D838" t="s">
        <v>283</v>
      </c>
      <c r="E838" t="s">
        <v>281</v>
      </c>
      <c r="F838" t="s">
        <v>287</v>
      </c>
      <c r="H838" t="s">
        <v>251</v>
      </c>
      <c r="I838" s="6">
        <v>1</v>
      </c>
      <c r="J838" t="s">
        <v>1512</v>
      </c>
      <c r="K838" t="s">
        <v>1509</v>
      </c>
      <c r="L838" t="e">
        <f t="shared" ref="L838:L901" si="52">_xlfn.IMAGE(K838)</f>
        <v>#VALUE!</v>
      </c>
      <c r="M838" s="7">
        <v>62</v>
      </c>
      <c r="N838" s="2" t="str">
        <f>IFERROR(VLOOKUP($B838,'[1]W000 (USD)'!$A$14:$AO$5082,35,0),0)</f>
        <v>Racing</v>
      </c>
      <c r="O838" s="8" t="str">
        <f>IFERROR(VLOOKUP($B838,'[1]W000 (USD)'!$A$14:$AO$5082,36,0),0)</f>
        <v>Vibe</v>
      </c>
      <c r="P838" s="2">
        <v>2.5</v>
      </c>
      <c r="Q838" s="1">
        <v>33</v>
      </c>
      <c r="R838">
        <f t="shared" ref="R838:R901" si="53">IFERROR(Q838/I838,0)</f>
        <v>33</v>
      </c>
      <c r="S838" t="str">
        <f>IFERROR(VLOOKUP(C838,#REF!,2,0), (""))</f>
        <v/>
      </c>
      <c r="T838">
        <f>IFERROR(VLOOKUP(J838,[2]Export!$N$1:$U$1829,8,0),0)</f>
        <v>33</v>
      </c>
      <c r="U838" t="s">
        <v>259</v>
      </c>
      <c r="V838" t="s">
        <v>261</v>
      </c>
      <c r="W838">
        <v>0</v>
      </c>
      <c r="X838">
        <f t="shared" si="51"/>
        <v>33</v>
      </c>
    </row>
    <row r="839" spans="1:24" ht="53.25" customHeight="1">
      <c r="A839" t="str">
        <f t="shared" ref="A839:A902" si="54">B839&amp;H839</f>
        <v>87719233440Women's 6</v>
      </c>
      <c r="B839" s="6">
        <v>87719233440</v>
      </c>
      <c r="C839" t="s">
        <v>1507</v>
      </c>
      <c r="D839" t="s">
        <v>283</v>
      </c>
      <c r="E839" t="s">
        <v>281</v>
      </c>
      <c r="F839" t="s">
        <v>285</v>
      </c>
      <c r="H839" t="s">
        <v>253</v>
      </c>
      <c r="I839" s="6">
        <v>1</v>
      </c>
      <c r="J839" t="s">
        <v>1513</v>
      </c>
      <c r="K839" t="s">
        <v>1509</v>
      </c>
      <c r="L839" t="e">
        <f t="shared" si="52"/>
        <v>#VALUE!</v>
      </c>
      <c r="M839" s="7">
        <v>62</v>
      </c>
      <c r="N839" s="2" t="str">
        <f>IFERROR(VLOOKUP($B839,'[1]W000 (USD)'!$A$14:$AO$5082,35,0),0)</f>
        <v>Racing</v>
      </c>
      <c r="O839" s="8" t="str">
        <f>IFERROR(VLOOKUP($B839,'[1]W000 (USD)'!$A$14:$AO$5082,36,0),0)</f>
        <v>Vibe</v>
      </c>
      <c r="P839" s="2">
        <v>2.5</v>
      </c>
      <c r="Q839" s="1">
        <v>9</v>
      </c>
      <c r="R839">
        <f t="shared" si="53"/>
        <v>9</v>
      </c>
      <c r="S839" t="str">
        <f>IFERROR(VLOOKUP(C839,#REF!,2,0), (""))</f>
        <v/>
      </c>
      <c r="T839">
        <f>IFERROR(VLOOKUP(J839,[2]Export!$N$1:$U$1829,8,0),0)</f>
        <v>0</v>
      </c>
      <c r="U839" t="s">
        <v>259</v>
      </c>
      <c r="V839" t="s">
        <v>261</v>
      </c>
      <c r="W839">
        <v>0</v>
      </c>
      <c r="X839">
        <f t="shared" ref="X839:X902" si="55">T839-W839</f>
        <v>0</v>
      </c>
    </row>
    <row r="840" spans="1:24" ht="53.25" customHeight="1">
      <c r="A840" t="str">
        <f t="shared" si="54"/>
        <v>87719235425Girls 10</v>
      </c>
      <c r="B840" s="6">
        <v>87719235425</v>
      </c>
      <c r="C840" t="s">
        <v>1514</v>
      </c>
      <c r="D840" t="s">
        <v>283</v>
      </c>
      <c r="E840" t="s">
        <v>281</v>
      </c>
      <c r="F840" t="s">
        <v>298</v>
      </c>
      <c r="H840" t="s">
        <v>246</v>
      </c>
      <c r="I840" s="6">
        <v>1</v>
      </c>
      <c r="J840" t="s">
        <v>1515</v>
      </c>
      <c r="K840" t="s">
        <v>1516</v>
      </c>
      <c r="L840" t="e">
        <f t="shared" si="52"/>
        <v>#VALUE!</v>
      </c>
      <c r="M840" s="7">
        <v>62</v>
      </c>
      <c r="N840" s="2" t="str">
        <f>IFERROR(VLOOKUP($B840,'[1]W000 (USD)'!$A$14:$AO$5082,35,0),0)</f>
        <v>Racing</v>
      </c>
      <c r="O840" s="8" t="str">
        <f>IFERROR(VLOOKUP($B840,'[1]W000 (USD)'!$A$14:$AO$5082,36,0),0)</f>
        <v>Vibe</v>
      </c>
      <c r="P840" s="2">
        <v>2.5</v>
      </c>
      <c r="Q840" s="1">
        <v>3</v>
      </c>
      <c r="R840">
        <f t="shared" si="53"/>
        <v>3</v>
      </c>
      <c r="S840" t="str">
        <f>IFERROR(VLOOKUP(C840,#REF!,2,0), (""))</f>
        <v/>
      </c>
      <c r="T840">
        <f>IFERROR(VLOOKUP(J840,[2]Export!$N$1:$U$1829,8,0),0)</f>
        <v>0</v>
      </c>
      <c r="U840" t="s">
        <v>259</v>
      </c>
      <c r="V840" t="s">
        <v>261</v>
      </c>
      <c r="W840">
        <v>0</v>
      </c>
      <c r="X840">
        <f t="shared" si="55"/>
        <v>0</v>
      </c>
    </row>
    <row r="841" spans="1:24" ht="53.25" customHeight="1">
      <c r="A841" t="str">
        <f t="shared" si="54"/>
        <v>87719235425Girls 12</v>
      </c>
      <c r="B841" s="6">
        <v>87719235425</v>
      </c>
      <c r="C841" t="s">
        <v>1514</v>
      </c>
      <c r="D841" t="s">
        <v>283</v>
      </c>
      <c r="E841" t="s">
        <v>281</v>
      </c>
      <c r="F841" t="s">
        <v>300</v>
      </c>
      <c r="H841" t="s">
        <v>247</v>
      </c>
      <c r="I841" s="6">
        <v>1</v>
      </c>
      <c r="J841" t="s">
        <v>1517</v>
      </c>
      <c r="K841" t="s">
        <v>1516</v>
      </c>
      <c r="L841" t="e">
        <f t="shared" si="52"/>
        <v>#VALUE!</v>
      </c>
      <c r="M841" s="7">
        <v>62</v>
      </c>
      <c r="N841" s="2" t="str">
        <f>IFERROR(VLOOKUP($B841,'[1]W000 (USD)'!$A$14:$AO$5082,35,0),0)</f>
        <v>Racing</v>
      </c>
      <c r="O841" s="8" t="str">
        <f>IFERROR(VLOOKUP($B841,'[1]W000 (USD)'!$A$14:$AO$5082,36,0),0)</f>
        <v>Vibe</v>
      </c>
      <c r="P841" s="2">
        <v>2.5</v>
      </c>
      <c r="Q841" s="1">
        <v>18</v>
      </c>
      <c r="R841">
        <f t="shared" si="53"/>
        <v>18</v>
      </c>
      <c r="S841" t="str">
        <f>IFERROR(VLOOKUP(C841,#REF!,2,0), (""))</f>
        <v/>
      </c>
      <c r="T841">
        <f>IFERROR(VLOOKUP(J841,[2]Export!$N$1:$U$1829,8,0),0)</f>
        <v>18</v>
      </c>
      <c r="U841" t="s">
        <v>259</v>
      </c>
      <c r="V841" t="s">
        <v>261</v>
      </c>
      <c r="W841">
        <v>0</v>
      </c>
      <c r="X841">
        <f t="shared" si="55"/>
        <v>18</v>
      </c>
    </row>
    <row r="842" spans="1:24" ht="53.25" customHeight="1">
      <c r="A842" t="str">
        <f t="shared" si="54"/>
        <v>87719235425Women's 0</v>
      </c>
      <c r="B842" s="6">
        <v>87719235425</v>
      </c>
      <c r="C842" t="s">
        <v>1514</v>
      </c>
      <c r="D842" t="s">
        <v>283</v>
      </c>
      <c r="E842" t="s">
        <v>281</v>
      </c>
      <c r="F842" t="s">
        <v>302</v>
      </c>
      <c r="H842" t="s">
        <v>250</v>
      </c>
      <c r="I842" s="6">
        <v>1</v>
      </c>
      <c r="J842" t="s">
        <v>1518</v>
      </c>
      <c r="K842" t="s">
        <v>1516</v>
      </c>
      <c r="L842" t="e">
        <f t="shared" si="52"/>
        <v>#VALUE!</v>
      </c>
      <c r="M842" s="7">
        <v>62</v>
      </c>
      <c r="N842" s="2" t="str">
        <f>IFERROR(VLOOKUP($B842,'[1]W000 (USD)'!$A$14:$AO$5082,35,0),0)</f>
        <v>Racing</v>
      </c>
      <c r="O842" s="8" t="str">
        <f>IFERROR(VLOOKUP($B842,'[1]W000 (USD)'!$A$14:$AO$5082,36,0),0)</f>
        <v>Vibe</v>
      </c>
      <c r="P842" s="2">
        <v>2.5</v>
      </c>
      <c r="Q842" s="1">
        <v>30</v>
      </c>
      <c r="R842">
        <f t="shared" si="53"/>
        <v>30</v>
      </c>
      <c r="S842" t="str">
        <f>IFERROR(VLOOKUP(C842,#REF!,2,0), (""))</f>
        <v/>
      </c>
      <c r="T842">
        <f>IFERROR(VLOOKUP(J842,[2]Export!$N$1:$U$1829,8,0),0)</f>
        <v>28</v>
      </c>
      <c r="U842" t="s">
        <v>259</v>
      </c>
      <c r="V842" t="s">
        <v>261</v>
      </c>
      <c r="W842">
        <v>0</v>
      </c>
      <c r="X842">
        <f t="shared" si="55"/>
        <v>28</v>
      </c>
    </row>
    <row r="843" spans="1:24" ht="53.25" customHeight="1">
      <c r="A843" t="str">
        <f t="shared" si="54"/>
        <v>87719235425Women's 2</v>
      </c>
      <c r="B843" s="6">
        <v>87719235425</v>
      </c>
      <c r="C843" t="s">
        <v>1514</v>
      </c>
      <c r="D843" t="s">
        <v>283</v>
      </c>
      <c r="E843" t="s">
        <v>281</v>
      </c>
      <c r="F843" t="s">
        <v>287</v>
      </c>
      <c r="H843" t="s">
        <v>251</v>
      </c>
      <c r="I843" s="6">
        <v>1</v>
      </c>
      <c r="J843" t="s">
        <v>1519</v>
      </c>
      <c r="K843" t="s">
        <v>1516</v>
      </c>
      <c r="L843" t="e">
        <f t="shared" si="52"/>
        <v>#VALUE!</v>
      </c>
      <c r="M843" s="7">
        <v>62</v>
      </c>
      <c r="N843" s="2" t="str">
        <f>IFERROR(VLOOKUP($B843,'[1]W000 (USD)'!$A$14:$AO$5082,35,0),0)</f>
        <v>Racing</v>
      </c>
      <c r="O843" s="8" t="str">
        <f>IFERROR(VLOOKUP($B843,'[1]W000 (USD)'!$A$14:$AO$5082,36,0),0)</f>
        <v>Vibe</v>
      </c>
      <c r="P843" s="2">
        <v>2.5</v>
      </c>
      <c r="Q843" s="1">
        <v>60</v>
      </c>
      <c r="R843">
        <f t="shared" si="53"/>
        <v>60</v>
      </c>
      <c r="S843" t="str">
        <f>IFERROR(VLOOKUP(C843,#REF!,2,0), (""))</f>
        <v/>
      </c>
      <c r="T843">
        <f>IFERROR(VLOOKUP(J843,[2]Export!$N$1:$U$1829,8,0),0)</f>
        <v>57</v>
      </c>
      <c r="U843" t="s">
        <v>259</v>
      </c>
      <c r="V843" t="s">
        <v>261</v>
      </c>
      <c r="W843">
        <v>0</v>
      </c>
      <c r="X843">
        <f t="shared" si="55"/>
        <v>57</v>
      </c>
    </row>
    <row r="844" spans="1:24" ht="53.25" customHeight="1">
      <c r="A844" t="str">
        <f t="shared" si="54"/>
        <v>87719235425Women's 4</v>
      </c>
      <c r="B844" s="6">
        <v>87719235425</v>
      </c>
      <c r="C844" t="s">
        <v>1514</v>
      </c>
      <c r="D844" t="s">
        <v>283</v>
      </c>
      <c r="E844" t="s">
        <v>281</v>
      </c>
      <c r="F844" t="s">
        <v>284</v>
      </c>
      <c r="H844" t="s">
        <v>252</v>
      </c>
      <c r="I844" s="6">
        <v>1</v>
      </c>
      <c r="J844" t="s">
        <v>1520</v>
      </c>
      <c r="K844" t="s">
        <v>1516</v>
      </c>
      <c r="L844" t="e">
        <f t="shared" si="52"/>
        <v>#VALUE!</v>
      </c>
      <c r="M844" s="7">
        <v>62</v>
      </c>
      <c r="N844" s="2" t="str">
        <f>IFERROR(VLOOKUP($B844,'[1]W000 (USD)'!$A$14:$AO$5082,35,0),0)</f>
        <v>Racing</v>
      </c>
      <c r="O844" s="8" t="str">
        <f>IFERROR(VLOOKUP($B844,'[1]W000 (USD)'!$A$14:$AO$5082,36,0),0)</f>
        <v>Vibe</v>
      </c>
      <c r="P844" s="2">
        <v>2.5</v>
      </c>
      <c r="Q844" s="1">
        <v>92</v>
      </c>
      <c r="R844">
        <f t="shared" si="53"/>
        <v>92</v>
      </c>
      <c r="S844" t="str">
        <f>IFERROR(VLOOKUP(C844,#REF!,2,0), (""))</f>
        <v/>
      </c>
      <c r="T844">
        <f>IFERROR(VLOOKUP(J844,[2]Export!$N$1:$U$1829,8,0),0)</f>
        <v>91</v>
      </c>
      <c r="U844" t="s">
        <v>259</v>
      </c>
      <c r="V844" t="s">
        <v>261</v>
      </c>
      <c r="W844">
        <v>0</v>
      </c>
      <c r="X844">
        <f t="shared" si="55"/>
        <v>91</v>
      </c>
    </row>
    <row r="845" spans="1:24" ht="53.25" customHeight="1">
      <c r="A845" t="str">
        <f t="shared" si="54"/>
        <v>87719235425Women's 6</v>
      </c>
      <c r="B845" s="6">
        <v>87719235425</v>
      </c>
      <c r="C845" t="s">
        <v>1514</v>
      </c>
      <c r="D845" t="s">
        <v>283</v>
      </c>
      <c r="E845" t="s">
        <v>281</v>
      </c>
      <c r="F845" t="s">
        <v>285</v>
      </c>
      <c r="H845" t="s">
        <v>253</v>
      </c>
      <c r="I845" s="6">
        <v>1</v>
      </c>
      <c r="J845" t="s">
        <v>1521</v>
      </c>
      <c r="K845" t="s">
        <v>1516</v>
      </c>
      <c r="L845" t="e">
        <f t="shared" si="52"/>
        <v>#VALUE!</v>
      </c>
      <c r="M845" s="7">
        <v>62</v>
      </c>
      <c r="N845" s="2" t="str">
        <f>IFERROR(VLOOKUP($B845,'[1]W000 (USD)'!$A$14:$AO$5082,35,0),0)</f>
        <v>Racing</v>
      </c>
      <c r="O845" s="8" t="str">
        <f>IFERROR(VLOOKUP($B845,'[1]W000 (USD)'!$A$14:$AO$5082,36,0),0)</f>
        <v>Vibe</v>
      </c>
      <c r="P845" s="2">
        <v>2.5</v>
      </c>
      <c r="Q845" s="1">
        <v>82</v>
      </c>
      <c r="R845">
        <f t="shared" si="53"/>
        <v>82</v>
      </c>
      <c r="S845" t="str">
        <f>IFERROR(VLOOKUP(C845,#REF!,2,0), (""))</f>
        <v/>
      </c>
      <c r="T845">
        <f>IFERROR(VLOOKUP(J845,[2]Export!$N$1:$U$1829,8,0),0)</f>
        <v>82</v>
      </c>
      <c r="U845" t="s">
        <v>259</v>
      </c>
      <c r="V845" t="s">
        <v>261</v>
      </c>
      <c r="W845">
        <v>0</v>
      </c>
      <c r="X845">
        <f t="shared" si="55"/>
        <v>82</v>
      </c>
    </row>
    <row r="846" spans="1:24" ht="53.25" customHeight="1">
      <c r="A846" t="str">
        <f t="shared" si="54"/>
        <v>87719235425Women's 8</v>
      </c>
      <c r="B846" s="6">
        <v>87719235425</v>
      </c>
      <c r="C846" t="s">
        <v>1514</v>
      </c>
      <c r="D846" t="s">
        <v>283</v>
      </c>
      <c r="E846" t="s">
        <v>281</v>
      </c>
      <c r="F846" t="s">
        <v>286</v>
      </c>
      <c r="H846" t="s">
        <v>254</v>
      </c>
      <c r="I846" s="6">
        <v>1</v>
      </c>
      <c r="J846" t="s">
        <v>1522</v>
      </c>
      <c r="K846" t="s">
        <v>1516</v>
      </c>
      <c r="L846" t="e">
        <f t="shared" si="52"/>
        <v>#VALUE!</v>
      </c>
      <c r="M846" s="7">
        <v>62</v>
      </c>
      <c r="N846" s="2" t="str">
        <f>IFERROR(VLOOKUP($B846,'[1]W000 (USD)'!$A$14:$AO$5082,35,0),0)</f>
        <v>Racing</v>
      </c>
      <c r="O846" s="8" t="str">
        <f>IFERROR(VLOOKUP($B846,'[1]W000 (USD)'!$A$14:$AO$5082,36,0),0)</f>
        <v>Vibe</v>
      </c>
      <c r="P846" s="2">
        <v>2.5</v>
      </c>
      <c r="Q846" s="1">
        <v>43</v>
      </c>
      <c r="R846">
        <f t="shared" si="53"/>
        <v>43</v>
      </c>
      <c r="S846" t="str">
        <f>IFERROR(VLOOKUP(C846,#REF!,2,0), (""))</f>
        <v/>
      </c>
      <c r="T846">
        <f>IFERROR(VLOOKUP(J846,[2]Export!$N$1:$U$1829,8,0),0)</f>
        <v>39</v>
      </c>
      <c r="U846" t="s">
        <v>259</v>
      </c>
      <c r="V846" t="s">
        <v>261</v>
      </c>
      <c r="W846">
        <v>0</v>
      </c>
      <c r="X846">
        <f t="shared" si="55"/>
        <v>39</v>
      </c>
    </row>
    <row r="847" spans="1:24" ht="53.25" customHeight="1">
      <c r="A847" t="str">
        <f t="shared" si="54"/>
        <v>87719235829Girls 10</v>
      </c>
      <c r="B847" s="6">
        <v>87719235829</v>
      </c>
      <c r="C847" t="s">
        <v>1523</v>
      </c>
      <c r="D847" t="s">
        <v>307</v>
      </c>
      <c r="E847" t="s">
        <v>281</v>
      </c>
      <c r="F847" t="s">
        <v>298</v>
      </c>
      <c r="H847" t="s">
        <v>246</v>
      </c>
      <c r="I847" s="6">
        <v>1</v>
      </c>
      <c r="J847" t="s">
        <v>1524</v>
      </c>
      <c r="K847" t="s">
        <v>1525</v>
      </c>
      <c r="L847" t="e">
        <f t="shared" si="52"/>
        <v>#VALUE!</v>
      </c>
      <c r="M847" s="7">
        <v>62</v>
      </c>
      <c r="N847" s="2" t="str">
        <f>IFERROR(VLOOKUP($B847,'[1]W000 (USD)'!$A$14:$AO$5082,35,0),0)</f>
        <v>Racing</v>
      </c>
      <c r="O847" s="8" t="str">
        <f>IFERROR(VLOOKUP($B847,'[1]W000 (USD)'!$A$14:$AO$5082,36,0),0)</f>
        <v>Vibe</v>
      </c>
      <c r="P847" s="2">
        <v>2.5</v>
      </c>
      <c r="Q847" s="1">
        <v>13</v>
      </c>
      <c r="R847">
        <f t="shared" si="53"/>
        <v>13</v>
      </c>
      <c r="S847" t="str">
        <f>IFERROR(VLOOKUP(C847,#REF!,2,0), (""))</f>
        <v/>
      </c>
      <c r="T847">
        <f>IFERROR(VLOOKUP(J847,[2]Export!$N$1:$U$1829,8,0),0)</f>
        <v>7</v>
      </c>
      <c r="U847" t="s">
        <v>259</v>
      </c>
      <c r="V847" t="s">
        <v>261</v>
      </c>
      <c r="W847">
        <v>0</v>
      </c>
      <c r="X847">
        <f t="shared" si="55"/>
        <v>7</v>
      </c>
    </row>
    <row r="848" spans="1:24" ht="53.25" customHeight="1">
      <c r="A848" t="str">
        <f t="shared" si="54"/>
        <v>87719235829Girls 12</v>
      </c>
      <c r="B848" s="6">
        <v>87719235829</v>
      </c>
      <c r="C848" t="s">
        <v>1523</v>
      </c>
      <c r="D848" t="s">
        <v>307</v>
      </c>
      <c r="E848" t="s">
        <v>281</v>
      </c>
      <c r="F848" t="s">
        <v>300</v>
      </c>
      <c r="H848" t="s">
        <v>247</v>
      </c>
      <c r="I848" s="6">
        <v>1</v>
      </c>
      <c r="J848" t="s">
        <v>1526</v>
      </c>
      <c r="K848" t="s">
        <v>1525</v>
      </c>
      <c r="L848" t="e">
        <f t="shared" si="52"/>
        <v>#VALUE!</v>
      </c>
      <c r="M848" s="7">
        <v>62</v>
      </c>
      <c r="N848" s="2" t="str">
        <f>IFERROR(VLOOKUP($B848,'[1]W000 (USD)'!$A$14:$AO$5082,35,0),0)</f>
        <v>Racing</v>
      </c>
      <c r="O848" s="8" t="str">
        <f>IFERROR(VLOOKUP($B848,'[1]W000 (USD)'!$A$14:$AO$5082,36,0),0)</f>
        <v>Vibe</v>
      </c>
      <c r="P848" s="2">
        <v>2.5</v>
      </c>
      <c r="Q848" s="1">
        <v>2</v>
      </c>
      <c r="R848">
        <f t="shared" si="53"/>
        <v>2</v>
      </c>
      <c r="S848" t="str">
        <f>IFERROR(VLOOKUP(C848,#REF!,2,0), (""))</f>
        <v/>
      </c>
      <c r="T848">
        <f>IFERROR(VLOOKUP(J848,[2]Export!$N$1:$U$1829,8,0),0)</f>
        <v>39</v>
      </c>
      <c r="U848" t="s">
        <v>259</v>
      </c>
      <c r="V848" t="s">
        <v>261</v>
      </c>
      <c r="W848">
        <v>0</v>
      </c>
      <c r="X848">
        <f t="shared" si="55"/>
        <v>39</v>
      </c>
    </row>
    <row r="849" spans="1:24" ht="53.25" customHeight="1">
      <c r="A849" t="str">
        <f t="shared" si="54"/>
        <v>87719235829Women's 0</v>
      </c>
      <c r="B849" s="6">
        <v>87719235829</v>
      </c>
      <c r="C849" t="s">
        <v>1523</v>
      </c>
      <c r="D849" t="s">
        <v>307</v>
      </c>
      <c r="E849" t="s">
        <v>281</v>
      </c>
      <c r="F849" t="s">
        <v>302</v>
      </c>
      <c r="H849" t="s">
        <v>250</v>
      </c>
      <c r="I849" s="6">
        <v>1</v>
      </c>
      <c r="J849" t="s">
        <v>1527</v>
      </c>
      <c r="K849" t="s">
        <v>1525</v>
      </c>
      <c r="L849" t="e">
        <f t="shared" si="52"/>
        <v>#VALUE!</v>
      </c>
      <c r="M849" s="7">
        <v>62</v>
      </c>
      <c r="N849" s="2" t="str">
        <f>IFERROR(VLOOKUP($B849,'[1]W000 (USD)'!$A$14:$AO$5082,35,0),0)</f>
        <v>Racing</v>
      </c>
      <c r="O849" s="8" t="str">
        <f>IFERROR(VLOOKUP($B849,'[1]W000 (USD)'!$A$14:$AO$5082,36,0),0)</f>
        <v>Vibe</v>
      </c>
      <c r="P849" s="2">
        <v>2.5</v>
      </c>
      <c r="Q849" s="1">
        <v>51</v>
      </c>
      <c r="R849">
        <f t="shared" si="53"/>
        <v>51</v>
      </c>
      <c r="S849" t="str">
        <f>IFERROR(VLOOKUP(C849,#REF!,2,0), (""))</f>
        <v/>
      </c>
      <c r="T849">
        <f>IFERROR(VLOOKUP(J849,[2]Export!$N$1:$U$1829,8,0),0)</f>
        <v>50</v>
      </c>
      <c r="U849" t="s">
        <v>259</v>
      </c>
      <c r="V849" t="s">
        <v>261</v>
      </c>
      <c r="W849">
        <v>0</v>
      </c>
      <c r="X849">
        <f t="shared" si="55"/>
        <v>50</v>
      </c>
    </row>
    <row r="850" spans="1:24" ht="53.25" customHeight="1">
      <c r="A850" t="str">
        <f t="shared" si="54"/>
        <v>87719235829Women's 2</v>
      </c>
      <c r="B850" s="6">
        <v>87719235829</v>
      </c>
      <c r="C850" t="s">
        <v>1523</v>
      </c>
      <c r="D850" t="s">
        <v>307</v>
      </c>
      <c r="E850" t="s">
        <v>281</v>
      </c>
      <c r="F850" t="s">
        <v>287</v>
      </c>
      <c r="H850" t="s">
        <v>251</v>
      </c>
      <c r="I850" s="6">
        <v>1</v>
      </c>
      <c r="J850" t="s">
        <v>1528</v>
      </c>
      <c r="K850" t="s">
        <v>1525</v>
      </c>
      <c r="L850" t="e">
        <f t="shared" si="52"/>
        <v>#VALUE!</v>
      </c>
      <c r="M850" s="7">
        <v>62</v>
      </c>
      <c r="N850" s="2" t="str">
        <f>IFERROR(VLOOKUP($B850,'[1]W000 (USD)'!$A$14:$AO$5082,35,0),0)</f>
        <v>Racing</v>
      </c>
      <c r="O850" s="8" t="str">
        <f>IFERROR(VLOOKUP($B850,'[1]W000 (USD)'!$A$14:$AO$5082,36,0),0)</f>
        <v>Vibe</v>
      </c>
      <c r="P850" s="2">
        <v>2.5</v>
      </c>
      <c r="Q850" s="1">
        <v>64</v>
      </c>
      <c r="R850">
        <f t="shared" si="53"/>
        <v>64</v>
      </c>
      <c r="S850" t="str">
        <f>IFERROR(VLOOKUP(C850,#REF!,2,0), (""))</f>
        <v/>
      </c>
      <c r="T850">
        <f>IFERROR(VLOOKUP(J850,[2]Export!$N$1:$U$1829,8,0),0)</f>
        <v>62</v>
      </c>
      <c r="U850" t="s">
        <v>259</v>
      </c>
      <c r="V850" t="s">
        <v>261</v>
      </c>
      <c r="W850">
        <v>0</v>
      </c>
      <c r="X850">
        <f t="shared" si="55"/>
        <v>62</v>
      </c>
    </row>
    <row r="851" spans="1:24" ht="53.25" customHeight="1">
      <c r="A851" t="str">
        <f t="shared" si="54"/>
        <v>87719235829Women's 4</v>
      </c>
      <c r="B851" s="6">
        <v>87719235829</v>
      </c>
      <c r="C851" t="s">
        <v>1523</v>
      </c>
      <c r="D851" t="s">
        <v>307</v>
      </c>
      <c r="E851" t="s">
        <v>281</v>
      </c>
      <c r="F851" t="s">
        <v>284</v>
      </c>
      <c r="H851" t="s">
        <v>252</v>
      </c>
      <c r="I851" s="6">
        <v>1</v>
      </c>
      <c r="J851" t="s">
        <v>1529</v>
      </c>
      <c r="K851" t="s">
        <v>1525</v>
      </c>
      <c r="L851" t="e">
        <f t="shared" si="52"/>
        <v>#VALUE!</v>
      </c>
      <c r="M851" s="7">
        <v>62</v>
      </c>
      <c r="N851" s="2" t="str">
        <f>IFERROR(VLOOKUP($B851,'[1]W000 (USD)'!$A$14:$AO$5082,35,0),0)</f>
        <v>Racing</v>
      </c>
      <c r="O851" s="8" t="str">
        <f>IFERROR(VLOOKUP($B851,'[1]W000 (USD)'!$A$14:$AO$5082,36,0),0)</f>
        <v>Vibe</v>
      </c>
      <c r="P851" s="2">
        <v>2.5</v>
      </c>
      <c r="Q851" s="1">
        <v>90</v>
      </c>
      <c r="R851">
        <f t="shared" si="53"/>
        <v>90</v>
      </c>
      <c r="S851" t="str">
        <f>IFERROR(VLOOKUP(C851,#REF!,2,0), (""))</f>
        <v/>
      </c>
      <c r="T851">
        <f>IFERROR(VLOOKUP(J851,[2]Export!$N$1:$U$1829,8,0),0)</f>
        <v>89</v>
      </c>
      <c r="U851" t="s">
        <v>259</v>
      </c>
      <c r="V851" t="s">
        <v>261</v>
      </c>
      <c r="W851">
        <v>0</v>
      </c>
      <c r="X851">
        <f t="shared" si="55"/>
        <v>89</v>
      </c>
    </row>
    <row r="852" spans="1:24" ht="53.25" customHeight="1">
      <c r="A852" t="str">
        <f t="shared" si="54"/>
        <v>87719235829Women's 6</v>
      </c>
      <c r="B852" s="6">
        <v>87719235829</v>
      </c>
      <c r="C852" t="s">
        <v>1523</v>
      </c>
      <c r="D852" t="s">
        <v>307</v>
      </c>
      <c r="E852" t="s">
        <v>281</v>
      </c>
      <c r="F852" t="s">
        <v>285</v>
      </c>
      <c r="H852" t="s">
        <v>253</v>
      </c>
      <c r="I852" s="6">
        <v>1</v>
      </c>
      <c r="J852" t="s">
        <v>1530</v>
      </c>
      <c r="K852" t="s">
        <v>1525</v>
      </c>
      <c r="L852" t="e">
        <f t="shared" si="52"/>
        <v>#VALUE!</v>
      </c>
      <c r="M852" s="7">
        <v>62</v>
      </c>
      <c r="N852" s="2" t="str">
        <f>IFERROR(VLOOKUP($B852,'[1]W000 (USD)'!$A$14:$AO$5082,35,0),0)</f>
        <v>Racing</v>
      </c>
      <c r="O852" s="8" t="str">
        <f>IFERROR(VLOOKUP($B852,'[1]W000 (USD)'!$A$14:$AO$5082,36,0),0)</f>
        <v>Vibe</v>
      </c>
      <c r="P852" s="2">
        <v>2.5</v>
      </c>
      <c r="Q852" s="1">
        <v>42</v>
      </c>
      <c r="R852">
        <f t="shared" si="53"/>
        <v>42</v>
      </c>
      <c r="S852" t="str">
        <f>IFERROR(VLOOKUP(C852,#REF!,2,0), (""))</f>
        <v/>
      </c>
      <c r="T852">
        <f>IFERROR(VLOOKUP(J852,[2]Export!$N$1:$U$1829,8,0),0)</f>
        <v>38</v>
      </c>
      <c r="U852" t="s">
        <v>259</v>
      </c>
      <c r="V852" t="s">
        <v>261</v>
      </c>
      <c r="W852">
        <v>0</v>
      </c>
      <c r="X852">
        <f t="shared" si="55"/>
        <v>38</v>
      </c>
    </row>
    <row r="853" spans="1:24" ht="53.25" customHeight="1">
      <c r="A853" t="str">
        <f t="shared" si="54"/>
        <v>87719235829Women's 8</v>
      </c>
      <c r="B853" s="6">
        <v>87719235829</v>
      </c>
      <c r="C853" t="s">
        <v>1523</v>
      </c>
      <c r="D853" t="s">
        <v>307</v>
      </c>
      <c r="E853" t="s">
        <v>281</v>
      </c>
      <c r="F853" t="s">
        <v>286</v>
      </c>
      <c r="H853" t="s">
        <v>254</v>
      </c>
      <c r="I853" s="6">
        <v>1</v>
      </c>
      <c r="J853" t="s">
        <v>1531</v>
      </c>
      <c r="K853" t="s">
        <v>1525</v>
      </c>
      <c r="L853" t="e">
        <f t="shared" si="52"/>
        <v>#VALUE!</v>
      </c>
      <c r="M853" s="7">
        <v>62</v>
      </c>
      <c r="N853" s="2" t="str">
        <f>IFERROR(VLOOKUP($B853,'[1]W000 (USD)'!$A$14:$AO$5082,35,0),0)</f>
        <v>Racing</v>
      </c>
      <c r="O853" s="8" t="str">
        <f>IFERROR(VLOOKUP($B853,'[1]W000 (USD)'!$A$14:$AO$5082,36,0),0)</f>
        <v>Vibe</v>
      </c>
      <c r="P853" s="2">
        <v>2.5</v>
      </c>
      <c r="Q853" s="1">
        <v>34</v>
      </c>
      <c r="R853">
        <f t="shared" si="53"/>
        <v>34</v>
      </c>
      <c r="S853" t="str">
        <f>IFERROR(VLOOKUP(C853,#REF!,2,0), (""))</f>
        <v/>
      </c>
      <c r="T853">
        <f>IFERROR(VLOOKUP(J853,[2]Export!$N$1:$U$1829,8,0),0)</f>
        <v>33</v>
      </c>
      <c r="U853" t="s">
        <v>259</v>
      </c>
      <c r="V853" t="s">
        <v>261</v>
      </c>
      <c r="W853">
        <v>0</v>
      </c>
      <c r="X853">
        <f t="shared" si="55"/>
        <v>33</v>
      </c>
    </row>
    <row r="854" spans="1:24" ht="53.25" customHeight="1">
      <c r="A854" t="str">
        <f t="shared" si="54"/>
        <v>87719421419Girls 10</v>
      </c>
      <c r="B854" s="6">
        <v>87719421419</v>
      </c>
      <c r="C854" t="s">
        <v>1532</v>
      </c>
      <c r="D854" t="s">
        <v>304</v>
      </c>
      <c r="E854" t="s">
        <v>281</v>
      </c>
      <c r="F854" t="s">
        <v>298</v>
      </c>
      <c r="H854" t="s">
        <v>246</v>
      </c>
      <c r="I854" s="6">
        <v>1</v>
      </c>
      <c r="J854" t="s">
        <v>1535</v>
      </c>
      <c r="K854" t="s">
        <v>1534</v>
      </c>
      <c r="L854" t="e">
        <f t="shared" si="52"/>
        <v>#VALUE!</v>
      </c>
      <c r="M854" s="7">
        <v>84</v>
      </c>
      <c r="N854" s="2" t="str">
        <f>IFERROR(VLOOKUP($B854,'[1]W000 (USD)'!$A$14:$AO$5082,35,0),0)</f>
        <v>Racing</v>
      </c>
      <c r="O854" s="8" t="str">
        <f>IFERROR(VLOOKUP($B854,'[1]W000 (USD)'!$A$14:$AO$5082,36,0),0)</f>
        <v>Fall Team Print</v>
      </c>
      <c r="P854" s="2">
        <v>2.5</v>
      </c>
      <c r="Q854" s="1">
        <v>43</v>
      </c>
      <c r="R854">
        <f t="shared" si="53"/>
        <v>43</v>
      </c>
      <c r="S854" t="str">
        <f>IFERROR(VLOOKUP(C854,#REF!,2,0), (""))</f>
        <v/>
      </c>
      <c r="T854">
        <f>IFERROR(VLOOKUP(J854,[2]Export!$N$1:$U$1829,8,0),0)</f>
        <v>39</v>
      </c>
      <c r="U854" t="s">
        <v>259</v>
      </c>
      <c r="V854" t="s">
        <v>261</v>
      </c>
      <c r="W854">
        <v>39</v>
      </c>
      <c r="X854">
        <f t="shared" si="55"/>
        <v>0</v>
      </c>
    </row>
    <row r="855" spans="1:24" ht="53.25" customHeight="1">
      <c r="A855" t="str">
        <f t="shared" si="54"/>
        <v>87719421419Girls 12</v>
      </c>
      <c r="B855" s="6">
        <v>87719421419</v>
      </c>
      <c r="C855" t="s">
        <v>1532</v>
      </c>
      <c r="D855" t="s">
        <v>304</v>
      </c>
      <c r="E855" t="s">
        <v>281</v>
      </c>
      <c r="F855" t="s">
        <v>300</v>
      </c>
      <c r="H855" t="s">
        <v>247</v>
      </c>
      <c r="I855" s="6">
        <v>1</v>
      </c>
      <c r="J855" t="s">
        <v>1536</v>
      </c>
      <c r="K855" t="s">
        <v>1534</v>
      </c>
      <c r="L855" t="e">
        <f t="shared" si="52"/>
        <v>#VALUE!</v>
      </c>
      <c r="M855" s="7">
        <v>84</v>
      </c>
      <c r="N855" s="2" t="str">
        <f>IFERROR(VLOOKUP($B855,'[1]W000 (USD)'!$A$14:$AO$5082,35,0),0)</f>
        <v>Racing</v>
      </c>
      <c r="O855" s="8" t="str">
        <f>IFERROR(VLOOKUP($B855,'[1]W000 (USD)'!$A$14:$AO$5082,36,0),0)</f>
        <v>Fall Team Print</v>
      </c>
      <c r="P855" s="2">
        <v>2.5</v>
      </c>
      <c r="Q855" s="1">
        <v>56</v>
      </c>
      <c r="R855">
        <f t="shared" si="53"/>
        <v>56</v>
      </c>
      <c r="S855" t="str">
        <f>IFERROR(VLOOKUP(C855,#REF!,2,0), (""))</f>
        <v/>
      </c>
      <c r="T855">
        <f>IFERROR(VLOOKUP(J855,[2]Export!$N$1:$U$1829,8,0),0)</f>
        <v>48</v>
      </c>
      <c r="U855" t="s">
        <v>259</v>
      </c>
      <c r="V855" t="s">
        <v>261</v>
      </c>
      <c r="W855">
        <v>48</v>
      </c>
      <c r="X855">
        <f t="shared" si="55"/>
        <v>0</v>
      </c>
    </row>
    <row r="856" spans="1:24" ht="53.25" customHeight="1">
      <c r="A856" t="str">
        <f t="shared" si="54"/>
        <v>87719421419Girls 6</v>
      </c>
      <c r="B856" s="6">
        <v>87719421419</v>
      </c>
      <c r="C856" t="s">
        <v>1532</v>
      </c>
      <c r="D856" t="s">
        <v>304</v>
      </c>
      <c r="E856" t="s">
        <v>281</v>
      </c>
      <c r="F856" t="s">
        <v>294</v>
      </c>
      <c r="H856" t="s">
        <v>244</v>
      </c>
      <c r="I856" s="6">
        <v>1</v>
      </c>
      <c r="J856" t="s">
        <v>1533</v>
      </c>
      <c r="K856" t="s">
        <v>1534</v>
      </c>
      <c r="L856" t="e">
        <f t="shared" si="52"/>
        <v>#VALUE!</v>
      </c>
      <c r="M856" s="7">
        <v>84</v>
      </c>
      <c r="N856" s="2" t="str">
        <f>IFERROR(VLOOKUP($B856,'[1]W000 (USD)'!$A$14:$AO$5082,35,0),0)</f>
        <v>Racing</v>
      </c>
      <c r="O856" s="8" t="str">
        <f>IFERROR(VLOOKUP($B856,'[1]W000 (USD)'!$A$14:$AO$5082,36,0),0)</f>
        <v>Fall Team Print</v>
      </c>
      <c r="P856" s="2">
        <v>2.5</v>
      </c>
      <c r="Q856" s="1">
        <v>25</v>
      </c>
      <c r="R856">
        <f t="shared" si="53"/>
        <v>25</v>
      </c>
      <c r="S856" t="str">
        <f>IFERROR(VLOOKUP(C856,#REF!,2,0), (""))</f>
        <v/>
      </c>
      <c r="T856">
        <f>IFERROR(VLOOKUP(J856,[2]Export!$N$1:$U$1829,8,0),0)</f>
        <v>24</v>
      </c>
      <c r="U856" t="s">
        <v>259</v>
      </c>
      <c r="V856" t="s">
        <v>261</v>
      </c>
      <c r="W856">
        <v>24</v>
      </c>
      <c r="X856">
        <f t="shared" si="55"/>
        <v>0</v>
      </c>
    </row>
    <row r="857" spans="1:24" ht="53.25" customHeight="1">
      <c r="A857" t="str">
        <f t="shared" si="54"/>
        <v>87719421419Women's 0</v>
      </c>
      <c r="B857" s="6">
        <v>87719421419</v>
      </c>
      <c r="C857" t="s">
        <v>1532</v>
      </c>
      <c r="D857" t="s">
        <v>304</v>
      </c>
      <c r="E857" t="s">
        <v>281</v>
      </c>
      <c r="F857" t="s">
        <v>302</v>
      </c>
      <c r="H857" t="s">
        <v>250</v>
      </c>
      <c r="I857" s="6">
        <v>1</v>
      </c>
      <c r="J857" t="s">
        <v>1537</v>
      </c>
      <c r="K857" t="s">
        <v>1534</v>
      </c>
      <c r="L857" t="e">
        <f t="shared" si="52"/>
        <v>#VALUE!</v>
      </c>
      <c r="M857" s="7">
        <v>84</v>
      </c>
      <c r="N857" s="2" t="str">
        <f>IFERROR(VLOOKUP($B857,'[1]W000 (USD)'!$A$14:$AO$5082,35,0),0)</f>
        <v>Racing</v>
      </c>
      <c r="O857" s="8" t="str">
        <f>IFERROR(VLOOKUP($B857,'[1]W000 (USD)'!$A$14:$AO$5082,36,0),0)</f>
        <v>Fall Team Print</v>
      </c>
      <c r="P857" s="2">
        <v>2.5</v>
      </c>
      <c r="Q857" s="1">
        <v>56</v>
      </c>
      <c r="R857">
        <f t="shared" si="53"/>
        <v>56</v>
      </c>
      <c r="S857" t="str">
        <f>IFERROR(VLOOKUP(C857,#REF!,2,0), (""))</f>
        <v/>
      </c>
      <c r="T857">
        <f>IFERROR(VLOOKUP(J857,[2]Export!$N$1:$U$1829,8,0),0)</f>
        <v>46</v>
      </c>
      <c r="U857" t="s">
        <v>259</v>
      </c>
      <c r="V857" t="s">
        <v>261</v>
      </c>
      <c r="W857">
        <v>24</v>
      </c>
      <c r="X857">
        <f t="shared" si="55"/>
        <v>22</v>
      </c>
    </row>
    <row r="858" spans="1:24" ht="53.25" customHeight="1">
      <c r="A858" t="str">
        <f t="shared" si="54"/>
        <v>87719421419Women's 10</v>
      </c>
      <c r="B858" s="6">
        <v>87719421419</v>
      </c>
      <c r="C858" t="s">
        <v>1532</v>
      </c>
      <c r="D858" t="s">
        <v>304</v>
      </c>
      <c r="E858" t="s">
        <v>281</v>
      </c>
      <c r="F858" t="s">
        <v>318</v>
      </c>
      <c r="H858" t="s">
        <v>255</v>
      </c>
      <c r="I858" s="6">
        <v>1</v>
      </c>
      <c r="J858" t="s">
        <v>1540</v>
      </c>
      <c r="K858" t="s">
        <v>1534</v>
      </c>
      <c r="L858" t="e">
        <f t="shared" si="52"/>
        <v>#VALUE!</v>
      </c>
      <c r="M858" s="7">
        <v>84</v>
      </c>
      <c r="N858" s="2" t="str">
        <f>IFERROR(VLOOKUP($B858,'[1]W000 (USD)'!$A$14:$AO$5082,35,0),0)</f>
        <v>Racing</v>
      </c>
      <c r="O858" s="8" t="str">
        <f>IFERROR(VLOOKUP($B858,'[1]W000 (USD)'!$A$14:$AO$5082,36,0),0)</f>
        <v>Fall Team Print</v>
      </c>
      <c r="P858" s="2">
        <v>2.5</v>
      </c>
      <c r="Q858" s="1">
        <v>7</v>
      </c>
      <c r="R858">
        <f t="shared" si="53"/>
        <v>7</v>
      </c>
      <c r="S858" t="str">
        <f>IFERROR(VLOOKUP(C858,#REF!,2,0), (""))</f>
        <v/>
      </c>
      <c r="T858">
        <f>IFERROR(VLOOKUP(J858,[2]Export!$N$1:$U$1829,8,0),0)</f>
        <v>0</v>
      </c>
      <c r="U858" t="s">
        <v>259</v>
      </c>
      <c r="V858" t="s">
        <v>261</v>
      </c>
      <c r="W858">
        <v>46</v>
      </c>
      <c r="X858">
        <f t="shared" si="55"/>
        <v>-46</v>
      </c>
    </row>
    <row r="859" spans="1:24" ht="53.25" customHeight="1">
      <c r="A859" t="str">
        <f t="shared" si="54"/>
        <v>87719421419Women's 12</v>
      </c>
      <c r="B859" s="6">
        <v>87719421419</v>
      </c>
      <c r="C859" t="s">
        <v>1532</v>
      </c>
      <c r="D859" t="s">
        <v>304</v>
      </c>
      <c r="E859" t="s">
        <v>281</v>
      </c>
      <c r="F859" t="s">
        <v>819</v>
      </c>
      <c r="H859" t="s">
        <v>256</v>
      </c>
      <c r="I859" s="6">
        <v>1</v>
      </c>
      <c r="J859" t="s">
        <v>1541</v>
      </c>
      <c r="K859" t="s">
        <v>1534</v>
      </c>
      <c r="L859" t="e">
        <f t="shared" si="52"/>
        <v>#VALUE!</v>
      </c>
      <c r="M859" s="7">
        <v>84</v>
      </c>
      <c r="N859" s="2" t="str">
        <f>IFERROR(VLOOKUP($B859,'[1]W000 (USD)'!$A$14:$AO$5082,35,0),0)</f>
        <v>Racing</v>
      </c>
      <c r="O859" s="8" t="str">
        <f>IFERROR(VLOOKUP($B859,'[1]W000 (USD)'!$A$14:$AO$5082,36,0),0)</f>
        <v>Fall Team Print</v>
      </c>
      <c r="P859" s="2">
        <v>2.5</v>
      </c>
      <c r="Q859" s="1">
        <v>2</v>
      </c>
      <c r="R859">
        <f t="shared" si="53"/>
        <v>2</v>
      </c>
      <c r="S859" t="str">
        <f>IFERROR(VLOOKUP(C859,#REF!,2,0), (""))</f>
        <v/>
      </c>
      <c r="T859">
        <f>IFERROR(VLOOKUP(J859,[2]Export!$N$1:$U$1829,8,0),0)</f>
        <v>0</v>
      </c>
      <c r="U859" t="s">
        <v>259</v>
      </c>
      <c r="V859" t="s">
        <v>261</v>
      </c>
      <c r="W859">
        <v>0</v>
      </c>
      <c r="X859">
        <f t="shared" si="55"/>
        <v>0</v>
      </c>
    </row>
    <row r="860" spans="1:24" ht="53.25" customHeight="1">
      <c r="A860" t="str">
        <f t="shared" si="54"/>
        <v>87719421419Women's 6</v>
      </c>
      <c r="B860" s="6">
        <v>87719421419</v>
      </c>
      <c r="C860" t="s">
        <v>1532</v>
      </c>
      <c r="D860" t="s">
        <v>304</v>
      </c>
      <c r="E860" t="s">
        <v>281</v>
      </c>
      <c r="F860" t="s">
        <v>314</v>
      </c>
      <c r="H860" t="s">
        <v>253</v>
      </c>
      <c r="I860" s="6">
        <v>1</v>
      </c>
      <c r="J860" t="s">
        <v>1538</v>
      </c>
      <c r="K860" t="s">
        <v>1534</v>
      </c>
      <c r="L860" t="e">
        <f t="shared" si="52"/>
        <v>#VALUE!</v>
      </c>
      <c r="M860" s="7">
        <v>84</v>
      </c>
      <c r="N860" s="2" t="str">
        <f>IFERROR(VLOOKUP($B860,'[1]W000 (USD)'!$A$14:$AO$5082,35,0),0)</f>
        <v>Racing</v>
      </c>
      <c r="O860" s="8" t="str">
        <f>IFERROR(VLOOKUP($B860,'[1]W000 (USD)'!$A$14:$AO$5082,36,0),0)</f>
        <v>Fall Team Print</v>
      </c>
      <c r="P860" s="2">
        <v>2.5</v>
      </c>
      <c r="Q860" s="1">
        <v>37</v>
      </c>
      <c r="R860">
        <f t="shared" si="53"/>
        <v>37</v>
      </c>
      <c r="S860" t="str">
        <f>IFERROR(VLOOKUP(C860,#REF!,2,0), (""))</f>
        <v/>
      </c>
      <c r="T860">
        <f>IFERROR(VLOOKUP(J860,[2]Export!$N$1:$U$1829,8,0),0)</f>
        <v>0</v>
      </c>
      <c r="U860" t="s">
        <v>259</v>
      </c>
      <c r="V860" t="s">
        <v>261</v>
      </c>
      <c r="W860">
        <v>0</v>
      </c>
      <c r="X860">
        <f t="shared" si="55"/>
        <v>0</v>
      </c>
    </row>
    <row r="861" spans="1:24" ht="53.25" customHeight="1">
      <c r="A861" t="str">
        <f t="shared" si="54"/>
        <v>87719421419Women's 8</v>
      </c>
      <c r="B861" s="6">
        <v>87719421419</v>
      </c>
      <c r="C861" t="s">
        <v>1532</v>
      </c>
      <c r="D861" t="s">
        <v>304</v>
      </c>
      <c r="E861" t="s">
        <v>281</v>
      </c>
      <c r="F861" t="s">
        <v>316</v>
      </c>
      <c r="H861" t="s">
        <v>254</v>
      </c>
      <c r="I861" s="6">
        <v>1</v>
      </c>
      <c r="J861" t="s">
        <v>1539</v>
      </c>
      <c r="K861" t="s">
        <v>1534</v>
      </c>
      <c r="L861" t="e">
        <f t="shared" si="52"/>
        <v>#VALUE!</v>
      </c>
      <c r="M861" s="7">
        <v>84</v>
      </c>
      <c r="N861" s="2" t="str">
        <f>IFERROR(VLOOKUP($B861,'[1]W000 (USD)'!$A$14:$AO$5082,35,0),0)</f>
        <v>Racing</v>
      </c>
      <c r="O861" s="8" t="str">
        <f>IFERROR(VLOOKUP($B861,'[1]W000 (USD)'!$A$14:$AO$5082,36,0),0)</f>
        <v>Fall Team Print</v>
      </c>
      <c r="P861" s="2">
        <v>2.5</v>
      </c>
      <c r="Q861" s="1">
        <v>37</v>
      </c>
      <c r="R861">
        <f t="shared" si="53"/>
        <v>37</v>
      </c>
      <c r="S861" t="str">
        <f>IFERROR(VLOOKUP(C861,#REF!,2,0), (""))</f>
        <v/>
      </c>
      <c r="T861">
        <f>IFERROR(VLOOKUP(J861,[2]Export!$N$1:$U$1829,8,0),0)</f>
        <v>0</v>
      </c>
      <c r="U861" t="s">
        <v>259</v>
      </c>
      <c r="V861" t="s">
        <v>261</v>
      </c>
      <c r="W861">
        <v>0</v>
      </c>
      <c r="X861">
        <f t="shared" si="55"/>
        <v>0</v>
      </c>
    </row>
    <row r="862" spans="1:24" ht="53.25" customHeight="1">
      <c r="A862" t="str">
        <f t="shared" si="54"/>
        <v>87719421421Girls 10</v>
      </c>
      <c r="B862" s="6">
        <v>87719421421</v>
      </c>
      <c r="C862" t="s">
        <v>1542</v>
      </c>
      <c r="D862" t="s">
        <v>283</v>
      </c>
      <c r="E862" t="s">
        <v>281</v>
      </c>
      <c r="F862" t="s">
        <v>298</v>
      </c>
      <c r="H862" t="s">
        <v>246</v>
      </c>
      <c r="I862" s="6">
        <v>1</v>
      </c>
      <c r="J862" t="s">
        <v>1546</v>
      </c>
      <c r="K862" t="s">
        <v>1544</v>
      </c>
      <c r="L862" t="e">
        <f t="shared" si="52"/>
        <v>#VALUE!</v>
      </c>
      <c r="M862" s="7">
        <v>84</v>
      </c>
      <c r="N862" s="2" t="str">
        <f>IFERROR(VLOOKUP($B862,'[1]W000 (USD)'!$A$14:$AO$5082,35,0),0)</f>
        <v>Racing</v>
      </c>
      <c r="O862" s="8" t="str">
        <f>IFERROR(VLOOKUP($B862,'[1]W000 (USD)'!$A$14:$AO$5082,36,0),0)</f>
        <v>Fall Team Print</v>
      </c>
      <c r="P862" s="2">
        <v>2.5</v>
      </c>
      <c r="Q862" s="1">
        <v>47</v>
      </c>
      <c r="R862">
        <f t="shared" si="53"/>
        <v>47</v>
      </c>
      <c r="S862" t="str">
        <f>IFERROR(VLOOKUP(C862,#REF!,2,0), (""))</f>
        <v/>
      </c>
      <c r="T862">
        <f>IFERROR(VLOOKUP(J862,[2]Export!$N$1:$U$1829,8,0),0)</f>
        <v>42</v>
      </c>
      <c r="U862" t="s">
        <v>259</v>
      </c>
      <c r="V862" t="s">
        <v>261</v>
      </c>
      <c r="W862">
        <v>42</v>
      </c>
      <c r="X862">
        <f t="shared" si="55"/>
        <v>0</v>
      </c>
    </row>
    <row r="863" spans="1:24" ht="53.25" customHeight="1">
      <c r="A863" t="str">
        <f t="shared" si="54"/>
        <v>87719421421Girls 12</v>
      </c>
      <c r="B863" s="6">
        <v>87719421421</v>
      </c>
      <c r="C863" t="s">
        <v>1542</v>
      </c>
      <c r="D863" t="s">
        <v>283</v>
      </c>
      <c r="E863" t="s">
        <v>281</v>
      </c>
      <c r="F863" t="s">
        <v>300</v>
      </c>
      <c r="H863" t="s">
        <v>247</v>
      </c>
      <c r="I863" s="6">
        <v>1</v>
      </c>
      <c r="J863" t="s">
        <v>1547</v>
      </c>
      <c r="K863" t="s">
        <v>1544</v>
      </c>
      <c r="L863" t="e">
        <f t="shared" si="52"/>
        <v>#VALUE!</v>
      </c>
      <c r="M863" s="7">
        <v>84</v>
      </c>
      <c r="N863" s="2" t="str">
        <f>IFERROR(VLOOKUP($B863,'[1]W000 (USD)'!$A$14:$AO$5082,35,0),0)</f>
        <v>Racing</v>
      </c>
      <c r="O863" s="8" t="str">
        <f>IFERROR(VLOOKUP($B863,'[1]W000 (USD)'!$A$14:$AO$5082,36,0),0)</f>
        <v>Fall Team Print</v>
      </c>
      <c r="P863" s="2">
        <v>2.5</v>
      </c>
      <c r="Q863" s="1">
        <v>106</v>
      </c>
      <c r="R863">
        <f t="shared" si="53"/>
        <v>106</v>
      </c>
      <c r="S863" t="str">
        <f>IFERROR(VLOOKUP(C863,#REF!,2,0), (""))</f>
        <v/>
      </c>
      <c r="T863">
        <f>IFERROR(VLOOKUP(J863,[2]Export!$N$1:$U$1829,8,0),0)</f>
        <v>97</v>
      </c>
      <c r="U863" t="s">
        <v>259</v>
      </c>
      <c r="V863" t="s">
        <v>261</v>
      </c>
      <c r="W863">
        <v>60</v>
      </c>
      <c r="X863">
        <f t="shared" si="55"/>
        <v>37</v>
      </c>
    </row>
    <row r="864" spans="1:24" ht="53.25" customHeight="1">
      <c r="A864" t="str">
        <f t="shared" si="54"/>
        <v>87719421421Girls 6</v>
      </c>
      <c r="B864" s="6">
        <v>87719421421</v>
      </c>
      <c r="C864" t="s">
        <v>1542</v>
      </c>
      <c r="D864" t="s">
        <v>283</v>
      </c>
      <c r="E864" t="s">
        <v>281</v>
      </c>
      <c r="F864" t="s">
        <v>294</v>
      </c>
      <c r="H864" t="s">
        <v>244</v>
      </c>
      <c r="I864" s="6">
        <v>1</v>
      </c>
      <c r="J864" t="s">
        <v>1543</v>
      </c>
      <c r="K864" t="s">
        <v>1544</v>
      </c>
      <c r="L864" t="e">
        <f t="shared" si="52"/>
        <v>#VALUE!</v>
      </c>
      <c r="M864" s="7">
        <v>84</v>
      </c>
      <c r="N864" s="2" t="str">
        <f>IFERROR(VLOOKUP($B864,'[1]W000 (USD)'!$A$14:$AO$5082,35,0),0)</f>
        <v>Racing</v>
      </c>
      <c r="O864" s="8" t="str">
        <f>IFERROR(VLOOKUP($B864,'[1]W000 (USD)'!$A$14:$AO$5082,36,0),0)</f>
        <v>Fall Team Print</v>
      </c>
      <c r="P864" s="2">
        <v>2.5</v>
      </c>
      <c r="Q864" s="1">
        <v>27</v>
      </c>
      <c r="R864">
        <f t="shared" si="53"/>
        <v>27</v>
      </c>
      <c r="S864" t="str">
        <f>IFERROR(VLOOKUP(C864,#REF!,2,0), (""))</f>
        <v/>
      </c>
      <c r="T864">
        <f>IFERROR(VLOOKUP(J864,[2]Export!$N$1:$U$1829,8,0),0)</f>
        <v>20</v>
      </c>
      <c r="U864" t="s">
        <v>259</v>
      </c>
      <c r="V864" t="s">
        <v>261</v>
      </c>
      <c r="W864">
        <v>20</v>
      </c>
      <c r="X864">
        <f t="shared" si="55"/>
        <v>0</v>
      </c>
    </row>
    <row r="865" spans="1:24" ht="53.25" customHeight="1">
      <c r="A865" t="str">
        <f t="shared" si="54"/>
        <v>87719421421Girls 8</v>
      </c>
      <c r="B865" s="6">
        <v>87719421421</v>
      </c>
      <c r="C865" t="s">
        <v>1542</v>
      </c>
      <c r="D865" t="s">
        <v>283</v>
      </c>
      <c r="E865" t="s">
        <v>281</v>
      </c>
      <c r="F865" t="s">
        <v>296</v>
      </c>
      <c r="H865" t="s">
        <v>245</v>
      </c>
      <c r="I865" s="6">
        <v>1</v>
      </c>
      <c r="J865" t="s">
        <v>1545</v>
      </c>
      <c r="K865" t="s">
        <v>1544</v>
      </c>
      <c r="L865" t="e">
        <f t="shared" si="52"/>
        <v>#VALUE!</v>
      </c>
      <c r="M865" s="7">
        <v>84</v>
      </c>
      <c r="N865" s="2" t="str">
        <f>IFERROR(VLOOKUP($B865,'[1]W000 (USD)'!$A$14:$AO$5082,35,0),0)</f>
        <v>Racing</v>
      </c>
      <c r="O865" s="8" t="str">
        <f>IFERROR(VLOOKUP($B865,'[1]W000 (USD)'!$A$14:$AO$5082,36,0),0)</f>
        <v>Fall Team Print</v>
      </c>
      <c r="P865" s="2">
        <v>2.5</v>
      </c>
      <c r="Q865" s="1">
        <v>51</v>
      </c>
      <c r="R865">
        <f t="shared" si="53"/>
        <v>51</v>
      </c>
      <c r="S865" t="str">
        <f>IFERROR(VLOOKUP(C865,#REF!,2,0), (""))</f>
        <v/>
      </c>
      <c r="T865">
        <f>IFERROR(VLOOKUP(J865,[2]Export!$N$1:$U$1829,8,0),0)</f>
        <v>50</v>
      </c>
      <c r="U865" t="s">
        <v>259</v>
      </c>
      <c r="V865" t="s">
        <v>261</v>
      </c>
      <c r="W865">
        <v>50</v>
      </c>
      <c r="X865">
        <f t="shared" si="55"/>
        <v>0</v>
      </c>
    </row>
    <row r="866" spans="1:24" ht="53.25" customHeight="1">
      <c r="A866" t="str">
        <f t="shared" si="54"/>
        <v>87719421421Women's 0</v>
      </c>
      <c r="B866" s="6">
        <v>87719421421</v>
      </c>
      <c r="C866" t="s">
        <v>1542</v>
      </c>
      <c r="D866" t="s">
        <v>283</v>
      </c>
      <c r="E866" t="s">
        <v>281</v>
      </c>
      <c r="F866" t="s">
        <v>302</v>
      </c>
      <c r="H866" t="s">
        <v>250</v>
      </c>
      <c r="I866" s="6">
        <v>1</v>
      </c>
      <c r="J866" t="s">
        <v>1548</v>
      </c>
      <c r="K866" t="s">
        <v>1544</v>
      </c>
      <c r="L866" t="e">
        <f t="shared" si="52"/>
        <v>#VALUE!</v>
      </c>
      <c r="M866" s="7">
        <v>84</v>
      </c>
      <c r="N866" s="2" t="str">
        <f>IFERROR(VLOOKUP($B866,'[1]W000 (USD)'!$A$14:$AO$5082,35,0),0)</f>
        <v>Racing</v>
      </c>
      <c r="O866" s="8" t="str">
        <f>IFERROR(VLOOKUP($B866,'[1]W000 (USD)'!$A$14:$AO$5082,36,0),0)</f>
        <v>Fall Team Print</v>
      </c>
      <c r="P866" s="2">
        <v>2.5</v>
      </c>
      <c r="Q866" s="1">
        <v>99</v>
      </c>
      <c r="R866">
        <f t="shared" si="53"/>
        <v>99</v>
      </c>
      <c r="S866" t="str">
        <f>IFERROR(VLOOKUP(C866,#REF!,2,0), (""))</f>
        <v/>
      </c>
      <c r="T866">
        <f>IFERROR(VLOOKUP(J866,[2]Export!$N$1:$U$1829,8,0),0)</f>
        <v>95</v>
      </c>
      <c r="U866" t="s">
        <v>259</v>
      </c>
      <c r="V866" t="s">
        <v>261</v>
      </c>
      <c r="W866">
        <v>60</v>
      </c>
      <c r="X866">
        <f t="shared" si="55"/>
        <v>35</v>
      </c>
    </row>
    <row r="867" spans="1:24" ht="53.25" customHeight="1">
      <c r="A867" t="str">
        <f t="shared" si="54"/>
        <v>87719421421Women's 2</v>
      </c>
      <c r="B867" s="6">
        <v>87719421421</v>
      </c>
      <c r="C867" t="s">
        <v>1542</v>
      </c>
      <c r="D867" t="s">
        <v>283</v>
      </c>
      <c r="E867" t="s">
        <v>281</v>
      </c>
      <c r="F867" t="s">
        <v>287</v>
      </c>
      <c r="H867" t="s">
        <v>251</v>
      </c>
      <c r="I867" s="6">
        <v>1</v>
      </c>
      <c r="J867" t="s">
        <v>1549</v>
      </c>
      <c r="K867" t="s">
        <v>1544</v>
      </c>
      <c r="L867" t="e">
        <f t="shared" si="52"/>
        <v>#VALUE!</v>
      </c>
      <c r="M867" s="7">
        <v>84</v>
      </c>
      <c r="N867" s="2" t="str">
        <f>IFERROR(VLOOKUP($B867,'[1]W000 (USD)'!$A$14:$AO$5082,35,0),0)</f>
        <v>Racing</v>
      </c>
      <c r="O867" s="8" t="str">
        <f>IFERROR(VLOOKUP($B867,'[1]W000 (USD)'!$A$14:$AO$5082,36,0),0)</f>
        <v>Fall Team Print</v>
      </c>
      <c r="P867" s="2">
        <v>2.5</v>
      </c>
      <c r="Q867" s="1">
        <v>85</v>
      </c>
      <c r="R867">
        <f t="shared" si="53"/>
        <v>85</v>
      </c>
      <c r="S867" t="str">
        <f>IFERROR(VLOOKUP(C867,#REF!,2,0), (""))</f>
        <v/>
      </c>
      <c r="T867">
        <f>IFERROR(VLOOKUP(J867,[2]Export!$N$1:$U$1829,8,0),0)</f>
        <v>0</v>
      </c>
      <c r="U867" t="s">
        <v>259</v>
      </c>
      <c r="V867" t="s">
        <v>261</v>
      </c>
      <c r="W867">
        <v>0</v>
      </c>
      <c r="X867">
        <f t="shared" si="55"/>
        <v>0</v>
      </c>
    </row>
    <row r="868" spans="1:24" ht="53.25" customHeight="1">
      <c r="A868" t="str">
        <f t="shared" si="54"/>
        <v>87719421421Women's 8</v>
      </c>
      <c r="B868" s="6">
        <v>87719421421</v>
      </c>
      <c r="C868" t="s">
        <v>1542</v>
      </c>
      <c r="D868" t="s">
        <v>283</v>
      </c>
      <c r="E868" t="s">
        <v>281</v>
      </c>
      <c r="F868" t="s">
        <v>316</v>
      </c>
      <c r="H868" t="s">
        <v>254</v>
      </c>
      <c r="I868" s="6">
        <v>1</v>
      </c>
      <c r="J868" t="s">
        <v>1550</v>
      </c>
      <c r="K868" t="s">
        <v>1544</v>
      </c>
      <c r="L868" t="e">
        <f t="shared" si="52"/>
        <v>#VALUE!</v>
      </c>
      <c r="M868" s="7">
        <v>84</v>
      </c>
      <c r="N868" s="2" t="str">
        <f>IFERROR(VLOOKUP($B868,'[1]W000 (USD)'!$A$14:$AO$5082,35,0),0)</f>
        <v>Racing</v>
      </c>
      <c r="O868" s="8" t="str">
        <f>IFERROR(VLOOKUP($B868,'[1]W000 (USD)'!$A$14:$AO$5082,36,0),0)</f>
        <v>Fall Team Print</v>
      </c>
      <c r="P868" s="2">
        <v>2.5</v>
      </c>
      <c r="Q868" s="1">
        <v>1</v>
      </c>
      <c r="R868">
        <f t="shared" si="53"/>
        <v>1</v>
      </c>
      <c r="S868" t="str">
        <f>IFERROR(VLOOKUP(C868,#REF!,2,0), (""))</f>
        <v/>
      </c>
      <c r="T868">
        <f>IFERROR(VLOOKUP(J868,[2]Export!$N$1:$U$1829,8,0),0)</f>
        <v>1</v>
      </c>
      <c r="U868" t="s">
        <v>259</v>
      </c>
      <c r="V868" t="s">
        <v>261</v>
      </c>
      <c r="W868">
        <v>0</v>
      </c>
      <c r="X868">
        <f t="shared" si="55"/>
        <v>1</v>
      </c>
    </row>
    <row r="869" spans="1:24" ht="53.25" customHeight="1">
      <c r="A869" t="str">
        <f t="shared" si="54"/>
        <v>87719421431Girls 12</v>
      </c>
      <c r="B869" s="6">
        <v>87719421431</v>
      </c>
      <c r="C869" t="s">
        <v>1551</v>
      </c>
      <c r="D869" t="s">
        <v>283</v>
      </c>
      <c r="E869" t="s">
        <v>281</v>
      </c>
      <c r="F869" t="s">
        <v>300</v>
      </c>
      <c r="H869" t="s">
        <v>247</v>
      </c>
      <c r="I869" s="6">
        <v>1</v>
      </c>
      <c r="J869" t="s">
        <v>1554</v>
      </c>
      <c r="K869" t="s">
        <v>1553</v>
      </c>
      <c r="L869" t="e">
        <f t="shared" si="52"/>
        <v>#VALUE!</v>
      </c>
      <c r="M869" s="7">
        <v>84</v>
      </c>
      <c r="N869" s="2" t="str">
        <f>IFERROR(VLOOKUP($B869,'[1]W000 (USD)'!$A$14:$AO$5082,35,0),0)</f>
        <v>Racing</v>
      </c>
      <c r="O869" s="8" t="str">
        <f>IFERROR(VLOOKUP($B869,'[1]W000 (USD)'!$A$14:$AO$5082,36,0),0)</f>
        <v>Fall Team Print</v>
      </c>
      <c r="P869" s="2">
        <v>2.5</v>
      </c>
      <c r="Q869" s="1">
        <v>34</v>
      </c>
      <c r="R869">
        <f t="shared" si="53"/>
        <v>34</v>
      </c>
      <c r="S869" t="str">
        <f>IFERROR(VLOOKUP(C869,#REF!,2,0), (""))</f>
        <v/>
      </c>
      <c r="T869">
        <f>IFERROR(VLOOKUP(J869,[2]Export!$N$1:$U$1829,8,0),0)</f>
        <v>26</v>
      </c>
      <c r="U869" t="s">
        <v>259</v>
      </c>
      <c r="V869" t="s">
        <v>261</v>
      </c>
      <c r="W869">
        <v>26</v>
      </c>
      <c r="X869">
        <f t="shared" si="55"/>
        <v>0</v>
      </c>
    </row>
    <row r="870" spans="1:24" ht="53.25" customHeight="1">
      <c r="A870" t="str">
        <f t="shared" si="54"/>
        <v>87719421431Girls 8</v>
      </c>
      <c r="B870" s="6">
        <v>87719421431</v>
      </c>
      <c r="C870" t="s">
        <v>1551</v>
      </c>
      <c r="D870" t="s">
        <v>283</v>
      </c>
      <c r="E870" t="s">
        <v>281</v>
      </c>
      <c r="F870" t="s">
        <v>296</v>
      </c>
      <c r="H870" t="s">
        <v>245</v>
      </c>
      <c r="I870" s="6">
        <v>1</v>
      </c>
      <c r="J870" t="s">
        <v>1552</v>
      </c>
      <c r="K870" t="s">
        <v>1553</v>
      </c>
      <c r="L870" t="e">
        <f t="shared" si="52"/>
        <v>#VALUE!</v>
      </c>
      <c r="M870" s="7">
        <v>84</v>
      </c>
      <c r="N870" s="2" t="str">
        <f>IFERROR(VLOOKUP($B870,'[1]W000 (USD)'!$A$14:$AO$5082,35,0),0)</f>
        <v>Racing</v>
      </c>
      <c r="O870" s="8" t="str">
        <f>IFERROR(VLOOKUP($B870,'[1]W000 (USD)'!$A$14:$AO$5082,36,0),0)</f>
        <v>Fall Team Print</v>
      </c>
      <c r="P870" s="2">
        <v>2.5</v>
      </c>
      <c r="Q870" s="1">
        <v>18</v>
      </c>
      <c r="R870">
        <f t="shared" si="53"/>
        <v>18</v>
      </c>
      <c r="S870" t="str">
        <f>IFERROR(VLOOKUP(C870,#REF!,2,0), (""))</f>
        <v/>
      </c>
      <c r="T870">
        <f>IFERROR(VLOOKUP(J870,[2]Export!$N$1:$U$1829,8,0),0)</f>
        <v>16</v>
      </c>
      <c r="U870" t="s">
        <v>259</v>
      </c>
      <c r="V870" t="s">
        <v>261</v>
      </c>
      <c r="W870">
        <v>16</v>
      </c>
      <c r="X870">
        <f t="shared" si="55"/>
        <v>0</v>
      </c>
    </row>
    <row r="871" spans="1:24" ht="53.25" customHeight="1">
      <c r="A871" t="str">
        <f t="shared" si="54"/>
        <v>87719421431Women's 0</v>
      </c>
      <c r="B871" s="6">
        <v>87719421431</v>
      </c>
      <c r="C871" t="s">
        <v>1551</v>
      </c>
      <c r="D871" t="s">
        <v>283</v>
      </c>
      <c r="E871" t="s">
        <v>281</v>
      </c>
      <c r="F871" t="s">
        <v>302</v>
      </c>
      <c r="H871" t="s">
        <v>250</v>
      </c>
      <c r="I871" s="6">
        <v>1</v>
      </c>
      <c r="J871" t="s">
        <v>1555</v>
      </c>
      <c r="K871" t="s">
        <v>1553</v>
      </c>
      <c r="L871" t="e">
        <f t="shared" si="52"/>
        <v>#VALUE!</v>
      </c>
      <c r="M871" s="7">
        <v>84</v>
      </c>
      <c r="N871" s="2" t="str">
        <f>IFERROR(VLOOKUP($B871,'[1]W000 (USD)'!$A$14:$AO$5082,35,0),0)</f>
        <v>Racing</v>
      </c>
      <c r="O871" s="8" t="str">
        <f>IFERROR(VLOOKUP($B871,'[1]W000 (USD)'!$A$14:$AO$5082,36,0),0)</f>
        <v>Fall Team Print</v>
      </c>
      <c r="P871" s="2">
        <v>2.5</v>
      </c>
      <c r="Q871" s="1">
        <v>17</v>
      </c>
      <c r="R871">
        <f t="shared" si="53"/>
        <v>17</v>
      </c>
      <c r="S871" t="str">
        <f>IFERROR(VLOOKUP(C871,#REF!,2,0), (""))</f>
        <v/>
      </c>
      <c r="T871">
        <f>IFERROR(VLOOKUP(J871,[2]Export!$N$1:$U$1829,8,0),0)</f>
        <v>6</v>
      </c>
      <c r="U871" t="s">
        <v>259</v>
      </c>
      <c r="V871" t="s">
        <v>261</v>
      </c>
      <c r="W871">
        <v>0</v>
      </c>
      <c r="X871">
        <f t="shared" si="55"/>
        <v>6</v>
      </c>
    </row>
    <row r="872" spans="1:24" ht="53.25" customHeight="1">
      <c r="A872" t="str">
        <f t="shared" si="54"/>
        <v>87719421431Women's 12</v>
      </c>
      <c r="B872" s="6">
        <v>87719421431</v>
      </c>
      <c r="C872" t="s">
        <v>1551</v>
      </c>
      <c r="D872" t="s">
        <v>283</v>
      </c>
      <c r="E872" t="s">
        <v>281</v>
      </c>
      <c r="F872" t="s">
        <v>819</v>
      </c>
      <c r="H872" t="s">
        <v>256</v>
      </c>
      <c r="I872" s="6">
        <v>1</v>
      </c>
      <c r="J872" t="s">
        <v>1556</v>
      </c>
      <c r="K872" t="s">
        <v>1553</v>
      </c>
      <c r="L872" t="e">
        <f t="shared" si="52"/>
        <v>#VALUE!</v>
      </c>
      <c r="M872" s="7">
        <v>84</v>
      </c>
      <c r="N872" s="2" t="str">
        <f>IFERROR(VLOOKUP($B872,'[1]W000 (USD)'!$A$14:$AO$5082,35,0),0)</f>
        <v>Racing</v>
      </c>
      <c r="O872" s="8" t="str">
        <f>IFERROR(VLOOKUP($B872,'[1]W000 (USD)'!$A$14:$AO$5082,36,0),0)</f>
        <v>Fall Team Print</v>
      </c>
      <c r="P872" s="2">
        <v>2.5</v>
      </c>
      <c r="Q872" s="1">
        <v>1</v>
      </c>
      <c r="R872">
        <f t="shared" si="53"/>
        <v>1</v>
      </c>
      <c r="S872" t="str">
        <f>IFERROR(VLOOKUP(C872,#REF!,2,0), (""))</f>
        <v/>
      </c>
      <c r="T872">
        <f>IFERROR(VLOOKUP(J872,[2]Export!$N$1:$U$1829,8,0),0)</f>
        <v>0</v>
      </c>
      <c r="U872" t="s">
        <v>259</v>
      </c>
      <c r="V872" t="s">
        <v>261</v>
      </c>
      <c r="W872">
        <v>0</v>
      </c>
      <c r="X872">
        <f t="shared" si="55"/>
        <v>0</v>
      </c>
    </row>
    <row r="873" spans="1:24" ht="53.25" customHeight="1">
      <c r="A873" t="str">
        <f t="shared" si="54"/>
        <v>87719421502Girls 10</v>
      </c>
      <c r="B873" s="6">
        <v>87719421502</v>
      </c>
      <c r="C873" t="s">
        <v>1557</v>
      </c>
      <c r="D873" t="s">
        <v>288</v>
      </c>
      <c r="E873" t="s">
        <v>281</v>
      </c>
      <c r="F873" t="s">
        <v>298</v>
      </c>
      <c r="H873" t="s">
        <v>246</v>
      </c>
      <c r="I873" s="6">
        <v>1</v>
      </c>
      <c r="J873" t="s">
        <v>1561</v>
      </c>
      <c r="K873" t="s">
        <v>1559</v>
      </c>
      <c r="L873" t="e">
        <f t="shared" si="52"/>
        <v>#VALUE!</v>
      </c>
      <c r="M873" s="7">
        <v>84</v>
      </c>
      <c r="N873" s="2" t="str">
        <f>IFERROR(VLOOKUP($B873,'[1]W000 (USD)'!$A$14:$AO$5082,35,0),0)</f>
        <v>Racing</v>
      </c>
      <c r="O873" s="8" t="str">
        <f>IFERROR(VLOOKUP($B873,'[1]W000 (USD)'!$A$14:$AO$5082,36,0),0)</f>
        <v>Fall Team Print</v>
      </c>
      <c r="P873" s="2">
        <v>2.5</v>
      </c>
      <c r="Q873" s="1">
        <v>3</v>
      </c>
      <c r="R873">
        <f t="shared" si="53"/>
        <v>3</v>
      </c>
      <c r="S873" t="str">
        <f>IFERROR(VLOOKUP(C873,#REF!,2,0), (""))</f>
        <v/>
      </c>
      <c r="T873">
        <f>IFERROR(VLOOKUP(J873,[2]Export!$N$1:$U$1829,8,0),0)</f>
        <v>3</v>
      </c>
      <c r="U873" t="s">
        <v>259</v>
      </c>
      <c r="V873" t="s">
        <v>261</v>
      </c>
      <c r="W873">
        <v>0</v>
      </c>
      <c r="X873">
        <f t="shared" si="55"/>
        <v>3</v>
      </c>
    </row>
    <row r="874" spans="1:24" ht="53.25" customHeight="1">
      <c r="A874" t="str">
        <f t="shared" si="54"/>
        <v>87719421502Girls 6</v>
      </c>
      <c r="B874" s="6">
        <v>87719421502</v>
      </c>
      <c r="C874" t="s">
        <v>1557</v>
      </c>
      <c r="D874" t="s">
        <v>288</v>
      </c>
      <c r="E874" t="s">
        <v>281</v>
      </c>
      <c r="F874" t="s">
        <v>294</v>
      </c>
      <c r="H874" t="s">
        <v>244</v>
      </c>
      <c r="I874" s="6">
        <v>1</v>
      </c>
      <c r="J874" t="s">
        <v>1558</v>
      </c>
      <c r="K874" t="s">
        <v>1559</v>
      </c>
      <c r="L874" t="e">
        <f t="shared" si="52"/>
        <v>#VALUE!</v>
      </c>
      <c r="M874" s="7">
        <v>84</v>
      </c>
      <c r="N874" s="2" t="str">
        <f>IFERROR(VLOOKUP($B874,'[1]W000 (USD)'!$A$14:$AO$5082,35,0),0)</f>
        <v>Racing</v>
      </c>
      <c r="O874" s="8" t="str">
        <f>IFERROR(VLOOKUP($B874,'[1]W000 (USD)'!$A$14:$AO$5082,36,0),0)</f>
        <v>Fall Team Print</v>
      </c>
      <c r="P874" s="2">
        <v>2.5</v>
      </c>
      <c r="Q874" s="1">
        <v>18</v>
      </c>
      <c r="R874">
        <f t="shared" si="53"/>
        <v>18</v>
      </c>
      <c r="S874" t="str">
        <f>IFERROR(VLOOKUP(C874,#REF!,2,0), (""))</f>
        <v/>
      </c>
      <c r="T874">
        <f>IFERROR(VLOOKUP(J874,[2]Export!$N$1:$U$1829,8,0),0)</f>
        <v>13</v>
      </c>
      <c r="U874" t="s">
        <v>259</v>
      </c>
      <c r="V874" t="s">
        <v>261</v>
      </c>
      <c r="W874">
        <v>0</v>
      </c>
      <c r="X874">
        <f t="shared" si="55"/>
        <v>13</v>
      </c>
    </row>
    <row r="875" spans="1:24" ht="53.25" customHeight="1">
      <c r="A875" t="str">
        <f t="shared" si="54"/>
        <v>87719421502Girls 8</v>
      </c>
      <c r="B875" s="6">
        <v>87719421502</v>
      </c>
      <c r="C875" t="s">
        <v>1557</v>
      </c>
      <c r="D875" t="s">
        <v>288</v>
      </c>
      <c r="E875" t="s">
        <v>281</v>
      </c>
      <c r="F875" t="s">
        <v>296</v>
      </c>
      <c r="H875" t="s">
        <v>245</v>
      </c>
      <c r="I875" s="6">
        <v>1</v>
      </c>
      <c r="J875" t="s">
        <v>1560</v>
      </c>
      <c r="K875" t="s">
        <v>1559</v>
      </c>
      <c r="L875" t="e">
        <f t="shared" si="52"/>
        <v>#VALUE!</v>
      </c>
      <c r="M875" s="7">
        <v>84</v>
      </c>
      <c r="N875" s="2" t="str">
        <f>IFERROR(VLOOKUP($B875,'[1]W000 (USD)'!$A$14:$AO$5082,35,0),0)</f>
        <v>Racing</v>
      </c>
      <c r="O875" s="8" t="str">
        <f>IFERROR(VLOOKUP($B875,'[1]W000 (USD)'!$A$14:$AO$5082,36,0),0)</f>
        <v>Fall Team Print</v>
      </c>
      <c r="P875" s="2">
        <v>2.5</v>
      </c>
      <c r="Q875" s="1">
        <v>29</v>
      </c>
      <c r="R875">
        <f t="shared" si="53"/>
        <v>29</v>
      </c>
      <c r="S875" t="str">
        <f>IFERROR(VLOOKUP(C875,#REF!,2,0), (""))</f>
        <v/>
      </c>
      <c r="T875">
        <f>IFERROR(VLOOKUP(J875,[2]Export!$N$1:$U$1829,8,0),0)</f>
        <v>23</v>
      </c>
      <c r="U875" t="s">
        <v>259</v>
      </c>
      <c r="V875" t="s">
        <v>261</v>
      </c>
      <c r="W875">
        <v>0</v>
      </c>
      <c r="X875">
        <f t="shared" si="55"/>
        <v>23</v>
      </c>
    </row>
    <row r="876" spans="1:24" ht="53.25" customHeight="1">
      <c r="A876" t="str">
        <f t="shared" si="54"/>
        <v>87719421601Girls 10</v>
      </c>
      <c r="B876" s="6">
        <v>87719421601</v>
      </c>
      <c r="C876" t="s">
        <v>1562</v>
      </c>
      <c r="D876" t="s">
        <v>282</v>
      </c>
      <c r="E876" t="s">
        <v>281</v>
      </c>
      <c r="F876" t="s">
        <v>298</v>
      </c>
      <c r="H876" t="s">
        <v>246</v>
      </c>
      <c r="I876" s="6">
        <v>1</v>
      </c>
      <c r="J876" t="s">
        <v>1</v>
      </c>
      <c r="K876" t="s">
        <v>0</v>
      </c>
      <c r="L876" t="e">
        <f t="shared" si="52"/>
        <v>#VALUE!</v>
      </c>
      <c r="M876" s="7">
        <v>84</v>
      </c>
      <c r="N876" s="2" t="str">
        <f>IFERROR(VLOOKUP($B876,'[1]W000 (USD)'!$A$14:$AO$5082,35,0),0)</f>
        <v>Racing</v>
      </c>
      <c r="O876" s="8" t="str">
        <f>IFERROR(VLOOKUP($B876,'[1]W000 (USD)'!$A$14:$AO$5082,36,0),0)</f>
        <v>Fall Team Print</v>
      </c>
      <c r="P876" s="2">
        <v>2.5</v>
      </c>
      <c r="Q876" s="1">
        <v>24</v>
      </c>
      <c r="R876">
        <f t="shared" si="53"/>
        <v>24</v>
      </c>
      <c r="S876" t="str">
        <f>IFERROR(VLOOKUP(C876,#REF!,2,0), (""))</f>
        <v/>
      </c>
      <c r="T876">
        <f>IFERROR(VLOOKUP(J876,[2]Export!$N$1:$U$1829,8,0),0)</f>
        <v>24</v>
      </c>
      <c r="U876" t="s">
        <v>259</v>
      </c>
      <c r="V876" t="s">
        <v>261</v>
      </c>
      <c r="W876">
        <v>0</v>
      </c>
      <c r="X876">
        <f t="shared" si="55"/>
        <v>24</v>
      </c>
    </row>
    <row r="877" spans="1:24" ht="53.25" customHeight="1">
      <c r="A877" t="str">
        <f t="shared" si="54"/>
        <v>87719421601Girls 12</v>
      </c>
      <c r="B877" s="6">
        <v>87719421601</v>
      </c>
      <c r="C877" t="s">
        <v>1562</v>
      </c>
      <c r="D877" t="s">
        <v>282</v>
      </c>
      <c r="E877" t="s">
        <v>281</v>
      </c>
      <c r="F877" t="s">
        <v>300</v>
      </c>
      <c r="H877" t="s">
        <v>247</v>
      </c>
      <c r="I877" s="6">
        <v>1</v>
      </c>
      <c r="J877" t="s">
        <v>2</v>
      </c>
      <c r="K877" t="s">
        <v>0</v>
      </c>
      <c r="L877" t="e">
        <f t="shared" si="52"/>
        <v>#VALUE!</v>
      </c>
      <c r="M877" s="7">
        <v>84</v>
      </c>
      <c r="N877" s="2" t="str">
        <f>IFERROR(VLOOKUP($B877,'[1]W000 (USD)'!$A$14:$AO$5082,35,0),0)</f>
        <v>Racing</v>
      </c>
      <c r="O877" s="8" t="str">
        <f>IFERROR(VLOOKUP($B877,'[1]W000 (USD)'!$A$14:$AO$5082,36,0),0)</f>
        <v>Fall Team Print</v>
      </c>
      <c r="P877" s="2">
        <v>2.5</v>
      </c>
      <c r="Q877" s="1">
        <v>4</v>
      </c>
      <c r="R877">
        <f t="shared" si="53"/>
        <v>4</v>
      </c>
      <c r="S877" t="str">
        <f>IFERROR(VLOOKUP(C877,#REF!,2,0), (""))</f>
        <v/>
      </c>
      <c r="T877">
        <f>IFERROR(VLOOKUP(J877,[2]Export!$N$1:$U$1829,8,0),0)</f>
        <v>2</v>
      </c>
      <c r="U877" t="s">
        <v>259</v>
      </c>
      <c r="V877" t="s">
        <v>261</v>
      </c>
      <c r="W877">
        <v>0</v>
      </c>
      <c r="X877">
        <f t="shared" si="55"/>
        <v>2</v>
      </c>
    </row>
    <row r="878" spans="1:24" ht="53.25" customHeight="1">
      <c r="A878" t="str">
        <f t="shared" si="54"/>
        <v>87719421601Girls 8</v>
      </c>
      <c r="B878" s="6">
        <v>87719421601</v>
      </c>
      <c r="C878" t="s">
        <v>1562</v>
      </c>
      <c r="D878" t="s">
        <v>282</v>
      </c>
      <c r="E878" t="s">
        <v>281</v>
      </c>
      <c r="F878" t="s">
        <v>296</v>
      </c>
      <c r="H878" t="s">
        <v>245</v>
      </c>
      <c r="I878" s="6">
        <v>1</v>
      </c>
      <c r="J878" t="s">
        <v>1563</v>
      </c>
      <c r="K878" t="s">
        <v>0</v>
      </c>
      <c r="L878" t="e">
        <f t="shared" si="52"/>
        <v>#VALUE!</v>
      </c>
      <c r="M878" s="7">
        <v>84</v>
      </c>
      <c r="N878" s="2" t="str">
        <f>IFERROR(VLOOKUP($B878,'[1]W000 (USD)'!$A$14:$AO$5082,35,0),0)</f>
        <v>Racing</v>
      </c>
      <c r="O878" s="8" t="str">
        <f>IFERROR(VLOOKUP($B878,'[1]W000 (USD)'!$A$14:$AO$5082,36,0),0)</f>
        <v>Fall Team Print</v>
      </c>
      <c r="P878" s="2">
        <v>2.5</v>
      </c>
      <c r="Q878" s="1">
        <v>14</v>
      </c>
      <c r="R878">
        <f t="shared" si="53"/>
        <v>14</v>
      </c>
      <c r="S878" t="str">
        <f>IFERROR(VLOOKUP(C878,#REF!,2,0), (""))</f>
        <v/>
      </c>
      <c r="T878">
        <f>IFERROR(VLOOKUP(J878,[2]Export!$N$1:$U$1829,8,0),0)</f>
        <v>14</v>
      </c>
      <c r="U878" t="s">
        <v>259</v>
      </c>
      <c r="V878" t="s">
        <v>261</v>
      </c>
      <c r="W878">
        <v>0</v>
      </c>
      <c r="X878">
        <f t="shared" si="55"/>
        <v>14</v>
      </c>
    </row>
    <row r="879" spans="1:24" ht="53.25" customHeight="1">
      <c r="A879" t="str">
        <f t="shared" si="54"/>
        <v>87719421601Women's 12</v>
      </c>
      <c r="B879" s="6">
        <v>87719421601</v>
      </c>
      <c r="C879" t="s">
        <v>1562</v>
      </c>
      <c r="D879" t="s">
        <v>282</v>
      </c>
      <c r="E879" t="s">
        <v>281</v>
      </c>
      <c r="F879" t="s">
        <v>819</v>
      </c>
      <c r="H879" t="s">
        <v>256</v>
      </c>
      <c r="I879" s="6">
        <v>1</v>
      </c>
      <c r="J879" t="s">
        <v>4</v>
      </c>
      <c r="K879" t="s">
        <v>0</v>
      </c>
      <c r="L879" t="e">
        <f t="shared" si="52"/>
        <v>#VALUE!</v>
      </c>
      <c r="M879" s="7">
        <v>84</v>
      </c>
      <c r="N879" s="2" t="str">
        <f>IFERROR(VLOOKUP($B879,'[1]W000 (USD)'!$A$14:$AO$5082,35,0),0)</f>
        <v>Racing</v>
      </c>
      <c r="O879" s="8" t="str">
        <f>IFERROR(VLOOKUP($B879,'[1]W000 (USD)'!$A$14:$AO$5082,36,0),0)</f>
        <v>Fall Team Print</v>
      </c>
      <c r="P879" s="2">
        <v>2.5</v>
      </c>
      <c r="Q879" s="1">
        <v>2</v>
      </c>
      <c r="R879">
        <f t="shared" si="53"/>
        <v>2</v>
      </c>
      <c r="S879" t="str">
        <f>IFERROR(VLOOKUP(C879,#REF!,2,0), (""))</f>
        <v/>
      </c>
      <c r="T879">
        <f>IFERROR(VLOOKUP(J879,[2]Export!$N$1:$U$1829,8,0),0)</f>
        <v>0</v>
      </c>
      <c r="U879" t="s">
        <v>259</v>
      </c>
      <c r="V879" t="s">
        <v>261</v>
      </c>
      <c r="W879">
        <v>0</v>
      </c>
      <c r="X879">
        <f t="shared" si="55"/>
        <v>0</v>
      </c>
    </row>
    <row r="880" spans="1:24" ht="53.25" customHeight="1">
      <c r="A880" t="str">
        <f t="shared" si="54"/>
        <v>87719421601Women's 6</v>
      </c>
      <c r="B880" s="6">
        <v>87719421601</v>
      </c>
      <c r="C880" t="s">
        <v>1562</v>
      </c>
      <c r="D880" t="s">
        <v>282</v>
      </c>
      <c r="E880" t="s">
        <v>281</v>
      </c>
      <c r="F880" t="s">
        <v>314</v>
      </c>
      <c r="H880" t="s">
        <v>253</v>
      </c>
      <c r="I880" s="6">
        <v>1</v>
      </c>
      <c r="J880" t="s">
        <v>3</v>
      </c>
      <c r="K880" t="s">
        <v>0</v>
      </c>
      <c r="L880" t="e">
        <f t="shared" si="52"/>
        <v>#VALUE!</v>
      </c>
      <c r="M880" s="7">
        <v>84</v>
      </c>
      <c r="N880" s="2" t="str">
        <f>IFERROR(VLOOKUP($B880,'[1]W000 (USD)'!$A$14:$AO$5082,35,0),0)</f>
        <v>Racing</v>
      </c>
      <c r="O880" s="8" t="str">
        <f>IFERROR(VLOOKUP($B880,'[1]W000 (USD)'!$A$14:$AO$5082,36,0),0)</f>
        <v>Fall Team Print</v>
      </c>
      <c r="P880" s="2">
        <v>2.5</v>
      </c>
      <c r="Q880" s="1">
        <v>14</v>
      </c>
      <c r="R880">
        <f t="shared" si="53"/>
        <v>14</v>
      </c>
      <c r="S880" t="str">
        <f>IFERROR(VLOOKUP(C880,#REF!,2,0), (""))</f>
        <v/>
      </c>
      <c r="T880">
        <f>IFERROR(VLOOKUP(J880,[2]Export!$N$1:$U$1829,8,0),0)</f>
        <v>0</v>
      </c>
      <c r="U880" t="s">
        <v>259</v>
      </c>
      <c r="V880" t="s">
        <v>261</v>
      </c>
      <c r="W880">
        <v>0</v>
      </c>
      <c r="X880">
        <f t="shared" si="55"/>
        <v>0</v>
      </c>
    </row>
    <row r="881" spans="1:24" ht="53.25" customHeight="1">
      <c r="A881" t="str">
        <f t="shared" si="54"/>
        <v>87719421608Girls 10</v>
      </c>
      <c r="B881" s="6">
        <v>87719421608</v>
      </c>
      <c r="C881" t="s">
        <v>5</v>
      </c>
      <c r="D881" t="s">
        <v>282</v>
      </c>
      <c r="E881" t="s">
        <v>281</v>
      </c>
      <c r="F881" t="s">
        <v>298</v>
      </c>
      <c r="H881" t="s">
        <v>246</v>
      </c>
      <c r="I881" s="6">
        <v>1</v>
      </c>
      <c r="J881" t="s">
        <v>9</v>
      </c>
      <c r="K881" t="s">
        <v>7</v>
      </c>
      <c r="L881" t="e">
        <f t="shared" si="52"/>
        <v>#VALUE!</v>
      </c>
      <c r="M881" s="7">
        <v>84</v>
      </c>
      <c r="N881" s="2" t="str">
        <f>IFERROR(VLOOKUP($B881,'[1]W000 (USD)'!$A$14:$AO$5082,35,0),0)</f>
        <v>Racing</v>
      </c>
      <c r="O881" s="8" t="str">
        <f>IFERROR(VLOOKUP($B881,'[1]W000 (USD)'!$A$14:$AO$5082,36,0),0)</f>
        <v>Fall Team Print</v>
      </c>
      <c r="P881" s="2">
        <v>2.5</v>
      </c>
      <c r="Q881" s="1">
        <v>117</v>
      </c>
      <c r="R881">
        <f t="shared" si="53"/>
        <v>117</v>
      </c>
      <c r="S881" t="str">
        <f>IFERROR(VLOOKUP(C881,#REF!,2,0), (""))</f>
        <v/>
      </c>
      <c r="T881">
        <f>IFERROR(VLOOKUP(J881,[2]Export!$N$1:$U$1829,8,0),0)</f>
        <v>114</v>
      </c>
      <c r="U881" t="s">
        <v>259</v>
      </c>
      <c r="V881" t="s">
        <v>261</v>
      </c>
      <c r="W881">
        <v>60</v>
      </c>
      <c r="X881">
        <f t="shared" si="55"/>
        <v>54</v>
      </c>
    </row>
    <row r="882" spans="1:24" ht="53.25" customHeight="1">
      <c r="A882" t="str">
        <f t="shared" si="54"/>
        <v>87719421608Girls 12</v>
      </c>
      <c r="B882" s="6">
        <v>87719421608</v>
      </c>
      <c r="C882" t="s">
        <v>5</v>
      </c>
      <c r="D882" t="s">
        <v>282</v>
      </c>
      <c r="E882" t="s">
        <v>281</v>
      </c>
      <c r="F882" t="s">
        <v>300</v>
      </c>
      <c r="H882" t="s">
        <v>247</v>
      </c>
      <c r="I882" s="6">
        <v>1</v>
      </c>
      <c r="J882" t="s">
        <v>10</v>
      </c>
      <c r="K882" t="s">
        <v>7</v>
      </c>
      <c r="L882" t="e">
        <f t="shared" si="52"/>
        <v>#VALUE!</v>
      </c>
      <c r="M882" s="7">
        <v>84</v>
      </c>
      <c r="N882" s="2" t="str">
        <f>IFERROR(VLOOKUP($B882,'[1]W000 (USD)'!$A$14:$AO$5082,35,0),0)</f>
        <v>Racing</v>
      </c>
      <c r="O882" s="8" t="str">
        <f>IFERROR(VLOOKUP($B882,'[1]W000 (USD)'!$A$14:$AO$5082,36,0),0)</f>
        <v>Fall Team Print</v>
      </c>
      <c r="P882" s="2">
        <v>2.5</v>
      </c>
      <c r="Q882" s="1">
        <v>217</v>
      </c>
      <c r="R882">
        <f t="shared" si="53"/>
        <v>217</v>
      </c>
      <c r="S882" t="str">
        <f>IFERROR(VLOOKUP(C882,#REF!,2,0), (""))</f>
        <v/>
      </c>
      <c r="T882">
        <f>IFERROR(VLOOKUP(J882,[2]Export!$N$1:$U$1829,8,0),0)</f>
        <v>210</v>
      </c>
      <c r="U882" t="s">
        <v>259</v>
      </c>
      <c r="V882" t="s">
        <v>261</v>
      </c>
      <c r="W882">
        <v>60</v>
      </c>
      <c r="X882">
        <f t="shared" si="55"/>
        <v>150</v>
      </c>
    </row>
    <row r="883" spans="1:24" ht="53.25" customHeight="1">
      <c r="A883" t="str">
        <f t="shared" si="54"/>
        <v>87719421608Girls 6</v>
      </c>
      <c r="B883" s="6">
        <v>87719421608</v>
      </c>
      <c r="C883" t="s">
        <v>5</v>
      </c>
      <c r="D883" t="s">
        <v>282</v>
      </c>
      <c r="E883" t="s">
        <v>281</v>
      </c>
      <c r="F883" t="s">
        <v>294</v>
      </c>
      <c r="H883" t="s">
        <v>244</v>
      </c>
      <c r="I883" s="6">
        <v>1</v>
      </c>
      <c r="J883" t="s">
        <v>6</v>
      </c>
      <c r="K883" t="s">
        <v>7</v>
      </c>
      <c r="L883" t="e">
        <f t="shared" si="52"/>
        <v>#VALUE!</v>
      </c>
      <c r="M883" s="7">
        <v>84</v>
      </c>
      <c r="N883" s="2" t="str">
        <f>IFERROR(VLOOKUP($B883,'[1]W000 (USD)'!$A$14:$AO$5082,35,0),0)</f>
        <v>Racing</v>
      </c>
      <c r="O883" s="8" t="str">
        <f>IFERROR(VLOOKUP($B883,'[1]W000 (USD)'!$A$14:$AO$5082,36,0),0)</f>
        <v>Fall Team Print</v>
      </c>
      <c r="P883" s="2">
        <v>2.5</v>
      </c>
      <c r="Q883" s="1">
        <v>34</v>
      </c>
      <c r="R883">
        <f t="shared" si="53"/>
        <v>34</v>
      </c>
      <c r="S883" t="str">
        <f>IFERROR(VLOOKUP(C883,#REF!,2,0), (""))</f>
        <v/>
      </c>
      <c r="T883">
        <f>IFERROR(VLOOKUP(J883,[2]Export!$N$1:$U$1829,8,0),0)</f>
        <v>34</v>
      </c>
      <c r="U883" t="s">
        <v>259</v>
      </c>
      <c r="V883" t="s">
        <v>261</v>
      </c>
      <c r="W883">
        <v>34</v>
      </c>
      <c r="X883">
        <f t="shared" si="55"/>
        <v>0</v>
      </c>
    </row>
    <row r="884" spans="1:24" ht="53.25" customHeight="1">
      <c r="A884" t="str">
        <f t="shared" si="54"/>
        <v>87719421608Girls 8</v>
      </c>
      <c r="B884" s="6">
        <v>87719421608</v>
      </c>
      <c r="C884" t="s">
        <v>5</v>
      </c>
      <c r="D884" t="s">
        <v>282</v>
      </c>
      <c r="E884" t="s">
        <v>281</v>
      </c>
      <c r="F884" t="s">
        <v>296</v>
      </c>
      <c r="H884" t="s">
        <v>245</v>
      </c>
      <c r="I884" s="6">
        <v>1</v>
      </c>
      <c r="J884" t="s">
        <v>8</v>
      </c>
      <c r="K884" t="s">
        <v>7</v>
      </c>
      <c r="L884" t="e">
        <f t="shared" si="52"/>
        <v>#VALUE!</v>
      </c>
      <c r="M884" s="7">
        <v>84</v>
      </c>
      <c r="N884" s="2" t="str">
        <f>IFERROR(VLOOKUP($B884,'[1]W000 (USD)'!$A$14:$AO$5082,35,0),0)</f>
        <v>Racing</v>
      </c>
      <c r="O884" s="8" t="str">
        <f>IFERROR(VLOOKUP($B884,'[1]W000 (USD)'!$A$14:$AO$5082,36,0),0)</f>
        <v>Fall Team Print</v>
      </c>
      <c r="P884" s="2">
        <v>2.5</v>
      </c>
      <c r="Q884" s="1">
        <v>87</v>
      </c>
      <c r="R884">
        <f t="shared" si="53"/>
        <v>87</v>
      </c>
      <c r="S884" t="str">
        <f>IFERROR(VLOOKUP(C884,#REF!,2,0), (""))</f>
        <v/>
      </c>
      <c r="T884">
        <f>IFERROR(VLOOKUP(J884,[2]Export!$N$1:$U$1829,8,0),0)</f>
        <v>87</v>
      </c>
      <c r="U884" t="s">
        <v>259</v>
      </c>
      <c r="V884" t="s">
        <v>261</v>
      </c>
      <c r="W884">
        <v>60</v>
      </c>
      <c r="X884">
        <f t="shared" si="55"/>
        <v>27</v>
      </c>
    </row>
    <row r="885" spans="1:24" ht="53.25" customHeight="1">
      <c r="A885" t="str">
        <f t="shared" si="54"/>
        <v>87719421608Women's 0</v>
      </c>
      <c r="B885" s="6">
        <v>87719421608</v>
      </c>
      <c r="C885" t="s">
        <v>5</v>
      </c>
      <c r="D885" t="s">
        <v>282</v>
      </c>
      <c r="E885" t="s">
        <v>281</v>
      </c>
      <c r="F885" t="s">
        <v>302</v>
      </c>
      <c r="H885" t="s">
        <v>250</v>
      </c>
      <c r="I885" s="6">
        <v>1</v>
      </c>
      <c r="J885" t="s">
        <v>11</v>
      </c>
      <c r="K885" t="s">
        <v>7</v>
      </c>
      <c r="L885" t="e">
        <f t="shared" si="52"/>
        <v>#VALUE!</v>
      </c>
      <c r="M885" s="7">
        <v>84</v>
      </c>
      <c r="N885" s="2" t="str">
        <f>IFERROR(VLOOKUP($B885,'[1]W000 (USD)'!$A$14:$AO$5082,35,0),0)</f>
        <v>Racing</v>
      </c>
      <c r="O885" s="8" t="str">
        <f>IFERROR(VLOOKUP($B885,'[1]W000 (USD)'!$A$14:$AO$5082,36,0),0)</f>
        <v>Fall Team Print</v>
      </c>
      <c r="P885" s="2">
        <v>2.5</v>
      </c>
      <c r="Q885" s="1">
        <v>227</v>
      </c>
      <c r="R885">
        <f t="shared" si="53"/>
        <v>227</v>
      </c>
      <c r="S885" t="str">
        <f>IFERROR(VLOOKUP(C885,#REF!,2,0), (""))</f>
        <v/>
      </c>
      <c r="T885">
        <f>IFERROR(VLOOKUP(J885,[2]Export!$N$1:$U$1829,8,0),0)</f>
        <v>225</v>
      </c>
      <c r="U885" t="s">
        <v>259</v>
      </c>
      <c r="V885" t="s">
        <v>261</v>
      </c>
      <c r="W885">
        <v>60</v>
      </c>
      <c r="X885">
        <f t="shared" si="55"/>
        <v>165</v>
      </c>
    </row>
    <row r="886" spans="1:24" ht="53.25" customHeight="1">
      <c r="A886" t="str">
        <f t="shared" si="54"/>
        <v>87719421608Women's 10</v>
      </c>
      <c r="B886" s="6">
        <v>87719421608</v>
      </c>
      <c r="C886" t="s">
        <v>5</v>
      </c>
      <c r="D886" t="s">
        <v>282</v>
      </c>
      <c r="E886" t="s">
        <v>281</v>
      </c>
      <c r="F886" t="s">
        <v>318</v>
      </c>
      <c r="H886" t="s">
        <v>255</v>
      </c>
      <c r="I886" s="6">
        <v>1</v>
      </c>
      <c r="J886" t="s">
        <v>16</v>
      </c>
      <c r="K886" t="s">
        <v>7</v>
      </c>
      <c r="L886" t="e">
        <f t="shared" si="52"/>
        <v>#VALUE!</v>
      </c>
      <c r="M886" s="7">
        <v>84</v>
      </c>
      <c r="N886" s="2" t="str">
        <f>IFERROR(VLOOKUP($B886,'[1]W000 (USD)'!$A$14:$AO$5082,35,0),0)</f>
        <v>Racing</v>
      </c>
      <c r="O886" s="8" t="str">
        <f>IFERROR(VLOOKUP($B886,'[1]W000 (USD)'!$A$14:$AO$5082,36,0),0)</f>
        <v>Fall Team Print</v>
      </c>
      <c r="P886" s="2">
        <v>2.5</v>
      </c>
      <c r="Q886" s="1">
        <v>101</v>
      </c>
      <c r="R886">
        <f t="shared" si="53"/>
        <v>101</v>
      </c>
      <c r="S886" t="str">
        <f>IFERROR(VLOOKUP(C886,#REF!,2,0), (""))</f>
        <v/>
      </c>
      <c r="T886">
        <f>IFERROR(VLOOKUP(J886,[2]Export!$N$1:$U$1829,8,0),0)</f>
        <v>0</v>
      </c>
      <c r="U886" t="s">
        <v>259</v>
      </c>
      <c r="V886" t="s">
        <v>261</v>
      </c>
      <c r="W886">
        <v>0</v>
      </c>
      <c r="X886">
        <f t="shared" si="55"/>
        <v>0</v>
      </c>
    </row>
    <row r="887" spans="1:24" ht="53.25" customHeight="1">
      <c r="A887" t="str">
        <f t="shared" si="54"/>
        <v>87719421608Women's 2</v>
      </c>
      <c r="B887" s="6">
        <v>87719421608</v>
      </c>
      <c r="C887" t="s">
        <v>5</v>
      </c>
      <c r="D887" t="s">
        <v>282</v>
      </c>
      <c r="E887" t="s">
        <v>281</v>
      </c>
      <c r="F887" t="s">
        <v>287</v>
      </c>
      <c r="H887" t="s">
        <v>251</v>
      </c>
      <c r="I887" s="6">
        <v>1</v>
      </c>
      <c r="J887" t="s">
        <v>12</v>
      </c>
      <c r="K887" t="s">
        <v>7</v>
      </c>
      <c r="L887" t="e">
        <f t="shared" si="52"/>
        <v>#VALUE!</v>
      </c>
      <c r="M887" s="7">
        <v>84</v>
      </c>
      <c r="N887" s="2" t="str">
        <f>IFERROR(VLOOKUP($B887,'[1]W000 (USD)'!$A$14:$AO$5082,35,0),0)</f>
        <v>Racing</v>
      </c>
      <c r="O887" s="8" t="str">
        <f>IFERROR(VLOOKUP($B887,'[1]W000 (USD)'!$A$14:$AO$5082,36,0),0)</f>
        <v>Fall Team Print</v>
      </c>
      <c r="P887" s="2">
        <v>2.5</v>
      </c>
      <c r="Q887" s="1">
        <v>250</v>
      </c>
      <c r="R887">
        <f t="shared" si="53"/>
        <v>250</v>
      </c>
      <c r="S887" t="str">
        <f>IFERROR(VLOOKUP(C887,#REF!,2,0), (""))</f>
        <v/>
      </c>
      <c r="T887">
        <f>IFERROR(VLOOKUP(J887,[2]Export!$N$1:$U$1829,8,0),0)</f>
        <v>0</v>
      </c>
      <c r="U887" t="s">
        <v>259</v>
      </c>
      <c r="V887" t="s">
        <v>261</v>
      </c>
      <c r="W887">
        <v>0</v>
      </c>
      <c r="X887">
        <f t="shared" si="55"/>
        <v>0</v>
      </c>
    </row>
    <row r="888" spans="1:24" ht="53.25" customHeight="1">
      <c r="A888" t="str">
        <f t="shared" si="54"/>
        <v>87719421608Women's 4</v>
      </c>
      <c r="B888" s="6">
        <v>87719421608</v>
      </c>
      <c r="C888" t="s">
        <v>5</v>
      </c>
      <c r="D888" t="s">
        <v>282</v>
      </c>
      <c r="E888" t="s">
        <v>281</v>
      </c>
      <c r="F888" t="s">
        <v>312</v>
      </c>
      <c r="H888" t="s">
        <v>252</v>
      </c>
      <c r="I888" s="6">
        <v>1</v>
      </c>
      <c r="J888" t="s">
        <v>13</v>
      </c>
      <c r="K888" t="s">
        <v>7</v>
      </c>
      <c r="L888" t="e">
        <f t="shared" si="52"/>
        <v>#VALUE!</v>
      </c>
      <c r="M888" s="7">
        <v>84</v>
      </c>
      <c r="N888" s="2" t="str">
        <f>IFERROR(VLOOKUP($B888,'[1]W000 (USD)'!$A$14:$AO$5082,35,0),0)</f>
        <v>Racing</v>
      </c>
      <c r="O888" s="8" t="str">
        <f>IFERROR(VLOOKUP($B888,'[1]W000 (USD)'!$A$14:$AO$5082,36,0),0)</f>
        <v>Fall Team Print</v>
      </c>
      <c r="P888" s="2">
        <v>2.5</v>
      </c>
      <c r="Q888" s="1">
        <v>167</v>
      </c>
      <c r="R888">
        <f t="shared" si="53"/>
        <v>167</v>
      </c>
      <c r="S888" t="str">
        <f>IFERROR(VLOOKUP(C888,#REF!,2,0), (""))</f>
        <v/>
      </c>
      <c r="T888">
        <f>IFERROR(VLOOKUP(J888,[2]Export!$N$1:$U$1829,8,0),0)</f>
        <v>0</v>
      </c>
      <c r="U888" t="s">
        <v>259</v>
      </c>
      <c r="V888" t="s">
        <v>261</v>
      </c>
      <c r="W888">
        <v>0</v>
      </c>
      <c r="X888">
        <f t="shared" si="55"/>
        <v>0</v>
      </c>
    </row>
    <row r="889" spans="1:24" ht="53.25" customHeight="1">
      <c r="A889" t="str">
        <f t="shared" si="54"/>
        <v>87719421608Women's 6</v>
      </c>
      <c r="B889" s="6">
        <v>87719421608</v>
      </c>
      <c r="C889" t="s">
        <v>5</v>
      </c>
      <c r="D889" t="s">
        <v>282</v>
      </c>
      <c r="E889" t="s">
        <v>281</v>
      </c>
      <c r="F889" t="s">
        <v>314</v>
      </c>
      <c r="H889" t="s">
        <v>253</v>
      </c>
      <c r="I889" s="6">
        <v>1</v>
      </c>
      <c r="J889" t="s">
        <v>14</v>
      </c>
      <c r="K889" t="s">
        <v>7</v>
      </c>
      <c r="L889" t="e">
        <f t="shared" si="52"/>
        <v>#VALUE!</v>
      </c>
      <c r="M889" s="7">
        <v>84</v>
      </c>
      <c r="N889" s="2" t="str">
        <f>IFERROR(VLOOKUP($B889,'[1]W000 (USD)'!$A$14:$AO$5082,35,0),0)</f>
        <v>Racing</v>
      </c>
      <c r="O889" s="8" t="str">
        <f>IFERROR(VLOOKUP($B889,'[1]W000 (USD)'!$A$14:$AO$5082,36,0),0)</f>
        <v>Fall Team Print</v>
      </c>
      <c r="P889" s="2">
        <v>2.5</v>
      </c>
      <c r="Q889" s="1">
        <v>100</v>
      </c>
      <c r="R889">
        <f t="shared" si="53"/>
        <v>100</v>
      </c>
      <c r="S889" t="str">
        <f>IFERROR(VLOOKUP(C889,#REF!,2,0), (""))</f>
        <v/>
      </c>
      <c r="T889">
        <f>IFERROR(VLOOKUP(J889,[2]Export!$N$1:$U$1829,8,0),0)</f>
        <v>0</v>
      </c>
      <c r="U889" t="s">
        <v>259</v>
      </c>
      <c r="V889" t="s">
        <v>261</v>
      </c>
      <c r="W889">
        <v>0</v>
      </c>
      <c r="X889">
        <f t="shared" si="55"/>
        <v>0</v>
      </c>
    </row>
    <row r="890" spans="1:24" ht="53.25" customHeight="1">
      <c r="A890" t="str">
        <f t="shared" si="54"/>
        <v>87719421608Women's 8</v>
      </c>
      <c r="B890" s="6">
        <v>87719421608</v>
      </c>
      <c r="C890" t="s">
        <v>5</v>
      </c>
      <c r="D890" t="s">
        <v>282</v>
      </c>
      <c r="E890" t="s">
        <v>281</v>
      </c>
      <c r="F890" t="s">
        <v>316</v>
      </c>
      <c r="H890" t="s">
        <v>254</v>
      </c>
      <c r="I890" s="6">
        <v>1</v>
      </c>
      <c r="J890" t="s">
        <v>15</v>
      </c>
      <c r="K890" t="s">
        <v>7</v>
      </c>
      <c r="L890" t="e">
        <f t="shared" si="52"/>
        <v>#VALUE!</v>
      </c>
      <c r="M890" s="7">
        <v>84</v>
      </c>
      <c r="N890" s="2" t="str">
        <f>IFERROR(VLOOKUP($B890,'[1]W000 (USD)'!$A$14:$AO$5082,35,0),0)</f>
        <v>Racing</v>
      </c>
      <c r="O890" s="8" t="str">
        <f>IFERROR(VLOOKUP($B890,'[1]W000 (USD)'!$A$14:$AO$5082,36,0),0)</f>
        <v>Fall Team Print</v>
      </c>
      <c r="P890" s="2">
        <v>2.5</v>
      </c>
      <c r="Q890" s="1">
        <v>74</v>
      </c>
      <c r="R890">
        <f t="shared" si="53"/>
        <v>74</v>
      </c>
      <c r="S890" t="str">
        <f>IFERROR(VLOOKUP(C890,#REF!,2,0), (""))</f>
        <v/>
      </c>
      <c r="T890">
        <f>IFERROR(VLOOKUP(J890,[2]Export!$N$1:$U$1829,8,0),0)</f>
        <v>0</v>
      </c>
      <c r="U890" t="s">
        <v>259</v>
      </c>
      <c r="V890" t="s">
        <v>261</v>
      </c>
      <c r="W890">
        <v>0</v>
      </c>
      <c r="X890">
        <f t="shared" si="55"/>
        <v>0</v>
      </c>
    </row>
    <row r="891" spans="1:24" ht="53.25" customHeight="1">
      <c r="A891" t="str">
        <f t="shared" si="54"/>
        <v>87719421985Girls 10</v>
      </c>
      <c r="B891" s="6">
        <v>87719421985</v>
      </c>
      <c r="C891" t="s">
        <v>17</v>
      </c>
      <c r="D891" t="s">
        <v>282</v>
      </c>
      <c r="E891" t="s">
        <v>281</v>
      </c>
      <c r="F891" t="s">
        <v>298</v>
      </c>
      <c r="H891" t="s">
        <v>246</v>
      </c>
      <c r="I891" s="6">
        <v>1</v>
      </c>
      <c r="J891" t="s">
        <v>20</v>
      </c>
      <c r="K891" t="s">
        <v>19</v>
      </c>
      <c r="L891" t="e">
        <f t="shared" si="52"/>
        <v>#VALUE!</v>
      </c>
      <c r="M891" s="7">
        <v>84</v>
      </c>
      <c r="N891" s="2" t="str">
        <f>IFERROR(VLOOKUP($B891,'[1]W000 (USD)'!$A$14:$AO$5082,35,0),0)</f>
        <v>Racing</v>
      </c>
      <c r="O891" s="8" t="str">
        <f>IFERROR(VLOOKUP($B891,'[1]W000 (USD)'!$A$14:$AO$5082,36,0),0)</f>
        <v>Fall Team Print</v>
      </c>
      <c r="P891" s="2">
        <v>2.5</v>
      </c>
      <c r="Q891" s="1">
        <v>25</v>
      </c>
      <c r="R891">
        <f t="shared" si="53"/>
        <v>25</v>
      </c>
      <c r="T891">
        <f>IFERROR(VLOOKUP(J891,[2]Export!$N$1:$U$1829,8,0),0)</f>
        <v>19</v>
      </c>
      <c r="U891" t="s">
        <v>259</v>
      </c>
      <c r="V891" t="s">
        <v>261</v>
      </c>
      <c r="W891">
        <v>0</v>
      </c>
      <c r="X891">
        <f t="shared" si="55"/>
        <v>19</v>
      </c>
    </row>
    <row r="892" spans="1:24" ht="53.25" customHeight="1">
      <c r="A892" t="str">
        <f t="shared" si="54"/>
        <v>87719421985Girls 6</v>
      </c>
      <c r="B892" s="6">
        <v>87719421985</v>
      </c>
      <c r="C892" t="s">
        <v>17</v>
      </c>
      <c r="D892" t="s">
        <v>282</v>
      </c>
      <c r="E892" t="s">
        <v>281</v>
      </c>
      <c r="F892" t="s">
        <v>294</v>
      </c>
      <c r="H892" t="s">
        <v>244</v>
      </c>
      <c r="I892" s="6">
        <v>1</v>
      </c>
      <c r="J892" t="s">
        <v>18</v>
      </c>
      <c r="K892" t="s">
        <v>19</v>
      </c>
      <c r="L892" t="e">
        <f t="shared" si="52"/>
        <v>#VALUE!</v>
      </c>
      <c r="M892" s="7">
        <v>84</v>
      </c>
      <c r="N892" s="2" t="str">
        <f>IFERROR(VLOOKUP($B892,'[1]W000 (USD)'!$A$14:$AO$5082,35,0),0)</f>
        <v>Racing</v>
      </c>
      <c r="O892" s="8" t="str">
        <f>IFERROR(VLOOKUP($B892,'[1]W000 (USD)'!$A$14:$AO$5082,36,0),0)</f>
        <v>Fall Team Print</v>
      </c>
      <c r="P892" s="2">
        <v>2.5</v>
      </c>
      <c r="Q892" s="1">
        <v>1</v>
      </c>
      <c r="R892">
        <f t="shared" si="53"/>
        <v>1</v>
      </c>
      <c r="T892">
        <f>IFERROR(VLOOKUP(J892,[2]Export!$N$1:$U$1829,8,0),0)</f>
        <v>1</v>
      </c>
      <c r="U892" t="s">
        <v>259</v>
      </c>
      <c r="V892" t="s">
        <v>261</v>
      </c>
      <c r="W892">
        <v>0</v>
      </c>
      <c r="X892">
        <f t="shared" si="55"/>
        <v>1</v>
      </c>
    </row>
    <row r="893" spans="1:24" ht="53.25" customHeight="1">
      <c r="A893" t="str">
        <f t="shared" si="54"/>
        <v>87719421985Women's 10</v>
      </c>
      <c r="B893" s="6">
        <v>87719421985</v>
      </c>
      <c r="C893" t="s">
        <v>17</v>
      </c>
      <c r="D893" t="s">
        <v>282</v>
      </c>
      <c r="E893" t="s">
        <v>281</v>
      </c>
      <c r="F893" t="s">
        <v>318</v>
      </c>
      <c r="H893" t="s">
        <v>255</v>
      </c>
      <c r="I893" s="6">
        <v>1</v>
      </c>
      <c r="J893" t="s">
        <v>21</v>
      </c>
      <c r="K893" t="s">
        <v>19</v>
      </c>
      <c r="L893" t="e">
        <f t="shared" si="52"/>
        <v>#VALUE!</v>
      </c>
      <c r="M893" s="7">
        <v>84</v>
      </c>
      <c r="N893" s="2" t="str">
        <f>IFERROR(VLOOKUP($B893,'[1]W000 (USD)'!$A$14:$AO$5082,35,0),0)</f>
        <v>Racing</v>
      </c>
      <c r="O893" s="8" t="str">
        <f>IFERROR(VLOOKUP($B893,'[1]W000 (USD)'!$A$14:$AO$5082,36,0),0)</f>
        <v>Fall Team Print</v>
      </c>
      <c r="P893" s="2">
        <v>2.5</v>
      </c>
      <c r="Q893" s="1">
        <v>36</v>
      </c>
      <c r="R893">
        <f t="shared" si="53"/>
        <v>36</v>
      </c>
      <c r="S893" t="str">
        <f>IFERROR(VLOOKUP(C893,#REF!,2,0), (""))</f>
        <v/>
      </c>
      <c r="T893">
        <f>IFERROR(VLOOKUP(J893,[2]Export!$N$1:$U$1829,8,0),0)</f>
        <v>0</v>
      </c>
      <c r="U893" t="s">
        <v>259</v>
      </c>
      <c r="V893" t="s">
        <v>261</v>
      </c>
      <c r="W893">
        <v>0</v>
      </c>
      <c r="X893">
        <f t="shared" si="55"/>
        <v>0</v>
      </c>
    </row>
    <row r="894" spans="1:24" ht="53.25" customHeight="1">
      <c r="A894" t="str">
        <f t="shared" si="54"/>
        <v>87719421985Women's 12</v>
      </c>
      <c r="B894" s="6">
        <v>87719421985</v>
      </c>
      <c r="C894" t="s">
        <v>17</v>
      </c>
      <c r="D894" t="s">
        <v>282</v>
      </c>
      <c r="E894" t="s">
        <v>281</v>
      </c>
      <c r="F894" t="s">
        <v>819</v>
      </c>
      <c r="H894" t="s">
        <v>256</v>
      </c>
      <c r="I894" s="6">
        <v>1</v>
      </c>
      <c r="J894" t="s">
        <v>22</v>
      </c>
      <c r="K894" t="s">
        <v>19</v>
      </c>
      <c r="L894" t="e">
        <f t="shared" si="52"/>
        <v>#VALUE!</v>
      </c>
      <c r="M894" s="7">
        <v>84</v>
      </c>
      <c r="N894" s="2" t="str">
        <f>IFERROR(VLOOKUP($B894,'[1]W000 (USD)'!$A$14:$AO$5082,35,0),0)</f>
        <v>Racing</v>
      </c>
      <c r="O894" s="8" t="str">
        <f>IFERROR(VLOOKUP($B894,'[1]W000 (USD)'!$A$14:$AO$5082,36,0),0)</f>
        <v>Fall Team Print</v>
      </c>
      <c r="P894" s="2">
        <v>2.5</v>
      </c>
      <c r="Q894" s="1">
        <v>1</v>
      </c>
      <c r="R894">
        <f t="shared" si="53"/>
        <v>1</v>
      </c>
      <c r="T894">
        <f>IFERROR(VLOOKUP(J894,[2]Export!$N$1:$U$1829,8,0),0)</f>
        <v>0</v>
      </c>
      <c r="U894" t="s">
        <v>259</v>
      </c>
      <c r="V894" t="s">
        <v>261</v>
      </c>
      <c r="W894">
        <v>0</v>
      </c>
      <c r="X894">
        <f t="shared" si="55"/>
        <v>0</v>
      </c>
    </row>
    <row r="895" spans="1:24" ht="53.25" customHeight="1">
      <c r="A895" t="str">
        <f t="shared" si="54"/>
        <v>87719521320Girls 6</v>
      </c>
      <c r="B895" s="6">
        <v>87719521320</v>
      </c>
      <c r="C895" t="s">
        <v>23</v>
      </c>
      <c r="D895" t="s">
        <v>306</v>
      </c>
      <c r="E895" t="s">
        <v>281</v>
      </c>
      <c r="F895" t="s">
        <v>294</v>
      </c>
      <c r="H895" t="s">
        <v>244</v>
      </c>
      <c r="I895" s="6">
        <v>1</v>
      </c>
      <c r="J895" t="s">
        <v>24</v>
      </c>
      <c r="K895" t="s">
        <v>25</v>
      </c>
      <c r="L895" t="e">
        <f t="shared" si="52"/>
        <v>#VALUE!</v>
      </c>
      <c r="M895" s="7">
        <v>84</v>
      </c>
      <c r="N895" s="2" t="str">
        <f>IFERROR(VLOOKUP($B895,'[1]W000 (USD)'!$A$14:$AO$5082,35,0),0)</f>
        <v>Racing</v>
      </c>
      <c r="O895" s="8" t="str">
        <f>IFERROR(VLOOKUP($B895,'[1]W000 (USD)'!$A$14:$AO$5082,36,0),0)</f>
        <v>Fall Team Print</v>
      </c>
      <c r="P895" s="2">
        <v>2.5</v>
      </c>
      <c r="Q895" s="1">
        <v>19</v>
      </c>
      <c r="R895">
        <f t="shared" si="53"/>
        <v>19</v>
      </c>
      <c r="S895" t="str">
        <f>IFERROR(VLOOKUP(C895,#REF!,2,0), (""))</f>
        <v/>
      </c>
      <c r="T895">
        <f>IFERROR(VLOOKUP(J895,[2]Export!$N$1:$U$1829,8,0),0)</f>
        <v>19</v>
      </c>
      <c r="U895" t="s">
        <v>259</v>
      </c>
      <c r="V895" t="s">
        <v>261</v>
      </c>
      <c r="W895">
        <v>0</v>
      </c>
      <c r="X895">
        <f t="shared" si="55"/>
        <v>19</v>
      </c>
    </row>
    <row r="896" spans="1:24" ht="53.25" customHeight="1">
      <c r="A896" t="str">
        <f t="shared" si="54"/>
        <v>87719521320Girls 8</v>
      </c>
      <c r="B896" s="6">
        <v>87719521320</v>
      </c>
      <c r="C896" t="s">
        <v>23</v>
      </c>
      <c r="D896" t="s">
        <v>306</v>
      </c>
      <c r="E896" t="s">
        <v>281</v>
      </c>
      <c r="F896" t="s">
        <v>296</v>
      </c>
      <c r="H896" t="s">
        <v>245</v>
      </c>
      <c r="I896" s="6">
        <v>1</v>
      </c>
      <c r="J896" t="s">
        <v>26</v>
      </c>
      <c r="K896" t="s">
        <v>25</v>
      </c>
      <c r="L896" t="e">
        <f t="shared" si="52"/>
        <v>#VALUE!</v>
      </c>
      <c r="M896" s="7">
        <v>84</v>
      </c>
      <c r="N896" s="2" t="str">
        <f>IFERROR(VLOOKUP($B896,'[1]W000 (USD)'!$A$14:$AO$5082,35,0),0)</f>
        <v>Racing</v>
      </c>
      <c r="O896" s="8" t="str">
        <f>IFERROR(VLOOKUP($B896,'[1]W000 (USD)'!$A$14:$AO$5082,36,0),0)</f>
        <v>Fall Team Print</v>
      </c>
      <c r="P896" s="2">
        <v>2.5</v>
      </c>
      <c r="Q896" s="1">
        <v>1</v>
      </c>
      <c r="R896">
        <f t="shared" si="53"/>
        <v>1</v>
      </c>
      <c r="S896" t="str">
        <f>IFERROR(VLOOKUP(C896,#REF!,2,0), (""))</f>
        <v/>
      </c>
      <c r="T896">
        <f>IFERROR(VLOOKUP(J896,[2]Export!$N$1:$U$1829,8,0),0)</f>
        <v>1</v>
      </c>
      <c r="U896" t="s">
        <v>259</v>
      </c>
      <c r="V896" t="s">
        <v>261</v>
      </c>
      <c r="W896">
        <v>0</v>
      </c>
      <c r="X896">
        <f t="shared" si="55"/>
        <v>1</v>
      </c>
    </row>
    <row r="897" spans="1:24" ht="53.25" customHeight="1">
      <c r="A897" t="str">
        <f t="shared" si="54"/>
        <v>87719521419Girls 10</v>
      </c>
      <c r="B897" s="6">
        <v>87719521419</v>
      </c>
      <c r="C897" t="s">
        <v>27</v>
      </c>
      <c r="D897" t="s">
        <v>304</v>
      </c>
      <c r="E897" t="s">
        <v>281</v>
      </c>
      <c r="F897" t="s">
        <v>298</v>
      </c>
      <c r="H897" t="s">
        <v>246</v>
      </c>
      <c r="I897" s="6">
        <v>1</v>
      </c>
      <c r="J897" t="s">
        <v>30</v>
      </c>
      <c r="K897" t="s">
        <v>29</v>
      </c>
      <c r="L897" t="e">
        <f t="shared" si="52"/>
        <v>#VALUE!</v>
      </c>
      <c r="M897" s="7">
        <v>84</v>
      </c>
      <c r="N897" s="2" t="str">
        <f>IFERROR(VLOOKUP($B897,'[1]W000 (USD)'!$A$14:$AO$5082,35,0),0)</f>
        <v>Racing</v>
      </c>
      <c r="O897" s="8" t="str">
        <f>IFERROR(VLOOKUP($B897,'[1]W000 (USD)'!$A$14:$AO$5082,36,0),0)</f>
        <v>Fall Team Print</v>
      </c>
      <c r="P897" s="2">
        <v>2.5</v>
      </c>
      <c r="Q897" s="1">
        <v>1</v>
      </c>
      <c r="R897">
        <f t="shared" si="53"/>
        <v>1</v>
      </c>
      <c r="S897" t="str">
        <f>IFERROR(VLOOKUP(C897,#REF!,2,0), (""))</f>
        <v/>
      </c>
      <c r="T897">
        <f>IFERROR(VLOOKUP(J897,[2]Export!$N$1:$U$1829,8,0),0)</f>
        <v>1</v>
      </c>
      <c r="U897" t="s">
        <v>259</v>
      </c>
      <c r="V897" t="s">
        <v>261</v>
      </c>
      <c r="W897">
        <v>0</v>
      </c>
      <c r="X897">
        <f t="shared" si="55"/>
        <v>1</v>
      </c>
    </row>
    <row r="898" spans="1:24" ht="53.25" customHeight="1">
      <c r="A898" t="str">
        <f t="shared" si="54"/>
        <v>87719521419Girls 8</v>
      </c>
      <c r="B898" s="6">
        <v>87719521419</v>
      </c>
      <c r="C898" t="s">
        <v>27</v>
      </c>
      <c r="D898" t="s">
        <v>304</v>
      </c>
      <c r="E898" t="s">
        <v>281</v>
      </c>
      <c r="F898" t="s">
        <v>296</v>
      </c>
      <c r="H898" t="s">
        <v>245</v>
      </c>
      <c r="I898" s="6">
        <v>1</v>
      </c>
      <c r="J898" t="s">
        <v>28</v>
      </c>
      <c r="K898" t="s">
        <v>29</v>
      </c>
      <c r="L898" t="e">
        <f t="shared" si="52"/>
        <v>#VALUE!</v>
      </c>
      <c r="M898" s="7">
        <v>84</v>
      </c>
      <c r="N898" s="2" t="str">
        <f>IFERROR(VLOOKUP($B898,'[1]W000 (USD)'!$A$14:$AO$5082,35,0),0)</f>
        <v>Racing</v>
      </c>
      <c r="O898" s="8" t="str">
        <f>IFERROR(VLOOKUP($B898,'[1]W000 (USD)'!$A$14:$AO$5082,36,0),0)</f>
        <v>Fall Team Print</v>
      </c>
      <c r="P898" s="2">
        <v>2.5</v>
      </c>
      <c r="Q898" s="1">
        <v>10</v>
      </c>
      <c r="R898">
        <f t="shared" si="53"/>
        <v>10</v>
      </c>
      <c r="S898" t="str">
        <f>IFERROR(VLOOKUP(C898,#REF!,2,0), (""))</f>
        <v/>
      </c>
      <c r="T898">
        <f>IFERROR(VLOOKUP(J898,[2]Export!$N$1:$U$1829,8,0),0)</f>
        <v>7</v>
      </c>
      <c r="U898" t="s">
        <v>259</v>
      </c>
      <c r="V898" t="s">
        <v>261</v>
      </c>
      <c r="W898">
        <v>0</v>
      </c>
      <c r="X898">
        <f t="shared" si="55"/>
        <v>7</v>
      </c>
    </row>
    <row r="899" spans="1:24" ht="53.25" customHeight="1">
      <c r="A899" t="str">
        <f t="shared" si="54"/>
        <v>87719521419Women's 10</v>
      </c>
      <c r="B899" s="6">
        <v>87719521419</v>
      </c>
      <c r="C899" t="s">
        <v>27</v>
      </c>
      <c r="D899" t="s">
        <v>304</v>
      </c>
      <c r="E899" t="s">
        <v>281</v>
      </c>
      <c r="F899" t="s">
        <v>318</v>
      </c>
      <c r="H899" t="s">
        <v>255</v>
      </c>
      <c r="I899" s="6">
        <v>1</v>
      </c>
      <c r="J899" t="s">
        <v>34</v>
      </c>
      <c r="K899" t="s">
        <v>29</v>
      </c>
      <c r="L899" t="e">
        <f t="shared" si="52"/>
        <v>#VALUE!</v>
      </c>
      <c r="M899" s="7">
        <v>84</v>
      </c>
      <c r="N899" s="2" t="str">
        <f>IFERROR(VLOOKUP($B899,'[1]W000 (USD)'!$A$14:$AO$5082,35,0),0)</f>
        <v>Racing</v>
      </c>
      <c r="O899" s="8" t="str">
        <f>IFERROR(VLOOKUP($B899,'[1]W000 (USD)'!$A$14:$AO$5082,36,0),0)</f>
        <v>Fall Team Print</v>
      </c>
      <c r="P899" s="2">
        <v>2.5</v>
      </c>
      <c r="Q899" s="1">
        <v>2</v>
      </c>
      <c r="R899">
        <f t="shared" si="53"/>
        <v>2</v>
      </c>
      <c r="S899" t="str">
        <f>IFERROR(VLOOKUP(C899,#REF!,2,0), (""))</f>
        <v/>
      </c>
      <c r="T899">
        <f>IFERROR(VLOOKUP(J899,[2]Export!$N$1:$U$1829,8,0),0)</f>
        <v>0</v>
      </c>
      <c r="U899" t="s">
        <v>259</v>
      </c>
      <c r="V899" t="s">
        <v>261</v>
      </c>
      <c r="W899">
        <v>0</v>
      </c>
      <c r="X899">
        <f t="shared" si="55"/>
        <v>0</v>
      </c>
    </row>
    <row r="900" spans="1:24" ht="53.25" customHeight="1">
      <c r="A900" t="str">
        <f t="shared" si="54"/>
        <v>87719521419Women's 12</v>
      </c>
      <c r="B900" s="6">
        <v>87719521419</v>
      </c>
      <c r="C900" t="s">
        <v>27</v>
      </c>
      <c r="D900" t="s">
        <v>304</v>
      </c>
      <c r="E900" t="s">
        <v>281</v>
      </c>
      <c r="F900" t="s">
        <v>819</v>
      </c>
      <c r="H900" t="s">
        <v>256</v>
      </c>
      <c r="I900" s="6">
        <v>1</v>
      </c>
      <c r="J900" t="s">
        <v>35</v>
      </c>
      <c r="K900" t="s">
        <v>29</v>
      </c>
      <c r="L900" t="e">
        <f t="shared" si="52"/>
        <v>#VALUE!</v>
      </c>
      <c r="M900" s="7">
        <v>84</v>
      </c>
      <c r="N900" s="2" t="str">
        <f>IFERROR(VLOOKUP($B900,'[1]W000 (USD)'!$A$14:$AO$5082,35,0),0)</f>
        <v>Racing</v>
      </c>
      <c r="O900" s="8" t="str">
        <f>IFERROR(VLOOKUP($B900,'[1]W000 (USD)'!$A$14:$AO$5082,36,0),0)</f>
        <v>Fall Team Print</v>
      </c>
      <c r="P900" s="2">
        <v>2.5</v>
      </c>
      <c r="Q900" s="1">
        <v>2</v>
      </c>
      <c r="R900">
        <f t="shared" si="53"/>
        <v>2</v>
      </c>
      <c r="S900" t="str">
        <f>IFERROR(VLOOKUP(C900,#REF!,2,0), (""))</f>
        <v/>
      </c>
      <c r="T900">
        <f>IFERROR(VLOOKUP(J900,[2]Export!$N$1:$U$1829,8,0),0)</f>
        <v>0</v>
      </c>
      <c r="U900" t="s">
        <v>259</v>
      </c>
      <c r="V900" t="s">
        <v>261</v>
      </c>
      <c r="W900">
        <v>0</v>
      </c>
      <c r="X900">
        <f t="shared" si="55"/>
        <v>0</v>
      </c>
    </row>
    <row r="901" spans="1:24" ht="53.25" customHeight="1">
      <c r="A901" t="str">
        <f t="shared" si="54"/>
        <v>87719521419Women's 2</v>
      </c>
      <c r="B901" s="6">
        <v>87719521419</v>
      </c>
      <c r="C901" t="s">
        <v>27</v>
      </c>
      <c r="D901" t="s">
        <v>304</v>
      </c>
      <c r="E901" t="s">
        <v>281</v>
      </c>
      <c r="F901" t="s">
        <v>287</v>
      </c>
      <c r="H901" t="s">
        <v>251</v>
      </c>
      <c r="I901" s="6">
        <v>1</v>
      </c>
      <c r="J901" t="s">
        <v>31</v>
      </c>
      <c r="K901" t="s">
        <v>29</v>
      </c>
      <c r="L901" t="e">
        <f t="shared" si="52"/>
        <v>#VALUE!</v>
      </c>
      <c r="M901" s="7">
        <v>84</v>
      </c>
      <c r="N901" s="2" t="str">
        <f>IFERROR(VLOOKUP($B901,'[1]W000 (USD)'!$A$14:$AO$5082,35,0),0)</f>
        <v>Racing</v>
      </c>
      <c r="O901" s="8" t="str">
        <f>IFERROR(VLOOKUP($B901,'[1]W000 (USD)'!$A$14:$AO$5082,36,0),0)</f>
        <v>Fall Team Print</v>
      </c>
      <c r="P901" s="2">
        <v>2.5</v>
      </c>
      <c r="Q901" s="1">
        <v>1</v>
      </c>
      <c r="R901">
        <f t="shared" si="53"/>
        <v>1</v>
      </c>
      <c r="S901" t="str">
        <f>IFERROR(VLOOKUP(C901,#REF!,2,0), (""))</f>
        <v/>
      </c>
      <c r="T901">
        <f>IFERROR(VLOOKUP(J901,[2]Export!$N$1:$U$1829,8,0),0)</f>
        <v>1</v>
      </c>
      <c r="U901" t="s">
        <v>259</v>
      </c>
      <c r="V901" t="s">
        <v>261</v>
      </c>
      <c r="W901">
        <v>0</v>
      </c>
      <c r="X901">
        <f t="shared" si="55"/>
        <v>1</v>
      </c>
    </row>
    <row r="902" spans="1:24" ht="53.25" customHeight="1">
      <c r="A902" t="str">
        <f t="shared" si="54"/>
        <v>87719521419Women's 4</v>
      </c>
      <c r="B902" s="6">
        <v>87719521419</v>
      </c>
      <c r="C902" t="s">
        <v>27</v>
      </c>
      <c r="D902" t="s">
        <v>304</v>
      </c>
      <c r="E902" t="s">
        <v>281</v>
      </c>
      <c r="F902" t="s">
        <v>312</v>
      </c>
      <c r="H902" t="s">
        <v>252</v>
      </c>
      <c r="I902" s="6">
        <v>1</v>
      </c>
      <c r="J902" t="s">
        <v>32</v>
      </c>
      <c r="K902" t="s">
        <v>29</v>
      </c>
      <c r="L902" t="e">
        <f t="shared" ref="L902:L965" si="56">_xlfn.IMAGE(K902)</f>
        <v>#VALUE!</v>
      </c>
      <c r="M902" s="7">
        <v>84</v>
      </c>
      <c r="N902" s="2" t="str">
        <f>IFERROR(VLOOKUP($B902,'[1]W000 (USD)'!$A$14:$AO$5082,35,0),0)</f>
        <v>Racing</v>
      </c>
      <c r="O902" s="8" t="str">
        <f>IFERROR(VLOOKUP($B902,'[1]W000 (USD)'!$A$14:$AO$5082,36,0),0)</f>
        <v>Fall Team Print</v>
      </c>
      <c r="P902" s="2">
        <v>2.5</v>
      </c>
      <c r="Q902" s="1">
        <v>1</v>
      </c>
      <c r="R902">
        <f t="shared" ref="R902:R965" si="57">IFERROR(Q902/I902,0)</f>
        <v>1</v>
      </c>
      <c r="S902" t="str">
        <f>IFERROR(VLOOKUP(C902,#REF!,2,0), (""))</f>
        <v/>
      </c>
      <c r="T902">
        <f>IFERROR(VLOOKUP(J902,[2]Export!$N$1:$U$1829,8,0),0)</f>
        <v>1</v>
      </c>
      <c r="U902" t="s">
        <v>259</v>
      </c>
      <c r="V902" t="s">
        <v>261</v>
      </c>
      <c r="W902">
        <v>0</v>
      </c>
      <c r="X902">
        <f t="shared" si="55"/>
        <v>1</v>
      </c>
    </row>
    <row r="903" spans="1:24" ht="53.25" customHeight="1">
      <c r="A903" t="str">
        <f t="shared" ref="A903:A966" si="58">B903&amp;H903</f>
        <v>87719521419Women's 6</v>
      </c>
      <c r="B903" s="6">
        <v>87719521419</v>
      </c>
      <c r="C903" t="s">
        <v>27</v>
      </c>
      <c r="D903" t="s">
        <v>304</v>
      </c>
      <c r="E903" t="s">
        <v>281</v>
      </c>
      <c r="F903" t="s">
        <v>314</v>
      </c>
      <c r="H903" t="s">
        <v>253</v>
      </c>
      <c r="I903" s="6">
        <v>1</v>
      </c>
      <c r="J903" t="s">
        <v>33</v>
      </c>
      <c r="K903" t="s">
        <v>29</v>
      </c>
      <c r="L903" t="e">
        <f t="shared" si="56"/>
        <v>#VALUE!</v>
      </c>
      <c r="M903" s="7">
        <v>84</v>
      </c>
      <c r="N903" s="2" t="str">
        <f>IFERROR(VLOOKUP($B903,'[1]W000 (USD)'!$A$14:$AO$5082,35,0),0)</f>
        <v>Racing</v>
      </c>
      <c r="O903" s="8" t="str">
        <f>IFERROR(VLOOKUP($B903,'[1]W000 (USD)'!$A$14:$AO$5082,36,0),0)</f>
        <v>Fall Team Print</v>
      </c>
      <c r="P903" s="2">
        <v>2.5</v>
      </c>
      <c r="Q903" s="1">
        <v>1</v>
      </c>
      <c r="R903">
        <f t="shared" si="57"/>
        <v>1</v>
      </c>
      <c r="S903" t="str">
        <f>IFERROR(VLOOKUP(C903,#REF!,2,0), (""))</f>
        <v/>
      </c>
      <c r="T903">
        <f>IFERROR(VLOOKUP(J903,[2]Export!$N$1:$U$1829,8,0),0)</f>
        <v>0</v>
      </c>
      <c r="U903" t="s">
        <v>259</v>
      </c>
      <c r="V903" t="s">
        <v>261</v>
      </c>
      <c r="W903">
        <v>0</v>
      </c>
      <c r="X903">
        <f t="shared" ref="X903:X966" si="59">T903-W903</f>
        <v>0</v>
      </c>
    </row>
    <row r="904" spans="1:24" ht="53.25" customHeight="1">
      <c r="A904" t="str">
        <f t="shared" si="58"/>
        <v>87719521431Girls 12</v>
      </c>
      <c r="B904" s="6">
        <v>87719521431</v>
      </c>
      <c r="C904" t="s">
        <v>36</v>
      </c>
      <c r="D904" t="s">
        <v>283</v>
      </c>
      <c r="E904" t="s">
        <v>281</v>
      </c>
      <c r="F904" t="s">
        <v>300</v>
      </c>
      <c r="H904" t="s">
        <v>247</v>
      </c>
      <c r="I904" s="6">
        <v>1</v>
      </c>
      <c r="J904" t="s">
        <v>37</v>
      </c>
      <c r="K904" t="s">
        <v>38</v>
      </c>
      <c r="L904" t="e">
        <f t="shared" si="56"/>
        <v>#VALUE!</v>
      </c>
      <c r="M904" s="7">
        <v>84</v>
      </c>
      <c r="N904" s="2" t="str">
        <f>IFERROR(VLOOKUP($B904,'[1]W000 (USD)'!$A$14:$AO$5082,35,0),0)</f>
        <v>Racing</v>
      </c>
      <c r="O904" s="8" t="str">
        <f>IFERROR(VLOOKUP($B904,'[1]W000 (USD)'!$A$14:$AO$5082,36,0),0)</f>
        <v>Fall Team Print</v>
      </c>
      <c r="P904" s="2">
        <v>2.5</v>
      </c>
      <c r="Q904" s="1">
        <v>42</v>
      </c>
      <c r="R904">
        <f t="shared" si="57"/>
        <v>42</v>
      </c>
      <c r="S904" t="str">
        <f>IFERROR(VLOOKUP(C904,#REF!,2,0), (""))</f>
        <v/>
      </c>
      <c r="T904">
        <f>IFERROR(VLOOKUP(J904,[2]Export!$N$1:$U$1829,8,0),0)</f>
        <v>35</v>
      </c>
      <c r="U904" t="s">
        <v>259</v>
      </c>
      <c r="V904" t="s">
        <v>261</v>
      </c>
      <c r="W904">
        <v>0</v>
      </c>
      <c r="X904">
        <f t="shared" si="59"/>
        <v>35</v>
      </c>
    </row>
    <row r="905" spans="1:24" ht="53.25" customHeight="1">
      <c r="A905" t="str">
        <f t="shared" si="58"/>
        <v>87719521431Women's 0</v>
      </c>
      <c r="B905" s="6">
        <v>87719521431</v>
      </c>
      <c r="C905" t="s">
        <v>36</v>
      </c>
      <c r="D905" t="s">
        <v>283</v>
      </c>
      <c r="E905" t="s">
        <v>281</v>
      </c>
      <c r="F905" t="s">
        <v>302</v>
      </c>
      <c r="H905" t="s">
        <v>250</v>
      </c>
      <c r="I905" s="6">
        <v>1</v>
      </c>
      <c r="J905" t="s">
        <v>39</v>
      </c>
      <c r="K905" t="s">
        <v>38</v>
      </c>
      <c r="L905" t="e">
        <f t="shared" si="56"/>
        <v>#VALUE!</v>
      </c>
      <c r="M905" s="7">
        <v>84</v>
      </c>
      <c r="N905" s="2" t="str">
        <f>IFERROR(VLOOKUP($B905,'[1]W000 (USD)'!$A$14:$AO$5082,35,0),0)</f>
        <v>Racing</v>
      </c>
      <c r="O905" s="8" t="str">
        <f>IFERROR(VLOOKUP($B905,'[1]W000 (USD)'!$A$14:$AO$5082,36,0),0)</f>
        <v>Fall Team Print</v>
      </c>
      <c r="P905" s="2">
        <v>2.5</v>
      </c>
      <c r="Q905" s="1">
        <v>2</v>
      </c>
      <c r="R905">
        <f t="shared" si="57"/>
        <v>2</v>
      </c>
      <c r="S905" t="str">
        <f>IFERROR(VLOOKUP(C905,#REF!,2,0), (""))</f>
        <v/>
      </c>
      <c r="T905">
        <f>IFERROR(VLOOKUP(J905,[2]Export!$N$1:$U$1829,8,0),0)</f>
        <v>0</v>
      </c>
      <c r="U905" t="s">
        <v>259</v>
      </c>
      <c r="V905" t="s">
        <v>261</v>
      </c>
      <c r="W905">
        <v>0</v>
      </c>
      <c r="X905">
        <f t="shared" si="59"/>
        <v>0</v>
      </c>
    </row>
    <row r="906" spans="1:24" ht="53.25" customHeight="1">
      <c r="A906" t="str">
        <f t="shared" si="58"/>
        <v>87719521601Girls 12</v>
      </c>
      <c r="B906" s="6">
        <v>87719521601</v>
      </c>
      <c r="C906" t="s">
        <v>40</v>
      </c>
      <c r="D906" t="s">
        <v>282</v>
      </c>
      <c r="E906" t="s">
        <v>281</v>
      </c>
      <c r="F906" t="s">
        <v>300</v>
      </c>
      <c r="H906" t="s">
        <v>247</v>
      </c>
      <c r="I906" s="6">
        <v>1</v>
      </c>
      <c r="J906" t="s">
        <v>43</v>
      </c>
      <c r="K906" t="s">
        <v>42</v>
      </c>
      <c r="L906" t="e">
        <f t="shared" si="56"/>
        <v>#VALUE!</v>
      </c>
      <c r="M906" s="7">
        <v>84</v>
      </c>
      <c r="N906" s="2" t="str">
        <f>IFERROR(VLOOKUP($B906,'[1]W000 (USD)'!$A$14:$AO$5082,35,0),0)</f>
        <v>Racing</v>
      </c>
      <c r="O906" s="8" t="str">
        <f>IFERROR(VLOOKUP($B906,'[1]W000 (USD)'!$A$14:$AO$5082,36,0),0)</f>
        <v>Fall Team Print</v>
      </c>
      <c r="P906" s="2">
        <v>2.5</v>
      </c>
      <c r="Q906" s="1">
        <v>1</v>
      </c>
      <c r="R906">
        <f t="shared" si="57"/>
        <v>1</v>
      </c>
      <c r="S906" t="str">
        <f>IFERROR(VLOOKUP(C906,#REF!,2,0), (""))</f>
        <v/>
      </c>
      <c r="T906">
        <f>IFERROR(VLOOKUP(J906,[2]Export!$N$1:$U$1829,8,0),0)</f>
        <v>1</v>
      </c>
      <c r="U906" t="s">
        <v>259</v>
      </c>
      <c r="V906" t="s">
        <v>261</v>
      </c>
      <c r="W906">
        <v>0</v>
      </c>
      <c r="X906">
        <f t="shared" si="59"/>
        <v>1</v>
      </c>
    </row>
    <row r="907" spans="1:24" ht="53.25" customHeight="1">
      <c r="A907" t="str">
        <f t="shared" si="58"/>
        <v>87719521601Girls 8</v>
      </c>
      <c r="B907" s="6">
        <v>87719521601</v>
      </c>
      <c r="C907" t="s">
        <v>40</v>
      </c>
      <c r="D907" t="s">
        <v>282</v>
      </c>
      <c r="E907" t="s">
        <v>281</v>
      </c>
      <c r="F907" t="s">
        <v>296</v>
      </c>
      <c r="H907" t="s">
        <v>245</v>
      </c>
      <c r="I907" s="6">
        <v>1</v>
      </c>
      <c r="J907" t="s">
        <v>41</v>
      </c>
      <c r="K907" t="s">
        <v>42</v>
      </c>
      <c r="L907" t="e">
        <f t="shared" si="56"/>
        <v>#VALUE!</v>
      </c>
      <c r="M907" s="7">
        <v>84</v>
      </c>
      <c r="N907" s="2" t="str">
        <f>IFERROR(VLOOKUP($B907,'[1]W000 (USD)'!$A$14:$AO$5082,35,0),0)</f>
        <v>Racing</v>
      </c>
      <c r="O907" s="8" t="str">
        <f>IFERROR(VLOOKUP($B907,'[1]W000 (USD)'!$A$14:$AO$5082,36,0),0)</f>
        <v>Fall Team Print</v>
      </c>
      <c r="P907" s="2">
        <v>2.5</v>
      </c>
      <c r="Q907" s="1">
        <v>38</v>
      </c>
      <c r="R907">
        <f t="shared" si="57"/>
        <v>38</v>
      </c>
      <c r="S907" t="str">
        <f>IFERROR(VLOOKUP(C907,#REF!,2,0), (""))</f>
        <v/>
      </c>
      <c r="T907">
        <f>IFERROR(VLOOKUP(J907,[2]Export!$N$1:$U$1829,8,0),0)</f>
        <v>35</v>
      </c>
      <c r="U907" t="s">
        <v>259</v>
      </c>
      <c r="V907" t="s">
        <v>261</v>
      </c>
      <c r="W907">
        <v>0</v>
      </c>
      <c r="X907">
        <f t="shared" si="59"/>
        <v>35</v>
      </c>
    </row>
    <row r="908" spans="1:24" ht="53.25" customHeight="1">
      <c r="A908" t="str">
        <f t="shared" si="58"/>
        <v>87719521601Women's 0</v>
      </c>
      <c r="B908" s="6">
        <v>87719521601</v>
      </c>
      <c r="C908" t="s">
        <v>40</v>
      </c>
      <c r="D908" t="s">
        <v>282</v>
      </c>
      <c r="E908" t="s">
        <v>281</v>
      </c>
      <c r="F908" t="s">
        <v>302</v>
      </c>
      <c r="H908" t="s">
        <v>250</v>
      </c>
      <c r="I908" s="6">
        <v>1</v>
      </c>
      <c r="J908" t="s">
        <v>44</v>
      </c>
      <c r="K908" t="s">
        <v>42</v>
      </c>
      <c r="L908" t="e">
        <f t="shared" si="56"/>
        <v>#VALUE!</v>
      </c>
      <c r="M908" s="7">
        <v>84</v>
      </c>
      <c r="N908" s="2" t="str">
        <f>IFERROR(VLOOKUP($B908,'[1]W000 (USD)'!$A$14:$AO$5082,35,0),0)</f>
        <v>Racing</v>
      </c>
      <c r="O908" s="8" t="str">
        <f>IFERROR(VLOOKUP($B908,'[1]W000 (USD)'!$A$14:$AO$5082,36,0),0)</f>
        <v>Fall Team Print</v>
      </c>
      <c r="P908" s="2">
        <v>2.5</v>
      </c>
      <c r="Q908" s="1">
        <v>83</v>
      </c>
      <c r="R908">
        <f t="shared" si="57"/>
        <v>83</v>
      </c>
      <c r="S908" t="str">
        <f>IFERROR(VLOOKUP(C908,#REF!,2,0), (""))</f>
        <v/>
      </c>
      <c r="T908">
        <f>IFERROR(VLOOKUP(J908,[2]Export!$N$1:$U$1829,8,0),0)</f>
        <v>83</v>
      </c>
      <c r="U908" t="s">
        <v>259</v>
      </c>
      <c r="V908" t="s">
        <v>261</v>
      </c>
      <c r="W908">
        <v>0</v>
      </c>
      <c r="X908">
        <f t="shared" si="59"/>
        <v>83</v>
      </c>
    </row>
    <row r="909" spans="1:24" ht="53.25" customHeight="1">
      <c r="A909" t="str">
        <f t="shared" si="58"/>
        <v>87719521601Women's 10</v>
      </c>
      <c r="B909" s="6">
        <v>87719521601</v>
      </c>
      <c r="C909" t="s">
        <v>40</v>
      </c>
      <c r="D909" t="s">
        <v>282</v>
      </c>
      <c r="E909" t="s">
        <v>281</v>
      </c>
      <c r="F909" t="s">
        <v>318</v>
      </c>
      <c r="H909" t="s">
        <v>255</v>
      </c>
      <c r="I909" s="6">
        <v>1</v>
      </c>
      <c r="J909" t="s">
        <v>47</v>
      </c>
      <c r="K909" t="s">
        <v>42</v>
      </c>
      <c r="L909" t="e">
        <f t="shared" si="56"/>
        <v>#VALUE!</v>
      </c>
      <c r="M909" s="7">
        <v>84</v>
      </c>
      <c r="N909" s="2" t="str">
        <f>IFERROR(VLOOKUP($B909,'[1]W000 (USD)'!$A$14:$AO$5082,35,0),0)</f>
        <v>Racing</v>
      </c>
      <c r="O909" s="8" t="str">
        <f>IFERROR(VLOOKUP($B909,'[1]W000 (USD)'!$A$14:$AO$5082,36,0),0)</f>
        <v>Fall Team Print</v>
      </c>
      <c r="P909" s="2">
        <v>2.5</v>
      </c>
      <c r="Q909" s="1">
        <v>2</v>
      </c>
      <c r="R909">
        <f t="shared" si="57"/>
        <v>2</v>
      </c>
      <c r="S909" t="str">
        <f>IFERROR(VLOOKUP(C909,#REF!,2,0), (""))</f>
        <v/>
      </c>
      <c r="T909">
        <f>IFERROR(VLOOKUP(J909,[2]Export!$N$1:$U$1829,8,0),0)</f>
        <v>0</v>
      </c>
      <c r="U909" t="s">
        <v>259</v>
      </c>
      <c r="V909" t="s">
        <v>261</v>
      </c>
      <c r="W909">
        <v>0</v>
      </c>
      <c r="X909">
        <f t="shared" si="59"/>
        <v>0</v>
      </c>
    </row>
    <row r="910" spans="1:24" ht="53.25" customHeight="1">
      <c r="A910" t="str">
        <f t="shared" si="58"/>
        <v>87719521601Women's 12</v>
      </c>
      <c r="B910" s="6">
        <v>87719521601</v>
      </c>
      <c r="C910" t="s">
        <v>40</v>
      </c>
      <c r="D910" t="s">
        <v>282</v>
      </c>
      <c r="E910" t="s">
        <v>281</v>
      </c>
      <c r="F910" t="s">
        <v>819</v>
      </c>
      <c r="H910" t="s">
        <v>256</v>
      </c>
      <c r="I910" s="6">
        <v>1</v>
      </c>
      <c r="J910" t="s">
        <v>48</v>
      </c>
      <c r="K910" t="s">
        <v>42</v>
      </c>
      <c r="L910" t="e">
        <f t="shared" si="56"/>
        <v>#VALUE!</v>
      </c>
      <c r="M910" s="7">
        <v>84</v>
      </c>
      <c r="N910" s="2" t="str">
        <f>IFERROR(VLOOKUP($B910,'[1]W000 (USD)'!$A$14:$AO$5082,35,0),0)</f>
        <v>Racing</v>
      </c>
      <c r="O910" s="8" t="str">
        <f>IFERROR(VLOOKUP($B910,'[1]W000 (USD)'!$A$14:$AO$5082,36,0),0)</f>
        <v>Fall Team Print</v>
      </c>
      <c r="P910" s="2">
        <v>2.5</v>
      </c>
      <c r="Q910" s="1">
        <v>1</v>
      </c>
      <c r="R910">
        <f t="shared" si="57"/>
        <v>1</v>
      </c>
      <c r="S910" t="str">
        <f>IFERROR(VLOOKUP(C910,#REF!,2,0), (""))</f>
        <v/>
      </c>
      <c r="T910">
        <f>IFERROR(VLOOKUP(J910,[2]Export!$N$1:$U$1829,8,0),0)</f>
        <v>0</v>
      </c>
      <c r="U910" t="s">
        <v>259</v>
      </c>
      <c r="V910" t="s">
        <v>261</v>
      </c>
      <c r="W910">
        <v>0</v>
      </c>
      <c r="X910">
        <f t="shared" si="59"/>
        <v>0</v>
      </c>
    </row>
    <row r="911" spans="1:24" ht="53.25" customHeight="1">
      <c r="A911" t="str">
        <f t="shared" si="58"/>
        <v>87719521601Women's 2</v>
      </c>
      <c r="B911" s="6">
        <v>87719521601</v>
      </c>
      <c r="C911" t="s">
        <v>40</v>
      </c>
      <c r="D911" t="s">
        <v>282</v>
      </c>
      <c r="E911" t="s">
        <v>281</v>
      </c>
      <c r="F911" t="s">
        <v>287</v>
      </c>
      <c r="H911" t="s">
        <v>251</v>
      </c>
      <c r="I911" s="6">
        <v>1</v>
      </c>
      <c r="J911" t="s">
        <v>45</v>
      </c>
      <c r="K911" t="s">
        <v>42</v>
      </c>
      <c r="L911" t="e">
        <f t="shared" si="56"/>
        <v>#VALUE!</v>
      </c>
      <c r="M911" s="7">
        <v>84</v>
      </c>
      <c r="N911" s="2" t="str">
        <f>IFERROR(VLOOKUP($B911,'[1]W000 (USD)'!$A$14:$AO$5082,35,0),0)</f>
        <v>Racing</v>
      </c>
      <c r="O911" s="8" t="str">
        <f>IFERROR(VLOOKUP($B911,'[1]W000 (USD)'!$A$14:$AO$5082,36,0),0)</f>
        <v>Fall Team Print</v>
      </c>
      <c r="P911" s="2">
        <v>2.5</v>
      </c>
      <c r="Q911" s="1">
        <v>48</v>
      </c>
      <c r="R911">
        <f t="shared" si="57"/>
        <v>48</v>
      </c>
      <c r="S911" t="str">
        <f>IFERROR(VLOOKUP(C911,#REF!,2,0), (""))</f>
        <v/>
      </c>
      <c r="T911">
        <f>IFERROR(VLOOKUP(J911,[2]Export!$N$1:$U$1829,8,0),0)</f>
        <v>44</v>
      </c>
      <c r="U911" t="s">
        <v>259</v>
      </c>
      <c r="V911" t="s">
        <v>261</v>
      </c>
      <c r="W911">
        <v>0</v>
      </c>
      <c r="X911">
        <f t="shared" si="59"/>
        <v>44</v>
      </c>
    </row>
    <row r="912" spans="1:24" ht="53.25" customHeight="1">
      <c r="A912" t="str">
        <f t="shared" si="58"/>
        <v>87719521601Women's 6</v>
      </c>
      <c r="B912" s="6">
        <v>87719521601</v>
      </c>
      <c r="C912" t="s">
        <v>40</v>
      </c>
      <c r="D912" t="s">
        <v>282</v>
      </c>
      <c r="E912" t="s">
        <v>281</v>
      </c>
      <c r="F912" t="s">
        <v>314</v>
      </c>
      <c r="H912" t="s">
        <v>253</v>
      </c>
      <c r="I912" s="6">
        <v>1</v>
      </c>
      <c r="J912" t="s">
        <v>46</v>
      </c>
      <c r="K912" t="s">
        <v>42</v>
      </c>
      <c r="L912" t="e">
        <f t="shared" si="56"/>
        <v>#VALUE!</v>
      </c>
      <c r="M912" s="7">
        <v>84</v>
      </c>
      <c r="N912" s="2" t="str">
        <f>IFERROR(VLOOKUP($B912,'[1]W000 (USD)'!$A$14:$AO$5082,35,0),0)</f>
        <v>Racing</v>
      </c>
      <c r="O912" s="8" t="str">
        <f>IFERROR(VLOOKUP($B912,'[1]W000 (USD)'!$A$14:$AO$5082,36,0),0)</f>
        <v>Fall Team Print</v>
      </c>
      <c r="P912" s="2">
        <v>2.5</v>
      </c>
      <c r="Q912" s="1">
        <v>58</v>
      </c>
      <c r="R912">
        <f t="shared" si="57"/>
        <v>58</v>
      </c>
      <c r="S912" t="str">
        <f>IFERROR(VLOOKUP(C912,#REF!,2,0), (""))</f>
        <v/>
      </c>
      <c r="T912">
        <f>IFERROR(VLOOKUP(J912,[2]Export!$N$1:$U$1829,8,0),0)</f>
        <v>52</v>
      </c>
      <c r="U912" t="s">
        <v>259</v>
      </c>
      <c r="V912" t="s">
        <v>261</v>
      </c>
      <c r="W912">
        <v>0</v>
      </c>
      <c r="X912">
        <f t="shared" si="59"/>
        <v>52</v>
      </c>
    </row>
    <row r="913" spans="1:24" ht="53.25" customHeight="1">
      <c r="A913" t="str">
        <f t="shared" si="58"/>
        <v>87719521608Girls 8</v>
      </c>
      <c r="B913" s="6">
        <v>87719521608</v>
      </c>
      <c r="C913" t="s">
        <v>49</v>
      </c>
      <c r="D913" t="s">
        <v>282</v>
      </c>
      <c r="E913" t="s">
        <v>281</v>
      </c>
      <c r="F913" t="s">
        <v>296</v>
      </c>
      <c r="H913" t="s">
        <v>245</v>
      </c>
      <c r="I913" s="6">
        <v>1</v>
      </c>
      <c r="J913" t="s">
        <v>50</v>
      </c>
      <c r="K913" t="s">
        <v>51</v>
      </c>
      <c r="L913" t="e">
        <f t="shared" si="56"/>
        <v>#VALUE!</v>
      </c>
      <c r="M913" s="7">
        <v>84</v>
      </c>
      <c r="N913" s="2" t="str">
        <f>IFERROR(VLOOKUP($B913,'[1]W000 (USD)'!$A$14:$AO$5082,35,0),0)</f>
        <v>Racing</v>
      </c>
      <c r="O913" s="8" t="str">
        <f>IFERROR(VLOOKUP($B913,'[1]W000 (USD)'!$A$14:$AO$5082,36,0),0)</f>
        <v>Fall Team Print</v>
      </c>
      <c r="P913" s="2">
        <v>2.5</v>
      </c>
      <c r="Q913" s="1">
        <v>2</v>
      </c>
      <c r="R913">
        <f t="shared" si="57"/>
        <v>2</v>
      </c>
      <c r="S913" t="str">
        <f>IFERROR(VLOOKUP(C913,#REF!,2,0), (""))</f>
        <v/>
      </c>
      <c r="T913">
        <f>IFERROR(VLOOKUP(J913,[2]Export!$N$1:$U$1829,8,0),0)</f>
        <v>1</v>
      </c>
      <c r="U913" t="s">
        <v>259</v>
      </c>
      <c r="V913" t="s">
        <v>261</v>
      </c>
      <c r="W913">
        <v>0</v>
      </c>
      <c r="X913">
        <f t="shared" si="59"/>
        <v>1</v>
      </c>
    </row>
    <row r="914" spans="1:24" ht="53.25" customHeight="1">
      <c r="A914" t="str">
        <f t="shared" si="58"/>
        <v>87719521608Women's 2</v>
      </c>
      <c r="B914" s="6">
        <v>87719521608</v>
      </c>
      <c r="C914" t="s">
        <v>49</v>
      </c>
      <c r="D914" t="s">
        <v>282</v>
      </c>
      <c r="E914" t="s">
        <v>281</v>
      </c>
      <c r="F914" t="s">
        <v>287</v>
      </c>
      <c r="H914" t="s">
        <v>251</v>
      </c>
      <c r="I914" s="6">
        <v>1</v>
      </c>
      <c r="J914" t="s">
        <v>52</v>
      </c>
      <c r="K914" t="s">
        <v>51</v>
      </c>
      <c r="L914" t="e">
        <f t="shared" si="56"/>
        <v>#VALUE!</v>
      </c>
      <c r="M914" s="7">
        <v>84</v>
      </c>
      <c r="N914" s="2" t="str">
        <f>IFERROR(VLOOKUP($B914,'[1]W000 (USD)'!$A$14:$AO$5082,35,0),0)</f>
        <v>Racing</v>
      </c>
      <c r="O914" s="8" t="str">
        <f>IFERROR(VLOOKUP($B914,'[1]W000 (USD)'!$A$14:$AO$5082,36,0),0)</f>
        <v>Fall Team Print</v>
      </c>
      <c r="P914" s="2">
        <v>2.5</v>
      </c>
      <c r="Q914" s="1">
        <v>2</v>
      </c>
      <c r="R914">
        <f t="shared" si="57"/>
        <v>2</v>
      </c>
      <c r="S914" t="str">
        <f>IFERROR(VLOOKUP(C914,#REF!,2,0), (""))</f>
        <v/>
      </c>
      <c r="T914">
        <f>IFERROR(VLOOKUP(J914,[2]Export!$N$1:$U$1829,8,0),0)</f>
        <v>1</v>
      </c>
      <c r="U914" t="s">
        <v>259</v>
      </c>
      <c r="V914" t="s">
        <v>261</v>
      </c>
      <c r="W914">
        <v>0</v>
      </c>
      <c r="X914">
        <f t="shared" si="59"/>
        <v>1</v>
      </c>
    </row>
    <row r="915" spans="1:24" ht="53.25" customHeight="1">
      <c r="A915" t="str">
        <f t="shared" si="58"/>
        <v>87719521608Women's 8</v>
      </c>
      <c r="B915" s="6">
        <v>87719521608</v>
      </c>
      <c r="C915" t="s">
        <v>49</v>
      </c>
      <c r="D915" t="s">
        <v>282</v>
      </c>
      <c r="E915" t="s">
        <v>281</v>
      </c>
      <c r="F915" t="s">
        <v>316</v>
      </c>
      <c r="H915" t="s">
        <v>254</v>
      </c>
      <c r="I915" s="6">
        <v>1</v>
      </c>
      <c r="J915" t="s">
        <v>53</v>
      </c>
      <c r="K915" t="s">
        <v>51</v>
      </c>
      <c r="L915" t="e">
        <f t="shared" si="56"/>
        <v>#VALUE!</v>
      </c>
      <c r="M915" s="7">
        <v>84</v>
      </c>
      <c r="N915" s="2" t="str">
        <f>IFERROR(VLOOKUP($B915,'[1]W000 (USD)'!$A$14:$AO$5082,35,0),0)</f>
        <v>Racing</v>
      </c>
      <c r="O915" s="8" t="str">
        <f>IFERROR(VLOOKUP($B915,'[1]W000 (USD)'!$A$14:$AO$5082,36,0),0)</f>
        <v>Fall Team Print</v>
      </c>
      <c r="P915" s="2">
        <v>2.5</v>
      </c>
      <c r="Q915" s="1">
        <v>2</v>
      </c>
      <c r="R915">
        <f t="shared" si="57"/>
        <v>2</v>
      </c>
      <c r="S915" t="str">
        <f>IFERROR(VLOOKUP(C915,#REF!,2,0), (""))</f>
        <v/>
      </c>
      <c r="T915">
        <f>IFERROR(VLOOKUP(J915,[2]Export!$N$1:$U$1829,8,0),0)</f>
        <v>2</v>
      </c>
      <c r="U915" t="s">
        <v>259</v>
      </c>
      <c r="V915" t="s">
        <v>261</v>
      </c>
      <c r="W915">
        <v>0</v>
      </c>
      <c r="X915">
        <f t="shared" si="59"/>
        <v>2</v>
      </c>
    </row>
    <row r="916" spans="1:24" ht="53.25" customHeight="1">
      <c r="A916" t="str">
        <f t="shared" si="58"/>
        <v>87719521847Girls 12</v>
      </c>
      <c r="B916" s="6">
        <v>87719521847</v>
      </c>
      <c r="C916" t="s">
        <v>54</v>
      </c>
      <c r="D916" t="s">
        <v>307</v>
      </c>
      <c r="E916" t="s">
        <v>281</v>
      </c>
      <c r="F916" t="s">
        <v>300</v>
      </c>
      <c r="H916" t="s">
        <v>247</v>
      </c>
      <c r="I916" s="6">
        <v>1</v>
      </c>
      <c r="J916" t="s">
        <v>57</v>
      </c>
      <c r="K916" t="s">
        <v>56</v>
      </c>
      <c r="L916" t="e">
        <f t="shared" si="56"/>
        <v>#VALUE!</v>
      </c>
      <c r="M916" s="7">
        <v>84</v>
      </c>
      <c r="N916" s="2" t="str">
        <f>IFERROR(VLOOKUP($B916,'[1]W000 (USD)'!$A$14:$AO$5082,35,0),0)</f>
        <v>Racing</v>
      </c>
      <c r="O916" s="8" t="str">
        <f>IFERROR(VLOOKUP($B916,'[1]W000 (USD)'!$A$14:$AO$5082,36,0),0)</f>
        <v>Fall Team Print</v>
      </c>
      <c r="P916" s="2">
        <v>2.5</v>
      </c>
      <c r="Q916" s="1">
        <v>1</v>
      </c>
      <c r="R916">
        <f t="shared" si="57"/>
        <v>1</v>
      </c>
      <c r="S916" t="str">
        <f>IFERROR(VLOOKUP(C916,#REF!,2,0), (""))</f>
        <v/>
      </c>
      <c r="T916">
        <f>IFERROR(VLOOKUP(J916,[2]Export!$N$1:$U$1829,8,0),0)</f>
        <v>1</v>
      </c>
      <c r="U916" t="s">
        <v>259</v>
      </c>
      <c r="V916" t="s">
        <v>261</v>
      </c>
      <c r="W916">
        <v>0</v>
      </c>
      <c r="X916">
        <f t="shared" si="59"/>
        <v>1</v>
      </c>
    </row>
    <row r="917" spans="1:24" ht="53.25" customHeight="1">
      <c r="A917" t="str">
        <f t="shared" si="58"/>
        <v>87719521847Girls 8</v>
      </c>
      <c r="B917" s="6">
        <v>87719521847</v>
      </c>
      <c r="C917" t="s">
        <v>54</v>
      </c>
      <c r="D917" t="s">
        <v>307</v>
      </c>
      <c r="E917" t="s">
        <v>281</v>
      </c>
      <c r="F917" t="s">
        <v>296</v>
      </c>
      <c r="H917" t="s">
        <v>245</v>
      </c>
      <c r="I917" s="6">
        <v>1</v>
      </c>
      <c r="J917" t="s">
        <v>55</v>
      </c>
      <c r="K917" t="s">
        <v>56</v>
      </c>
      <c r="L917" t="e">
        <f t="shared" si="56"/>
        <v>#VALUE!</v>
      </c>
      <c r="M917" s="7">
        <v>84</v>
      </c>
      <c r="N917" s="2" t="str">
        <f>IFERROR(VLOOKUP($B917,'[1]W000 (USD)'!$A$14:$AO$5082,35,0),0)</f>
        <v>Racing</v>
      </c>
      <c r="O917" s="8" t="str">
        <f>IFERROR(VLOOKUP($B917,'[1]W000 (USD)'!$A$14:$AO$5082,36,0),0)</f>
        <v>Fall Team Print</v>
      </c>
      <c r="P917" s="2">
        <v>2.5</v>
      </c>
      <c r="Q917" s="1">
        <v>1</v>
      </c>
      <c r="R917">
        <f t="shared" si="57"/>
        <v>1</v>
      </c>
      <c r="S917" t="str">
        <f>IFERROR(VLOOKUP(C917,#REF!,2,0), (""))</f>
        <v/>
      </c>
      <c r="T917">
        <f>IFERROR(VLOOKUP(J917,[2]Export!$N$1:$U$1829,8,0),0)</f>
        <v>0</v>
      </c>
      <c r="U917" t="s">
        <v>259</v>
      </c>
      <c r="V917" t="s">
        <v>261</v>
      </c>
      <c r="W917">
        <v>0</v>
      </c>
      <c r="X917">
        <f t="shared" si="59"/>
        <v>0</v>
      </c>
    </row>
    <row r="918" spans="1:24" ht="53.25" customHeight="1">
      <c r="A918" t="str">
        <f t="shared" si="58"/>
        <v>87719521847Women's 12</v>
      </c>
      <c r="B918" s="6">
        <v>87719521847</v>
      </c>
      <c r="C918" t="s">
        <v>54</v>
      </c>
      <c r="D918" t="s">
        <v>307</v>
      </c>
      <c r="E918" t="s">
        <v>281</v>
      </c>
      <c r="F918" t="s">
        <v>819</v>
      </c>
      <c r="H918" t="s">
        <v>256</v>
      </c>
      <c r="I918" s="6">
        <v>1</v>
      </c>
      <c r="J918" t="s">
        <v>59</v>
      </c>
      <c r="K918" t="s">
        <v>56</v>
      </c>
      <c r="L918" t="e">
        <f t="shared" si="56"/>
        <v>#VALUE!</v>
      </c>
      <c r="M918" s="7">
        <v>84</v>
      </c>
      <c r="N918" s="2" t="str">
        <f>IFERROR(VLOOKUP($B918,'[1]W000 (USD)'!$A$14:$AO$5082,35,0),0)</f>
        <v>Racing</v>
      </c>
      <c r="O918" s="8" t="str">
        <f>IFERROR(VLOOKUP($B918,'[1]W000 (USD)'!$A$14:$AO$5082,36,0),0)</f>
        <v>Fall Team Print</v>
      </c>
      <c r="P918" s="2">
        <v>2.5</v>
      </c>
      <c r="Q918" s="1">
        <v>1</v>
      </c>
      <c r="R918">
        <f t="shared" si="57"/>
        <v>1</v>
      </c>
      <c r="S918" t="str">
        <f>IFERROR(VLOOKUP(C918,#REF!,2,0), (""))</f>
        <v/>
      </c>
      <c r="T918">
        <f>IFERROR(VLOOKUP(J918,[2]Export!$N$1:$U$1829,8,0),0)</f>
        <v>0</v>
      </c>
      <c r="U918" t="s">
        <v>259</v>
      </c>
      <c r="V918" t="s">
        <v>261</v>
      </c>
      <c r="W918">
        <v>0</v>
      </c>
      <c r="X918">
        <f t="shared" si="59"/>
        <v>0</v>
      </c>
    </row>
    <row r="919" spans="1:24" ht="53.25" customHeight="1">
      <c r="A919" t="str">
        <f t="shared" si="58"/>
        <v>87719521847Women's 4</v>
      </c>
      <c r="B919" s="6">
        <v>87719521847</v>
      </c>
      <c r="C919" t="s">
        <v>54</v>
      </c>
      <c r="D919" t="s">
        <v>307</v>
      </c>
      <c r="E919" t="s">
        <v>281</v>
      </c>
      <c r="F919" t="s">
        <v>312</v>
      </c>
      <c r="H919" t="s">
        <v>252</v>
      </c>
      <c r="I919" s="6">
        <v>1</v>
      </c>
      <c r="J919" t="s">
        <v>58</v>
      </c>
      <c r="K919" t="s">
        <v>56</v>
      </c>
      <c r="L919" t="e">
        <f t="shared" si="56"/>
        <v>#VALUE!</v>
      </c>
      <c r="M919" s="7">
        <v>84</v>
      </c>
      <c r="N919" s="2" t="str">
        <f>IFERROR(VLOOKUP($B919,'[1]W000 (USD)'!$A$14:$AO$5082,35,0),0)</f>
        <v>Racing</v>
      </c>
      <c r="O919" s="8" t="str">
        <f>IFERROR(VLOOKUP($B919,'[1]W000 (USD)'!$A$14:$AO$5082,36,0),0)</f>
        <v>Fall Team Print</v>
      </c>
      <c r="P919" s="2">
        <v>2.5</v>
      </c>
      <c r="Q919" s="1">
        <v>2</v>
      </c>
      <c r="R919">
        <f t="shared" si="57"/>
        <v>2</v>
      </c>
      <c r="S919" t="str">
        <f>IFERROR(VLOOKUP(C919,#REF!,2,0), (""))</f>
        <v/>
      </c>
      <c r="T919">
        <f>IFERROR(VLOOKUP(J919,[2]Export!$N$1:$U$1829,8,0),0)</f>
        <v>2</v>
      </c>
      <c r="U919" t="s">
        <v>259</v>
      </c>
      <c r="V919" t="s">
        <v>261</v>
      </c>
      <c r="W919">
        <v>0</v>
      </c>
      <c r="X919">
        <f t="shared" si="59"/>
        <v>2</v>
      </c>
    </row>
    <row r="920" spans="1:24" ht="53.25" customHeight="1">
      <c r="A920" t="str">
        <f t="shared" si="58"/>
        <v>87719521985Girls 10</v>
      </c>
      <c r="B920" s="6">
        <v>87719521985</v>
      </c>
      <c r="C920" t="s">
        <v>60</v>
      </c>
      <c r="D920" t="s">
        <v>282</v>
      </c>
      <c r="E920" t="s">
        <v>281</v>
      </c>
      <c r="F920" t="s">
        <v>298</v>
      </c>
      <c r="H920" t="s">
        <v>246</v>
      </c>
      <c r="I920" s="6">
        <v>1</v>
      </c>
      <c r="J920" t="s">
        <v>61</v>
      </c>
      <c r="K920" t="s">
        <v>62</v>
      </c>
      <c r="L920" t="e">
        <f t="shared" si="56"/>
        <v>#VALUE!</v>
      </c>
      <c r="M920" s="7">
        <v>84</v>
      </c>
      <c r="N920" s="2" t="str">
        <f>IFERROR(VLOOKUP($B920,'[1]W000 (USD)'!$A$14:$AO$5082,35,0),0)</f>
        <v>Racing</v>
      </c>
      <c r="O920" s="8" t="str">
        <f>IFERROR(VLOOKUP($B920,'[1]W000 (USD)'!$A$14:$AO$5082,36,0),0)</f>
        <v>Fall Team Print</v>
      </c>
      <c r="P920" s="2">
        <v>2.5</v>
      </c>
      <c r="Q920" s="1">
        <v>1</v>
      </c>
      <c r="R920">
        <f t="shared" si="57"/>
        <v>1</v>
      </c>
      <c r="S920" t="str">
        <f>IFERROR(VLOOKUP(C920,#REF!,2,0), (""))</f>
        <v/>
      </c>
      <c r="T920">
        <f>IFERROR(VLOOKUP(J920,[2]Export!$N$1:$U$1829,8,0),0)</f>
        <v>1</v>
      </c>
      <c r="U920" t="s">
        <v>259</v>
      </c>
      <c r="V920" t="s">
        <v>261</v>
      </c>
      <c r="W920">
        <v>0</v>
      </c>
      <c r="X920">
        <f t="shared" si="59"/>
        <v>1</v>
      </c>
    </row>
    <row r="921" spans="1:24" ht="53.25" customHeight="1">
      <c r="A921" t="str">
        <f t="shared" si="58"/>
        <v>87719521985Women's 12</v>
      </c>
      <c r="B921" s="6">
        <v>87719521985</v>
      </c>
      <c r="C921" t="s">
        <v>60</v>
      </c>
      <c r="D921" t="s">
        <v>282</v>
      </c>
      <c r="E921" t="s">
        <v>281</v>
      </c>
      <c r="F921" t="s">
        <v>819</v>
      </c>
      <c r="H921" t="s">
        <v>256</v>
      </c>
      <c r="I921" s="6">
        <v>1</v>
      </c>
      <c r="J921" t="s">
        <v>65</v>
      </c>
      <c r="K921" t="s">
        <v>62</v>
      </c>
      <c r="L921" t="e">
        <f t="shared" si="56"/>
        <v>#VALUE!</v>
      </c>
      <c r="M921" s="7">
        <v>84</v>
      </c>
      <c r="N921" s="2" t="str">
        <f>IFERROR(VLOOKUP($B921,'[1]W000 (USD)'!$A$14:$AO$5082,35,0),0)</f>
        <v>Racing</v>
      </c>
      <c r="O921" s="8" t="str">
        <f>IFERROR(VLOOKUP($B921,'[1]W000 (USD)'!$A$14:$AO$5082,36,0),0)</f>
        <v>Fall Team Print</v>
      </c>
      <c r="P921" s="2">
        <v>2.5</v>
      </c>
      <c r="Q921" s="1">
        <v>2</v>
      </c>
      <c r="R921">
        <f t="shared" si="57"/>
        <v>2</v>
      </c>
      <c r="S921" t="str">
        <f>IFERROR(VLOOKUP(C921,#REF!,2,0), (""))</f>
        <v/>
      </c>
      <c r="T921">
        <f>IFERROR(VLOOKUP(J921,[2]Export!$N$1:$U$1829,8,0),0)</f>
        <v>0</v>
      </c>
      <c r="U921" t="s">
        <v>259</v>
      </c>
      <c r="V921" t="s">
        <v>261</v>
      </c>
      <c r="W921">
        <v>0</v>
      </c>
      <c r="X921">
        <f t="shared" si="59"/>
        <v>0</v>
      </c>
    </row>
    <row r="922" spans="1:24" ht="53.25" customHeight="1">
      <c r="A922" t="str">
        <f t="shared" si="58"/>
        <v>87719521985Women's 6</v>
      </c>
      <c r="B922" s="6">
        <v>87719521985</v>
      </c>
      <c r="C922" t="s">
        <v>60</v>
      </c>
      <c r="D922" t="s">
        <v>282</v>
      </c>
      <c r="E922" t="s">
        <v>281</v>
      </c>
      <c r="F922" t="s">
        <v>314</v>
      </c>
      <c r="H922" t="s">
        <v>253</v>
      </c>
      <c r="I922" s="6">
        <v>1</v>
      </c>
      <c r="J922" t="s">
        <v>63</v>
      </c>
      <c r="K922" t="s">
        <v>62</v>
      </c>
      <c r="L922" t="e">
        <f t="shared" si="56"/>
        <v>#VALUE!</v>
      </c>
      <c r="M922" s="7">
        <v>84</v>
      </c>
      <c r="N922" s="2" t="str">
        <f>IFERROR(VLOOKUP($B922,'[1]W000 (USD)'!$A$14:$AO$5082,35,0),0)</f>
        <v>Racing</v>
      </c>
      <c r="O922" s="8" t="str">
        <f>IFERROR(VLOOKUP($B922,'[1]W000 (USD)'!$A$14:$AO$5082,36,0),0)</f>
        <v>Fall Team Print</v>
      </c>
      <c r="P922" s="2">
        <v>2.5</v>
      </c>
      <c r="Q922" s="1">
        <v>2</v>
      </c>
      <c r="R922">
        <f t="shared" si="57"/>
        <v>2</v>
      </c>
      <c r="S922" t="str">
        <f>IFERROR(VLOOKUP(C922,#REF!,2,0), (""))</f>
        <v/>
      </c>
      <c r="T922">
        <f>IFERROR(VLOOKUP(J922,[2]Export!$N$1:$U$1829,8,0),0)</f>
        <v>0</v>
      </c>
      <c r="U922" t="s">
        <v>259</v>
      </c>
      <c r="V922" t="s">
        <v>261</v>
      </c>
      <c r="W922">
        <v>0</v>
      </c>
      <c r="X922">
        <f t="shared" si="59"/>
        <v>0</v>
      </c>
    </row>
    <row r="923" spans="1:24" ht="53.25" customHeight="1">
      <c r="A923" t="str">
        <f t="shared" si="58"/>
        <v>87719521985Women's 8</v>
      </c>
      <c r="B923" s="6">
        <v>87719521985</v>
      </c>
      <c r="C923" t="s">
        <v>60</v>
      </c>
      <c r="D923" t="s">
        <v>282</v>
      </c>
      <c r="E923" t="s">
        <v>281</v>
      </c>
      <c r="F923" t="s">
        <v>316</v>
      </c>
      <c r="H923" t="s">
        <v>254</v>
      </c>
      <c r="I923" s="6">
        <v>1</v>
      </c>
      <c r="J923" t="s">
        <v>64</v>
      </c>
      <c r="K923" t="s">
        <v>62</v>
      </c>
      <c r="L923" t="e">
        <f t="shared" si="56"/>
        <v>#VALUE!</v>
      </c>
      <c r="M923" s="7">
        <v>84</v>
      </c>
      <c r="N923" s="2" t="str">
        <f>IFERROR(VLOOKUP($B923,'[1]W000 (USD)'!$A$14:$AO$5082,35,0),0)</f>
        <v>Racing</v>
      </c>
      <c r="O923" s="8" t="str">
        <f>IFERROR(VLOOKUP($B923,'[1]W000 (USD)'!$A$14:$AO$5082,36,0),0)</f>
        <v>Fall Team Print</v>
      </c>
      <c r="P923" s="2">
        <v>2.5</v>
      </c>
      <c r="Q923" s="1">
        <v>2</v>
      </c>
      <c r="R923">
        <f t="shared" si="57"/>
        <v>2</v>
      </c>
      <c r="S923" t="str">
        <f>IFERROR(VLOOKUP(C923,#REF!,2,0), (""))</f>
        <v/>
      </c>
      <c r="T923">
        <f>IFERROR(VLOOKUP(J923,[2]Export!$N$1:$U$1829,8,0),0)</f>
        <v>0</v>
      </c>
      <c r="U923" t="s">
        <v>259</v>
      </c>
      <c r="V923" t="s">
        <v>261</v>
      </c>
      <c r="W923">
        <v>0</v>
      </c>
      <c r="X923">
        <f t="shared" si="59"/>
        <v>0</v>
      </c>
    </row>
    <row r="924" spans="1:24" ht="53.25" customHeight="1">
      <c r="A924" t="str">
        <f t="shared" si="58"/>
        <v>87719621320Girls 10</v>
      </c>
      <c r="B924" s="6">
        <v>87719621320</v>
      </c>
      <c r="C924" t="s">
        <v>66</v>
      </c>
      <c r="D924" t="s">
        <v>306</v>
      </c>
      <c r="E924" t="s">
        <v>281</v>
      </c>
      <c r="F924" t="s">
        <v>298</v>
      </c>
      <c r="H924" t="s">
        <v>246</v>
      </c>
      <c r="I924" s="6">
        <v>1</v>
      </c>
      <c r="J924" t="s">
        <v>67</v>
      </c>
      <c r="K924" t="s">
        <v>68</v>
      </c>
      <c r="L924" t="e">
        <f t="shared" si="56"/>
        <v>#VALUE!</v>
      </c>
      <c r="M924" s="7">
        <v>84</v>
      </c>
      <c r="N924" s="2" t="str">
        <f>IFERROR(VLOOKUP($B924,'[1]W000 (USD)'!$A$14:$AO$5082,35,0),0)</f>
        <v>Racing</v>
      </c>
      <c r="O924" s="8" t="str">
        <f>IFERROR(VLOOKUP($B924,'[1]W000 (USD)'!$A$14:$AO$5082,36,0),0)</f>
        <v>Fall Team Print</v>
      </c>
      <c r="P924" s="2">
        <v>2.5</v>
      </c>
      <c r="Q924" s="1">
        <v>19</v>
      </c>
      <c r="R924">
        <f t="shared" si="57"/>
        <v>19</v>
      </c>
      <c r="S924" t="str">
        <f>IFERROR(VLOOKUP(C924,#REF!,2,0), (""))</f>
        <v/>
      </c>
      <c r="T924">
        <f>IFERROR(VLOOKUP(J924,[2]Export!$N$1:$U$1829,8,0),0)</f>
        <v>14</v>
      </c>
      <c r="U924" t="s">
        <v>259</v>
      </c>
      <c r="V924" t="s">
        <v>261</v>
      </c>
      <c r="W924">
        <v>0</v>
      </c>
      <c r="X924">
        <f t="shared" si="59"/>
        <v>14</v>
      </c>
    </row>
    <row r="925" spans="1:24" ht="53.25" customHeight="1">
      <c r="A925" t="str">
        <f t="shared" si="58"/>
        <v>87719621320Girls 12</v>
      </c>
      <c r="B925" s="6">
        <v>87719621320</v>
      </c>
      <c r="C925" t="s">
        <v>66</v>
      </c>
      <c r="D925" t="s">
        <v>306</v>
      </c>
      <c r="E925" t="s">
        <v>281</v>
      </c>
      <c r="F925" t="s">
        <v>300</v>
      </c>
      <c r="H925" t="s">
        <v>247</v>
      </c>
      <c r="I925" s="6">
        <v>1</v>
      </c>
      <c r="J925" t="s">
        <v>69</v>
      </c>
      <c r="K925" t="s">
        <v>68</v>
      </c>
      <c r="L925" t="e">
        <f t="shared" si="56"/>
        <v>#VALUE!</v>
      </c>
      <c r="M925" s="7">
        <v>84</v>
      </c>
      <c r="N925" s="2" t="str">
        <f>IFERROR(VLOOKUP($B925,'[1]W000 (USD)'!$A$14:$AO$5082,35,0),0)</f>
        <v>Racing</v>
      </c>
      <c r="O925" s="8" t="str">
        <f>IFERROR(VLOOKUP($B925,'[1]W000 (USD)'!$A$14:$AO$5082,36,0),0)</f>
        <v>Fall Team Print</v>
      </c>
      <c r="P925" s="2">
        <v>2.5</v>
      </c>
      <c r="Q925" s="1">
        <v>1</v>
      </c>
      <c r="R925">
        <f t="shared" si="57"/>
        <v>1</v>
      </c>
      <c r="S925" t="str">
        <f>IFERROR(VLOOKUP(C925,#REF!,2,0), (""))</f>
        <v/>
      </c>
      <c r="T925">
        <f>IFERROR(VLOOKUP(J925,[2]Export!$N$1:$U$1829,8,0),0)</f>
        <v>0</v>
      </c>
      <c r="U925" t="s">
        <v>259</v>
      </c>
      <c r="V925" t="s">
        <v>261</v>
      </c>
      <c r="W925">
        <v>0</v>
      </c>
      <c r="X925">
        <f t="shared" si="59"/>
        <v>0</v>
      </c>
    </row>
    <row r="926" spans="1:24" ht="53.25" customHeight="1">
      <c r="A926" t="str">
        <f t="shared" si="58"/>
        <v>87719621320Women's 0</v>
      </c>
      <c r="B926" s="6">
        <v>87719621320</v>
      </c>
      <c r="C926" t="s">
        <v>66</v>
      </c>
      <c r="D926" t="s">
        <v>306</v>
      </c>
      <c r="E926" t="s">
        <v>281</v>
      </c>
      <c r="F926" t="s">
        <v>302</v>
      </c>
      <c r="H926" t="s">
        <v>250</v>
      </c>
      <c r="I926" s="6">
        <v>1</v>
      </c>
      <c r="J926" t="s">
        <v>70</v>
      </c>
      <c r="K926" t="s">
        <v>68</v>
      </c>
      <c r="L926" t="e">
        <f t="shared" si="56"/>
        <v>#VALUE!</v>
      </c>
      <c r="M926" s="7">
        <v>84</v>
      </c>
      <c r="N926" s="2" t="str">
        <f>IFERROR(VLOOKUP($B926,'[1]W000 (USD)'!$A$14:$AO$5082,35,0),0)</f>
        <v>Racing</v>
      </c>
      <c r="O926" s="8" t="str">
        <f>IFERROR(VLOOKUP($B926,'[1]W000 (USD)'!$A$14:$AO$5082,36,0),0)</f>
        <v>Fall Team Print</v>
      </c>
      <c r="P926" s="2">
        <v>2.5</v>
      </c>
      <c r="Q926" s="1">
        <v>12</v>
      </c>
      <c r="R926">
        <f t="shared" si="57"/>
        <v>12</v>
      </c>
      <c r="S926" t="str">
        <f>IFERROR(VLOOKUP(C926,#REF!,2,0), (""))</f>
        <v/>
      </c>
      <c r="T926">
        <f>IFERROR(VLOOKUP(J926,[2]Export!$N$1:$U$1829,8,0),0)</f>
        <v>11</v>
      </c>
      <c r="U926" t="s">
        <v>259</v>
      </c>
      <c r="V926" t="s">
        <v>261</v>
      </c>
      <c r="W926">
        <v>0</v>
      </c>
      <c r="X926">
        <f t="shared" si="59"/>
        <v>11</v>
      </c>
    </row>
    <row r="927" spans="1:24" ht="53.25" customHeight="1">
      <c r="A927" t="str">
        <f t="shared" si="58"/>
        <v>87719621320Women's 2</v>
      </c>
      <c r="B927" s="6">
        <v>87719621320</v>
      </c>
      <c r="C927" t="s">
        <v>66</v>
      </c>
      <c r="D927" t="s">
        <v>306</v>
      </c>
      <c r="E927" t="s">
        <v>281</v>
      </c>
      <c r="F927" t="s">
        <v>287</v>
      </c>
      <c r="H927" t="s">
        <v>251</v>
      </c>
      <c r="I927" s="6">
        <v>1</v>
      </c>
      <c r="J927" t="s">
        <v>71</v>
      </c>
      <c r="K927" t="s">
        <v>68</v>
      </c>
      <c r="L927" t="e">
        <f t="shared" si="56"/>
        <v>#VALUE!</v>
      </c>
      <c r="M927" s="7">
        <v>84</v>
      </c>
      <c r="N927" s="2" t="str">
        <f>IFERROR(VLOOKUP($B927,'[1]W000 (USD)'!$A$14:$AO$5082,35,0),0)</f>
        <v>Racing</v>
      </c>
      <c r="O927" s="8" t="str">
        <f>IFERROR(VLOOKUP($B927,'[1]W000 (USD)'!$A$14:$AO$5082,36,0),0)</f>
        <v>Fall Team Print</v>
      </c>
      <c r="P927" s="2">
        <v>2.5</v>
      </c>
      <c r="Q927" s="1">
        <v>10</v>
      </c>
      <c r="R927">
        <f t="shared" si="57"/>
        <v>10</v>
      </c>
      <c r="S927" t="str">
        <f>IFERROR(VLOOKUP(C927,#REF!,2,0), (""))</f>
        <v/>
      </c>
      <c r="T927">
        <f>IFERROR(VLOOKUP(J927,[2]Export!$N$1:$U$1829,8,0),0)</f>
        <v>0</v>
      </c>
      <c r="U927" t="s">
        <v>259</v>
      </c>
      <c r="V927" t="s">
        <v>261</v>
      </c>
      <c r="W927">
        <v>0</v>
      </c>
      <c r="X927">
        <f t="shared" si="59"/>
        <v>0</v>
      </c>
    </row>
    <row r="928" spans="1:24" ht="53.25" customHeight="1">
      <c r="A928" t="str">
        <f t="shared" si="58"/>
        <v>87719621414Girls 10</v>
      </c>
      <c r="B928" s="6">
        <v>87719621414</v>
      </c>
      <c r="C928" t="s">
        <v>72</v>
      </c>
      <c r="D928" t="s">
        <v>304</v>
      </c>
      <c r="E928" t="s">
        <v>281</v>
      </c>
      <c r="F928" t="s">
        <v>298</v>
      </c>
      <c r="H928" t="s">
        <v>246</v>
      </c>
      <c r="I928" s="6">
        <v>1</v>
      </c>
      <c r="J928" t="s">
        <v>73</v>
      </c>
      <c r="K928" t="s">
        <v>74</v>
      </c>
      <c r="L928" t="e">
        <f t="shared" si="56"/>
        <v>#VALUE!</v>
      </c>
      <c r="M928" s="7">
        <v>84</v>
      </c>
      <c r="N928" s="2" t="str">
        <f>IFERROR(VLOOKUP($B928,'[1]W000 (USD)'!$A$14:$AO$5082,35,0),0)</f>
        <v>Racing</v>
      </c>
      <c r="O928" s="8" t="str">
        <f>IFERROR(VLOOKUP($B928,'[1]W000 (USD)'!$A$14:$AO$5082,36,0),0)</f>
        <v>Fall Team Print</v>
      </c>
      <c r="P928" s="2">
        <v>2.5</v>
      </c>
      <c r="Q928" s="1">
        <v>1</v>
      </c>
      <c r="R928">
        <f t="shared" si="57"/>
        <v>1</v>
      </c>
      <c r="S928" t="str">
        <f>IFERROR(VLOOKUP(C928,#REF!,2,0), (""))</f>
        <v/>
      </c>
      <c r="T928">
        <f>IFERROR(VLOOKUP(J928,[2]Export!$N$1:$U$1829,8,0),0)</f>
        <v>0</v>
      </c>
      <c r="U928" t="s">
        <v>259</v>
      </c>
      <c r="V928" t="s">
        <v>261</v>
      </c>
      <c r="W928">
        <v>0</v>
      </c>
      <c r="X928">
        <f t="shared" si="59"/>
        <v>0</v>
      </c>
    </row>
    <row r="929" spans="1:24" ht="53.25" customHeight="1">
      <c r="A929" t="str">
        <f t="shared" si="58"/>
        <v>87719621414Girls 12</v>
      </c>
      <c r="B929" s="6">
        <v>87719621414</v>
      </c>
      <c r="C929" t="s">
        <v>72</v>
      </c>
      <c r="D929" t="s">
        <v>304</v>
      </c>
      <c r="E929" t="s">
        <v>281</v>
      </c>
      <c r="F929" t="s">
        <v>300</v>
      </c>
      <c r="H929" t="s">
        <v>247</v>
      </c>
      <c r="I929" s="6">
        <v>1</v>
      </c>
      <c r="J929" t="s">
        <v>75</v>
      </c>
      <c r="K929" t="s">
        <v>74</v>
      </c>
      <c r="L929" t="e">
        <f t="shared" si="56"/>
        <v>#VALUE!</v>
      </c>
      <c r="M929" s="7">
        <v>84</v>
      </c>
      <c r="N929" s="2" t="str">
        <f>IFERROR(VLOOKUP($B929,'[1]W000 (USD)'!$A$14:$AO$5082,35,0),0)</f>
        <v>Racing</v>
      </c>
      <c r="O929" s="8" t="str">
        <f>IFERROR(VLOOKUP($B929,'[1]W000 (USD)'!$A$14:$AO$5082,36,0),0)</f>
        <v>Fall Team Print</v>
      </c>
      <c r="P929" s="2">
        <v>2.5</v>
      </c>
      <c r="Q929" s="1">
        <v>1</v>
      </c>
      <c r="R929">
        <f t="shared" si="57"/>
        <v>1</v>
      </c>
      <c r="S929" t="str">
        <f>IFERROR(VLOOKUP(C929,#REF!,2,0), (""))</f>
        <v/>
      </c>
      <c r="T929">
        <f>IFERROR(VLOOKUP(J929,[2]Export!$N$1:$U$1829,8,0),0)</f>
        <v>0</v>
      </c>
      <c r="U929" t="s">
        <v>259</v>
      </c>
      <c r="V929" t="s">
        <v>261</v>
      </c>
      <c r="W929">
        <v>0</v>
      </c>
      <c r="X929">
        <f t="shared" si="59"/>
        <v>0</v>
      </c>
    </row>
    <row r="930" spans="1:24" ht="53.25" customHeight="1">
      <c r="A930" t="str">
        <f t="shared" si="58"/>
        <v>87719621414Women's 0</v>
      </c>
      <c r="B930" s="6">
        <v>87719621414</v>
      </c>
      <c r="C930" t="s">
        <v>72</v>
      </c>
      <c r="D930" t="s">
        <v>304</v>
      </c>
      <c r="E930" t="s">
        <v>281</v>
      </c>
      <c r="F930" t="s">
        <v>302</v>
      </c>
      <c r="H930" t="s">
        <v>250</v>
      </c>
      <c r="I930" s="6">
        <v>1</v>
      </c>
      <c r="J930" t="s">
        <v>76</v>
      </c>
      <c r="K930" t="s">
        <v>74</v>
      </c>
      <c r="L930" t="e">
        <f t="shared" si="56"/>
        <v>#VALUE!</v>
      </c>
      <c r="M930" s="7">
        <v>84</v>
      </c>
      <c r="N930" s="2" t="str">
        <f>IFERROR(VLOOKUP($B930,'[1]W000 (USD)'!$A$14:$AO$5082,35,0),0)</f>
        <v>Racing</v>
      </c>
      <c r="O930" s="8" t="str">
        <f>IFERROR(VLOOKUP($B930,'[1]W000 (USD)'!$A$14:$AO$5082,36,0),0)</f>
        <v>Fall Team Print</v>
      </c>
      <c r="P930" s="2">
        <v>2.5</v>
      </c>
      <c r="Q930" s="1">
        <v>35</v>
      </c>
      <c r="R930">
        <f t="shared" si="57"/>
        <v>35</v>
      </c>
      <c r="S930" t="str">
        <f>IFERROR(VLOOKUP(C930,#REF!,2,0), (""))</f>
        <v/>
      </c>
      <c r="T930">
        <f>IFERROR(VLOOKUP(J930,[2]Export!$N$1:$U$1829,8,0),0)</f>
        <v>28</v>
      </c>
      <c r="U930" t="s">
        <v>259</v>
      </c>
      <c r="V930" t="s">
        <v>261</v>
      </c>
      <c r="W930">
        <v>0</v>
      </c>
      <c r="X930">
        <f t="shared" si="59"/>
        <v>28</v>
      </c>
    </row>
    <row r="931" spans="1:24" ht="53.25" customHeight="1">
      <c r="A931" t="str">
        <f t="shared" si="58"/>
        <v>87719621414Women's 2</v>
      </c>
      <c r="B931" s="6">
        <v>87719621414</v>
      </c>
      <c r="C931" t="s">
        <v>72</v>
      </c>
      <c r="D931" t="s">
        <v>304</v>
      </c>
      <c r="E931" t="s">
        <v>281</v>
      </c>
      <c r="F931" t="s">
        <v>287</v>
      </c>
      <c r="H931" t="s">
        <v>251</v>
      </c>
      <c r="I931" s="6">
        <v>1</v>
      </c>
      <c r="J931" t="s">
        <v>77</v>
      </c>
      <c r="K931" t="s">
        <v>74</v>
      </c>
      <c r="L931" t="e">
        <f t="shared" si="56"/>
        <v>#VALUE!</v>
      </c>
      <c r="M931" s="7">
        <v>84</v>
      </c>
      <c r="N931" s="2" t="str">
        <f>IFERROR(VLOOKUP($B931,'[1]W000 (USD)'!$A$14:$AO$5082,35,0),0)</f>
        <v>Racing</v>
      </c>
      <c r="O931" s="8" t="str">
        <f>IFERROR(VLOOKUP($B931,'[1]W000 (USD)'!$A$14:$AO$5082,36,0),0)</f>
        <v>Fall Team Print</v>
      </c>
      <c r="P931" s="2">
        <v>2.5</v>
      </c>
      <c r="Q931" s="1">
        <v>3</v>
      </c>
      <c r="R931">
        <f t="shared" si="57"/>
        <v>3</v>
      </c>
      <c r="S931" t="str">
        <f>IFERROR(VLOOKUP(C931,#REF!,2,0), (""))</f>
        <v/>
      </c>
      <c r="T931">
        <f>IFERROR(VLOOKUP(J931,[2]Export!$N$1:$U$1829,8,0),0)</f>
        <v>2</v>
      </c>
      <c r="U931" t="s">
        <v>259</v>
      </c>
      <c r="V931" t="s">
        <v>261</v>
      </c>
      <c r="W931">
        <v>0</v>
      </c>
      <c r="X931">
        <f t="shared" si="59"/>
        <v>2</v>
      </c>
    </row>
    <row r="932" spans="1:24" ht="53.25" customHeight="1">
      <c r="A932" t="str">
        <f t="shared" si="58"/>
        <v>87719621414Women's 4</v>
      </c>
      <c r="B932" s="6">
        <v>87719621414</v>
      </c>
      <c r="C932" t="s">
        <v>72</v>
      </c>
      <c r="D932" t="s">
        <v>304</v>
      </c>
      <c r="E932" t="s">
        <v>281</v>
      </c>
      <c r="F932" t="s">
        <v>312</v>
      </c>
      <c r="H932" t="s">
        <v>252</v>
      </c>
      <c r="I932" s="6">
        <v>1</v>
      </c>
      <c r="J932" t="s">
        <v>78</v>
      </c>
      <c r="K932" t="s">
        <v>74</v>
      </c>
      <c r="L932" t="e">
        <f t="shared" si="56"/>
        <v>#VALUE!</v>
      </c>
      <c r="M932" s="7">
        <v>84</v>
      </c>
      <c r="N932" s="2" t="str">
        <f>IFERROR(VLOOKUP($B932,'[1]W000 (USD)'!$A$14:$AO$5082,35,0),0)</f>
        <v>Racing</v>
      </c>
      <c r="O932" s="8" t="str">
        <f>IFERROR(VLOOKUP($B932,'[1]W000 (USD)'!$A$14:$AO$5082,36,0),0)</f>
        <v>Fall Team Print</v>
      </c>
      <c r="P932" s="2">
        <v>2.5</v>
      </c>
      <c r="Q932" s="1">
        <v>17</v>
      </c>
      <c r="R932">
        <f t="shared" si="57"/>
        <v>17</v>
      </c>
      <c r="S932" t="str">
        <f>IFERROR(VLOOKUP(C932,#REF!,2,0), (""))</f>
        <v/>
      </c>
      <c r="T932">
        <f>IFERROR(VLOOKUP(J932,[2]Export!$N$1:$U$1829,8,0),0)</f>
        <v>17</v>
      </c>
      <c r="U932" t="s">
        <v>259</v>
      </c>
      <c r="V932" t="s">
        <v>261</v>
      </c>
      <c r="W932">
        <v>0</v>
      </c>
      <c r="X932">
        <f t="shared" si="59"/>
        <v>17</v>
      </c>
    </row>
    <row r="933" spans="1:24" ht="53.25" customHeight="1">
      <c r="A933" t="str">
        <f t="shared" si="58"/>
        <v>87719621414Women's 6</v>
      </c>
      <c r="B933" s="6">
        <v>87719621414</v>
      </c>
      <c r="C933" t="s">
        <v>72</v>
      </c>
      <c r="D933" t="s">
        <v>304</v>
      </c>
      <c r="E933" t="s">
        <v>281</v>
      </c>
      <c r="F933" t="s">
        <v>314</v>
      </c>
      <c r="H933" t="s">
        <v>253</v>
      </c>
      <c r="I933" s="6">
        <v>1</v>
      </c>
      <c r="J933" t="s">
        <v>79</v>
      </c>
      <c r="K933" t="s">
        <v>74</v>
      </c>
      <c r="L933" t="e">
        <f t="shared" si="56"/>
        <v>#VALUE!</v>
      </c>
      <c r="M933" s="7">
        <v>84</v>
      </c>
      <c r="N933" s="2" t="str">
        <f>IFERROR(VLOOKUP($B933,'[1]W000 (USD)'!$A$14:$AO$5082,35,0),0)</f>
        <v>Racing</v>
      </c>
      <c r="O933" s="8" t="str">
        <f>IFERROR(VLOOKUP($B933,'[1]W000 (USD)'!$A$14:$AO$5082,36,0),0)</f>
        <v>Fall Team Print</v>
      </c>
      <c r="P933" s="2">
        <v>2.5</v>
      </c>
      <c r="Q933" s="1">
        <v>1</v>
      </c>
      <c r="R933">
        <f t="shared" si="57"/>
        <v>1</v>
      </c>
      <c r="S933" t="str">
        <f>IFERROR(VLOOKUP(C933,#REF!,2,0), (""))</f>
        <v/>
      </c>
      <c r="T933">
        <f>IFERROR(VLOOKUP(J933,[2]Export!$N$1:$U$1829,8,0),0)</f>
        <v>0</v>
      </c>
      <c r="U933" t="s">
        <v>259</v>
      </c>
      <c r="V933" t="s">
        <v>261</v>
      </c>
      <c r="W933">
        <v>0</v>
      </c>
      <c r="X933">
        <f t="shared" si="59"/>
        <v>0</v>
      </c>
    </row>
    <row r="934" spans="1:24" ht="53.25" customHeight="1">
      <c r="A934" t="str">
        <f t="shared" si="58"/>
        <v>87719621431Girls 8</v>
      </c>
      <c r="B934" s="6">
        <v>87719621431</v>
      </c>
      <c r="C934" t="s">
        <v>80</v>
      </c>
      <c r="D934" t="s">
        <v>283</v>
      </c>
      <c r="E934" t="s">
        <v>281</v>
      </c>
      <c r="F934" t="s">
        <v>296</v>
      </c>
      <c r="H934" t="s">
        <v>245</v>
      </c>
      <c r="I934" s="6">
        <v>1</v>
      </c>
      <c r="J934" t="s">
        <v>81</v>
      </c>
      <c r="K934" t="s">
        <v>82</v>
      </c>
      <c r="L934" t="e">
        <f t="shared" si="56"/>
        <v>#VALUE!</v>
      </c>
      <c r="M934" s="7">
        <v>84</v>
      </c>
      <c r="N934" s="2" t="str">
        <f>IFERROR(VLOOKUP($B934,'[1]W000 (USD)'!$A$14:$AO$5082,35,0),0)</f>
        <v>Racing</v>
      </c>
      <c r="O934" s="8" t="str">
        <f>IFERROR(VLOOKUP($B934,'[1]W000 (USD)'!$A$14:$AO$5082,36,0),0)</f>
        <v>Fall Team Print</v>
      </c>
      <c r="P934" s="2">
        <v>2.5</v>
      </c>
      <c r="Q934" s="1">
        <v>3</v>
      </c>
      <c r="R934">
        <f t="shared" si="57"/>
        <v>3</v>
      </c>
      <c r="S934" t="str">
        <f>IFERROR(VLOOKUP(C934,#REF!,2,0), (""))</f>
        <v/>
      </c>
      <c r="T934">
        <f>IFERROR(VLOOKUP(J934,[2]Export!$N$1:$U$1829,8,0),0)</f>
        <v>0</v>
      </c>
      <c r="U934" t="s">
        <v>259</v>
      </c>
      <c r="V934" t="s">
        <v>261</v>
      </c>
      <c r="W934">
        <v>0</v>
      </c>
      <c r="X934">
        <f t="shared" si="59"/>
        <v>0</v>
      </c>
    </row>
    <row r="935" spans="1:24" ht="53.25" customHeight="1">
      <c r="A935" t="str">
        <f t="shared" si="58"/>
        <v>87719621431Women's 0</v>
      </c>
      <c r="B935" s="6">
        <v>87719621431</v>
      </c>
      <c r="C935" t="s">
        <v>80</v>
      </c>
      <c r="D935" t="s">
        <v>283</v>
      </c>
      <c r="E935" t="s">
        <v>281</v>
      </c>
      <c r="F935" t="s">
        <v>302</v>
      </c>
      <c r="H935" t="s">
        <v>250</v>
      </c>
      <c r="I935" s="6">
        <v>1</v>
      </c>
      <c r="J935" t="s">
        <v>83</v>
      </c>
      <c r="K935" t="s">
        <v>82</v>
      </c>
      <c r="L935" t="e">
        <f t="shared" si="56"/>
        <v>#VALUE!</v>
      </c>
      <c r="M935" s="7">
        <v>84</v>
      </c>
      <c r="N935" s="2" t="str">
        <f>IFERROR(VLOOKUP($B935,'[1]W000 (USD)'!$A$14:$AO$5082,35,0),0)</f>
        <v>Racing</v>
      </c>
      <c r="O935" s="8" t="str">
        <f>IFERROR(VLOOKUP($B935,'[1]W000 (USD)'!$A$14:$AO$5082,36,0),0)</f>
        <v>Fall Team Print</v>
      </c>
      <c r="P935" s="2">
        <v>2.5</v>
      </c>
      <c r="Q935" s="1">
        <v>2</v>
      </c>
      <c r="R935">
        <f t="shared" si="57"/>
        <v>2</v>
      </c>
      <c r="S935" t="str">
        <f>IFERROR(VLOOKUP(C935,#REF!,2,0), (""))</f>
        <v/>
      </c>
      <c r="T935">
        <f>IFERROR(VLOOKUP(J935,[2]Export!$N$1:$U$1829,8,0),0)</f>
        <v>3</v>
      </c>
      <c r="U935" t="s">
        <v>259</v>
      </c>
      <c r="V935" t="s">
        <v>261</v>
      </c>
      <c r="W935">
        <v>0</v>
      </c>
      <c r="X935">
        <f t="shared" si="59"/>
        <v>3</v>
      </c>
    </row>
    <row r="936" spans="1:24" ht="53.25" customHeight="1">
      <c r="A936" t="str">
        <f t="shared" si="58"/>
        <v>87719621601Girls 10</v>
      </c>
      <c r="B936" s="6">
        <v>87719621601</v>
      </c>
      <c r="C936" t="s">
        <v>84</v>
      </c>
      <c r="D936" t="s">
        <v>282</v>
      </c>
      <c r="E936" t="s">
        <v>281</v>
      </c>
      <c r="F936" t="s">
        <v>298</v>
      </c>
      <c r="H936" t="s">
        <v>246</v>
      </c>
      <c r="I936" s="6">
        <v>1</v>
      </c>
      <c r="J936" t="s">
        <v>87</v>
      </c>
      <c r="K936" t="s">
        <v>86</v>
      </c>
      <c r="L936" t="e">
        <f t="shared" si="56"/>
        <v>#VALUE!</v>
      </c>
      <c r="M936" s="7">
        <v>84</v>
      </c>
      <c r="N936" s="2" t="str">
        <f>IFERROR(VLOOKUP($B936,'[1]W000 (USD)'!$A$14:$AO$5082,35,0),0)</f>
        <v>Racing</v>
      </c>
      <c r="O936" s="8" t="str">
        <f>IFERROR(VLOOKUP($B936,'[1]W000 (USD)'!$A$14:$AO$5082,36,0),0)</f>
        <v>Fall Team Print</v>
      </c>
      <c r="P936" s="2">
        <v>2.5</v>
      </c>
      <c r="Q936" s="1">
        <v>4</v>
      </c>
      <c r="R936">
        <f t="shared" si="57"/>
        <v>4</v>
      </c>
      <c r="S936" t="str">
        <f>IFERROR(VLOOKUP(C936,#REF!,2,0), (""))</f>
        <v/>
      </c>
      <c r="T936">
        <f>IFERROR(VLOOKUP(J936,[2]Export!$N$1:$U$1829,8,0),0)</f>
        <v>4</v>
      </c>
      <c r="U936" t="s">
        <v>259</v>
      </c>
      <c r="V936" t="s">
        <v>261</v>
      </c>
      <c r="W936">
        <v>0</v>
      </c>
      <c r="X936">
        <f t="shared" si="59"/>
        <v>4</v>
      </c>
    </row>
    <row r="937" spans="1:24" ht="53.25" customHeight="1">
      <c r="A937" t="str">
        <f t="shared" si="58"/>
        <v>87719621601Girls 12</v>
      </c>
      <c r="B937" s="6">
        <v>87719621601</v>
      </c>
      <c r="C937" t="s">
        <v>84</v>
      </c>
      <c r="D937" t="s">
        <v>282</v>
      </c>
      <c r="E937" t="s">
        <v>281</v>
      </c>
      <c r="F937" t="s">
        <v>300</v>
      </c>
      <c r="H937" t="s">
        <v>247</v>
      </c>
      <c r="I937" s="6">
        <v>1</v>
      </c>
      <c r="J937" t="s">
        <v>88</v>
      </c>
      <c r="K937" t="s">
        <v>86</v>
      </c>
      <c r="L937" t="e">
        <f t="shared" si="56"/>
        <v>#VALUE!</v>
      </c>
      <c r="M937" s="7">
        <v>84</v>
      </c>
      <c r="N937" s="2" t="str">
        <f>IFERROR(VLOOKUP($B937,'[1]W000 (USD)'!$A$14:$AO$5082,35,0),0)</f>
        <v>Racing</v>
      </c>
      <c r="O937" s="8" t="str">
        <f>IFERROR(VLOOKUP($B937,'[1]W000 (USD)'!$A$14:$AO$5082,36,0),0)</f>
        <v>Fall Team Print</v>
      </c>
      <c r="P937" s="2">
        <v>2.5</v>
      </c>
      <c r="Q937" s="1">
        <v>2</v>
      </c>
      <c r="R937">
        <f t="shared" si="57"/>
        <v>2</v>
      </c>
      <c r="S937" t="str">
        <f>IFERROR(VLOOKUP(C937,#REF!,2,0), (""))</f>
        <v/>
      </c>
      <c r="T937">
        <f>IFERROR(VLOOKUP(J937,[2]Export!$N$1:$U$1829,8,0),0)</f>
        <v>2</v>
      </c>
      <c r="U937" t="s">
        <v>259</v>
      </c>
      <c r="V937" t="s">
        <v>261</v>
      </c>
      <c r="W937">
        <v>0</v>
      </c>
      <c r="X937">
        <f t="shared" si="59"/>
        <v>2</v>
      </c>
    </row>
    <row r="938" spans="1:24" ht="53.25" customHeight="1">
      <c r="A938" t="str">
        <f t="shared" si="58"/>
        <v>87719621601Girls 6</v>
      </c>
      <c r="B938" s="6">
        <v>87719621601</v>
      </c>
      <c r="C938" t="s">
        <v>84</v>
      </c>
      <c r="D938" t="s">
        <v>282</v>
      </c>
      <c r="E938" t="s">
        <v>281</v>
      </c>
      <c r="F938" t="s">
        <v>294</v>
      </c>
      <c r="H938" t="s">
        <v>244</v>
      </c>
      <c r="I938" s="6">
        <v>1</v>
      </c>
      <c r="J938" t="s">
        <v>85</v>
      </c>
      <c r="K938" t="s">
        <v>86</v>
      </c>
      <c r="L938" t="e">
        <f t="shared" si="56"/>
        <v>#VALUE!</v>
      </c>
      <c r="M938" s="7">
        <v>84</v>
      </c>
      <c r="N938" s="2" t="str">
        <f>IFERROR(VLOOKUP($B938,'[1]W000 (USD)'!$A$14:$AO$5082,35,0),0)</f>
        <v>Racing</v>
      </c>
      <c r="O938" s="8" t="str">
        <f>IFERROR(VLOOKUP($B938,'[1]W000 (USD)'!$A$14:$AO$5082,36,0),0)</f>
        <v>Fall Team Print</v>
      </c>
      <c r="P938" s="2">
        <v>2.5</v>
      </c>
      <c r="Q938" s="1">
        <v>1</v>
      </c>
      <c r="R938">
        <f t="shared" si="57"/>
        <v>1</v>
      </c>
      <c r="S938" t="str">
        <f>IFERROR(VLOOKUP(C938,#REF!,2,0), (""))</f>
        <v/>
      </c>
      <c r="T938">
        <f>IFERROR(VLOOKUP(J938,[2]Export!$N$1:$U$1829,8,0),0)</f>
        <v>1</v>
      </c>
      <c r="U938" t="s">
        <v>259</v>
      </c>
      <c r="V938" t="s">
        <v>261</v>
      </c>
      <c r="W938">
        <v>0</v>
      </c>
      <c r="X938">
        <f t="shared" si="59"/>
        <v>1</v>
      </c>
    </row>
    <row r="939" spans="1:24" ht="53.25" customHeight="1">
      <c r="A939" t="str">
        <f t="shared" si="58"/>
        <v>87719760449Women's 0</v>
      </c>
      <c r="B939" s="6">
        <v>87719760449</v>
      </c>
      <c r="C939" t="s">
        <v>89</v>
      </c>
      <c r="D939" t="s">
        <v>283</v>
      </c>
      <c r="E939" t="s">
        <v>281</v>
      </c>
      <c r="F939" t="s">
        <v>302</v>
      </c>
      <c r="H939" t="s">
        <v>250</v>
      </c>
      <c r="I939" s="6">
        <v>1</v>
      </c>
      <c r="J939" t="s">
        <v>90</v>
      </c>
      <c r="K939" t="s">
        <v>91</v>
      </c>
      <c r="L939" t="e">
        <f t="shared" si="56"/>
        <v>#VALUE!</v>
      </c>
      <c r="M939" s="7">
        <v>44</v>
      </c>
      <c r="N939" s="2" t="str">
        <f>IFERROR(VLOOKUP($B939,'[1]W000 (USD)'!$A$14:$AO$5082,35,0),0)</f>
        <v>Racing</v>
      </c>
      <c r="O939" s="8" t="str">
        <f>IFERROR(VLOOKUP($B939,'[1]W000 (USD)'!$A$14:$AO$5082,36,0),0)</f>
        <v>Vibe</v>
      </c>
      <c r="P939" s="2">
        <v>2.5</v>
      </c>
      <c r="Q939" s="1">
        <v>32</v>
      </c>
      <c r="R939">
        <f t="shared" si="57"/>
        <v>32</v>
      </c>
      <c r="S939" t="str">
        <f>IFERROR(VLOOKUP(C939,#REF!,2,0), (""))</f>
        <v/>
      </c>
      <c r="T939">
        <f>IFERROR(VLOOKUP(J939,[2]Export!$N$1:$U$1829,8,0),0)</f>
        <v>32</v>
      </c>
      <c r="U939" t="s">
        <v>259</v>
      </c>
      <c r="V939" t="s">
        <v>261</v>
      </c>
      <c r="W939">
        <v>0</v>
      </c>
      <c r="X939">
        <f t="shared" si="59"/>
        <v>32</v>
      </c>
    </row>
    <row r="940" spans="1:24" ht="53.25" customHeight="1">
      <c r="A940" t="str">
        <f t="shared" si="58"/>
        <v>87719912410Girls 10</v>
      </c>
      <c r="B940" s="6">
        <v>87719912410</v>
      </c>
      <c r="C940" t="s">
        <v>92</v>
      </c>
      <c r="D940" t="s">
        <v>304</v>
      </c>
      <c r="E940" t="s">
        <v>281</v>
      </c>
      <c r="F940" t="s">
        <v>298</v>
      </c>
      <c r="H940" t="s">
        <v>246</v>
      </c>
      <c r="I940" s="6">
        <v>1</v>
      </c>
      <c r="J940" t="s">
        <v>93</v>
      </c>
      <c r="K940" t="s">
        <v>308</v>
      </c>
      <c r="L940" t="e">
        <f t="shared" si="56"/>
        <v>#VALUE!</v>
      </c>
      <c r="M940" s="7">
        <v>74</v>
      </c>
      <c r="N940" s="2" t="str">
        <f>IFERROR(VLOOKUP($B940,'[1]W000 (USD)'!$A$14:$AO$5082,35,0),0)</f>
        <v>Racing</v>
      </c>
      <c r="O940" s="8" t="str">
        <f>IFERROR(VLOOKUP($B940,'[1]W000 (USD)'!$A$14:$AO$5082,36,0),0)</f>
        <v/>
      </c>
      <c r="P940" s="2">
        <v>2.5</v>
      </c>
      <c r="Q940" s="1">
        <v>7</v>
      </c>
      <c r="R940">
        <f t="shared" si="57"/>
        <v>7</v>
      </c>
      <c r="S940" t="str">
        <f>IFERROR(VLOOKUP(C940,#REF!,2,0), (""))</f>
        <v/>
      </c>
      <c r="T940">
        <f>IFERROR(VLOOKUP(J940,[2]Export!$N$1:$U$1829,8,0),0)</f>
        <v>0</v>
      </c>
      <c r="U940" t="s">
        <v>259</v>
      </c>
      <c r="V940" t="s">
        <v>261</v>
      </c>
      <c r="W940">
        <v>0</v>
      </c>
      <c r="X940">
        <f t="shared" si="59"/>
        <v>0</v>
      </c>
    </row>
    <row r="941" spans="1:24" ht="53.25" customHeight="1">
      <c r="A941" t="str">
        <f t="shared" si="58"/>
        <v>87719916008Girls 10</v>
      </c>
      <c r="B941" s="6">
        <v>87719916008</v>
      </c>
      <c r="C941" t="s">
        <v>94</v>
      </c>
      <c r="D941" t="s">
        <v>305</v>
      </c>
      <c r="E941" t="s">
        <v>281</v>
      </c>
      <c r="F941" t="s">
        <v>298</v>
      </c>
      <c r="H941" t="s">
        <v>246</v>
      </c>
      <c r="I941" s="6">
        <v>1</v>
      </c>
      <c r="J941" t="s">
        <v>98</v>
      </c>
      <c r="K941" t="s">
        <v>96</v>
      </c>
      <c r="L941" t="e">
        <f t="shared" si="56"/>
        <v>#VALUE!</v>
      </c>
      <c r="M941" s="7">
        <v>74</v>
      </c>
      <c r="N941" s="2" t="str">
        <f>IFERROR(VLOOKUP($B941,'[1]W000 (USD)'!$A$14:$AO$5082,35,0),0)</f>
        <v>Racing</v>
      </c>
      <c r="O941" s="8">
        <f>IFERROR(VLOOKUP($B941,'[1]W000 (USD)'!$A$14:$AO$5082,36,0),0)</f>
        <v>0</v>
      </c>
      <c r="P941" s="2">
        <v>2.5</v>
      </c>
      <c r="Q941" s="1">
        <v>1</v>
      </c>
      <c r="R941">
        <f t="shared" si="57"/>
        <v>1</v>
      </c>
      <c r="T941">
        <f>IFERROR(VLOOKUP(J941,[2]Export!$N$1:$U$1829,8,0),0)</f>
        <v>1</v>
      </c>
      <c r="U941" t="s">
        <v>259</v>
      </c>
      <c r="V941" t="s">
        <v>261</v>
      </c>
      <c r="W941">
        <v>0</v>
      </c>
      <c r="X941">
        <f t="shared" si="59"/>
        <v>1</v>
      </c>
    </row>
    <row r="942" spans="1:24" ht="53.25" customHeight="1">
      <c r="A942" t="str">
        <f t="shared" si="58"/>
        <v>87719916008Girls 6</v>
      </c>
      <c r="B942" s="6">
        <v>87719916008</v>
      </c>
      <c r="C942" t="s">
        <v>94</v>
      </c>
      <c r="D942" t="s">
        <v>305</v>
      </c>
      <c r="E942" t="s">
        <v>281</v>
      </c>
      <c r="F942" t="s">
        <v>294</v>
      </c>
      <c r="H942" t="s">
        <v>244</v>
      </c>
      <c r="I942" s="6">
        <v>1</v>
      </c>
      <c r="J942" t="s">
        <v>95</v>
      </c>
      <c r="K942" t="s">
        <v>96</v>
      </c>
      <c r="L942" t="e">
        <f t="shared" si="56"/>
        <v>#VALUE!</v>
      </c>
      <c r="M942" s="7">
        <v>74</v>
      </c>
      <c r="N942" s="2" t="str">
        <f>IFERROR(VLOOKUP($B942,'[1]W000 (USD)'!$A$14:$AO$5082,35,0),0)</f>
        <v>Racing</v>
      </c>
      <c r="O942" s="8">
        <f>IFERROR(VLOOKUP($B942,'[1]W000 (USD)'!$A$14:$AO$5082,36,0),0)</f>
        <v>0</v>
      </c>
      <c r="P942" s="2">
        <v>2.5</v>
      </c>
      <c r="Q942" s="1">
        <v>7</v>
      </c>
      <c r="R942">
        <f t="shared" si="57"/>
        <v>7</v>
      </c>
      <c r="T942">
        <f>IFERROR(VLOOKUP(J942,[2]Export!$N$1:$U$1829,8,0),0)</f>
        <v>2</v>
      </c>
      <c r="U942" t="s">
        <v>259</v>
      </c>
      <c r="V942" t="s">
        <v>261</v>
      </c>
      <c r="W942">
        <v>0</v>
      </c>
      <c r="X942">
        <f t="shared" si="59"/>
        <v>2</v>
      </c>
    </row>
    <row r="943" spans="1:24" ht="53.25" customHeight="1">
      <c r="A943" t="str">
        <f t="shared" si="58"/>
        <v>87719916008Girls 8</v>
      </c>
      <c r="B943" s="6">
        <v>87719916008</v>
      </c>
      <c r="C943" t="s">
        <v>94</v>
      </c>
      <c r="D943" t="s">
        <v>305</v>
      </c>
      <c r="E943" t="s">
        <v>281</v>
      </c>
      <c r="F943" t="s">
        <v>296</v>
      </c>
      <c r="H943" t="s">
        <v>245</v>
      </c>
      <c r="I943" s="6">
        <v>1</v>
      </c>
      <c r="J943" t="s">
        <v>97</v>
      </c>
      <c r="K943" t="s">
        <v>96</v>
      </c>
      <c r="L943" t="e">
        <f t="shared" si="56"/>
        <v>#VALUE!</v>
      </c>
      <c r="M943" s="7">
        <v>74</v>
      </c>
      <c r="N943" s="2" t="str">
        <f>IFERROR(VLOOKUP($B943,'[1]W000 (USD)'!$A$14:$AO$5082,35,0),0)</f>
        <v>Racing</v>
      </c>
      <c r="O943" s="8">
        <f>IFERROR(VLOOKUP($B943,'[1]W000 (USD)'!$A$14:$AO$5082,36,0),0)</f>
        <v>0</v>
      </c>
      <c r="P943" s="2">
        <v>2.5</v>
      </c>
      <c r="Q943" s="1">
        <v>13</v>
      </c>
      <c r="R943">
        <f t="shared" si="57"/>
        <v>13</v>
      </c>
      <c r="S943" t="str">
        <f>IFERROR(VLOOKUP(C943,#REF!,2,0), (""))</f>
        <v/>
      </c>
      <c r="T943">
        <f>IFERROR(VLOOKUP(J943,[2]Export!$N$1:$U$1829,8,0),0)</f>
        <v>11</v>
      </c>
      <c r="U943" t="s">
        <v>259</v>
      </c>
      <c r="V943" t="s">
        <v>261</v>
      </c>
      <c r="W943">
        <v>0</v>
      </c>
      <c r="X943">
        <f t="shared" si="59"/>
        <v>11</v>
      </c>
    </row>
    <row r="944" spans="1:24" ht="53.25" customHeight="1">
      <c r="A944" t="str">
        <f t="shared" si="58"/>
        <v>87719916008Women's 10</v>
      </c>
      <c r="B944" s="6">
        <v>87719916008</v>
      </c>
      <c r="C944" t="s">
        <v>94</v>
      </c>
      <c r="D944" t="s">
        <v>305</v>
      </c>
      <c r="E944" t="s">
        <v>281</v>
      </c>
      <c r="F944" t="s">
        <v>318</v>
      </c>
      <c r="H944" t="s">
        <v>255</v>
      </c>
      <c r="I944" s="6">
        <v>1</v>
      </c>
      <c r="J944" t="s">
        <v>101</v>
      </c>
      <c r="K944" t="s">
        <v>96</v>
      </c>
      <c r="L944" t="e">
        <f t="shared" si="56"/>
        <v>#VALUE!</v>
      </c>
      <c r="M944" s="7">
        <v>74</v>
      </c>
      <c r="N944" s="2" t="str">
        <f>IFERROR(VLOOKUP($B944,'[1]W000 (USD)'!$A$14:$AO$5082,35,0),0)</f>
        <v>Racing</v>
      </c>
      <c r="O944" s="8">
        <f>IFERROR(VLOOKUP($B944,'[1]W000 (USD)'!$A$14:$AO$5082,36,0),0)</f>
        <v>0</v>
      </c>
      <c r="P944" s="2">
        <v>2.5</v>
      </c>
      <c r="Q944" s="1">
        <v>2</v>
      </c>
      <c r="R944">
        <f t="shared" si="57"/>
        <v>2</v>
      </c>
      <c r="T944">
        <f>IFERROR(VLOOKUP(J944,[2]Export!$N$1:$U$1829,8,0),0)</f>
        <v>2</v>
      </c>
      <c r="U944" t="s">
        <v>259</v>
      </c>
      <c r="V944" t="s">
        <v>261</v>
      </c>
      <c r="W944">
        <v>0</v>
      </c>
      <c r="X944">
        <f t="shared" si="59"/>
        <v>2</v>
      </c>
    </row>
    <row r="945" spans="1:24" ht="53.25" customHeight="1">
      <c r="A945" t="str">
        <f t="shared" si="58"/>
        <v>87719916008Women's 12</v>
      </c>
      <c r="B945" s="6">
        <v>87719916008</v>
      </c>
      <c r="C945" t="s">
        <v>94</v>
      </c>
      <c r="D945" t="s">
        <v>305</v>
      </c>
      <c r="E945" t="s">
        <v>281</v>
      </c>
      <c r="F945" t="s">
        <v>819</v>
      </c>
      <c r="H945" t="s">
        <v>256</v>
      </c>
      <c r="I945" s="6">
        <v>1</v>
      </c>
      <c r="J945" t="s">
        <v>102</v>
      </c>
      <c r="K945" t="s">
        <v>96</v>
      </c>
      <c r="L945" t="e">
        <f t="shared" si="56"/>
        <v>#VALUE!</v>
      </c>
      <c r="M945" s="7">
        <v>74</v>
      </c>
      <c r="N945" s="2" t="str">
        <f>IFERROR(VLOOKUP($B945,'[1]W000 (USD)'!$A$14:$AO$5082,35,0),0)</f>
        <v>Racing</v>
      </c>
      <c r="O945" s="8">
        <f>IFERROR(VLOOKUP($B945,'[1]W000 (USD)'!$A$14:$AO$5082,36,0),0)</f>
        <v>0</v>
      </c>
      <c r="P945" s="2">
        <v>2.5</v>
      </c>
      <c r="Q945" s="1">
        <v>2</v>
      </c>
      <c r="R945">
        <f t="shared" si="57"/>
        <v>2</v>
      </c>
      <c r="T945">
        <f>IFERROR(VLOOKUP(J945,[2]Export!$N$1:$U$1829,8,0),0)</f>
        <v>2</v>
      </c>
      <c r="U945" t="s">
        <v>259</v>
      </c>
      <c r="V945" t="s">
        <v>261</v>
      </c>
      <c r="W945">
        <v>0</v>
      </c>
      <c r="X945">
        <f t="shared" si="59"/>
        <v>2</v>
      </c>
    </row>
    <row r="946" spans="1:24" ht="53.25" customHeight="1">
      <c r="A946" t="str">
        <f t="shared" si="58"/>
        <v>87719916008Women's 4</v>
      </c>
      <c r="B946" s="6">
        <v>87719916008</v>
      </c>
      <c r="C946" t="s">
        <v>94</v>
      </c>
      <c r="D946" t="s">
        <v>305</v>
      </c>
      <c r="E946" t="s">
        <v>281</v>
      </c>
      <c r="F946" t="s">
        <v>312</v>
      </c>
      <c r="H946" t="s">
        <v>252</v>
      </c>
      <c r="I946" s="6">
        <v>1</v>
      </c>
      <c r="J946" t="s">
        <v>99</v>
      </c>
      <c r="K946" t="s">
        <v>96</v>
      </c>
      <c r="L946" t="e">
        <f t="shared" si="56"/>
        <v>#VALUE!</v>
      </c>
      <c r="M946" s="7">
        <v>74</v>
      </c>
      <c r="N946" s="2" t="str">
        <f>IFERROR(VLOOKUP($B946,'[1]W000 (USD)'!$A$14:$AO$5082,35,0),0)</f>
        <v>Racing</v>
      </c>
      <c r="O946" s="8">
        <f>IFERROR(VLOOKUP($B946,'[1]W000 (USD)'!$A$14:$AO$5082,36,0),0)</f>
        <v>0</v>
      </c>
      <c r="P946" s="2">
        <v>2.5</v>
      </c>
      <c r="Q946" s="1">
        <v>2</v>
      </c>
      <c r="R946">
        <f t="shared" si="57"/>
        <v>2</v>
      </c>
      <c r="T946">
        <f>IFERROR(VLOOKUP(J946,[2]Export!$N$1:$U$1829,8,0),0)</f>
        <v>2</v>
      </c>
      <c r="U946" t="s">
        <v>259</v>
      </c>
      <c r="V946" t="s">
        <v>261</v>
      </c>
      <c r="W946">
        <v>0</v>
      </c>
      <c r="X946">
        <f t="shared" si="59"/>
        <v>2</v>
      </c>
    </row>
    <row r="947" spans="1:24" ht="53.25" customHeight="1">
      <c r="A947" t="str">
        <f t="shared" si="58"/>
        <v>87719916008Women's 6</v>
      </c>
      <c r="B947" s="6">
        <v>87719916008</v>
      </c>
      <c r="C947" t="s">
        <v>94</v>
      </c>
      <c r="D947" t="s">
        <v>305</v>
      </c>
      <c r="E947" t="s">
        <v>281</v>
      </c>
      <c r="F947" t="s">
        <v>314</v>
      </c>
      <c r="H947" t="s">
        <v>253</v>
      </c>
      <c r="I947" s="6">
        <v>1</v>
      </c>
      <c r="J947" t="s">
        <v>100</v>
      </c>
      <c r="K947" t="s">
        <v>96</v>
      </c>
      <c r="L947" t="e">
        <f t="shared" si="56"/>
        <v>#VALUE!</v>
      </c>
      <c r="M947" s="7">
        <v>74</v>
      </c>
      <c r="N947" s="2" t="str">
        <f>IFERROR(VLOOKUP($B947,'[1]W000 (USD)'!$A$14:$AO$5082,35,0),0)</f>
        <v>Racing</v>
      </c>
      <c r="O947" s="8">
        <f>IFERROR(VLOOKUP($B947,'[1]W000 (USD)'!$A$14:$AO$5082,36,0),0)</f>
        <v>0</v>
      </c>
      <c r="P947" s="2">
        <v>2.5</v>
      </c>
      <c r="Q947" s="1">
        <v>1</v>
      </c>
      <c r="R947">
        <f t="shared" si="57"/>
        <v>1</v>
      </c>
      <c r="T947">
        <f>IFERROR(VLOOKUP(J947,[2]Export!$N$1:$U$1829,8,0),0)</f>
        <v>1</v>
      </c>
      <c r="U947" t="s">
        <v>259</v>
      </c>
      <c r="V947" t="s">
        <v>261</v>
      </c>
      <c r="W947">
        <v>0</v>
      </c>
      <c r="X947">
        <f t="shared" si="59"/>
        <v>1</v>
      </c>
    </row>
    <row r="948" spans="1:24" ht="53.25" customHeight="1">
      <c r="A948" t="str">
        <f t="shared" si="58"/>
        <v>87719916047Girls 10</v>
      </c>
      <c r="B948" s="6">
        <v>87719916047</v>
      </c>
      <c r="C948" t="s">
        <v>103</v>
      </c>
      <c r="D948" t="s">
        <v>1050</v>
      </c>
      <c r="E948" t="s">
        <v>281</v>
      </c>
      <c r="F948" t="s">
        <v>298</v>
      </c>
      <c r="H948" t="s">
        <v>246</v>
      </c>
      <c r="I948" s="6">
        <v>1</v>
      </c>
      <c r="J948" t="s">
        <v>107</v>
      </c>
      <c r="K948" t="s">
        <v>105</v>
      </c>
      <c r="L948" t="e">
        <f t="shared" si="56"/>
        <v>#VALUE!</v>
      </c>
      <c r="M948" s="7">
        <v>74</v>
      </c>
      <c r="N948" s="2" t="str">
        <f>IFERROR(VLOOKUP($B948,'[1]W000 (USD)'!$A$14:$AO$5082,35,0),0)</f>
        <v>Racing</v>
      </c>
      <c r="O948" s="8">
        <f>IFERROR(VLOOKUP($B948,'[1]W000 (USD)'!$A$14:$AO$5082,36,0),0)</f>
        <v>0</v>
      </c>
      <c r="P948" s="2">
        <v>2.5</v>
      </c>
      <c r="Q948" s="1">
        <v>8</v>
      </c>
      <c r="R948">
        <f t="shared" si="57"/>
        <v>8</v>
      </c>
      <c r="S948" t="str">
        <f>IFERROR(VLOOKUP(C948,#REF!,2,0), (""))</f>
        <v/>
      </c>
      <c r="T948">
        <f>IFERROR(VLOOKUP(J948,[2]Export!$N$1:$U$1829,8,0),0)</f>
        <v>8</v>
      </c>
      <c r="U948" t="s">
        <v>259</v>
      </c>
      <c r="V948" t="s">
        <v>261</v>
      </c>
      <c r="W948">
        <v>0</v>
      </c>
      <c r="X948">
        <f t="shared" si="59"/>
        <v>8</v>
      </c>
    </row>
    <row r="949" spans="1:24" ht="53.25" customHeight="1">
      <c r="A949" t="str">
        <f t="shared" si="58"/>
        <v>87719916047Girls 12</v>
      </c>
      <c r="B949" s="6">
        <v>87719916047</v>
      </c>
      <c r="C949" t="s">
        <v>103</v>
      </c>
      <c r="D949" t="s">
        <v>1050</v>
      </c>
      <c r="E949" t="s">
        <v>281</v>
      </c>
      <c r="F949" t="s">
        <v>300</v>
      </c>
      <c r="H949" t="s">
        <v>247</v>
      </c>
      <c r="I949" s="6">
        <v>1</v>
      </c>
      <c r="J949" t="s">
        <v>108</v>
      </c>
      <c r="K949" t="s">
        <v>105</v>
      </c>
      <c r="L949" t="e">
        <f t="shared" si="56"/>
        <v>#VALUE!</v>
      </c>
      <c r="M949" s="7">
        <v>74</v>
      </c>
      <c r="N949" s="2" t="str">
        <f>IFERROR(VLOOKUP($B949,'[1]W000 (USD)'!$A$14:$AO$5082,35,0),0)</f>
        <v>Racing</v>
      </c>
      <c r="O949" s="8">
        <f>IFERROR(VLOOKUP($B949,'[1]W000 (USD)'!$A$14:$AO$5082,36,0),0)</f>
        <v>0</v>
      </c>
      <c r="P949" s="2">
        <v>2.5</v>
      </c>
      <c r="Q949" s="1">
        <v>2</v>
      </c>
      <c r="R949">
        <f t="shared" si="57"/>
        <v>2</v>
      </c>
      <c r="S949" t="str">
        <f>IFERROR(VLOOKUP(C949,#REF!,2,0), (""))</f>
        <v/>
      </c>
      <c r="T949">
        <f>IFERROR(VLOOKUP(J949,[2]Export!$N$1:$U$1829,8,0),0)</f>
        <v>2</v>
      </c>
      <c r="U949" t="s">
        <v>259</v>
      </c>
      <c r="V949" t="s">
        <v>261</v>
      </c>
      <c r="W949">
        <v>0</v>
      </c>
      <c r="X949">
        <f t="shared" si="59"/>
        <v>2</v>
      </c>
    </row>
    <row r="950" spans="1:24" ht="53.25" customHeight="1">
      <c r="A950" t="str">
        <f t="shared" si="58"/>
        <v>87719916047Girls 6</v>
      </c>
      <c r="B950" s="6">
        <v>87719916047</v>
      </c>
      <c r="C950" t="s">
        <v>103</v>
      </c>
      <c r="D950" t="s">
        <v>1050</v>
      </c>
      <c r="E950" t="s">
        <v>281</v>
      </c>
      <c r="F950" t="s">
        <v>294</v>
      </c>
      <c r="H950" t="s">
        <v>244</v>
      </c>
      <c r="I950" s="6">
        <v>1</v>
      </c>
      <c r="J950" t="s">
        <v>104</v>
      </c>
      <c r="K950" t="s">
        <v>105</v>
      </c>
      <c r="L950" t="e">
        <f t="shared" si="56"/>
        <v>#VALUE!</v>
      </c>
      <c r="M950" s="7">
        <v>74</v>
      </c>
      <c r="N950" s="2" t="str">
        <f>IFERROR(VLOOKUP($B950,'[1]W000 (USD)'!$A$14:$AO$5082,35,0),0)</f>
        <v>Racing</v>
      </c>
      <c r="O950" s="8">
        <f>IFERROR(VLOOKUP($B950,'[1]W000 (USD)'!$A$14:$AO$5082,36,0),0)</f>
        <v>0</v>
      </c>
      <c r="P950" s="2">
        <v>2.5</v>
      </c>
      <c r="Q950" s="1">
        <v>14</v>
      </c>
      <c r="R950">
        <f t="shared" si="57"/>
        <v>14</v>
      </c>
      <c r="S950" t="str">
        <f>IFERROR(VLOOKUP(C950,#REF!,2,0), (""))</f>
        <v/>
      </c>
      <c r="T950">
        <f>IFERROR(VLOOKUP(J950,[2]Export!$N$1:$U$1829,8,0),0)</f>
        <v>12</v>
      </c>
      <c r="U950" t="s">
        <v>259</v>
      </c>
      <c r="V950" t="s">
        <v>261</v>
      </c>
      <c r="W950">
        <v>0</v>
      </c>
      <c r="X950">
        <f t="shared" si="59"/>
        <v>12</v>
      </c>
    </row>
    <row r="951" spans="1:24" ht="53.25" customHeight="1">
      <c r="A951" t="str">
        <f t="shared" si="58"/>
        <v>87719916047Girls 8</v>
      </c>
      <c r="B951" s="6">
        <v>87719916047</v>
      </c>
      <c r="C951" t="s">
        <v>103</v>
      </c>
      <c r="D951" t="s">
        <v>1050</v>
      </c>
      <c r="E951" t="s">
        <v>281</v>
      </c>
      <c r="F951" t="s">
        <v>296</v>
      </c>
      <c r="H951" t="s">
        <v>245</v>
      </c>
      <c r="I951" s="6">
        <v>1</v>
      </c>
      <c r="J951" t="s">
        <v>106</v>
      </c>
      <c r="K951" t="s">
        <v>105</v>
      </c>
      <c r="L951" t="e">
        <f t="shared" si="56"/>
        <v>#VALUE!</v>
      </c>
      <c r="M951" s="7">
        <v>74</v>
      </c>
      <c r="N951" s="2" t="str">
        <f>IFERROR(VLOOKUP($B951,'[1]W000 (USD)'!$A$14:$AO$5082,35,0),0)</f>
        <v>Racing</v>
      </c>
      <c r="O951" s="8">
        <f>IFERROR(VLOOKUP($B951,'[1]W000 (USD)'!$A$14:$AO$5082,36,0),0)</f>
        <v>0</v>
      </c>
      <c r="P951" s="2">
        <v>2.5</v>
      </c>
      <c r="Q951" s="1">
        <v>10</v>
      </c>
      <c r="R951">
        <f t="shared" si="57"/>
        <v>10</v>
      </c>
      <c r="S951" t="str">
        <f>IFERROR(VLOOKUP(C951,#REF!,2,0), (""))</f>
        <v/>
      </c>
      <c r="T951">
        <f>IFERROR(VLOOKUP(J951,[2]Export!$N$1:$U$1829,8,0),0)</f>
        <v>9</v>
      </c>
      <c r="U951" t="s">
        <v>259</v>
      </c>
      <c r="V951" t="s">
        <v>261</v>
      </c>
      <c r="W951">
        <v>0</v>
      </c>
      <c r="X951">
        <f t="shared" si="59"/>
        <v>9</v>
      </c>
    </row>
    <row r="952" spans="1:24" ht="53.25" customHeight="1">
      <c r="A952" t="str">
        <f t="shared" si="58"/>
        <v>87719916047Women's 0</v>
      </c>
      <c r="B952" s="6">
        <v>87719916047</v>
      </c>
      <c r="C952" t="s">
        <v>103</v>
      </c>
      <c r="D952" t="s">
        <v>1050</v>
      </c>
      <c r="E952" t="s">
        <v>281</v>
      </c>
      <c r="F952" t="s">
        <v>302</v>
      </c>
      <c r="H952" t="s">
        <v>250</v>
      </c>
      <c r="I952" s="6">
        <v>1</v>
      </c>
      <c r="J952" t="s">
        <v>109</v>
      </c>
      <c r="K952" t="s">
        <v>105</v>
      </c>
      <c r="L952" t="e">
        <f t="shared" si="56"/>
        <v>#VALUE!</v>
      </c>
      <c r="M952" s="7">
        <v>74</v>
      </c>
      <c r="N952" s="2" t="str">
        <f>IFERROR(VLOOKUP($B952,'[1]W000 (USD)'!$A$14:$AO$5082,35,0),0)</f>
        <v>Racing</v>
      </c>
      <c r="O952" s="8">
        <f>IFERROR(VLOOKUP($B952,'[1]W000 (USD)'!$A$14:$AO$5082,36,0),0)</f>
        <v>0</v>
      </c>
      <c r="P952" s="2">
        <v>2.5</v>
      </c>
      <c r="Q952" s="1">
        <v>2</v>
      </c>
      <c r="R952">
        <f t="shared" si="57"/>
        <v>2</v>
      </c>
      <c r="S952" t="str">
        <f>IFERROR(VLOOKUP(C952,#REF!,2,0), (""))</f>
        <v/>
      </c>
      <c r="T952">
        <f>IFERROR(VLOOKUP(J952,[2]Export!$N$1:$U$1829,8,0),0)</f>
        <v>2</v>
      </c>
      <c r="U952" t="s">
        <v>259</v>
      </c>
      <c r="V952" t="s">
        <v>261</v>
      </c>
      <c r="W952">
        <v>0</v>
      </c>
      <c r="X952">
        <f t="shared" si="59"/>
        <v>2</v>
      </c>
    </row>
    <row r="953" spans="1:24" ht="53.25" customHeight="1">
      <c r="A953" t="str">
        <f t="shared" si="58"/>
        <v>87719916047Women's 12</v>
      </c>
      <c r="B953" s="6">
        <v>87719916047</v>
      </c>
      <c r="C953" t="s">
        <v>103</v>
      </c>
      <c r="D953" t="s">
        <v>1050</v>
      </c>
      <c r="E953" t="s">
        <v>281</v>
      </c>
      <c r="F953" t="s">
        <v>819</v>
      </c>
      <c r="H953" t="s">
        <v>256</v>
      </c>
      <c r="I953" s="6">
        <v>1</v>
      </c>
      <c r="J953" t="s">
        <v>112</v>
      </c>
      <c r="K953" t="s">
        <v>105</v>
      </c>
      <c r="L953" t="e">
        <f t="shared" si="56"/>
        <v>#VALUE!</v>
      </c>
      <c r="M953" s="7">
        <v>74</v>
      </c>
      <c r="N953" s="2" t="str">
        <f>IFERROR(VLOOKUP($B953,'[1]W000 (USD)'!$A$14:$AO$5082,35,0),0)</f>
        <v>Racing</v>
      </c>
      <c r="O953" s="8">
        <f>IFERROR(VLOOKUP($B953,'[1]W000 (USD)'!$A$14:$AO$5082,36,0),0)</f>
        <v>0</v>
      </c>
      <c r="P953" s="2">
        <v>2.5</v>
      </c>
      <c r="Q953" s="1">
        <v>2</v>
      </c>
      <c r="R953">
        <f t="shared" si="57"/>
        <v>2</v>
      </c>
      <c r="S953" t="str">
        <f>IFERROR(VLOOKUP(C953,#REF!,2,0), (""))</f>
        <v/>
      </c>
      <c r="T953">
        <f>IFERROR(VLOOKUP(J953,[2]Export!$N$1:$U$1829,8,0),0)</f>
        <v>2</v>
      </c>
      <c r="U953" t="s">
        <v>259</v>
      </c>
      <c r="V953" t="s">
        <v>261</v>
      </c>
      <c r="W953">
        <v>0</v>
      </c>
      <c r="X953">
        <f t="shared" si="59"/>
        <v>2</v>
      </c>
    </row>
    <row r="954" spans="1:24" ht="53.25" customHeight="1">
      <c r="A954" t="str">
        <f t="shared" si="58"/>
        <v>87719916047Women's 2</v>
      </c>
      <c r="B954" s="6">
        <v>87719916047</v>
      </c>
      <c r="C954" t="s">
        <v>103</v>
      </c>
      <c r="D954" t="s">
        <v>1050</v>
      </c>
      <c r="E954" t="s">
        <v>281</v>
      </c>
      <c r="F954" t="s">
        <v>287</v>
      </c>
      <c r="H954" t="s">
        <v>251</v>
      </c>
      <c r="I954" s="6">
        <v>1</v>
      </c>
      <c r="J954" t="s">
        <v>110</v>
      </c>
      <c r="K954" t="s">
        <v>105</v>
      </c>
      <c r="L954" t="e">
        <f t="shared" si="56"/>
        <v>#VALUE!</v>
      </c>
      <c r="M954" s="7">
        <v>74</v>
      </c>
      <c r="N954" s="2" t="str">
        <f>IFERROR(VLOOKUP($B954,'[1]W000 (USD)'!$A$14:$AO$5082,35,0),0)</f>
        <v>Racing</v>
      </c>
      <c r="O954" s="8">
        <f>IFERROR(VLOOKUP($B954,'[1]W000 (USD)'!$A$14:$AO$5082,36,0),0)</f>
        <v>0</v>
      </c>
      <c r="P954" s="2">
        <v>2.5</v>
      </c>
      <c r="Q954" s="1">
        <v>2</v>
      </c>
      <c r="R954">
        <f t="shared" si="57"/>
        <v>2</v>
      </c>
      <c r="S954" t="str">
        <f>IFERROR(VLOOKUP(C954,#REF!,2,0), (""))</f>
        <v/>
      </c>
      <c r="T954">
        <f>IFERROR(VLOOKUP(J954,[2]Export!$N$1:$U$1829,8,0),0)</f>
        <v>2</v>
      </c>
      <c r="U954" t="s">
        <v>259</v>
      </c>
      <c r="V954" t="s">
        <v>261</v>
      </c>
      <c r="W954">
        <v>0</v>
      </c>
      <c r="X954">
        <f t="shared" si="59"/>
        <v>2</v>
      </c>
    </row>
    <row r="955" spans="1:24" ht="53.25" customHeight="1">
      <c r="A955" t="str">
        <f t="shared" si="58"/>
        <v>87719916047Women's 4</v>
      </c>
      <c r="B955" s="6">
        <v>87719916047</v>
      </c>
      <c r="C955" t="s">
        <v>103</v>
      </c>
      <c r="D955" t="s">
        <v>1050</v>
      </c>
      <c r="E955" t="s">
        <v>281</v>
      </c>
      <c r="F955" t="s">
        <v>312</v>
      </c>
      <c r="H955" t="s">
        <v>252</v>
      </c>
      <c r="I955" s="6">
        <v>1</v>
      </c>
      <c r="J955" t="s">
        <v>111</v>
      </c>
      <c r="K955" t="s">
        <v>105</v>
      </c>
      <c r="L955" t="e">
        <f t="shared" si="56"/>
        <v>#VALUE!</v>
      </c>
      <c r="M955" s="7">
        <v>74</v>
      </c>
      <c r="N955" s="2" t="str">
        <f>IFERROR(VLOOKUP($B955,'[1]W000 (USD)'!$A$14:$AO$5082,35,0),0)</f>
        <v>Racing</v>
      </c>
      <c r="O955" s="8">
        <f>IFERROR(VLOOKUP($B955,'[1]W000 (USD)'!$A$14:$AO$5082,36,0),0)</f>
        <v>0</v>
      </c>
      <c r="P955" s="2">
        <v>2.5</v>
      </c>
      <c r="Q955" s="1">
        <v>4</v>
      </c>
      <c r="R955">
        <f t="shared" si="57"/>
        <v>4</v>
      </c>
      <c r="S955" t="str">
        <f>IFERROR(VLOOKUP(C955,#REF!,2,0), (""))</f>
        <v/>
      </c>
      <c r="T955">
        <f>IFERROR(VLOOKUP(J955,[2]Export!$N$1:$U$1829,8,0),0)</f>
        <v>0</v>
      </c>
      <c r="U955" t="s">
        <v>259</v>
      </c>
      <c r="V955" t="s">
        <v>261</v>
      </c>
      <c r="W955">
        <v>0</v>
      </c>
      <c r="X955">
        <f t="shared" si="59"/>
        <v>0</v>
      </c>
    </row>
    <row r="956" spans="1:24" ht="53.25" customHeight="1">
      <c r="A956" t="str">
        <f t="shared" si="58"/>
        <v>87719916962Girls 6</v>
      </c>
      <c r="B956" s="6">
        <v>87719916962</v>
      </c>
      <c r="C956" t="s">
        <v>113</v>
      </c>
      <c r="D956" t="s">
        <v>307</v>
      </c>
      <c r="E956" t="s">
        <v>281</v>
      </c>
      <c r="F956" t="s">
        <v>294</v>
      </c>
      <c r="H956" t="s">
        <v>244</v>
      </c>
      <c r="I956" s="6">
        <v>1</v>
      </c>
      <c r="J956" t="s">
        <v>114</v>
      </c>
      <c r="K956" t="s">
        <v>115</v>
      </c>
      <c r="L956" t="e">
        <f t="shared" si="56"/>
        <v>#VALUE!</v>
      </c>
      <c r="M956" s="7">
        <v>74</v>
      </c>
      <c r="N956" s="2" t="str">
        <f>IFERROR(VLOOKUP($B956,'[1]W000 (USD)'!$A$14:$AO$5082,35,0),0)</f>
        <v>Racing</v>
      </c>
      <c r="O956" s="8">
        <f>IFERROR(VLOOKUP($B956,'[1]W000 (USD)'!$A$14:$AO$5082,36,0),0)</f>
        <v>0</v>
      </c>
      <c r="P956" s="2">
        <v>2.5</v>
      </c>
      <c r="Q956" s="1">
        <v>21</v>
      </c>
      <c r="R956">
        <f t="shared" si="57"/>
        <v>21</v>
      </c>
      <c r="S956" t="str">
        <f>IFERROR(VLOOKUP(C956,#REF!,2,0), (""))</f>
        <v/>
      </c>
      <c r="T956">
        <f>IFERROR(VLOOKUP(J956,[2]Export!$N$1:$U$1829,8,0),0)</f>
        <v>21</v>
      </c>
      <c r="U956" t="s">
        <v>259</v>
      </c>
      <c r="V956" t="s">
        <v>261</v>
      </c>
      <c r="W956">
        <v>0</v>
      </c>
      <c r="X956">
        <f t="shared" si="59"/>
        <v>21</v>
      </c>
    </row>
    <row r="957" spans="1:24" ht="53.25" customHeight="1">
      <c r="A957" t="str">
        <f t="shared" si="58"/>
        <v>87719916962Girls 8</v>
      </c>
      <c r="B957" s="6">
        <v>87719916962</v>
      </c>
      <c r="C957" t="s">
        <v>113</v>
      </c>
      <c r="D957" t="s">
        <v>307</v>
      </c>
      <c r="E957" t="s">
        <v>281</v>
      </c>
      <c r="F957" t="s">
        <v>296</v>
      </c>
      <c r="H957" t="s">
        <v>245</v>
      </c>
      <c r="I957" s="6">
        <v>1</v>
      </c>
      <c r="J957" t="s">
        <v>116</v>
      </c>
      <c r="K957" t="s">
        <v>115</v>
      </c>
      <c r="L957" t="e">
        <f t="shared" si="56"/>
        <v>#VALUE!</v>
      </c>
      <c r="M957" s="7">
        <v>74</v>
      </c>
      <c r="N957" s="2" t="str">
        <f>IFERROR(VLOOKUP($B957,'[1]W000 (USD)'!$A$14:$AO$5082,35,0),0)</f>
        <v>Racing</v>
      </c>
      <c r="O957" s="8">
        <f>IFERROR(VLOOKUP($B957,'[1]W000 (USD)'!$A$14:$AO$5082,36,0),0)</f>
        <v>0</v>
      </c>
      <c r="P957" s="2">
        <v>2.5</v>
      </c>
      <c r="Q957" s="1">
        <v>31</v>
      </c>
      <c r="R957">
        <f t="shared" si="57"/>
        <v>31</v>
      </c>
      <c r="S957" t="str">
        <f>IFERROR(VLOOKUP(C957,#REF!,2,0), (""))</f>
        <v/>
      </c>
      <c r="T957">
        <f>IFERROR(VLOOKUP(J957,[2]Export!$N$1:$U$1829,8,0),0)</f>
        <v>31</v>
      </c>
      <c r="U957" t="s">
        <v>259</v>
      </c>
      <c r="V957" t="s">
        <v>261</v>
      </c>
      <c r="W957">
        <v>0</v>
      </c>
      <c r="X957">
        <f t="shared" si="59"/>
        <v>31</v>
      </c>
    </row>
    <row r="958" spans="1:24" ht="53.25" customHeight="1">
      <c r="A958" t="str">
        <f t="shared" si="58"/>
        <v>87719916967Women's 0</v>
      </c>
      <c r="B958" s="6">
        <v>87719916967</v>
      </c>
      <c r="C958" t="s">
        <v>117</v>
      </c>
      <c r="D958" t="s">
        <v>307</v>
      </c>
      <c r="E958" t="s">
        <v>281</v>
      </c>
      <c r="F958" t="s">
        <v>302</v>
      </c>
      <c r="H958" t="s">
        <v>250</v>
      </c>
      <c r="I958" s="6">
        <v>1</v>
      </c>
      <c r="J958" t="s">
        <v>118</v>
      </c>
      <c r="K958" t="s">
        <v>119</v>
      </c>
      <c r="L958" t="e">
        <f t="shared" si="56"/>
        <v>#VALUE!</v>
      </c>
      <c r="M958" s="7">
        <v>74</v>
      </c>
      <c r="N958" s="2" t="str">
        <f>IFERROR(VLOOKUP($B958,'[1]W000 (USD)'!$A$14:$AO$5082,35,0),0)</f>
        <v>Racing</v>
      </c>
      <c r="O958" s="8">
        <f>IFERROR(VLOOKUP($B958,'[1]W000 (USD)'!$A$14:$AO$5082,36,0),0)</f>
        <v>0</v>
      </c>
      <c r="P958" s="2">
        <v>2.5</v>
      </c>
      <c r="Q958" s="1">
        <v>1</v>
      </c>
      <c r="R958">
        <f t="shared" si="57"/>
        <v>1</v>
      </c>
      <c r="S958" t="str">
        <f>IFERROR(VLOOKUP(C958,#REF!,2,0), (""))</f>
        <v/>
      </c>
      <c r="T958">
        <f>IFERROR(VLOOKUP(J958,[2]Export!$N$1:$U$1829,8,0),0)</f>
        <v>1</v>
      </c>
      <c r="U958" t="s">
        <v>259</v>
      </c>
      <c r="V958" t="s">
        <v>261</v>
      </c>
      <c r="W958">
        <v>0</v>
      </c>
      <c r="X958">
        <f t="shared" si="59"/>
        <v>1</v>
      </c>
    </row>
    <row r="959" spans="1:24" ht="53.25" customHeight="1">
      <c r="A959" t="str">
        <f t="shared" si="58"/>
        <v>87719916972Girls 10</v>
      </c>
      <c r="B959" s="6">
        <v>87719916972</v>
      </c>
      <c r="C959" t="s">
        <v>120</v>
      </c>
      <c r="D959" t="s">
        <v>307</v>
      </c>
      <c r="E959" t="s">
        <v>281</v>
      </c>
      <c r="F959" t="s">
        <v>298</v>
      </c>
      <c r="H959" t="s">
        <v>246</v>
      </c>
      <c r="I959" s="6">
        <v>1</v>
      </c>
      <c r="J959" t="s">
        <v>124</v>
      </c>
      <c r="K959" t="s">
        <v>122</v>
      </c>
      <c r="L959" t="e">
        <f t="shared" si="56"/>
        <v>#VALUE!</v>
      </c>
      <c r="M959" s="7">
        <v>74</v>
      </c>
      <c r="N959" s="2" t="str">
        <f>IFERROR(VLOOKUP($B959,'[1]W000 (USD)'!$A$14:$AO$5082,35,0),0)</f>
        <v>Racing</v>
      </c>
      <c r="O959" s="8">
        <f>IFERROR(VLOOKUP($B959,'[1]W000 (USD)'!$A$14:$AO$5082,36,0),0)</f>
        <v>0</v>
      </c>
      <c r="P959" s="2">
        <v>2.5</v>
      </c>
      <c r="Q959" s="1">
        <v>4</v>
      </c>
      <c r="R959">
        <f t="shared" si="57"/>
        <v>4</v>
      </c>
      <c r="S959" t="str">
        <f>IFERROR(VLOOKUP(C959,#REF!,2,0), (""))</f>
        <v/>
      </c>
      <c r="T959">
        <f>IFERROR(VLOOKUP(J959,[2]Export!$N$1:$U$1829,8,0),0)</f>
        <v>4</v>
      </c>
      <c r="U959" t="s">
        <v>259</v>
      </c>
      <c r="V959" t="s">
        <v>261</v>
      </c>
      <c r="W959">
        <v>0</v>
      </c>
      <c r="X959">
        <f t="shared" si="59"/>
        <v>4</v>
      </c>
    </row>
    <row r="960" spans="1:24" ht="53.25" customHeight="1">
      <c r="A960" t="str">
        <f t="shared" si="58"/>
        <v>87719916972Girls 12</v>
      </c>
      <c r="B960" s="6">
        <v>87719916972</v>
      </c>
      <c r="C960" t="s">
        <v>120</v>
      </c>
      <c r="D960" t="s">
        <v>307</v>
      </c>
      <c r="E960" t="s">
        <v>281</v>
      </c>
      <c r="F960" t="s">
        <v>300</v>
      </c>
      <c r="H960" t="s">
        <v>247</v>
      </c>
      <c r="I960" s="6">
        <v>1</v>
      </c>
      <c r="J960" t="s">
        <v>125</v>
      </c>
      <c r="K960" t="s">
        <v>122</v>
      </c>
      <c r="L960" t="e">
        <f t="shared" si="56"/>
        <v>#VALUE!</v>
      </c>
      <c r="M960" s="7">
        <v>74</v>
      </c>
      <c r="N960" s="2" t="str">
        <f>IFERROR(VLOOKUP($B960,'[1]W000 (USD)'!$A$14:$AO$5082,35,0),0)</f>
        <v>Racing</v>
      </c>
      <c r="O960" s="8">
        <f>IFERROR(VLOOKUP($B960,'[1]W000 (USD)'!$A$14:$AO$5082,36,0),0)</f>
        <v>0</v>
      </c>
      <c r="P960" s="2">
        <v>2.5</v>
      </c>
      <c r="Q960" s="1">
        <v>3</v>
      </c>
      <c r="R960">
        <f t="shared" si="57"/>
        <v>3</v>
      </c>
      <c r="S960" t="str">
        <f>IFERROR(VLOOKUP(C960,#REF!,2,0), (""))</f>
        <v/>
      </c>
      <c r="T960">
        <f>IFERROR(VLOOKUP(J960,[2]Export!$N$1:$U$1829,8,0),0)</f>
        <v>3</v>
      </c>
      <c r="U960" t="s">
        <v>259</v>
      </c>
      <c r="V960" t="s">
        <v>261</v>
      </c>
      <c r="W960">
        <v>0</v>
      </c>
      <c r="X960">
        <f t="shared" si="59"/>
        <v>3</v>
      </c>
    </row>
    <row r="961" spans="1:24" ht="53.25" customHeight="1">
      <c r="A961" t="str">
        <f t="shared" si="58"/>
        <v>87719916972Girls 6</v>
      </c>
      <c r="B961" s="6">
        <v>87719916972</v>
      </c>
      <c r="C961" t="s">
        <v>120</v>
      </c>
      <c r="D961" t="s">
        <v>307</v>
      </c>
      <c r="E961" t="s">
        <v>281</v>
      </c>
      <c r="F961" t="s">
        <v>294</v>
      </c>
      <c r="H961" t="s">
        <v>244</v>
      </c>
      <c r="I961" s="6">
        <v>1</v>
      </c>
      <c r="J961" t="s">
        <v>121</v>
      </c>
      <c r="K961" t="s">
        <v>122</v>
      </c>
      <c r="L961" t="e">
        <f t="shared" si="56"/>
        <v>#VALUE!</v>
      </c>
      <c r="M961" s="7">
        <v>74</v>
      </c>
      <c r="N961" s="2" t="str">
        <f>IFERROR(VLOOKUP($B961,'[1]W000 (USD)'!$A$14:$AO$5082,35,0),0)</f>
        <v>Racing</v>
      </c>
      <c r="O961" s="8">
        <f>IFERROR(VLOOKUP($B961,'[1]W000 (USD)'!$A$14:$AO$5082,36,0),0)</f>
        <v>0</v>
      </c>
      <c r="P961" s="2">
        <v>2.5</v>
      </c>
      <c r="Q961" s="1">
        <v>13</v>
      </c>
      <c r="R961">
        <f t="shared" si="57"/>
        <v>13</v>
      </c>
      <c r="S961" t="str">
        <f>IFERROR(VLOOKUP(C961,#REF!,2,0), (""))</f>
        <v/>
      </c>
      <c r="T961">
        <f>IFERROR(VLOOKUP(J961,[2]Export!$N$1:$U$1829,8,0),0)</f>
        <v>13</v>
      </c>
      <c r="U961" t="s">
        <v>259</v>
      </c>
      <c r="V961" t="s">
        <v>261</v>
      </c>
      <c r="W961">
        <v>0</v>
      </c>
      <c r="X961">
        <f t="shared" si="59"/>
        <v>13</v>
      </c>
    </row>
    <row r="962" spans="1:24" ht="53.25" customHeight="1">
      <c r="A962" t="str">
        <f t="shared" si="58"/>
        <v>87719916972Girls 8</v>
      </c>
      <c r="B962" s="6">
        <v>87719916972</v>
      </c>
      <c r="C962" t="s">
        <v>120</v>
      </c>
      <c r="D962" t="s">
        <v>307</v>
      </c>
      <c r="E962" t="s">
        <v>281</v>
      </c>
      <c r="F962" t="s">
        <v>296</v>
      </c>
      <c r="H962" t="s">
        <v>245</v>
      </c>
      <c r="I962" s="6">
        <v>1</v>
      </c>
      <c r="J962" t="s">
        <v>123</v>
      </c>
      <c r="K962" t="s">
        <v>122</v>
      </c>
      <c r="L962" t="e">
        <f t="shared" si="56"/>
        <v>#VALUE!</v>
      </c>
      <c r="M962" s="7">
        <v>74</v>
      </c>
      <c r="N962" s="2" t="str">
        <f>IFERROR(VLOOKUP($B962,'[1]W000 (USD)'!$A$14:$AO$5082,35,0),0)</f>
        <v>Racing</v>
      </c>
      <c r="O962" s="8">
        <f>IFERROR(VLOOKUP($B962,'[1]W000 (USD)'!$A$14:$AO$5082,36,0),0)</f>
        <v>0</v>
      </c>
      <c r="P962" s="2">
        <v>2.5</v>
      </c>
      <c r="Q962" s="1">
        <v>18</v>
      </c>
      <c r="R962">
        <f t="shared" si="57"/>
        <v>18</v>
      </c>
      <c r="S962" t="str">
        <f>IFERROR(VLOOKUP(C962,#REF!,2,0), (""))</f>
        <v/>
      </c>
      <c r="T962">
        <f>IFERROR(VLOOKUP(J962,[2]Export!$N$1:$U$1829,8,0),0)</f>
        <v>18</v>
      </c>
      <c r="U962" t="s">
        <v>259</v>
      </c>
      <c r="V962" t="s">
        <v>261</v>
      </c>
      <c r="W962">
        <v>0</v>
      </c>
      <c r="X962">
        <f t="shared" si="59"/>
        <v>18</v>
      </c>
    </row>
    <row r="963" spans="1:24" ht="53.25" customHeight="1">
      <c r="A963" t="str">
        <f t="shared" si="58"/>
        <v>87719916972Women's 0</v>
      </c>
      <c r="B963" s="6">
        <v>87719916972</v>
      </c>
      <c r="C963" t="s">
        <v>120</v>
      </c>
      <c r="D963" t="s">
        <v>307</v>
      </c>
      <c r="E963" t="s">
        <v>281</v>
      </c>
      <c r="F963" t="s">
        <v>302</v>
      </c>
      <c r="H963" t="s">
        <v>250</v>
      </c>
      <c r="I963" s="6">
        <v>1</v>
      </c>
      <c r="J963" t="s">
        <v>126</v>
      </c>
      <c r="K963" t="s">
        <v>122</v>
      </c>
      <c r="L963" t="e">
        <f t="shared" si="56"/>
        <v>#VALUE!</v>
      </c>
      <c r="M963" s="7">
        <v>74</v>
      </c>
      <c r="N963" s="2" t="str">
        <f>IFERROR(VLOOKUP($B963,'[1]W000 (USD)'!$A$14:$AO$5082,35,0),0)</f>
        <v>Racing</v>
      </c>
      <c r="O963" s="8">
        <f>IFERROR(VLOOKUP($B963,'[1]W000 (USD)'!$A$14:$AO$5082,36,0),0)</f>
        <v>0</v>
      </c>
      <c r="P963" s="2">
        <v>2.5</v>
      </c>
      <c r="Q963" s="1">
        <v>11</v>
      </c>
      <c r="R963">
        <f t="shared" si="57"/>
        <v>11</v>
      </c>
      <c r="S963" t="str">
        <f>IFERROR(VLOOKUP(C963,#REF!,2,0), (""))</f>
        <v/>
      </c>
      <c r="T963">
        <f>IFERROR(VLOOKUP(J963,[2]Export!$N$1:$U$1829,8,0),0)</f>
        <v>11</v>
      </c>
      <c r="U963" t="s">
        <v>259</v>
      </c>
      <c r="V963" t="s">
        <v>261</v>
      </c>
      <c r="W963">
        <v>0</v>
      </c>
      <c r="X963">
        <f t="shared" si="59"/>
        <v>11</v>
      </c>
    </row>
    <row r="964" spans="1:24" ht="53.25" customHeight="1">
      <c r="A964" t="str">
        <f t="shared" si="58"/>
        <v>87719916976Girls 10</v>
      </c>
      <c r="B964" s="6">
        <v>87719916976</v>
      </c>
      <c r="C964" t="s">
        <v>127</v>
      </c>
      <c r="D964" t="s">
        <v>283</v>
      </c>
      <c r="E964" t="s">
        <v>281</v>
      </c>
      <c r="F964" t="s">
        <v>298</v>
      </c>
      <c r="H964" t="s">
        <v>246</v>
      </c>
      <c r="I964" s="6">
        <v>1</v>
      </c>
      <c r="J964" t="s">
        <v>130</v>
      </c>
      <c r="K964" t="s">
        <v>129</v>
      </c>
      <c r="L964" t="e">
        <f t="shared" si="56"/>
        <v>#VALUE!</v>
      </c>
      <c r="M964" s="7">
        <v>74</v>
      </c>
      <c r="N964" s="2" t="str">
        <f>IFERROR(VLOOKUP($B964,'[1]W000 (USD)'!$A$14:$AO$5082,35,0),0)</f>
        <v>Racing</v>
      </c>
      <c r="O964" s="8">
        <f>IFERROR(VLOOKUP($B964,'[1]W000 (USD)'!$A$14:$AO$5082,36,0),0)</f>
        <v>0</v>
      </c>
      <c r="P964" s="2">
        <v>2.5</v>
      </c>
      <c r="Q964" s="1">
        <v>18</v>
      </c>
      <c r="R964">
        <f t="shared" si="57"/>
        <v>18</v>
      </c>
      <c r="S964" t="str">
        <f>IFERROR(VLOOKUP(C964,#REF!,2,0), (""))</f>
        <v/>
      </c>
      <c r="T964">
        <f>IFERROR(VLOOKUP(J964,[2]Export!$N$1:$U$1829,8,0),0)</f>
        <v>16</v>
      </c>
      <c r="U964" t="s">
        <v>259</v>
      </c>
      <c r="V964" t="s">
        <v>261</v>
      </c>
      <c r="W964">
        <v>0</v>
      </c>
      <c r="X964">
        <f t="shared" si="59"/>
        <v>16</v>
      </c>
    </row>
    <row r="965" spans="1:24" ht="53.25" customHeight="1">
      <c r="A965" t="str">
        <f t="shared" si="58"/>
        <v>87719916976Girls 8</v>
      </c>
      <c r="B965" s="6">
        <v>87719916976</v>
      </c>
      <c r="C965" t="s">
        <v>127</v>
      </c>
      <c r="D965" t="s">
        <v>283</v>
      </c>
      <c r="E965" t="s">
        <v>281</v>
      </c>
      <c r="F965" t="s">
        <v>296</v>
      </c>
      <c r="H965" t="s">
        <v>245</v>
      </c>
      <c r="I965" s="6">
        <v>1</v>
      </c>
      <c r="J965" t="s">
        <v>128</v>
      </c>
      <c r="K965" t="s">
        <v>129</v>
      </c>
      <c r="L965" t="e">
        <f t="shared" si="56"/>
        <v>#VALUE!</v>
      </c>
      <c r="M965" s="7">
        <v>74</v>
      </c>
      <c r="N965" s="2" t="str">
        <f>IFERROR(VLOOKUP($B965,'[1]W000 (USD)'!$A$14:$AO$5082,35,0),0)</f>
        <v>Racing</v>
      </c>
      <c r="O965" s="8">
        <f>IFERROR(VLOOKUP($B965,'[1]W000 (USD)'!$A$14:$AO$5082,36,0),0)</f>
        <v>0</v>
      </c>
      <c r="P965" s="2">
        <v>2.5</v>
      </c>
      <c r="Q965" s="1">
        <v>1</v>
      </c>
      <c r="R965">
        <f t="shared" si="57"/>
        <v>1</v>
      </c>
      <c r="S965" t="str">
        <f>IFERROR(VLOOKUP(C965,#REF!,2,0), (""))</f>
        <v/>
      </c>
      <c r="T965">
        <f>IFERROR(VLOOKUP(J965,[2]Export!$N$1:$U$1829,8,0),0)</f>
        <v>1</v>
      </c>
      <c r="U965" t="s">
        <v>259</v>
      </c>
      <c r="V965" t="s">
        <v>261</v>
      </c>
      <c r="W965">
        <v>0</v>
      </c>
      <c r="X965">
        <f t="shared" si="59"/>
        <v>1</v>
      </c>
    </row>
    <row r="966" spans="1:24" ht="53.25" customHeight="1">
      <c r="A966" t="str">
        <f t="shared" si="58"/>
        <v>87719916976Women's 10</v>
      </c>
      <c r="B966" s="6">
        <v>87719916976</v>
      </c>
      <c r="C966" t="s">
        <v>127</v>
      </c>
      <c r="D966" t="s">
        <v>283</v>
      </c>
      <c r="E966" t="s">
        <v>281</v>
      </c>
      <c r="F966" t="s">
        <v>318</v>
      </c>
      <c r="H966" t="s">
        <v>255</v>
      </c>
      <c r="I966" s="6">
        <v>1</v>
      </c>
      <c r="J966" t="s">
        <v>132</v>
      </c>
      <c r="K966" t="s">
        <v>129</v>
      </c>
      <c r="L966" t="e">
        <f t="shared" ref="L966:L1029" si="60">_xlfn.IMAGE(K966)</f>
        <v>#VALUE!</v>
      </c>
      <c r="M966" s="7">
        <v>74</v>
      </c>
      <c r="N966" s="2" t="str">
        <f>IFERROR(VLOOKUP($B966,'[1]W000 (USD)'!$A$14:$AO$5082,35,0),0)</f>
        <v>Racing</v>
      </c>
      <c r="O966" s="8">
        <f>IFERROR(VLOOKUP($B966,'[1]W000 (USD)'!$A$14:$AO$5082,36,0),0)</f>
        <v>0</v>
      </c>
      <c r="P966" s="2">
        <v>2.5</v>
      </c>
      <c r="Q966" s="1">
        <v>2</v>
      </c>
      <c r="R966">
        <f t="shared" ref="R966:R1029" si="61">IFERROR(Q966/I966,0)</f>
        <v>2</v>
      </c>
      <c r="S966" t="str">
        <f>IFERROR(VLOOKUP(C966,#REF!,2,0), (""))</f>
        <v/>
      </c>
      <c r="T966">
        <f>IFERROR(VLOOKUP(J966,[2]Export!$N$1:$U$1829,8,0),0)</f>
        <v>2</v>
      </c>
      <c r="U966" t="s">
        <v>259</v>
      </c>
      <c r="V966" t="s">
        <v>261</v>
      </c>
      <c r="W966">
        <v>0</v>
      </c>
      <c r="X966">
        <f t="shared" si="59"/>
        <v>2</v>
      </c>
    </row>
    <row r="967" spans="1:24" ht="53.25" customHeight="1">
      <c r="A967" t="str">
        <f t="shared" ref="A967:A1030" si="62">B967&amp;H967</f>
        <v>87719916976Women's 12</v>
      </c>
      <c r="B967" s="6">
        <v>87719916976</v>
      </c>
      <c r="C967" t="s">
        <v>127</v>
      </c>
      <c r="D967" t="s">
        <v>283</v>
      </c>
      <c r="E967" t="s">
        <v>281</v>
      </c>
      <c r="F967" t="s">
        <v>819</v>
      </c>
      <c r="H967" t="s">
        <v>256</v>
      </c>
      <c r="I967" s="6">
        <v>1</v>
      </c>
      <c r="J967" t="s">
        <v>133</v>
      </c>
      <c r="K967" t="s">
        <v>129</v>
      </c>
      <c r="L967" t="e">
        <f t="shared" si="60"/>
        <v>#VALUE!</v>
      </c>
      <c r="M967" s="7">
        <v>74</v>
      </c>
      <c r="N967" s="2" t="str">
        <f>IFERROR(VLOOKUP($B967,'[1]W000 (USD)'!$A$14:$AO$5082,35,0),0)</f>
        <v>Racing</v>
      </c>
      <c r="O967" s="8">
        <f>IFERROR(VLOOKUP($B967,'[1]W000 (USD)'!$A$14:$AO$5082,36,0),0)</f>
        <v>0</v>
      </c>
      <c r="P967" s="2">
        <v>2.5</v>
      </c>
      <c r="Q967" s="1">
        <v>1</v>
      </c>
      <c r="R967">
        <f t="shared" si="61"/>
        <v>1</v>
      </c>
      <c r="S967" t="str">
        <f>IFERROR(VLOOKUP(C967,#REF!,2,0), (""))</f>
        <v/>
      </c>
      <c r="T967">
        <f>IFERROR(VLOOKUP(J967,[2]Export!$N$1:$U$1829,8,0),0)</f>
        <v>1</v>
      </c>
      <c r="U967" t="s">
        <v>259</v>
      </c>
      <c r="V967" t="s">
        <v>261</v>
      </c>
      <c r="W967">
        <v>0</v>
      </c>
      <c r="X967">
        <f t="shared" ref="X967:X1030" si="63">T967-W967</f>
        <v>1</v>
      </c>
    </row>
    <row r="968" spans="1:24" ht="53.25" customHeight="1">
      <c r="A968" t="str">
        <f t="shared" si="62"/>
        <v>87719916976Women's 8</v>
      </c>
      <c r="B968" s="6">
        <v>87719916976</v>
      </c>
      <c r="C968" t="s">
        <v>127</v>
      </c>
      <c r="D968" t="s">
        <v>283</v>
      </c>
      <c r="E968" t="s">
        <v>281</v>
      </c>
      <c r="F968" t="s">
        <v>316</v>
      </c>
      <c r="H968" t="s">
        <v>254</v>
      </c>
      <c r="I968" s="6">
        <v>1</v>
      </c>
      <c r="J968" t="s">
        <v>131</v>
      </c>
      <c r="K968" t="s">
        <v>129</v>
      </c>
      <c r="L968" t="e">
        <f t="shared" si="60"/>
        <v>#VALUE!</v>
      </c>
      <c r="M968" s="7">
        <v>74</v>
      </c>
      <c r="N968" s="2" t="str">
        <f>IFERROR(VLOOKUP($B968,'[1]W000 (USD)'!$A$14:$AO$5082,35,0),0)</f>
        <v>Racing</v>
      </c>
      <c r="O968" s="8">
        <f>IFERROR(VLOOKUP($B968,'[1]W000 (USD)'!$A$14:$AO$5082,36,0),0)</f>
        <v>0</v>
      </c>
      <c r="P968" s="2">
        <v>2.5</v>
      </c>
      <c r="Q968" s="1">
        <v>2</v>
      </c>
      <c r="R968">
        <f t="shared" si="61"/>
        <v>2</v>
      </c>
      <c r="S968" t="str">
        <f>IFERROR(VLOOKUP(C968,#REF!,2,0), (""))</f>
        <v/>
      </c>
      <c r="T968">
        <f>IFERROR(VLOOKUP(J968,[2]Export!$N$1:$U$1829,8,0),0)</f>
        <v>2</v>
      </c>
      <c r="U968" t="s">
        <v>259</v>
      </c>
      <c r="V968" t="s">
        <v>261</v>
      </c>
      <c r="W968">
        <v>0</v>
      </c>
      <c r="X968">
        <f t="shared" si="63"/>
        <v>2</v>
      </c>
    </row>
    <row r="969" spans="1:24" ht="53.25" customHeight="1">
      <c r="A969" t="str">
        <f t="shared" si="62"/>
        <v>87719916977Girls 10</v>
      </c>
      <c r="B969" s="6">
        <v>87719916977</v>
      </c>
      <c r="C969" t="s">
        <v>134</v>
      </c>
      <c r="D969" t="s">
        <v>303</v>
      </c>
      <c r="E969" t="s">
        <v>281</v>
      </c>
      <c r="F969" t="s">
        <v>298</v>
      </c>
      <c r="H969" t="s">
        <v>246</v>
      </c>
      <c r="I969" s="6">
        <v>1</v>
      </c>
      <c r="J969" t="s">
        <v>138</v>
      </c>
      <c r="K969" t="s">
        <v>136</v>
      </c>
      <c r="L969" t="e">
        <f t="shared" si="60"/>
        <v>#VALUE!</v>
      </c>
      <c r="M969" s="7">
        <v>74</v>
      </c>
      <c r="N969" s="2" t="str">
        <f>IFERROR(VLOOKUP($B969,'[1]W000 (USD)'!$A$14:$AO$5082,35,0),0)</f>
        <v>Racing</v>
      </c>
      <c r="O969" s="8">
        <f>IFERROR(VLOOKUP($B969,'[1]W000 (USD)'!$A$14:$AO$5082,36,0),0)</f>
        <v>0</v>
      </c>
      <c r="P969" s="2">
        <v>2.5</v>
      </c>
      <c r="Q969" s="1">
        <v>11</v>
      </c>
      <c r="R969">
        <f t="shared" si="61"/>
        <v>11</v>
      </c>
      <c r="S969" t="str">
        <f>IFERROR(VLOOKUP(C969,#REF!,2,0), (""))</f>
        <v/>
      </c>
      <c r="T969">
        <f>IFERROR(VLOOKUP(J969,[2]Export!$N$1:$U$1829,8,0),0)</f>
        <v>11</v>
      </c>
      <c r="U969" t="s">
        <v>259</v>
      </c>
      <c r="V969" t="s">
        <v>261</v>
      </c>
      <c r="W969">
        <v>0</v>
      </c>
      <c r="X969">
        <f t="shared" si="63"/>
        <v>11</v>
      </c>
    </row>
    <row r="970" spans="1:24" ht="53.25" customHeight="1">
      <c r="A970" t="str">
        <f t="shared" si="62"/>
        <v>87719916977Girls 6</v>
      </c>
      <c r="B970" s="6">
        <v>87719916977</v>
      </c>
      <c r="C970" t="s">
        <v>134</v>
      </c>
      <c r="D970" t="s">
        <v>303</v>
      </c>
      <c r="E970" t="s">
        <v>281</v>
      </c>
      <c r="F970" t="s">
        <v>294</v>
      </c>
      <c r="H970" t="s">
        <v>244</v>
      </c>
      <c r="I970" s="6">
        <v>1</v>
      </c>
      <c r="J970" t="s">
        <v>135</v>
      </c>
      <c r="K970" t="s">
        <v>136</v>
      </c>
      <c r="L970" t="e">
        <f t="shared" si="60"/>
        <v>#VALUE!</v>
      </c>
      <c r="M970" s="7">
        <v>74</v>
      </c>
      <c r="N970" s="2" t="str">
        <f>IFERROR(VLOOKUP($B970,'[1]W000 (USD)'!$A$14:$AO$5082,35,0),0)</f>
        <v>Racing</v>
      </c>
      <c r="O970" s="8">
        <f>IFERROR(VLOOKUP($B970,'[1]W000 (USD)'!$A$14:$AO$5082,36,0),0)</f>
        <v>0</v>
      </c>
      <c r="P970" s="2">
        <v>2.5</v>
      </c>
      <c r="Q970" s="1">
        <v>27</v>
      </c>
      <c r="R970">
        <f t="shared" si="61"/>
        <v>27</v>
      </c>
      <c r="S970" t="str">
        <f>IFERROR(VLOOKUP(C970,#REF!,2,0), (""))</f>
        <v/>
      </c>
      <c r="T970">
        <f>IFERROR(VLOOKUP(J970,[2]Export!$N$1:$U$1829,8,0),0)</f>
        <v>27</v>
      </c>
      <c r="U970" t="s">
        <v>259</v>
      </c>
      <c r="V970" t="s">
        <v>261</v>
      </c>
      <c r="W970">
        <v>0</v>
      </c>
      <c r="X970">
        <f t="shared" si="63"/>
        <v>27</v>
      </c>
    </row>
    <row r="971" spans="1:24" ht="53.25" customHeight="1">
      <c r="A971" t="str">
        <f t="shared" si="62"/>
        <v>87719916977Girls 8</v>
      </c>
      <c r="B971" s="6">
        <v>87719916977</v>
      </c>
      <c r="C971" t="s">
        <v>134</v>
      </c>
      <c r="D971" t="s">
        <v>303</v>
      </c>
      <c r="E971" t="s">
        <v>281</v>
      </c>
      <c r="F971" t="s">
        <v>296</v>
      </c>
      <c r="H971" t="s">
        <v>245</v>
      </c>
      <c r="I971" s="6">
        <v>1</v>
      </c>
      <c r="J971" t="s">
        <v>137</v>
      </c>
      <c r="K971" t="s">
        <v>136</v>
      </c>
      <c r="L971" t="e">
        <f t="shared" si="60"/>
        <v>#VALUE!</v>
      </c>
      <c r="M971" s="7">
        <v>74</v>
      </c>
      <c r="N971" s="2" t="str">
        <f>IFERROR(VLOOKUP($B971,'[1]W000 (USD)'!$A$14:$AO$5082,35,0),0)</f>
        <v>Racing</v>
      </c>
      <c r="O971" s="8">
        <f>IFERROR(VLOOKUP($B971,'[1]W000 (USD)'!$A$14:$AO$5082,36,0),0)</f>
        <v>0</v>
      </c>
      <c r="P971" s="2">
        <v>2.5</v>
      </c>
      <c r="Q971" s="1">
        <v>27</v>
      </c>
      <c r="R971">
        <f t="shared" si="61"/>
        <v>27</v>
      </c>
      <c r="S971" t="str">
        <f>IFERROR(VLOOKUP(C971,#REF!,2,0), (""))</f>
        <v/>
      </c>
      <c r="T971">
        <f>IFERROR(VLOOKUP(J971,[2]Export!$N$1:$U$1829,8,0),0)</f>
        <v>27</v>
      </c>
      <c r="U971" t="s">
        <v>259</v>
      </c>
      <c r="V971" t="s">
        <v>261</v>
      </c>
      <c r="W971">
        <v>0</v>
      </c>
      <c r="X971">
        <f t="shared" si="63"/>
        <v>27</v>
      </c>
    </row>
    <row r="972" spans="1:24" ht="53.25" customHeight="1">
      <c r="A972" t="str">
        <f t="shared" si="62"/>
        <v>87719916977Women's 0</v>
      </c>
      <c r="B972" s="6">
        <v>87719916977</v>
      </c>
      <c r="C972" t="s">
        <v>134</v>
      </c>
      <c r="D972" t="s">
        <v>303</v>
      </c>
      <c r="E972" t="s">
        <v>281</v>
      </c>
      <c r="F972" t="s">
        <v>302</v>
      </c>
      <c r="H972" t="s">
        <v>250</v>
      </c>
      <c r="I972" s="6">
        <v>1</v>
      </c>
      <c r="J972" t="s">
        <v>139</v>
      </c>
      <c r="K972" t="s">
        <v>136</v>
      </c>
      <c r="L972" t="e">
        <f t="shared" si="60"/>
        <v>#VALUE!</v>
      </c>
      <c r="M972" s="7">
        <v>74</v>
      </c>
      <c r="N972" s="2" t="str">
        <f>IFERROR(VLOOKUP($B972,'[1]W000 (USD)'!$A$14:$AO$5082,35,0),0)</f>
        <v>Racing</v>
      </c>
      <c r="O972" s="8">
        <f>IFERROR(VLOOKUP($B972,'[1]W000 (USD)'!$A$14:$AO$5082,36,0),0)</f>
        <v>0</v>
      </c>
      <c r="P972" s="2">
        <v>2.5</v>
      </c>
      <c r="Q972" s="1">
        <v>12</v>
      </c>
      <c r="R972">
        <f t="shared" si="61"/>
        <v>12</v>
      </c>
      <c r="S972" t="str">
        <f>IFERROR(VLOOKUP(C972,#REF!,2,0), (""))</f>
        <v/>
      </c>
      <c r="T972">
        <f>IFERROR(VLOOKUP(J972,[2]Export!$N$1:$U$1829,8,0),0)</f>
        <v>12</v>
      </c>
      <c r="U972" t="s">
        <v>259</v>
      </c>
      <c r="V972" t="s">
        <v>261</v>
      </c>
      <c r="W972">
        <v>0</v>
      </c>
      <c r="X972">
        <f t="shared" si="63"/>
        <v>12</v>
      </c>
    </row>
    <row r="973" spans="1:24" ht="53.25" customHeight="1">
      <c r="A973" t="str">
        <f t="shared" si="62"/>
        <v>87719916977Women's 10</v>
      </c>
      <c r="B973" s="6">
        <v>87719916977</v>
      </c>
      <c r="C973" t="s">
        <v>134</v>
      </c>
      <c r="D973" t="s">
        <v>303</v>
      </c>
      <c r="E973" t="s">
        <v>281</v>
      </c>
      <c r="F973" t="s">
        <v>318</v>
      </c>
      <c r="H973" t="s">
        <v>255</v>
      </c>
      <c r="I973" s="6">
        <v>1</v>
      </c>
      <c r="J973" t="s">
        <v>140</v>
      </c>
      <c r="K973" t="s">
        <v>136</v>
      </c>
      <c r="L973" t="e">
        <f t="shared" si="60"/>
        <v>#VALUE!</v>
      </c>
      <c r="M973" s="7">
        <v>74</v>
      </c>
      <c r="N973" s="2" t="str">
        <f>IFERROR(VLOOKUP($B973,'[1]W000 (USD)'!$A$14:$AO$5082,35,0),0)</f>
        <v>Racing</v>
      </c>
      <c r="O973" s="8">
        <f>IFERROR(VLOOKUP($B973,'[1]W000 (USD)'!$A$14:$AO$5082,36,0),0)</f>
        <v>0</v>
      </c>
      <c r="P973" s="2">
        <v>2.5</v>
      </c>
      <c r="Q973" s="1">
        <v>1</v>
      </c>
      <c r="R973">
        <f t="shared" si="61"/>
        <v>1</v>
      </c>
      <c r="S973" t="str">
        <f>IFERROR(VLOOKUP(C973,#REF!,2,0), (""))</f>
        <v/>
      </c>
      <c r="T973">
        <f>IFERROR(VLOOKUP(J973,[2]Export!$N$1:$U$1829,8,0),0)</f>
        <v>1</v>
      </c>
      <c r="U973" t="s">
        <v>259</v>
      </c>
      <c r="V973" t="s">
        <v>261</v>
      </c>
      <c r="W973">
        <v>0</v>
      </c>
      <c r="X973">
        <f t="shared" si="63"/>
        <v>1</v>
      </c>
    </row>
    <row r="974" spans="1:24" ht="53.25" customHeight="1">
      <c r="A974" t="str">
        <f t="shared" si="62"/>
        <v>87719916978Girls 10</v>
      </c>
      <c r="B974" s="6">
        <v>87719916978</v>
      </c>
      <c r="C974" t="s">
        <v>141</v>
      </c>
      <c r="D974" t="s">
        <v>305</v>
      </c>
      <c r="E974" t="s">
        <v>281</v>
      </c>
      <c r="F974" t="s">
        <v>298</v>
      </c>
      <c r="H974" t="s">
        <v>246</v>
      </c>
      <c r="I974" s="6">
        <v>1</v>
      </c>
      <c r="J974" t="s">
        <v>145</v>
      </c>
      <c r="K974" t="s">
        <v>143</v>
      </c>
      <c r="L974" t="e">
        <f t="shared" si="60"/>
        <v>#VALUE!</v>
      </c>
      <c r="M974" s="7">
        <v>74</v>
      </c>
      <c r="N974" s="2" t="str">
        <f>IFERROR(VLOOKUP($B974,'[1]W000 (USD)'!$A$14:$AO$5082,35,0),0)</f>
        <v>Racing</v>
      </c>
      <c r="O974" s="8">
        <f>IFERROR(VLOOKUP($B974,'[1]W000 (USD)'!$A$14:$AO$5082,36,0),0)</f>
        <v>0</v>
      </c>
      <c r="P974" s="2">
        <v>2.5</v>
      </c>
      <c r="Q974" s="1">
        <v>3</v>
      </c>
      <c r="R974">
        <f t="shared" si="61"/>
        <v>3</v>
      </c>
      <c r="S974" t="str">
        <f>IFERROR(VLOOKUP(C974,#REF!,2,0), (""))</f>
        <v/>
      </c>
      <c r="T974">
        <f>IFERROR(VLOOKUP(J974,[2]Export!$N$1:$U$1829,8,0),0)</f>
        <v>3</v>
      </c>
      <c r="U974" t="s">
        <v>259</v>
      </c>
      <c r="V974" t="s">
        <v>261</v>
      </c>
      <c r="W974">
        <v>0</v>
      </c>
      <c r="X974">
        <f t="shared" si="63"/>
        <v>3</v>
      </c>
    </row>
    <row r="975" spans="1:24" ht="53.25" customHeight="1">
      <c r="A975" t="str">
        <f t="shared" si="62"/>
        <v>87719916978Girls 12</v>
      </c>
      <c r="B975" s="6">
        <v>87719916978</v>
      </c>
      <c r="C975" t="s">
        <v>141</v>
      </c>
      <c r="D975" t="s">
        <v>305</v>
      </c>
      <c r="E975" t="s">
        <v>281</v>
      </c>
      <c r="F975" t="s">
        <v>300</v>
      </c>
      <c r="H975" t="s">
        <v>247</v>
      </c>
      <c r="I975" s="6">
        <v>1</v>
      </c>
      <c r="J975" t="s">
        <v>146</v>
      </c>
      <c r="K975" t="s">
        <v>143</v>
      </c>
      <c r="L975" t="e">
        <f t="shared" si="60"/>
        <v>#VALUE!</v>
      </c>
      <c r="M975" s="7">
        <v>74</v>
      </c>
      <c r="N975" s="2" t="str">
        <f>IFERROR(VLOOKUP($B975,'[1]W000 (USD)'!$A$14:$AO$5082,35,0),0)</f>
        <v>Racing</v>
      </c>
      <c r="O975" s="8">
        <f>IFERROR(VLOOKUP($B975,'[1]W000 (USD)'!$A$14:$AO$5082,36,0),0)</f>
        <v>0</v>
      </c>
      <c r="P975" s="2">
        <v>2.5</v>
      </c>
      <c r="Q975" s="1">
        <v>10</v>
      </c>
      <c r="R975">
        <f t="shared" si="61"/>
        <v>10</v>
      </c>
      <c r="S975" t="str">
        <f>IFERROR(VLOOKUP(C975,#REF!,2,0), (""))</f>
        <v/>
      </c>
      <c r="T975">
        <f>IFERROR(VLOOKUP(J975,[2]Export!$N$1:$U$1829,8,0),0)</f>
        <v>10</v>
      </c>
      <c r="U975" t="s">
        <v>259</v>
      </c>
      <c r="V975" t="s">
        <v>261</v>
      </c>
      <c r="W975">
        <v>0</v>
      </c>
      <c r="X975">
        <f t="shared" si="63"/>
        <v>10</v>
      </c>
    </row>
    <row r="976" spans="1:24" ht="53.25" customHeight="1">
      <c r="A976" t="str">
        <f t="shared" si="62"/>
        <v>87719916978Girls 6</v>
      </c>
      <c r="B976" s="6">
        <v>87719916978</v>
      </c>
      <c r="C976" t="s">
        <v>141</v>
      </c>
      <c r="D976" t="s">
        <v>305</v>
      </c>
      <c r="E976" t="s">
        <v>281</v>
      </c>
      <c r="F976" t="s">
        <v>294</v>
      </c>
      <c r="H976" t="s">
        <v>244</v>
      </c>
      <c r="I976" s="6">
        <v>1</v>
      </c>
      <c r="J976" t="s">
        <v>142</v>
      </c>
      <c r="K976" t="s">
        <v>143</v>
      </c>
      <c r="L976" t="e">
        <f t="shared" si="60"/>
        <v>#VALUE!</v>
      </c>
      <c r="M976" s="7">
        <v>74</v>
      </c>
      <c r="N976" s="2" t="str">
        <f>IFERROR(VLOOKUP($B976,'[1]W000 (USD)'!$A$14:$AO$5082,35,0),0)</f>
        <v>Racing</v>
      </c>
      <c r="O976" s="8">
        <f>IFERROR(VLOOKUP($B976,'[1]W000 (USD)'!$A$14:$AO$5082,36,0),0)</f>
        <v>0</v>
      </c>
      <c r="P976" s="2">
        <v>2.5</v>
      </c>
      <c r="Q976" s="1">
        <v>13</v>
      </c>
      <c r="R976">
        <f t="shared" si="61"/>
        <v>13</v>
      </c>
      <c r="S976" t="str">
        <f>IFERROR(VLOOKUP(C976,#REF!,2,0), (""))</f>
        <v/>
      </c>
      <c r="T976">
        <f>IFERROR(VLOOKUP(J976,[2]Export!$N$1:$U$1829,8,0),0)</f>
        <v>13</v>
      </c>
      <c r="U976" t="s">
        <v>259</v>
      </c>
      <c r="V976" t="s">
        <v>261</v>
      </c>
      <c r="W976">
        <v>0</v>
      </c>
      <c r="X976">
        <f t="shared" si="63"/>
        <v>13</v>
      </c>
    </row>
    <row r="977" spans="1:24" ht="53.25" customHeight="1">
      <c r="A977" t="str">
        <f t="shared" si="62"/>
        <v>87719916978Girls 8</v>
      </c>
      <c r="B977" s="6">
        <v>87719916978</v>
      </c>
      <c r="C977" t="s">
        <v>141</v>
      </c>
      <c r="D977" t="s">
        <v>305</v>
      </c>
      <c r="E977" t="s">
        <v>281</v>
      </c>
      <c r="F977" t="s">
        <v>296</v>
      </c>
      <c r="H977" t="s">
        <v>245</v>
      </c>
      <c r="I977" s="6">
        <v>1</v>
      </c>
      <c r="J977" t="s">
        <v>144</v>
      </c>
      <c r="K977" t="s">
        <v>143</v>
      </c>
      <c r="L977" t="e">
        <f t="shared" si="60"/>
        <v>#VALUE!</v>
      </c>
      <c r="M977" s="7">
        <v>74</v>
      </c>
      <c r="N977" s="2" t="str">
        <f>IFERROR(VLOOKUP($B977,'[1]W000 (USD)'!$A$14:$AO$5082,35,0),0)</f>
        <v>Racing</v>
      </c>
      <c r="O977" s="8">
        <f>IFERROR(VLOOKUP($B977,'[1]W000 (USD)'!$A$14:$AO$5082,36,0),0)</f>
        <v>0</v>
      </c>
      <c r="P977" s="2">
        <v>2.5</v>
      </c>
      <c r="Q977" s="1">
        <v>4</v>
      </c>
      <c r="R977">
        <f t="shared" si="61"/>
        <v>4</v>
      </c>
      <c r="S977" t="str">
        <f>IFERROR(VLOOKUP(C977,#REF!,2,0), (""))</f>
        <v/>
      </c>
      <c r="T977">
        <f>IFERROR(VLOOKUP(J977,[2]Export!$N$1:$U$1829,8,0),0)</f>
        <v>2</v>
      </c>
      <c r="U977" t="s">
        <v>259</v>
      </c>
      <c r="V977" t="s">
        <v>261</v>
      </c>
      <c r="W977">
        <v>0</v>
      </c>
      <c r="X977">
        <f t="shared" si="63"/>
        <v>2</v>
      </c>
    </row>
    <row r="978" spans="1:24" ht="53.25" customHeight="1">
      <c r="A978" t="str">
        <f t="shared" si="62"/>
        <v>87719916978Women's 6</v>
      </c>
      <c r="B978" s="6">
        <v>87719916978</v>
      </c>
      <c r="C978" t="s">
        <v>141</v>
      </c>
      <c r="D978" t="s">
        <v>305</v>
      </c>
      <c r="E978" t="s">
        <v>281</v>
      </c>
      <c r="F978" t="s">
        <v>314</v>
      </c>
      <c r="H978" t="s">
        <v>253</v>
      </c>
      <c r="I978" s="6">
        <v>1</v>
      </c>
      <c r="J978" t="s">
        <v>147</v>
      </c>
      <c r="K978" t="s">
        <v>143</v>
      </c>
      <c r="L978" t="e">
        <f t="shared" si="60"/>
        <v>#VALUE!</v>
      </c>
      <c r="M978" s="7">
        <v>74</v>
      </c>
      <c r="N978" s="2" t="str">
        <f>IFERROR(VLOOKUP($B978,'[1]W000 (USD)'!$A$14:$AO$5082,35,0),0)</f>
        <v>Racing</v>
      </c>
      <c r="O978" s="8">
        <f>IFERROR(VLOOKUP($B978,'[1]W000 (USD)'!$A$14:$AO$5082,36,0),0)</f>
        <v>0</v>
      </c>
      <c r="P978" s="2">
        <v>2.5</v>
      </c>
      <c r="Q978" s="1">
        <v>2</v>
      </c>
      <c r="R978">
        <f t="shared" si="61"/>
        <v>2</v>
      </c>
      <c r="S978" t="str">
        <f>IFERROR(VLOOKUP(C978,#REF!,2,0), (""))</f>
        <v/>
      </c>
      <c r="T978">
        <f>IFERROR(VLOOKUP(J978,[2]Export!$N$1:$U$1829,8,0),0)</f>
        <v>2</v>
      </c>
      <c r="U978" t="s">
        <v>259</v>
      </c>
      <c r="V978" t="s">
        <v>261</v>
      </c>
      <c r="W978">
        <v>0</v>
      </c>
      <c r="X978">
        <f t="shared" si="63"/>
        <v>2</v>
      </c>
    </row>
    <row r="979" spans="1:24" ht="53.25" customHeight="1">
      <c r="A979" t="str">
        <f t="shared" si="62"/>
        <v>87719916991Girls 6</v>
      </c>
      <c r="B979" s="6">
        <v>87719916991</v>
      </c>
      <c r="C979" t="s">
        <v>148</v>
      </c>
      <c r="D979" t="s">
        <v>307</v>
      </c>
      <c r="E979" t="s">
        <v>281</v>
      </c>
      <c r="F979" t="s">
        <v>294</v>
      </c>
      <c r="H979" t="s">
        <v>244</v>
      </c>
      <c r="I979" s="6">
        <v>1</v>
      </c>
      <c r="J979" t="s">
        <v>149</v>
      </c>
      <c r="K979" t="s">
        <v>150</v>
      </c>
      <c r="L979" t="e">
        <f t="shared" si="60"/>
        <v>#VALUE!</v>
      </c>
      <c r="M979" s="7">
        <v>74</v>
      </c>
      <c r="N979" s="2" t="str">
        <f>IFERROR(VLOOKUP($B979,'[1]W000 (USD)'!$A$14:$AO$5082,35,0),0)</f>
        <v>Racing</v>
      </c>
      <c r="O979" s="8">
        <f>IFERROR(VLOOKUP($B979,'[1]W000 (USD)'!$A$14:$AO$5082,36,0),0)</f>
        <v>0</v>
      </c>
      <c r="P979" s="2">
        <v>2.5</v>
      </c>
      <c r="Q979" s="1">
        <v>10</v>
      </c>
      <c r="R979">
        <f t="shared" si="61"/>
        <v>10</v>
      </c>
      <c r="S979" t="str">
        <f>IFERROR(VLOOKUP(C979,#REF!,2,0), (""))</f>
        <v/>
      </c>
      <c r="T979">
        <f>IFERROR(VLOOKUP(J979,[2]Export!$N$1:$U$1829,8,0),0)</f>
        <v>10</v>
      </c>
      <c r="U979" t="s">
        <v>259</v>
      </c>
      <c r="V979" t="s">
        <v>261</v>
      </c>
      <c r="W979">
        <v>0</v>
      </c>
      <c r="X979">
        <f t="shared" si="63"/>
        <v>10</v>
      </c>
    </row>
    <row r="980" spans="1:24" ht="53.25" customHeight="1">
      <c r="A980" t="str">
        <f t="shared" si="62"/>
        <v>87719916991Girls 8</v>
      </c>
      <c r="B980" s="6">
        <v>87719916991</v>
      </c>
      <c r="C980" t="s">
        <v>148</v>
      </c>
      <c r="D980" t="s">
        <v>307</v>
      </c>
      <c r="E980" t="s">
        <v>281</v>
      </c>
      <c r="F980" t="s">
        <v>296</v>
      </c>
      <c r="H980" t="s">
        <v>245</v>
      </c>
      <c r="I980" s="6">
        <v>1</v>
      </c>
      <c r="J980" t="s">
        <v>151</v>
      </c>
      <c r="K980" t="s">
        <v>150</v>
      </c>
      <c r="L980" t="e">
        <f t="shared" si="60"/>
        <v>#VALUE!</v>
      </c>
      <c r="M980" s="7">
        <v>74</v>
      </c>
      <c r="N980" s="2" t="str">
        <f>IFERROR(VLOOKUP($B980,'[1]W000 (USD)'!$A$14:$AO$5082,35,0),0)</f>
        <v>Racing</v>
      </c>
      <c r="O980" s="8">
        <f>IFERROR(VLOOKUP($B980,'[1]W000 (USD)'!$A$14:$AO$5082,36,0),0)</f>
        <v>0</v>
      </c>
      <c r="P980" s="2">
        <v>2.5</v>
      </c>
      <c r="Q980" s="1">
        <v>7</v>
      </c>
      <c r="R980">
        <f t="shared" si="61"/>
        <v>7</v>
      </c>
      <c r="S980" t="str">
        <f>IFERROR(VLOOKUP(C980,#REF!,2,0), (""))</f>
        <v/>
      </c>
      <c r="T980">
        <f>IFERROR(VLOOKUP(J980,[2]Export!$N$1:$U$1829,8,0),0)</f>
        <v>7</v>
      </c>
      <c r="U980" t="s">
        <v>259</v>
      </c>
      <c r="V980" t="s">
        <v>261</v>
      </c>
      <c r="W980">
        <v>0</v>
      </c>
      <c r="X980">
        <f t="shared" si="63"/>
        <v>7</v>
      </c>
    </row>
    <row r="981" spans="1:24" ht="53.25" customHeight="1">
      <c r="A981" t="str">
        <f t="shared" si="62"/>
        <v>88191408972Girls 10</v>
      </c>
      <c r="B981" s="6">
        <v>88191408972</v>
      </c>
      <c r="C981" t="s">
        <v>200</v>
      </c>
      <c r="D981" t="s">
        <v>282</v>
      </c>
      <c r="E981" t="s">
        <v>281</v>
      </c>
      <c r="F981" t="s">
        <v>156</v>
      </c>
      <c r="G981" t="s">
        <v>1049</v>
      </c>
      <c r="H981" t="s">
        <v>246</v>
      </c>
      <c r="I981" s="6">
        <v>1</v>
      </c>
      <c r="J981" t="s">
        <v>203</v>
      </c>
      <c r="K981" t="s">
        <v>202</v>
      </c>
      <c r="L981" t="e">
        <f t="shared" si="60"/>
        <v>#VALUE!</v>
      </c>
      <c r="M981" s="7">
        <v>79</v>
      </c>
      <c r="N981" s="2" t="str">
        <f>IFERROR(VLOOKUP($B981,'[1]W000 (USD)'!$A$14:$AO$5082,35,0),0)</f>
        <v>Racing</v>
      </c>
      <c r="O981" s="8">
        <f>IFERROR(VLOOKUP($B981,'[1]W000 (USD)'!$A$14:$AO$5082,36,0),0)</f>
        <v>0</v>
      </c>
      <c r="P981" s="2">
        <v>2.5</v>
      </c>
      <c r="Q981" s="1">
        <v>105</v>
      </c>
      <c r="R981">
        <f t="shared" si="61"/>
        <v>105</v>
      </c>
      <c r="S981" t="str">
        <f>IFERROR(VLOOKUP(C981,#REF!,2,0), (""))</f>
        <v/>
      </c>
      <c r="T981">
        <f>IFERROR(VLOOKUP(J981,[2]Export!$N$1:$U$1829,8,0),0)</f>
        <v>100</v>
      </c>
      <c r="U981" t="s">
        <v>259</v>
      </c>
      <c r="V981" t="s">
        <v>261</v>
      </c>
      <c r="W981">
        <v>0</v>
      </c>
      <c r="X981">
        <f t="shared" si="63"/>
        <v>100</v>
      </c>
    </row>
    <row r="982" spans="1:24" ht="53.25" customHeight="1">
      <c r="A982" t="str">
        <f t="shared" si="62"/>
        <v>88191408972Girls 12</v>
      </c>
      <c r="B982" s="6">
        <v>88191408972</v>
      </c>
      <c r="C982" t="s">
        <v>200</v>
      </c>
      <c r="D982" t="s">
        <v>282</v>
      </c>
      <c r="E982" t="s">
        <v>281</v>
      </c>
      <c r="F982" t="s">
        <v>158</v>
      </c>
      <c r="G982" t="s">
        <v>1049</v>
      </c>
      <c r="H982" t="s">
        <v>247</v>
      </c>
      <c r="I982" s="6">
        <v>1</v>
      </c>
      <c r="J982" t="s">
        <v>204</v>
      </c>
      <c r="K982" t="s">
        <v>202</v>
      </c>
      <c r="L982" t="e">
        <f t="shared" si="60"/>
        <v>#VALUE!</v>
      </c>
      <c r="M982" s="7">
        <v>79</v>
      </c>
      <c r="N982" s="2" t="str">
        <f>IFERROR(VLOOKUP($B982,'[1]W000 (USD)'!$A$14:$AO$5082,35,0),0)</f>
        <v>Racing</v>
      </c>
      <c r="O982" s="8">
        <f>IFERROR(VLOOKUP($B982,'[1]W000 (USD)'!$A$14:$AO$5082,36,0),0)</f>
        <v>0</v>
      </c>
      <c r="P982" s="2">
        <v>2.5</v>
      </c>
      <c r="Q982" s="1">
        <v>128</v>
      </c>
      <c r="R982">
        <f t="shared" si="61"/>
        <v>128</v>
      </c>
      <c r="S982" t="str">
        <f>IFERROR(VLOOKUP(C982,#REF!,2,0), (""))</f>
        <v/>
      </c>
      <c r="T982">
        <f>IFERROR(VLOOKUP(J982,[2]Export!$N$1:$U$1829,8,0),0)</f>
        <v>123</v>
      </c>
      <c r="U982" t="s">
        <v>259</v>
      </c>
      <c r="V982" t="s">
        <v>261</v>
      </c>
      <c r="W982">
        <v>0</v>
      </c>
      <c r="X982">
        <f t="shared" si="63"/>
        <v>123</v>
      </c>
    </row>
    <row r="983" spans="1:24" ht="53.25" customHeight="1">
      <c r="A983" t="str">
        <f t="shared" si="62"/>
        <v>88191408972Girls 14</v>
      </c>
      <c r="B983" s="6">
        <v>88191408972</v>
      </c>
      <c r="C983" t="s">
        <v>200</v>
      </c>
      <c r="D983" t="s">
        <v>282</v>
      </c>
      <c r="E983" t="s">
        <v>281</v>
      </c>
      <c r="F983" t="s">
        <v>160</v>
      </c>
      <c r="G983" t="s">
        <v>1049</v>
      </c>
      <c r="H983" t="s">
        <v>248</v>
      </c>
      <c r="I983" s="6">
        <v>1</v>
      </c>
      <c r="J983" t="s">
        <v>205</v>
      </c>
      <c r="K983" t="s">
        <v>202</v>
      </c>
      <c r="L983" t="e">
        <f t="shared" si="60"/>
        <v>#VALUE!</v>
      </c>
      <c r="M983" s="7">
        <v>79</v>
      </c>
      <c r="N983" s="2" t="str">
        <f>IFERROR(VLOOKUP($B983,'[1]W000 (USD)'!$A$14:$AO$5082,35,0),0)</f>
        <v>Racing</v>
      </c>
      <c r="O983" s="8">
        <f>IFERROR(VLOOKUP($B983,'[1]W000 (USD)'!$A$14:$AO$5082,36,0),0)</f>
        <v>0</v>
      </c>
      <c r="P983" s="2">
        <v>2.5</v>
      </c>
      <c r="Q983" s="1">
        <v>173</v>
      </c>
      <c r="R983">
        <f t="shared" si="61"/>
        <v>173</v>
      </c>
      <c r="S983" t="str">
        <f>IFERROR(VLOOKUP(C983,#REF!,2,0), (""))</f>
        <v/>
      </c>
      <c r="T983">
        <f>IFERROR(VLOOKUP(J983,[2]Export!$N$1:$U$1829,8,0),0)</f>
        <v>164</v>
      </c>
      <c r="U983" t="s">
        <v>259</v>
      </c>
      <c r="V983" t="s">
        <v>261</v>
      </c>
      <c r="W983">
        <v>0</v>
      </c>
      <c r="X983">
        <f t="shared" si="63"/>
        <v>164</v>
      </c>
    </row>
    <row r="984" spans="1:24" ht="53.25" customHeight="1">
      <c r="A984" t="str">
        <f t="shared" si="62"/>
        <v>88191408972Girls 8</v>
      </c>
      <c r="B984" s="6">
        <v>88191408972</v>
      </c>
      <c r="C984" t="s">
        <v>200</v>
      </c>
      <c r="D984" t="s">
        <v>282</v>
      </c>
      <c r="E984" t="s">
        <v>281</v>
      </c>
      <c r="F984" t="s">
        <v>153</v>
      </c>
      <c r="G984" t="s">
        <v>1049</v>
      </c>
      <c r="H984" t="s">
        <v>245</v>
      </c>
      <c r="I984" s="6">
        <v>1</v>
      </c>
      <c r="J984" t="s">
        <v>201</v>
      </c>
      <c r="K984" t="s">
        <v>202</v>
      </c>
      <c r="L984" t="e">
        <f t="shared" si="60"/>
        <v>#VALUE!</v>
      </c>
      <c r="M984" s="7">
        <v>79</v>
      </c>
      <c r="N984" s="2" t="str">
        <f>IFERROR(VLOOKUP($B984,'[1]W000 (USD)'!$A$14:$AO$5082,35,0),0)</f>
        <v>Racing</v>
      </c>
      <c r="O984" s="8">
        <f>IFERROR(VLOOKUP($B984,'[1]W000 (USD)'!$A$14:$AO$5082,36,0),0)</f>
        <v>0</v>
      </c>
      <c r="P984" s="2">
        <v>2.5</v>
      </c>
      <c r="Q984" s="1">
        <v>13</v>
      </c>
      <c r="R984">
        <f t="shared" si="61"/>
        <v>13</v>
      </c>
      <c r="S984" t="str">
        <f>IFERROR(VLOOKUP(C984,#REF!,2,0), (""))</f>
        <v/>
      </c>
      <c r="T984">
        <f>IFERROR(VLOOKUP(J984,[2]Export!$N$1:$U$1829,8,0),0)</f>
        <v>14</v>
      </c>
      <c r="U984" t="s">
        <v>259</v>
      </c>
      <c r="V984" t="s">
        <v>261</v>
      </c>
      <c r="W984">
        <v>0</v>
      </c>
      <c r="X984">
        <f t="shared" si="63"/>
        <v>14</v>
      </c>
    </row>
    <row r="985" spans="1:24" ht="53.25" customHeight="1">
      <c r="A985" t="str">
        <f t="shared" si="62"/>
        <v>88191409410Women's 12</v>
      </c>
      <c r="B985" s="6">
        <v>88191409410</v>
      </c>
      <c r="C985" t="s">
        <v>206</v>
      </c>
      <c r="D985" t="s">
        <v>304</v>
      </c>
      <c r="E985" t="s">
        <v>281</v>
      </c>
      <c r="F985" t="s">
        <v>819</v>
      </c>
      <c r="H985" t="s">
        <v>256</v>
      </c>
      <c r="I985" s="6">
        <v>1</v>
      </c>
      <c r="J985" t="s">
        <v>210</v>
      </c>
      <c r="K985" t="s">
        <v>208</v>
      </c>
      <c r="L985" t="e">
        <f t="shared" si="60"/>
        <v>#VALUE!</v>
      </c>
      <c r="M985" s="7">
        <v>79</v>
      </c>
      <c r="N985" s="2" t="str">
        <f>IFERROR(VLOOKUP($B985,'[1]W000 (USD)'!$A$14:$AO$5082,35,0),0)</f>
        <v>Racing</v>
      </c>
      <c r="O985" s="8">
        <f>IFERROR(VLOOKUP($B985,'[1]W000 (USD)'!$A$14:$AO$5082,36,0),0)</f>
        <v>0</v>
      </c>
      <c r="P985" s="2">
        <v>2.5</v>
      </c>
      <c r="Q985" s="1">
        <v>13</v>
      </c>
      <c r="R985">
        <f t="shared" si="61"/>
        <v>13</v>
      </c>
      <c r="S985" t="str">
        <f>IFERROR(VLOOKUP(C985,#REF!,2,0), (""))</f>
        <v/>
      </c>
      <c r="T985">
        <f>IFERROR(VLOOKUP(J985,[2]Export!$N$1:$U$1829,8,0),0)</f>
        <v>7</v>
      </c>
      <c r="U985" t="s">
        <v>259</v>
      </c>
      <c r="V985" t="s">
        <v>261</v>
      </c>
      <c r="W985">
        <v>0</v>
      </c>
      <c r="X985">
        <f t="shared" si="63"/>
        <v>7</v>
      </c>
    </row>
    <row r="986" spans="1:24" ht="53.25" customHeight="1">
      <c r="A986" t="str">
        <f t="shared" si="62"/>
        <v>88191409410Women's 6</v>
      </c>
      <c r="B986" s="6">
        <v>88191409410</v>
      </c>
      <c r="C986" t="s">
        <v>206</v>
      </c>
      <c r="D986" t="s">
        <v>304</v>
      </c>
      <c r="E986" t="s">
        <v>281</v>
      </c>
      <c r="F986" t="s">
        <v>314</v>
      </c>
      <c r="H986" t="s">
        <v>253</v>
      </c>
      <c r="I986" s="6">
        <v>1</v>
      </c>
      <c r="J986" t="s">
        <v>207</v>
      </c>
      <c r="K986" t="s">
        <v>208</v>
      </c>
      <c r="L986" t="e">
        <f t="shared" si="60"/>
        <v>#VALUE!</v>
      </c>
      <c r="M986" s="7">
        <v>79</v>
      </c>
      <c r="N986" s="2" t="str">
        <f>IFERROR(VLOOKUP($B986,'[1]W000 (USD)'!$A$14:$AO$5082,35,0),0)</f>
        <v>Racing</v>
      </c>
      <c r="O986" s="8">
        <f>IFERROR(VLOOKUP($B986,'[1]W000 (USD)'!$A$14:$AO$5082,36,0),0)</f>
        <v>0</v>
      </c>
      <c r="P986" s="2">
        <v>2.5</v>
      </c>
      <c r="Q986" s="1">
        <v>2</v>
      </c>
      <c r="R986">
        <f t="shared" si="61"/>
        <v>2</v>
      </c>
      <c r="S986" t="str">
        <f>IFERROR(VLOOKUP(C986,#REF!,2,0), (""))</f>
        <v/>
      </c>
      <c r="T986">
        <f>IFERROR(VLOOKUP(J986,[2]Export!$N$1:$U$1829,8,0),0)</f>
        <v>0</v>
      </c>
      <c r="U986" t="s">
        <v>259</v>
      </c>
      <c r="V986" t="s">
        <v>261</v>
      </c>
      <c r="W986">
        <v>0</v>
      </c>
      <c r="X986">
        <f t="shared" si="63"/>
        <v>0</v>
      </c>
    </row>
    <row r="987" spans="1:24" ht="53.25" customHeight="1">
      <c r="A987" t="str">
        <f t="shared" si="62"/>
        <v>88191409410Women's 8</v>
      </c>
      <c r="B987" s="6">
        <v>88191409410</v>
      </c>
      <c r="C987" t="s">
        <v>206</v>
      </c>
      <c r="D987" t="s">
        <v>304</v>
      </c>
      <c r="E987" t="s">
        <v>281</v>
      </c>
      <c r="F987" t="s">
        <v>316</v>
      </c>
      <c r="H987" t="s">
        <v>254</v>
      </c>
      <c r="I987" s="6">
        <v>1</v>
      </c>
      <c r="J987" t="s">
        <v>209</v>
      </c>
      <c r="K987" t="s">
        <v>208</v>
      </c>
      <c r="L987" t="e">
        <f t="shared" si="60"/>
        <v>#VALUE!</v>
      </c>
      <c r="M987" s="7">
        <v>79</v>
      </c>
      <c r="N987" s="2" t="str">
        <f>IFERROR(VLOOKUP($B987,'[1]W000 (USD)'!$A$14:$AO$5082,35,0),0)</f>
        <v>Racing</v>
      </c>
      <c r="O987" s="8">
        <f>IFERROR(VLOOKUP($B987,'[1]W000 (USD)'!$A$14:$AO$5082,36,0),0)</f>
        <v>0</v>
      </c>
      <c r="P987" s="2">
        <v>2.5</v>
      </c>
      <c r="Q987" s="1">
        <v>1</v>
      </c>
      <c r="R987">
        <f t="shared" si="61"/>
        <v>1</v>
      </c>
      <c r="S987" t="str">
        <f>IFERROR(VLOOKUP(C987,#REF!,2,0), (""))</f>
        <v/>
      </c>
      <c r="T987">
        <f>IFERROR(VLOOKUP(J987,[2]Export!$N$1:$U$1829,8,0),0)</f>
        <v>1</v>
      </c>
      <c r="U987" t="s">
        <v>259</v>
      </c>
      <c r="V987" t="s">
        <v>261</v>
      </c>
      <c r="W987">
        <v>0</v>
      </c>
      <c r="X987">
        <f t="shared" si="63"/>
        <v>1</v>
      </c>
    </row>
    <row r="988" spans="1:24" ht="53.25" customHeight="1">
      <c r="A988" t="str">
        <f t="shared" si="62"/>
        <v>88191409419Women's 0</v>
      </c>
      <c r="B988" s="6">
        <v>88191409419</v>
      </c>
      <c r="C988" t="s">
        <v>211</v>
      </c>
      <c r="D988" t="s">
        <v>304</v>
      </c>
      <c r="E988" t="s">
        <v>281</v>
      </c>
      <c r="F988" t="s">
        <v>302</v>
      </c>
      <c r="H988" t="s">
        <v>250</v>
      </c>
      <c r="I988" s="6">
        <v>1</v>
      </c>
      <c r="J988" t="s">
        <v>212</v>
      </c>
      <c r="K988" t="s">
        <v>213</v>
      </c>
      <c r="L988" t="e">
        <f t="shared" si="60"/>
        <v>#VALUE!</v>
      </c>
      <c r="M988" s="7">
        <v>79</v>
      </c>
      <c r="N988" s="2" t="str">
        <f>IFERROR(VLOOKUP($B988,'[1]W000 (USD)'!$A$14:$AO$5082,35,0),0)</f>
        <v>Racing</v>
      </c>
      <c r="O988" s="8">
        <f>IFERROR(VLOOKUP($B988,'[1]W000 (USD)'!$A$14:$AO$5082,36,0),0)</f>
        <v>0</v>
      </c>
      <c r="P988" s="2">
        <v>2.5</v>
      </c>
      <c r="Q988" s="1">
        <v>105</v>
      </c>
      <c r="R988">
        <f t="shared" si="61"/>
        <v>105</v>
      </c>
      <c r="S988" t="str">
        <f>IFERROR(VLOOKUP(C988,#REF!,2,0), (""))</f>
        <v/>
      </c>
      <c r="T988">
        <f>IFERROR(VLOOKUP(J988,[2]Export!$N$1:$U$1829,8,0),0)</f>
        <v>93</v>
      </c>
      <c r="U988" t="s">
        <v>259</v>
      </c>
      <c r="V988" t="s">
        <v>261</v>
      </c>
      <c r="W988">
        <v>0</v>
      </c>
      <c r="X988">
        <f t="shared" si="63"/>
        <v>93</v>
      </c>
    </row>
    <row r="989" spans="1:24" ht="53.25" customHeight="1">
      <c r="A989" t="str">
        <f t="shared" si="62"/>
        <v>88191409419Women's 10</v>
      </c>
      <c r="B989" s="6">
        <v>88191409419</v>
      </c>
      <c r="C989" t="s">
        <v>211</v>
      </c>
      <c r="D989" t="s">
        <v>304</v>
      </c>
      <c r="E989" t="s">
        <v>281</v>
      </c>
      <c r="F989" t="s">
        <v>318</v>
      </c>
      <c r="H989" t="s">
        <v>255</v>
      </c>
      <c r="I989" s="6">
        <v>1</v>
      </c>
      <c r="J989" t="s">
        <v>216</v>
      </c>
      <c r="K989" t="s">
        <v>213</v>
      </c>
      <c r="L989" t="e">
        <f t="shared" si="60"/>
        <v>#VALUE!</v>
      </c>
      <c r="M989" s="7">
        <v>79</v>
      </c>
      <c r="N989" s="2" t="str">
        <f>IFERROR(VLOOKUP($B989,'[1]W000 (USD)'!$A$14:$AO$5082,35,0),0)</f>
        <v>Racing</v>
      </c>
      <c r="O989" s="8">
        <f>IFERROR(VLOOKUP($B989,'[1]W000 (USD)'!$A$14:$AO$5082,36,0),0)</f>
        <v>0</v>
      </c>
      <c r="P989" s="2">
        <v>2.5</v>
      </c>
      <c r="Q989" s="1">
        <v>25</v>
      </c>
      <c r="R989">
        <f t="shared" si="61"/>
        <v>25</v>
      </c>
      <c r="S989" t="str">
        <f>IFERROR(VLOOKUP(C989,#REF!,2,0), (""))</f>
        <v/>
      </c>
      <c r="T989">
        <f>IFERROR(VLOOKUP(J989,[2]Export!$N$1:$U$1829,8,0),0)</f>
        <v>15</v>
      </c>
      <c r="U989" t="s">
        <v>259</v>
      </c>
      <c r="V989" t="s">
        <v>261</v>
      </c>
      <c r="W989">
        <v>0</v>
      </c>
      <c r="X989">
        <f t="shared" si="63"/>
        <v>15</v>
      </c>
    </row>
    <row r="990" spans="1:24" ht="53.25" customHeight="1">
      <c r="A990" t="str">
        <f t="shared" si="62"/>
        <v>88191409419Women's 2</v>
      </c>
      <c r="B990" s="6">
        <v>88191409419</v>
      </c>
      <c r="C990" t="s">
        <v>211</v>
      </c>
      <c r="D990" t="s">
        <v>304</v>
      </c>
      <c r="E990" t="s">
        <v>281</v>
      </c>
      <c r="F990" t="s">
        <v>287</v>
      </c>
      <c r="H990" t="s">
        <v>251</v>
      </c>
      <c r="I990" s="6">
        <v>1</v>
      </c>
      <c r="J990" t="s">
        <v>214</v>
      </c>
      <c r="K990" t="s">
        <v>213</v>
      </c>
      <c r="L990" t="e">
        <f t="shared" si="60"/>
        <v>#VALUE!</v>
      </c>
      <c r="M990" s="7">
        <v>79</v>
      </c>
      <c r="N990" s="2" t="str">
        <f>IFERROR(VLOOKUP($B990,'[1]W000 (USD)'!$A$14:$AO$5082,35,0),0)</f>
        <v>Racing</v>
      </c>
      <c r="O990" s="8">
        <f>IFERROR(VLOOKUP($B990,'[1]W000 (USD)'!$A$14:$AO$5082,36,0),0)</f>
        <v>0</v>
      </c>
      <c r="P990" s="2">
        <v>2.5</v>
      </c>
      <c r="Q990" s="1">
        <v>69</v>
      </c>
      <c r="R990">
        <f t="shared" si="61"/>
        <v>69</v>
      </c>
      <c r="S990" t="str">
        <f>IFERROR(VLOOKUP(C990,#REF!,2,0), (""))</f>
        <v/>
      </c>
      <c r="T990">
        <f>IFERROR(VLOOKUP(J990,[2]Export!$N$1:$U$1829,8,0),0)</f>
        <v>59</v>
      </c>
      <c r="U990" t="s">
        <v>259</v>
      </c>
      <c r="V990" t="s">
        <v>261</v>
      </c>
      <c r="W990">
        <v>0</v>
      </c>
      <c r="X990">
        <f t="shared" si="63"/>
        <v>59</v>
      </c>
    </row>
    <row r="991" spans="1:24" ht="53.25" customHeight="1">
      <c r="A991" t="str">
        <f t="shared" si="62"/>
        <v>88191409419Women's 4</v>
      </c>
      <c r="B991" s="6">
        <v>88191409419</v>
      </c>
      <c r="C991" t="s">
        <v>211</v>
      </c>
      <c r="D991" t="s">
        <v>304</v>
      </c>
      <c r="E991" t="s">
        <v>281</v>
      </c>
      <c r="F991" t="s">
        <v>312</v>
      </c>
      <c r="H991" t="s">
        <v>252</v>
      </c>
      <c r="I991" s="6">
        <v>1</v>
      </c>
      <c r="J991" t="s">
        <v>215</v>
      </c>
      <c r="K991" t="s">
        <v>213</v>
      </c>
      <c r="L991" t="e">
        <f t="shared" si="60"/>
        <v>#VALUE!</v>
      </c>
      <c r="M991" s="7">
        <v>79</v>
      </c>
      <c r="N991" s="2" t="str">
        <f>IFERROR(VLOOKUP($B991,'[1]W000 (USD)'!$A$14:$AO$5082,35,0),0)</f>
        <v>Racing</v>
      </c>
      <c r="O991" s="8">
        <f>IFERROR(VLOOKUP($B991,'[1]W000 (USD)'!$A$14:$AO$5082,36,0),0)</f>
        <v>0</v>
      </c>
      <c r="P991" s="2">
        <v>2.5</v>
      </c>
      <c r="Q991" s="1">
        <v>11</v>
      </c>
      <c r="R991">
        <f t="shared" si="61"/>
        <v>11</v>
      </c>
      <c r="S991" t="str">
        <f>IFERROR(VLOOKUP(C991,#REF!,2,0), (""))</f>
        <v/>
      </c>
      <c r="T991">
        <f>IFERROR(VLOOKUP(J991,[2]Export!$N$1:$U$1829,8,0),0)</f>
        <v>6</v>
      </c>
      <c r="U991" t="s">
        <v>259</v>
      </c>
      <c r="V991" t="s">
        <v>261</v>
      </c>
      <c r="W991">
        <v>0</v>
      </c>
      <c r="X991">
        <f t="shared" si="63"/>
        <v>6</v>
      </c>
    </row>
    <row r="992" spans="1:24" ht="53.25" customHeight="1">
      <c r="A992" t="str">
        <f t="shared" si="62"/>
        <v>88191409962Girls 12</v>
      </c>
      <c r="B992" s="6">
        <v>88191409962</v>
      </c>
      <c r="C992" t="s">
        <v>217</v>
      </c>
      <c r="D992" t="s">
        <v>283</v>
      </c>
      <c r="E992" t="s">
        <v>281</v>
      </c>
      <c r="F992" t="s">
        <v>300</v>
      </c>
      <c r="H992" t="s">
        <v>247</v>
      </c>
      <c r="I992" s="6">
        <v>1</v>
      </c>
      <c r="J992" t="s">
        <v>218</v>
      </c>
      <c r="K992" t="s">
        <v>219</v>
      </c>
      <c r="L992" t="e">
        <f t="shared" si="60"/>
        <v>#VALUE!</v>
      </c>
      <c r="M992" s="7">
        <v>79</v>
      </c>
      <c r="N992" s="2" t="str">
        <f>IFERROR(VLOOKUP($B992,'[1]W000 (USD)'!$A$14:$AO$5082,35,0),0)</f>
        <v>Racing</v>
      </c>
      <c r="O992" s="8">
        <f>IFERROR(VLOOKUP($B992,'[1]W000 (USD)'!$A$14:$AO$5082,36,0),0)</f>
        <v>0</v>
      </c>
      <c r="P992" s="2">
        <v>2.5</v>
      </c>
      <c r="Q992" s="1">
        <v>17</v>
      </c>
      <c r="R992">
        <f t="shared" si="61"/>
        <v>17</v>
      </c>
      <c r="S992" t="str">
        <f>IFERROR(VLOOKUP(C992,#REF!,2,0), (""))</f>
        <v/>
      </c>
      <c r="T992">
        <f>IFERROR(VLOOKUP(J992,[2]Export!$N$1:$U$1829,8,0),0)</f>
        <v>9</v>
      </c>
      <c r="U992" t="s">
        <v>259</v>
      </c>
      <c r="V992" t="s">
        <v>261</v>
      </c>
      <c r="W992">
        <v>0</v>
      </c>
      <c r="X992">
        <f t="shared" si="63"/>
        <v>9</v>
      </c>
    </row>
    <row r="993" spans="1:24" ht="53.25" customHeight="1">
      <c r="A993" t="str">
        <f t="shared" si="62"/>
        <v>88191409962Women's 0</v>
      </c>
      <c r="B993" s="6">
        <v>88191409962</v>
      </c>
      <c r="C993" t="s">
        <v>217</v>
      </c>
      <c r="D993" t="s">
        <v>283</v>
      </c>
      <c r="E993" t="s">
        <v>281</v>
      </c>
      <c r="F993" t="s">
        <v>302</v>
      </c>
      <c r="H993" t="s">
        <v>250</v>
      </c>
      <c r="I993" s="6">
        <v>1</v>
      </c>
      <c r="J993" t="s">
        <v>220</v>
      </c>
      <c r="K993" t="s">
        <v>219</v>
      </c>
      <c r="L993" t="e">
        <f t="shared" si="60"/>
        <v>#VALUE!</v>
      </c>
      <c r="M993" s="7">
        <v>79</v>
      </c>
      <c r="N993" s="2" t="str">
        <f>IFERROR(VLOOKUP($B993,'[1]W000 (USD)'!$A$14:$AO$5082,35,0),0)</f>
        <v>Racing</v>
      </c>
      <c r="O993" s="8">
        <f>IFERROR(VLOOKUP($B993,'[1]W000 (USD)'!$A$14:$AO$5082,36,0),0)</f>
        <v>0</v>
      </c>
      <c r="P993" s="2">
        <v>2.5</v>
      </c>
      <c r="Q993" s="1">
        <v>64</v>
      </c>
      <c r="R993">
        <f t="shared" si="61"/>
        <v>64</v>
      </c>
      <c r="S993" t="str">
        <f>IFERROR(VLOOKUP(C993,#REF!,2,0), (""))</f>
        <v/>
      </c>
      <c r="T993">
        <f>IFERROR(VLOOKUP(J993,[2]Export!$N$1:$U$1829,8,0),0)</f>
        <v>61</v>
      </c>
      <c r="U993" t="s">
        <v>259</v>
      </c>
      <c r="V993" t="s">
        <v>261</v>
      </c>
      <c r="W993">
        <v>0</v>
      </c>
      <c r="X993">
        <f t="shared" si="63"/>
        <v>61</v>
      </c>
    </row>
    <row r="994" spans="1:24" ht="53.25" customHeight="1">
      <c r="A994" t="str">
        <f t="shared" si="62"/>
        <v>88191409962Women's 2</v>
      </c>
      <c r="B994" s="6">
        <v>88191409962</v>
      </c>
      <c r="C994" t="s">
        <v>217</v>
      </c>
      <c r="D994" t="s">
        <v>283</v>
      </c>
      <c r="E994" t="s">
        <v>281</v>
      </c>
      <c r="F994" t="s">
        <v>287</v>
      </c>
      <c r="H994" t="s">
        <v>251</v>
      </c>
      <c r="I994" s="6">
        <v>1</v>
      </c>
      <c r="J994" t="s">
        <v>221</v>
      </c>
      <c r="K994" t="s">
        <v>219</v>
      </c>
      <c r="L994" t="e">
        <f t="shared" si="60"/>
        <v>#VALUE!</v>
      </c>
      <c r="M994" s="7">
        <v>79</v>
      </c>
      <c r="N994" s="2" t="str">
        <f>IFERROR(VLOOKUP($B994,'[1]W000 (USD)'!$A$14:$AO$5082,35,0),0)</f>
        <v>Racing</v>
      </c>
      <c r="O994" s="8">
        <f>IFERROR(VLOOKUP($B994,'[1]W000 (USD)'!$A$14:$AO$5082,36,0),0)</f>
        <v>0</v>
      </c>
      <c r="P994" s="2">
        <v>2.5</v>
      </c>
      <c r="Q994" s="1">
        <v>4</v>
      </c>
      <c r="R994">
        <f t="shared" si="61"/>
        <v>4</v>
      </c>
      <c r="S994" t="str">
        <f>IFERROR(VLOOKUP(C994,#REF!,2,0), (""))</f>
        <v/>
      </c>
      <c r="T994">
        <f>IFERROR(VLOOKUP(J994,[2]Export!$N$1:$U$1829,8,0),0)</f>
        <v>3</v>
      </c>
      <c r="U994" t="s">
        <v>259</v>
      </c>
      <c r="V994" t="s">
        <v>261</v>
      </c>
      <c r="W994">
        <v>0</v>
      </c>
      <c r="X994">
        <f t="shared" si="63"/>
        <v>3</v>
      </c>
    </row>
    <row r="995" spans="1:24" ht="53.25" customHeight="1">
      <c r="A995" t="str">
        <f t="shared" si="62"/>
        <v>88191442001Girls 12</v>
      </c>
      <c r="B995" s="6">
        <v>88191442001</v>
      </c>
      <c r="C995" t="s">
        <v>222</v>
      </c>
      <c r="D995" t="s">
        <v>305</v>
      </c>
      <c r="E995" t="s">
        <v>281</v>
      </c>
      <c r="F995" t="s">
        <v>300</v>
      </c>
      <c r="H995" t="s">
        <v>247</v>
      </c>
      <c r="I995" s="6">
        <v>1</v>
      </c>
      <c r="J995" t="s">
        <v>223</v>
      </c>
      <c r="K995" t="s">
        <v>224</v>
      </c>
      <c r="L995" t="e">
        <f t="shared" si="60"/>
        <v>#VALUE!</v>
      </c>
      <c r="M995" s="7">
        <v>69</v>
      </c>
      <c r="N995" s="2" t="str">
        <f>IFERROR(VLOOKUP($B995,'[1]W000 (USD)'!$A$14:$AO$5082,35,0),0)</f>
        <v>Racing</v>
      </c>
      <c r="O995" s="8">
        <f>IFERROR(VLOOKUP($B995,'[1]W000 (USD)'!$A$14:$AO$5082,36,0),0)</f>
        <v>0</v>
      </c>
      <c r="P995" s="2">
        <v>2.5</v>
      </c>
      <c r="Q995" s="1">
        <v>170</v>
      </c>
      <c r="R995">
        <f t="shared" si="61"/>
        <v>170</v>
      </c>
      <c r="S995" t="str">
        <f>IFERROR(VLOOKUP(C995,#REF!,2,0), (""))</f>
        <v/>
      </c>
      <c r="T995">
        <f>IFERROR(VLOOKUP(J995,[2]Export!$N$1:$U$1829,8,0),0)</f>
        <v>140</v>
      </c>
      <c r="U995" t="s">
        <v>259</v>
      </c>
      <c r="V995" t="s">
        <v>261</v>
      </c>
      <c r="W995">
        <v>0</v>
      </c>
      <c r="X995">
        <f t="shared" si="63"/>
        <v>140</v>
      </c>
    </row>
    <row r="996" spans="1:24" ht="53.25" customHeight="1">
      <c r="A996" t="str">
        <f t="shared" si="62"/>
        <v>88191442001Women's 0</v>
      </c>
      <c r="B996" s="6">
        <v>88191442001</v>
      </c>
      <c r="C996" t="s">
        <v>222</v>
      </c>
      <c r="D996" t="s">
        <v>305</v>
      </c>
      <c r="E996" t="s">
        <v>281</v>
      </c>
      <c r="F996" t="s">
        <v>302</v>
      </c>
      <c r="H996" t="s">
        <v>250</v>
      </c>
      <c r="I996" s="6">
        <v>1</v>
      </c>
      <c r="J996" t="s">
        <v>225</v>
      </c>
      <c r="K996" t="s">
        <v>224</v>
      </c>
      <c r="L996" t="e">
        <f t="shared" si="60"/>
        <v>#VALUE!</v>
      </c>
      <c r="M996" s="7">
        <v>69</v>
      </c>
      <c r="N996" s="2" t="str">
        <f>IFERROR(VLOOKUP($B996,'[1]W000 (USD)'!$A$14:$AO$5082,35,0),0)</f>
        <v>Racing</v>
      </c>
      <c r="O996" s="8">
        <f>IFERROR(VLOOKUP($B996,'[1]W000 (USD)'!$A$14:$AO$5082,36,0),0)</f>
        <v>0</v>
      </c>
      <c r="P996" s="2">
        <v>2.5</v>
      </c>
      <c r="Q996" s="1">
        <v>736</v>
      </c>
      <c r="R996">
        <f t="shared" si="61"/>
        <v>736</v>
      </c>
      <c r="S996" t="str">
        <f>IFERROR(VLOOKUP(C996,#REF!,2,0), (""))</f>
        <v/>
      </c>
      <c r="T996">
        <f>IFERROR(VLOOKUP(J996,[2]Export!$N$1:$U$1829,8,0),0)</f>
        <v>650</v>
      </c>
      <c r="U996" t="s">
        <v>259</v>
      </c>
      <c r="V996" t="s">
        <v>261</v>
      </c>
      <c r="W996">
        <v>0</v>
      </c>
      <c r="X996">
        <f t="shared" si="63"/>
        <v>650</v>
      </c>
    </row>
    <row r="997" spans="1:24" ht="53.25" customHeight="1">
      <c r="A997" t="str">
        <f t="shared" si="62"/>
        <v>88191442001Women's 10</v>
      </c>
      <c r="B997" s="6">
        <v>88191442001</v>
      </c>
      <c r="C997" t="s">
        <v>222</v>
      </c>
      <c r="D997" t="s">
        <v>305</v>
      </c>
      <c r="E997" t="s">
        <v>281</v>
      </c>
      <c r="F997" t="s">
        <v>318</v>
      </c>
      <c r="H997" t="s">
        <v>255</v>
      </c>
      <c r="I997" s="6">
        <v>1</v>
      </c>
      <c r="J997" t="s">
        <v>227</v>
      </c>
      <c r="K997" t="s">
        <v>224</v>
      </c>
      <c r="L997" t="e">
        <f t="shared" si="60"/>
        <v>#VALUE!</v>
      </c>
      <c r="M997" s="7">
        <v>69</v>
      </c>
      <c r="N997" s="2" t="str">
        <f>IFERROR(VLOOKUP($B997,'[1]W000 (USD)'!$A$14:$AO$5082,35,0),0)</f>
        <v>Racing</v>
      </c>
      <c r="O997" s="8">
        <f>IFERROR(VLOOKUP($B997,'[1]W000 (USD)'!$A$14:$AO$5082,36,0),0)</f>
        <v>0</v>
      </c>
      <c r="P997" s="2">
        <v>2.5</v>
      </c>
      <c r="Q997" s="1">
        <v>38</v>
      </c>
      <c r="R997">
        <f t="shared" si="61"/>
        <v>38</v>
      </c>
      <c r="S997" t="str">
        <f>IFERROR(VLOOKUP(C997,#REF!,2,0), (""))</f>
        <v/>
      </c>
      <c r="T997">
        <f>IFERROR(VLOOKUP(J997,[2]Export!$N$1:$U$1829,8,0),0)</f>
        <v>26</v>
      </c>
      <c r="U997" t="s">
        <v>259</v>
      </c>
      <c r="V997" t="s">
        <v>261</v>
      </c>
      <c r="W997">
        <v>0</v>
      </c>
      <c r="X997">
        <f t="shared" si="63"/>
        <v>26</v>
      </c>
    </row>
    <row r="998" spans="1:24" ht="53.25" customHeight="1">
      <c r="A998" t="str">
        <f t="shared" si="62"/>
        <v>88191442001Women's 2</v>
      </c>
      <c r="B998" s="6">
        <v>88191442001</v>
      </c>
      <c r="C998" t="s">
        <v>222</v>
      </c>
      <c r="D998" t="s">
        <v>305</v>
      </c>
      <c r="E998" t="s">
        <v>281</v>
      </c>
      <c r="F998" t="s">
        <v>287</v>
      </c>
      <c r="H998" t="s">
        <v>251</v>
      </c>
      <c r="I998" s="6">
        <v>1</v>
      </c>
      <c r="J998" t="s">
        <v>226</v>
      </c>
      <c r="K998" t="s">
        <v>224</v>
      </c>
      <c r="L998" t="e">
        <f t="shared" si="60"/>
        <v>#VALUE!</v>
      </c>
      <c r="M998" s="7">
        <v>69</v>
      </c>
      <c r="N998" s="2" t="str">
        <f>IFERROR(VLOOKUP($B998,'[1]W000 (USD)'!$A$14:$AO$5082,35,0),0)</f>
        <v>Racing</v>
      </c>
      <c r="O998" s="8">
        <f>IFERROR(VLOOKUP($B998,'[1]W000 (USD)'!$A$14:$AO$5082,36,0),0)</f>
        <v>0</v>
      </c>
      <c r="P998" s="2">
        <v>2.5</v>
      </c>
      <c r="Q998" s="1">
        <v>143</v>
      </c>
      <c r="R998">
        <f t="shared" si="61"/>
        <v>143</v>
      </c>
      <c r="S998" t="str">
        <f>IFERROR(VLOOKUP(C998,#REF!,2,0), (""))</f>
        <v/>
      </c>
      <c r="T998">
        <f>IFERROR(VLOOKUP(J998,[2]Export!$N$1:$U$1829,8,0),0)</f>
        <v>1</v>
      </c>
      <c r="U998" t="s">
        <v>259</v>
      </c>
      <c r="V998" t="s">
        <v>261</v>
      </c>
      <c r="W998">
        <v>0</v>
      </c>
      <c r="X998">
        <f t="shared" si="63"/>
        <v>1</v>
      </c>
    </row>
    <row r="999" spans="1:24" ht="53.25" customHeight="1">
      <c r="A999" t="str">
        <f t="shared" si="62"/>
        <v>88191442434Girls 12</v>
      </c>
      <c r="B999" s="6">
        <v>88191442434</v>
      </c>
      <c r="C999" t="s">
        <v>228</v>
      </c>
      <c r="D999" t="s">
        <v>283</v>
      </c>
      <c r="E999" t="s">
        <v>281</v>
      </c>
      <c r="F999" t="s">
        <v>300</v>
      </c>
      <c r="H999" t="s">
        <v>247</v>
      </c>
      <c r="I999" s="6">
        <v>1</v>
      </c>
      <c r="J999" t="s">
        <v>229</v>
      </c>
      <c r="K999" t="s">
        <v>230</v>
      </c>
      <c r="L999" t="e">
        <f t="shared" si="60"/>
        <v>#VALUE!</v>
      </c>
      <c r="M999" s="7">
        <v>69</v>
      </c>
      <c r="N999" s="2" t="str">
        <f>IFERROR(VLOOKUP($B999,'[1]W000 (USD)'!$A$14:$AO$5082,35,0),0)</f>
        <v>Racing</v>
      </c>
      <c r="O999" s="8">
        <f>IFERROR(VLOOKUP($B999,'[1]W000 (USD)'!$A$14:$AO$5082,36,0),0)</f>
        <v>0</v>
      </c>
      <c r="P999" s="2">
        <v>2.5</v>
      </c>
      <c r="Q999" s="1">
        <v>91</v>
      </c>
      <c r="R999">
        <f t="shared" si="61"/>
        <v>91</v>
      </c>
      <c r="S999" t="str">
        <f>IFERROR(VLOOKUP(C999,#REF!,2,0), (""))</f>
        <v/>
      </c>
      <c r="T999">
        <f>IFERROR(VLOOKUP(J999,[2]Export!$N$1:$U$1829,8,0),0)</f>
        <v>66</v>
      </c>
      <c r="U999" t="s">
        <v>259</v>
      </c>
      <c r="V999" t="s">
        <v>261</v>
      </c>
      <c r="W999">
        <v>0</v>
      </c>
      <c r="X999">
        <f t="shared" si="63"/>
        <v>66</v>
      </c>
    </row>
    <row r="1000" spans="1:24" ht="53.25" customHeight="1">
      <c r="A1000" t="str">
        <f t="shared" si="62"/>
        <v>88191442434Women's 0</v>
      </c>
      <c r="B1000" s="6">
        <v>88191442434</v>
      </c>
      <c r="C1000" t="s">
        <v>228</v>
      </c>
      <c r="D1000" t="s">
        <v>283</v>
      </c>
      <c r="E1000" t="s">
        <v>281</v>
      </c>
      <c r="F1000" t="s">
        <v>302</v>
      </c>
      <c r="H1000" t="s">
        <v>250</v>
      </c>
      <c r="I1000" s="6">
        <v>1</v>
      </c>
      <c r="J1000" t="s">
        <v>231</v>
      </c>
      <c r="K1000" t="s">
        <v>230</v>
      </c>
      <c r="L1000" t="e">
        <f t="shared" si="60"/>
        <v>#VALUE!</v>
      </c>
      <c r="M1000" s="7">
        <v>69</v>
      </c>
      <c r="N1000" s="2" t="str">
        <f>IFERROR(VLOOKUP($B1000,'[1]W000 (USD)'!$A$14:$AO$5082,35,0),0)</f>
        <v>Racing</v>
      </c>
      <c r="O1000" s="8">
        <f>IFERROR(VLOOKUP($B1000,'[1]W000 (USD)'!$A$14:$AO$5082,36,0),0)</f>
        <v>0</v>
      </c>
      <c r="P1000" s="2">
        <v>2.5</v>
      </c>
      <c r="Q1000" s="1">
        <v>398</v>
      </c>
      <c r="R1000">
        <f t="shared" si="61"/>
        <v>398</v>
      </c>
      <c r="S1000" t="str">
        <f>IFERROR(VLOOKUP(C1000,#REF!,2,0), (""))</f>
        <v/>
      </c>
      <c r="T1000">
        <f>IFERROR(VLOOKUP(J1000,[2]Export!$N$1:$U$1829,8,0),0)</f>
        <v>369</v>
      </c>
      <c r="U1000" t="s">
        <v>259</v>
      </c>
      <c r="V1000" t="s">
        <v>261</v>
      </c>
      <c r="W1000">
        <v>0</v>
      </c>
      <c r="X1000">
        <f t="shared" si="63"/>
        <v>369</v>
      </c>
    </row>
    <row r="1001" spans="1:24" ht="53.25" customHeight="1">
      <c r="A1001" t="str">
        <f t="shared" si="62"/>
        <v>88191442434Women's 2</v>
      </c>
      <c r="B1001" s="6">
        <v>88191442434</v>
      </c>
      <c r="C1001" t="s">
        <v>228</v>
      </c>
      <c r="D1001" t="s">
        <v>283</v>
      </c>
      <c r="E1001" t="s">
        <v>281</v>
      </c>
      <c r="F1001" t="s">
        <v>287</v>
      </c>
      <c r="H1001" t="s">
        <v>251</v>
      </c>
      <c r="I1001" s="6">
        <v>1</v>
      </c>
      <c r="J1001" t="s">
        <v>232</v>
      </c>
      <c r="K1001" t="s">
        <v>230</v>
      </c>
      <c r="L1001" t="e">
        <f t="shared" si="60"/>
        <v>#VALUE!</v>
      </c>
      <c r="M1001" s="7">
        <v>69</v>
      </c>
      <c r="N1001" s="2" t="str">
        <f>IFERROR(VLOOKUP($B1001,'[1]W000 (USD)'!$A$14:$AO$5082,35,0),0)</f>
        <v>Racing</v>
      </c>
      <c r="O1001" s="8">
        <f>IFERROR(VLOOKUP($B1001,'[1]W000 (USD)'!$A$14:$AO$5082,36,0),0)</f>
        <v>0</v>
      </c>
      <c r="P1001" s="2">
        <v>2.5</v>
      </c>
      <c r="Q1001" s="1">
        <v>264</v>
      </c>
      <c r="R1001">
        <f t="shared" si="61"/>
        <v>264</v>
      </c>
      <c r="S1001" t="str">
        <f>IFERROR(VLOOKUP(C1001,#REF!,2,0), (""))</f>
        <v/>
      </c>
      <c r="T1001">
        <f>IFERROR(VLOOKUP(J1001,[2]Export!$N$1:$U$1829,8,0),0)</f>
        <v>250</v>
      </c>
      <c r="U1001" t="s">
        <v>259</v>
      </c>
      <c r="V1001" t="s">
        <v>261</v>
      </c>
      <c r="W1001">
        <v>0</v>
      </c>
      <c r="X1001">
        <f t="shared" si="63"/>
        <v>250</v>
      </c>
    </row>
    <row r="1002" spans="1:24" ht="53.25" customHeight="1">
      <c r="A1002" t="str">
        <f t="shared" si="62"/>
        <v>800239901693Girls 10</v>
      </c>
      <c r="B1002" s="6">
        <v>800239901693</v>
      </c>
      <c r="C1002" t="s">
        <v>290</v>
      </c>
      <c r="D1002" t="s">
        <v>283</v>
      </c>
      <c r="E1002" t="s">
        <v>281</v>
      </c>
      <c r="F1002" t="s">
        <v>298</v>
      </c>
      <c r="H1002" t="s">
        <v>246</v>
      </c>
      <c r="I1002" s="6">
        <v>1</v>
      </c>
      <c r="J1002" t="s">
        <v>299</v>
      </c>
      <c r="K1002" t="s">
        <v>293</v>
      </c>
      <c r="L1002" t="e">
        <f t="shared" si="60"/>
        <v>#VALUE!</v>
      </c>
      <c r="M1002" s="7">
        <v>58</v>
      </c>
      <c r="N1002" s="2" t="str">
        <f>IFERROR(VLOOKUP($B1002,'[1]W000 (USD)'!$A$14:$AO$5082,35,0),0)</f>
        <v>Racing</v>
      </c>
      <c r="O1002" s="8" t="str">
        <f>IFERROR(VLOOKUP($B1002,'[1]W000 (USD)'!$A$14:$AO$5082,36,0),0)</f>
        <v>Vibe</v>
      </c>
      <c r="P1002" s="2">
        <v>2.5</v>
      </c>
      <c r="Q1002" s="1">
        <v>50</v>
      </c>
      <c r="R1002">
        <f t="shared" si="61"/>
        <v>50</v>
      </c>
      <c r="T1002">
        <f>IFERROR(VLOOKUP(J1002,[2]Export!$N$1:$U$1829,8,0),0)</f>
        <v>49</v>
      </c>
      <c r="U1002" t="s">
        <v>259</v>
      </c>
      <c r="V1002" t="s">
        <v>261</v>
      </c>
      <c r="W1002">
        <v>0</v>
      </c>
      <c r="X1002">
        <f t="shared" si="63"/>
        <v>49</v>
      </c>
    </row>
    <row r="1003" spans="1:24" ht="53.25" customHeight="1">
      <c r="A1003" t="str">
        <f t="shared" si="62"/>
        <v>800239901693Girls 4</v>
      </c>
      <c r="B1003" s="6">
        <v>800239901693</v>
      </c>
      <c r="C1003" t="s">
        <v>290</v>
      </c>
      <c r="D1003" t="s">
        <v>283</v>
      </c>
      <c r="E1003" t="s">
        <v>281</v>
      </c>
      <c r="F1003" t="s">
        <v>291</v>
      </c>
      <c r="H1003" t="s">
        <v>243</v>
      </c>
      <c r="I1003" s="6">
        <v>1</v>
      </c>
      <c r="J1003" t="s">
        <v>292</v>
      </c>
      <c r="K1003" t="s">
        <v>293</v>
      </c>
      <c r="L1003" t="e">
        <f t="shared" si="60"/>
        <v>#VALUE!</v>
      </c>
      <c r="M1003" s="7">
        <v>58</v>
      </c>
      <c r="N1003" s="2" t="str">
        <f>IFERROR(VLOOKUP($B1003,'[1]W000 (USD)'!$A$14:$AO$5082,35,0),0)</f>
        <v>Racing</v>
      </c>
      <c r="O1003" s="8" t="str">
        <f>IFERROR(VLOOKUP($B1003,'[1]W000 (USD)'!$A$14:$AO$5082,36,0),0)</f>
        <v>Vibe</v>
      </c>
      <c r="P1003" s="2">
        <v>2.5</v>
      </c>
      <c r="Q1003" s="1">
        <v>7</v>
      </c>
      <c r="R1003">
        <f t="shared" si="61"/>
        <v>7</v>
      </c>
      <c r="T1003">
        <f>IFERROR(VLOOKUP(J1003,[2]Export!$N$1:$U$1829,8,0),0)</f>
        <v>7</v>
      </c>
      <c r="U1003" t="s">
        <v>259</v>
      </c>
      <c r="V1003" t="s">
        <v>261</v>
      </c>
      <c r="W1003">
        <v>0</v>
      </c>
      <c r="X1003">
        <f t="shared" si="63"/>
        <v>7</v>
      </c>
    </row>
    <row r="1004" spans="1:24" ht="53.25" customHeight="1">
      <c r="A1004" t="str">
        <f t="shared" si="62"/>
        <v>800239901693Girls 6</v>
      </c>
      <c r="B1004" s="6">
        <v>800239901693</v>
      </c>
      <c r="C1004" t="s">
        <v>290</v>
      </c>
      <c r="D1004" t="s">
        <v>283</v>
      </c>
      <c r="E1004" t="s">
        <v>281</v>
      </c>
      <c r="F1004" t="s">
        <v>294</v>
      </c>
      <c r="H1004" t="s">
        <v>244</v>
      </c>
      <c r="I1004" s="6">
        <v>1</v>
      </c>
      <c r="J1004" t="s">
        <v>295</v>
      </c>
      <c r="K1004" t="s">
        <v>293</v>
      </c>
      <c r="L1004" t="e">
        <f t="shared" si="60"/>
        <v>#VALUE!</v>
      </c>
      <c r="M1004" s="7">
        <v>58</v>
      </c>
      <c r="N1004" s="2" t="str">
        <f>IFERROR(VLOOKUP($B1004,'[1]W000 (USD)'!$A$14:$AO$5082,35,0),0)</f>
        <v>Racing</v>
      </c>
      <c r="O1004" s="8" t="str">
        <f>IFERROR(VLOOKUP($B1004,'[1]W000 (USD)'!$A$14:$AO$5082,36,0),0)</f>
        <v>Vibe</v>
      </c>
      <c r="P1004" s="2">
        <v>2.5</v>
      </c>
      <c r="Q1004" s="1">
        <v>31</v>
      </c>
      <c r="R1004">
        <f t="shared" si="61"/>
        <v>31</v>
      </c>
      <c r="T1004">
        <f>IFERROR(VLOOKUP(J1004,[2]Export!$N$1:$U$1829,8,0),0)</f>
        <v>31</v>
      </c>
      <c r="U1004" t="s">
        <v>259</v>
      </c>
      <c r="V1004" t="s">
        <v>261</v>
      </c>
      <c r="W1004">
        <v>0</v>
      </c>
      <c r="X1004">
        <f t="shared" si="63"/>
        <v>31</v>
      </c>
    </row>
    <row r="1005" spans="1:24" ht="53.25" customHeight="1">
      <c r="A1005" t="str">
        <f t="shared" si="62"/>
        <v>800239901693Girls 8</v>
      </c>
      <c r="B1005" s="6">
        <v>800239901693</v>
      </c>
      <c r="C1005" t="s">
        <v>290</v>
      </c>
      <c r="D1005" t="s">
        <v>283</v>
      </c>
      <c r="E1005" t="s">
        <v>281</v>
      </c>
      <c r="F1005" t="s">
        <v>296</v>
      </c>
      <c r="H1005" t="s">
        <v>245</v>
      </c>
      <c r="I1005" s="6">
        <v>1</v>
      </c>
      <c r="J1005" t="s">
        <v>297</v>
      </c>
      <c r="K1005" t="s">
        <v>293</v>
      </c>
      <c r="L1005" t="e">
        <f t="shared" si="60"/>
        <v>#VALUE!</v>
      </c>
      <c r="M1005" s="7">
        <v>58</v>
      </c>
      <c r="N1005" s="2" t="str">
        <f>IFERROR(VLOOKUP($B1005,'[1]W000 (USD)'!$A$14:$AO$5082,35,0),0)</f>
        <v>Racing</v>
      </c>
      <c r="O1005" s="8" t="str">
        <f>IFERROR(VLOOKUP($B1005,'[1]W000 (USD)'!$A$14:$AO$5082,36,0),0)</f>
        <v>Vibe</v>
      </c>
      <c r="P1005" s="2">
        <v>2.5</v>
      </c>
      <c r="Q1005" s="1">
        <v>63</v>
      </c>
      <c r="R1005">
        <f t="shared" si="61"/>
        <v>63</v>
      </c>
      <c r="S1005" t="str">
        <f>IFERROR(VLOOKUP(C1005,#REF!,2,0), (""))</f>
        <v/>
      </c>
      <c r="T1005">
        <f>IFERROR(VLOOKUP(J1005,[2]Export!$N$1:$U$1829,8,0),0)</f>
        <v>60</v>
      </c>
      <c r="U1005" t="s">
        <v>259</v>
      </c>
      <c r="V1005" t="s">
        <v>261</v>
      </c>
      <c r="W1005">
        <v>0</v>
      </c>
      <c r="X1005">
        <f t="shared" si="63"/>
        <v>60</v>
      </c>
    </row>
    <row r="1006" spans="1:24" ht="53.25" customHeight="1">
      <c r="A1006" t="str">
        <f t="shared" si="62"/>
        <v>800239901693Women's 00</v>
      </c>
      <c r="B1006" s="6">
        <v>800239901693</v>
      </c>
      <c r="C1006" t="s">
        <v>290</v>
      </c>
      <c r="D1006" t="s">
        <v>283</v>
      </c>
      <c r="E1006" t="s">
        <v>281</v>
      </c>
      <c r="F1006" t="s">
        <v>300</v>
      </c>
      <c r="H1006" t="s">
        <v>249</v>
      </c>
      <c r="I1006" s="6">
        <v>1</v>
      </c>
      <c r="J1006" t="s">
        <v>301</v>
      </c>
      <c r="K1006" t="s">
        <v>293</v>
      </c>
      <c r="L1006" t="e">
        <f t="shared" si="60"/>
        <v>#VALUE!</v>
      </c>
      <c r="M1006" s="7">
        <v>58</v>
      </c>
      <c r="N1006" s="2" t="str">
        <f>IFERROR(VLOOKUP($B1006,'[1]W000 (USD)'!$A$14:$AO$5082,35,0),0)</f>
        <v>Racing</v>
      </c>
      <c r="O1006" s="8" t="str">
        <f>IFERROR(VLOOKUP($B1006,'[1]W000 (USD)'!$A$14:$AO$5082,36,0),0)</f>
        <v>Vibe</v>
      </c>
      <c r="P1006" s="2">
        <v>2.5</v>
      </c>
      <c r="Q1006" s="1">
        <v>11</v>
      </c>
      <c r="R1006">
        <f t="shared" si="61"/>
        <v>11</v>
      </c>
      <c r="T1006">
        <f>IFERROR(VLOOKUP(J1006,[2]Export!$N$1:$U$1829,8,0),0)</f>
        <v>9</v>
      </c>
      <c r="U1006" t="s">
        <v>259</v>
      </c>
      <c r="V1006" t="s">
        <v>261</v>
      </c>
      <c r="W1006">
        <v>0</v>
      </c>
      <c r="X1006">
        <f t="shared" si="63"/>
        <v>9</v>
      </c>
    </row>
    <row r="1007" spans="1:24" ht="53.25" customHeight="1">
      <c r="A1007" t="str">
        <f t="shared" si="62"/>
        <v>8719211500764Girls 10</v>
      </c>
      <c r="B1007" s="6">
        <v>8719211500764</v>
      </c>
      <c r="C1007" t="s">
        <v>487</v>
      </c>
      <c r="D1007" t="s">
        <v>282</v>
      </c>
      <c r="E1007" t="s">
        <v>281</v>
      </c>
      <c r="F1007" t="s">
        <v>298</v>
      </c>
      <c r="H1007" t="s">
        <v>246</v>
      </c>
      <c r="I1007" s="6">
        <v>1</v>
      </c>
      <c r="J1007" t="s">
        <v>488</v>
      </c>
      <c r="K1007" t="s">
        <v>489</v>
      </c>
      <c r="L1007" t="e">
        <f t="shared" si="60"/>
        <v>#VALUE!</v>
      </c>
      <c r="M1007" s="7">
        <v>72</v>
      </c>
      <c r="N1007" s="2" t="str">
        <f>IFERROR(VLOOKUP($B1007,'[1]W000 (USD)'!$A$14:$AO$5082,35,0),0)</f>
        <v>Racing</v>
      </c>
      <c r="O1007" s="8" t="str">
        <f>IFERROR(VLOOKUP($B1007,'[1]W000 (USD)'!$A$14:$AO$5082,36,0),0)</f>
        <v>Vibe</v>
      </c>
      <c r="P1007" s="2">
        <v>2.5</v>
      </c>
      <c r="Q1007" s="1">
        <v>108</v>
      </c>
      <c r="R1007">
        <f t="shared" si="61"/>
        <v>108</v>
      </c>
      <c r="S1007" t="str">
        <f>IFERROR(VLOOKUP(C1007,#REF!,2,0), (""))</f>
        <v/>
      </c>
      <c r="T1007">
        <f>IFERROR(VLOOKUP(J1007,[2]Export!$N$1:$U$1829,8,0),0)</f>
        <v>108</v>
      </c>
      <c r="U1007" t="s">
        <v>259</v>
      </c>
      <c r="V1007" t="s">
        <v>261</v>
      </c>
      <c r="W1007">
        <v>60</v>
      </c>
      <c r="X1007">
        <f t="shared" si="63"/>
        <v>48</v>
      </c>
    </row>
    <row r="1008" spans="1:24" ht="53.25" customHeight="1">
      <c r="A1008" t="str">
        <f t="shared" si="62"/>
        <v>8719211500764Girls 14</v>
      </c>
      <c r="B1008" s="6">
        <v>8719211500764</v>
      </c>
      <c r="C1008" t="s">
        <v>487</v>
      </c>
      <c r="D1008" t="s">
        <v>282</v>
      </c>
      <c r="E1008" t="s">
        <v>281</v>
      </c>
      <c r="F1008" t="s">
        <v>302</v>
      </c>
      <c r="H1008" t="s">
        <v>248</v>
      </c>
      <c r="I1008" s="6">
        <v>1</v>
      </c>
      <c r="J1008" t="s">
        <v>491</v>
      </c>
      <c r="K1008" t="s">
        <v>489</v>
      </c>
      <c r="L1008" t="e">
        <f t="shared" si="60"/>
        <v>#VALUE!</v>
      </c>
      <c r="M1008" s="7">
        <v>72</v>
      </c>
      <c r="N1008" s="2" t="str">
        <f>IFERROR(VLOOKUP($B1008,'[1]W000 (USD)'!$A$14:$AO$5082,35,0),0)</f>
        <v>Racing</v>
      </c>
      <c r="O1008" s="8" t="str">
        <f>IFERROR(VLOOKUP($B1008,'[1]W000 (USD)'!$A$14:$AO$5082,36,0),0)</f>
        <v>Vibe</v>
      </c>
      <c r="P1008" s="2">
        <v>2.5</v>
      </c>
      <c r="Q1008" s="1">
        <v>68</v>
      </c>
      <c r="R1008">
        <f t="shared" si="61"/>
        <v>68</v>
      </c>
      <c r="S1008" t="str">
        <f>IFERROR(VLOOKUP(C1008,#REF!,2,0), (""))</f>
        <v/>
      </c>
      <c r="T1008">
        <f>IFERROR(VLOOKUP(J1008,[2]Export!$N$1:$U$1829,8,0),0)</f>
        <v>63</v>
      </c>
      <c r="U1008" t="s">
        <v>259</v>
      </c>
      <c r="V1008" t="s">
        <v>261</v>
      </c>
      <c r="W1008">
        <v>63</v>
      </c>
      <c r="X1008">
        <f t="shared" si="63"/>
        <v>0</v>
      </c>
    </row>
    <row r="1009" spans="1:24" ht="53.25" customHeight="1">
      <c r="A1009" t="str">
        <f t="shared" si="62"/>
        <v>8719211500764Women's 00</v>
      </c>
      <c r="B1009" s="6">
        <v>8719211500764</v>
      </c>
      <c r="C1009" t="s">
        <v>487</v>
      </c>
      <c r="D1009" t="s">
        <v>282</v>
      </c>
      <c r="E1009" t="s">
        <v>281</v>
      </c>
      <c r="F1009" t="s">
        <v>300</v>
      </c>
      <c r="H1009" t="s">
        <v>249</v>
      </c>
      <c r="I1009" s="6">
        <v>1</v>
      </c>
      <c r="J1009" t="s">
        <v>490</v>
      </c>
      <c r="K1009" t="s">
        <v>489</v>
      </c>
      <c r="L1009" t="e">
        <f t="shared" si="60"/>
        <v>#VALUE!</v>
      </c>
      <c r="M1009" s="7">
        <v>72</v>
      </c>
      <c r="N1009" s="2" t="str">
        <f>IFERROR(VLOOKUP($B1009,'[1]W000 (USD)'!$A$14:$AO$5082,35,0),0)</f>
        <v>Racing</v>
      </c>
      <c r="O1009" s="8" t="str">
        <f>IFERROR(VLOOKUP($B1009,'[1]W000 (USD)'!$A$14:$AO$5082,36,0),0)</f>
        <v>Vibe</v>
      </c>
      <c r="P1009" s="2">
        <v>2.5</v>
      </c>
      <c r="Q1009" s="1">
        <v>145</v>
      </c>
      <c r="R1009">
        <f t="shared" si="61"/>
        <v>145</v>
      </c>
      <c r="S1009" t="str">
        <f>IFERROR(VLOOKUP(C1009,#REF!,2,0), (""))</f>
        <v/>
      </c>
      <c r="T1009">
        <f>IFERROR(VLOOKUP(J1009,[2]Export!$N$1:$U$1829,8,0),0)</f>
        <v>145</v>
      </c>
      <c r="U1009" t="s">
        <v>259</v>
      </c>
      <c r="V1009" t="s">
        <v>261</v>
      </c>
      <c r="W1009">
        <v>60</v>
      </c>
      <c r="X1009">
        <f t="shared" si="63"/>
        <v>85</v>
      </c>
    </row>
    <row r="1010" spans="1:24" ht="53.25" customHeight="1">
      <c r="A1010" t="str">
        <f t="shared" si="62"/>
        <v>8719211500764Women's 2</v>
      </c>
      <c r="B1010" s="6">
        <v>8719211500764</v>
      </c>
      <c r="C1010" t="s">
        <v>487</v>
      </c>
      <c r="D1010" t="s">
        <v>282</v>
      </c>
      <c r="E1010" t="s">
        <v>281</v>
      </c>
      <c r="F1010" t="s">
        <v>287</v>
      </c>
      <c r="H1010" t="s">
        <v>251</v>
      </c>
      <c r="I1010" s="6">
        <v>1</v>
      </c>
      <c r="J1010" t="s">
        <v>492</v>
      </c>
      <c r="K1010" t="s">
        <v>489</v>
      </c>
      <c r="L1010" t="e">
        <f t="shared" si="60"/>
        <v>#VALUE!</v>
      </c>
      <c r="M1010" s="7">
        <v>72</v>
      </c>
      <c r="N1010" s="2" t="str">
        <f>IFERROR(VLOOKUP($B1010,'[1]W000 (USD)'!$A$14:$AO$5082,35,0),0)</f>
        <v>Racing</v>
      </c>
      <c r="O1010" s="8" t="str">
        <f>IFERROR(VLOOKUP($B1010,'[1]W000 (USD)'!$A$14:$AO$5082,36,0),0)</f>
        <v>Vibe</v>
      </c>
      <c r="P1010" s="2">
        <v>2.5</v>
      </c>
      <c r="Q1010" s="1">
        <v>122</v>
      </c>
      <c r="R1010">
        <f t="shared" si="61"/>
        <v>122</v>
      </c>
      <c r="S1010" t="str">
        <f>IFERROR(VLOOKUP(C1010,#REF!,2,0), (""))</f>
        <v/>
      </c>
      <c r="T1010">
        <f>IFERROR(VLOOKUP(J1010,[2]Export!$N$1:$U$1829,8,0),0)</f>
        <v>119</v>
      </c>
      <c r="U1010" t="s">
        <v>259</v>
      </c>
      <c r="V1010" t="s">
        <v>261</v>
      </c>
      <c r="W1010">
        <v>60</v>
      </c>
      <c r="X1010">
        <f t="shared" si="63"/>
        <v>59</v>
      </c>
    </row>
    <row r="1011" spans="1:24" ht="53.25" customHeight="1">
      <c r="A1011" t="str">
        <f t="shared" si="62"/>
        <v>8719211500764Women's 4</v>
      </c>
      <c r="B1011" s="6">
        <v>8719211500764</v>
      </c>
      <c r="C1011" t="s">
        <v>487</v>
      </c>
      <c r="D1011" t="s">
        <v>282</v>
      </c>
      <c r="E1011" t="s">
        <v>281</v>
      </c>
      <c r="F1011" t="s">
        <v>284</v>
      </c>
      <c r="H1011" t="s">
        <v>252</v>
      </c>
      <c r="I1011" s="6">
        <v>1</v>
      </c>
      <c r="J1011" t="s">
        <v>493</v>
      </c>
      <c r="K1011" t="s">
        <v>489</v>
      </c>
      <c r="L1011" t="e">
        <f t="shared" si="60"/>
        <v>#VALUE!</v>
      </c>
      <c r="M1011" s="7">
        <v>72</v>
      </c>
      <c r="N1011" s="2" t="str">
        <f>IFERROR(VLOOKUP($B1011,'[1]W000 (USD)'!$A$14:$AO$5082,35,0),0)</f>
        <v>Racing</v>
      </c>
      <c r="O1011" s="8" t="str">
        <f>IFERROR(VLOOKUP($B1011,'[1]W000 (USD)'!$A$14:$AO$5082,36,0),0)</f>
        <v>Vibe</v>
      </c>
      <c r="P1011" s="2">
        <v>2.5</v>
      </c>
      <c r="Q1011" s="1">
        <v>18</v>
      </c>
      <c r="R1011">
        <f t="shared" si="61"/>
        <v>18</v>
      </c>
      <c r="S1011" t="str">
        <f>IFERROR(VLOOKUP(C1011,#REF!,2,0), (""))</f>
        <v/>
      </c>
      <c r="T1011">
        <f>IFERROR(VLOOKUP(J1011,[2]Export!$N$1:$U$1829,8,0),0)</f>
        <v>11</v>
      </c>
      <c r="U1011" t="s">
        <v>259</v>
      </c>
      <c r="V1011" t="s">
        <v>261</v>
      </c>
      <c r="W1011">
        <v>0</v>
      </c>
      <c r="X1011">
        <f t="shared" si="63"/>
        <v>11</v>
      </c>
    </row>
    <row r="1012" spans="1:24" ht="53.25" customHeight="1">
      <c r="A1012" t="str">
        <f t="shared" si="62"/>
        <v>8719032D985Women's 10</v>
      </c>
      <c r="B1012" s="6" t="s">
        <v>310</v>
      </c>
      <c r="C1012" t="s">
        <v>311</v>
      </c>
      <c r="D1012" t="s">
        <v>303</v>
      </c>
      <c r="E1012" t="s">
        <v>281</v>
      </c>
      <c r="F1012" t="s">
        <v>318</v>
      </c>
      <c r="H1012" t="s">
        <v>255</v>
      </c>
      <c r="I1012" s="6">
        <v>1</v>
      </c>
      <c r="J1012" t="s">
        <v>319</v>
      </c>
      <c r="K1012" t="s">
        <v>308</v>
      </c>
      <c r="L1012" t="e">
        <f t="shared" si="60"/>
        <v>#VALUE!</v>
      </c>
      <c r="M1012" s="7">
        <v>54</v>
      </c>
      <c r="N1012" s="2" t="str">
        <f>IFERROR(VLOOKUP($B1012,'[1]W000 (USD)'!$A$14:$AO$5082,35,0),0)</f>
        <v>Racing</v>
      </c>
      <c r="O1012" s="8">
        <f>IFERROR(VLOOKUP($B1012,'[1]W000 (USD)'!$A$14:$AO$5082,36,0),0)</f>
        <v>0</v>
      </c>
      <c r="P1012" s="2">
        <v>2.5</v>
      </c>
      <c r="Q1012" s="1">
        <v>11</v>
      </c>
      <c r="R1012">
        <f t="shared" si="61"/>
        <v>11</v>
      </c>
      <c r="S1012" t="str">
        <f>IFERROR(VLOOKUP(C1012,#REF!,2,0), (""))</f>
        <v/>
      </c>
      <c r="T1012">
        <f>IFERROR(VLOOKUP(J1012,[2]Export!$N$1:$U$1829,8,0),0)</f>
        <v>11</v>
      </c>
      <c r="U1012" t="s">
        <v>259</v>
      </c>
      <c r="V1012" t="s">
        <v>261</v>
      </c>
      <c r="W1012">
        <v>0</v>
      </c>
      <c r="X1012">
        <f t="shared" si="63"/>
        <v>11</v>
      </c>
    </row>
    <row r="1013" spans="1:24" ht="53.25" customHeight="1">
      <c r="A1013" t="str">
        <f t="shared" si="62"/>
        <v>8719032D985Women's 4</v>
      </c>
      <c r="B1013" s="6" t="s">
        <v>310</v>
      </c>
      <c r="C1013" t="s">
        <v>311</v>
      </c>
      <c r="D1013" t="s">
        <v>303</v>
      </c>
      <c r="E1013" t="s">
        <v>281</v>
      </c>
      <c r="F1013" t="s">
        <v>312</v>
      </c>
      <c r="H1013" t="s">
        <v>252</v>
      </c>
      <c r="I1013" s="6">
        <v>1</v>
      </c>
      <c r="J1013" t="s">
        <v>313</v>
      </c>
      <c r="K1013" t="s">
        <v>308</v>
      </c>
      <c r="L1013" t="e">
        <f t="shared" si="60"/>
        <v>#VALUE!</v>
      </c>
      <c r="M1013" s="7">
        <v>54</v>
      </c>
      <c r="N1013" s="2" t="str">
        <f>IFERROR(VLOOKUP($B1013,'[1]W000 (USD)'!$A$14:$AO$5082,35,0),0)</f>
        <v>Racing</v>
      </c>
      <c r="O1013" s="8">
        <f>IFERROR(VLOOKUP($B1013,'[1]W000 (USD)'!$A$14:$AO$5082,36,0),0)</f>
        <v>0</v>
      </c>
      <c r="P1013" s="2">
        <v>2.5</v>
      </c>
      <c r="Q1013" s="1">
        <v>16</v>
      </c>
      <c r="R1013">
        <f t="shared" si="61"/>
        <v>16</v>
      </c>
      <c r="S1013" t="str">
        <f>IFERROR(VLOOKUP(C1013,#REF!,2,0), (""))</f>
        <v/>
      </c>
      <c r="T1013">
        <f>IFERROR(VLOOKUP(J1013,[2]Export!$N$1:$U$1829,8,0),0)</f>
        <v>16</v>
      </c>
      <c r="U1013" t="s">
        <v>259</v>
      </c>
      <c r="V1013" t="s">
        <v>261</v>
      </c>
      <c r="W1013">
        <v>0</v>
      </c>
      <c r="X1013">
        <f t="shared" si="63"/>
        <v>16</v>
      </c>
    </row>
    <row r="1014" spans="1:24" ht="53.25" customHeight="1">
      <c r="A1014" t="str">
        <f t="shared" si="62"/>
        <v>8719032D985Women's 6</v>
      </c>
      <c r="B1014" s="6" t="s">
        <v>310</v>
      </c>
      <c r="C1014" t="s">
        <v>311</v>
      </c>
      <c r="D1014" t="s">
        <v>303</v>
      </c>
      <c r="E1014" t="s">
        <v>281</v>
      </c>
      <c r="F1014" t="s">
        <v>314</v>
      </c>
      <c r="H1014" t="s">
        <v>253</v>
      </c>
      <c r="I1014" s="6">
        <v>1</v>
      </c>
      <c r="J1014" t="s">
        <v>315</v>
      </c>
      <c r="K1014" t="s">
        <v>308</v>
      </c>
      <c r="L1014" t="e">
        <f t="shared" si="60"/>
        <v>#VALUE!</v>
      </c>
      <c r="M1014" s="7">
        <v>54</v>
      </c>
      <c r="N1014" s="2" t="str">
        <f>IFERROR(VLOOKUP($B1014,'[1]W000 (USD)'!$A$14:$AO$5082,35,0),0)</f>
        <v>Racing</v>
      </c>
      <c r="O1014" s="8">
        <f>IFERROR(VLOOKUP($B1014,'[1]W000 (USD)'!$A$14:$AO$5082,36,0),0)</f>
        <v>0</v>
      </c>
      <c r="P1014" s="2">
        <v>2.5</v>
      </c>
      <c r="Q1014" s="1">
        <v>17</v>
      </c>
      <c r="R1014">
        <f t="shared" si="61"/>
        <v>17</v>
      </c>
      <c r="S1014" t="str">
        <f>IFERROR(VLOOKUP(C1014,#REF!,2,0), (""))</f>
        <v/>
      </c>
      <c r="T1014">
        <f>IFERROR(VLOOKUP(J1014,[2]Export!$N$1:$U$1829,8,0),0)</f>
        <v>17</v>
      </c>
      <c r="U1014" t="s">
        <v>259</v>
      </c>
      <c r="V1014" t="s">
        <v>261</v>
      </c>
      <c r="W1014">
        <v>0</v>
      </c>
      <c r="X1014">
        <f t="shared" si="63"/>
        <v>17</v>
      </c>
    </row>
    <row r="1015" spans="1:24" ht="53.25" customHeight="1">
      <c r="A1015" t="str">
        <f t="shared" si="62"/>
        <v>8719032D985Women's 8</v>
      </c>
      <c r="B1015" s="6" t="s">
        <v>310</v>
      </c>
      <c r="C1015" t="s">
        <v>311</v>
      </c>
      <c r="D1015" t="s">
        <v>303</v>
      </c>
      <c r="E1015" t="s">
        <v>281</v>
      </c>
      <c r="F1015" t="s">
        <v>316</v>
      </c>
      <c r="H1015" t="s">
        <v>254</v>
      </c>
      <c r="I1015" s="6">
        <v>1</v>
      </c>
      <c r="J1015" t="s">
        <v>317</v>
      </c>
      <c r="K1015" t="s">
        <v>308</v>
      </c>
      <c r="L1015" t="e">
        <f t="shared" si="60"/>
        <v>#VALUE!</v>
      </c>
      <c r="M1015" s="7">
        <v>54</v>
      </c>
      <c r="N1015" s="2" t="str">
        <f>IFERROR(VLOOKUP($B1015,'[1]W000 (USD)'!$A$14:$AO$5082,35,0),0)</f>
        <v>Racing</v>
      </c>
      <c r="O1015" s="8">
        <f>IFERROR(VLOOKUP($B1015,'[1]W000 (USD)'!$A$14:$AO$5082,36,0),0)</f>
        <v>0</v>
      </c>
      <c r="P1015" s="2">
        <v>2.5</v>
      </c>
      <c r="Q1015" s="1">
        <v>19</v>
      </c>
      <c r="R1015">
        <f t="shared" si="61"/>
        <v>19</v>
      </c>
      <c r="S1015" t="str">
        <f>IFERROR(VLOOKUP(C1015,#REF!,2,0), (""))</f>
        <v/>
      </c>
      <c r="T1015">
        <f>IFERROR(VLOOKUP(J1015,[2]Export!$N$1:$U$1829,8,0),0)</f>
        <v>19</v>
      </c>
      <c r="U1015" t="s">
        <v>259</v>
      </c>
      <c r="V1015" t="s">
        <v>261</v>
      </c>
      <c r="W1015">
        <v>0</v>
      </c>
      <c r="X1015">
        <f t="shared" si="63"/>
        <v>19</v>
      </c>
    </row>
    <row r="1016" spans="1:24" ht="53.25" customHeight="1">
      <c r="A1016" t="str">
        <f t="shared" si="62"/>
        <v>8719202P900Girls 10</v>
      </c>
      <c r="B1016" s="6" t="s">
        <v>322</v>
      </c>
      <c r="C1016" t="s">
        <v>323</v>
      </c>
      <c r="D1016" t="s">
        <v>303</v>
      </c>
      <c r="E1016" t="s">
        <v>281</v>
      </c>
      <c r="F1016" t="s">
        <v>298</v>
      </c>
      <c r="H1016" t="s">
        <v>246</v>
      </c>
      <c r="I1016" s="6">
        <v>1</v>
      </c>
      <c r="J1016" t="s">
        <v>327</v>
      </c>
      <c r="K1016" t="s">
        <v>325</v>
      </c>
      <c r="L1016" t="e">
        <f t="shared" si="60"/>
        <v>#VALUE!</v>
      </c>
      <c r="M1016" s="7">
        <v>68</v>
      </c>
      <c r="N1016" s="2" t="str">
        <f>IFERROR(VLOOKUP($B1016,'[1]W000 (USD)'!$A$14:$AO$5082,35,0),0)</f>
        <v>Racing</v>
      </c>
      <c r="O1016" s="8">
        <f>IFERROR(VLOOKUP($B1016,'[1]W000 (USD)'!$A$14:$AO$5082,36,0),0)</f>
        <v>0</v>
      </c>
      <c r="P1016" s="2">
        <v>2.5</v>
      </c>
      <c r="Q1016" s="1">
        <v>517</v>
      </c>
      <c r="R1016">
        <f t="shared" si="61"/>
        <v>517</v>
      </c>
      <c r="S1016" t="str">
        <f>IFERROR(VLOOKUP(C1016,#REF!,2,0), (""))</f>
        <v/>
      </c>
      <c r="T1016">
        <f>IFERROR(VLOOKUP(J1016,[2]Export!$N$1:$U$1829,8,0),0)</f>
        <v>513</v>
      </c>
      <c r="U1016" t="s">
        <v>259</v>
      </c>
      <c r="V1016" t="s">
        <v>261</v>
      </c>
      <c r="W1016">
        <v>60</v>
      </c>
      <c r="X1016">
        <f t="shared" si="63"/>
        <v>453</v>
      </c>
    </row>
    <row r="1017" spans="1:24" ht="53.25" customHeight="1">
      <c r="A1017" t="str">
        <f t="shared" si="62"/>
        <v>8719202P900Girls 6</v>
      </c>
      <c r="B1017" s="6" t="s">
        <v>322</v>
      </c>
      <c r="C1017" t="s">
        <v>323</v>
      </c>
      <c r="D1017" t="s">
        <v>303</v>
      </c>
      <c r="E1017" t="s">
        <v>281</v>
      </c>
      <c r="F1017" t="s">
        <v>294</v>
      </c>
      <c r="H1017" t="s">
        <v>244</v>
      </c>
      <c r="I1017" s="6">
        <v>1</v>
      </c>
      <c r="J1017" t="s">
        <v>324</v>
      </c>
      <c r="K1017" t="s">
        <v>325</v>
      </c>
      <c r="L1017" t="e">
        <f t="shared" si="60"/>
        <v>#VALUE!</v>
      </c>
      <c r="M1017" s="7">
        <v>68</v>
      </c>
      <c r="N1017" s="2" t="str">
        <f>IFERROR(VLOOKUP($B1017,'[1]W000 (USD)'!$A$14:$AO$5082,35,0),0)</f>
        <v>Racing</v>
      </c>
      <c r="O1017" s="8">
        <f>IFERROR(VLOOKUP($B1017,'[1]W000 (USD)'!$A$14:$AO$5082,36,0),0)</f>
        <v>0</v>
      </c>
      <c r="P1017" s="2">
        <v>2.5</v>
      </c>
      <c r="Q1017" s="1">
        <v>40</v>
      </c>
      <c r="R1017">
        <f t="shared" si="61"/>
        <v>40</v>
      </c>
      <c r="S1017" t="str">
        <f>IFERROR(VLOOKUP(C1017,#REF!,2,0), (""))</f>
        <v/>
      </c>
      <c r="T1017">
        <f>IFERROR(VLOOKUP(J1017,[2]Export!$N$1:$U$1829,8,0),0)</f>
        <v>39</v>
      </c>
      <c r="U1017" t="s">
        <v>259</v>
      </c>
      <c r="V1017" t="s">
        <v>261</v>
      </c>
      <c r="W1017">
        <v>39</v>
      </c>
      <c r="X1017">
        <f t="shared" si="63"/>
        <v>0</v>
      </c>
    </row>
    <row r="1018" spans="1:24" ht="53.25" customHeight="1">
      <c r="A1018" t="str">
        <f t="shared" si="62"/>
        <v>8719202P900Girls 8</v>
      </c>
      <c r="B1018" s="6" t="s">
        <v>322</v>
      </c>
      <c r="C1018" t="s">
        <v>323</v>
      </c>
      <c r="D1018" t="s">
        <v>303</v>
      </c>
      <c r="E1018" t="s">
        <v>281</v>
      </c>
      <c r="F1018" t="s">
        <v>296</v>
      </c>
      <c r="H1018" t="s">
        <v>245</v>
      </c>
      <c r="I1018" s="6">
        <v>1</v>
      </c>
      <c r="J1018" t="s">
        <v>326</v>
      </c>
      <c r="K1018" t="s">
        <v>325</v>
      </c>
      <c r="L1018" t="e">
        <f t="shared" si="60"/>
        <v>#VALUE!</v>
      </c>
      <c r="M1018" s="7">
        <v>68</v>
      </c>
      <c r="N1018" s="2" t="str">
        <f>IFERROR(VLOOKUP($B1018,'[1]W000 (USD)'!$A$14:$AO$5082,35,0),0)</f>
        <v>Racing</v>
      </c>
      <c r="O1018" s="8">
        <f>IFERROR(VLOOKUP($B1018,'[1]W000 (USD)'!$A$14:$AO$5082,36,0),0)</f>
        <v>0</v>
      </c>
      <c r="P1018" s="2">
        <v>2.5</v>
      </c>
      <c r="Q1018" s="1">
        <v>248</v>
      </c>
      <c r="R1018">
        <f t="shared" si="61"/>
        <v>248</v>
      </c>
      <c r="S1018" t="str">
        <f>IFERROR(VLOOKUP(C1018,#REF!,2,0), (""))</f>
        <v/>
      </c>
      <c r="T1018">
        <f>IFERROR(VLOOKUP(J1018,[2]Export!$N$1:$U$1829,8,0),0)</f>
        <v>247</v>
      </c>
      <c r="U1018" t="s">
        <v>259</v>
      </c>
      <c r="V1018" t="s">
        <v>261</v>
      </c>
      <c r="W1018">
        <v>60</v>
      </c>
      <c r="X1018">
        <f t="shared" si="63"/>
        <v>187</v>
      </c>
    </row>
    <row r="1019" spans="1:24" ht="53.25" customHeight="1">
      <c r="A1019" t="str">
        <f t="shared" si="62"/>
        <v>8719202P900Women's 00</v>
      </c>
      <c r="B1019" s="6" t="s">
        <v>322</v>
      </c>
      <c r="C1019" t="s">
        <v>323</v>
      </c>
      <c r="D1019" t="s">
        <v>303</v>
      </c>
      <c r="E1019" t="s">
        <v>281</v>
      </c>
      <c r="F1019" t="s">
        <v>300</v>
      </c>
      <c r="H1019" t="s">
        <v>249</v>
      </c>
      <c r="I1019" s="6">
        <v>1</v>
      </c>
      <c r="J1019" t="s">
        <v>328</v>
      </c>
      <c r="K1019" t="s">
        <v>325</v>
      </c>
      <c r="L1019" t="e">
        <f t="shared" si="60"/>
        <v>#VALUE!</v>
      </c>
      <c r="M1019" s="7">
        <v>68</v>
      </c>
      <c r="N1019" s="2" t="str">
        <f>IFERROR(VLOOKUP($B1019,'[1]W000 (USD)'!$A$14:$AO$5082,35,0),0)</f>
        <v>Racing</v>
      </c>
      <c r="O1019" s="8">
        <f>IFERROR(VLOOKUP($B1019,'[1]W000 (USD)'!$A$14:$AO$5082,36,0),0)</f>
        <v>0</v>
      </c>
      <c r="P1019" s="2">
        <v>2.5</v>
      </c>
      <c r="Q1019" s="1">
        <v>64</v>
      </c>
      <c r="R1019">
        <f t="shared" si="61"/>
        <v>64</v>
      </c>
      <c r="S1019" t="str">
        <f>IFERROR(VLOOKUP(C1019,#REF!,2,0), (""))</f>
        <v/>
      </c>
      <c r="T1019">
        <f>IFERROR(VLOOKUP(J1019,[2]Export!$N$1:$U$1829,8,0),0)</f>
        <v>64</v>
      </c>
      <c r="U1019" t="s">
        <v>259</v>
      </c>
      <c r="V1019" t="s">
        <v>261</v>
      </c>
      <c r="W1019">
        <v>64</v>
      </c>
      <c r="X1019">
        <f t="shared" si="63"/>
        <v>0</v>
      </c>
    </row>
    <row r="1020" spans="1:24" ht="53.25" customHeight="1">
      <c r="A1020" t="str">
        <f t="shared" si="62"/>
        <v>8719202P900Women's 2</v>
      </c>
      <c r="B1020" s="6" t="s">
        <v>322</v>
      </c>
      <c r="C1020" t="s">
        <v>323</v>
      </c>
      <c r="D1020" t="s">
        <v>303</v>
      </c>
      <c r="E1020" t="s">
        <v>281</v>
      </c>
      <c r="F1020" t="s">
        <v>287</v>
      </c>
      <c r="H1020" t="s">
        <v>251</v>
      </c>
      <c r="I1020" s="6">
        <v>1</v>
      </c>
      <c r="J1020" t="s">
        <v>329</v>
      </c>
      <c r="K1020" t="s">
        <v>325</v>
      </c>
      <c r="L1020" t="e">
        <f t="shared" si="60"/>
        <v>#VALUE!</v>
      </c>
      <c r="M1020" s="7">
        <v>68</v>
      </c>
      <c r="N1020" s="2" t="str">
        <f>IFERROR(VLOOKUP($B1020,'[1]W000 (USD)'!$A$14:$AO$5082,35,0),0)</f>
        <v>Racing</v>
      </c>
      <c r="O1020" s="8">
        <f>IFERROR(VLOOKUP($B1020,'[1]W000 (USD)'!$A$14:$AO$5082,36,0),0)</f>
        <v>0</v>
      </c>
      <c r="P1020" s="2">
        <v>2.5</v>
      </c>
      <c r="Q1020" s="1">
        <v>2</v>
      </c>
      <c r="R1020">
        <f t="shared" si="61"/>
        <v>2</v>
      </c>
      <c r="S1020" t="str">
        <f>IFERROR(VLOOKUP(C1020,#REF!,2,0), (""))</f>
        <v/>
      </c>
      <c r="T1020">
        <f>IFERROR(VLOOKUP(J1020,[2]Export!$N$1:$U$1829,8,0),0)</f>
        <v>2</v>
      </c>
      <c r="U1020" t="s">
        <v>259</v>
      </c>
      <c r="V1020" t="s">
        <v>261</v>
      </c>
      <c r="W1020">
        <v>0</v>
      </c>
      <c r="X1020">
        <f t="shared" si="63"/>
        <v>2</v>
      </c>
    </row>
    <row r="1021" spans="1:24" ht="53.25" customHeight="1">
      <c r="A1021" t="str">
        <f t="shared" si="62"/>
        <v>8719202P900Women's 4</v>
      </c>
      <c r="B1021" s="6" t="s">
        <v>322</v>
      </c>
      <c r="C1021" t="s">
        <v>323</v>
      </c>
      <c r="D1021" t="s">
        <v>303</v>
      </c>
      <c r="E1021" t="s">
        <v>281</v>
      </c>
      <c r="F1021" t="s">
        <v>284</v>
      </c>
      <c r="H1021" t="s">
        <v>252</v>
      </c>
      <c r="I1021" s="6">
        <v>1</v>
      </c>
      <c r="J1021" t="s">
        <v>330</v>
      </c>
      <c r="K1021" t="s">
        <v>325</v>
      </c>
      <c r="L1021" t="e">
        <f t="shared" si="60"/>
        <v>#VALUE!</v>
      </c>
      <c r="M1021" s="7">
        <v>68</v>
      </c>
      <c r="N1021" s="2" t="str">
        <f>IFERROR(VLOOKUP($B1021,'[1]W000 (USD)'!$A$14:$AO$5082,35,0),0)</f>
        <v>Racing</v>
      </c>
      <c r="O1021" s="8">
        <f>IFERROR(VLOOKUP($B1021,'[1]W000 (USD)'!$A$14:$AO$5082,36,0),0)</f>
        <v>0</v>
      </c>
      <c r="P1021" s="2">
        <v>2.5</v>
      </c>
      <c r="Q1021" s="1">
        <v>61</v>
      </c>
      <c r="R1021">
        <f t="shared" si="61"/>
        <v>61</v>
      </c>
      <c r="S1021" t="str">
        <f>IFERROR(VLOOKUP(C1021,#REF!,2,0), (""))</f>
        <v/>
      </c>
      <c r="T1021">
        <f>IFERROR(VLOOKUP(J1021,[2]Export!$N$1:$U$1829,8,0),0)</f>
        <v>59</v>
      </c>
      <c r="U1021" t="s">
        <v>259</v>
      </c>
      <c r="V1021" t="s">
        <v>261</v>
      </c>
      <c r="W1021">
        <v>0</v>
      </c>
      <c r="X1021">
        <f t="shared" si="63"/>
        <v>59</v>
      </c>
    </row>
    <row r="1022" spans="1:24" ht="53.25" customHeight="1">
      <c r="A1022" t="str">
        <f t="shared" si="62"/>
        <v>8719202P900Women's 6</v>
      </c>
      <c r="B1022" s="6" t="s">
        <v>322</v>
      </c>
      <c r="C1022" t="s">
        <v>323</v>
      </c>
      <c r="D1022" t="s">
        <v>303</v>
      </c>
      <c r="E1022" t="s">
        <v>281</v>
      </c>
      <c r="F1022" t="s">
        <v>285</v>
      </c>
      <c r="H1022" t="s">
        <v>253</v>
      </c>
      <c r="I1022" s="6">
        <v>1</v>
      </c>
      <c r="J1022" t="s">
        <v>331</v>
      </c>
      <c r="K1022" t="s">
        <v>325</v>
      </c>
      <c r="L1022" t="e">
        <f t="shared" si="60"/>
        <v>#VALUE!</v>
      </c>
      <c r="M1022" s="7">
        <v>68</v>
      </c>
      <c r="N1022" s="2" t="str">
        <f>IFERROR(VLOOKUP($B1022,'[1]W000 (USD)'!$A$14:$AO$5082,35,0),0)</f>
        <v>Racing</v>
      </c>
      <c r="O1022" s="8">
        <f>IFERROR(VLOOKUP($B1022,'[1]W000 (USD)'!$A$14:$AO$5082,36,0),0)</f>
        <v>0</v>
      </c>
      <c r="P1022" s="2">
        <v>2.5</v>
      </c>
      <c r="Q1022" s="1">
        <v>22</v>
      </c>
      <c r="R1022">
        <f t="shared" si="61"/>
        <v>22</v>
      </c>
      <c r="S1022" t="str">
        <f>IFERROR(VLOOKUP(C1022,#REF!,2,0), (""))</f>
        <v/>
      </c>
      <c r="T1022">
        <f>IFERROR(VLOOKUP(J1022,[2]Export!$N$1:$U$1829,8,0),0)</f>
        <v>22</v>
      </c>
      <c r="U1022" t="s">
        <v>259</v>
      </c>
      <c r="V1022" t="s">
        <v>261</v>
      </c>
      <c r="W1022">
        <v>0</v>
      </c>
      <c r="X1022">
        <f t="shared" si="63"/>
        <v>22</v>
      </c>
    </row>
    <row r="1023" spans="1:24" ht="53.25" customHeight="1">
      <c r="A1023" t="str">
        <f t="shared" si="62"/>
        <v>8719205P640Girls 10</v>
      </c>
      <c r="B1023" s="6" t="s">
        <v>334</v>
      </c>
      <c r="C1023" t="s">
        <v>335</v>
      </c>
      <c r="D1023" t="s">
        <v>282</v>
      </c>
      <c r="E1023" t="s">
        <v>281</v>
      </c>
      <c r="F1023" t="s">
        <v>298</v>
      </c>
      <c r="H1023" t="s">
        <v>246</v>
      </c>
      <c r="I1023" s="6">
        <v>1</v>
      </c>
      <c r="J1023" t="s">
        <v>336</v>
      </c>
      <c r="K1023" t="s">
        <v>337</v>
      </c>
      <c r="L1023" t="e">
        <f t="shared" si="60"/>
        <v>#VALUE!</v>
      </c>
      <c r="M1023" s="7">
        <v>69.5</v>
      </c>
      <c r="N1023" s="2" t="str">
        <f>IFERROR(VLOOKUP($B1023,'[1]W000 (USD)'!$A$14:$AO$5082,35,0),0)</f>
        <v>Racing</v>
      </c>
      <c r="O1023" s="8">
        <f>IFERROR(VLOOKUP($B1023,'[1]W000 (USD)'!$A$14:$AO$5082,36,0),0)</f>
        <v>0</v>
      </c>
      <c r="P1023" s="2">
        <v>2.5</v>
      </c>
      <c r="Q1023" s="1">
        <v>121</v>
      </c>
      <c r="R1023">
        <f t="shared" si="61"/>
        <v>121</v>
      </c>
      <c r="S1023" t="str">
        <f>IFERROR(VLOOKUP(C1023,#REF!,2,0), (""))</f>
        <v/>
      </c>
      <c r="T1023">
        <f>IFERROR(VLOOKUP(J1023,[2]Export!$N$1:$U$1829,8,0),0)</f>
        <v>121</v>
      </c>
      <c r="U1023" t="s">
        <v>259</v>
      </c>
      <c r="V1023" t="s">
        <v>261</v>
      </c>
      <c r="W1023">
        <v>0</v>
      </c>
      <c r="X1023">
        <f t="shared" si="63"/>
        <v>121</v>
      </c>
    </row>
    <row r="1024" spans="1:24" ht="53.25" customHeight="1">
      <c r="A1024" t="str">
        <f t="shared" si="62"/>
        <v>8719205P640Girls 14</v>
      </c>
      <c r="B1024" s="6" t="s">
        <v>334</v>
      </c>
      <c r="C1024" t="s">
        <v>335</v>
      </c>
      <c r="D1024" t="s">
        <v>282</v>
      </c>
      <c r="E1024" t="s">
        <v>281</v>
      </c>
      <c r="F1024" t="s">
        <v>302</v>
      </c>
      <c r="H1024" t="s">
        <v>248</v>
      </c>
      <c r="I1024" s="6">
        <v>1</v>
      </c>
      <c r="J1024" t="s">
        <v>339</v>
      </c>
      <c r="K1024" t="s">
        <v>337</v>
      </c>
      <c r="L1024" t="e">
        <f t="shared" si="60"/>
        <v>#VALUE!</v>
      </c>
      <c r="M1024" s="7">
        <v>69.5</v>
      </c>
      <c r="N1024" s="2" t="str">
        <f>IFERROR(VLOOKUP($B1024,'[1]W000 (USD)'!$A$14:$AO$5082,35,0),0)</f>
        <v>Racing</v>
      </c>
      <c r="O1024" s="8">
        <f>IFERROR(VLOOKUP($B1024,'[1]W000 (USD)'!$A$14:$AO$5082,36,0),0)</f>
        <v>0</v>
      </c>
      <c r="P1024" s="2">
        <v>2.5</v>
      </c>
      <c r="Q1024" s="1">
        <v>257</v>
      </c>
      <c r="R1024">
        <f t="shared" si="61"/>
        <v>257</v>
      </c>
      <c r="S1024" t="str">
        <f>IFERROR(VLOOKUP(C1024,#REF!,2,0), (""))</f>
        <v/>
      </c>
      <c r="T1024">
        <f>IFERROR(VLOOKUP(J1024,[2]Export!$N$1:$U$1829,8,0),0)</f>
        <v>255</v>
      </c>
      <c r="U1024" t="s">
        <v>259</v>
      </c>
      <c r="V1024" t="s">
        <v>261</v>
      </c>
      <c r="W1024">
        <v>0</v>
      </c>
      <c r="X1024">
        <f t="shared" si="63"/>
        <v>255</v>
      </c>
    </row>
    <row r="1025" spans="1:24" ht="53.25" customHeight="1">
      <c r="A1025" t="str">
        <f t="shared" si="62"/>
        <v>8719205P640Women's 00</v>
      </c>
      <c r="B1025" s="6" t="s">
        <v>334</v>
      </c>
      <c r="C1025" t="s">
        <v>335</v>
      </c>
      <c r="D1025" t="s">
        <v>282</v>
      </c>
      <c r="E1025" t="s">
        <v>281</v>
      </c>
      <c r="F1025" t="s">
        <v>300</v>
      </c>
      <c r="H1025" t="s">
        <v>249</v>
      </c>
      <c r="I1025" s="6">
        <v>1</v>
      </c>
      <c r="J1025" t="s">
        <v>338</v>
      </c>
      <c r="K1025" t="s">
        <v>337</v>
      </c>
      <c r="L1025" t="e">
        <f t="shared" si="60"/>
        <v>#VALUE!</v>
      </c>
      <c r="M1025" s="7">
        <v>69.5</v>
      </c>
      <c r="N1025" s="2" t="str">
        <f>IFERROR(VLOOKUP($B1025,'[1]W000 (USD)'!$A$14:$AO$5082,35,0),0)</f>
        <v>Racing</v>
      </c>
      <c r="O1025" s="8">
        <f>IFERROR(VLOOKUP($B1025,'[1]W000 (USD)'!$A$14:$AO$5082,36,0),0)</f>
        <v>0</v>
      </c>
      <c r="P1025" s="2">
        <v>2.5</v>
      </c>
      <c r="Q1025" s="1">
        <v>215</v>
      </c>
      <c r="R1025">
        <f t="shared" si="61"/>
        <v>215</v>
      </c>
      <c r="S1025" t="str">
        <f>IFERROR(VLOOKUP(C1025,#REF!,2,0), (""))</f>
        <v/>
      </c>
      <c r="T1025">
        <f>IFERROR(VLOOKUP(J1025,[2]Export!$N$1:$U$1829,8,0),0)</f>
        <v>215</v>
      </c>
      <c r="U1025" t="s">
        <v>259</v>
      </c>
      <c r="V1025" t="s">
        <v>261</v>
      </c>
      <c r="W1025">
        <v>0</v>
      </c>
      <c r="X1025">
        <f t="shared" si="63"/>
        <v>215</v>
      </c>
    </row>
    <row r="1026" spans="1:24" ht="53.25" customHeight="1">
      <c r="A1026" t="str">
        <f t="shared" si="62"/>
        <v>8719205P640Women's 2</v>
      </c>
      <c r="B1026" s="6" t="s">
        <v>334</v>
      </c>
      <c r="C1026" t="s">
        <v>335</v>
      </c>
      <c r="D1026" t="s">
        <v>282</v>
      </c>
      <c r="E1026" t="s">
        <v>281</v>
      </c>
      <c r="F1026" t="s">
        <v>287</v>
      </c>
      <c r="H1026" t="s">
        <v>251</v>
      </c>
      <c r="I1026" s="6">
        <v>1</v>
      </c>
      <c r="J1026" t="s">
        <v>340</v>
      </c>
      <c r="K1026" t="s">
        <v>337</v>
      </c>
      <c r="L1026" t="e">
        <f t="shared" si="60"/>
        <v>#VALUE!</v>
      </c>
      <c r="M1026" s="7">
        <v>69.5</v>
      </c>
      <c r="N1026" s="2" t="str">
        <f>IFERROR(VLOOKUP($B1026,'[1]W000 (USD)'!$A$14:$AO$5082,35,0),0)</f>
        <v>Racing</v>
      </c>
      <c r="O1026" s="8">
        <f>IFERROR(VLOOKUP($B1026,'[1]W000 (USD)'!$A$14:$AO$5082,36,0),0)</f>
        <v>0</v>
      </c>
      <c r="P1026" s="2">
        <v>2.5</v>
      </c>
      <c r="Q1026" s="1">
        <v>210</v>
      </c>
      <c r="R1026">
        <f t="shared" si="61"/>
        <v>210</v>
      </c>
      <c r="S1026" t="str">
        <f>IFERROR(VLOOKUP(C1026,#REF!,2,0), (""))</f>
        <v/>
      </c>
      <c r="T1026">
        <f>IFERROR(VLOOKUP(J1026,[2]Export!$N$1:$U$1829,8,0),0)</f>
        <v>210</v>
      </c>
      <c r="U1026" t="s">
        <v>259</v>
      </c>
      <c r="V1026" t="s">
        <v>261</v>
      </c>
      <c r="W1026">
        <v>0</v>
      </c>
      <c r="X1026">
        <f t="shared" si="63"/>
        <v>210</v>
      </c>
    </row>
    <row r="1027" spans="1:24" ht="53.25" customHeight="1">
      <c r="A1027" t="str">
        <f t="shared" si="62"/>
        <v>8719205P640Women's 4</v>
      </c>
      <c r="B1027" s="6" t="s">
        <v>334</v>
      </c>
      <c r="C1027" t="s">
        <v>335</v>
      </c>
      <c r="D1027" t="s">
        <v>282</v>
      </c>
      <c r="E1027" t="s">
        <v>281</v>
      </c>
      <c r="F1027" t="s">
        <v>284</v>
      </c>
      <c r="H1027" t="s">
        <v>252</v>
      </c>
      <c r="I1027" s="6">
        <v>1</v>
      </c>
      <c r="J1027" t="s">
        <v>341</v>
      </c>
      <c r="K1027" t="s">
        <v>337</v>
      </c>
      <c r="L1027" t="e">
        <f t="shared" si="60"/>
        <v>#VALUE!</v>
      </c>
      <c r="M1027" s="7">
        <v>69.5</v>
      </c>
      <c r="N1027" s="2" t="str">
        <f>IFERROR(VLOOKUP($B1027,'[1]W000 (USD)'!$A$14:$AO$5082,35,0),0)</f>
        <v>Racing</v>
      </c>
      <c r="O1027" s="8">
        <f>IFERROR(VLOOKUP($B1027,'[1]W000 (USD)'!$A$14:$AO$5082,36,0),0)</f>
        <v>0</v>
      </c>
      <c r="P1027" s="2">
        <v>2.5</v>
      </c>
      <c r="Q1027" s="1">
        <v>133</v>
      </c>
      <c r="R1027">
        <f t="shared" si="61"/>
        <v>133</v>
      </c>
      <c r="S1027" t="str">
        <f>IFERROR(VLOOKUP(C1027,#REF!,2,0), (""))</f>
        <v/>
      </c>
      <c r="T1027">
        <f>IFERROR(VLOOKUP(J1027,[2]Export!$N$1:$U$1829,8,0),0)</f>
        <v>131</v>
      </c>
      <c r="U1027" t="s">
        <v>259</v>
      </c>
      <c r="V1027" t="s">
        <v>261</v>
      </c>
      <c r="W1027">
        <v>0</v>
      </c>
      <c r="X1027">
        <f t="shared" si="63"/>
        <v>131</v>
      </c>
    </row>
    <row r="1028" spans="1:24" ht="53.25" customHeight="1">
      <c r="A1028" t="str">
        <f t="shared" si="62"/>
        <v>8719205P640Women's 6</v>
      </c>
      <c r="B1028" s="6" t="s">
        <v>334</v>
      </c>
      <c r="C1028" t="s">
        <v>335</v>
      </c>
      <c r="D1028" t="s">
        <v>282</v>
      </c>
      <c r="E1028" t="s">
        <v>281</v>
      </c>
      <c r="F1028" t="s">
        <v>285</v>
      </c>
      <c r="H1028" t="s">
        <v>253</v>
      </c>
      <c r="I1028" s="6">
        <v>1</v>
      </c>
      <c r="J1028" t="s">
        <v>342</v>
      </c>
      <c r="K1028" t="s">
        <v>337</v>
      </c>
      <c r="L1028" t="e">
        <f t="shared" si="60"/>
        <v>#VALUE!</v>
      </c>
      <c r="M1028" s="7">
        <v>69.5</v>
      </c>
      <c r="N1028" s="2" t="str">
        <f>IFERROR(VLOOKUP($B1028,'[1]W000 (USD)'!$A$14:$AO$5082,35,0),0)</f>
        <v>Racing</v>
      </c>
      <c r="O1028" s="8">
        <f>IFERROR(VLOOKUP($B1028,'[1]W000 (USD)'!$A$14:$AO$5082,36,0),0)</f>
        <v>0</v>
      </c>
      <c r="P1028" s="2">
        <v>2.5</v>
      </c>
      <c r="Q1028" s="1">
        <v>36</v>
      </c>
      <c r="R1028">
        <f t="shared" si="61"/>
        <v>36</v>
      </c>
      <c r="S1028" t="str">
        <f>IFERROR(VLOOKUP(C1028,#REF!,2,0), (""))</f>
        <v/>
      </c>
      <c r="T1028">
        <f>IFERROR(VLOOKUP(J1028,[2]Export!$N$1:$U$1829,8,0),0)</f>
        <v>35</v>
      </c>
      <c r="U1028" t="s">
        <v>259</v>
      </c>
      <c r="V1028" t="s">
        <v>261</v>
      </c>
      <c r="W1028">
        <v>0</v>
      </c>
      <c r="X1028">
        <f t="shared" si="63"/>
        <v>35</v>
      </c>
    </row>
    <row r="1029" spans="1:24" ht="53.25" customHeight="1">
      <c r="A1029" t="str">
        <f t="shared" si="62"/>
        <v>8719205P640Women's 8</v>
      </c>
      <c r="B1029" s="6" t="s">
        <v>334</v>
      </c>
      <c r="C1029" t="s">
        <v>335</v>
      </c>
      <c r="D1029" t="s">
        <v>282</v>
      </c>
      <c r="E1029" t="s">
        <v>281</v>
      </c>
      <c r="F1029" t="s">
        <v>286</v>
      </c>
      <c r="H1029" t="s">
        <v>254</v>
      </c>
      <c r="I1029" s="6">
        <v>1</v>
      </c>
      <c r="J1029" t="s">
        <v>343</v>
      </c>
      <c r="K1029" t="s">
        <v>337</v>
      </c>
      <c r="L1029" t="e">
        <f t="shared" si="60"/>
        <v>#VALUE!</v>
      </c>
      <c r="M1029" s="7">
        <v>69.5</v>
      </c>
      <c r="N1029" s="2" t="str">
        <f>IFERROR(VLOOKUP($B1029,'[1]W000 (USD)'!$A$14:$AO$5082,35,0),0)</f>
        <v>Racing</v>
      </c>
      <c r="O1029" s="8">
        <f>IFERROR(VLOOKUP($B1029,'[1]W000 (USD)'!$A$14:$AO$5082,36,0),0)</f>
        <v>0</v>
      </c>
      <c r="P1029" s="2">
        <v>2.5</v>
      </c>
      <c r="Q1029" s="1">
        <v>13</v>
      </c>
      <c r="R1029">
        <f t="shared" si="61"/>
        <v>13</v>
      </c>
      <c r="S1029" t="str">
        <f>IFERROR(VLOOKUP(C1029,#REF!,2,0), (""))</f>
        <v/>
      </c>
      <c r="T1029">
        <f>IFERROR(VLOOKUP(J1029,[2]Export!$N$1:$U$1829,8,0),0)</f>
        <v>9</v>
      </c>
      <c r="U1029" t="s">
        <v>259</v>
      </c>
      <c r="V1029" t="s">
        <v>261</v>
      </c>
      <c r="W1029">
        <v>0</v>
      </c>
      <c r="X1029">
        <f t="shared" si="63"/>
        <v>9</v>
      </c>
    </row>
    <row r="1030" spans="1:24" ht="53.25" customHeight="1">
      <c r="A1030" t="str">
        <f t="shared" si="62"/>
        <v>8719210G700Girls 10</v>
      </c>
      <c r="B1030" s="6" t="s">
        <v>479</v>
      </c>
      <c r="C1030" t="s">
        <v>480</v>
      </c>
      <c r="D1030" t="s">
        <v>309</v>
      </c>
      <c r="E1030" t="s">
        <v>281</v>
      </c>
      <c r="F1030" t="s">
        <v>298</v>
      </c>
      <c r="H1030" t="s">
        <v>246</v>
      </c>
      <c r="I1030" s="6">
        <v>1</v>
      </c>
      <c r="J1030" t="s">
        <v>481</v>
      </c>
      <c r="K1030" t="s">
        <v>482</v>
      </c>
      <c r="L1030" t="e">
        <f t="shared" ref="L1030:L1049" si="64">_xlfn.IMAGE(K1030)</f>
        <v>#VALUE!</v>
      </c>
      <c r="M1030" s="7">
        <v>68</v>
      </c>
      <c r="N1030" s="2" t="str">
        <f>IFERROR(VLOOKUP($B1030,'[1]W000 (USD)'!$A$14:$AO$5082,35,0),0)</f>
        <v>Racing</v>
      </c>
      <c r="O1030" s="8" t="str">
        <f>IFERROR(VLOOKUP($B1030,'[1]W000 (USD)'!$A$14:$AO$5082,36,0),0)</f>
        <v>Vibe</v>
      </c>
      <c r="P1030" s="2">
        <v>2.5</v>
      </c>
      <c r="Q1030" s="1">
        <v>5</v>
      </c>
      <c r="R1030">
        <f t="shared" ref="R1030:R1049" si="65">IFERROR(Q1030/I1030,0)</f>
        <v>5</v>
      </c>
      <c r="T1030">
        <f>IFERROR(VLOOKUP(J1030,[2]Export!$N$1:$U$1829,8,0),0)</f>
        <v>5</v>
      </c>
      <c r="U1030" t="s">
        <v>259</v>
      </c>
      <c r="V1030" t="s">
        <v>261</v>
      </c>
      <c r="W1030">
        <v>0</v>
      </c>
      <c r="X1030">
        <f t="shared" si="63"/>
        <v>5</v>
      </c>
    </row>
    <row r="1031" spans="1:24" ht="53.25" customHeight="1">
      <c r="A1031" t="str">
        <f t="shared" ref="A1031:A1049" si="66">B1031&amp;H1031</f>
        <v>8719210G700Women's 00</v>
      </c>
      <c r="B1031" s="6" t="s">
        <v>479</v>
      </c>
      <c r="C1031" t="s">
        <v>480</v>
      </c>
      <c r="D1031" t="s">
        <v>309</v>
      </c>
      <c r="E1031" t="s">
        <v>281</v>
      </c>
      <c r="F1031" t="s">
        <v>300</v>
      </c>
      <c r="H1031" t="s">
        <v>249</v>
      </c>
      <c r="I1031" s="6">
        <v>1</v>
      </c>
      <c r="J1031" t="s">
        <v>483</v>
      </c>
      <c r="K1031" t="s">
        <v>482</v>
      </c>
      <c r="L1031" t="e">
        <f t="shared" si="64"/>
        <v>#VALUE!</v>
      </c>
      <c r="M1031" s="7">
        <v>68</v>
      </c>
      <c r="N1031" s="2" t="str">
        <f>IFERROR(VLOOKUP($B1031,'[1]W000 (USD)'!$A$14:$AO$5082,35,0),0)</f>
        <v>Racing</v>
      </c>
      <c r="O1031" s="8" t="str">
        <f>IFERROR(VLOOKUP($B1031,'[1]W000 (USD)'!$A$14:$AO$5082,36,0),0)</f>
        <v>Vibe</v>
      </c>
      <c r="P1031" s="2">
        <v>2.5</v>
      </c>
      <c r="Q1031" s="1">
        <v>4</v>
      </c>
      <c r="R1031">
        <f t="shared" si="65"/>
        <v>4</v>
      </c>
      <c r="T1031">
        <f>IFERROR(VLOOKUP(J1031,[2]Export!$N$1:$U$1829,8,0),0)</f>
        <v>3</v>
      </c>
      <c r="U1031" t="s">
        <v>259</v>
      </c>
      <c r="V1031" t="s">
        <v>261</v>
      </c>
      <c r="W1031">
        <v>0</v>
      </c>
      <c r="X1031">
        <f t="shared" ref="X1031:X1049" si="67">T1031-W1031</f>
        <v>3</v>
      </c>
    </row>
    <row r="1032" spans="1:24" ht="53.25" customHeight="1">
      <c r="A1032" t="str">
        <f t="shared" si="66"/>
        <v>8719210G700Women's 2</v>
      </c>
      <c r="B1032" s="6" t="s">
        <v>479</v>
      </c>
      <c r="C1032" t="s">
        <v>480</v>
      </c>
      <c r="D1032" t="s">
        <v>309</v>
      </c>
      <c r="E1032" t="s">
        <v>281</v>
      </c>
      <c r="F1032" t="s">
        <v>287</v>
      </c>
      <c r="H1032" t="s">
        <v>251</v>
      </c>
      <c r="I1032" s="6">
        <v>1</v>
      </c>
      <c r="J1032" t="s">
        <v>484</v>
      </c>
      <c r="K1032" t="s">
        <v>482</v>
      </c>
      <c r="L1032" t="e">
        <f t="shared" si="64"/>
        <v>#VALUE!</v>
      </c>
      <c r="M1032" s="7">
        <v>68</v>
      </c>
      <c r="N1032" s="2" t="str">
        <f>IFERROR(VLOOKUP($B1032,'[1]W000 (USD)'!$A$14:$AO$5082,35,0),0)</f>
        <v>Racing</v>
      </c>
      <c r="O1032" s="8" t="str">
        <f>IFERROR(VLOOKUP($B1032,'[1]W000 (USD)'!$A$14:$AO$5082,36,0),0)</f>
        <v>Vibe</v>
      </c>
      <c r="P1032" s="2">
        <v>2.5</v>
      </c>
      <c r="Q1032" s="1">
        <v>25</v>
      </c>
      <c r="R1032">
        <f t="shared" si="65"/>
        <v>25</v>
      </c>
      <c r="T1032">
        <f>IFERROR(VLOOKUP(J1032,[2]Export!$N$1:$U$1829,8,0),0)</f>
        <v>24</v>
      </c>
      <c r="U1032" t="s">
        <v>259</v>
      </c>
      <c r="V1032" t="s">
        <v>261</v>
      </c>
      <c r="W1032">
        <v>0</v>
      </c>
      <c r="X1032">
        <f t="shared" si="67"/>
        <v>24</v>
      </c>
    </row>
    <row r="1033" spans="1:24" ht="53.25" customHeight="1">
      <c r="A1033" t="str">
        <f t="shared" si="66"/>
        <v>8719210G700Women's 4</v>
      </c>
      <c r="B1033" s="6" t="s">
        <v>479</v>
      </c>
      <c r="C1033" t="s">
        <v>480</v>
      </c>
      <c r="D1033" t="s">
        <v>309</v>
      </c>
      <c r="E1033" t="s">
        <v>281</v>
      </c>
      <c r="F1033" t="s">
        <v>284</v>
      </c>
      <c r="H1033" t="s">
        <v>252</v>
      </c>
      <c r="I1033" s="6">
        <v>1</v>
      </c>
      <c r="J1033" t="s">
        <v>485</v>
      </c>
      <c r="K1033" t="s">
        <v>482</v>
      </c>
      <c r="L1033" t="e">
        <f t="shared" si="64"/>
        <v>#VALUE!</v>
      </c>
      <c r="M1033" s="7">
        <v>68</v>
      </c>
      <c r="N1033" s="2" t="str">
        <f>IFERROR(VLOOKUP($B1033,'[1]W000 (USD)'!$A$14:$AO$5082,35,0),0)</f>
        <v>Racing</v>
      </c>
      <c r="O1033" s="8" t="str">
        <f>IFERROR(VLOOKUP($B1033,'[1]W000 (USD)'!$A$14:$AO$5082,36,0),0)</f>
        <v>Vibe</v>
      </c>
      <c r="P1033" s="2">
        <v>2.5</v>
      </c>
      <c r="Q1033" s="1">
        <v>35</v>
      </c>
      <c r="R1033">
        <f t="shared" si="65"/>
        <v>35</v>
      </c>
      <c r="S1033" t="str">
        <f>IFERROR(VLOOKUP(C1033,#REF!,2,0), (""))</f>
        <v/>
      </c>
      <c r="T1033">
        <f>IFERROR(VLOOKUP(J1033,[2]Export!$N$1:$U$1829,8,0),0)</f>
        <v>33</v>
      </c>
      <c r="U1033" t="s">
        <v>259</v>
      </c>
      <c r="V1033" t="s">
        <v>261</v>
      </c>
      <c r="W1033">
        <v>0</v>
      </c>
      <c r="X1033">
        <f t="shared" si="67"/>
        <v>33</v>
      </c>
    </row>
    <row r="1034" spans="1:24" ht="53.25" customHeight="1">
      <c r="A1034" t="str">
        <f t="shared" si="66"/>
        <v>8719210G700Women's 6</v>
      </c>
      <c r="B1034" s="6" t="s">
        <v>479</v>
      </c>
      <c r="C1034" t="s">
        <v>480</v>
      </c>
      <c r="D1034" t="s">
        <v>309</v>
      </c>
      <c r="E1034" t="s">
        <v>281</v>
      </c>
      <c r="F1034" t="s">
        <v>285</v>
      </c>
      <c r="H1034" t="s">
        <v>253</v>
      </c>
      <c r="I1034" s="6">
        <v>1</v>
      </c>
      <c r="J1034" t="s">
        <v>486</v>
      </c>
      <c r="K1034" t="s">
        <v>482</v>
      </c>
      <c r="L1034" t="e">
        <f t="shared" si="64"/>
        <v>#VALUE!</v>
      </c>
      <c r="M1034" s="7">
        <v>68</v>
      </c>
      <c r="N1034" s="2" t="str">
        <f>IFERROR(VLOOKUP($B1034,'[1]W000 (USD)'!$A$14:$AO$5082,35,0),0)</f>
        <v>Racing</v>
      </c>
      <c r="O1034" s="8" t="str">
        <f>IFERROR(VLOOKUP($B1034,'[1]W000 (USD)'!$A$14:$AO$5082,36,0),0)</f>
        <v>Vibe</v>
      </c>
      <c r="P1034" s="2">
        <v>2.5</v>
      </c>
      <c r="Q1034" s="1">
        <v>27</v>
      </c>
      <c r="R1034">
        <f t="shared" si="65"/>
        <v>27</v>
      </c>
      <c r="T1034">
        <f>IFERROR(VLOOKUP(J1034,[2]Export!$N$1:$U$1829,8,0),0)</f>
        <v>26</v>
      </c>
      <c r="U1034" t="s">
        <v>259</v>
      </c>
      <c r="V1034" t="s">
        <v>261</v>
      </c>
      <c r="W1034">
        <v>0</v>
      </c>
      <c r="X1034">
        <f t="shared" si="67"/>
        <v>26</v>
      </c>
    </row>
    <row r="1035" spans="1:24" ht="53.25" customHeight="1">
      <c r="A1035" t="str">
        <f t="shared" si="66"/>
        <v>8771900C001Girls 10</v>
      </c>
      <c r="B1035" s="6" t="s">
        <v>1122</v>
      </c>
      <c r="C1035" t="s">
        <v>1123</v>
      </c>
      <c r="D1035" t="s">
        <v>305</v>
      </c>
      <c r="E1035" t="s">
        <v>281</v>
      </c>
      <c r="F1035" t="s">
        <v>298</v>
      </c>
      <c r="H1035" t="s">
        <v>246</v>
      </c>
      <c r="I1035" s="6">
        <v>1</v>
      </c>
      <c r="J1035" t="s">
        <v>1127</v>
      </c>
      <c r="K1035" t="s">
        <v>1125</v>
      </c>
      <c r="L1035" t="e">
        <f t="shared" si="64"/>
        <v>#VALUE!</v>
      </c>
      <c r="M1035" s="7">
        <v>74</v>
      </c>
      <c r="N1035" s="2" t="str">
        <f>IFERROR(VLOOKUP($B1035,'[1]W000 (USD)'!$A$14:$AO$5082,35,0),0)</f>
        <v>Racing</v>
      </c>
      <c r="O1035" s="8" t="str">
        <f>IFERROR(VLOOKUP($B1035,'[1]W000 (USD)'!$A$14:$AO$5082,36,0),0)</f>
        <v/>
      </c>
      <c r="P1035" s="2">
        <v>2.5</v>
      </c>
      <c r="Q1035" s="1">
        <v>2</v>
      </c>
      <c r="R1035">
        <f t="shared" si="65"/>
        <v>2</v>
      </c>
      <c r="S1035" t="str">
        <f>IFERROR(VLOOKUP(C1035,#REF!,2,0), (""))</f>
        <v/>
      </c>
      <c r="T1035">
        <f>IFERROR(VLOOKUP(J1035,[2]Export!$N$1:$U$1829,8,0),0)</f>
        <v>2</v>
      </c>
      <c r="U1035" t="s">
        <v>259</v>
      </c>
      <c r="V1035" t="s">
        <v>261</v>
      </c>
      <c r="W1035">
        <v>0</v>
      </c>
      <c r="X1035">
        <f t="shared" si="67"/>
        <v>2</v>
      </c>
    </row>
    <row r="1036" spans="1:24" ht="53.25" customHeight="1">
      <c r="A1036" t="str">
        <f t="shared" si="66"/>
        <v>8771900C001Girls 6</v>
      </c>
      <c r="B1036" s="6" t="s">
        <v>1122</v>
      </c>
      <c r="C1036" t="s">
        <v>1123</v>
      </c>
      <c r="D1036" t="s">
        <v>305</v>
      </c>
      <c r="E1036" t="s">
        <v>281</v>
      </c>
      <c r="F1036" t="s">
        <v>294</v>
      </c>
      <c r="H1036" t="s">
        <v>244</v>
      </c>
      <c r="I1036" s="6">
        <v>1</v>
      </c>
      <c r="J1036" t="s">
        <v>1124</v>
      </c>
      <c r="K1036" t="s">
        <v>1125</v>
      </c>
      <c r="L1036" t="e">
        <f t="shared" si="64"/>
        <v>#VALUE!</v>
      </c>
      <c r="M1036" s="7">
        <v>74</v>
      </c>
      <c r="N1036" s="2" t="str">
        <f>IFERROR(VLOOKUP($B1036,'[1]W000 (USD)'!$A$14:$AO$5082,35,0),0)</f>
        <v>Racing</v>
      </c>
      <c r="O1036" s="8" t="str">
        <f>IFERROR(VLOOKUP($B1036,'[1]W000 (USD)'!$A$14:$AO$5082,36,0),0)</f>
        <v/>
      </c>
      <c r="P1036" s="2">
        <v>2.5</v>
      </c>
      <c r="Q1036" s="1">
        <v>1</v>
      </c>
      <c r="R1036">
        <f t="shared" si="65"/>
        <v>1</v>
      </c>
      <c r="S1036" t="str">
        <f>IFERROR(VLOOKUP(C1036,#REF!,2,0), (""))</f>
        <v/>
      </c>
      <c r="T1036">
        <f>IFERROR(VLOOKUP(J1036,[2]Export!$N$1:$U$1829,8,0),0)</f>
        <v>1</v>
      </c>
      <c r="U1036" t="s">
        <v>259</v>
      </c>
      <c r="V1036" t="s">
        <v>261</v>
      </c>
      <c r="W1036">
        <v>0</v>
      </c>
      <c r="X1036">
        <f t="shared" si="67"/>
        <v>1</v>
      </c>
    </row>
    <row r="1037" spans="1:24" ht="53.25" customHeight="1">
      <c r="A1037" t="str">
        <f t="shared" si="66"/>
        <v>8771900C001Girls 8</v>
      </c>
      <c r="B1037" s="6" t="s">
        <v>1122</v>
      </c>
      <c r="C1037" t="s">
        <v>1123</v>
      </c>
      <c r="D1037" t="s">
        <v>305</v>
      </c>
      <c r="E1037" t="s">
        <v>281</v>
      </c>
      <c r="F1037" t="s">
        <v>296</v>
      </c>
      <c r="H1037" t="s">
        <v>245</v>
      </c>
      <c r="I1037" s="6">
        <v>1</v>
      </c>
      <c r="J1037" t="s">
        <v>1126</v>
      </c>
      <c r="K1037" t="s">
        <v>1125</v>
      </c>
      <c r="L1037" t="e">
        <f t="shared" si="64"/>
        <v>#VALUE!</v>
      </c>
      <c r="M1037" s="7">
        <v>74</v>
      </c>
      <c r="N1037" s="2" t="str">
        <f>IFERROR(VLOOKUP($B1037,'[1]W000 (USD)'!$A$14:$AO$5082,35,0),0)</f>
        <v>Racing</v>
      </c>
      <c r="O1037" s="8" t="str">
        <f>IFERROR(VLOOKUP($B1037,'[1]W000 (USD)'!$A$14:$AO$5082,36,0),0)</f>
        <v/>
      </c>
      <c r="P1037" s="2">
        <v>2.5</v>
      </c>
      <c r="Q1037" s="1">
        <v>3</v>
      </c>
      <c r="R1037">
        <f t="shared" si="65"/>
        <v>3</v>
      </c>
      <c r="S1037" t="str">
        <f>IFERROR(VLOOKUP(C1037,#REF!,2,0), (""))</f>
        <v/>
      </c>
      <c r="T1037">
        <f>IFERROR(VLOOKUP(J1037,[2]Export!$N$1:$U$1829,8,0),0)</f>
        <v>3</v>
      </c>
      <c r="U1037" t="s">
        <v>259</v>
      </c>
      <c r="V1037" t="s">
        <v>261</v>
      </c>
      <c r="W1037">
        <v>0</v>
      </c>
      <c r="X1037">
        <f t="shared" si="67"/>
        <v>3</v>
      </c>
    </row>
    <row r="1038" spans="1:24" ht="53.25" customHeight="1">
      <c r="A1038" t="str">
        <f t="shared" si="66"/>
        <v>8771900C001Women's 4</v>
      </c>
      <c r="B1038" s="6" t="s">
        <v>1122</v>
      </c>
      <c r="C1038" t="s">
        <v>1123</v>
      </c>
      <c r="D1038" t="s">
        <v>305</v>
      </c>
      <c r="E1038" t="s">
        <v>281</v>
      </c>
      <c r="F1038" t="s">
        <v>284</v>
      </c>
      <c r="H1038" t="s">
        <v>252</v>
      </c>
      <c r="I1038" s="6">
        <v>1</v>
      </c>
      <c r="J1038" t="s">
        <v>1128</v>
      </c>
      <c r="K1038" t="s">
        <v>1125</v>
      </c>
      <c r="L1038" t="e">
        <f t="shared" si="64"/>
        <v>#VALUE!</v>
      </c>
      <c r="M1038" s="7">
        <v>74</v>
      </c>
      <c r="N1038" s="2" t="str">
        <f>IFERROR(VLOOKUP($B1038,'[1]W000 (USD)'!$A$14:$AO$5082,35,0),0)</f>
        <v>Racing</v>
      </c>
      <c r="O1038" s="8" t="str">
        <f>IFERROR(VLOOKUP($B1038,'[1]W000 (USD)'!$A$14:$AO$5082,36,0),0)</f>
        <v/>
      </c>
      <c r="P1038" s="2">
        <v>2.5</v>
      </c>
      <c r="Q1038" s="1">
        <v>2</v>
      </c>
      <c r="R1038">
        <f t="shared" si="65"/>
        <v>2</v>
      </c>
      <c r="S1038" t="str">
        <f>IFERROR(VLOOKUP(C1038,#REF!,2,0), (""))</f>
        <v/>
      </c>
      <c r="T1038">
        <f>IFERROR(VLOOKUP(J1038,[2]Export!$N$1:$U$1829,8,0),0)</f>
        <v>2</v>
      </c>
      <c r="U1038" t="s">
        <v>259</v>
      </c>
      <c r="V1038" t="s">
        <v>261</v>
      </c>
      <c r="W1038">
        <v>0</v>
      </c>
      <c r="X1038">
        <f t="shared" si="67"/>
        <v>2</v>
      </c>
    </row>
    <row r="1039" spans="1:24" ht="53.25" customHeight="1">
      <c r="A1039" t="str">
        <f t="shared" si="66"/>
        <v>8771900C001Women's 6</v>
      </c>
      <c r="B1039" s="6" t="s">
        <v>1122</v>
      </c>
      <c r="C1039" t="s">
        <v>1123</v>
      </c>
      <c r="D1039" t="s">
        <v>305</v>
      </c>
      <c r="E1039" t="s">
        <v>281</v>
      </c>
      <c r="F1039" t="s">
        <v>285</v>
      </c>
      <c r="H1039" t="s">
        <v>253</v>
      </c>
      <c r="I1039" s="6">
        <v>1</v>
      </c>
      <c r="J1039" t="s">
        <v>1129</v>
      </c>
      <c r="K1039" t="s">
        <v>1125</v>
      </c>
      <c r="L1039" t="e">
        <f t="shared" si="64"/>
        <v>#VALUE!</v>
      </c>
      <c r="M1039" s="7">
        <v>74</v>
      </c>
      <c r="N1039" s="2" t="str">
        <f>IFERROR(VLOOKUP($B1039,'[1]W000 (USD)'!$A$14:$AO$5082,35,0),0)</f>
        <v>Racing</v>
      </c>
      <c r="O1039" s="8" t="str">
        <f>IFERROR(VLOOKUP($B1039,'[1]W000 (USD)'!$A$14:$AO$5082,36,0),0)</f>
        <v/>
      </c>
      <c r="P1039" s="2">
        <v>2.5</v>
      </c>
      <c r="Q1039" s="1">
        <v>1</v>
      </c>
      <c r="R1039">
        <f t="shared" si="65"/>
        <v>1</v>
      </c>
      <c r="S1039" t="str">
        <f>IFERROR(VLOOKUP(C1039,#REF!,2,0), (""))</f>
        <v/>
      </c>
      <c r="T1039">
        <f>IFERROR(VLOOKUP(J1039,[2]Export!$N$1:$U$1829,8,0),0)</f>
        <v>1</v>
      </c>
      <c r="U1039" t="s">
        <v>259</v>
      </c>
      <c r="V1039" t="s">
        <v>261</v>
      </c>
      <c r="W1039">
        <v>0</v>
      </c>
      <c r="X1039">
        <f t="shared" si="67"/>
        <v>1</v>
      </c>
    </row>
    <row r="1040" spans="1:24" ht="53.25" customHeight="1">
      <c r="A1040" t="str">
        <f t="shared" si="66"/>
        <v>8771900C001Women's 8</v>
      </c>
      <c r="B1040" s="6" t="s">
        <v>1122</v>
      </c>
      <c r="C1040" t="s">
        <v>1123</v>
      </c>
      <c r="D1040" t="s">
        <v>305</v>
      </c>
      <c r="E1040" t="s">
        <v>281</v>
      </c>
      <c r="F1040" t="s">
        <v>286</v>
      </c>
      <c r="H1040" t="s">
        <v>254</v>
      </c>
      <c r="I1040" s="6">
        <v>1</v>
      </c>
      <c r="J1040" t="s">
        <v>1130</v>
      </c>
      <c r="K1040" t="s">
        <v>1125</v>
      </c>
      <c r="L1040" t="e">
        <f t="shared" si="64"/>
        <v>#VALUE!</v>
      </c>
      <c r="M1040" s="7">
        <v>74</v>
      </c>
      <c r="N1040" s="2" t="str">
        <f>IFERROR(VLOOKUP($B1040,'[1]W000 (USD)'!$A$14:$AO$5082,35,0),0)</f>
        <v>Racing</v>
      </c>
      <c r="O1040" s="8" t="str">
        <f>IFERROR(VLOOKUP($B1040,'[1]W000 (USD)'!$A$14:$AO$5082,36,0),0)</f>
        <v/>
      </c>
      <c r="P1040" s="2">
        <v>2.5</v>
      </c>
      <c r="Q1040" s="1">
        <v>2</v>
      </c>
      <c r="R1040">
        <f t="shared" si="65"/>
        <v>2</v>
      </c>
      <c r="S1040" t="str">
        <f>IFERROR(VLOOKUP(C1040,#REF!,2,0), (""))</f>
        <v/>
      </c>
      <c r="T1040">
        <f>IFERROR(VLOOKUP(J1040,[2]Export!$N$1:$U$1829,8,0),0)</f>
        <v>2</v>
      </c>
      <c r="U1040" t="s">
        <v>259</v>
      </c>
      <c r="V1040" t="s">
        <v>261</v>
      </c>
      <c r="W1040">
        <v>0</v>
      </c>
      <c r="X1040">
        <f t="shared" si="67"/>
        <v>2</v>
      </c>
    </row>
    <row r="1041" spans="1:24" ht="53.25" customHeight="1">
      <c r="A1041" t="str">
        <f t="shared" si="66"/>
        <v>8771904C601Girls 10</v>
      </c>
      <c r="B1041" s="6" t="s">
        <v>1200</v>
      </c>
      <c r="C1041" t="s">
        <v>1201</v>
      </c>
      <c r="D1041" t="s">
        <v>282</v>
      </c>
      <c r="E1041" t="s">
        <v>281</v>
      </c>
      <c r="F1041" t="s">
        <v>298</v>
      </c>
      <c r="H1041" t="s">
        <v>246</v>
      </c>
      <c r="I1041" s="6">
        <v>1</v>
      </c>
      <c r="J1041" t="s">
        <v>1205</v>
      </c>
      <c r="K1041" t="s">
        <v>1203</v>
      </c>
      <c r="L1041" t="e">
        <f t="shared" si="64"/>
        <v>#VALUE!</v>
      </c>
      <c r="M1041" s="7">
        <v>74</v>
      </c>
      <c r="N1041" s="2" t="str">
        <f>IFERROR(VLOOKUP($B1041,'[1]W000 (USD)'!$A$14:$AO$5082,35,0),0)</f>
        <v>Racing</v>
      </c>
      <c r="O1041" s="8" t="str">
        <f>IFERROR(VLOOKUP($B1041,'[1]W000 (USD)'!$A$14:$AO$5082,36,0),0)</f>
        <v/>
      </c>
      <c r="P1041" s="2">
        <v>2.5</v>
      </c>
      <c r="Q1041" s="1">
        <v>3</v>
      </c>
      <c r="R1041">
        <f t="shared" si="65"/>
        <v>3</v>
      </c>
      <c r="S1041" t="str">
        <f>IFERROR(VLOOKUP(C1041,#REF!,2,0), (""))</f>
        <v/>
      </c>
      <c r="T1041">
        <f>IFERROR(VLOOKUP(J1041,[2]Export!$N$1:$U$1829,8,0),0)</f>
        <v>3</v>
      </c>
      <c r="U1041" t="s">
        <v>259</v>
      </c>
      <c r="V1041" t="s">
        <v>261</v>
      </c>
      <c r="W1041">
        <v>0</v>
      </c>
      <c r="X1041">
        <f t="shared" si="67"/>
        <v>3</v>
      </c>
    </row>
    <row r="1042" spans="1:24" ht="53.25" customHeight="1">
      <c r="A1042" t="str">
        <f t="shared" si="66"/>
        <v>8771904C601Girls 12</v>
      </c>
      <c r="B1042" s="6" t="s">
        <v>1200</v>
      </c>
      <c r="C1042" t="s">
        <v>1201</v>
      </c>
      <c r="D1042" t="s">
        <v>282</v>
      </c>
      <c r="E1042" t="s">
        <v>281</v>
      </c>
      <c r="F1042" t="s">
        <v>300</v>
      </c>
      <c r="H1042" t="s">
        <v>247</v>
      </c>
      <c r="I1042" s="6">
        <v>1</v>
      </c>
      <c r="J1042" t="s">
        <v>1206</v>
      </c>
      <c r="K1042" t="s">
        <v>1203</v>
      </c>
      <c r="L1042" t="e">
        <f t="shared" si="64"/>
        <v>#VALUE!</v>
      </c>
      <c r="M1042" s="7">
        <v>74</v>
      </c>
      <c r="N1042" s="2" t="str">
        <f>IFERROR(VLOOKUP($B1042,'[1]W000 (USD)'!$A$14:$AO$5082,35,0),0)</f>
        <v>Racing</v>
      </c>
      <c r="O1042" s="8" t="str">
        <f>IFERROR(VLOOKUP($B1042,'[1]W000 (USD)'!$A$14:$AO$5082,36,0),0)</f>
        <v/>
      </c>
      <c r="P1042" s="2">
        <v>2.5</v>
      </c>
      <c r="Q1042" s="1">
        <v>9</v>
      </c>
      <c r="R1042">
        <f t="shared" si="65"/>
        <v>9</v>
      </c>
      <c r="S1042" t="str">
        <f>IFERROR(VLOOKUP(C1042,#REF!,2,0), (""))</f>
        <v/>
      </c>
      <c r="T1042">
        <f>IFERROR(VLOOKUP(J1042,[2]Export!$N$1:$U$1829,8,0),0)</f>
        <v>9</v>
      </c>
      <c r="U1042" t="s">
        <v>259</v>
      </c>
      <c r="V1042" t="s">
        <v>261</v>
      </c>
      <c r="W1042">
        <v>0</v>
      </c>
      <c r="X1042">
        <f t="shared" si="67"/>
        <v>9</v>
      </c>
    </row>
    <row r="1043" spans="1:24" ht="53.25" customHeight="1">
      <c r="A1043" t="str">
        <f t="shared" si="66"/>
        <v>8771904C601Girls 6</v>
      </c>
      <c r="B1043" s="6" t="s">
        <v>1200</v>
      </c>
      <c r="C1043" t="s">
        <v>1201</v>
      </c>
      <c r="D1043" t="s">
        <v>282</v>
      </c>
      <c r="E1043" t="s">
        <v>281</v>
      </c>
      <c r="F1043" t="s">
        <v>294</v>
      </c>
      <c r="H1043" t="s">
        <v>244</v>
      </c>
      <c r="I1043" s="6">
        <v>1</v>
      </c>
      <c r="J1043" t="s">
        <v>1202</v>
      </c>
      <c r="K1043" t="s">
        <v>1203</v>
      </c>
      <c r="L1043" t="e">
        <f t="shared" si="64"/>
        <v>#VALUE!</v>
      </c>
      <c r="M1043" s="7">
        <v>74</v>
      </c>
      <c r="N1043" s="2" t="str">
        <f>IFERROR(VLOOKUP($B1043,'[1]W000 (USD)'!$A$14:$AO$5082,35,0),0)</f>
        <v>Racing</v>
      </c>
      <c r="O1043" s="8" t="str">
        <f>IFERROR(VLOOKUP($B1043,'[1]W000 (USD)'!$A$14:$AO$5082,36,0),0)</f>
        <v/>
      </c>
      <c r="P1043" s="2">
        <v>2.5</v>
      </c>
      <c r="Q1043" s="1">
        <v>6</v>
      </c>
      <c r="R1043">
        <f t="shared" si="65"/>
        <v>6</v>
      </c>
      <c r="S1043" t="str">
        <f>IFERROR(VLOOKUP(C1043,#REF!,2,0), (""))</f>
        <v/>
      </c>
      <c r="T1043">
        <f>IFERROR(VLOOKUP(J1043,[2]Export!$N$1:$U$1829,8,0),0)</f>
        <v>7</v>
      </c>
      <c r="U1043" t="s">
        <v>259</v>
      </c>
      <c r="V1043" t="s">
        <v>261</v>
      </c>
      <c r="W1043">
        <v>0</v>
      </c>
      <c r="X1043">
        <f t="shared" si="67"/>
        <v>7</v>
      </c>
    </row>
    <row r="1044" spans="1:24" ht="53.25" customHeight="1">
      <c r="A1044" t="str">
        <f t="shared" si="66"/>
        <v>8771904C601Girls 8</v>
      </c>
      <c r="B1044" s="6" t="s">
        <v>1200</v>
      </c>
      <c r="C1044" t="s">
        <v>1201</v>
      </c>
      <c r="D1044" t="s">
        <v>282</v>
      </c>
      <c r="E1044" t="s">
        <v>281</v>
      </c>
      <c r="F1044" t="s">
        <v>296</v>
      </c>
      <c r="H1044" t="s">
        <v>245</v>
      </c>
      <c r="I1044" s="6">
        <v>1</v>
      </c>
      <c r="J1044" t="s">
        <v>1204</v>
      </c>
      <c r="K1044" t="s">
        <v>1203</v>
      </c>
      <c r="L1044" t="e">
        <f t="shared" si="64"/>
        <v>#VALUE!</v>
      </c>
      <c r="M1044" s="7">
        <v>74</v>
      </c>
      <c r="N1044" s="2" t="str">
        <f>IFERROR(VLOOKUP($B1044,'[1]W000 (USD)'!$A$14:$AO$5082,35,0),0)</f>
        <v>Racing</v>
      </c>
      <c r="O1044" s="8" t="str">
        <f>IFERROR(VLOOKUP($B1044,'[1]W000 (USD)'!$A$14:$AO$5082,36,0),0)</f>
        <v/>
      </c>
      <c r="P1044" s="2">
        <v>2.5</v>
      </c>
      <c r="Q1044" s="1">
        <v>10</v>
      </c>
      <c r="R1044">
        <f t="shared" si="65"/>
        <v>10</v>
      </c>
      <c r="S1044" t="str">
        <f>IFERROR(VLOOKUP(C1044,#REF!,2,0), (""))</f>
        <v/>
      </c>
      <c r="T1044">
        <f>IFERROR(VLOOKUP(J1044,[2]Export!$N$1:$U$1829,8,0),0)</f>
        <v>10</v>
      </c>
      <c r="U1044" t="s">
        <v>259</v>
      </c>
      <c r="V1044" t="s">
        <v>261</v>
      </c>
      <c r="W1044">
        <v>0</v>
      </c>
      <c r="X1044">
        <f t="shared" si="67"/>
        <v>10</v>
      </c>
    </row>
    <row r="1045" spans="1:24" ht="53.25" customHeight="1">
      <c r="A1045" t="str">
        <f t="shared" si="66"/>
        <v>8771904C601Women's 0</v>
      </c>
      <c r="B1045" s="6" t="s">
        <v>1200</v>
      </c>
      <c r="C1045" t="s">
        <v>1201</v>
      </c>
      <c r="D1045" t="s">
        <v>282</v>
      </c>
      <c r="E1045" t="s">
        <v>281</v>
      </c>
      <c r="F1045" t="s">
        <v>302</v>
      </c>
      <c r="H1045" t="s">
        <v>250</v>
      </c>
      <c r="I1045" s="6">
        <v>1</v>
      </c>
      <c r="J1045" t="s">
        <v>1207</v>
      </c>
      <c r="K1045" t="s">
        <v>1203</v>
      </c>
      <c r="L1045" t="e">
        <f t="shared" si="64"/>
        <v>#VALUE!</v>
      </c>
      <c r="M1045" s="7">
        <v>74</v>
      </c>
      <c r="N1045" s="2" t="str">
        <f>IFERROR(VLOOKUP($B1045,'[1]W000 (USD)'!$A$14:$AO$5082,35,0),0)</f>
        <v>Racing</v>
      </c>
      <c r="O1045" s="8" t="str">
        <f>IFERROR(VLOOKUP($B1045,'[1]W000 (USD)'!$A$14:$AO$5082,36,0),0)</f>
        <v/>
      </c>
      <c r="P1045" s="2">
        <v>2.5</v>
      </c>
      <c r="Q1045" s="1">
        <v>11</v>
      </c>
      <c r="R1045">
        <f t="shared" si="65"/>
        <v>11</v>
      </c>
      <c r="S1045" t="str">
        <f>IFERROR(VLOOKUP(C1045,#REF!,2,0), (""))</f>
        <v/>
      </c>
      <c r="T1045">
        <f>IFERROR(VLOOKUP(J1045,[2]Export!$N$1:$U$1829,8,0),0)</f>
        <v>11</v>
      </c>
      <c r="U1045" t="s">
        <v>259</v>
      </c>
      <c r="V1045" t="s">
        <v>261</v>
      </c>
      <c r="W1045">
        <v>0</v>
      </c>
      <c r="X1045">
        <f t="shared" si="67"/>
        <v>11</v>
      </c>
    </row>
    <row r="1046" spans="1:24" ht="53.25" customHeight="1">
      <c r="A1046" t="str">
        <f t="shared" si="66"/>
        <v>8771904C601Women's 2</v>
      </c>
      <c r="B1046" s="6" t="s">
        <v>1200</v>
      </c>
      <c r="C1046" t="s">
        <v>1201</v>
      </c>
      <c r="D1046" t="s">
        <v>282</v>
      </c>
      <c r="E1046" t="s">
        <v>281</v>
      </c>
      <c r="F1046" t="s">
        <v>287</v>
      </c>
      <c r="H1046" t="s">
        <v>251</v>
      </c>
      <c r="I1046" s="6">
        <v>1</v>
      </c>
      <c r="J1046" t="s">
        <v>1208</v>
      </c>
      <c r="K1046" t="s">
        <v>1203</v>
      </c>
      <c r="L1046" t="e">
        <f t="shared" si="64"/>
        <v>#VALUE!</v>
      </c>
      <c r="M1046" s="7">
        <v>74</v>
      </c>
      <c r="N1046" s="2" t="str">
        <f>IFERROR(VLOOKUP($B1046,'[1]W000 (USD)'!$A$14:$AO$5082,35,0),0)</f>
        <v>Racing</v>
      </c>
      <c r="O1046" s="8" t="str">
        <f>IFERROR(VLOOKUP($B1046,'[1]W000 (USD)'!$A$14:$AO$5082,36,0),0)</f>
        <v/>
      </c>
      <c r="P1046" s="2">
        <v>2.5</v>
      </c>
      <c r="Q1046" s="1">
        <v>2</v>
      </c>
      <c r="R1046">
        <f t="shared" si="65"/>
        <v>2</v>
      </c>
      <c r="S1046" t="str">
        <f>IFERROR(VLOOKUP(C1046,#REF!,2,0), (""))</f>
        <v/>
      </c>
      <c r="T1046">
        <f>IFERROR(VLOOKUP(J1046,[2]Export!$N$1:$U$1829,8,0),0)</f>
        <v>2</v>
      </c>
      <c r="U1046" t="s">
        <v>259</v>
      </c>
      <c r="V1046" t="s">
        <v>261</v>
      </c>
      <c r="W1046">
        <v>0</v>
      </c>
      <c r="X1046">
        <f t="shared" si="67"/>
        <v>2</v>
      </c>
    </row>
    <row r="1047" spans="1:24" ht="53.25" customHeight="1">
      <c r="A1047" t="str">
        <f t="shared" si="66"/>
        <v>8771904C601Women's 4</v>
      </c>
      <c r="B1047" s="6" t="s">
        <v>1200</v>
      </c>
      <c r="C1047" t="s">
        <v>1201</v>
      </c>
      <c r="D1047" t="s">
        <v>282</v>
      </c>
      <c r="E1047" t="s">
        <v>281</v>
      </c>
      <c r="F1047" t="s">
        <v>284</v>
      </c>
      <c r="H1047" t="s">
        <v>252</v>
      </c>
      <c r="I1047" s="6">
        <v>1</v>
      </c>
      <c r="J1047" t="s">
        <v>1209</v>
      </c>
      <c r="K1047" t="s">
        <v>1203</v>
      </c>
      <c r="L1047" t="e">
        <f t="shared" si="64"/>
        <v>#VALUE!</v>
      </c>
      <c r="M1047" s="7">
        <v>74</v>
      </c>
      <c r="N1047" s="2" t="str">
        <f>IFERROR(VLOOKUP($B1047,'[1]W000 (USD)'!$A$14:$AO$5082,35,0),0)</f>
        <v>Racing</v>
      </c>
      <c r="O1047" s="8" t="str">
        <f>IFERROR(VLOOKUP($B1047,'[1]W000 (USD)'!$A$14:$AO$5082,36,0),0)</f>
        <v/>
      </c>
      <c r="P1047" s="2">
        <v>2.5</v>
      </c>
      <c r="Q1047" s="1">
        <v>2</v>
      </c>
      <c r="R1047">
        <f t="shared" si="65"/>
        <v>2</v>
      </c>
      <c r="S1047" t="str">
        <f>IFERROR(VLOOKUP(C1047,#REF!,2,0), (""))</f>
        <v/>
      </c>
      <c r="T1047">
        <f>IFERROR(VLOOKUP(J1047,[2]Export!$N$1:$U$1829,8,0),0)</f>
        <v>2</v>
      </c>
      <c r="U1047" t="s">
        <v>259</v>
      </c>
      <c r="V1047" t="s">
        <v>261</v>
      </c>
      <c r="W1047">
        <v>0</v>
      </c>
      <c r="X1047">
        <f t="shared" si="67"/>
        <v>2</v>
      </c>
    </row>
    <row r="1048" spans="1:24" ht="53.25" customHeight="1">
      <c r="A1048" t="str">
        <f t="shared" si="66"/>
        <v>8771904C601Women's 6</v>
      </c>
      <c r="B1048" s="6" t="s">
        <v>1200</v>
      </c>
      <c r="C1048" t="s">
        <v>1201</v>
      </c>
      <c r="D1048" t="s">
        <v>282</v>
      </c>
      <c r="E1048" t="s">
        <v>281</v>
      </c>
      <c r="F1048" t="s">
        <v>285</v>
      </c>
      <c r="H1048" t="s">
        <v>253</v>
      </c>
      <c r="I1048" s="6">
        <v>1</v>
      </c>
      <c r="J1048" t="s">
        <v>1210</v>
      </c>
      <c r="K1048" t="s">
        <v>1203</v>
      </c>
      <c r="L1048" t="e">
        <f t="shared" si="64"/>
        <v>#VALUE!</v>
      </c>
      <c r="M1048" s="7">
        <v>74</v>
      </c>
      <c r="N1048" s="2" t="str">
        <f>IFERROR(VLOOKUP($B1048,'[1]W000 (USD)'!$A$14:$AO$5082,35,0),0)</f>
        <v>Racing</v>
      </c>
      <c r="O1048" s="8" t="str">
        <f>IFERROR(VLOOKUP($B1048,'[1]W000 (USD)'!$A$14:$AO$5082,36,0),0)</f>
        <v/>
      </c>
      <c r="P1048" s="2">
        <v>2.5</v>
      </c>
      <c r="Q1048" s="1">
        <v>2</v>
      </c>
      <c r="R1048">
        <f t="shared" si="65"/>
        <v>2</v>
      </c>
      <c r="S1048" t="str">
        <f>IFERROR(VLOOKUP(C1048,#REF!,2,0), (""))</f>
        <v/>
      </c>
      <c r="T1048">
        <f>IFERROR(VLOOKUP(J1048,[2]Export!$N$1:$U$1829,8,0),0)</f>
        <v>2</v>
      </c>
      <c r="U1048" t="s">
        <v>259</v>
      </c>
      <c r="V1048" t="s">
        <v>261</v>
      </c>
      <c r="W1048">
        <v>0</v>
      </c>
      <c r="X1048">
        <f t="shared" si="67"/>
        <v>2</v>
      </c>
    </row>
    <row r="1049" spans="1:24" ht="53.25" customHeight="1">
      <c r="A1049" t="str">
        <f t="shared" si="66"/>
        <v>8771904C601Women's 8</v>
      </c>
      <c r="B1049" s="6" t="s">
        <v>1200</v>
      </c>
      <c r="C1049" t="s">
        <v>1201</v>
      </c>
      <c r="D1049" t="s">
        <v>282</v>
      </c>
      <c r="E1049" t="s">
        <v>281</v>
      </c>
      <c r="F1049" t="s">
        <v>286</v>
      </c>
      <c r="H1049" t="s">
        <v>254</v>
      </c>
      <c r="I1049" s="6">
        <v>1</v>
      </c>
      <c r="J1049" t="s">
        <v>1211</v>
      </c>
      <c r="K1049" t="s">
        <v>1203</v>
      </c>
      <c r="L1049" t="e">
        <f t="shared" si="64"/>
        <v>#VALUE!</v>
      </c>
      <c r="M1049" s="7">
        <v>74</v>
      </c>
      <c r="N1049" s="2" t="str">
        <f>IFERROR(VLOOKUP($B1049,'[1]W000 (USD)'!$A$14:$AO$5082,35,0),0)</f>
        <v>Racing</v>
      </c>
      <c r="O1049" s="8" t="str">
        <f>IFERROR(VLOOKUP($B1049,'[1]W000 (USD)'!$A$14:$AO$5082,36,0),0)</f>
        <v/>
      </c>
      <c r="P1049" s="2">
        <v>2.5</v>
      </c>
      <c r="Q1049" s="1">
        <v>2</v>
      </c>
      <c r="R1049">
        <f t="shared" si="65"/>
        <v>2</v>
      </c>
      <c r="S1049" t="str">
        <f>IFERROR(VLOOKUP(C1049,#REF!,2,0), (""))</f>
        <v/>
      </c>
      <c r="T1049">
        <f>IFERROR(VLOOKUP(J1049,[2]Export!$N$1:$U$1829,8,0),0)</f>
        <v>2</v>
      </c>
      <c r="U1049" t="s">
        <v>259</v>
      </c>
      <c r="V1049" t="s">
        <v>261</v>
      </c>
      <c r="W1049">
        <v>0</v>
      </c>
      <c r="X1049">
        <f t="shared" si="67"/>
        <v>2</v>
      </c>
    </row>
  </sheetData>
  <autoFilter ref="B5:V1049">
    <sortState ref="B6:V1049">
      <sortCondition ref="V6:V1049"/>
      <sortCondition ref="B6:B1049"/>
      <sortCondition ref="H6:H1049"/>
    </sortState>
  </autoFilter>
  <phoneticPr fontId="4" type="noConversion"/>
  <pageMargins left="0.7" right="0.7" top="0.75" bottom="0.75" header="0.3" footer="0.3"/>
  <customProperties>
    <customPr name="_pios_id" r:id="rId1"/>
  </customPropertie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335"/>
  <sheetViews>
    <sheetView topLeftCell="A298" workbookViewId="0">
      <selection activeCell="A3" sqref="A3"/>
    </sheetView>
  </sheetViews>
  <sheetFormatPr defaultColWidth="8.875" defaultRowHeight="14.25"/>
  <cols>
    <col min="1" max="1" width="13.375" bestFit="1" customWidth="1"/>
    <col min="2" max="2" width="16.75" bestFit="1" customWidth="1"/>
  </cols>
  <sheetData>
    <row r="3" spans="1:2">
      <c r="A3" s="9" t="s">
        <v>238</v>
      </c>
      <c r="B3" t="s">
        <v>240</v>
      </c>
    </row>
    <row r="4" spans="1:2">
      <c r="A4" s="10">
        <v>8819015215</v>
      </c>
      <c r="B4">
        <v>118</v>
      </c>
    </row>
    <row r="5" spans="1:2">
      <c r="A5" s="10">
        <v>8819015411</v>
      </c>
      <c r="B5">
        <v>180</v>
      </c>
    </row>
    <row r="6" spans="1:2">
      <c r="A6" s="10">
        <v>8819015515</v>
      </c>
      <c r="B6">
        <v>1086</v>
      </c>
    </row>
    <row r="7" spans="1:2">
      <c r="A7" s="10">
        <v>8819015815</v>
      </c>
      <c r="B7">
        <v>1164</v>
      </c>
    </row>
    <row r="8" spans="1:2">
      <c r="A8" s="10">
        <v>8819016315</v>
      </c>
      <c r="B8">
        <v>2198</v>
      </c>
    </row>
    <row r="9" spans="1:2">
      <c r="A9" s="10">
        <v>8819016317</v>
      </c>
      <c r="B9">
        <v>73</v>
      </c>
    </row>
    <row r="10" spans="1:2">
      <c r="A10" s="10">
        <v>8819016411</v>
      </c>
      <c r="B10">
        <v>512</v>
      </c>
    </row>
    <row r="11" spans="1:2">
      <c r="A11" s="10">
        <v>8819016415</v>
      </c>
      <c r="B11">
        <v>832</v>
      </c>
    </row>
    <row r="12" spans="1:2">
      <c r="A12" s="10">
        <v>8819016615</v>
      </c>
      <c r="B12">
        <v>1291</v>
      </c>
    </row>
    <row r="13" spans="1:2">
      <c r="A13" s="10">
        <v>8819016715</v>
      </c>
      <c r="B13">
        <v>643</v>
      </c>
    </row>
    <row r="14" spans="1:2">
      <c r="A14" s="10">
        <v>87192101001</v>
      </c>
      <c r="B14">
        <v>759</v>
      </c>
    </row>
    <row r="15" spans="1:2">
      <c r="A15" s="10">
        <v>87192101331</v>
      </c>
      <c r="B15">
        <v>3</v>
      </c>
    </row>
    <row r="16" spans="1:2">
      <c r="A16" s="10">
        <v>87192101500</v>
      </c>
      <c r="B16">
        <v>5</v>
      </c>
    </row>
    <row r="17" spans="1:2">
      <c r="A17" s="10">
        <v>87192101505</v>
      </c>
      <c r="B17">
        <v>216</v>
      </c>
    </row>
    <row r="18" spans="1:2">
      <c r="A18" s="10">
        <v>87192101970</v>
      </c>
      <c r="B18">
        <v>2621</v>
      </c>
    </row>
    <row r="19" spans="1:2">
      <c r="A19" s="10">
        <v>87192102002</v>
      </c>
      <c r="B19">
        <v>2</v>
      </c>
    </row>
    <row r="20" spans="1:2">
      <c r="A20" s="10">
        <v>87192103410</v>
      </c>
      <c r="B20">
        <v>423</v>
      </c>
    </row>
    <row r="21" spans="1:2">
      <c r="A21" s="10">
        <v>87192103460</v>
      </c>
      <c r="B21">
        <v>94</v>
      </c>
    </row>
    <row r="22" spans="1:2">
      <c r="A22" s="10">
        <v>87192103540</v>
      </c>
      <c r="B22">
        <v>21</v>
      </c>
    </row>
    <row r="23" spans="1:2">
      <c r="A23" s="10">
        <v>87192105440</v>
      </c>
      <c r="B23">
        <v>118</v>
      </c>
    </row>
    <row r="24" spans="1:2">
      <c r="A24" s="10">
        <v>87192105690</v>
      </c>
      <c r="B24">
        <v>1</v>
      </c>
    </row>
    <row r="25" spans="1:2">
      <c r="A25" s="10">
        <v>87192105691</v>
      </c>
      <c r="B25">
        <v>1</v>
      </c>
    </row>
    <row r="26" spans="1:2">
      <c r="A26" s="10">
        <v>87192106002</v>
      </c>
      <c r="B26">
        <v>709</v>
      </c>
    </row>
    <row r="27" spans="1:2">
      <c r="A27" s="10">
        <v>87192106410</v>
      </c>
      <c r="B27">
        <v>5</v>
      </c>
    </row>
    <row r="28" spans="1:2">
      <c r="A28" s="10">
        <v>87192106460</v>
      </c>
      <c r="B28">
        <v>6</v>
      </c>
    </row>
    <row r="29" spans="1:2">
      <c r="A29" s="10">
        <v>87192106461</v>
      </c>
      <c r="B29">
        <v>90</v>
      </c>
    </row>
    <row r="30" spans="1:2">
      <c r="A30" s="10">
        <v>87192106510</v>
      </c>
      <c r="B30">
        <v>3</v>
      </c>
    </row>
    <row r="31" spans="1:2">
      <c r="A31" s="10">
        <v>87192107001</v>
      </c>
      <c r="B31">
        <v>400</v>
      </c>
    </row>
    <row r="32" spans="1:2">
      <c r="A32" s="10">
        <v>87192107460</v>
      </c>
      <c r="B32">
        <v>13</v>
      </c>
    </row>
    <row r="33" spans="1:2">
      <c r="A33" s="10">
        <v>87192107530</v>
      </c>
      <c r="B33">
        <v>2388</v>
      </c>
    </row>
    <row r="34" spans="1:2">
      <c r="A34" s="10">
        <v>87192108410</v>
      </c>
      <c r="B34">
        <v>106</v>
      </c>
    </row>
    <row r="35" spans="1:2">
      <c r="A35" s="10">
        <v>87192108690</v>
      </c>
      <c r="B35">
        <v>2</v>
      </c>
    </row>
    <row r="36" spans="1:2">
      <c r="A36" s="10">
        <v>87192108692</v>
      </c>
      <c r="B36">
        <v>271</v>
      </c>
    </row>
    <row r="37" spans="1:2">
      <c r="A37" s="10">
        <v>87192108750</v>
      </c>
      <c r="B37">
        <v>527</v>
      </c>
    </row>
    <row r="38" spans="1:2">
      <c r="A38" s="10">
        <v>87192109001</v>
      </c>
      <c r="B38">
        <v>127</v>
      </c>
    </row>
    <row r="39" spans="1:2">
      <c r="A39" s="10">
        <v>87192112530</v>
      </c>
      <c r="B39">
        <v>697</v>
      </c>
    </row>
    <row r="40" spans="1:2">
      <c r="A40" s="10">
        <v>87192112710</v>
      </c>
      <c r="B40">
        <v>405</v>
      </c>
    </row>
    <row r="41" spans="1:2">
      <c r="A41" s="10">
        <v>87192112970</v>
      </c>
      <c r="B41">
        <v>105</v>
      </c>
    </row>
    <row r="42" spans="1:2">
      <c r="A42" s="10">
        <v>87192113400</v>
      </c>
      <c r="B42">
        <v>81</v>
      </c>
    </row>
    <row r="43" spans="1:2">
      <c r="A43" s="10">
        <v>87192113970</v>
      </c>
      <c r="B43">
        <v>361</v>
      </c>
    </row>
    <row r="44" spans="1:2">
      <c r="A44" s="10">
        <v>87192114710</v>
      </c>
      <c r="B44">
        <v>23</v>
      </c>
    </row>
    <row r="45" spans="1:2">
      <c r="A45" s="10">
        <v>87192115321</v>
      </c>
      <c r="B45">
        <v>16</v>
      </c>
    </row>
    <row r="46" spans="1:2">
      <c r="A46" s="10">
        <v>87192115460</v>
      </c>
      <c r="B46">
        <v>182</v>
      </c>
    </row>
    <row r="47" spans="1:2">
      <c r="A47" s="10">
        <v>87192115462</v>
      </c>
      <c r="B47">
        <v>35</v>
      </c>
    </row>
    <row r="48" spans="1:2">
      <c r="A48" s="10">
        <v>87192115463</v>
      </c>
      <c r="B48">
        <v>854</v>
      </c>
    </row>
    <row r="49" spans="1:2">
      <c r="A49" s="10">
        <v>87192115641</v>
      </c>
      <c r="B49">
        <v>743</v>
      </c>
    </row>
    <row r="50" spans="1:2">
      <c r="A50" s="10">
        <v>87192115694</v>
      </c>
      <c r="B50">
        <v>458</v>
      </c>
    </row>
    <row r="51" spans="1:2">
      <c r="A51" s="10">
        <v>87192115750</v>
      </c>
      <c r="B51">
        <v>36</v>
      </c>
    </row>
    <row r="52" spans="1:2">
      <c r="A52" s="10">
        <v>87192115830</v>
      </c>
      <c r="B52">
        <v>452</v>
      </c>
    </row>
    <row r="53" spans="1:2">
      <c r="A53" s="10">
        <v>87192115900</v>
      </c>
      <c r="B53">
        <v>210</v>
      </c>
    </row>
    <row r="54" spans="1:2">
      <c r="A54" s="10">
        <v>87192116001</v>
      </c>
      <c r="B54">
        <v>553</v>
      </c>
    </row>
    <row r="55" spans="1:2">
      <c r="A55" s="10">
        <v>87192116461</v>
      </c>
      <c r="B55">
        <v>18</v>
      </c>
    </row>
    <row r="56" spans="1:2">
      <c r="A56" s="10">
        <v>87192116462</v>
      </c>
      <c r="B56">
        <v>747</v>
      </c>
    </row>
    <row r="57" spans="1:2">
      <c r="A57" s="10">
        <v>87192117002</v>
      </c>
      <c r="B57">
        <v>55</v>
      </c>
    </row>
    <row r="58" spans="1:2">
      <c r="A58" s="10">
        <v>87192117003</v>
      </c>
      <c r="B58">
        <v>20</v>
      </c>
    </row>
    <row r="59" spans="1:2">
      <c r="A59" s="10">
        <v>87192117461</v>
      </c>
      <c r="B59">
        <v>696</v>
      </c>
    </row>
    <row r="60" spans="1:2">
      <c r="A60" s="10">
        <v>87192117540</v>
      </c>
      <c r="B60">
        <v>595</v>
      </c>
    </row>
    <row r="61" spans="1:2">
      <c r="A61" s="10">
        <v>87192117690</v>
      </c>
      <c r="B61">
        <v>91</v>
      </c>
    </row>
    <row r="62" spans="1:2">
      <c r="A62" s="10">
        <v>87192117691</v>
      </c>
      <c r="B62">
        <v>503</v>
      </c>
    </row>
    <row r="63" spans="1:2">
      <c r="A63" s="10">
        <v>87192117751</v>
      </c>
      <c r="B63">
        <v>598</v>
      </c>
    </row>
    <row r="64" spans="1:2">
      <c r="A64" s="10">
        <v>87192118001</v>
      </c>
      <c r="B64">
        <v>1131</v>
      </c>
    </row>
    <row r="65" spans="1:2">
      <c r="A65" s="10">
        <v>87192118331</v>
      </c>
      <c r="B65">
        <v>20</v>
      </c>
    </row>
    <row r="66" spans="1:2">
      <c r="A66" s="10">
        <v>87192118651</v>
      </c>
      <c r="B66">
        <v>389</v>
      </c>
    </row>
    <row r="67" spans="1:2">
      <c r="A67" s="10">
        <v>87192118680</v>
      </c>
      <c r="B67">
        <v>399</v>
      </c>
    </row>
    <row r="68" spans="1:2">
      <c r="A68" s="10">
        <v>87192118711</v>
      </c>
      <c r="B68">
        <v>123</v>
      </c>
    </row>
    <row r="69" spans="1:2">
      <c r="A69" s="10">
        <v>87192118970</v>
      </c>
      <c r="B69">
        <v>877</v>
      </c>
    </row>
    <row r="70" spans="1:2">
      <c r="A70" s="10">
        <v>87192119110</v>
      </c>
      <c r="B70">
        <v>93</v>
      </c>
    </row>
    <row r="71" spans="1:2">
      <c r="A71" s="10">
        <v>87192119401</v>
      </c>
      <c r="B71">
        <v>20</v>
      </c>
    </row>
    <row r="72" spans="1:2">
      <c r="A72" s="10">
        <v>87192119460</v>
      </c>
      <c r="B72">
        <v>20</v>
      </c>
    </row>
    <row r="73" spans="1:2">
      <c r="A73" s="10">
        <v>87192119600</v>
      </c>
      <c r="B73">
        <v>34</v>
      </c>
    </row>
    <row r="74" spans="1:2">
      <c r="A74" s="10">
        <v>87192120401</v>
      </c>
      <c r="B74">
        <v>405</v>
      </c>
    </row>
    <row r="75" spans="1:2">
      <c r="A75" s="10">
        <v>87192120660</v>
      </c>
      <c r="B75">
        <v>39</v>
      </c>
    </row>
    <row r="76" spans="1:2">
      <c r="A76" s="10">
        <v>87192121310</v>
      </c>
      <c r="B76">
        <v>337</v>
      </c>
    </row>
    <row r="77" spans="1:2">
      <c r="A77" s="10">
        <v>87192121340</v>
      </c>
      <c r="B77">
        <v>504</v>
      </c>
    </row>
    <row r="78" spans="1:2">
      <c r="A78" s="10">
        <v>87192121411</v>
      </c>
      <c r="B78">
        <v>268</v>
      </c>
    </row>
    <row r="79" spans="1:2">
      <c r="A79" s="10">
        <v>87192121530</v>
      </c>
      <c r="B79">
        <v>708</v>
      </c>
    </row>
    <row r="80" spans="1:2">
      <c r="A80" s="10">
        <v>87192121710</v>
      </c>
      <c r="B80">
        <v>879</v>
      </c>
    </row>
    <row r="81" spans="1:2">
      <c r="A81" s="10">
        <v>87192123342</v>
      </c>
      <c r="B81">
        <v>566</v>
      </c>
    </row>
    <row r="82" spans="1:2">
      <c r="A82" s="10">
        <v>87192123343</v>
      </c>
      <c r="B82">
        <v>413</v>
      </c>
    </row>
    <row r="83" spans="1:2">
      <c r="A83" s="10">
        <v>87192123460</v>
      </c>
      <c r="B83">
        <v>296</v>
      </c>
    </row>
    <row r="84" spans="1:2">
      <c r="A84" s="10">
        <v>87192123461</v>
      </c>
      <c r="B84">
        <v>503</v>
      </c>
    </row>
    <row r="85" spans="1:2">
      <c r="A85" s="10">
        <v>87192123540</v>
      </c>
      <c r="B85">
        <v>31</v>
      </c>
    </row>
    <row r="86" spans="1:2">
      <c r="A86" s="10">
        <v>87192123690</v>
      </c>
      <c r="B86">
        <v>37</v>
      </c>
    </row>
    <row r="87" spans="1:2">
      <c r="A87" s="10">
        <v>87192123711</v>
      </c>
      <c r="B87">
        <v>544</v>
      </c>
    </row>
    <row r="88" spans="1:2">
      <c r="A88" s="10">
        <v>87192123751</v>
      </c>
      <c r="B88">
        <v>255</v>
      </c>
    </row>
    <row r="89" spans="1:2">
      <c r="A89" s="10">
        <v>87192123900</v>
      </c>
      <c r="B89">
        <v>53</v>
      </c>
    </row>
    <row r="90" spans="1:2">
      <c r="A90" s="10">
        <v>87192124710</v>
      </c>
      <c r="B90">
        <v>6</v>
      </c>
    </row>
    <row r="91" spans="1:2">
      <c r="A91" s="10">
        <v>87192124970</v>
      </c>
      <c r="B91">
        <v>4</v>
      </c>
    </row>
    <row r="92" spans="1:2">
      <c r="A92" s="10">
        <v>87192125440</v>
      </c>
      <c r="B92">
        <v>5</v>
      </c>
    </row>
    <row r="93" spans="1:2">
      <c r="A93" s="10">
        <v>87192125600</v>
      </c>
      <c r="B93">
        <v>4</v>
      </c>
    </row>
    <row r="94" spans="1:2">
      <c r="A94" s="10">
        <v>87192125970</v>
      </c>
      <c r="B94">
        <v>2</v>
      </c>
    </row>
    <row r="95" spans="1:2">
      <c r="A95" s="10">
        <v>87192125971</v>
      </c>
      <c r="B95">
        <v>83</v>
      </c>
    </row>
    <row r="96" spans="1:2">
      <c r="A96" s="10">
        <v>87192127750</v>
      </c>
      <c r="B96">
        <v>671</v>
      </c>
    </row>
    <row r="97" spans="1:2">
      <c r="A97" s="10">
        <v>87192129001</v>
      </c>
      <c r="B97">
        <v>36</v>
      </c>
    </row>
    <row r="98" spans="1:2">
      <c r="A98" s="10">
        <v>87192130331</v>
      </c>
      <c r="B98">
        <v>451</v>
      </c>
    </row>
    <row r="99" spans="1:2">
      <c r="A99" s="10">
        <v>87192130343</v>
      </c>
      <c r="B99">
        <v>543</v>
      </c>
    </row>
    <row r="100" spans="1:2">
      <c r="A100" s="10">
        <v>87192130840</v>
      </c>
      <c r="B100">
        <v>848</v>
      </c>
    </row>
    <row r="101" spans="1:2">
      <c r="A101" s="10">
        <v>87192132331</v>
      </c>
      <c r="B101">
        <v>136</v>
      </c>
    </row>
    <row r="102" spans="1:2">
      <c r="A102" s="10">
        <v>87192133310</v>
      </c>
      <c r="B102">
        <v>3</v>
      </c>
    </row>
    <row r="103" spans="1:2">
      <c r="A103" s="10">
        <v>87192133484</v>
      </c>
      <c r="B103">
        <v>5</v>
      </c>
    </row>
    <row r="104" spans="1:2">
      <c r="A104" s="10">
        <v>87192133820</v>
      </c>
      <c r="B104">
        <v>438</v>
      </c>
    </row>
    <row r="105" spans="1:2">
      <c r="A105" s="10">
        <v>87192133970</v>
      </c>
      <c r="B105">
        <v>16</v>
      </c>
    </row>
    <row r="106" spans="1:2">
      <c r="A106" s="10">
        <v>87192134970</v>
      </c>
      <c r="B106">
        <v>243</v>
      </c>
    </row>
    <row r="107" spans="1:2">
      <c r="A107" s="10">
        <v>87192136331</v>
      </c>
      <c r="B107">
        <v>133</v>
      </c>
    </row>
    <row r="108" spans="1:2">
      <c r="A108" s="10">
        <v>87192136340</v>
      </c>
      <c r="B108">
        <v>739</v>
      </c>
    </row>
    <row r="109" spans="1:2">
      <c r="A109" s="10">
        <v>87192136419</v>
      </c>
      <c r="B109">
        <v>110</v>
      </c>
    </row>
    <row r="110" spans="1:2">
      <c r="A110" s="10">
        <v>87192136530</v>
      </c>
      <c r="B110">
        <v>653</v>
      </c>
    </row>
    <row r="111" spans="1:2">
      <c r="A111" s="10">
        <v>87192136710</v>
      </c>
      <c r="B111">
        <v>319</v>
      </c>
    </row>
    <row r="112" spans="1:2">
      <c r="A112" s="10">
        <v>87192136800</v>
      </c>
      <c r="B112">
        <v>185</v>
      </c>
    </row>
    <row r="113" spans="1:2">
      <c r="A113" s="10">
        <v>87192136900</v>
      </c>
      <c r="B113">
        <v>65</v>
      </c>
    </row>
    <row r="114" spans="1:2">
      <c r="A114" s="10">
        <v>87192136971</v>
      </c>
      <c r="B114">
        <v>243</v>
      </c>
    </row>
    <row r="115" spans="1:2">
      <c r="A115" s="10">
        <v>87192136972</v>
      </c>
      <c r="B115">
        <v>323</v>
      </c>
    </row>
    <row r="116" spans="1:2">
      <c r="A116" s="10">
        <v>87192136978</v>
      </c>
      <c r="B116">
        <v>64</v>
      </c>
    </row>
    <row r="117" spans="1:2">
      <c r="A117" s="10">
        <v>87192137001</v>
      </c>
      <c r="B117">
        <v>2</v>
      </c>
    </row>
    <row r="118" spans="1:2">
      <c r="A118" s="10">
        <v>87192137331</v>
      </c>
      <c r="B118">
        <v>20</v>
      </c>
    </row>
    <row r="119" spans="1:2">
      <c r="A119" s="10">
        <v>87192137401</v>
      </c>
      <c r="B119">
        <v>98</v>
      </c>
    </row>
    <row r="120" spans="1:2">
      <c r="A120" s="10">
        <v>87192137460</v>
      </c>
      <c r="B120">
        <v>4</v>
      </c>
    </row>
    <row r="121" spans="1:2">
      <c r="A121" s="10">
        <v>87192138001</v>
      </c>
      <c r="B121">
        <v>8</v>
      </c>
    </row>
    <row r="122" spans="1:2">
      <c r="A122" s="10">
        <v>87192138501</v>
      </c>
      <c r="B122">
        <v>25</v>
      </c>
    </row>
    <row r="123" spans="1:2">
      <c r="A123" s="10">
        <v>87192138510</v>
      </c>
      <c r="B123">
        <v>2</v>
      </c>
    </row>
    <row r="124" spans="1:2">
      <c r="A124" s="10">
        <v>87192139001</v>
      </c>
      <c r="B124">
        <v>895</v>
      </c>
    </row>
    <row r="125" spans="1:2">
      <c r="A125" s="10">
        <v>87192139401</v>
      </c>
      <c r="B125">
        <v>1112</v>
      </c>
    </row>
    <row r="126" spans="1:2">
      <c r="A126" s="10">
        <v>87192146410</v>
      </c>
      <c r="B126">
        <v>318</v>
      </c>
    </row>
    <row r="127" spans="1:2">
      <c r="A127" s="10">
        <v>87192146500</v>
      </c>
      <c r="B127">
        <v>309</v>
      </c>
    </row>
    <row r="128" spans="1:2">
      <c r="A128" s="10">
        <v>87192146820</v>
      </c>
      <c r="B128">
        <v>497</v>
      </c>
    </row>
    <row r="129" spans="1:2">
      <c r="A129" s="10">
        <v>87192147331</v>
      </c>
      <c r="B129">
        <v>850</v>
      </c>
    </row>
    <row r="130" spans="1:2">
      <c r="A130" s="10">
        <v>87192147500</v>
      </c>
      <c r="B130">
        <v>779</v>
      </c>
    </row>
    <row r="131" spans="1:2">
      <c r="A131" s="10">
        <v>87192148693</v>
      </c>
      <c r="B131">
        <v>410</v>
      </c>
    </row>
    <row r="132" spans="1:2">
      <c r="A132" s="10">
        <v>87192149001</v>
      </c>
      <c r="B132">
        <v>99</v>
      </c>
    </row>
    <row r="133" spans="1:2">
      <c r="A133" s="10">
        <v>87192149340</v>
      </c>
      <c r="B133">
        <v>11</v>
      </c>
    </row>
    <row r="134" spans="1:2">
      <c r="A134" s="10">
        <v>87192149342</v>
      </c>
      <c r="B134">
        <v>218</v>
      </c>
    </row>
    <row r="135" spans="1:2">
      <c r="A135" s="10">
        <v>87192149751</v>
      </c>
      <c r="B135">
        <v>83</v>
      </c>
    </row>
    <row r="136" spans="1:2">
      <c r="A136" s="10">
        <v>87192149830</v>
      </c>
      <c r="B136">
        <v>102</v>
      </c>
    </row>
    <row r="137" spans="1:2">
      <c r="A137" s="10">
        <v>87192175300</v>
      </c>
      <c r="B137">
        <v>1290</v>
      </c>
    </row>
    <row r="138" spans="1:2">
      <c r="A138" s="10">
        <v>87192175400</v>
      </c>
      <c r="B138">
        <v>1789</v>
      </c>
    </row>
    <row r="139" spans="1:2">
      <c r="A139" s="10">
        <v>87192175420</v>
      </c>
      <c r="B139">
        <v>1340</v>
      </c>
    </row>
    <row r="140" spans="1:2">
      <c r="A140" s="10">
        <v>87192175600</v>
      </c>
      <c r="B140">
        <v>1010</v>
      </c>
    </row>
    <row r="141" spans="1:2">
      <c r="A141" s="10">
        <v>87192175820</v>
      </c>
      <c r="B141">
        <v>448</v>
      </c>
    </row>
    <row r="142" spans="1:2">
      <c r="A142" s="10">
        <v>87192175970</v>
      </c>
      <c r="B142">
        <v>678</v>
      </c>
    </row>
    <row r="143" spans="1:2">
      <c r="A143" s="10">
        <v>87192175971</v>
      </c>
      <c r="B143">
        <v>1065</v>
      </c>
    </row>
    <row r="144" spans="1:2">
      <c r="A144" s="10">
        <v>87192176820</v>
      </c>
      <c r="B144">
        <v>3</v>
      </c>
    </row>
    <row r="145" spans="1:2">
      <c r="A145" s="10">
        <v>87192176970</v>
      </c>
      <c r="B145">
        <v>3</v>
      </c>
    </row>
    <row r="146" spans="1:2">
      <c r="A146" s="10">
        <v>87192176971</v>
      </c>
      <c r="B146">
        <v>3</v>
      </c>
    </row>
    <row r="147" spans="1:2">
      <c r="A147" s="10">
        <v>87192177400</v>
      </c>
      <c r="B147">
        <v>17</v>
      </c>
    </row>
    <row r="148" spans="1:2">
      <c r="A148" s="10">
        <v>87192177410</v>
      </c>
      <c r="B148">
        <v>20</v>
      </c>
    </row>
    <row r="149" spans="1:2">
      <c r="A149" s="10">
        <v>87192177510</v>
      </c>
      <c r="B149">
        <v>20</v>
      </c>
    </row>
    <row r="150" spans="1:2">
      <c r="A150" s="10">
        <v>87192177600</v>
      </c>
      <c r="B150">
        <v>17</v>
      </c>
    </row>
    <row r="151" spans="1:2">
      <c r="A151" s="10">
        <v>87192200300</v>
      </c>
      <c r="B151">
        <v>1388</v>
      </c>
    </row>
    <row r="152" spans="1:2">
      <c r="A152" s="10">
        <v>87192200400</v>
      </c>
      <c r="B152">
        <v>1522</v>
      </c>
    </row>
    <row r="153" spans="1:2">
      <c r="A153" s="10">
        <v>87192200420</v>
      </c>
      <c r="B153">
        <v>1052</v>
      </c>
    </row>
    <row r="154" spans="1:2">
      <c r="A154" s="10">
        <v>87192200502</v>
      </c>
      <c r="B154">
        <v>465</v>
      </c>
    </row>
    <row r="155" spans="1:2">
      <c r="A155" s="10">
        <v>87192200985</v>
      </c>
      <c r="B155">
        <v>998</v>
      </c>
    </row>
    <row r="156" spans="1:2">
      <c r="A156" s="10">
        <v>87192201300</v>
      </c>
      <c r="B156">
        <v>609</v>
      </c>
    </row>
    <row r="157" spans="1:2">
      <c r="A157" s="10">
        <v>87192201400</v>
      </c>
      <c r="B157">
        <v>3439</v>
      </c>
    </row>
    <row r="158" spans="1:2">
      <c r="A158" s="10">
        <v>87192201420</v>
      </c>
      <c r="B158">
        <v>2657</v>
      </c>
    </row>
    <row r="159" spans="1:2">
      <c r="A159" s="10">
        <v>87192201502</v>
      </c>
      <c r="B159">
        <v>1337</v>
      </c>
    </row>
    <row r="160" spans="1:2">
      <c r="A160" s="10">
        <v>87192201985</v>
      </c>
      <c r="B160">
        <v>1227</v>
      </c>
    </row>
    <row r="161" spans="1:2">
      <c r="A161" s="10">
        <v>87192202300</v>
      </c>
      <c r="B161">
        <v>1040</v>
      </c>
    </row>
    <row r="162" spans="1:2">
      <c r="A162" s="10">
        <v>87192202400</v>
      </c>
      <c r="B162">
        <v>807</v>
      </c>
    </row>
    <row r="163" spans="1:2">
      <c r="A163" s="10">
        <v>87192202420</v>
      </c>
      <c r="B163">
        <v>94</v>
      </c>
    </row>
    <row r="164" spans="1:2">
      <c r="A164" s="10">
        <v>87192202502</v>
      </c>
      <c r="B164">
        <v>221</v>
      </c>
    </row>
    <row r="165" spans="1:2">
      <c r="A165" s="10">
        <v>87192202601</v>
      </c>
      <c r="B165">
        <v>436</v>
      </c>
    </row>
    <row r="166" spans="1:2">
      <c r="A166" s="10">
        <v>87192202847</v>
      </c>
      <c r="B166">
        <v>680</v>
      </c>
    </row>
    <row r="167" spans="1:2">
      <c r="A167" s="10">
        <v>87192202985</v>
      </c>
      <c r="B167">
        <v>1291</v>
      </c>
    </row>
    <row r="168" spans="1:2">
      <c r="A168" s="10">
        <v>87192206460</v>
      </c>
      <c r="B168">
        <v>79</v>
      </c>
    </row>
    <row r="169" spans="1:2">
      <c r="A169" s="10">
        <v>87192206651</v>
      </c>
      <c r="B169">
        <v>70</v>
      </c>
    </row>
    <row r="170" spans="1:2">
      <c r="A170" s="10">
        <v>87192255001</v>
      </c>
      <c r="B170">
        <v>971</v>
      </c>
    </row>
    <row r="171" spans="1:2">
      <c r="A171" s="10">
        <v>87192255413</v>
      </c>
      <c r="B171">
        <v>537</v>
      </c>
    </row>
    <row r="172" spans="1:2">
      <c r="A172" s="10">
        <v>87192255421</v>
      </c>
      <c r="B172">
        <v>728</v>
      </c>
    </row>
    <row r="173" spans="1:2">
      <c r="A173" s="10">
        <v>87192255431</v>
      </c>
      <c r="B173">
        <v>921</v>
      </c>
    </row>
    <row r="174" spans="1:2">
      <c r="A174" s="10">
        <v>87192255601</v>
      </c>
      <c r="B174">
        <v>888</v>
      </c>
    </row>
    <row r="175" spans="1:2">
      <c r="A175" s="10">
        <v>87192255722</v>
      </c>
      <c r="B175">
        <v>889</v>
      </c>
    </row>
    <row r="176" spans="1:2">
      <c r="A176" s="10">
        <v>87192256320</v>
      </c>
      <c r="B176">
        <v>874</v>
      </c>
    </row>
    <row r="177" spans="1:2">
      <c r="A177" s="10">
        <v>87192256419</v>
      </c>
      <c r="B177">
        <v>1118</v>
      </c>
    </row>
    <row r="178" spans="1:2">
      <c r="A178" s="10">
        <v>87192256421</v>
      </c>
      <c r="B178">
        <v>723</v>
      </c>
    </row>
    <row r="179" spans="1:2">
      <c r="A179" s="10">
        <v>87192256431</v>
      </c>
      <c r="B179">
        <v>1361</v>
      </c>
    </row>
    <row r="180" spans="1:2">
      <c r="A180" s="10">
        <v>87192256601</v>
      </c>
      <c r="B180">
        <v>1084</v>
      </c>
    </row>
    <row r="181" spans="1:2">
      <c r="A181" s="10">
        <v>87192256847</v>
      </c>
      <c r="B181">
        <v>952</v>
      </c>
    </row>
    <row r="182" spans="1:2">
      <c r="A182" s="10">
        <v>87192261710</v>
      </c>
      <c r="B182">
        <v>13</v>
      </c>
    </row>
    <row r="183" spans="1:2">
      <c r="A183" s="10">
        <v>87719003431</v>
      </c>
      <c r="B183">
        <v>42</v>
      </c>
    </row>
    <row r="184" spans="1:2">
      <c r="A184" s="10">
        <v>87719007984</v>
      </c>
      <c r="B184">
        <v>2</v>
      </c>
    </row>
    <row r="185" spans="1:2">
      <c r="A185" s="10">
        <v>87719008320</v>
      </c>
      <c r="B185">
        <v>148</v>
      </c>
    </row>
    <row r="186" spans="1:2">
      <c r="A186" s="10">
        <v>87719008431</v>
      </c>
      <c r="B186">
        <v>240</v>
      </c>
    </row>
    <row r="187" spans="1:2">
      <c r="A187" s="10">
        <v>87719008502</v>
      </c>
      <c r="B187">
        <v>186</v>
      </c>
    </row>
    <row r="188" spans="1:2">
      <c r="A188" s="10">
        <v>87719008601</v>
      </c>
      <c r="B188">
        <v>142</v>
      </c>
    </row>
    <row r="189" spans="1:2">
      <c r="A189" s="10">
        <v>87719008722</v>
      </c>
      <c r="B189">
        <v>129</v>
      </c>
    </row>
    <row r="190" spans="1:2">
      <c r="A190" s="10">
        <v>87719008847</v>
      </c>
      <c r="B190">
        <v>118</v>
      </c>
    </row>
    <row r="191" spans="1:2">
      <c r="A191" s="10">
        <v>87719008985</v>
      </c>
      <c r="B191">
        <v>452</v>
      </c>
    </row>
    <row r="192" spans="1:2">
      <c r="A192" s="10">
        <v>87719020320</v>
      </c>
      <c r="B192">
        <v>7</v>
      </c>
    </row>
    <row r="193" spans="1:2">
      <c r="A193" s="10">
        <v>87719020421</v>
      </c>
      <c r="B193">
        <v>52</v>
      </c>
    </row>
    <row r="194" spans="1:2">
      <c r="A194" s="10">
        <v>87719020431</v>
      </c>
      <c r="B194">
        <v>4</v>
      </c>
    </row>
    <row r="195" spans="1:2">
      <c r="A195" s="10">
        <v>87719020502</v>
      </c>
      <c r="B195">
        <v>4</v>
      </c>
    </row>
    <row r="196" spans="1:2">
      <c r="A196" s="10">
        <v>87719020985</v>
      </c>
      <c r="B196">
        <v>16</v>
      </c>
    </row>
    <row r="197" spans="1:2">
      <c r="A197" s="10">
        <v>87719031002</v>
      </c>
      <c r="B197">
        <v>716</v>
      </c>
    </row>
    <row r="198" spans="1:2">
      <c r="A198" s="10">
        <v>87719032985</v>
      </c>
      <c r="B198">
        <v>6</v>
      </c>
    </row>
    <row r="199" spans="1:2">
      <c r="A199" s="10">
        <v>87719039320</v>
      </c>
      <c r="B199">
        <v>2</v>
      </c>
    </row>
    <row r="200" spans="1:2">
      <c r="A200" s="10">
        <v>87719039421</v>
      </c>
      <c r="B200">
        <v>38</v>
      </c>
    </row>
    <row r="201" spans="1:2">
      <c r="A201" s="10">
        <v>87719039431</v>
      </c>
      <c r="B201">
        <v>5</v>
      </c>
    </row>
    <row r="202" spans="1:2">
      <c r="A202" s="10">
        <v>87719039502</v>
      </c>
      <c r="B202">
        <v>18</v>
      </c>
    </row>
    <row r="203" spans="1:2">
      <c r="A203" s="10">
        <v>87719039985</v>
      </c>
      <c r="B203">
        <v>55</v>
      </c>
    </row>
    <row r="204" spans="1:2">
      <c r="A204" s="10">
        <v>87719050431</v>
      </c>
      <c r="B204">
        <v>125</v>
      </c>
    </row>
    <row r="205" spans="1:2">
      <c r="A205" s="10">
        <v>87719200320</v>
      </c>
      <c r="B205">
        <v>3</v>
      </c>
    </row>
    <row r="206" spans="1:2">
      <c r="A206" s="10">
        <v>87719200419</v>
      </c>
      <c r="B206">
        <v>12</v>
      </c>
    </row>
    <row r="207" spans="1:2">
      <c r="A207" s="10">
        <v>87719200421</v>
      </c>
      <c r="B207">
        <v>12</v>
      </c>
    </row>
    <row r="208" spans="1:2">
      <c r="A208" s="10">
        <v>87719200431</v>
      </c>
      <c r="B208">
        <v>76</v>
      </c>
    </row>
    <row r="209" spans="1:2">
      <c r="A209" s="10">
        <v>87719200502</v>
      </c>
      <c r="B209">
        <v>13</v>
      </c>
    </row>
    <row r="210" spans="1:2">
      <c r="A210" s="10">
        <v>87719200601</v>
      </c>
      <c r="B210">
        <v>24</v>
      </c>
    </row>
    <row r="211" spans="1:2">
      <c r="A211" s="10">
        <v>87719200722</v>
      </c>
      <c r="B211">
        <v>24</v>
      </c>
    </row>
    <row r="212" spans="1:2">
      <c r="A212" s="10">
        <v>87719200847</v>
      </c>
      <c r="B212">
        <v>34</v>
      </c>
    </row>
    <row r="213" spans="1:2">
      <c r="A213" s="10">
        <v>87719200985</v>
      </c>
      <c r="B213">
        <v>38</v>
      </c>
    </row>
    <row r="214" spans="1:2">
      <c r="A214" s="10">
        <v>87719201320</v>
      </c>
      <c r="B214">
        <v>63</v>
      </c>
    </row>
    <row r="215" spans="1:2">
      <c r="A215" s="10">
        <v>87719201419</v>
      </c>
      <c r="B215">
        <v>4</v>
      </c>
    </row>
    <row r="216" spans="1:2">
      <c r="A216" s="10">
        <v>87719201421</v>
      </c>
      <c r="B216">
        <v>114</v>
      </c>
    </row>
    <row r="217" spans="1:2">
      <c r="A217" s="10">
        <v>87719201431</v>
      </c>
      <c r="B217">
        <v>47</v>
      </c>
    </row>
    <row r="218" spans="1:2">
      <c r="A218" s="10">
        <v>87719201502</v>
      </c>
      <c r="B218">
        <v>30</v>
      </c>
    </row>
    <row r="219" spans="1:2">
      <c r="A219" s="10">
        <v>87719201601</v>
      </c>
      <c r="B219">
        <v>76</v>
      </c>
    </row>
    <row r="220" spans="1:2">
      <c r="A220" s="10">
        <v>87719201722</v>
      </c>
      <c r="B220">
        <v>36</v>
      </c>
    </row>
    <row r="221" spans="1:2">
      <c r="A221" s="10">
        <v>87719201847</v>
      </c>
      <c r="B221">
        <v>80</v>
      </c>
    </row>
    <row r="222" spans="1:2">
      <c r="A222" s="10">
        <v>87719201985</v>
      </c>
      <c r="B222">
        <v>3</v>
      </c>
    </row>
    <row r="223" spans="1:2">
      <c r="A223" s="10">
        <v>87719203320</v>
      </c>
      <c r="B223">
        <v>36</v>
      </c>
    </row>
    <row r="224" spans="1:2">
      <c r="A224" s="10">
        <v>87719203421</v>
      </c>
      <c r="B224">
        <v>79</v>
      </c>
    </row>
    <row r="225" spans="1:2">
      <c r="A225" s="10">
        <v>87719203431</v>
      </c>
      <c r="B225">
        <v>41</v>
      </c>
    </row>
    <row r="226" spans="1:2">
      <c r="A226" s="10">
        <v>87719203502</v>
      </c>
      <c r="B226">
        <v>24</v>
      </c>
    </row>
    <row r="227" spans="1:2">
      <c r="A227" s="10">
        <v>87719203601</v>
      </c>
      <c r="B227">
        <v>34</v>
      </c>
    </row>
    <row r="228" spans="1:2">
      <c r="A228" s="10">
        <v>87719203608</v>
      </c>
      <c r="B228">
        <v>62</v>
      </c>
    </row>
    <row r="229" spans="1:2">
      <c r="A229" s="10">
        <v>87719203722</v>
      </c>
      <c r="B229">
        <v>140</v>
      </c>
    </row>
    <row r="230" spans="1:2">
      <c r="A230" s="10">
        <v>87719203847</v>
      </c>
      <c r="B230">
        <v>33</v>
      </c>
    </row>
    <row r="231" spans="1:2">
      <c r="A231" s="10">
        <v>87719203980</v>
      </c>
      <c r="B231">
        <v>18</v>
      </c>
    </row>
    <row r="232" spans="1:2">
      <c r="A232" s="10">
        <v>87719204419</v>
      </c>
      <c r="B232">
        <v>17</v>
      </c>
    </row>
    <row r="233" spans="1:2">
      <c r="A233" s="10">
        <v>87719204421</v>
      </c>
      <c r="B233">
        <v>1</v>
      </c>
    </row>
    <row r="234" spans="1:2">
      <c r="A234" s="10">
        <v>87719204431</v>
      </c>
      <c r="B234">
        <v>10</v>
      </c>
    </row>
    <row r="235" spans="1:2">
      <c r="A235" s="10">
        <v>87719206419</v>
      </c>
      <c r="B235">
        <v>6</v>
      </c>
    </row>
    <row r="236" spans="1:2">
      <c r="A236" s="10">
        <v>87719206985</v>
      </c>
      <c r="B236">
        <v>2</v>
      </c>
    </row>
    <row r="237" spans="1:2">
      <c r="A237" s="10">
        <v>87719209320</v>
      </c>
      <c r="B237">
        <v>90</v>
      </c>
    </row>
    <row r="238" spans="1:2">
      <c r="A238" s="10">
        <v>87719209431</v>
      </c>
      <c r="B238">
        <v>81</v>
      </c>
    </row>
    <row r="239" spans="1:2">
      <c r="A239" s="10">
        <v>87719209601</v>
      </c>
      <c r="B239">
        <v>46</v>
      </c>
    </row>
    <row r="240" spans="1:2">
      <c r="A240" s="10">
        <v>87719209608</v>
      </c>
      <c r="B240">
        <v>124</v>
      </c>
    </row>
    <row r="241" spans="1:2">
      <c r="A241" s="10">
        <v>87719209980</v>
      </c>
      <c r="B241">
        <v>61</v>
      </c>
    </row>
    <row r="242" spans="1:2">
      <c r="A242" s="10">
        <v>87719216001</v>
      </c>
      <c r="B242">
        <v>111</v>
      </c>
    </row>
    <row r="243" spans="1:2">
      <c r="A243" s="10">
        <v>87719216420</v>
      </c>
      <c r="B243">
        <v>117</v>
      </c>
    </row>
    <row r="244" spans="1:2">
      <c r="A244" s="10">
        <v>87719217100</v>
      </c>
      <c r="B244">
        <v>445</v>
      </c>
    </row>
    <row r="245" spans="1:2">
      <c r="A245" s="10">
        <v>87719217439</v>
      </c>
      <c r="B245">
        <v>83</v>
      </c>
    </row>
    <row r="246" spans="1:2">
      <c r="A246" s="10">
        <v>87719217829</v>
      </c>
      <c r="B246">
        <v>191</v>
      </c>
    </row>
    <row r="247" spans="1:2">
      <c r="A247" s="10">
        <v>87719217976</v>
      </c>
      <c r="B247">
        <v>50</v>
      </c>
    </row>
    <row r="248" spans="1:2">
      <c r="A248" s="10">
        <v>87719219425</v>
      </c>
      <c r="B248">
        <v>240</v>
      </c>
    </row>
    <row r="249" spans="1:2">
      <c r="A249" s="10">
        <v>87719219439</v>
      </c>
      <c r="B249">
        <v>143</v>
      </c>
    </row>
    <row r="250" spans="1:2">
      <c r="A250" s="10">
        <v>87719220674</v>
      </c>
      <c r="B250">
        <v>2</v>
      </c>
    </row>
    <row r="251" spans="1:2">
      <c r="A251" s="10">
        <v>87719220964</v>
      </c>
      <c r="B251">
        <v>3</v>
      </c>
    </row>
    <row r="252" spans="1:2">
      <c r="A252" s="10">
        <v>87719230661</v>
      </c>
      <c r="B252">
        <v>3</v>
      </c>
    </row>
    <row r="253" spans="1:2">
      <c r="A253" s="10">
        <v>87719230829</v>
      </c>
      <c r="B253">
        <v>4</v>
      </c>
    </row>
    <row r="254" spans="1:2">
      <c r="A254" s="10">
        <v>87719232420</v>
      </c>
      <c r="B254">
        <v>1</v>
      </c>
    </row>
    <row r="255" spans="1:2">
      <c r="A255" s="10">
        <v>87719233440</v>
      </c>
      <c r="B255">
        <v>94</v>
      </c>
    </row>
    <row r="256" spans="1:2">
      <c r="A256" s="10">
        <v>87719235425</v>
      </c>
      <c r="B256">
        <v>328</v>
      </c>
    </row>
    <row r="257" spans="1:2">
      <c r="A257" s="10">
        <v>87719235829</v>
      </c>
      <c r="B257">
        <v>296</v>
      </c>
    </row>
    <row r="258" spans="1:2">
      <c r="A258" s="10">
        <v>87719236001</v>
      </c>
      <c r="B258">
        <v>180</v>
      </c>
    </row>
    <row r="259" spans="1:2">
      <c r="A259" s="10">
        <v>87719242829</v>
      </c>
      <c r="B259">
        <v>1</v>
      </c>
    </row>
    <row r="260" spans="1:2">
      <c r="A260" s="10">
        <v>87719245961</v>
      </c>
      <c r="B260">
        <v>408</v>
      </c>
    </row>
    <row r="261" spans="1:2">
      <c r="A261" s="10">
        <v>87719245962</v>
      </c>
      <c r="B261">
        <v>17</v>
      </c>
    </row>
    <row r="262" spans="1:2">
      <c r="A262" s="10">
        <v>87719421419</v>
      </c>
      <c r="B262">
        <v>263</v>
      </c>
    </row>
    <row r="263" spans="1:2">
      <c r="A263" s="10">
        <v>87719421421</v>
      </c>
      <c r="B263">
        <v>416</v>
      </c>
    </row>
    <row r="264" spans="1:2">
      <c r="A264" s="10">
        <v>87719421431</v>
      </c>
      <c r="B264">
        <v>70</v>
      </c>
    </row>
    <row r="265" spans="1:2">
      <c r="A265" s="10">
        <v>87719421502</v>
      </c>
      <c r="B265">
        <v>50</v>
      </c>
    </row>
    <row r="266" spans="1:2">
      <c r="A266" s="10">
        <v>87719421601</v>
      </c>
      <c r="B266">
        <v>58</v>
      </c>
    </row>
    <row r="267" spans="1:2">
      <c r="A267" s="10">
        <v>87719421608</v>
      </c>
      <c r="B267">
        <v>1374</v>
      </c>
    </row>
    <row r="268" spans="1:2">
      <c r="A268" s="10">
        <v>87719421985</v>
      </c>
      <c r="B268">
        <v>63</v>
      </c>
    </row>
    <row r="269" spans="1:2">
      <c r="A269" s="10">
        <v>87719521320</v>
      </c>
      <c r="B269">
        <v>20</v>
      </c>
    </row>
    <row r="270" spans="1:2">
      <c r="A270" s="10">
        <v>87719521419</v>
      </c>
      <c r="B270">
        <v>18</v>
      </c>
    </row>
    <row r="271" spans="1:2">
      <c r="A271" s="10">
        <v>87719521431</v>
      </c>
      <c r="B271">
        <v>44</v>
      </c>
    </row>
    <row r="272" spans="1:2">
      <c r="A272" s="10">
        <v>87719521601</v>
      </c>
      <c r="B272">
        <v>231</v>
      </c>
    </row>
    <row r="273" spans="1:2">
      <c r="A273" s="10">
        <v>87719521608</v>
      </c>
      <c r="B273">
        <v>6</v>
      </c>
    </row>
    <row r="274" spans="1:2">
      <c r="A274" s="10">
        <v>87719521847</v>
      </c>
      <c r="B274">
        <v>5</v>
      </c>
    </row>
    <row r="275" spans="1:2">
      <c r="A275" s="10">
        <v>87719521985</v>
      </c>
      <c r="B275">
        <v>7</v>
      </c>
    </row>
    <row r="276" spans="1:2">
      <c r="A276" s="10">
        <v>87719621320</v>
      </c>
      <c r="B276">
        <v>42</v>
      </c>
    </row>
    <row r="277" spans="1:2">
      <c r="A277" s="10">
        <v>87719621414</v>
      </c>
      <c r="B277">
        <v>58</v>
      </c>
    </row>
    <row r="278" spans="1:2">
      <c r="A278" s="10">
        <v>87719621431</v>
      </c>
      <c r="B278">
        <v>5</v>
      </c>
    </row>
    <row r="279" spans="1:2">
      <c r="A279" s="10">
        <v>87719621601</v>
      </c>
      <c r="B279">
        <v>7</v>
      </c>
    </row>
    <row r="280" spans="1:2">
      <c r="A280" s="10">
        <v>87719760449</v>
      </c>
      <c r="B280">
        <v>32</v>
      </c>
    </row>
    <row r="281" spans="1:2">
      <c r="A281" s="10">
        <v>87719912410</v>
      </c>
      <c r="B281">
        <v>7</v>
      </c>
    </row>
    <row r="282" spans="1:2">
      <c r="A282" s="10">
        <v>87719914411</v>
      </c>
      <c r="B282">
        <v>2</v>
      </c>
    </row>
    <row r="283" spans="1:2">
      <c r="A283" s="10">
        <v>87719916008</v>
      </c>
      <c r="B283">
        <v>28</v>
      </c>
    </row>
    <row r="284" spans="1:2">
      <c r="A284" s="10">
        <v>87719916047</v>
      </c>
      <c r="B284">
        <v>44</v>
      </c>
    </row>
    <row r="285" spans="1:2">
      <c r="A285" s="10">
        <v>87719916962</v>
      </c>
      <c r="B285">
        <v>52</v>
      </c>
    </row>
    <row r="286" spans="1:2">
      <c r="A286" s="10">
        <v>87719916967</v>
      </c>
      <c r="B286">
        <v>1</v>
      </c>
    </row>
    <row r="287" spans="1:2">
      <c r="A287" s="10">
        <v>87719916972</v>
      </c>
      <c r="B287">
        <v>49</v>
      </c>
    </row>
    <row r="288" spans="1:2">
      <c r="A288" s="10">
        <v>87719916976</v>
      </c>
      <c r="B288">
        <v>24</v>
      </c>
    </row>
    <row r="289" spans="1:2">
      <c r="A289" s="10">
        <v>87719916977</v>
      </c>
      <c r="B289">
        <v>78</v>
      </c>
    </row>
    <row r="290" spans="1:2">
      <c r="A290" s="10">
        <v>87719916978</v>
      </c>
      <c r="B290">
        <v>32</v>
      </c>
    </row>
    <row r="291" spans="1:2">
      <c r="A291" s="10">
        <v>87719916991</v>
      </c>
      <c r="B291">
        <v>17</v>
      </c>
    </row>
    <row r="292" spans="1:2">
      <c r="A292" s="10">
        <v>87719924303</v>
      </c>
      <c r="B292">
        <v>1</v>
      </c>
    </row>
    <row r="293" spans="1:2">
      <c r="A293" s="10">
        <v>88191408972</v>
      </c>
      <c r="B293">
        <v>419</v>
      </c>
    </row>
    <row r="294" spans="1:2">
      <c r="A294" s="10">
        <v>88191409410</v>
      </c>
      <c r="B294">
        <v>16</v>
      </c>
    </row>
    <row r="295" spans="1:2">
      <c r="A295" s="10">
        <v>88191409419</v>
      </c>
      <c r="B295">
        <v>210</v>
      </c>
    </row>
    <row r="296" spans="1:2">
      <c r="A296" s="10">
        <v>88191409962</v>
      </c>
      <c r="B296">
        <v>85</v>
      </c>
    </row>
    <row r="297" spans="1:2">
      <c r="A297" s="10">
        <v>88191441001</v>
      </c>
      <c r="B297">
        <v>4</v>
      </c>
    </row>
    <row r="298" spans="1:2">
      <c r="A298" s="10">
        <v>88191442001</v>
      </c>
      <c r="B298">
        <v>1087</v>
      </c>
    </row>
    <row r="299" spans="1:2">
      <c r="A299" s="10">
        <v>88191442434</v>
      </c>
      <c r="B299">
        <v>753</v>
      </c>
    </row>
    <row r="300" spans="1:2">
      <c r="A300" s="10">
        <v>800163114791</v>
      </c>
      <c r="B300">
        <v>461</v>
      </c>
    </row>
    <row r="301" spans="1:2">
      <c r="A301" s="10">
        <v>800239901693</v>
      </c>
      <c r="B301">
        <v>162</v>
      </c>
    </row>
    <row r="302" spans="1:2">
      <c r="A302" s="10">
        <v>800239915623</v>
      </c>
      <c r="B302">
        <v>578</v>
      </c>
    </row>
    <row r="303" spans="1:2">
      <c r="A303" s="10">
        <v>800239915628</v>
      </c>
      <c r="B303">
        <v>538</v>
      </c>
    </row>
    <row r="304" spans="1:2">
      <c r="A304" s="10">
        <v>800239915634</v>
      </c>
      <c r="B304">
        <v>312</v>
      </c>
    </row>
    <row r="305" spans="1:2">
      <c r="A305" s="10">
        <v>800239915935</v>
      </c>
      <c r="B305">
        <v>523</v>
      </c>
    </row>
    <row r="306" spans="1:2">
      <c r="A306" s="10">
        <v>800240015332</v>
      </c>
      <c r="B306">
        <v>567</v>
      </c>
    </row>
    <row r="307" spans="1:2">
      <c r="A307" s="10">
        <v>800240015623</v>
      </c>
      <c r="B307">
        <v>649</v>
      </c>
    </row>
    <row r="308" spans="1:2">
      <c r="A308" s="10">
        <v>800240414747</v>
      </c>
      <c r="B308">
        <v>391</v>
      </c>
    </row>
    <row r="309" spans="1:2">
      <c r="A309" s="10">
        <v>800240414791</v>
      </c>
      <c r="B309">
        <v>407</v>
      </c>
    </row>
    <row r="310" spans="1:2">
      <c r="A310" s="10">
        <v>800261614747</v>
      </c>
      <c r="B310">
        <v>400</v>
      </c>
    </row>
    <row r="311" spans="1:2">
      <c r="A311" s="10">
        <v>800261614789</v>
      </c>
      <c r="B311">
        <v>457</v>
      </c>
    </row>
    <row r="312" spans="1:2">
      <c r="A312" s="10">
        <v>800262001009</v>
      </c>
      <c r="B312">
        <v>496</v>
      </c>
    </row>
    <row r="313" spans="1:2">
      <c r="A313" s="10">
        <v>800262006919</v>
      </c>
      <c r="B313">
        <v>496</v>
      </c>
    </row>
    <row r="314" spans="1:2">
      <c r="A314" s="10">
        <v>800265900667</v>
      </c>
      <c r="B314">
        <v>648</v>
      </c>
    </row>
    <row r="315" spans="1:2">
      <c r="A315" s="10">
        <v>800265901885</v>
      </c>
      <c r="B315">
        <v>689</v>
      </c>
    </row>
    <row r="316" spans="1:2">
      <c r="A316" s="10">
        <v>800283614791</v>
      </c>
      <c r="B316">
        <v>422</v>
      </c>
    </row>
    <row r="317" spans="1:2">
      <c r="A317" s="10">
        <v>8719211500334</v>
      </c>
      <c r="B317">
        <v>270</v>
      </c>
    </row>
    <row r="318" spans="1:2">
      <c r="A318" s="10">
        <v>8719211500764</v>
      </c>
      <c r="B318">
        <v>461</v>
      </c>
    </row>
    <row r="319" spans="1:2">
      <c r="A319" s="10">
        <v>8719212914789</v>
      </c>
      <c r="B319">
        <v>413</v>
      </c>
    </row>
    <row r="320" spans="1:2">
      <c r="A320" s="10" t="s">
        <v>310</v>
      </c>
      <c r="B320">
        <v>63</v>
      </c>
    </row>
    <row r="321" spans="1:2">
      <c r="A321" s="10" t="s">
        <v>320</v>
      </c>
      <c r="B321">
        <v>120</v>
      </c>
    </row>
    <row r="322" spans="1:2">
      <c r="A322" s="10" t="s">
        <v>321</v>
      </c>
      <c r="B322">
        <v>567</v>
      </c>
    </row>
    <row r="323" spans="1:2">
      <c r="A323" s="10" t="s">
        <v>322</v>
      </c>
      <c r="B323">
        <v>954</v>
      </c>
    </row>
    <row r="324" spans="1:2">
      <c r="A324" s="10" t="s">
        <v>332</v>
      </c>
      <c r="B324">
        <v>439</v>
      </c>
    </row>
    <row r="325" spans="1:2">
      <c r="A325" s="10" t="s">
        <v>333</v>
      </c>
      <c r="B325">
        <v>4</v>
      </c>
    </row>
    <row r="326" spans="1:2">
      <c r="A326" s="10" t="s">
        <v>334</v>
      </c>
      <c r="B326">
        <v>985</v>
      </c>
    </row>
    <row r="327" spans="1:2">
      <c r="A327" s="10" t="s">
        <v>479</v>
      </c>
      <c r="B327">
        <v>96</v>
      </c>
    </row>
    <row r="328" spans="1:2">
      <c r="A328" s="10" t="s">
        <v>664</v>
      </c>
      <c r="B328">
        <v>46</v>
      </c>
    </row>
    <row r="329" spans="1:2">
      <c r="A329" s="10" t="s">
        <v>693</v>
      </c>
      <c r="B329">
        <v>17</v>
      </c>
    </row>
    <row r="330" spans="1:2">
      <c r="A330" s="10" t="s">
        <v>1122</v>
      </c>
      <c r="B330">
        <v>11</v>
      </c>
    </row>
    <row r="331" spans="1:2">
      <c r="A331" s="10" t="s">
        <v>1159</v>
      </c>
      <c r="B331">
        <v>7</v>
      </c>
    </row>
    <row r="332" spans="1:2">
      <c r="A332" s="10" t="s">
        <v>1199</v>
      </c>
      <c r="B332">
        <v>21</v>
      </c>
    </row>
    <row r="333" spans="1:2">
      <c r="A333" s="10" t="s">
        <v>1200</v>
      </c>
      <c r="B333">
        <v>47</v>
      </c>
    </row>
    <row r="334" spans="1:2">
      <c r="A334" s="10" t="s">
        <v>233</v>
      </c>
      <c r="B334">
        <v>2</v>
      </c>
    </row>
    <row r="335" spans="1:2">
      <c r="A335" s="10" t="s">
        <v>239</v>
      </c>
      <c r="B335">
        <v>110045</v>
      </c>
    </row>
  </sheetData>
  <phoneticPr fontId="4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Stock Detail</vt:lpstr>
      <vt:lpstr>Sheet1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Dators</cp:lastModifiedBy>
  <dcterms:created xsi:type="dcterms:W3CDTF">2024-10-02T16:52:16Z</dcterms:created>
  <dcterms:modified xsi:type="dcterms:W3CDTF">2025-03-27T09:21:09Z</dcterms:modified>
</cp:coreProperties>
</file>